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8.00uM\Green\"/>
    </mc:Choice>
  </mc:AlternateContent>
  <xr:revisionPtr revIDLastSave="0" documentId="10_ncr:100000_{E1FA416D-B400-418D-AEFC-B8C4E2259819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B!$N$3,B!$N$4,B!$N$5,B!$N$6,B!$N$7,B!$N$8,B!$N$11,B!$N$12,B!$N$15,B!$N$16,B!$N$19,B!$N$20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R9" i="53" l="1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29" i="44" l="1"/>
  <c r="D229" i="44"/>
  <c r="E229" i="44"/>
  <c r="F229" i="44"/>
  <c r="G229" i="44"/>
  <c r="H229" i="44"/>
  <c r="I229" i="44"/>
  <c r="J229" i="44"/>
  <c r="K229" i="44"/>
  <c r="L229" i="44"/>
  <c r="M229" i="44"/>
  <c r="N229" i="44"/>
  <c r="O229" i="44"/>
  <c r="P229" i="44"/>
  <c r="Q229" i="44"/>
  <c r="C230" i="44"/>
  <c r="D230" i="44"/>
  <c r="E230" i="44"/>
  <c r="F230" i="44"/>
  <c r="G230" i="44"/>
  <c r="H230" i="44"/>
  <c r="I230" i="44"/>
  <c r="J230" i="44"/>
  <c r="K230" i="44"/>
  <c r="L230" i="44"/>
  <c r="M230" i="44"/>
  <c r="N230" i="44"/>
  <c r="O230" i="44"/>
  <c r="P230" i="44"/>
  <c r="Q230" i="44"/>
  <c r="C231" i="44"/>
  <c r="D231" i="44"/>
  <c r="E231" i="44"/>
  <c r="F231" i="44"/>
  <c r="G231" i="44"/>
  <c r="H231" i="44"/>
  <c r="I231" i="44"/>
  <c r="J231" i="44"/>
  <c r="K231" i="44"/>
  <c r="L231" i="44"/>
  <c r="M231" i="44"/>
  <c r="N231" i="44"/>
  <c r="O231" i="44"/>
  <c r="P231" i="44"/>
  <c r="Q231" i="44"/>
  <c r="O232" i="44"/>
  <c r="P232" i="44"/>
  <c r="Q232" i="44"/>
  <c r="O233" i="44"/>
  <c r="P233" i="44"/>
  <c r="Q233" i="44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G232" i="44" l="1"/>
  <c r="G233" i="44"/>
  <c r="N233" i="44"/>
  <c r="N232" i="44"/>
  <c r="H233" i="44"/>
  <c r="H232" i="44"/>
  <c r="J233" i="44"/>
  <c r="J232" i="44"/>
  <c r="C233" i="44"/>
  <c r="C232" i="44"/>
  <c r="K233" i="44"/>
  <c r="K232" i="44"/>
  <c r="I232" i="44"/>
  <c r="I233" i="44"/>
  <c r="D233" i="44"/>
  <c r="D232" i="44"/>
  <c r="L233" i="44"/>
  <c r="L232" i="44"/>
  <c r="F233" i="44"/>
  <c r="F232" i="44"/>
  <c r="E233" i="44"/>
  <c r="E232" i="44"/>
  <c r="M233" i="44"/>
  <c r="M232" i="44"/>
  <c r="B3" i="37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FN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FN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FQ199" i="90"/>
  <c r="FN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I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GI195" i="90"/>
  <c r="FQ195" i="90"/>
  <c r="FP195" i="90"/>
  <c r="FN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GI194" i="90"/>
  <c r="FQ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I193" i="90"/>
  <c r="FQ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GI192" i="90"/>
  <c r="FQ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I191" i="90"/>
  <c r="FQ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GI190" i="90"/>
  <c r="FQ190" i="90"/>
  <c r="FP190" i="90"/>
  <c r="FO190" i="90"/>
  <c r="FN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GI189" i="90"/>
  <c r="FQ189" i="90"/>
  <c r="FP189" i="90"/>
  <c r="FO189" i="90"/>
  <c r="FH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GI188" i="90"/>
  <c r="FQ188" i="90"/>
  <c r="FP188" i="90"/>
  <c r="FO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GI187" i="90"/>
  <c r="FQ187" i="90"/>
  <c r="FP187" i="90"/>
  <c r="FO187" i="90"/>
  <c r="FI187" i="90"/>
  <c r="FG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GI186" i="90"/>
  <c r="FQ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GI185" i="90"/>
  <c r="FQ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GI184" i="90"/>
  <c r="FQ184" i="90"/>
  <c r="FP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GI183" i="90"/>
  <c r="FQ183" i="90"/>
  <c r="FP183" i="90"/>
  <c r="FO183" i="90"/>
  <c r="FH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GI182" i="90"/>
  <c r="FQ182" i="90"/>
  <c r="FP182" i="90"/>
  <c r="FO182" i="90"/>
  <c r="FH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GI181" i="90"/>
  <c r="FQ181" i="90"/>
  <c r="FP181" i="90"/>
  <c r="FO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GJ180" i="90"/>
  <c r="GI180" i="90"/>
  <c r="FQ180" i="90"/>
  <c r="FP180" i="90"/>
  <c r="FO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GI179" i="90"/>
  <c r="FQ179" i="90"/>
  <c r="FP179" i="90"/>
  <c r="FO179" i="90"/>
  <c r="FH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GI178" i="90"/>
  <c r="FQ178" i="90"/>
  <c r="FP178" i="90"/>
  <c r="FO178" i="90"/>
  <c r="FI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GI177" i="90"/>
  <c r="FQ177" i="90"/>
  <c r="FP177" i="90"/>
  <c r="FO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GI176" i="90"/>
  <c r="FQ176" i="90"/>
  <c r="FP176" i="90"/>
  <c r="FO176" i="90"/>
  <c r="FI176" i="90"/>
  <c r="FH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GI175" i="90"/>
  <c r="FQ175" i="90"/>
  <c r="FP175" i="90"/>
  <c r="FO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GI174" i="90"/>
  <c r="FQ174" i="90"/>
  <c r="FP174" i="90"/>
  <c r="FO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GI173" i="90"/>
  <c r="FQ173" i="90"/>
  <c r="FP173" i="90"/>
  <c r="FO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GI172" i="90"/>
  <c r="FQ172" i="90"/>
  <c r="FP172" i="90"/>
  <c r="FO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GI171" i="90"/>
  <c r="FQ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GI170" i="90"/>
  <c r="FQ170" i="90"/>
  <c r="FP170" i="90"/>
  <c r="FO170" i="90"/>
  <c r="FN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GI169" i="90"/>
  <c r="FQ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GI168" i="90"/>
  <c r="FQ168" i="90"/>
  <c r="FP168" i="90"/>
  <c r="FO168" i="90"/>
  <c r="FN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GI167" i="90"/>
  <c r="FQ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GI166" i="90"/>
  <c r="FQ166" i="90"/>
  <c r="FP166" i="90"/>
  <c r="FO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GI165" i="90"/>
  <c r="FQ165" i="90"/>
  <c r="FP165" i="90"/>
  <c r="FO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GI164" i="90"/>
  <c r="FQ164" i="90"/>
  <c r="FP164" i="90"/>
  <c r="FO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GI163" i="90"/>
  <c r="FQ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GI162" i="90"/>
  <c r="FQ162" i="90"/>
  <c r="FP162" i="90"/>
  <c r="FO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GI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GI160" i="90"/>
  <c r="FQ160" i="90"/>
  <c r="FP160" i="90"/>
  <c r="FO160" i="90"/>
  <c r="FH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GI159" i="90"/>
  <c r="FQ159" i="90"/>
  <c r="FP159" i="90"/>
  <c r="FO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GI158" i="90"/>
  <c r="FQ158" i="90"/>
  <c r="FP158" i="90"/>
  <c r="FO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GI157" i="90"/>
  <c r="FQ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GI156" i="90"/>
  <c r="FQ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GI155" i="90"/>
  <c r="FQ155" i="90"/>
  <c r="FP155" i="90"/>
  <c r="FO155" i="90"/>
  <c r="FH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GI154" i="90"/>
  <c r="FQ154" i="90"/>
  <c r="FP154" i="90"/>
  <c r="FO154" i="90"/>
  <c r="FN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GI153" i="90"/>
  <c r="FQ153" i="90"/>
  <c r="FP153" i="90"/>
  <c r="FO153" i="90"/>
  <c r="FN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GI152" i="90"/>
  <c r="FQ152" i="90"/>
  <c r="FP152" i="90"/>
  <c r="FO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GI151" i="90"/>
  <c r="FQ151" i="90"/>
  <c r="FP151" i="90"/>
  <c r="FO151" i="90"/>
  <c r="FN151" i="90"/>
  <c r="FI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GI150" i="90"/>
  <c r="FQ150" i="90"/>
  <c r="FP150" i="90"/>
  <c r="FO150" i="90"/>
  <c r="FN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GI149" i="90"/>
  <c r="FQ149" i="90"/>
  <c r="FP149" i="90"/>
  <c r="FO149" i="90"/>
  <c r="FN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GI148" i="90"/>
  <c r="FQ148" i="90"/>
  <c r="FP148" i="90"/>
  <c r="FO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GI147" i="90"/>
  <c r="FQ147" i="90"/>
  <c r="FP147" i="90"/>
  <c r="FO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GI146" i="90"/>
  <c r="FQ146" i="90"/>
  <c r="FP146" i="90"/>
  <c r="FO146" i="90"/>
  <c r="FN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GI145" i="90"/>
  <c r="FQ145" i="90"/>
  <c r="FP145" i="90"/>
  <c r="FO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GI144" i="90"/>
  <c r="FQ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GI143" i="90"/>
  <c r="FQ143" i="90"/>
  <c r="FP143" i="90"/>
  <c r="FO143" i="90"/>
  <c r="FH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GI142" i="90"/>
  <c r="FQ142" i="90"/>
  <c r="FP142" i="90"/>
  <c r="FO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GI141" i="90"/>
  <c r="FQ141" i="90"/>
  <c r="FP141" i="90"/>
  <c r="FO141" i="90"/>
  <c r="FN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GI140" i="90"/>
  <c r="FQ140" i="90"/>
  <c r="FP140" i="90"/>
  <c r="FO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O139" i="90"/>
  <c r="FN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O138" i="90"/>
  <c r="FN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Q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GI136" i="90"/>
  <c r="FQ136" i="90"/>
  <c r="FP136" i="90"/>
  <c r="FO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GI135" i="90"/>
  <c r="FQ135" i="90"/>
  <c r="FP135" i="90"/>
  <c r="FO135" i="90"/>
  <c r="FN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GI134" i="90"/>
  <c r="FQ134" i="90"/>
  <c r="FP134" i="90"/>
  <c r="FO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GI133" i="90"/>
  <c r="FQ133" i="90"/>
  <c r="FP133" i="90"/>
  <c r="FO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GI132" i="90"/>
  <c r="FQ132" i="90"/>
  <c r="FP132" i="90"/>
  <c r="FO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GI131" i="90"/>
  <c r="FQ131" i="90"/>
  <c r="FP131" i="90"/>
  <c r="FO131" i="90"/>
  <c r="FN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GI130" i="90"/>
  <c r="FQ130" i="90"/>
  <c r="FP130" i="90"/>
  <c r="FO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GI129" i="90"/>
  <c r="FQ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GI128" i="90"/>
  <c r="FQ128" i="90"/>
  <c r="FP128" i="90"/>
  <c r="FO128" i="90"/>
  <c r="FN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Q127" i="90"/>
  <c r="FP127" i="90"/>
  <c r="FO127" i="90"/>
  <c r="FN127" i="90"/>
  <c r="FI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GI126" i="90"/>
  <c r="FQ126" i="90"/>
  <c r="FP126" i="90"/>
  <c r="FO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GI125" i="90"/>
  <c r="FQ125" i="90"/>
  <c r="FP125" i="90"/>
  <c r="FO125" i="90"/>
  <c r="FN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GI124" i="90"/>
  <c r="FQ124" i="90"/>
  <c r="FP124" i="90"/>
  <c r="FO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GI123" i="90"/>
  <c r="FQ123" i="90"/>
  <c r="FP123" i="90"/>
  <c r="FO123" i="90"/>
  <c r="FH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O122" i="90"/>
  <c r="FN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O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GI120" i="90"/>
  <c r="FQ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GI119" i="90"/>
  <c r="FQ119" i="90"/>
  <c r="FP119" i="90"/>
  <c r="FO119" i="90"/>
  <c r="FN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GI118" i="90"/>
  <c r="FQ118" i="90"/>
  <c r="FP118" i="90"/>
  <c r="FO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GI117" i="90"/>
  <c r="FQ117" i="90"/>
  <c r="FP117" i="90"/>
  <c r="FO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Q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GI115" i="90"/>
  <c r="FQ115" i="90"/>
  <c r="FP115" i="90"/>
  <c r="FO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GI114" i="90"/>
  <c r="FQ114" i="90"/>
  <c r="FP114" i="90"/>
  <c r="FO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GI113" i="90"/>
  <c r="FU113" i="90"/>
  <c r="FQ113" i="90"/>
  <c r="FP113" i="90"/>
  <c r="FO113" i="90"/>
  <c r="FN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GI112" i="90"/>
  <c r="FQ112" i="90"/>
  <c r="FP112" i="90"/>
  <c r="FO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GI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GI110" i="90"/>
  <c r="FQ110" i="90"/>
  <c r="FP110" i="90"/>
  <c r="FO110" i="90"/>
  <c r="FN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GI109" i="90"/>
  <c r="FQ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GI108" i="90"/>
  <c r="FQ108" i="90"/>
  <c r="FP108" i="90"/>
  <c r="FO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GI107" i="90"/>
  <c r="FQ107" i="90"/>
  <c r="FP107" i="90"/>
  <c r="FO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GI106" i="90"/>
  <c r="FQ106" i="90"/>
  <c r="FP106" i="90"/>
  <c r="FO106" i="90"/>
  <c r="FN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GI105" i="90"/>
  <c r="FQ105" i="90"/>
  <c r="FP105" i="90"/>
  <c r="FO105" i="90"/>
  <c r="FI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GI104" i="90"/>
  <c r="FQ104" i="90"/>
  <c r="FP104" i="90"/>
  <c r="FO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GI103" i="90"/>
  <c r="FQ103" i="90"/>
  <c r="FP103" i="90"/>
  <c r="FO103" i="90"/>
  <c r="FM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GI102" i="90"/>
  <c r="FQ102" i="90"/>
  <c r="FP102" i="90"/>
  <c r="FO102" i="90"/>
  <c r="FN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GI101" i="90"/>
  <c r="FQ101" i="90"/>
  <c r="FP101" i="90"/>
  <c r="FO101" i="90"/>
  <c r="FH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GI100" i="90"/>
  <c r="FQ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O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GI98" i="90"/>
  <c r="FQ98" i="90"/>
  <c r="FP98" i="90"/>
  <c r="FO98" i="90"/>
  <c r="FN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GI97" i="90"/>
  <c r="FQ97" i="90"/>
  <c r="FP97" i="90"/>
  <c r="FO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GI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GI95" i="90"/>
  <c r="FQ95" i="90"/>
  <c r="FP95" i="90"/>
  <c r="FO95" i="90"/>
  <c r="FN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GI94" i="90"/>
  <c r="FQ94" i="90"/>
  <c r="FP94" i="90"/>
  <c r="FO94" i="90"/>
  <c r="FN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GI92" i="90"/>
  <c r="FQ92" i="90"/>
  <c r="FP92" i="90"/>
  <c r="FO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GI91" i="90"/>
  <c r="FQ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GI90" i="90"/>
  <c r="FQ90" i="90"/>
  <c r="FP90" i="90"/>
  <c r="FO90" i="90"/>
  <c r="FN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GI89" i="90"/>
  <c r="FQ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GI88" i="90"/>
  <c r="FQ88" i="90"/>
  <c r="FP88" i="90"/>
  <c r="FO88" i="90"/>
  <c r="FN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GI87" i="90"/>
  <c r="FQ87" i="90"/>
  <c r="FP87" i="90"/>
  <c r="FO87" i="90"/>
  <c r="FI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GI86" i="90"/>
  <c r="FQ86" i="90"/>
  <c r="FP86" i="90"/>
  <c r="FO86" i="90"/>
  <c r="FN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GI85" i="90"/>
  <c r="FQ85" i="90"/>
  <c r="FP85" i="90"/>
  <c r="FO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GI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N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GI81" i="90"/>
  <c r="FQ81" i="90"/>
  <c r="FP81" i="90"/>
  <c r="FO81" i="90"/>
  <c r="FN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GI80" i="90"/>
  <c r="FQ80" i="90"/>
  <c r="FP80" i="90"/>
  <c r="FO80" i="90"/>
  <c r="FN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N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N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GI75" i="90"/>
  <c r="FQ75" i="90"/>
  <c r="FP75" i="90"/>
  <c r="FO75" i="90"/>
  <c r="FN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GI74" i="90"/>
  <c r="FQ74" i="90"/>
  <c r="FP74" i="90"/>
  <c r="FO74" i="90"/>
  <c r="FI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GI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GI72" i="90"/>
  <c r="FQ72" i="90"/>
  <c r="FP72" i="90"/>
  <c r="FO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N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GI70" i="90"/>
  <c r="FQ70" i="90"/>
  <c r="FP70" i="90"/>
  <c r="FO70" i="90"/>
  <c r="FN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GI69" i="90"/>
  <c r="FQ69" i="90"/>
  <c r="FP69" i="90"/>
  <c r="FO69" i="90"/>
  <c r="FN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GI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GI67" i="90"/>
  <c r="FQ67" i="90"/>
  <c r="FP67" i="90"/>
  <c r="FO67" i="90"/>
  <c r="FN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GI66" i="90"/>
  <c r="FQ66" i="90"/>
  <c r="FP66" i="90"/>
  <c r="FO66" i="90"/>
  <c r="FN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GI65" i="90"/>
  <c r="FQ65" i="90"/>
  <c r="FP65" i="90"/>
  <c r="FO65" i="90"/>
  <c r="FN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GI64" i="90"/>
  <c r="FQ64" i="90"/>
  <c r="FP64" i="90"/>
  <c r="FO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GI63" i="90"/>
  <c r="FQ63" i="90"/>
  <c r="FP63" i="90"/>
  <c r="FO63" i="90"/>
  <c r="FN63" i="90"/>
  <c r="FM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N61" i="90"/>
  <c r="FI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GI60" i="90"/>
  <c r="FQ60" i="90"/>
  <c r="FP60" i="90"/>
  <c r="FO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GI59" i="90"/>
  <c r="FQ59" i="90"/>
  <c r="FP59" i="90"/>
  <c r="FO59" i="90"/>
  <c r="FN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GI58" i="90"/>
  <c r="FQ58" i="90"/>
  <c r="FP58" i="90"/>
  <c r="FO58" i="90"/>
  <c r="FN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N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GI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N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N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N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I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N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GI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GI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GI45" i="90"/>
  <c r="FQ45" i="90"/>
  <c r="FP45" i="90"/>
  <c r="FO45" i="90"/>
  <c r="FN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GI44" i="90"/>
  <c r="FQ44" i="90"/>
  <c r="FP44" i="90"/>
  <c r="FO44" i="90"/>
  <c r="FN44" i="90"/>
  <c r="FI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GI43" i="90"/>
  <c r="FQ43" i="90"/>
  <c r="FP43" i="90"/>
  <c r="FO43" i="90"/>
  <c r="FN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GI42" i="90"/>
  <c r="FQ42" i="90"/>
  <c r="FP42" i="90"/>
  <c r="FO42" i="90"/>
  <c r="FI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GI41" i="90"/>
  <c r="FQ41" i="90"/>
  <c r="FP41" i="90"/>
  <c r="FO41" i="90"/>
  <c r="FN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GI40" i="90"/>
  <c r="FQ40" i="90"/>
  <c r="FP40" i="90"/>
  <c r="FO40" i="90"/>
  <c r="FN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GI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GI38" i="90"/>
  <c r="FQ38" i="90"/>
  <c r="FP38" i="90"/>
  <c r="FO38" i="90"/>
  <c r="FN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GI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GI36" i="90"/>
  <c r="FQ36" i="90"/>
  <c r="FP36" i="90"/>
  <c r="FO36" i="90"/>
  <c r="FN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GI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GI33" i="90"/>
  <c r="FQ33" i="90"/>
  <c r="FP33" i="90"/>
  <c r="FO33" i="90"/>
  <c r="FN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GI32" i="90"/>
  <c r="FQ32" i="90"/>
  <c r="FP32" i="90"/>
  <c r="FO32" i="90"/>
  <c r="FN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GI31" i="90"/>
  <c r="FQ31" i="90"/>
  <c r="FP31" i="90"/>
  <c r="FO31" i="90"/>
  <c r="FN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GI30" i="90"/>
  <c r="FQ30" i="90"/>
  <c r="FP30" i="90"/>
  <c r="FO30" i="90"/>
  <c r="FN30" i="90"/>
  <c r="FI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GI29" i="90"/>
  <c r="FQ29" i="90"/>
  <c r="FP29" i="90"/>
  <c r="FO29" i="90"/>
  <c r="FN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GI28" i="90"/>
  <c r="FQ28" i="90"/>
  <c r="FP28" i="90"/>
  <c r="FO28" i="90"/>
  <c r="FN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GI27" i="90"/>
  <c r="FQ27" i="90"/>
  <c r="FP27" i="90"/>
  <c r="FO27" i="90"/>
  <c r="FN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C6" i="53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FQ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FI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FQ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FQ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FQ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FI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FQ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FQ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FQ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FQ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FQ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FQ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FQ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FQ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FQ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FQ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FQ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FQ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FQ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FQ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FQ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FQ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FQ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FQ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FQ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FQ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FQ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FQ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FQ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FQ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FQ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FQ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FQ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FQ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FQ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FQ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FQ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FQ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FQ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FQ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FQ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FQ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FQ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FQ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FQ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FQ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FQ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FQ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FQ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FQ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FQ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FQ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FQ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FQ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FQ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FQ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FQ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FQ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FQ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FQ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FQ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FQ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FQ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FQ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FQ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FQ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FQ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FQ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FQ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FQ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FQ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FQ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FQ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FQ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FQ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FQ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FQ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FQ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FQ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FQ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GK227" i="44"/>
  <c r="GJ214" i="44"/>
  <c r="FU219" i="44"/>
  <c r="FT227" i="44"/>
  <c r="FS226" i="44"/>
  <c r="FQ226" i="44"/>
  <c r="FM224" i="44"/>
  <c r="FL227" i="44"/>
  <c r="FK227" i="44"/>
  <c r="FI227" i="44"/>
  <c r="FG16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Q198" i="90" l="1"/>
  <c r="FP193" i="90"/>
  <c r="FH106" i="90"/>
  <c r="FH118" i="90"/>
  <c r="FH145" i="90"/>
  <c r="FH147" i="90"/>
  <c r="FH164" i="90"/>
  <c r="FH173" i="90"/>
  <c r="FH178" i="90"/>
  <c r="FH180" i="90"/>
  <c r="FH187" i="90"/>
  <c r="FH193" i="90"/>
  <c r="FH119" i="90"/>
  <c r="FH126" i="90"/>
  <c r="FH128" i="90"/>
  <c r="FH135" i="90"/>
  <c r="FH146" i="90"/>
  <c r="FH148" i="90"/>
  <c r="FH150" i="90"/>
  <c r="FH154" i="90"/>
  <c r="FH165" i="90"/>
  <c r="FH174" i="90"/>
  <c r="FH105" i="90"/>
  <c r="FH107" i="90"/>
  <c r="FH112" i="90"/>
  <c r="FH114" i="90"/>
  <c r="FH124" i="90"/>
  <c r="FH133" i="90"/>
  <c r="FH152" i="90"/>
  <c r="FH181" i="90"/>
  <c r="FH184" i="90"/>
  <c r="FH190" i="90"/>
  <c r="FH127" i="90"/>
  <c r="FH142" i="90"/>
  <c r="FH149" i="90"/>
  <c r="FH159" i="90"/>
  <c r="FH168" i="90"/>
  <c r="FH170" i="90"/>
  <c r="FH175" i="90"/>
  <c r="FH185" i="90"/>
  <c r="FH188" i="90"/>
  <c r="FH194" i="90"/>
  <c r="FH195" i="90"/>
  <c r="FG188" i="90"/>
  <c r="FG193" i="90"/>
  <c r="FG189" i="90"/>
  <c r="FG192" i="90"/>
  <c r="FG194" i="90"/>
  <c r="GK193" i="90"/>
  <c r="GK196" i="90"/>
  <c r="GK191" i="90"/>
  <c r="GK198" i="90"/>
  <c r="FI67" i="89"/>
  <c r="FI70" i="89"/>
  <c r="FI73" i="89"/>
  <c r="FI76" i="89"/>
  <c r="FI147" i="89"/>
  <c r="FI46" i="89"/>
  <c r="FI157" i="89"/>
  <c r="FI165" i="89"/>
  <c r="FI57" i="89"/>
  <c r="FI60" i="89"/>
  <c r="FI63" i="89"/>
  <c r="FI92" i="89"/>
  <c r="FI33" i="89"/>
  <c r="FI36" i="89"/>
  <c r="FI39" i="89"/>
  <c r="FI42" i="89"/>
  <c r="FI48" i="89"/>
  <c r="FI51" i="89"/>
  <c r="FI89" i="89"/>
  <c r="FI99" i="89"/>
  <c r="FI112" i="89"/>
  <c r="FI208" i="89"/>
  <c r="FI80" i="89"/>
  <c r="FI83" i="89"/>
  <c r="FI86" i="89"/>
  <c r="FI122" i="89"/>
  <c r="FI170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AW218" i="89"/>
  <c r="BM27" i="89"/>
  <c r="AG27" i="89" s="1"/>
  <c r="BM218" i="89"/>
  <c r="AG218" i="89" s="1"/>
  <c r="AW219" i="89"/>
  <c r="BM220" i="89"/>
  <c r="AG220" i="89" s="1"/>
  <c r="AW221" i="89"/>
  <c r="AW28" i="89"/>
  <c r="BM28" i="89"/>
  <c r="AG28" i="89" s="1"/>
  <c r="AW29" i="89"/>
  <c r="BM221" i="89"/>
  <c r="AG221" i="89" s="1"/>
  <c r="BM219" i="89"/>
  <c r="AG219" i="89" s="1"/>
  <c r="AW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DI104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26" i="44" l="1"/>
  <c r="JJ131" i="44"/>
  <c r="JJ110" i="44"/>
  <c r="BZ110" i="44" s="1"/>
  <c r="JJ103" i="44"/>
  <c r="JJ111" i="44"/>
  <c r="JI35" i="89"/>
  <c r="CO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DF118" i="44"/>
  <c r="BZ123" i="44"/>
  <c r="CP123" i="44"/>
  <c r="DF123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Y35" i="89" l="1"/>
  <c r="DE35" i="89"/>
  <c r="DF110" i="44"/>
  <c r="CP110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BM188" i="89" s="1"/>
  <c r="AG188" i="89" s="1"/>
  <c r="AW188" i="89" s="1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BM214" i="89"/>
  <c r="AG214" i="89" s="1"/>
  <c r="AW214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215" i="89"/>
  <c r="AG215" i="89" s="1"/>
  <c r="AW215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BM219" i="90" l="1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BC193" i="90" s="1"/>
  <c r="W193" i="90" s="1"/>
  <c r="AM193" i="90" s="1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BF195" i="89" s="1"/>
  <c r="Z195" i="89" s="1"/>
  <c r="AP195" i="89" s="1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BF31" i="89" s="1"/>
  <c r="Z31" i="89" s="1"/>
  <c r="AP31" i="89" s="1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BC191" i="89" s="1"/>
  <c r="W191" i="89" s="1"/>
  <c r="AM191" i="89" s="1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BC192" i="89" s="1"/>
  <c r="W192" i="89" s="1"/>
  <c r="AM192" i="89" s="1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BH186" i="89" s="1"/>
  <c r="AB186" i="89" s="1"/>
  <c r="AR186" i="89" s="1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BD30" i="89" s="1"/>
  <c r="X30" i="89" s="1"/>
  <c r="AN30" i="89" s="1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BH187" i="89" s="1"/>
  <c r="AB187" i="89" s="1"/>
  <c r="AR187" i="89" s="1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BD31" i="89" s="1"/>
  <c r="X31" i="89" s="1"/>
  <c r="AN31" i="89" s="1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BB192" i="90" s="1"/>
  <c r="V192" i="90" s="1"/>
  <c r="AL192" i="90" s="1"/>
  <c r="DN191" i="90"/>
  <c r="BB191" i="90" s="1"/>
  <c r="V191" i="90" s="1"/>
  <c r="AL191" i="90" s="1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BC194" i="89" s="1"/>
  <c r="W194" i="89" s="1"/>
  <c r="AM194" i="89" s="1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AZ192" i="89" s="1"/>
  <c r="T192" i="89" s="1"/>
  <c r="AJ192" i="89" s="1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BF190" i="89"/>
  <c r="Z190" i="89" s="1"/>
  <c r="AP190" i="89" s="1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BH188" i="89" s="1"/>
  <c r="AB188" i="89" s="1"/>
  <c r="AR188" i="89" s="1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BD192" i="90" s="1"/>
  <c r="X192" i="90" s="1"/>
  <c r="AN192" i="90" s="1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BH189" i="89" s="1"/>
  <c r="AB189" i="89" s="1"/>
  <c r="AR189" i="89" s="1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BG193" i="89" s="1"/>
  <c r="AA193" i="89" s="1"/>
  <c r="AQ193" i="89" s="1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AZ194" i="89" s="1"/>
  <c r="T194" i="89" s="1"/>
  <c r="AJ194" i="89" s="1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BH190" i="89" s="1"/>
  <c r="AB190" i="89" s="1"/>
  <c r="AR190" i="89" s="1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D31" i="90" l="1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X43" i="89" l="1"/>
  <c r="AN43" i="89" s="1"/>
  <c r="H2" i="89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<sst xmlns="http://schemas.openxmlformats.org/spreadsheetml/2006/main" count="358" uniqueCount="86">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</sst>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112.328</c:v>
                </c:pt>
                <c:pt idx="1">
                  <c:v>113.53400000000001</c:v>
                </c:pt>
                <c:pt idx="2">
                  <c:v>112.983</c:v>
                </c:pt>
                <c:pt idx="3">
                  <c:v>111.672</c:v>
                </c:pt>
                <c:pt idx="4">
                  <c:v>113.86199999999999</c:v>
                </c:pt>
                <c:pt idx="5">
                  <c:v>111.483</c:v>
                </c:pt>
                <c:pt idx="6">
                  <c:v>113.069</c:v>
                </c:pt>
                <c:pt idx="7">
                  <c:v>114.13800000000001</c:v>
                </c:pt>
                <c:pt idx="8">
                  <c:v>111.431</c:v>
                </c:pt>
                <c:pt idx="9">
                  <c:v>115.10299999999999</c:v>
                </c:pt>
                <c:pt idx="10">
                  <c:v>112.017</c:v>
                </c:pt>
                <c:pt idx="11">
                  <c:v>113.94799999999999</c:v>
                </c:pt>
                <c:pt idx="12">
                  <c:v>113.776</c:v>
                </c:pt>
                <c:pt idx="13">
                  <c:v>115.379</c:v>
                </c:pt>
                <c:pt idx="14">
                  <c:v>113.79300000000001</c:v>
                </c:pt>
                <c:pt idx="15">
                  <c:v>113.086</c:v>
                </c:pt>
                <c:pt idx="16">
                  <c:v>114.845</c:v>
                </c:pt>
                <c:pt idx="17">
                  <c:v>114.017</c:v>
                </c:pt>
                <c:pt idx="18">
                  <c:v>113.724</c:v>
                </c:pt>
                <c:pt idx="19">
                  <c:v>114.086</c:v>
                </c:pt>
                <c:pt idx="20">
                  <c:v>115.724</c:v>
                </c:pt>
                <c:pt idx="21">
                  <c:v>116.879</c:v>
                </c:pt>
                <c:pt idx="22">
                  <c:v>116.60299999999999</c:v>
                </c:pt>
                <c:pt idx="23">
                  <c:v>115.259</c:v>
                </c:pt>
                <c:pt idx="24">
                  <c:v>116.828</c:v>
                </c:pt>
                <c:pt idx="25">
                  <c:v>118.19</c:v>
                </c:pt>
                <c:pt idx="26">
                  <c:v>116.44799999999999</c:v>
                </c:pt>
                <c:pt idx="27">
                  <c:v>116.172</c:v>
                </c:pt>
                <c:pt idx="28">
                  <c:v>116.672</c:v>
                </c:pt>
                <c:pt idx="29">
                  <c:v>120.914</c:v>
                </c:pt>
                <c:pt idx="30">
                  <c:v>118.328</c:v>
                </c:pt>
                <c:pt idx="31">
                  <c:v>118.724</c:v>
                </c:pt>
                <c:pt idx="32">
                  <c:v>122</c:v>
                </c:pt>
                <c:pt idx="33">
                  <c:v>121.328</c:v>
                </c:pt>
                <c:pt idx="34">
                  <c:v>119.96599999999999</c:v>
                </c:pt>
                <c:pt idx="35">
                  <c:v>120.60299999999999</c:v>
                </c:pt>
                <c:pt idx="36">
                  <c:v>121.69</c:v>
                </c:pt>
                <c:pt idx="37">
                  <c:v>122.39700000000001</c:v>
                </c:pt>
                <c:pt idx="38">
                  <c:v>122.60299999999999</c:v>
                </c:pt>
                <c:pt idx="39">
                  <c:v>124.983</c:v>
                </c:pt>
                <c:pt idx="40">
                  <c:v>127.55200000000001</c:v>
                </c:pt>
                <c:pt idx="41">
                  <c:v>127.241</c:v>
                </c:pt>
                <c:pt idx="42">
                  <c:v>128.86199999999999</c:v>
                </c:pt>
                <c:pt idx="43">
                  <c:v>131.29300000000001</c:v>
                </c:pt>
                <c:pt idx="44">
                  <c:v>133.155</c:v>
                </c:pt>
                <c:pt idx="45">
                  <c:v>136.72399999999999</c:v>
                </c:pt>
                <c:pt idx="46">
                  <c:v>143.19</c:v>
                </c:pt>
                <c:pt idx="47">
                  <c:v>150.06899999999999</c:v>
                </c:pt>
                <c:pt idx="48">
                  <c:v>161.86199999999999</c:v>
                </c:pt>
                <c:pt idx="49">
                  <c:v>177.62100000000001</c:v>
                </c:pt>
                <c:pt idx="50">
                  <c:v>190.06899999999999</c:v>
                </c:pt>
                <c:pt idx="51">
                  <c:v>203.328</c:v>
                </c:pt>
                <c:pt idx="52">
                  <c:v>212.39699999999999</c:v>
                </c:pt>
                <c:pt idx="53">
                  <c:v>221.75899999999999</c:v>
                </c:pt>
                <c:pt idx="54">
                  <c:v>226.25899999999999</c:v>
                </c:pt>
                <c:pt idx="55">
                  <c:v>230.05199999999999</c:v>
                </c:pt>
                <c:pt idx="56">
                  <c:v>228.94800000000001</c:v>
                </c:pt>
                <c:pt idx="57">
                  <c:v>229.172</c:v>
                </c:pt>
                <c:pt idx="58">
                  <c:v>220.517</c:v>
                </c:pt>
                <c:pt idx="59">
                  <c:v>207.03399999999999</c:v>
                </c:pt>
                <c:pt idx="60">
                  <c:v>186.91399999999999</c:v>
                </c:pt>
                <c:pt idx="61">
                  <c:v>166.69</c:v>
                </c:pt>
                <c:pt idx="62">
                  <c:v>150.828</c:v>
                </c:pt>
                <c:pt idx="63">
                  <c:v>133.10300000000001</c:v>
                </c:pt>
                <c:pt idx="64">
                  <c:v>125.121</c:v>
                </c:pt>
                <c:pt idx="65">
                  <c:v>121.81</c:v>
                </c:pt>
                <c:pt idx="66">
                  <c:v>122.96599999999999</c:v>
                </c:pt>
                <c:pt idx="67">
                  <c:v>126.845</c:v>
                </c:pt>
                <c:pt idx="68">
                  <c:v>133.19</c:v>
                </c:pt>
                <c:pt idx="69">
                  <c:v>140.31</c:v>
                </c:pt>
                <c:pt idx="70">
                  <c:v>148.79300000000001</c:v>
                </c:pt>
                <c:pt idx="71">
                  <c:v>157.41399999999999</c:v>
                </c:pt>
                <c:pt idx="72">
                  <c:v>169.08600000000001</c:v>
                </c:pt>
                <c:pt idx="73">
                  <c:v>178.58600000000001</c:v>
                </c:pt>
                <c:pt idx="74">
                  <c:v>182.13800000000001</c:v>
                </c:pt>
                <c:pt idx="75">
                  <c:v>189.41399999999999</c:v>
                </c:pt>
                <c:pt idx="76">
                  <c:v>191.69</c:v>
                </c:pt>
                <c:pt idx="77">
                  <c:v>193.63800000000001</c:v>
                </c:pt>
                <c:pt idx="78">
                  <c:v>192.08600000000001</c:v>
                </c:pt>
                <c:pt idx="79">
                  <c:v>185.29300000000001</c:v>
                </c:pt>
                <c:pt idx="80">
                  <c:v>176.70699999999999</c:v>
                </c:pt>
                <c:pt idx="81">
                  <c:v>162.39699999999999</c:v>
                </c:pt>
                <c:pt idx="82">
                  <c:v>145.56899999999999</c:v>
                </c:pt>
                <c:pt idx="83">
                  <c:v>135.44800000000001</c:v>
                </c:pt>
                <c:pt idx="84">
                  <c:v>124.914</c:v>
                </c:pt>
                <c:pt idx="85">
                  <c:v>117.29300000000001</c:v>
                </c:pt>
                <c:pt idx="86">
                  <c:v>113.845</c:v>
                </c:pt>
                <c:pt idx="87">
                  <c:v>108.89700000000001</c:v>
                </c:pt>
                <c:pt idx="88">
                  <c:v>110.879</c:v>
                </c:pt>
                <c:pt idx="89">
                  <c:v>110.89700000000001</c:v>
                </c:pt>
                <c:pt idx="90">
                  <c:v>109.517</c:v>
                </c:pt>
                <c:pt idx="91">
                  <c:v>109.69</c:v>
                </c:pt>
                <c:pt idx="92">
                  <c:v>111.55200000000001</c:v>
                </c:pt>
                <c:pt idx="93">
                  <c:v>111.172</c:v>
                </c:pt>
                <c:pt idx="94">
                  <c:v>109.70699999999999</c:v>
                </c:pt>
                <c:pt idx="95">
                  <c:v>110.60299999999999</c:v>
                </c:pt>
                <c:pt idx="96">
                  <c:v>110.224</c:v>
                </c:pt>
                <c:pt idx="97">
                  <c:v>111.94799999999999</c:v>
                </c:pt>
                <c:pt idx="98">
                  <c:v>112.379</c:v>
                </c:pt>
                <c:pt idx="99">
                  <c:v>111.931</c:v>
                </c:pt>
                <c:pt idx="100">
                  <c:v>113.10299999999999</c:v>
                </c:pt>
                <c:pt idx="101">
                  <c:v>111.89700000000001</c:v>
                </c:pt>
                <c:pt idx="102">
                  <c:v>111.086</c:v>
                </c:pt>
                <c:pt idx="103">
                  <c:v>110.828</c:v>
                </c:pt>
                <c:pt idx="104">
                  <c:v>109.44799999999999</c:v>
                </c:pt>
                <c:pt idx="105">
                  <c:v>111.621</c:v>
                </c:pt>
                <c:pt idx="106">
                  <c:v>111.086</c:v>
                </c:pt>
                <c:pt idx="107">
                  <c:v>112.017</c:v>
                </c:pt>
                <c:pt idx="108">
                  <c:v>111.60299999999999</c:v>
                </c:pt>
                <c:pt idx="109">
                  <c:v>111.069</c:v>
                </c:pt>
                <c:pt idx="110">
                  <c:v>114.13800000000001</c:v>
                </c:pt>
                <c:pt idx="111">
                  <c:v>112.276</c:v>
                </c:pt>
                <c:pt idx="112">
                  <c:v>110.724</c:v>
                </c:pt>
                <c:pt idx="113">
                  <c:v>108.983</c:v>
                </c:pt>
                <c:pt idx="114">
                  <c:v>109.379</c:v>
                </c:pt>
                <c:pt idx="115">
                  <c:v>109.05200000000001</c:v>
                </c:pt>
                <c:pt idx="116">
                  <c:v>109.431</c:v>
                </c:pt>
                <c:pt idx="117">
                  <c:v>110.31</c:v>
                </c:pt>
                <c:pt idx="118">
                  <c:v>109.776</c:v>
                </c:pt>
                <c:pt idx="119">
                  <c:v>109.672</c:v>
                </c:pt>
                <c:pt idx="120">
                  <c:v>110.259</c:v>
                </c:pt>
                <c:pt idx="121">
                  <c:v>111.10299999999999</c:v>
                </c:pt>
                <c:pt idx="122">
                  <c:v>109.759</c:v>
                </c:pt>
                <c:pt idx="123">
                  <c:v>110.81</c:v>
                </c:pt>
                <c:pt idx="124">
                  <c:v>109</c:v>
                </c:pt>
                <c:pt idx="125">
                  <c:v>107.517</c:v>
                </c:pt>
                <c:pt idx="126">
                  <c:v>110.155</c:v>
                </c:pt>
                <c:pt idx="127">
                  <c:v>105.81</c:v>
                </c:pt>
                <c:pt idx="128">
                  <c:v>108.79300000000001</c:v>
                </c:pt>
                <c:pt idx="129">
                  <c:v>108.69</c:v>
                </c:pt>
                <c:pt idx="130">
                  <c:v>108.914</c:v>
                </c:pt>
                <c:pt idx="131">
                  <c:v>107.79300000000001</c:v>
                </c:pt>
                <c:pt idx="132">
                  <c:v>107.94799999999999</c:v>
                </c:pt>
                <c:pt idx="133">
                  <c:v>109.431</c:v>
                </c:pt>
                <c:pt idx="134">
                  <c:v>107.759</c:v>
                </c:pt>
                <c:pt idx="135">
                  <c:v>108.155</c:v>
                </c:pt>
                <c:pt idx="136">
                  <c:v>109.19</c:v>
                </c:pt>
                <c:pt idx="137">
                  <c:v>107.759</c:v>
                </c:pt>
                <c:pt idx="138">
                  <c:v>108.741</c:v>
                </c:pt>
                <c:pt idx="139">
                  <c:v>107.86199999999999</c:v>
                </c:pt>
                <c:pt idx="140">
                  <c:v>110.672</c:v>
                </c:pt>
                <c:pt idx="141">
                  <c:v>107.81</c:v>
                </c:pt>
                <c:pt idx="142">
                  <c:v>109.70699999999999</c:v>
                </c:pt>
                <c:pt idx="143">
                  <c:v>108.03400000000001</c:v>
                </c:pt>
                <c:pt idx="144">
                  <c:v>109.69</c:v>
                </c:pt>
                <c:pt idx="145">
                  <c:v>109.46599999999999</c:v>
                </c:pt>
                <c:pt idx="146">
                  <c:v>108.224</c:v>
                </c:pt>
                <c:pt idx="147">
                  <c:v>109.483</c:v>
                </c:pt>
                <c:pt idx="148">
                  <c:v>107.759</c:v>
                </c:pt>
                <c:pt idx="149">
                  <c:v>110.914</c:v>
                </c:pt>
                <c:pt idx="150">
                  <c:v>109.414</c:v>
                </c:pt>
                <c:pt idx="151">
                  <c:v>108.155</c:v>
                </c:pt>
                <c:pt idx="152">
                  <c:v>108.79300000000001</c:v>
                </c:pt>
                <c:pt idx="153">
                  <c:v>107.259</c:v>
                </c:pt>
                <c:pt idx="154">
                  <c:v>107.86199999999999</c:v>
                </c:pt>
                <c:pt idx="155">
                  <c:v>109.224</c:v>
                </c:pt>
                <c:pt idx="156">
                  <c:v>109.13800000000001</c:v>
                </c:pt>
                <c:pt idx="157">
                  <c:v>106.983</c:v>
                </c:pt>
                <c:pt idx="158">
                  <c:v>107.621</c:v>
                </c:pt>
                <c:pt idx="159">
                  <c:v>106.96599999999999</c:v>
                </c:pt>
                <c:pt idx="160">
                  <c:v>108</c:v>
                </c:pt>
                <c:pt idx="161">
                  <c:v>106.96599999999999</c:v>
                </c:pt>
                <c:pt idx="162">
                  <c:v>106.70699999999999</c:v>
                </c:pt>
                <c:pt idx="163">
                  <c:v>107.60299999999999</c:v>
                </c:pt>
                <c:pt idx="164">
                  <c:v>107.379</c:v>
                </c:pt>
                <c:pt idx="165">
                  <c:v>104.276</c:v>
                </c:pt>
                <c:pt idx="166">
                  <c:v>106.276</c:v>
                </c:pt>
                <c:pt idx="167">
                  <c:v>105.879</c:v>
                </c:pt>
                <c:pt idx="168">
                  <c:v>107.759</c:v>
                </c:pt>
                <c:pt idx="169">
                  <c:v>107.931</c:v>
                </c:pt>
                <c:pt idx="170">
                  <c:v>107.759</c:v>
                </c:pt>
                <c:pt idx="171">
                  <c:v>106.431</c:v>
                </c:pt>
                <c:pt idx="172">
                  <c:v>105.121</c:v>
                </c:pt>
                <c:pt idx="173">
                  <c:v>107.69</c:v>
                </c:pt>
                <c:pt idx="174">
                  <c:v>104.741</c:v>
                </c:pt>
                <c:pt idx="175">
                  <c:v>106.379</c:v>
                </c:pt>
                <c:pt idx="176">
                  <c:v>105.53400000000001</c:v>
                </c:pt>
                <c:pt idx="177">
                  <c:v>110.345</c:v>
                </c:pt>
                <c:pt idx="178">
                  <c:v>109.155</c:v>
                </c:pt>
                <c:pt idx="179">
                  <c:v>107.621</c:v>
                </c:pt>
                <c:pt idx="180">
                  <c:v>107.81</c:v>
                </c:pt>
                <c:pt idx="181">
                  <c:v>106.20699999999999</c:v>
                </c:pt>
                <c:pt idx="182">
                  <c:v>105.431</c:v>
                </c:pt>
                <c:pt idx="183">
                  <c:v>104.241</c:v>
                </c:pt>
                <c:pt idx="184">
                  <c:v>104.55200000000001</c:v>
                </c:pt>
                <c:pt idx="185">
                  <c:v>105.724</c:v>
                </c:pt>
                <c:pt idx="186">
                  <c:v>106.828</c:v>
                </c:pt>
                <c:pt idx="187">
                  <c:v>104.70699999999999</c:v>
                </c:pt>
                <c:pt idx="188">
                  <c:v>105.983</c:v>
                </c:pt>
                <c:pt idx="189">
                  <c:v>104.241</c:v>
                </c:pt>
                <c:pt idx="190">
                  <c:v>105.586</c:v>
                </c:pt>
                <c:pt idx="191">
                  <c:v>103.60299999999999</c:v>
                </c:pt>
                <c:pt idx="192">
                  <c:v>104.914</c:v>
                </c:pt>
                <c:pt idx="193">
                  <c:v>105.36199999999999</c:v>
                </c:pt>
                <c:pt idx="194">
                  <c:v>103.672</c:v>
                </c:pt>
                <c:pt idx="195">
                  <c:v>103.13800000000001</c:v>
                </c:pt>
                <c:pt idx="196">
                  <c:v>104.379</c:v>
                </c:pt>
                <c:pt idx="197">
                  <c:v>103.379</c:v>
                </c:pt>
                <c:pt idx="198">
                  <c:v>105.96599999999999</c:v>
                </c:pt>
                <c:pt idx="199">
                  <c:v>107.55200000000001</c:v>
                </c:pt>
                <c:pt idx="200">
                  <c:v>103.724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110.86920695267887</c:v>
                </c:pt>
                <c:pt idx="2">
                  <c:v>111.18037159605564</c:v>
                </c:pt>
                <c:pt idx="3">
                  <c:v>111.49111303300384</c:v>
                </c:pt>
                <c:pt idx="4">
                  <c:v>111.80129860936678</c:v>
                </c:pt>
                <c:pt idx="5">
                  <c:v>112.11077571409315</c:v>
                </c:pt>
                <c:pt idx="6">
                  <c:v>112.41936959634394</c:v>
                </c:pt>
                <c:pt idx="7">
                  <c:v>112.72688104469209</c:v>
                </c:pt>
                <c:pt idx="8">
                  <c:v>113.03308394125807</c:v>
                </c:pt>
                <c:pt idx="9">
                  <c:v>113.33772271044265</c:v>
                </c:pt>
                <c:pt idx="10">
                  <c:v>113.64050969030393</c:v>
                </c:pt>
                <c:pt idx="11">
                  <c:v>113.9411224649436</c:v>
                </c:pt>
                <c:pt idx="12">
                  <c:v>114.23920120911031</c:v>
                </c:pt>
                <c:pt idx="13">
                  <c:v>114.53434611262848</c:v>
                </c:pt>
                <c:pt idx="14">
                  <c:v>114.82611497412186</c:v>
                </c:pt>
                <c:pt idx="15">
                  <c:v>115.11402108431048</c:v>
                </c:pt>
                <c:pt idx="16">
                  <c:v>115.39753156525637</c:v>
                </c:pt>
                <c:pt idx="17">
                  <c:v>115.67606640452297</c:v>
                </c:pt>
                <c:pt idx="18">
                  <c:v>115.94899854152699</c:v>
                </c:pt>
                <c:pt idx="19">
                  <c:v>116.21565555926179</c:v>
                </c:pt>
                <c:pt idx="20">
                  <c:v>116.47532385888584</c:v>
                </c:pt>
                <c:pt idx="21">
                  <c:v>116.72725672516863</c:v>
                </c:pt>
                <c:pt idx="22">
                  <c:v>116.97068854099373</c:v>
                </c:pt>
                <c:pt idx="23">
                  <c:v>117.20485873597049</c:v>
                </c:pt>
                <c:pt idx="24">
                  <c:v>117.42905106058221</c:v>
                </c:pt>
                <c:pt idx="25">
                  <c:v>117.64265670303627</c:v>
                </c:pt>
                <c:pt idx="26">
                  <c:v>117.84527385819943</c:v>
                </c:pt>
                <c:pt idx="27">
                  <c:v>118.03686180938452</c:v>
                </c:pt>
                <c:pt idx="28">
                  <c:v>118.2179744274659</c:v>
                </c:pt>
                <c:pt idx="29">
                  <c:v>118.39010594569032</c:v>
                </c:pt>
                <c:pt idx="30">
                  <c:v>118.55619013208998</c:v>
                </c:pt>
                <c:pt idx="31">
                  <c:v>118.7213010078214</c:v>
                </c:pt>
                <c:pt idx="32">
                  <c:v>118.89360655364543</c:v>
                </c:pt>
                <c:pt idx="33">
                  <c:v>119.08562287052429</c:v>
                </c:pt>
                <c:pt idx="34">
                  <c:v>119.3158005632018</c:v>
                </c:pt>
                <c:pt idx="35">
                  <c:v>119.61044281345229</c:v>
                </c:pt>
                <c:pt idx="36">
                  <c:v>120.00590132330386</c:v>
                </c:pt>
                <c:pt idx="37">
                  <c:v>120.55091959849752</c:v>
                </c:pt>
                <c:pt idx="38">
                  <c:v>121.30889424414282</c:v>
                </c:pt>
                <c:pt idx="39">
                  <c:v>122.35971112117839</c:v>
                </c:pt>
                <c:pt idx="40">
                  <c:v>123.80069873159532</c:v>
                </c:pt>
                <c:pt idx="41">
                  <c:v>125.74614826475472</c:v>
                </c:pt>
                <c:pt idx="42">
                  <c:v>128.32480712045046</c:v>
                </c:pt>
                <c:pt idx="43">
                  <c:v>131.6747919977324</c:v>
                </c:pt>
                <c:pt idx="44">
                  <c:v>135.93551600921367</c:v>
                </c:pt>
                <c:pt idx="45">
                  <c:v>141.23649172870387</c:v>
                </c:pt>
                <c:pt idx="46">
                  <c:v>147.68322543765328</c:v>
                </c:pt>
                <c:pt idx="47">
                  <c:v>155.34072525113726</c:v>
                </c:pt>
                <c:pt idx="48">
                  <c:v>164.21507783228819</c:v>
                </c:pt>
                <c:pt idx="49">
                  <c:v>174.23249905460005</c:v>
                </c:pt>
                <c:pt idx="50">
                  <c:v>185.21260032972751</c:v>
                </c:pt>
                <c:pt idx="51">
                  <c:v>196.8288725998882</c:v>
                </c:pt>
                <c:pt idx="52">
                  <c:v>208.54865402789497</c:v>
                </c:pt>
                <c:pt idx="53">
                  <c:v>219.55611927648866</c:v>
                </c:pt>
                <c:pt idx="54">
                  <c:v>228.69368106022623</c:v>
                </c:pt>
                <c:pt idx="55">
                  <c:v>234.50171226239786</c:v>
                </c:pt>
                <c:pt idx="56">
                  <c:v>235.45376314829028</c:v>
                </c:pt>
                <c:pt idx="57">
                  <c:v>230.4178796879724</c:v>
                </c:pt>
                <c:pt idx="58">
                  <c:v>219.21352133142008</c:v>
                </c:pt>
                <c:pt idx="59">
                  <c:v>202.97357647743104</c:v>
                </c:pt>
                <c:pt idx="60">
                  <c:v>184.02484199417941</c:v>
                </c:pt>
                <c:pt idx="61">
                  <c:v>165.24062888259309</c:v>
                </c:pt>
                <c:pt idx="62">
                  <c:v>149.15398709025501</c:v>
                </c:pt>
                <c:pt idx="63">
                  <c:v>137.28187926950011</c:v>
                </c:pt>
                <c:pt idx="64">
                  <c:v>129.95970833677143</c:v>
                </c:pt>
                <c:pt idx="65">
                  <c:v>126.65330160701141</c:v>
                </c:pt>
                <c:pt idx="66">
                  <c:v>126.46924993161727</c:v>
                </c:pt>
                <c:pt idx="67">
                  <c:v>128.573307317434</c:v>
                </c:pt>
                <c:pt idx="68">
                  <c:v>132.3838485647247</c:v>
                </c:pt>
                <c:pt idx="69">
                  <c:v>137.57053985569152</c:v>
                </c:pt>
                <c:pt idx="70">
                  <c:v>143.958154054782</c:v>
                </c:pt>
                <c:pt idx="71">
                  <c:v>151.41970543118052</c:v>
                </c:pt>
                <c:pt idx="72">
                  <c:v>159.79774897421524</c:v>
                </c:pt>
                <c:pt idx="73">
                  <c:v>168.85690733666408</c:v>
                </c:pt>
                <c:pt idx="74">
                  <c:v>178.24655017580227</c:v>
                </c:pt>
                <c:pt idx="75">
                  <c:v>187.42055152946875</c:v>
                </c:pt>
                <c:pt idx="76">
                  <c:v>195.42995714747997</c:v>
                </c:pt>
                <c:pt idx="77">
                  <c:v>200.59686287359591</c:v>
                </c:pt>
                <c:pt idx="78">
                  <c:v>200.45867412191393</c:v>
                </c:pt>
                <c:pt idx="79">
                  <c:v>192.72247924851484</c:v>
                </c:pt>
                <c:pt idx="80">
                  <c:v>177.26379889720323</c:v>
                </c:pt>
                <c:pt idx="81">
                  <c:v>157.42568386668842</c:v>
                </c:pt>
                <c:pt idx="82">
                  <c:v>138.59749820156054</c:v>
                </c:pt>
                <c:pt idx="83">
                  <c:v>124.88781369108686</c:v>
                </c:pt>
                <c:pt idx="84">
                  <c:v>117.11680808037042</c:v>
                </c:pt>
                <c:pt idx="85">
                  <c:v>113.64596281716348</c:v>
                </c:pt>
                <c:pt idx="86">
                  <c:v>112.38864145247783</c:v>
                </c:pt>
                <c:pt idx="87">
                  <c:v>111.97855117816501</c:v>
                </c:pt>
                <c:pt idx="88">
                  <c:v>111.81527698552109</c:v>
                </c:pt>
                <c:pt idx="89">
                  <c:v>111.70820828953541</c:v>
                </c:pt>
                <c:pt idx="90">
                  <c:v>111.61217573082351</c:v>
                </c:pt>
                <c:pt idx="91">
                  <c:v>111.51899542583868</c:v>
                </c:pt>
                <c:pt idx="92">
                  <c:v>111.42745753852978</c:v>
                </c:pt>
                <c:pt idx="93">
                  <c:v>111.33734949027273</c:v>
                </c:pt>
                <c:pt idx="94">
                  <c:v>111.2485747044451</c:v>
                </c:pt>
                <c:pt idx="95">
                  <c:v>111.16106110825856</c:v>
                </c:pt>
                <c:pt idx="96">
                  <c:v>111.07477428413138</c:v>
                </c:pt>
                <c:pt idx="97">
                  <c:v>110.98977643575907</c:v>
                </c:pt>
                <c:pt idx="98">
                  <c:v>110.90637391674662</c:v>
                </c:pt>
                <c:pt idx="99">
                  <c:v>110.82544259982546</c:v>
                </c:pt>
                <c:pt idx="100">
                  <c:v>110.74905595151515</c:v>
                </c:pt>
                <c:pt idx="101">
                  <c:v>110.68151481208747</c:v>
                </c:pt>
                <c:pt idx="102">
                  <c:v>110.63068646511059</c:v>
                </c:pt>
                <c:pt idx="103">
                  <c:v>110.6090972489946</c:v>
                </c:pt>
                <c:pt idx="104">
                  <c:v>110.63353187661637</c:v>
                </c:pt>
                <c:pt idx="105">
                  <c:v>110.72139827882283</c:v>
                </c:pt>
                <c:pt idx="106">
                  <c:v>110.88269563705546</c:v>
                </c:pt>
                <c:pt idx="107">
                  <c:v>111.10889679854057</c:v>
                </c:pt>
                <c:pt idx="108">
                  <c:v>111.363968903882</c:v>
                </c:pt>
                <c:pt idx="109">
                  <c:v>111.58536882633686</c:v>
                </c:pt>
                <c:pt idx="110">
                  <c:v>111.70026413033115</c:v>
                </c:pt>
                <c:pt idx="111">
                  <c:v>111.65332304285073</c:v>
                </c:pt>
                <c:pt idx="112">
                  <c:v>111.43234043569097</c:v>
                </c:pt>
                <c:pt idx="113">
                  <c:v>111.07576670190178</c:v>
                </c:pt>
                <c:pt idx="114">
                  <c:v>110.65621703208002</c:v>
                </c:pt>
                <c:pt idx="115">
                  <c:v>110.24963252333383</c:v>
                </c:pt>
                <c:pt idx="116">
                  <c:v>109.90823989824888</c:v>
                </c:pt>
                <c:pt idx="117">
                  <c:v>109.65035695368086</c:v>
                </c:pt>
                <c:pt idx="118">
                  <c:v>109.46721521321214</c:v>
                </c:pt>
                <c:pt idx="119">
                  <c:v>109.33749304518162</c:v>
                </c:pt>
                <c:pt idx="120">
                  <c:v>109.23976607426478</c:v>
                </c:pt>
                <c:pt idx="121">
                  <c:v>109.15854295384578</c:v>
                </c:pt>
                <c:pt idx="122">
                  <c:v>109.08486237239795</c:v>
                </c:pt>
                <c:pt idx="123">
                  <c:v>109.01440895566762</c:v>
                </c:pt>
                <c:pt idx="124">
                  <c:v>108.94542235344619</c:v>
                </c:pt>
                <c:pt idx="125">
                  <c:v>108.87729322528142</c:v>
                </c:pt>
                <c:pt idx="126">
                  <c:v>108.8098484795249</c:v>
                </c:pt>
                <c:pt idx="127">
                  <c:v>108.74305612847839</c:v>
                </c:pt>
                <c:pt idx="128">
                  <c:v>108.67692446339667</c:v>
                </c:pt>
                <c:pt idx="129">
                  <c:v>108.61148126618806</c:v>
                </c:pt>
                <c:pt idx="130">
                  <c:v>108.54681767111951</c:v>
                </c:pt>
                <c:pt idx="131">
                  <c:v>108.48331322607373</c:v>
                </c:pt>
                <c:pt idx="132">
                  <c:v>108.42242644837452</c:v>
                </c:pt>
                <c:pt idx="133">
                  <c:v>108.36881402303229</c:v>
                </c:pt>
                <c:pt idx="134">
                  <c:v>108.33437726168069</c:v>
                </c:pt>
                <c:pt idx="135">
                  <c:v>108.34251411475128</c:v>
                </c:pt>
                <c:pt idx="136">
                  <c:v>108.4257151158305</c:v>
                </c:pt>
                <c:pt idx="137">
                  <c:v>108.6069439124016</c:v>
                </c:pt>
                <c:pt idx="138">
                  <c:v>108.86626562894827</c:v>
                </c:pt>
                <c:pt idx="139">
                  <c:v>109.11929379230479</c:v>
                </c:pt>
                <c:pt idx="140">
                  <c:v>109.24402336314051</c:v>
                </c:pt>
                <c:pt idx="141">
                  <c:v>109.15516421345605</c:v>
                </c:pt>
                <c:pt idx="142">
                  <c:v>108.86691005446588</c:v>
                </c:pt>
                <c:pt idx="143">
                  <c:v>108.48278532086873</c:v>
                </c:pt>
                <c:pt idx="144">
                  <c:v>108.12218585385052</c:v>
                </c:pt>
                <c:pt idx="145">
                  <c:v>107.85308063858497</c:v>
                </c:pt>
                <c:pt idx="146">
                  <c:v>107.67964170963415</c:v>
                </c:pt>
                <c:pt idx="147">
                  <c:v>107.57191847219033</c:v>
                </c:pt>
                <c:pt idx="148">
                  <c:v>107.49797779865541</c:v>
                </c:pt>
                <c:pt idx="149">
                  <c:v>107.43767695921089</c:v>
                </c:pt>
                <c:pt idx="150">
                  <c:v>107.38182068283695</c:v>
                </c:pt>
                <c:pt idx="151">
                  <c:v>107.32715898687356</c:v>
                </c:pt>
                <c:pt idx="152">
                  <c:v>107.27275898293654</c:v>
                </c:pt>
                <c:pt idx="153">
                  <c:v>107.21838065191012</c:v>
                </c:pt>
                <c:pt idx="154">
                  <c:v>107.16394965219102</c:v>
                </c:pt>
                <c:pt idx="155">
                  <c:v>107.10942608248247</c:v>
                </c:pt>
                <c:pt idx="156">
                  <c:v>107.05477875171555</c:v>
                </c:pt>
                <c:pt idx="157">
                  <c:v>106.99998112347377</c:v>
                </c:pt>
                <c:pt idx="158">
                  <c:v>106.94501072774912</c:v>
                </c:pt>
                <c:pt idx="159">
                  <c:v>106.88984896620188</c:v>
                </c:pt>
                <c:pt idx="160">
                  <c:v>106.83448090894206</c:v>
                </c:pt>
                <c:pt idx="161">
                  <c:v>106.77889505154744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110.86920695267364</c:v>
                </c:pt>
                <c:pt idx="2">
                  <c:v>111.18037159604069</c:v>
                </c:pt>
                <c:pt idx="3">
                  <c:v>111.49111303296185</c:v>
                </c:pt>
                <c:pt idx="4">
                  <c:v>111.80129860925094</c:v>
                </c:pt>
                <c:pt idx="5">
                  <c:v>112.11077571377935</c:v>
                </c:pt>
                <c:pt idx="6">
                  <c:v>112.41936959550917</c:v>
                </c:pt>
                <c:pt idx="7">
                  <c:v>112.72688104251128</c:v>
                </c:pt>
                <c:pt idx="8">
                  <c:v>113.03308393566303</c:v>
                </c:pt>
                <c:pt idx="9">
                  <c:v>113.33772269634584</c:v>
                </c:pt>
                <c:pt idx="10">
                  <c:v>113.64050965542421</c:v>
                </c:pt>
                <c:pt idx="11">
                  <c:v>113.94112238018995</c:v>
                </c:pt>
                <c:pt idx="12">
                  <c:v>114.23920100686546</c:v>
                </c:pt>
                <c:pt idx="13">
                  <c:v>114.53434563868112</c:v>
                </c:pt>
                <c:pt idx="14">
                  <c:v>114.82611388339407</c:v>
                </c:pt>
                <c:pt idx="15">
                  <c:v>115.11401861920076</c:v>
                </c:pt>
                <c:pt idx="16">
                  <c:v>115.39752609396641</c:v>
                </c:pt>
                <c:pt idx="17">
                  <c:v>115.67605447901691</c:v>
                </c:pt>
                <c:pt idx="18">
                  <c:v>115.94897301466034</c:v>
                </c:pt>
                <c:pt idx="19">
                  <c:v>116.21560189912088</c:v>
                </c:pt>
                <c:pt idx="20">
                  <c:v>116.47521308440722</c:v>
                </c:pt>
                <c:pt idx="21">
                  <c:v>116.72703215026229</c:v>
                </c:pt>
                <c:pt idx="22">
                  <c:v>116.97024142897256</c:v>
                </c:pt>
                <c:pt idx="23">
                  <c:v>117.20398454750332</c:v>
                </c:pt>
                <c:pt idx="24">
                  <c:v>117.42737253716075</c:v>
                </c:pt>
                <c:pt idx="25">
                  <c:v>117.63949163284852</c:v>
                </c:pt>
                <c:pt idx="26">
                  <c:v>117.83941284240562</c:v>
                </c:pt>
                <c:pt idx="27">
                  <c:v>118.02620331048027</c:v>
                </c:pt>
                <c:pt idx="28">
                  <c:v>118.19893943080926</c:v>
                </c:pt>
                <c:pt idx="29">
                  <c:v>118.3567215767191</c:v>
                </c:pt>
                <c:pt idx="30">
                  <c:v>118.49869022469612</c:v>
                </c:pt>
                <c:pt idx="31">
                  <c:v>118.6240431441724</c:v>
                </c:pt>
                <c:pt idx="32">
                  <c:v>118.73205322409711</c:v>
                </c:pt>
                <c:pt idx="33">
                  <c:v>118.82208641075054</c:v>
                </c:pt>
                <c:pt idx="34">
                  <c:v>118.89361915002537</c:v>
                </c:pt>
                <c:pt idx="35">
                  <c:v>118.94625466986164</c:v>
                </c:pt>
                <c:pt idx="36">
                  <c:v>118.9797374130072</c:v>
                </c:pt>
                <c:pt idx="37">
                  <c:v>118.99396494358743</c:v>
                </c:pt>
                <c:pt idx="38">
                  <c:v>118.98899670734987</c:v>
                </c:pt>
                <c:pt idx="39">
                  <c:v>118.96505912567602</c:v>
                </c:pt>
                <c:pt idx="40">
                  <c:v>118.92254664425391</c:v>
                </c:pt>
                <c:pt idx="41">
                  <c:v>118.86201853123738</c:v>
                </c:pt>
                <c:pt idx="42">
                  <c:v>118.78419141558284</c:v>
                </c:pt>
                <c:pt idx="43">
                  <c:v>118.68992776006407</c:v>
                </c:pt>
                <c:pt idx="44">
                  <c:v>118.58022065984349</c:v>
                </c:pt>
                <c:pt idx="45">
                  <c:v>118.45617553132905</c:v>
                </c:pt>
                <c:pt idx="46">
                  <c:v>118.31898939423593</c:v>
                </c:pt>
                <c:pt idx="47">
                  <c:v>118.16992854256728</c:v>
                </c:pt>
                <c:pt idx="48">
                  <c:v>118.01030544229089</c:v>
                </c:pt>
                <c:pt idx="49">
                  <c:v>117.84145568426092</c:v>
                </c:pt>
                <c:pt idx="50">
                  <c:v>117.66471576443094</c:v>
                </c:pt>
                <c:pt idx="51">
                  <c:v>117.48140236742852</c:v>
                </c:pt>
                <c:pt idx="52">
                  <c:v>117.29279370455329</c:v>
                </c:pt>
                <c:pt idx="53">
                  <c:v>117.10011331494724</c:v>
                </c:pt>
                <c:pt idx="54">
                  <c:v>116.90451659076233</c:v>
                </c:pt>
                <c:pt idx="55">
                  <c:v>116.70708014414305</c:v>
                </c:pt>
                <c:pt idx="56">
                  <c:v>116.50879400429983</c:v>
                </c:pt>
                <c:pt idx="57">
                  <c:v>116.31055652297806</c:v>
                </c:pt>
                <c:pt idx="58">
                  <c:v>116.11317177978967</c:v>
                </c:pt>
                <c:pt idx="59">
                  <c:v>115.91734921635745</c:v>
                </c:pt>
                <c:pt idx="60">
                  <c:v>115.72370518923552</c:v>
                </c:pt>
                <c:pt idx="61">
                  <c:v>115.53276611382444</c:v>
                </c:pt>
                <c:pt idx="62">
                  <c:v>115.34497287174759</c:v>
                </c:pt>
                <c:pt idx="63">
                  <c:v>115.16068616865853</c:v>
                </c:pt>
                <c:pt idx="64">
                  <c:v>114.98019255440289</c:v>
                </c:pt>
                <c:pt idx="65">
                  <c:v>114.8037108492852</c:v>
                </c:pt>
                <c:pt idx="66">
                  <c:v>114.63139875575146</c:v>
                </c:pt>
                <c:pt idx="67">
                  <c:v>114.46335947150386</c:v>
                </c:pt>
                <c:pt idx="68">
                  <c:v>114.29964815590225</c:v>
                </c:pt>
                <c:pt idx="69">
                  <c:v>114.14027813502949</c:v>
                </c:pt>
                <c:pt idx="70">
                  <c:v>113.9852267610591</c:v>
                </c:pt>
                <c:pt idx="71">
                  <c:v>113.83444086803095</c:v>
                </c:pt>
                <c:pt idx="72">
                  <c:v>113.68784178862911</c:v>
                </c:pt>
                <c:pt idx="73">
                  <c:v>113.54532991512012</c:v>
                </c:pt>
                <c:pt idx="74">
                  <c:v>113.40678880248582</c:v>
                </c:pt>
                <c:pt idx="75">
                  <c:v>113.27208882332073</c:v>
                </c:pt>
                <c:pt idx="76">
                  <c:v>113.14109039266005</c:v>
                </c:pt>
                <c:pt idx="77">
                  <c:v>113.01364678699376</c:v>
                </c:pt>
                <c:pt idx="78">
                  <c:v>112.88960658571648</c:v>
                </c:pt>
                <c:pt idx="79">
                  <c:v>112.76881576555868</c:v>
                </c:pt>
                <c:pt idx="80">
                  <c:v>112.65111947949387</c:v>
                </c:pt>
                <c:pt idx="81">
                  <c:v>112.53636355152847</c:v>
                </c:pt>
                <c:pt idx="82">
                  <c:v>112.4243957179234</c:v>
                </c:pt>
                <c:pt idx="83">
                  <c:v>112.31506664398869</c:v>
                </c:pt>
                <c:pt idx="84">
                  <c:v>112.20823074381408</c:v>
                </c:pt>
                <c:pt idx="85">
                  <c:v>112.10374682829919</c:v>
                </c:pt>
                <c:pt idx="86">
                  <c:v>112.00147860473277</c:v>
                </c:pt>
                <c:pt idx="87">
                  <c:v>111.90129504903261</c:v>
                </c:pt>
                <c:pt idx="88">
                  <c:v>111.80307066965766</c:v>
                </c:pt>
                <c:pt idx="89">
                  <c:v>111.70668568018564</c:v>
                </c:pt>
                <c:pt idx="90">
                  <c:v>111.61202609564654</c:v>
                </c:pt>
                <c:pt idx="91">
                  <c:v>111.51898376592946</c:v>
                </c:pt>
                <c:pt idx="92">
                  <c:v>111.42745635795089</c:v>
                </c:pt>
                <c:pt idx="93">
                  <c:v>111.33734729678656</c:v>
                </c:pt>
                <c:pt idx="94">
                  <c:v>111.24856567462599</c:v>
                </c:pt>
                <c:pt idx="95">
                  <c:v>111.16102613520285</c:v>
                </c:pt>
                <c:pt idx="96">
                  <c:v>111.07464874027576</c:v>
                </c:pt>
                <c:pt idx="97">
                  <c:v>110.9893588237742</c:v>
                </c:pt>
                <c:pt idx="98">
                  <c:v>110.90508683837172</c:v>
                </c:pt>
                <c:pt idx="99">
                  <c:v>110.82176819849103</c:v>
                </c:pt>
                <c:pt idx="100">
                  <c:v>110.73934312307169</c:v>
                </c:pt>
                <c:pt idx="101">
                  <c:v>110.65775648082926</c:v>
                </c:pt>
                <c:pt idx="102">
                  <c:v>110.57695764019233</c:v>
                </c:pt>
                <c:pt idx="103">
                  <c:v>110.49690032561044</c:v>
                </c:pt>
                <c:pt idx="104">
                  <c:v>110.41754248146921</c:v>
                </c:pt>
                <c:pt idx="105">
                  <c:v>110.33884614442007</c:v>
                </c:pt>
                <c:pt idx="106">
                  <c:v>110.26077732451854</c:v>
                </c:pt>
                <c:pt idx="107">
                  <c:v>110.18330589515946</c:v>
                </c:pt>
                <c:pt idx="108">
                  <c:v>110.10640549139057</c:v>
                </c:pt>
                <c:pt idx="109">
                  <c:v>110.03005341576902</c:v>
                </c:pt>
                <c:pt idx="110">
                  <c:v>109.95423055049407</c:v>
                </c:pt>
                <c:pt idx="111">
                  <c:v>109.87892127409862</c:v>
                </c:pt>
                <c:pt idx="112">
                  <c:v>109.80411338050966</c:v>
                </c:pt>
                <c:pt idx="113">
                  <c:v>109.72979799779618</c:v>
                </c:pt>
                <c:pt idx="114">
                  <c:v>109.65596950341734</c:v>
                </c:pt>
                <c:pt idx="115">
                  <c:v>109.58262543227389</c:v>
                </c:pt>
                <c:pt idx="116">
                  <c:v>109.50976637336936</c:v>
                </c:pt>
                <c:pt idx="117">
                  <c:v>109.43739585042698</c:v>
                </c:pt>
                <c:pt idx="118">
                  <c:v>109.36552018141381</c:v>
                </c:pt>
                <c:pt idx="119">
                  <c:v>109.2941483116381</c:v>
                </c:pt>
                <c:pt idx="120">
                  <c:v>109.22329161494973</c:v>
                </c:pt>
                <c:pt idx="121">
                  <c:v>109.15296365764767</c:v>
                </c:pt>
                <c:pt idx="122">
                  <c:v>109.08317992003644</c:v>
                </c:pt>
                <c:pt idx="123">
                  <c:v>109.01395747123905</c:v>
                </c:pt>
                <c:pt idx="124">
                  <c:v>108.94531459392086</c:v>
                </c:pt>
                <c:pt idx="125">
                  <c:v>108.87727035705687</c:v>
                </c:pt>
                <c:pt idx="126">
                  <c:v>108.80984413680767</c:v>
                </c:pt>
                <c:pt idx="127">
                  <c:v>108.74305508796226</c:v>
                </c:pt>
                <c:pt idx="128">
                  <c:v>108.67692157121581</c:v>
                </c:pt>
                <c:pt idx="129">
                  <c:v>108.61146054469907</c:v>
                </c:pt>
                <c:pt idx="130">
                  <c:v>108.54668693152315</c:v>
                </c:pt>
                <c:pt idx="131">
                  <c:v>108.48261297846321</c:v>
                </c:pt>
                <c:pt idx="132">
                  <c:v>108.41924762403295</c:v>
                </c:pt>
                <c:pt idx="133">
                  <c:v>108.35659589682543</c:v>
                </c:pt>
                <c:pt idx="134">
                  <c:v>108.29465836681752</c:v>
                </c:pt>
                <c:pt idx="135">
                  <c:v>108.23343067307175</c:v>
                </c:pt>
                <c:pt idx="136">
                  <c:v>108.17290315068313</c:v>
                </c:pt>
                <c:pt idx="137">
                  <c:v>108.11306057774881</c:v>
                </c:pt>
                <c:pt idx="138">
                  <c:v>108.05388205954489</c:v>
                </c:pt>
                <c:pt idx="139">
                  <c:v>107.99534106206374</c:v>
                </c:pt>
                <c:pt idx="140">
                  <c:v>107.93740560084501</c:v>
                </c:pt>
                <c:pt idx="141">
                  <c:v>107.88003858399287</c:v>
                </c:pt>
                <c:pt idx="142">
                  <c:v>107.8231983009065</c:v>
                </c:pt>
                <c:pt idx="143">
                  <c:v>107.76683904110578</c:v>
                </c:pt>
                <c:pt idx="144">
                  <c:v>107.7109118211704</c:v>
                </c:pt>
                <c:pt idx="145">
                  <c:v>107.65536519272649</c:v>
                </c:pt>
                <c:pt idx="146">
                  <c:v>107.6001461009989</c:v>
                </c:pt>
                <c:pt idx="147">
                  <c:v>107.54520076192941</c:v>
                </c:pt>
                <c:pt idx="148">
                  <c:v>107.49047552629548</c:v>
                </c:pt>
                <c:pt idx="149">
                  <c:v>107.43591770152449</c:v>
                </c:pt>
                <c:pt idx="150">
                  <c:v>107.38147630570778</c:v>
                </c:pt>
                <c:pt idx="151">
                  <c:v>107.32710273328215</c:v>
                </c:pt>
                <c:pt idx="152">
                  <c:v>107.27275131751325</c:v>
                </c:pt>
                <c:pt idx="153">
                  <c:v>107.21837978081605</c:v>
                </c:pt>
                <c:pt idx="154">
                  <c:v>107.16394956965893</c:v>
                </c:pt>
                <c:pt idx="155">
                  <c:v>107.10942607596459</c:v>
                </c:pt>
                <c:pt idx="156">
                  <c:v>107.05477875128658</c:v>
                </c:pt>
                <c:pt idx="157">
                  <c:v>106.99998112345025</c:v>
                </c:pt>
                <c:pt idx="158">
                  <c:v>106.94501072774804</c:v>
                </c:pt>
                <c:pt idx="159">
                  <c:v>106.88984896620184</c:v>
                </c:pt>
                <c:pt idx="160">
                  <c:v>106.83448090894206</c:v>
                </c:pt>
                <c:pt idx="161">
                  <c:v>106.77889505154744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115.621</c:v>
                </c:pt>
                <c:pt idx="1">
                  <c:v>114.155</c:v>
                </c:pt>
                <c:pt idx="2">
                  <c:v>115.914</c:v>
                </c:pt>
                <c:pt idx="3">
                  <c:v>115.672</c:v>
                </c:pt>
                <c:pt idx="4">
                  <c:v>116.569</c:v>
                </c:pt>
                <c:pt idx="5">
                  <c:v>116.36199999999999</c:v>
                </c:pt>
                <c:pt idx="6">
                  <c:v>117.328</c:v>
                </c:pt>
                <c:pt idx="7">
                  <c:v>114.241</c:v>
                </c:pt>
                <c:pt idx="8">
                  <c:v>115.31</c:v>
                </c:pt>
                <c:pt idx="9">
                  <c:v>118.31</c:v>
                </c:pt>
                <c:pt idx="10">
                  <c:v>116.172</c:v>
                </c:pt>
                <c:pt idx="11">
                  <c:v>113.39700000000001</c:v>
                </c:pt>
                <c:pt idx="12">
                  <c:v>115.03400000000001</c:v>
                </c:pt>
                <c:pt idx="13">
                  <c:v>117.121</c:v>
                </c:pt>
                <c:pt idx="14">
                  <c:v>117.29300000000001</c:v>
                </c:pt>
                <c:pt idx="15">
                  <c:v>118.55200000000001</c:v>
                </c:pt>
                <c:pt idx="16">
                  <c:v>117.655</c:v>
                </c:pt>
                <c:pt idx="17">
                  <c:v>116.29300000000001</c:v>
                </c:pt>
                <c:pt idx="18">
                  <c:v>117.259</c:v>
                </c:pt>
                <c:pt idx="19">
                  <c:v>117.10299999999999</c:v>
                </c:pt>
                <c:pt idx="20">
                  <c:v>116.759</c:v>
                </c:pt>
                <c:pt idx="21">
                  <c:v>119.241</c:v>
                </c:pt>
                <c:pt idx="22">
                  <c:v>117.13800000000001</c:v>
                </c:pt>
                <c:pt idx="23">
                  <c:v>119</c:v>
                </c:pt>
                <c:pt idx="24">
                  <c:v>118.741</c:v>
                </c:pt>
                <c:pt idx="25">
                  <c:v>118.44799999999999</c:v>
                </c:pt>
                <c:pt idx="26">
                  <c:v>122.13800000000001</c:v>
                </c:pt>
                <c:pt idx="27">
                  <c:v>120.20699999999999</c:v>
                </c:pt>
                <c:pt idx="28">
                  <c:v>123.121</c:v>
                </c:pt>
                <c:pt idx="29">
                  <c:v>122.086</c:v>
                </c:pt>
                <c:pt idx="30">
                  <c:v>122.431</c:v>
                </c:pt>
                <c:pt idx="31">
                  <c:v>123.5</c:v>
                </c:pt>
                <c:pt idx="32">
                  <c:v>123.55200000000001</c:v>
                </c:pt>
                <c:pt idx="33">
                  <c:v>124.96599999999999</c:v>
                </c:pt>
                <c:pt idx="34">
                  <c:v>124.44799999999999</c:v>
                </c:pt>
                <c:pt idx="35">
                  <c:v>127.121</c:v>
                </c:pt>
                <c:pt idx="36">
                  <c:v>126.5</c:v>
                </c:pt>
                <c:pt idx="37">
                  <c:v>128.517</c:v>
                </c:pt>
                <c:pt idx="38">
                  <c:v>128.517</c:v>
                </c:pt>
                <c:pt idx="39">
                  <c:v>129.13800000000001</c:v>
                </c:pt>
                <c:pt idx="40">
                  <c:v>130.655</c:v>
                </c:pt>
                <c:pt idx="41">
                  <c:v>135.25899999999999</c:v>
                </c:pt>
                <c:pt idx="42">
                  <c:v>136.69</c:v>
                </c:pt>
                <c:pt idx="43">
                  <c:v>136.62100000000001</c:v>
                </c:pt>
                <c:pt idx="44">
                  <c:v>138.94800000000001</c:v>
                </c:pt>
                <c:pt idx="45">
                  <c:v>141.89699999999999</c:v>
                </c:pt>
                <c:pt idx="46">
                  <c:v>144.93100000000001</c:v>
                </c:pt>
                <c:pt idx="47">
                  <c:v>149.017</c:v>
                </c:pt>
                <c:pt idx="48">
                  <c:v>160.017</c:v>
                </c:pt>
                <c:pt idx="49">
                  <c:v>172.43100000000001</c:v>
                </c:pt>
                <c:pt idx="50">
                  <c:v>187.29300000000001</c:v>
                </c:pt>
                <c:pt idx="51">
                  <c:v>202.44800000000001</c:v>
                </c:pt>
                <c:pt idx="52">
                  <c:v>213.94800000000001</c:v>
                </c:pt>
                <c:pt idx="53">
                  <c:v>222.46600000000001</c:v>
                </c:pt>
                <c:pt idx="54">
                  <c:v>229.56899999999999</c:v>
                </c:pt>
                <c:pt idx="55">
                  <c:v>233.08600000000001</c:v>
                </c:pt>
                <c:pt idx="56">
                  <c:v>233.69</c:v>
                </c:pt>
                <c:pt idx="57">
                  <c:v>232.345</c:v>
                </c:pt>
                <c:pt idx="58">
                  <c:v>226</c:v>
                </c:pt>
                <c:pt idx="59">
                  <c:v>219.75899999999999</c:v>
                </c:pt>
                <c:pt idx="60">
                  <c:v>202.517</c:v>
                </c:pt>
                <c:pt idx="61">
                  <c:v>175.328</c:v>
                </c:pt>
                <c:pt idx="62">
                  <c:v>144.75899999999999</c:v>
                </c:pt>
                <c:pt idx="63">
                  <c:v>128.017</c:v>
                </c:pt>
                <c:pt idx="64">
                  <c:v>123.724</c:v>
                </c:pt>
                <c:pt idx="65">
                  <c:v>126.345</c:v>
                </c:pt>
                <c:pt idx="66">
                  <c:v>127.39700000000001</c:v>
                </c:pt>
                <c:pt idx="67">
                  <c:v>130.29300000000001</c:v>
                </c:pt>
                <c:pt idx="68">
                  <c:v>134.43100000000001</c:v>
                </c:pt>
                <c:pt idx="69">
                  <c:v>143.74100000000001</c:v>
                </c:pt>
                <c:pt idx="70">
                  <c:v>153.017</c:v>
                </c:pt>
                <c:pt idx="71">
                  <c:v>163.29300000000001</c:v>
                </c:pt>
                <c:pt idx="72">
                  <c:v>173.655</c:v>
                </c:pt>
                <c:pt idx="73">
                  <c:v>183.03399999999999</c:v>
                </c:pt>
                <c:pt idx="74">
                  <c:v>188.517</c:v>
                </c:pt>
                <c:pt idx="75">
                  <c:v>192.37899999999999</c:v>
                </c:pt>
                <c:pt idx="76">
                  <c:v>195.69</c:v>
                </c:pt>
                <c:pt idx="77">
                  <c:v>197.55199999999999</c:v>
                </c:pt>
                <c:pt idx="78">
                  <c:v>195.10300000000001</c:v>
                </c:pt>
                <c:pt idx="79">
                  <c:v>188.70699999999999</c:v>
                </c:pt>
                <c:pt idx="80">
                  <c:v>179.72399999999999</c:v>
                </c:pt>
                <c:pt idx="81">
                  <c:v>159.62100000000001</c:v>
                </c:pt>
                <c:pt idx="82">
                  <c:v>135.60300000000001</c:v>
                </c:pt>
                <c:pt idx="83">
                  <c:v>116.621</c:v>
                </c:pt>
                <c:pt idx="84">
                  <c:v>111.60299999999999</c:v>
                </c:pt>
                <c:pt idx="85">
                  <c:v>112.155</c:v>
                </c:pt>
                <c:pt idx="86">
                  <c:v>113.20699999999999</c:v>
                </c:pt>
                <c:pt idx="87">
                  <c:v>110.69</c:v>
                </c:pt>
                <c:pt idx="88">
                  <c:v>115.414</c:v>
                </c:pt>
                <c:pt idx="89">
                  <c:v>113.19</c:v>
                </c:pt>
                <c:pt idx="90">
                  <c:v>113.172</c:v>
                </c:pt>
                <c:pt idx="91">
                  <c:v>114.70699999999999</c:v>
                </c:pt>
                <c:pt idx="92">
                  <c:v>114.44799999999999</c:v>
                </c:pt>
                <c:pt idx="93">
                  <c:v>116.5</c:v>
                </c:pt>
                <c:pt idx="94">
                  <c:v>112.845</c:v>
                </c:pt>
                <c:pt idx="95">
                  <c:v>114.259</c:v>
                </c:pt>
                <c:pt idx="96">
                  <c:v>114.20699999999999</c:v>
                </c:pt>
                <c:pt idx="97">
                  <c:v>113.586</c:v>
                </c:pt>
                <c:pt idx="98">
                  <c:v>112.63800000000001</c:v>
                </c:pt>
                <c:pt idx="99">
                  <c:v>111.931</c:v>
                </c:pt>
                <c:pt idx="100">
                  <c:v>113.621</c:v>
                </c:pt>
                <c:pt idx="101">
                  <c:v>111.414</c:v>
                </c:pt>
                <c:pt idx="102">
                  <c:v>111.655</c:v>
                </c:pt>
                <c:pt idx="103">
                  <c:v>111.069</c:v>
                </c:pt>
                <c:pt idx="104">
                  <c:v>114.10299999999999</c:v>
                </c:pt>
                <c:pt idx="105">
                  <c:v>113.46599999999999</c:v>
                </c:pt>
                <c:pt idx="106">
                  <c:v>113.96599999999999</c:v>
                </c:pt>
                <c:pt idx="107">
                  <c:v>116.241</c:v>
                </c:pt>
                <c:pt idx="108">
                  <c:v>115.017</c:v>
                </c:pt>
                <c:pt idx="109">
                  <c:v>114.86199999999999</c:v>
                </c:pt>
                <c:pt idx="110">
                  <c:v>113.55200000000001</c:v>
                </c:pt>
                <c:pt idx="111">
                  <c:v>114.69</c:v>
                </c:pt>
                <c:pt idx="112">
                  <c:v>114.569</c:v>
                </c:pt>
                <c:pt idx="113">
                  <c:v>112.86199999999999</c:v>
                </c:pt>
                <c:pt idx="114">
                  <c:v>110.81</c:v>
                </c:pt>
                <c:pt idx="115">
                  <c:v>112.81</c:v>
                </c:pt>
                <c:pt idx="116">
                  <c:v>110.81</c:v>
                </c:pt>
                <c:pt idx="117">
                  <c:v>111.017</c:v>
                </c:pt>
                <c:pt idx="118">
                  <c:v>112.44799999999999</c:v>
                </c:pt>
                <c:pt idx="119">
                  <c:v>111.879</c:v>
                </c:pt>
                <c:pt idx="120">
                  <c:v>113.31</c:v>
                </c:pt>
                <c:pt idx="121">
                  <c:v>112.241</c:v>
                </c:pt>
                <c:pt idx="122">
                  <c:v>110.121</c:v>
                </c:pt>
                <c:pt idx="123">
                  <c:v>111.70699999999999</c:v>
                </c:pt>
                <c:pt idx="124">
                  <c:v>111.55200000000001</c:v>
                </c:pt>
                <c:pt idx="125">
                  <c:v>110.224</c:v>
                </c:pt>
                <c:pt idx="126">
                  <c:v>108.414</c:v>
                </c:pt>
                <c:pt idx="127">
                  <c:v>109.46599999999999</c:v>
                </c:pt>
                <c:pt idx="128">
                  <c:v>110.89700000000001</c:v>
                </c:pt>
                <c:pt idx="129">
                  <c:v>109.03400000000001</c:v>
                </c:pt>
                <c:pt idx="130">
                  <c:v>112.069</c:v>
                </c:pt>
                <c:pt idx="131">
                  <c:v>110.431</c:v>
                </c:pt>
                <c:pt idx="132">
                  <c:v>109.94799999999999</c:v>
                </c:pt>
                <c:pt idx="133">
                  <c:v>110.621</c:v>
                </c:pt>
                <c:pt idx="134">
                  <c:v>111.414</c:v>
                </c:pt>
                <c:pt idx="135">
                  <c:v>110.241</c:v>
                </c:pt>
                <c:pt idx="136">
                  <c:v>111.983</c:v>
                </c:pt>
                <c:pt idx="137">
                  <c:v>110.759</c:v>
                </c:pt>
                <c:pt idx="138">
                  <c:v>110.483</c:v>
                </c:pt>
                <c:pt idx="139">
                  <c:v>109</c:v>
                </c:pt>
                <c:pt idx="140">
                  <c:v>107.39700000000001</c:v>
                </c:pt>
                <c:pt idx="141">
                  <c:v>108.759</c:v>
                </c:pt>
                <c:pt idx="142">
                  <c:v>107.69</c:v>
                </c:pt>
                <c:pt idx="143">
                  <c:v>107.121</c:v>
                </c:pt>
                <c:pt idx="144">
                  <c:v>110.20699999999999</c:v>
                </c:pt>
                <c:pt idx="145">
                  <c:v>109.05200000000001</c:v>
                </c:pt>
                <c:pt idx="146">
                  <c:v>108.431</c:v>
                </c:pt>
                <c:pt idx="147">
                  <c:v>110.03400000000001</c:v>
                </c:pt>
                <c:pt idx="148">
                  <c:v>109.05200000000001</c:v>
                </c:pt>
                <c:pt idx="149">
                  <c:v>110.379</c:v>
                </c:pt>
                <c:pt idx="150">
                  <c:v>106.328</c:v>
                </c:pt>
                <c:pt idx="151">
                  <c:v>108.672</c:v>
                </c:pt>
                <c:pt idx="152">
                  <c:v>110.672</c:v>
                </c:pt>
                <c:pt idx="153">
                  <c:v>109.086</c:v>
                </c:pt>
                <c:pt idx="154">
                  <c:v>108.879</c:v>
                </c:pt>
                <c:pt idx="155">
                  <c:v>109.79300000000001</c:v>
                </c:pt>
                <c:pt idx="156">
                  <c:v>109.121</c:v>
                </c:pt>
                <c:pt idx="157">
                  <c:v>109.586</c:v>
                </c:pt>
                <c:pt idx="158">
                  <c:v>107.53400000000001</c:v>
                </c:pt>
                <c:pt idx="159">
                  <c:v>108.086</c:v>
                </c:pt>
                <c:pt idx="160">
                  <c:v>108.39700000000001</c:v>
                </c:pt>
                <c:pt idx="161">
                  <c:v>109.121</c:v>
                </c:pt>
                <c:pt idx="162">
                  <c:v>107.70699999999999</c:v>
                </c:pt>
                <c:pt idx="163">
                  <c:v>108.55200000000001</c:v>
                </c:pt>
                <c:pt idx="164">
                  <c:v>107.224</c:v>
                </c:pt>
                <c:pt idx="165">
                  <c:v>107.155</c:v>
                </c:pt>
                <c:pt idx="166">
                  <c:v>108.10299999999999</c:v>
                </c:pt>
                <c:pt idx="167">
                  <c:v>107.70699999999999</c:v>
                </c:pt>
                <c:pt idx="168">
                  <c:v>109.431</c:v>
                </c:pt>
                <c:pt idx="169">
                  <c:v>108.94799999999999</c:v>
                </c:pt>
                <c:pt idx="170">
                  <c:v>107.31</c:v>
                </c:pt>
                <c:pt idx="171">
                  <c:v>110.224</c:v>
                </c:pt>
                <c:pt idx="172">
                  <c:v>108.431</c:v>
                </c:pt>
                <c:pt idx="173">
                  <c:v>109.621</c:v>
                </c:pt>
                <c:pt idx="174">
                  <c:v>108.224</c:v>
                </c:pt>
                <c:pt idx="175">
                  <c:v>107.431</c:v>
                </c:pt>
                <c:pt idx="176">
                  <c:v>107.60299999999999</c:v>
                </c:pt>
                <c:pt idx="177">
                  <c:v>108.46599999999999</c:v>
                </c:pt>
                <c:pt idx="178">
                  <c:v>108.39700000000001</c:v>
                </c:pt>
                <c:pt idx="179">
                  <c:v>105.069</c:v>
                </c:pt>
                <c:pt idx="180">
                  <c:v>104.79300000000001</c:v>
                </c:pt>
                <c:pt idx="181">
                  <c:v>105.60299999999999</c:v>
                </c:pt>
                <c:pt idx="182">
                  <c:v>104.79300000000001</c:v>
                </c:pt>
                <c:pt idx="183">
                  <c:v>106.379</c:v>
                </c:pt>
                <c:pt idx="184">
                  <c:v>106.276</c:v>
                </c:pt>
                <c:pt idx="185">
                  <c:v>107.517</c:v>
                </c:pt>
                <c:pt idx="186">
                  <c:v>106.96599999999999</c:v>
                </c:pt>
                <c:pt idx="187">
                  <c:v>106.46599999999999</c:v>
                </c:pt>
                <c:pt idx="188">
                  <c:v>103.621</c:v>
                </c:pt>
                <c:pt idx="189">
                  <c:v>108.741</c:v>
                </c:pt>
                <c:pt idx="190">
                  <c:v>106.63800000000001</c:v>
                </c:pt>
                <c:pt idx="191">
                  <c:v>106.914</c:v>
                </c:pt>
                <c:pt idx="192">
                  <c:v>107</c:v>
                </c:pt>
                <c:pt idx="193">
                  <c:v>108.276</c:v>
                </c:pt>
                <c:pt idx="194">
                  <c:v>106.69</c:v>
                </c:pt>
                <c:pt idx="195">
                  <c:v>106.517</c:v>
                </c:pt>
                <c:pt idx="196">
                  <c:v>105.741</c:v>
                </c:pt>
                <c:pt idx="197">
                  <c:v>104.879</c:v>
                </c:pt>
                <c:pt idx="198">
                  <c:v>104.13800000000001</c:v>
                </c:pt>
                <c:pt idx="199">
                  <c:v>106.39700000000001</c:v>
                </c:pt>
                <c:pt idx="200">
                  <c:v>105.96599999999999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113.2026123310153</c:v>
                </c:pt>
                <c:pt idx="1">
                  <c:v>113.55025957605048</c:v>
                </c:pt>
                <c:pt idx="2">
                  <c:v>113.8978314107096</c:v>
                </c:pt>
                <c:pt idx="3">
                  <c:v>114.24521302681919</c:v>
                </c:pt>
                <c:pt idx="4">
                  <c:v>114.59226959951512</c:v>
                </c:pt>
                <c:pt idx="5">
                  <c:v>114.93884389436151</c:v>
                </c:pt>
                <c:pt idx="6">
                  <c:v>115.28475369521999</c:v>
                </c:pt>
                <c:pt idx="7">
                  <c:v>115.62978906070394</c:v>
                </c:pt>
                <c:pt idx="8">
                  <c:v>115.97370942387452</c:v>
                </c:pt>
                <c:pt idx="9">
                  <c:v>116.31624055854944</c:v>
                </c:pt>
                <c:pt idx="10">
                  <c:v>116.65707144677286</c:v>
                </c:pt>
                <c:pt idx="11">
                  <c:v>116.99585109652811</c:v>
                </c:pt>
                <c:pt idx="12">
                  <c:v>117.33218537814207</c:v>
                </c:pt>
                <c:pt idx="13">
                  <c:v>117.66563397451692</c:v>
                </c:pt>
                <c:pt idx="14">
                  <c:v>117.99570757851657</c:v>
                </c:pt>
                <c:pt idx="15">
                  <c:v>118.32186552750255</c:v>
                </c:pt>
                <c:pt idx="16">
                  <c:v>118.64351415151862</c:v>
                </c:pt>
                <c:pt idx="17">
                  <c:v>118.96000624598484</c:v>
                </c:pt>
                <c:pt idx="18">
                  <c:v>119.27064228968121</c:v>
                </c:pt>
                <c:pt idx="19">
                  <c:v>119.57467435532489</c:v>
                </c:pt>
                <c:pt idx="20">
                  <c:v>119.87131416156038</c:v>
                </c:pt>
                <c:pt idx="21">
                  <c:v>120.15974747076986</c:v>
                </c:pt>
                <c:pt idx="22">
                  <c:v>120.43915814778344</c:v>
                </c:pt>
                <c:pt idx="23">
                  <c:v>120.70876677967053</c:v>
                </c:pt>
                <c:pt idx="24">
                  <c:v>120.96789094211022</c:v>
                </c:pt>
                <c:pt idx="25">
                  <c:v>121.21603709082954</c:v>
                </c:pt>
                <c:pt idx="26">
                  <c:v>121.45303770412862</c:v>
                </c:pt>
                <c:pt idx="27">
                  <c:v>121.67925162748439</c:v>
                </c:pt>
                <c:pt idx="28">
                  <c:v>121.89585028781833</c:v>
                </c:pt>
                <c:pt idx="29">
                  <c:v>122.10521695828548</c:v>
                </c:pt>
                <c:pt idx="30">
                  <c:v>122.31148955942605</c:v>
                </c:pt>
                <c:pt idx="31">
                  <c:v>122.52127808977718</c:v>
                </c:pt>
                <c:pt idx="32">
                  <c:v>122.74458370630327</c:v>
                </c:pt>
                <c:pt idx="33">
                  <c:v>122.9959353542464</c:v>
                </c:pt>
                <c:pt idx="34">
                  <c:v>123.29573919670581</c:v>
                </c:pt>
                <c:pt idx="35">
                  <c:v>123.6718038008441</c:v>
                </c:pt>
                <c:pt idx="36">
                  <c:v>124.16095903617385</c:v>
                </c:pt>
                <c:pt idx="37">
                  <c:v>124.81062976495168</c:v>
                </c:pt>
                <c:pt idx="38">
                  <c:v>125.68016026997491</c:v>
                </c:pt>
                <c:pt idx="39">
                  <c:v>126.84161908214379</c:v>
                </c:pt>
                <c:pt idx="40">
                  <c:v>128.37975732699744</c:v>
                </c:pt>
                <c:pt idx="41">
                  <c:v>130.3907611247636</c:v>
                </c:pt>
                <c:pt idx="42">
                  <c:v>132.97944608693982</c:v>
                </c:pt>
                <c:pt idx="43">
                  <c:v>136.25460512062679</c:v>
                </c:pt>
                <c:pt idx="44">
                  <c:v>140.32235115970713</c:v>
                </c:pt>
                <c:pt idx="45">
                  <c:v>145.27749776418048</c:v>
                </c:pt>
                <c:pt idx="46">
                  <c:v>151.19328484308932</c:v>
                </c:pt>
                <c:pt idx="47">
                  <c:v>158.1100618592742</c:v>
                </c:pt>
                <c:pt idx="48">
                  <c:v>166.02384782876544</c:v>
                </c:pt>
                <c:pt idx="49">
                  <c:v>174.87592583909858</c:v>
                </c:pt>
                <c:pt idx="50">
                  <c:v>184.54459888911163</c:v>
                </c:pt>
                <c:pt idx="51">
                  <c:v>194.83915952838277</c:v>
                </c:pt>
                <c:pt idx="52">
                  <c:v>205.4914554647921</c:v>
                </c:pt>
                <c:pt idx="53">
                  <c:v>216.12692851199384</c:v>
                </c:pt>
                <c:pt idx="54">
                  <c:v>226.17355626233078</c:v>
                </c:pt>
                <c:pt idx="55">
                  <c:v>234.66324706314174</c:v>
                </c:pt>
                <c:pt idx="56">
                  <c:v>239.97903183497013</c:v>
                </c:pt>
                <c:pt idx="57">
                  <c:v>239.85031375324343</c:v>
                </c:pt>
                <c:pt idx="58">
                  <c:v>232.06644032438314</c:v>
                </c:pt>
                <c:pt idx="59">
                  <c:v>215.96167622185936</c:v>
                </c:pt>
                <c:pt idx="60">
                  <c:v>193.70723621933948</c:v>
                </c:pt>
                <c:pt idx="61">
                  <c:v>169.9811012688952</c:v>
                </c:pt>
                <c:pt idx="62">
                  <c:v>149.7888253732263</c:v>
                </c:pt>
                <c:pt idx="63">
                  <c:v>136.07314015289012</c:v>
                </c:pt>
                <c:pt idx="64">
                  <c:v>128.97333459230182</c:v>
                </c:pt>
                <c:pt idx="65">
                  <c:v>126.88289698710905</c:v>
                </c:pt>
                <c:pt idx="66">
                  <c:v>127.97114745429843</c:v>
                </c:pt>
                <c:pt idx="67">
                  <c:v>131.02582661712674</c:v>
                </c:pt>
                <c:pt idx="68">
                  <c:v>135.50534785149529</c:v>
                </c:pt>
                <c:pt idx="69">
                  <c:v>141.25367287163772</c:v>
                </c:pt>
                <c:pt idx="70">
                  <c:v>148.23573191810604</c:v>
                </c:pt>
                <c:pt idx="71">
                  <c:v>156.38822316181916</c:v>
                </c:pt>
                <c:pt idx="72">
                  <c:v>165.55120251931214</c:v>
                </c:pt>
                <c:pt idx="73">
                  <c:v>175.43080026404428</c:v>
                </c:pt>
                <c:pt idx="74">
                  <c:v>185.54340462209666</c:v>
                </c:pt>
                <c:pt idx="75">
                  <c:v>195.06757397839147</c:v>
                </c:pt>
                <c:pt idx="76">
                  <c:v>202.55538215116184</c:v>
                </c:pt>
                <c:pt idx="77">
                  <c:v>205.71046248075231</c:v>
                </c:pt>
                <c:pt idx="78">
                  <c:v>201.87506467506736</c:v>
                </c:pt>
                <c:pt idx="79">
                  <c:v>189.7024850509172</c:v>
                </c:pt>
                <c:pt idx="80">
                  <c:v>171.03405554485684</c:v>
                </c:pt>
                <c:pt idx="81">
                  <c:v>150.761586168306</c:v>
                </c:pt>
                <c:pt idx="82">
                  <c:v>134.03403220717735</c:v>
                </c:pt>
                <c:pt idx="83">
                  <c:v>123.29962682567428</c:v>
                </c:pt>
                <c:pt idx="84">
                  <c:v>117.87113547793082</c:v>
                </c:pt>
                <c:pt idx="85">
                  <c:v>115.66249938676543</c:v>
                </c:pt>
                <c:pt idx="86">
                  <c:v>114.89061797629611</c:v>
                </c:pt>
                <c:pt idx="87">
                  <c:v>114.60452396907185</c:v>
                </c:pt>
                <c:pt idx="88">
                  <c:v>114.44554804967659</c:v>
                </c:pt>
                <c:pt idx="89">
                  <c:v>114.31349625465072</c:v>
                </c:pt>
                <c:pt idx="90">
                  <c:v>114.1871164372166</c:v>
                </c:pt>
                <c:pt idx="91">
                  <c:v>114.06288034667861</c:v>
                </c:pt>
                <c:pt idx="92">
                  <c:v>113.94026242442941</c:v>
                </c:pt>
                <c:pt idx="93">
                  <c:v>113.81914019452562</c:v>
                </c:pt>
                <c:pt idx="94">
                  <c:v>113.6994743743097</c:v>
                </c:pt>
                <c:pt idx="95">
                  <c:v>113.58135862431894</c:v>
                </c:pt>
                <c:pt idx="96">
                  <c:v>113.46524788052152</c:v>
                </c:pt>
                <c:pt idx="97">
                  <c:v>113.35251203309043</c:v>
                </c:pt>
                <c:pt idx="98">
                  <c:v>113.24658968731519</c:v>
                </c:pt>
                <c:pt idx="99">
                  <c:v>113.15501730596088</c:v>
                </c:pt>
                <c:pt idx="100">
                  <c:v>113.09225268993889</c:v>
                </c:pt>
                <c:pt idx="101">
                  <c:v>113.08218968288607</c:v>
                </c:pt>
                <c:pt idx="102">
                  <c:v>113.15758673393803</c:v>
                </c:pt>
                <c:pt idx="103">
                  <c:v>113.35231398881083</c:v>
                </c:pt>
                <c:pt idx="104">
                  <c:v>113.68367458835479</c:v>
                </c:pt>
                <c:pt idx="105">
                  <c:v>114.12831028972465</c:v>
                </c:pt>
                <c:pt idx="106">
                  <c:v>114.60492557165156</c:v>
                </c:pt>
                <c:pt idx="107">
                  <c:v>114.98236794449342</c:v>
                </c:pt>
                <c:pt idx="108">
                  <c:v>115.12227076833531</c:v>
                </c:pt>
                <c:pt idx="109">
                  <c:v>114.94117223353139</c:v>
                </c:pt>
                <c:pt idx="110">
                  <c:v>114.4553923788016</c:v>
                </c:pt>
                <c:pt idx="111">
                  <c:v>113.77635158166474</c:v>
                </c:pt>
                <c:pt idx="112">
                  <c:v>113.05707358674934</c:v>
                </c:pt>
                <c:pt idx="113">
                  <c:v>112.42517123814592</c:v>
                </c:pt>
                <c:pt idx="114">
                  <c:v>111.94279982825316</c:v>
                </c:pt>
                <c:pt idx="115">
                  <c:v>111.60827628974587</c:v>
                </c:pt>
                <c:pt idx="116">
                  <c:v>111.38420097807322</c:v>
                </c:pt>
                <c:pt idx="117">
                  <c:v>111.22715402986918</c:v>
                </c:pt>
                <c:pt idx="118">
                  <c:v>111.10426261642696</c:v>
                </c:pt>
                <c:pt idx="119">
                  <c:v>110.99635128997191</c:v>
                </c:pt>
                <c:pt idx="120">
                  <c:v>110.89431739106591</c:v>
                </c:pt>
                <c:pt idx="121">
                  <c:v>110.79455917325228</c:v>
                </c:pt>
                <c:pt idx="122">
                  <c:v>110.6959032765356</c:v>
                </c:pt>
                <c:pt idx="123">
                  <c:v>110.59820776672996</c:v>
                </c:pt>
                <c:pt idx="124">
                  <c:v>110.50233370801884</c:v>
                </c:pt>
                <c:pt idx="125">
                  <c:v>110.41178600564317</c:v>
                </c:pt>
                <c:pt idx="126">
                  <c:v>110.33687981907504</c:v>
                </c:pt>
                <c:pt idx="127">
                  <c:v>110.3005873911163</c:v>
                </c:pt>
                <c:pt idx="128">
                  <c:v>110.33899252821629</c:v>
                </c:pt>
                <c:pt idx="129">
                  <c:v>110.48302692199687</c:v>
                </c:pt>
                <c:pt idx="130">
                  <c:v>110.71817936673641</c:v>
                </c:pt>
                <c:pt idx="131">
                  <c:v>110.95286075086509</c:v>
                </c:pt>
                <c:pt idx="132">
                  <c:v>111.04686551405312</c:v>
                </c:pt>
                <c:pt idx="133">
                  <c:v>110.90414984756585</c:v>
                </c:pt>
                <c:pt idx="134">
                  <c:v>110.55025889706145</c:v>
                </c:pt>
                <c:pt idx="135">
                  <c:v>110.11191749380029</c:v>
                </c:pt>
                <c:pt idx="136">
                  <c:v>109.72033034609846</c:v>
                </c:pt>
                <c:pt idx="137">
                  <c:v>109.43607773267141</c:v>
                </c:pt>
                <c:pt idx="138">
                  <c:v>109.24886904549798</c:v>
                </c:pt>
                <c:pt idx="139">
                  <c:v>109.12032866113752</c:v>
                </c:pt>
                <c:pt idx="140">
                  <c:v>109.01814888152846</c:v>
                </c:pt>
                <c:pt idx="141">
                  <c:v>108.92517342446158</c:v>
                </c:pt>
                <c:pt idx="142">
                  <c:v>108.83478551438384</c:v>
                </c:pt>
                <c:pt idx="143">
                  <c:v>108.74502230994156</c:v>
                </c:pt>
                <c:pt idx="144">
                  <c:v>108.65540876036596</c:v>
                </c:pt>
                <c:pt idx="145">
                  <c:v>108.56583272459716</c:v>
                </c:pt>
                <c:pt idx="146">
                  <c:v>108.47625284491745</c:v>
                </c:pt>
                <c:pt idx="147">
                  <c:v>108.38664077849768</c:v>
                </c:pt>
                <c:pt idx="148">
                  <c:v>108.29697233864327</c:v>
                </c:pt>
                <c:pt idx="149">
                  <c:v>108.20722642427113</c:v>
                </c:pt>
                <c:pt idx="150">
                  <c:v>108.11738487375003</c:v>
                </c:pt>
                <c:pt idx="151">
                  <c:v>108.02743236427762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113.20261233097726</c:v>
                </c:pt>
                <c:pt idx="1">
                  <c:v>113.55025957595154</c:v>
                </c:pt>
                <c:pt idx="2">
                  <c:v>113.89783141045643</c:v>
                </c:pt>
                <c:pt idx="3">
                  <c:v>114.24521302618166</c:v>
                </c:pt>
                <c:pt idx="4">
                  <c:v>114.59226959793527</c:v>
                </c:pt>
                <c:pt idx="5">
                  <c:v>114.93884389050875</c:v>
                </c:pt>
                <c:pt idx="6">
                  <c:v>115.28475368597375</c:v>
                </c:pt>
                <c:pt idx="7">
                  <c:v>115.62978903886689</c:v>
                </c:pt>
                <c:pt idx="8">
                  <c:v>115.97370937312181</c:v>
                </c:pt>
                <c:pt idx="9">
                  <c:v>116.31624044246858</c:v>
                </c:pt>
                <c:pt idx="10">
                  <c:v>116.65707118549776</c:v>
                </c:pt>
                <c:pt idx="11">
                  <c:v>116.99585051780399</c:v>
                </c:pt>
                <c:pt idx="12">
                  <c:v>117.3321841166595</c:v>
                </c:pt>
                <c:pt idx="13">
                  <c:v>117.66563126852157</c:v>
                </c:pt>
                <c:pt idx="14">
                  <c:v>117.99570186624346</c:v>
                </c:pt>
                <c:pt idx="15">
                  <c:v>118.32185366088341</c:v>
                </c:pt>
                <c:pt idx="16">
                  <c:v>118.64348989205642</c:v>
                </c:pt>
                <c:pt idx="17">
                  <c:v>118.95995744018249</c:v>
                </c:pt>
                <c:pt idx="18">
                  <c:v>119.27054566282079</c:v>
                </c:pt>
                <c:pt idx="19">
                  <c:v>119.57448609430625</c:v>
                </c:pt>
                <c:pt idx="20">
                  <c:v>119.87095320157249</c:v>
                </c:pt>
                <c:pt idx="21">
                  <c:v>120.1590663974837</c:v>
                </c:pt>
                <c:pt idx="22">
                  <c:v>120.43789351407763</c:v>
                </c:pt>
                <c:pt idx="23">
                  <c:v>120.70645592952654</c:v>
                </c:pt>
                <c:pt idx="24">
                  <c:v>120.96373552200481</c:v>
                </c:pt>
                <c:pt idx="25">
                  <c:v>121.20868358884064</c:v>
                </c:pt>
                <c:pt idx="26">
                  <c:v>121.44023181859927</c:v>
                </c:pt>
                <c:pt idx="27">
                  <c:v>121.65730533614442</c:v>
                </c:pt>
                <c:pt idx="28">
                  <c:v>121.85883775642823</c:v>
                </c:pt>
                <c:pt idx="29">
                  <c:v>122.04378808341198</c:v>
                </c:pt>
                <c:pt idx="30">
                  <c:v>122.2111591795201</c:v>
                </c:pt>
                <c:pt idx="31">
                  <c:v>122.36001741369429</c:v>
                </c:pt>
                <c:pt idx="32">
                  <c:v>122.48951297962878</c:v>
                </c:pt>
                <c:pt idx="33">
                  <c:v>122.5989002689228</c:v>
                </c:pt>
                <c:pt idx="34">
                  <c:v>122.68755759648512</c:v>
                </c:pt>
                <c:pt idx="35">
                  <c:v>122.7550055175449</c:v>
                </c:pt>
                <c:pt idx="36">
                  <c:v>122.80092295613585</c:v>
                </c:pt>
                <c:pt idx="37">
                  <c:v>122.82516039088969</c:v>
                </c:pt>
                <c:pt idx="38">
                  <c:v>122.82774941912633</c:v>
                </c:pt>
                <c:pt idx="39">
                  <c:v>122.80890814411659</c:v>
                </c:pt>
                <c:pt idx="40">
                  <c:v>122.76904199792649</c:v>
                </c:pt>
                <c:pt idx="41">
                  <c:v>122.70873981373747</c:v>
                </c:pt>
                <c:pt idx="42">
                  <c:v>122.62876518338234</c:v>
                </c:pt>
                <c:pt idx="43">
                  <c:v>122.53004336180207</c:v>
                </c:pt>
                <c:pt idx="44">
                  <c:v>122.41364419302865</c:v>
                </c:pt>
                <c:pt idx="45">
                  <c:v>122.28076171589279</c:v>
                </c:pt>
                <c:pt idx="46">
                  <c:v>122.13269124843394</c:v>
                </c:pt>
                <c:pt idx="47">
                  <c:v>121.97080483863735</c:v>
                </c:pt>
                <c:pt idx="48">
                  <c:v>121.79652600136782</c:v>
                </c:pt>
                <c:pt idx="49">
                  <c:v>121.61130463819521</c:v>
                </c:pt>
                <c:pt idx="50">
                  <c:v>121.41659296397225</c:v>
                </c:pt>
                <c:pt idx="51">
                  <c:v>121.21382315106167</c:v>
                </c:pt>
                <c:pt idx="52">
                  <c:v>121.00438726094886</c:v>
                </c:pt>
                <c:pt idx="53">
                  <c:v>120.78961987647992</c:v>
                </c:pt>
                <c:pt idx="54">
                  <c:v>120.57078368853193</c:v>
                </c:pt>
                <c:pt idx="55">
                  <c:v>120.3490581393814</c:v>
                </c:pt>
                <c:pt idx="56">
                  <c:v>120.1255310898746</c:v>
                </c:pt>
                <c:pt idx="57">
                  <c:v>119.90119336452084</c:v>
                </c:pt>
                <c:pt idx="58">
                  <c:v>119.67693594091357</c:v>
                </c:pt>
                <c:pt idx="59">
                  <c:v>119.45354948809734</c:v>
                </c:pt>
                <c:pt idx="60">
                  <c:v>119.23172592132542</c:v>
                </c:pt>
                <c:pt idx="61">
                  <c:v>119.01206162535509</c:v>
                </c:pt>
                <c:pt idx="62">
                  <c:v>118.79506200138137</c:v>
                </c:pt>
                <c:pt idx="63">
                  <c:v>118.58114700991936</c:v>
                </c:pt>
                <c:pt idx="64">
                  <c:v>118.37065740941806</c:v>
                </c:pt>
                <c:pt idx="65">
                  <c:v>118.16386142445612</c:v>
                </c:pt>
                <c:pt idx="66">
                  <c:v>117.96096161484914</c:v>
                </c:pt>
                <c:pt idx="67">
                  <c:v>117.76210175530238</c:v>
                </c:pt>
                <c:pt idx="68">
                  <c:v>117.56737357238539</c:v>
                </c:pt>
                <c:pt idx="69">
                  <c:v>117.37682322018499</c:v>
                </c:pt>
                <c:pt idx="70">
                  <c:v>117.19045740709332</c:v>
                </c:pt>
                <c:pt idx="71">
                  <c:v>117.00824911333827</c:v>
                </c:pt>
                <c:pt idx="72">
                  <c:v>116.83014286189619</c:v>
                </c:pt>
                <c:pt idx="73">
                  <c:v>116.65605952444081</c:v>
                </c:pt>
                <c:pt idx="74">
                  <c:v>116.48590065922912</c:v>
                </c:pt>
                <c:pt idx="75">
                  <c:v>116.31955238967355</c:v>
                </c:pt>
                <c:pt idx="76">
                  <c:v>116.15688884121256</c:v>
                </c:pt>
                <c:pt idx="77">
                  <c:v>115.99777516040892</c:v>
                </c:pt>
                <c:pt idx="78">
                  <c:v>115.84207014439563</c:v>
                </c:pt>
                <c:pt idx="79">
                  <c:v>115.68962851125478</c:v>
                </c:pt>
                <c:pt idx="80">
                  <c:v>115.54030284300529</c:v>
                </c:pt>
                <c:pt idx="81">
                  <c:v>115.39394523290866</c:v>
                </c:pt>
                <c:pt idx="82">
                  <c:v>115.2504086680419</c:v>
                </c:pt>
                <c:pt idx="83">
                  <c:v>115.10954817675662</c:v>
                </c:pt>
                <c:pt idx="84">
                  <c:v>114.97122176892508</c:v>
                </c:pt>
                <c:pt idx="85">
                  <c:v>114.83529119491494</c:v>
                </c:pt>
                <c:pt idx="86">
                  <c:v>114.70162254714675</c:v>
                </c:pt>
                <c:pt idx="87">
                  <c:v>114.57008672596017</c:v>
                </c:pt>
                <c:pt idx="88">
                  <c:v>114.44055978941113</c:v>
                </c:pt>
                <c:pt idx="89">
                  <c:v>114.31292320458883</c:v>
                </c:pt>
                <c:pt idx="90">
                  <c:v>114.18706401610787</c:v>
                </c:pt>
                <c:pt idx="91">
                  <c:v>114.06287494562004</c:v>
                </c:pt>
                <c:pt idx="92">
                  <c:v>113.94025443450749</c:v>
                </c:pt>
                <c:pt idx="93">
                  <c:v>113.81910664037187</c:v>
                </c:pt>
                <c:pt idx="94">
                  <c:v>113.69934139651541</c:v>
                </c:pt>
                <c:pt idx="95">
                  <c:v>113.58087414231791</c:v>
                </c:pt>
                <c:pt idx="96">
                  <c:v>113.46362583123587</c:v>
                </c:pt>
                <c:pt idx="97">
                  <c:v>113.34752282207734</c:v>
                </c:pt>
                <c:pt idx="98">
                  <c:v>113.23249675822588</c:v>
                </c:pt>
                <c:pt idx="99">
                  <c:v>113.118484438588</c:v>
                </c:pt>
                <c:pt idx="100">
                  <c:v>113.00542768320622</c:v>
                </c:pt>
                <c:pt idx="101">
                  <c:v>112.89327319570565</c:v>
                </c:pt>
                <c:pt idx="102">
                  <c:v>112.78197242401232</c:v>
                </c:pt>
                <c:pt idx="103">
                  <c:v>112.67148142008951</c:v>
                </c:pt>
                <c:pt idx="104">
                  <c:v>112.56176069877414</c:v>
                </c:pt>
                <c:pt idx="105">
                  <c:v>112.45277509515952</c:v>
                </c:pt>
                <c:pt idx="106">
                  <c:v>112.34449361935478</c:v>
                </c:pt>
                <c:pt idx="107">
                  <c:v>112.23688930686606</c:v>
                </c:pt>
                <c:pt idx="108">
                  <c:v>112.12993906229173</c:v>
                </c:pt>
                <c:pt idx="109">
                  <c:v>112.02362349351925</c:v>
                </c:pt>
                <c:pt idx="110">
                  <c:v>111.91792673317413</c:v>
                </c:pt>
                <c:pt idx="111">
                  <c:v>111.81283624372668</c:v>
                </c:pt>
                <c:pt idx="112">
                  <c:v>111.70834260244088</c:v>
                </c:pt>
                <c:pt idx="113">
                  <c:v>111.6044392622928</c:v>
                </c:pt>
                <c:pt idx="114">
                  <c:v>111.50112228512977</c:v>
                </c:pt>
                <c:pt idx="115">
                  <c:v>111.39839004373663</c:v>
                </c:pt>
                <c:pt idx="116">
                  <c:v>111.29624289015536</c:v>
                </c:pt>
                <c:pt idx="117">
                  <c:v>111.1946827886118</c:v>
                </c:pt>
                <c:pt idx="118">
                  <c:v>111.09371291275404</c:v>
                </c:pt>
                <c:pt idx="119">
                  <c:v>110.99333720860621</c:v>
                </c:pt>
                <c:pt idx="120">
                  <c:v>110.89355992666339</c:v>
                </c:pt>
                <c:pt idx="121">
                  <c:v>110.79438512883979</c:v>
                </c:pt>
                <c:pt idx="122">
                  <c:v>110.69581617843377</c:v>
                </c:pt>
                <c:pt idx="123">
                  <c:v>110.59785522375887</c:v>
                </c:pt>
                <c:pt idx="124">
                  <c:v>110.50050268842618</c:v>
                </c:pt>
                <c:pt idx="125">
                  <c:v>110.40375678325768</c:v>
                </c:pt>
                <c:pt idx="126">
                  <c:v>110.30761305623543</c:v>
                </c:pt>
                <c:pt idx="127">
                  <c:v>110.21206399754658</c:v>
                </c:pt>
                <c:pt idx="128">
                  <c:v>110.11709871648097</c:v>
                </c:pt>
                <c:pt idx="129">
                  <c:v>110.02270270556048</c:v>
                </c:pt>
                <c:pt idx="130">
                  <c:v>109.92885770478527</c:v>
                </c:pt>
                <c:pt idx="131">
                  <c:v>109.83554167532864</c:v>
                </c:pt>
                <c:pt idx="132">
                  <c:v>109.74272888756981</c:v>
                </c:pt>
                <c:pt idx="133">
                  <c:v>109.65039012328796</c:v>
                </c:pt>
                <c:pt idx="134">
                  <c:v>109.55849298650084</c:v>
                </c:pt>
                <c:pt idx="135">
                  <c:v>109.46700231221837</c:v>
                </c:pt>
                <c:pt idx="136">
                  <c:v>109.37588065769629</c:v>
                </c:pt>
                <c:pt idx="137">
                  <c:v>109.28508885698838</c:v>
                </c:pt>
                <c:pt idx="138">
                  <c:v>109.19458661699164</c:v>
                </c:pt>
                <c:pt idx="139">
                  <c:v>109.10433313193457</c:v>
                </c:pt>
                <c:pt idx="140">
                  <c:v>109.01428769342121</c:v>
                </c:pt>
                <c:pt idx="141">
                  <c:v>108.92441027463229</c:v>
                </c:pt>
                <c:pt idx="142">
                  <c:v>108.83466206990536</c:v>
                </c:pt>
                <c:pt idx="143">
                  <c:v>108.74500597439618</c:v>
                </c:pt>
                <c:pt idx="144">
                  <c:v>108.6554069925331</c:v>
                </c:pt>
                <c:pt idx="145">
                  <c:v>108.56583256819016</c:v>
                </c:pt>
                <c:pt idx="146">
                  <c:v>108.47625283360766</c:v>
                </c:pt>
                <c:pt idx="147">
                  <c:v>108.38664077782944</c:v>
                </c:pt>
                <c:pt idx="148">
                  <c:v>108.29697233861101</c:v>
                </c:pt>
                <c:pt idx="149">
                  <c:v>108.20722642426986</c:v>
                </c:pt>
                <c:pt idx="150">
                  <c:v>108.11738487374998</c:v>
                </c:pt>
                <c:pt idx="151">
                  <c:v>108.02743236427762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115.86199999999999</c:v>
                </c:pt>
                <c:pt idx="1">
                  <c:v>116.155</c:v>
                </c:pt>
                <c:pt idx="2">
                  <c:v>115.55200000000001</c:v>
                </c:pt>
                <c:pt idx="3">
                  <c:v>114.086</c:v>
                </c:pt>
                <c:pt idx="4">
                  <c:v>114.483</c:v>
                </c:pt>
                <c:pt idx="5">
                  <c:v>112.776</c:v>
                </c:pt>
                <c:pt idx="6">
                  <c:v>115.05200000000001</c:v>
                </c:pt>
                <c:pt idx="7">
                  <c:v>114.328</c:v>
                </c:pt>
                <c:pt idx="8">
                  <c:v>116.259</c:v>
                </c:pt>
                <c:pt idx="9">
                  <c:v>117.39700000000001</c:v>
                </c:pt>
                <c:pt idx="10">
                  <c:v>113.655</c:v>
                </c:pt>
                <c:pt idx="11">
                  <c:v>115.19</c:v>
                </c:pt>
                <c:pt idx="12">
                  <c:v>117.53400000000001</c:v>
                </c:pt>
                <c:pt idx="13">
                  <c:v>114.44799999999999</c:v>
                </c:pt>
                <c:pt idx="14">
                  <c:v>112.69</c:v>
                </c:pt>
                <c:pt idx="15">
                  <c:v>115.29300000000001</c:v>
                </c:pt>
                <c:pt idx="16">
                  <c:v>115.05200000000001</c:v>
                </c:pt>
                <c:pt idx="17">
                  <c:v>116.13800000000001</c:v>
                </c:pt>
                <c:pt idx="18">
                  <c:v>116.19</c:v>
                </c:pt>
                <c:pt idx="19">
                  <c:v>117.914</c:v>
                </c:pt>
                <c:pt idx="20">
                  <c:v>117.19</c:v>
                </c:pt>
                <c:pt idx="21">
                  <c:v>118.05200000000001</c:v>
                </c:pt>
                <c:pt idx="22">
                  <c:v>118.81</c:v>
                </c:pt>
                <c:pt idx="23">
                  <c:v>118.10299999999999</c:v>
                </c:pt>
                <c:pt idx="24">
                  <c:v>118.60299999999999</c:v>
                </c:pt>
                <c:pt idx="25">
                  <c:v>118.069</c:v>
                </c:pt>
                <c:pt idx="26">
                  <c:v>119.259</c:v>
                </c:pt>
                <c:pt idx="27">
                  <c:v>118.155</c:v>
                </c:pt>
                <c:pt idx="28">
                  <c:v>121.759</c:v>
                </c:pt>
                <c:pt idx="29">
                  <c:v>118.79300000000001</c:v>
                </c:pt>
                <c:pt idx="30">
                  <c:v>121</c:v>
                </c:pt>
                <c:pt idx="31">
                  <c:v>120.29300000000001</c:v>
                </c:pt>
                <c:pt idx="32">
                  <c:v>121.241</c:v>
                </c:pt>
                <c:pt idx="33">
                  <c:v>121.724</c:v>
                </c:pt>
                <c:pt idx="34">
                  <c:v>122.13800000000001</c:v>
                </c:pt>
                <c:pt idx="35">
                  <c:v>123.121</c:v>
                </c:pt>
                <c:pt idx="36">
                  <c:v>123.79300000000001</c:v>
                </c:pt>
                <c:pt idx="37">
                  <c:v>123.845</c:v>
                </c:pt>
                <c:pt idx="38">
                  <c:v>126.931</c:v>
                </c:pt>
                <c:pt idx="39">
                  <c:v>128.37899999999999</c:v>
                </c:pt>
                <c:pt idx="40">
                  <c:v>127.914</c:v>
                </c:pt>
                <c:pt idx="41">
                  <c:v>131.845</c:v>
                </c:pt>
                <c:pt idx="42">
                  <c:v>134.55199999999999</c:v>
                </c:pt>
                <c:pt idx="43">
                  <c:v>136.03399999999999</c:v>
                </c:pt>
                <c:pt idx="44">
                  <c:v>136.22399999999999</c:v>
                </c:pt>
                <c:pt idx="45">
                  <c:v>140.155</c:v>
                </c:pt>
                <c:pt idx="46">
                  <c:v>144.22399999999999</c:v>
                </c:pt>
                <c:pt idx="47">
                  <c:v>152.63800000000001</c:v>
                </c:pt>
                <c:pt idx="48">
                  <c:v>162.53399999999999</c:v>
                </c:pt>
                <c:pt idx="49">
                  <c:v>177.60300000000001</c:v>
                </c:pt>
                <c:pt idx="50">
                  <c:v>192.41399999999999</c:v>
                </c:pt>
                <c:pt idx="51">
                  <c:v>205.05199999999999</c:v>
                </c:pt>
                <c:pt idx="52">
                  <c:v>216.87899999999999</c:v>
                </c:pt>
                <c:pt idx="53">
                  <c:v>224.017</c:v>
                </c:pt>
                <c:pt idx="54">
                  <c:v>230.43100000000001</c:v>
                </c:pt>
                <c:pt idx="55">
                  <c:v>233.70699999999999</c:v>
                </c:pt>
                <c:pt idx="56">
                  <c:v>233.10300000000001</c:v>
                </c:pt>
                <c:pt idx="57">
                  <c:v>229.86199999999999</c:v>
                </c:pt>
                <c:pt idx="58">
                  <c:v>220.62100000000001</c:v>
                </c:pt>
                <c:pt idx="59">
                  <c:v>204.08600000000001</c:v>
                </c:pt>
                <c:pt idx="60">
                  <c:v>174.79300000000001</c:v>
                </c:pt>
                <c:pt idx="61">
                  <c:v>147.55199999999999</c:v>
                </c:pt>
                <c:pt idx="62">
                  <c:v>127.483</c:v>
                </c:pt>
                <c:pt idx="63">
                  <c:v>125.31</c:v>
                </c:pt>
                <c:pt idx="64">
                  <c:v>120.94799999999999</c:v>
                </c:pt>
                <c:pt idx="65">
                  <c:v>125.845</c:v>
                </c:pt>
                <c:pt idx="66">
                  <c:v>129.155</c:v>
                </c:pt>
                <c:pt idx="67">
                  <c:v>130.55199999999999</c:v>
                </c:pt>
                <c:pt idx="68">
                  <c:v>140.845</c:v>
                </c:pt>
                <c:pt idx="69">
                  <c:v>151.56899999999999</c:v>
                </c:pt>
                <c:pt idx="70">
                  <c:v>161.46600000000001</c:v>
                </c:pt>
                <c:pt idx="71">
                  <c:v>169.87899999999999</c:v>
                </c:pt>
                <c:pt idx="72">
                  <c:v>180.983</c:v>
                </c:pt>
                <c:pt idx="73">
                  <c:v>188.93100000000001</c:v>
                </c:pt>
                <c:pt idx="74">
                  <c:v>195.53399999999999</c:v>
                </c:pt>
                <c:pt idx="75">
                  <c:v>198.60300000000001</c:v>
                </c:pt>
                <c:pt idx="76">
                  <c:v>201</c:v>
                </c:pt>
                <c:pt idx="77">
                  <c:v>194.983</c:v>
                </c:pt>
                <c:pt idx="78">
                  <c:v>186.27600000000001</c:v>
                </c:pt>
                <c:pt idx="79">
                  <c:v>168.29300000000001</c:v>
                </c:pt>
                <c:pt idx="80">
                  <c:v>143.86199999999999</c:v>
                </c:pt>
                <c:pt idx="81">
                  <c:v>126.017</c:v>
                </c:pt>
                <c:pt idx="82">
                  <c:v>115.655</c:v>
                </c:pt>
                <c:pt idx="83">
                  <c:v>114.63800000000001</c:v>
                </c:pt>
                <c:pt idx="84">
                  <c:v>111.741</c:v>
                </c:pt>
                <c:pt idx="85">
                  <c:v>110.70699999999999</c:v>
                </c:pt>
                <c:pt idx="86">
                  <c:v>111.672</c:v>
                </c:pt>
                <c:pt idx="87">
                  <c:v>110.776</c:v>
                </c:pt>
                <c:pt idx="88">
                  <c:v>110.39700000000001</c:v>
                </c:pt>
                <c:pt idx="89">
                  <c:v>110.483</c:v>
                </c:pt>
                <c:pt idx="90">
                  <c:v>113.94799999999999</c:v>
                </c:pt>
                <c:pt idx="91">
                  <c:v>112.86199999999999</c:v>
                </c:pt>
                <c:pt idx="92">
                  <c:v>113</c:v>
                </c:pt>
                <c:pt idx="93">
                  <c:v>110.983</c:v>
                </c:pt>
                <c:pt idx="94">
                  <c:v>111.328</c:v>
                </c:pt>
                <c:pt idx="95">
                  <c:v>112.121</c:v>
                </c:pt>
                <c:pt idx="96">
                  <c:v>114.60299999999999</c:v>
                </c:pt>
                <c:pt idx="97">
                  <c:v>113.03400000000001</c:v>
                </c:pt>
                <c:pt idx="98">
                  <c:v>113.431</c:v>
                </c:pt>
                <c:pt idx="99">
                  <c:v>112.121</c:v>
                </c:pt>
                <c:pt idx="100">
                  <c:v>112.879</c:v>
                </c:pt>
                <c:pt idx="101">
                  <c:v>113.39700000000001</c:v>
                </c:pt>
                <c:pt idx="102">
                  <c:v>113.31</c:v>
                </c:pt>
                <c:pt idx="103">
                  <c:v>113.63800000000001</c:v>
                </c:pt>
                <c:pt idx="104">
                  <c:v>112.483</c:v>
                </c:pt>
                <c:pt idx="105">
                  <c:v>115.155</c:v>
                </c:pt>
                <c:pt idx="106">
                  <c:v>112.931</c:v>
                </c:pt>
                <c:pt idx="107">
                  <c:v>114.46599999999999</c:v>
                </c:pt>
                <c:pt idx="108">
                  <c:v>116.931</c:v>
                </c:pt>
                <c:pt idx="109">
                  <c:v>117.13800000000001</c:v>
                </c:pt>
                <c:pt idx="110">
                  <c:v>116.96599999999999</c:v>
                </c:pt>
                <c:pt idx="111">
                  <c:v>115.259</c:v>
                </c:pt>
                <c:pt idx="112">
                  <c:v>112.39700000000001</c:v>
                </c:pt>
                <c:pt idx="113">
                  <c:v>112.155</c:v>
                </c:pt>
                <c:pt idx="114">
                  <c:v>109.79300000000001</c:v>
                </c:pt>
                <c:pt idx="115">
                  <c:v>111.55200000000001</c:v>
                </c:pt>
                <c:pt idx="116">
                  <c:v>108.10299999999999</c:v>
                </c:pt>
                <c:pt idx="117">
                  <c:v>109.328</c:v>
                </c:pt>
                <c:pt idx="118">
                  <c:v>108.414</c:v>
                </c:pt>
                <c:pt idx="119">
                  <c:v>109.39700000000001</c:v>
                </c:pt>
                <c:pt idx="120">
                  <c:v>106.55200000000001</c:v>
                </c:pt>
                <c:pt idx="121">
                  <c:v>109.55200000000001</c:v>
                </c:pt>
                <c:pt idx="122">
                  <c:v>110.483</c:v>
                </c:pt>
                <c:pt idx="123">
                  <c:v>107.724</c:v>
                </c:pt>
                <c:pt idx="124">
                  <c:v>108.60299999999999</c:v>
                </c:pt>
                <c:pt idx="125">
                  <c:v>107.39700000000001</c:v>
                </c:pt>
                <c:pt idx="126">
                  <c:v>108.586</c:v>
                </c:pt>
                <c:pt idx="127">
                  <c:v>110.345</c:v>
                </c:pt>
                <c:pt idx="128">
                  <c:v>109</c:v>
                </c:pt>
                <c:pt idx="129">
                  <c:v>107.155</c:v>
                </c:pt>
                <c:pt idx="130">
                  <c:v>105.60299999999999</c:v>
                </c:pt>
                <c:pt idx="131">
                  <c:v>107.13800000000001</c:v>
                </c:pt>
                <c:pt idx="132">
                  <c:v>108.672</c:v>
                </c:pt>
                <c:pt idx="133">
                  <c:v>108.776</c:v>
                </c:pt>
                <c:pt idx="134">
                  <c:v>109.89700000000001</c:v>
                </c:pt>
                <c:pt idx="135">
                  <c:v>111.94799999999999</c:v>
                </c:pt>
                <c:pt idx="136">
                  <c:v>113.60299999999999</c:v>
                </c:pt>
                <c:pt idx="137">
                  <c:v>111.724</c:v>
                </c:pt>
                <c:pt idx="138">
                  <c:v>111.241</c:v>
                </c:pt>
                <c:pt idx="139">
                  <c:v>110.845</c:v>
                </c:pt>
                <c:pt idx="140">
                  <c:v>110.776</c:v>
                </c:pt>
                <c:pt idx="141">
                  <c:v>107.5</c:v>
                </c:pt>
                <c:pt idx="142">
                  <c:v>108.121</c:v>
                </c:pt>
                <c:pt idx="143">
                  <c:v>109.39700000000001</c:v>
                </c:pt>
                <c:pt idx="144">
                  <c:v>107.914</c:v>
                </c:pt>
                <c:pt idx="145">
                  <c:v>107.05200000000001</c:v>
                </c:pt>
                <c:pt idx="146">
                  <c:v>106.55200000000001</c:v>
                </c:pt>
                <c:pt idx="147">
                  <c:v>110</c:v>
                </c:pt>
                <c:pt idx="148">
                  <c:v>107.94799999999999</c:v>
                </c:pt>
                <c:pt idx="149">
                  <c:v>106.741</c:v>
                </c:pt>
                <c:pt idx="150">
                  <c:v>106.621</c:v>
                </c:pt>
                <c:pt idx="151">
                  <c:v>107.63800000000001</c:v>
                </c:pt>
                <c:pt idx="152">
                  <c:v>106.776</c:v>
                </c:pt>
                <c:pt idx="153">
                  <c:v>107.03400000000001</c:v>
                </c:pt>
                <c:pt idx="154">
                  <c:v>105.845</c:v>
                </c:pt>
                <c:pt idx="155">
                  <c:v>105.5</c:v>
                </c:pt>
                <c:pt idx="156">
                  <c:v>106.086</c:v>
                </c:pt>
                <c:pt idx="157">
                  <c:v>108.55200000000001</c:v>
                </c:pt>
                <c:pt idx="158">
                  <c:v>106.79300000000001</c:v>
                </c:pt>
                <c:pt idx="159">
                  <c:v>108.70699999999999</c:v>
                </c:pt>
                <c:pt idx="160">
                  <c:v>108.19</c:v>
                </c:pt>
                <c:pt idx="161">
                  <c:v>105.29300000000001</c:v>
                </c:pt>
                <c:pt idx="162">
                  <c:v>105.983</c:v>
                </c:pt>
                <c:pt idx="163">
                  <c:v>106.724</c:v>
                </c:pt>
                <c:pt idx="164">
                  <c:v>104.39700000000001</c:v>
                </c:pt>
                <c:pt idx="165">
                  <c:v>106.345</c:v>
                </c:pt>
                <c:pt idx="166">
                  <c:v>106.586</c:v>
                </c:pt>
                <c:pt idx="167">
                  <c:v>105.79300000000001</c:v>
                </c:pt>
                <c:pt idx="168">
                  <c:v>108.155</c:v>
                </c:pt>
                <c:pt idx="169">
                  <c:v>103.69</c:v>
                </c:pt>
                <c:pt idx="170">
                  <c:v>103.79300000000001</c:v>
                </c:pt>
                <c:pt idx="171">
                  <c:v>105.31</c:v>
                </c:pt>
                <c:pt idx="172">
                  <c:v>105.36199999999999</c:v>
                </c:pt>
                <c:pt idx="173">
                  <c:v>107.328</c:v>
                </c:pt>
                <c:pt idx="174">
                  <c:v>106.345</c:v>
                </c:pt>
                <c:pt idx="175">
                  <c:v>107.13800000000001</c:v>
                </c:pt>
                <c:pt idx="176">
                  <c:v>106.79300000000001</c:v>
                </c:pt>
                <c:pt idx="177">
                  <c:v>105.60299999999999</c:v>
                </c:pt>
                <c:pt idx="178">
                  <c:v>104.724</c:v>
                </c:pt>
                <c:pt idx="179">
                  <c:v>106.259</c:v>
                </c:pt>
                <c:pt idx="180">
                  <c:v>105.983</c:v>
                </c:pt>
                <c:pt idx="181">
                  <c:v>107.69</c:v>
                </c:pt>
                <c:pt idx="182">
                  <c:v>105.983</c:v>
                </c:pt>
                <c:pt idx="183">
                  <c:v>106.586</c:v>
                </c:pt>
                <c:pt idx="184">
                  <c:v>105.517</c:v>
                </c:pt>
                <c:pt idx="185">
                  <c:v>106.89700000000001</c:v>
                </c:pt>
                <c:pt idx="186">
                  <c:v>105.414</c:v>
                </c:pt>
                <c:pt idx="187">
                  <c:v>107.983</c:v>
                </c:pt>
                <c:pt idx="188">
                  <c:v>107</c:v>
                </c:pt>
                <c:pt idx="189">
                  <c:v>109.155</c:v>
                </c:pt>
                <c:pt idx="190">
                  <c:v>107.259</c:v>
                </c:pt>
                <c:pt idx="191">
                  <c:v>107.94799999999999</c:v>
                </c:pt>
                <c:pt idx="192">
                  <c:v>106.20699999999999</c:v>
                </c:pt>
                <c:pt idx="193">
                  <c:v>106.03400000000001</c:v>
                </c:pt>
                <c:pt idx="194">
                  <c:v>106.017</c:v>
                </c:pt>
                <c:pt idx="195">
                  <c:v>106.70699999999999</c:v>
                </c:pt>
                <c:pt idx="196">
                  <c:v>104.69</c:v>
                </c:pt>
                <c:pt idx="197">
                  <c:v>107.414</c:v>
                </c:pt>
                <c:pt idx="198">
                  <c:v>102.55200000000001</c:v>
                </c:pt>
                <c:pt idx="199">
                  <c:v>107.10299999999999</c:v>
                </c:pt>
                <c:pt idx="200">
                  <c:v>105.31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112.64799110684943</c:v>
                </c:pt>
                <c:pt idx="3">
                  <c:v>112.97853113110864</c:v>
                </c:pt>
                <c:pt idx="4">
                  <c:v>113.30879370648283</c:v>
                </c:pt>
                <c:pt idx="5">
                  <c:v>113.63863651104347</c:v>
                </c:pt>
                <c:pt idx="6">
                  <c:v>113.96789434481425</c:v>
                </c:pt>
                <c:pt idx="7">
                  <c:v>114.29637657012287</c:v>
                </c:pt>
                <c:pt idx="8">
                  <c:v>114.62386439258377</c:v>
                </c:pt>
                <c:pt idx="9">
                  <c:v>114.95010799974295</c:v>
                </c:pt>
                <c:pt idx="10">
                  <c:v>115.2748235829597</c:v>
                </c:pt>
                <c:pt idx="11">
                  <c:v>115.59769027857423</c:v>
                </c:pt>
                <c:pt idx="12">
                  <c:v>115.91834707729039</c:v>
                </c:pt>
                <c:pt idx="13">
                  <c:v>116.23638976677236</c:v>
                </c:pt>
                <c:pt idx="14">
                  <c:v>116.55136799315623</c:v>
                </c:pt>
                <c:pt idx="15">
                  <c:v>116.86278255520574</c:v>
                </c:pt>
                <c:pt idx="16">
                  <c:v>117.1700830852365</c:v>
                </c:pt>
                <c:pt idx="17">
                  <c:v>117.47266633291116</c:v>
                </c:pt>
                <c:pt idx="18">
                  <c:v>117.76987536793938</c:v>
                </c:pt>
                <c:pt idx="19">
                  <c:v>118.06100018369156</c:v>
                </c:pt>
                <c:pt idx="20">
                  <c:v>118.34528046215017</c:v>
                </c:pt>
                <c:pt idx="21">
                  <c:v>118.62191172500498</c:v>
                </c:pt>
                <c:pt idx="22">
                  <c:v>118.89005685733731</c:v>
                </c:pt>
                <c:pt idx="23">
                  <c:v>119.14886620909203</c:v>
                </c:pt>
                <c:pt idx="24">
                  <c:v>119.39751137113741</c:v>
                </c:pt>
                <c:pt idx="25">
                  <c:v>119.63524055592869</c:v>
                </c:pt>
                <c:pt idx="26">
                  <c:v>119.86146758628901</c:v>
                </c:pt>
                <c:pt idx="27">
                  <c:v>120.07591208098536</c:v>
                </c:pt>
                <c:pt idx="28">
                  <c:v>120.27881566028081</c:v>
                </c:pt>
                <c:pt idx="29">
                  <c:v>120.47126771396358</c:v>
                </c:pt>
                <c:pt idx="30">
                  <c:v>120.65568377886331</c:v>
                </c:pt>
                <c:pt idx="31">
                  <c:v>120.83648834885189</c:v>
                </c:pt>
                <c:pt idx="32">
                  <c:v>121.02105938627703</c:v>
                </c:pt>
                <c:pt idx="33">
                  <c:v>121.22099005583677</c:v>
                </c:pt>
                <c:pt idx="34">
                  <c:v>121.45370919586229</c:v>
                </c:pt>
                <c:pt idx="35">
                  <c:v>121.74446997687583</c:v>
                </c:pt>
                <c:pt idx="36">
                  <c:v>122.12866055506048</c:v>
                </c:pt>
                <c:pt idx="37">
                  <c:v>122.6543077283718</c:v>
                </c:pt>
                <c:pt idx="38">
                  <c:v>123.38453521434862</c:v>
                </c:pt>
                <c:pt idx="39">
                  <c:v>124.39960936419126</c:v>
                </c:pt>
                <c:pt idx="40">
                  <c:v>125.79807278710922</c:v>
                </c:pt>
                <c:pt idx="41">
                  <c:v>127.69635597816483</c:v>
                </c:pt>
                <c:pt idx="42">
                  <c:v>130.22620250559171</c:v>
                </c:pt>
                <c:pt idx="43">
                  <c:v>133.5292827435116</c:v>
                </c:pt>
                <c:pt idx="44">
                  <c:v>137.74853955972611</c:v>
                </c:pt>
                <c:pt idx="45">
                  <c:v>143.01612877092541</c:v>
                </c:pt>
                <c:pt idx="46">
                  <c:v>149.43828545750011</c:v>
                </c:pt>
                <c:pt idx="47">
                  <c:v>157.07802707399415</c:v>
                </c:pt>
                <c:pt idx="48">
                  <c:v>165.93720253688886</c:v>
                </c:pt>
                <c:pt idx="49">
                  <c:v>175.93976632333445</c:v>
                </c:pt>
                <c:pt idx="50">
                  <c:v>186.9174628961261</c:v>
                </c:pt>
                <c:pt idx="51">
                  <c:v>198.594700653167</c:v>
                </c:pt>
                <c:pt idx="52">
                  <c:v>210.55574865342399</c:v>
                </c:pt>
                <c:pt idx="53">
                  <c:v>222.15266952166476</c:v>
                </c:pt>
                <c:pt idx="54">
                  <c:v>232.30571101527278</c:v>
                </c:pt>
                <c:pt idx="55">
                  <c:v>239.24561728623047</c:v>
                </c:pt>
                <c:pt idx="56">
                  <c:v>240.50564540291245</c:v>
                </c:pt>
                <c:pt idx="57">
                  <c:v>233.65934928566088</c:v>
                </c:pt>
                <c:pt idx="58">
                  <c:v>217.88392251241612</c:v>
                </c:pt>
                <c:pt idx="59">
                  <c:v>195.35755789161362</c:v>
                </c:pt>
                <c:pt idx="60">
                  <c:v>170.96711840891777</c:v>
                </c:pt>
                <c:pt idx="61">
                  <c:v>150.03336534483782</c:v>
                </c:pt>
                <c:pt idx="62">
                  <c:v>135.75523513376447</c:v>
                </c:pt>
                <c:pt idx="63">
                  <c:v>128.37093806344336</c:v>
                </c:pt>
                <c:pt idx="64">
                  <c:v>126.24076999093234</c:v>
                </c:pt>
                <c:pt idx="65">
                  <c:v>127.4536001619921</c:v>
                </c:pt>
                <c:pt idx="66">
                  <c:v>130.73018558218462</c:v>
                </c:pt>
                <c:pt idx="67">
                  <c:v>135.48867103153097</c:v>
                </c:pt>
                <c:pt idx="68">
                  <c:v>141.54784011442217</c:v>
                </c:pt>
                <c:pt idx="69">
                  <c:v>148.84955032056172</c:v>
                </c:pt>
                <c:pt idx="70">
                  <c:v>157.30300290828134</c:v>
                </c:pt>
                <c:pt idx="71">
                  <c:v>166.71455762412535</c:v>
                </c:pt>
                <c:pt idx="72">
                  <c:v>176.74800248599951</c:v>
                </c:pt>
                <c:pt idx="73">
                  <c:v>186.8548185537519</c:v>
                </c:pt>
                <c:pt idx="74">
                  <c:v>196.08752078585934</c:v>
                </c:pt>
                <c:pt idx="75">
                  <c:v>202.76955494124556</c:v>
                </c:pt>
                <c:pt idx="76">
                  <c:v>204.34585746452515</c:v>
                </c:pt>
                <c:pt idx="77">
                  <c:v>198.18355953956112</c:v>
                </c:pt>
                <c:pt idx="78">
                  <c:v>183.59692818141525</c:v>
                </c:pt>
                <c:pt idx="79">
                  <c:v>163.53063780037769</c:v>
                </c:pt>
                <c:pt idx="80">
                  <c:v>143.54981514989501</c:v>
                </c:pt>
                <c:pt idx="81">
                  <c:v>128.41054866877718</c:v>
                </c:pt>
                <c:pt idx="82">
                  <c:v>119.51824374222791</c:v>
                </c:pt>
                <c:pt idx="83">
                  <c:v>115.4109802012821</c:v>
                </c:pt>
                <c:pt idx="84">
                  <c:v>113.87096215696813</c:v>
                </c:pt>
                <c:pt idx="85">
                  <c:v>113.34760146908667</c:v>
                </c:pt>
                <c:pt idx="86">
                  <c:v>113.12913957897145</c:v>
                </c:pt>
                <c:pt idx="87">
                  <c:v>112.98177643919078</c:v>
                </c:pt>
                <c:pt idx="88">
                  <c:v>112.8485198054495</c:v>
                </c:pt>
                <c:pt idx="89">
                  <c:v>112.71880419822884</c:v>
                </c:pt>
                <c:pt idx="90">
                  <c:v>112.59105080462666</c:v>
                </c:pt>
                <c:pt idx="91">
                  <c:v>112.46499255230836</c:v>
                </c:pt>
                <c:pt idx="92">
                  <c:v>112.34051513514328</c:v>
                </c:pt>
                <c:pt idx="93">
                  <c:v>112.21753442420132</c:v>
                </c:pt>
                <c:pt idx="94">
                  <c:v>112.09601903303366</c:v>
                </c:pt>
                <c:pt idx="95">
                  <c:v>111.97609892164665</c:v>
                </c:pt>
                <c:pt idx="96">
                  <c:v>111.85837983288543</c:v>
                </c:pt>
                <c:pt idx="97">
                  <c:v>111.7447450316218</c:v>
                </c:pt>
                <c:pt idx="98">
                  <c:v>111.6401449423125</c:v>
                </c:pt>
                <c:pt idx="99">
                  <c:v>111.5560186303378</c:v>
                </c:pt>
                <c:pt idx="100">
                  <c:v>111.51565189379093</c:v>
                </c:pt>
                <c:pt idx="101">
                  <c:v>111.56028528287321</c:v>
                </c:pt>
                <c:pt idx="102">
                  <c:v>111.75170768215075</c:v>
                </c:pt>
                <c:pt idx="103">
                  <c:v>112.16345929656759</c:v>
                </c:pt>
                <c:pt idx="104">
                  <c:v>112.85246929334242</c:v>
                </c:pt>
                <c:pt idx="105">
                  <c:v>113.81156853573998</c:v>
                </c:pt>
                <c:pt idx="106">
                  <c:v>114.92223280339095</c:v>
                </c:pt>
                <c:pt idx="107">
                  <c:v>115.94506986875425</c:v>
                </c:pt>
                <c:pt idx="108">
                  <c:v>116.58058747005022</c:v>
                </c:pt>
                <c:pt idx="109">
                  <c:v>116.59156335649757</c:v>
                </c:pt>
                <c:pt idx="110">
                  <c:v>115.92316897495725</c:v>
                </c:pt>
                <c:pt idx="111">
                  <c:v>114.73951757312489</c:v>
                </c:pt>
                <c:pt idx="112">
                  <c:v>113.34543215782655</c:v>
                </c:pt>
                <c:pt idx="113">
                  <c:v>112.04430822390775</c:v>
                </c:pt>
                <c:pt idx="114">
                  <c:v>111.02359855994258</c:v>
                </c:pt>
                <c:pt idx="115">
                  <c:v>110.32541788179287</c:v>
                </c:pt>
                <c:pt idx="116">
                  <c:v>109.89110623304262</c:v>
                </c:pt>
                <c:pt idx="117">
                  <c:v>109.62826103784373</c:v>
                </c:pt>
                <c:pt idx="118">
                  <c:v>109.45763253880681</c:v>
                </c:pt>
                <c:pt idx="119">
                  <c:v>109.32892590944942</c:v>
                </c:pt>
                <c:pt idx="120">
                  <c:v>109.21658281001605</c:v>
                </c:pt>
                <c:pt idx="121">
                  <c:v>109.10985160251906</c:v>
                </c:pt>
                <c:pt idx="122">
                  <c:v>109.00492086611365</c:v>
                </c:pt>
                <c:pt idx="123">
                  <c:v>108.90063815562041</c:v>
                </c:pt>
                <c:pt idx="124">
                  <c:v>108.79670242793445</c:v>
                </c:pt>
                <c:pt idx="125">
                  <c:v>108.69304724872129</c:v>
                </c:pt>
                <c:pt idx="126">
                  <c:v>108.58969193796585</c:v>
                </c:pt>
                <c:pt idx="127">
                  <c:v>108.48687604822925</c:v>
                </c:pt>
                <c:pt idx="128">
                  <c:v>108.38593501287592</c:v>
                </c:pt>
                <c:pt idx="129">
                  <c:v>108.29274620482066</c:v>
                </c:pt>
                <c:pt idx="130">
                  <c:v>108.22784815418049</c:v>
                </c:pt>
                <c:pt idx="131">
                  <c:v>108.24708271063369</c:v>
                </c:pt>
                <c:pt idx="132">
                  <c:v>108.46373853464537</c:v>
                </c:pt>
                <c:pt idx="133">
                  <c:v>109.03251374412822</c:v>
                </c:pt>
                <c:pt idx="134">
                  <c:v>110.04174075070578</c:v>
                </c:pt>
                <c:pt idx="135">
                  <c:v>111.33654467561432</c:v>
                </c:pt>
                <c:pt idx="136">
                  <c:v>112.44714647435887</c:v>
                </c:pt>
                <c:pt idx="137">
                  <c:v>112.80905004983101</c:v>
                </c:pt>
                <c:pt idx="138">
                  <c:v>112.17426139560189</c:v>
                </c:pt>
                <c:pt idx="139">
                  <c:v>110.81940129407133</c:v>
                </c:pt>
                <c:pt idx="140">
                  <c:v>109.32032201929823</c:v>
                </c:pt>
                <c:pt idx="141">
                  <c:v>108.13628029366588</c:v>
                </c:pt>
                <c:pt idx="142">
                  <c:v>107.40094656718738</c:v>
                </c:pt>
                <c:pt idx="143">
                  <c:v>107.00989568849266</c:v>
                </c:pt>
                <c:pt idx="144">
                  <c:v>106.80398695380181</c:v>
                </c:pt>
                <c:pt idx="145">
                  <c:v>106.67310201373881</c:v>
                </c:pt>
                <c:pt idx="146">
                  <c:v>106.56586095733878</c:v>
                </c:pt>
                <c:pt idx="147">
                  <c:v>106.4645247479155</c:v>
                </c:pt>
                <c:pt idx="148">
                  <c:v>106.3643807494241</c:v>
                </c:pt>
                <c:pt idx="149">
                  <c:v>106.26444081451315</c:v>
                </c:pt>
                <c:pt idx="150">
                  <c:v>106.1645336027552</c:v>
                </c:pt>
                <c:pt idx="151">
                  <c:v>106.06462849933709</c:v>
                </c:pt>
                <c:pt idx="152">
                  <c:v>105.96471480965437</c:v>
                </c:pt>
                <c:pt idx="153">
                  <c:v>105.8647848677797</c:v>
                </c:pt>
                <c:pt idx="154">
                  <c:v>105.76483215585462</c:v>
                </c:pt>
                <c:pt idx="155">
                  <c:v>105.66485111222663</c:v>
                </c:pt>
                <c:pt idx="156">
                  <c:v>105.56483707881857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112.64799110684388</c:v>
                </c:pt>
                <c:pt idx="3">
                  <c:v>112.9785311310924</c:v>
                </c:pt>
                <c:pt idx="4">
                  <c:v>113.30879370643623</c:v>
                </c:pt>
                <c:pt idx="5">
                  <c:v>113.63863651091232</c:v>
                </c:pt>
                <c:pt idx="6">
                  <c:v>113.96789434445199</c:v>
                </c:pt>
                <c:pt idx="7">
                  <c:v>114.29637656914109</c:v>
                </c:pt>
                <c:pt idx="8">
                  <c:v>114.62386438997287</c:v>
                </c:pt>
                <c:pt idx="9">
                  <c:v>114.95010799293001</c:v>
                </c:pt>
                <c:pt idx="10">
                  <c:v>115.2748235655156</c:v>
                </c:pt>
                <c:pt idx="11">
                  <c:v>115.59769023474807</c:v>
                </c:pt>
                <c:pt idx="12">
                  <c:v>115.91834696924916</c:v>
                </c:pt>
                <c:pt idx="13">
                  <c:v>116.23638950542595</c:v>
                </c:pt>
                <c:pt idx="14">
                  <c:v>116.55136737283807</c:v>
                </c:pt>
                <c:pt idx="15">
                  <c:v>116.86278111048672</c:v>
                </c:pt>
                <c:pt idx="16">
                  <c:v>117.17007978364586</c:v>
                </c:pt>
                <c:pt idx="17">
                  <c:v>117.47265892946369</c:v>
                </c:pt>
                <c:pt idx="18">
                  <c:v>117.76985907814073</c:v>
                </c:pt>
                <c:pt idx="19">
                  <c:v>118.0609650140149</c:v>
                </c:pt>
                <c:pt idx="20">
                  <c:v>118.34520595602513</c:v>
                </c:pt>
                <c:pt idx="21">
                  <c:v>118.62175684815023</c:v>
                </c:pt>
                <c:pt idx="22">
                  <c:v>118.88974095560614</c:v>
                </c:pt>
                <c:pt idx="23">
                  <c:v>119.14823395968098</c:v>
                </c:pt>
                <c:pt idx="24">
                  <c:v>119.39626973082864</c:v>
                </c:pt>
                <c:pt idx="25">
                  <c:v>119.63284793380109</c:v>
                </c:pt>
                <c:pt idx="26">
                  <c:v>119.85694357824227</c:v>
                </c:pt>
                <c:pt idx="27">
                  <c:v>120.06751857190413</c:v>
                </c:pt>
                <c:pt idx="28">
                  <c:v>120.26353526099872</c:v>
                </c:pt>
                <c:pt idx="29">
                  <c:v>120.4439718539163</c:v>
                </c:pt>
                <c:pt idx="30">
                  <c:v>120.60783952292111</c:v>
                </c:pt>
                <c:pt idx="31">
                  <c:v>120.75420086756959</c:v>
                </c:pt>
                <c:pt idx="32">
                  <c:v>120.88218930942888</c:v>
                </c:pt>
                <c:pt idx="33">
                  <c:v>120.99102887788001</c:v>
                </c:pt>
                <c:pt idx="34">
                  <c:v>121.08005375039922</c:v>
                </c:pt>
                <c:pt idx="35">
                  <c:v>121.14872683739465</c:v>
                </c:pt>
                <c:pt idx="36">
                  <c:v>121.1966566608716</c:v>
                </c:pt>
                <c:pt idx="37">
                  <c:v>121.22361177595143</c:v>
                </c:pt>
                <c:pt idx="38">
                  <c:v>121.22953203011163</c:v>
                </c:pt>
                <c:pt idx="39">
                  <c:v>121.21453604890431</c:v>
                </c:pt>
                <c:pt idx="40">
                  <c:v>121.17892447650958</c:v>
                </c:pt>
                <c:pt idx="41">
                  <c:v>121.12317867788732</c:v>
                </c:pt>
                <c:pt idx="42">
                  <c:v>121.04795481535699</c:v>
                </c:pt>
                <c:pt idx="43">
                  <c:v>120.95407343167878</c:v>
                </c:pt>
                <c:pt idx="44">
                  <c:v>120.84250488774892</c:v>
                </c:pt>
                <c:pt idx="45">
                  <c:v>120.71435119932364</c:v>
                </c:pt>
                <c:pt idx="46">
                  <c:v>120.57082497891125</c:v>
                </c:pt>
                <c:pt idx="47">
                  <c:v>120.41322630458779</c:v>
                </c:pt>
                <c:pt idx="48">
                  <c:v>120.24291839998074</c:v>
                </c:pt>
                <c:pt idx="49">
                  <c:v>120.06130301708083</c:v>
                </c:pt>
                <c:pt idx="50">
                  <c:v>119.86979636892502</c:v>
                </c:pt>
                <c:pt idx="51">
                  <c:v>119.66980636987527</c:v>
                </c:pt>
                <c:pt idx="52">
                  <c:v>119.4627118176542</c:v>
                </c:pt>
                <c:pt idx="53">
                  <c:v>119.24984400567729</c:v>
                </c:pt>
                <c:pt idx="54">
                  <c:v>119.0324710990317</c:v>
                </c:pt>
                <c:pt idx="55">
                  <c:v>118.81178545423072</c:v>
                </c:pt>
                <c:pt idx="56">
                  <c:v>118.58889392126032</c:v>
                </c:pt>
                <c:pt idx="57">
                  <c:v>118.36481104359432</c:v>
                </c:pt>
                <c:pt idx="58">
                  <c:v>118.1404549722843</c:v>
                </c:pt>
                <c:pt idx="59">
                  <c:v>117.91664583586795</c:v>
                </c:pt>
                <c:pt idx="60">
                  <c:v>117.6941062584345</c:v>
                </c:pt>
                <c:pt idx="61">
                  <c:v>117.47346369177893</c:v>
                </c:pt>
                <c:pt idx="62">
                  <c:v>117.2552542210545</c:v>
                </c:pt>
                <c:pt idx="63">
                  <c:v>117.03992751294057</c:v>
                </c:pt>
                <c:pt idx="64">
                  <c:v>116.82785259713486</c:v>
                </c:pt>
                <c:pt idx="65">
                  <c:v>116.61932420216412</c:v>
                </c:pt>
                <c:pt idx="66">
                  <c:v>116.41456940168723</c:v>
                </c:pt>
                <c:pt idx="67">
                  <c:v>116.2137543647799</c:v>
                </c:pt>
                <c:pt idx="68">
                  <c:v>116.01699104086977</c:v>
                </c:pt>
                <c:pt idx="69">
                  <c:v>115.82434364534936</c:v>
                </c:pt>
                <c:pt idx="70">
                  <c:v>115.63583484428375</c:v>
                </c:pt>
                <c:pt idx="71">
                  <c:v>115.45145156535501</c:v>
                </c:pt>
                <c:pt idx="72">
                  <c:v>115.27115038693179</c:v>
                </c:pt>
                <c:pt idx="73">
                  <c:v>115.09486247787999</c:v>
                </c:pt>
                <c:pt idx="74">
                  <c:v>114.92249807761603</c:v>
                </c:pt>
                <c:pt idx="75">
                  <c:v>114.75395051924842</c:v>
                </c:pt>
                <c:pt idx="76">
                  <c:v>114.58909980884798</c:v>
                </c:pt>
                <c:pt idx="77">
                  <c:v>114.42781578134974</c:v>
                </c:pt>
                <c:pt idx="78">
                  <c:v>114.26996085874718</c:v>
                </c:pt>
                <c:pt idx="79">
                  <c:v>114.11539243949646</c:v>
                </c:pt>
                <c:pt idx="80">
                  <c:v>113.96396494977688</c:v>
                </c:pt>
                <c:pt idx="81">
                  <c:v>113.81553158778587</c:v>
                </c:pt>
                <c:pt idx="82">
                  <c:v>113.66994579186478</c:v>
                </c:pt>
                <c:pt idx="83">
                  <c:v>113.52706246220266</c:v>
                </c:pt>
                <c:pt idx="84">
                  <c:v>113.38673896434496</c:v>
                </c:pt>
                <c:pt idx="85">
                  <c:v>113.2488359409061</c:v>
                </c:pt>
                <c:pt idx="86">
                  <c:v>113.11321795587983</c:v>
                </c:pt>
                <c:pt idx="87">
                  <c:v>112.97975399385336</c:v>
                </c:pt>
                <c:pt idx="88">
                  <c:v>112.84831783434376</c:v>
                </c:pt>
                <c:pt idx="89">
                  <c:v>112.71878831943395</c:v>
                </c:pt>
                <c:pt idx="90">
                  <c:v>112.59104953093787</c:v>
                </c:pt>
                <c:pt idx="91">
                  <c:v>112.4649908914887</c:v>
                </c:pt>
                <c:pt idx="92">
                  <c:v>112.34050720224199</c:v>
                </c:pt>
                <c:pt idx="93">
                  <c:v>112.21749862831844</c:v>
                </c:pt>
                <c:pt idx="94">
                  <c:v>112.09587064168592</c:v>
                </c:pt>
                <c:pt idx="95">
                  <c:v>111.97553392989137</c:v>
                </c:pt>
                <c:pt idx="96">
                  <c:v>111.85640427789426</c:v>
                </c:pt>
                <c:pt idx="97">
                  <c:v>111.73840242921987</c:v>
                </c:pt>
                <c:pt idx="98">
                  <c:v>111.62145393172844</c:v>
                </c:pt>
                <c:pt idx="99">
                  <c:v>111.50548897248028</c:v>
                </c:pt>
                <c:pt idx="100">
                  <c:v>111.39044220545487</c:v>
                </c:pt>
                <c:pt idx="101">
                  <c:v>111.27625257524157</c:v>
                </c:pt>
                <c:pt idx="102">
                  <c:v>111.16286313925681</c:v>
                </c:pt>
                <c:pt idx="103">
                  <c:v>111.05022089054142</c:v>
                </c:pt>
                <c:pt idx="104">
                  <c:v>110.93827658274795</c:v>
                </c:pt>
                <c:pt idx="105">
                  <c:v>110.82698455853262</c:v>
                </c:pt>
                <c:pt idx="106">
                  <c:v>110.71630258220956</c:v>
                </c:pt>
                <c:pt idx="107">
                  <c:v>110.60619167720499</c:v>
                </c:pt>
                <c:pt idx="108">
                  <c:v>110.49661596855505</c:v>
                </c:pt>
                <c:pt idx="109">
                  <c:v>110.38754253042335</c:v>
                </c:pt>
                <c:pt idx="110">
                  <c:v>110.27894123836667</c:v>
                </c:pt>
                <c:pt idx="111">
                  <c:v>110.17078462584871</c:v>
                </c:pt>
                <c:pt idx="112">
                  <c:v>110.06304774429402</c:v>
                </c:pt>
                <c:pt idx="113">
                  <c:v>109.9557080257852</c:v>
                </c:pt>
                <c:pt idx="114">
                  <c:v>109.84874514734366</c:v>
                </c:pt>
                <c:pt idx="115">
                  <c:v>109.74214089559936</c:v>
                </c:pt>
                <c:pt idx="116">
                  <c:v>109.63587903055975</c:v>
                </c:pt>
                <c:pt idx="117">
                  <c:v>109.5299451471377</c:v>
                </c:pt>
                <c:pt idx="118">
                  <c:v>109.42432653310775</c:v>
                </c:pt>
                <c:pt idx="119">
                  <c:v>109.31901202223909</c:v>
                </c:pt>
                <c:pt idx="120">
                  <c:v>109.21399184151575</c:v>
                </c:pt>
                <c:pt idx="121">
                  <c:v>109.10925745161011</c:v>
                </c:pt>
                <c:pt idx="122">
                  <c:v>109.00480138013452</c:v>
                </c:pt>
                <c:pt idx="123">
                  <c:v>108.90061704765914</c:v>
                </c:pt>
                <c:pt idx="124">
                  <c:v>108.79669858705068</c:v>
                </c:pt>
                <c:pt idx="125">
                  <c:v>108.69304065734281</c:v>
                </c:pt>
                <c:pt idx="126">
                  <c:v>108.58963825407167</c:v>
                </c:pt>
                <c:pt idx="127">
                  <c:v>108.48648651876579</c:v>
                </c:pt>
                <c:pt idx="128">
                  <c:v>108.38358055101702</c:v>
                </c:pt>
                <c:pt idx="129">
                  <c:v>108.280915227229</c:v>
                </c:pt>
                <c:pt idx="130">
                  <c:v>108.17848503066811</c:v>
                </c:pt>
                <c:pt idx="131">
                  <c:v>108.07628389777349</c:v>
                </c:pt>
                <c:pt idx="132">
                  <c:v>107.9743050857486</c:v>
                </c:pt>
                <c:pt idx="133">
                  <c:v>107.87254106621626</c:v>
                </c:pt>
                <c:pt idx="134">
                  <c:v>107.77098344914157</c:v>
                </c:pt>
                <c:pt idx="135">
                  <c:v>107.6696229403164</c:v>
                </c:pt>
                <c:pt idx="136">
                  <c:v>107.56844933448619</c:v>
                </c:pt>
                <c:pt idx="137">
                  <c:v>107.46745154475198</c:v>
                </c:pt>
                <c:pt idx="138">
                  <c:v>107.36661766728949</c:v>
                </c:pt>
                <c:pt idx="139">
                  <c:v>107.2659350788096</c:v>
                </c:pt>
                <c:pt idx="140">
                  <c:v>107.1653905626618</c:v>
                </c:pt>
                <c:pt idx="141">
                  <c:v>107.06497045817783</c:v>
                </c:pt>
                <c:pt idx="142">
                  <c:v>106.96466082686504</c:v>
                </c:pt>
                <c:pt idx="143">
                  <c:v>106.86444762846389</c:v>
                </c:pt>
                <c:pt idx="144">
                  <c:v>106.76431689971652</c:v>
                </c:pt>
                <c:pt idx="145">
                  <c:v>106.66425492894949</c:v>
                </c:pt>
                <c:pt idx="146">
                  <c:v>106.56424842021303</c:v>
                </c:pt>
                <c:pt idx="147">
                  <c:v>106.46428464166863</c:v>
                </c:pt>
                <c:pt idx="148">
                  <c:v>106.36435155408299</c:v>
                </c:pt>
                <c:pt idx="149">
                  <c:v>106.2644379165688</c:v>
                </c:pt>
                <c:pt idx="150">
                  <c:v>106.16453336800886</c:v>
                </c:pt>
                <c:pt idx="151">
                  <c:v>106.06462848382323</c:v>
                </c:pt>
                <c:pt idx="152">
                  <c:v>105.9647148088181</c:v>
                </c:pt>
                <c:pt idx="153">
                  <c:v>105.86478486774294</c:v>
                </c:pt>
                <c:pt idx="154">
                  <c:v>105.7648321558533</c:v>
                </c:pt>
                <c:pt idx="155">
                  <c:v>105.66485111222659</c:v>
                </c:pt>
                <c:pt idx="156">
                  <c:v>105.56483707881857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113.431</c:v>
                </c:pt>
                <c:pt idx="1">
                  <c:v>110.81</c:v>
                </c:pt>
                <c:pt idx="2">
                  <c:v>112.586</c:v>
                </c:pt>
                <c:pt idx="3">
                  <c:v>110.81</c:v>
                </c:pt>
                <c:pt idx="4">
                  <c:v>112.94799999999999</c:v>
                </c:pt>
                <c:pt idx="5">
                  <c:v>111.79300000000001</c:v>
                </c:pt>
                <c:pt idx="6">
                  <c:v>113.776</c:v>
                </c:pt>
                <c:pt idx="7">
                  <c:v>112.155</c:v>
                </c:pt>
                <c:pt idx="8">
                  <c:v>111.621</c:v>
                </c:pt>
                <c:pt idx="9">
                  <c:v>111.121</c:v>
                </c:pt>
                <c:pt idx="10">
                  <c:v>112.53400000000001</c:v>
                </c:pt>
                <c:pt idx="11">
                  <c:v>115.172</c:v>
                </c:pt>
                <c:pt idx="12">
                  <c:v>112.39700000000001</c:v>
                </c:pt>
                <c:pt idx="13">
                  <c:v>113.345</c:v>
                </c:pt>
                <c:pt idx="14">
                  <c:v>112.55200000000001</c:v>
                </c:pt>
                <c:pt idx="15">
                  <c:v>112.483</c:v>
                </c:pt>
                <c:pt idx="16">
                  <c:v>113.276</c:v>
                </c:pt>
                <c:pt idx="17">
                  <c:v>111.46599999999999</c:v>
                </c:pt>
                <c:pt idx="18">
                  <c:v>113.05200000000001</c:v>
                </c:pt>
                <c:pt idx="19">
                  <c:v>112.94799999999999</c:v>
                </c:pt>
                <c:pt idx="20">
                  <c:v>113.63800000000001</c:v>
                </c:pt>
                <c:pt idx="21">
                  <c:v>115.31</c:v>
                </c:pt>
                <c:pt idx="22">
                  <c:v>115.13800000000001</c:v>
                </c:pt>
                <c:pt idx="23">
                  <c:v>115.241</c:v>
                </c:pt>
                <c:pt idx="24">
                  <c:v>115.46599999999999</c:v>
                </c:pt>
                <c:pt idx="25">
                  <c:v>117.517</c:v>
                </c:pt>
                <c:pt idx="26">
                  <c:v>119.05200000000001</c:v>
                </c:pt>
                <c:pt idx="27">
                  <c:v>118.276</c:v>
                </c:pt>
                <c:pt idx="28">
                  <c:v>120.983</c:v>
                </c:pt>
                <c:pt idx="29">
                  <c:v>119.931</c:v>
                </c:pt>
                <c:pt idx="30">
                  <c:v>118.172</c:v>
                </c:pt>
                <c:pt idx="31">
                  <c:v>119.29300000000001</c:v>
                </c:pt>
                <c:pt idx="32">
                  <c:v>117.431</c:v>
                </c:pt>
                <c:pt idx="33">
                  <c:v>119.328</c:v>
                </c:pt>
                <c:pt idx="34">
                  <c:v>122.55200000000001</c:v>
                </c:pt>
                <c:pt idx="35">
                  <c:v>121.224</c:v>
                </c:pt>
                <c:pt idx="36">
                  <c:v>124.39700000000001</c:v>
                </c:pt>
                <c:pt idx="37">
                  <c:v>124.276</c:v>
                </c:pt>
                <c:pt idx="38">
                  <c:v>122.845</c:v>
                </c:pt>
                <c:pt idx="39">
                  <c:v>124.55200000000001</c:v>
                </c:pt>
                <c:pt idx="40">
                  <c:v>126.259</c:v>
                </c:pt>
                <c:pt idx="41">
                  <c:v>126.121</c:v>
                </c:pt>
                <c:pt idx="42">
                  <c:v>130.828</c:v>
                </c:pt>
                <c:pt idx="43">
                  <c:v>132.25899999999999</c:v>
                </c:pt>
                <c:pt idx="44">
                  <c:v>134.39699999999999</c:v>
                </c:pt>
                <c:pt idx="45">
                  <c:v>136.05199999999999</c:v>
                </c:pt>
                <c:pt idx="46">
                  <c:v>139.655</c:v>
                </c:pt>
                <c:pt idx="47">
                  <c:v>141.72399999999999</c:v>
                </c:pt>
                <c:pt idx="48">
                  <c:v>150.81</c:v>
                </c:pt>
                <c:pt idx="49">
                  <c:v>163.36199999999999</c:v>
                </c:pt>
                <c:pt idx="50">
                  <c:v>181.43100000000001</c:v>
                </c:pt>
                <c:pt idx="51">
                  <c:v>195.53399999999999</c:v>
                </c:pt>
                <c:pt idx="52">
                  <c:v>210.75899999999999</c:v>
                </c:pt>
                <c:pt idx="53">
                  <c:v>221.172</c:v>
                </c:pt>
                <c:pt idx="54">
                  <c:v>229.05199999999999</c:v>
                </c:pt>
                <c:pt idx="55">
                  <c:v>232.845</c:v>
                </c:pt>
                <c:pt idx="56">
                  <c:v>234.56899999999999</c:v>
                </c:pt>
                <c:pt idx="57">
                  <c:v>232.60300000000001</c:v>
                </c:pt>
                <c:pt idx="58">
                  <c:v>225.93100000000001</c:v>
                </c:pt>
                <c:pt idx="59">
                  <c:v>209.86199999999999</c:v>
                </c:pt>
                <c:pt idx="60">
                  <c:v>177.845</c:v>
                </c:pt>
                <c:pt idx="61">
                  <c:v>142.03399999999999</c:v>
                </c:pt>
                <c:pt idx="62">
                  <c:v>125.724</c:v>
                </c:pt>
                <c:pt idx="63">
                  <c:v>120.724</c:v>
                </c:pt>
                <c:pt idx="64">
                  <c:v>123.19</c:v>
                </c:pt>
                <c:pt idx="65">
                  <c:v>122.483</c:v>
                </c:pt>
                <c:pt idx="66">
                  <c:v>125.96599999999999</c:v>
                </c:pt>
                <c:pt idx="67">
                  <c:v>127.96599999999999</c:v>
                </c:pt>
                <c:pt idx="68">
                  <c:v>131.828</c:v>
                </c:pt>
                <c:pt idx="69">
                  <c:v>140.31</c:v>
                </c:pt>
                <c:pt idx="70">
                  <c:v>154.08600000000001</c:v>
                </c:pt>
                <c:pt idx="71">
                  <c:v>165.44800000000001</c:v>
                </c:pt>
                <c:pt idx="72">
                  <c:v>176.63800000000001</c:v>
                </c:pt>
                <c:pt idx="73">
                  <c:v>186.10300000000001</c:v>
                </c:pt>
                <c:pt idx="74">
                  <c:v>192.55199999999999</c:v>
                </c:pt>
                <c:pt idx="75">
                  <c:v>198.91399999999999</c:v>
                </c:pt>
                <c:pt idx="76">
                  <c:v>199.983</c:v>
                </c:pt>
                <c:pt idx="77">
                  <c:v>198.79300000000001</c:v>
                </c:pt>
                <c:pt idx="78">
                  <c:v>192.25899999999999</c:v>
                </c:pt>
                <c:pt idx="79">
                  <c:v>174.25899999999999</c:v>
                </c:pt>
                <c:pt idx="80">
                  <c:v>144.87899999999999</c:v>
                </c:pt>
                <c:pt idx="81">
                  <c:v>124.776</c:v>
                </c:pt>
                <c:pt idx="82">
                  <c:v>115.276</c:v>
                </c:pt>
                <c:pt idx="83">
                  <c:v>111.55200000000001</c:v>
                </c:pt>
                <c:pt idx="84">
                  <c:v>112.89700000000001</c:v>
                </c:pt>
                <c:pt idx="85">
                  <c:v>114.60299999999999</c:v>
                </c:pt>
                <c:pt idx="86">
                  <c:v>113.53400000000001</c:v>
                </c:pt>
                <c:pt idx="87">
                  <c:v>112.03400000000001</c:v>
                </c:pt>
                <c:pt idx="88">
                  <c:v>112.5</c:v>
                </c:pt>
                <c:pt idx="89">
                  <c:v>115.569</c:v>
                </c:pt>
                <c:pt idx="90">
                  <c:v>113.621</c:v>
                </c:pt>
                <c:pt idx="91">
                  <c:v>114.931</c:v>
                </c:pt>
                <c:pt idx="92">
                  <c:v>112.879</c:v>
                </c:pt>
                <c:pt idx="93">
                  <c:v>112.724</c:v>
                </c:pt>
                <c:pt idx="94">
                  <c:v>113.172</c:v>
                </c:pt>
                <c:pt idx="95">
                  <c:v>113.70699999999999</c:v>
                </c:pt>
                <c:pt idx="96">
                  <c:v>113.431</c:v>
                </c:pt>
                <c:pt idx="97">
                  <c:v>113.86199999999999</c:v>
                </c:pt>
                <c:pt idx="98">
                  <c:v>115.121</c:v>
                </c:pt>
                <c:pt idx="99">
                  <c:v>110.81</c:v>
                </c:pt>
                <c:pt idx="100">
                  <c:v>114.345</c:v>
                </c:pt>
                <c:pt idx="101">
                  <c:v>115.276</c:v>
                </c:pt>
                <c:pt idx="102">
                  <c:v>111.345</c:v>
                </c:pt>
                <c:pt idx="103">
                  <c:v>113.79300000000001</c:v>
                </c:pt>
                <c:pt idx="104">
                  <c:v>112.121</c:v>
                </c:pt>
                <c:pt idx="105">
                  <c:v>112.29300000000001</c:v>
                </c:pt>
                <c:pt idx="106">
                  <c:v>113.914</c:v>
                </c:pt>
                <c:pt idx="107">
                  <c:v>116.96599999999999</c:v>
                </c:pt>
                <c:pt idx="108">
                  <c:v>117.017</c:v>
                </c:pt>
                <c:pt idx="109">
                  <c:v>119.655</c:v>
                </c:pt>
                <c:pt idx="110">
                  <c:v>118.96599999999999</c:v>
                </c:pt>
                <c:pt idx="111">
                  <c:v>117.39700000000001</c:v>
                </c:pt>
                <c:pt idx="112">
                  <c:v>119.069</c:v>
                </c:pt>
                <c:pt idx="113">
                  <c:v>115.70699999999999</c:v>
                </c:pt>
                <c:pt idx="114">
                  <c:v>113.259</c:v>
                </c:pt>
                <c:pt idx="115">
                  <c:v>114.44799999999999</c:v>
                </c:pt>
                <c:pt idx="116">
                  <c:v>111.759</c:v>
                </c:pt>
                <c:pt idx="117">
                  <c:v>109.53400000000001</c:v>
                </c:pt>
                <c:pt idx="118">
                  <c:v>110.517</c:v>
                </c:pt>
                <c:pt idx="119">
                  <c:v>110.724</c:v>
                </c:pt>
                <c:pt idx="120">
                  <c:v>109.39700000000001</c:v>
                </c:pt>
                <c:pt idx="121">
                  <c:v>112.39700000000001</c:v>
                </c:pt>
                <c:pt idx="122">
                  <c:v>111.172</c:v>
                </c:pt>
                <c:pt idx="123">
                  <c:v>112</c:v>
                </c:pt>
                <c:pt idx="124">
                  <c:v>110.31</c:v>
                </c:pt>
                <c:pt idx="125">
                  <c:v>109.5</c:v>
                </c:pt>
                <c:pt idx="126">
                  <c:v>111.224</c:v>
                </c:pt>
                <c:pt idx="127">
                  <c:v>109</c:v>
                </c:pt>
                <c:pt idx="128">
                  <c:v>109.19</c:v>
                </c:pt>
                <c:pt idx="129">
                  <c:v>110.017</c:v>
                </c:pt>
                <c:pt idx="130">
                  <c:v>110.05200000000001</c:v>
                </c:pt>
                <c:pt idx="131">
                  <c:v>109.89700000000001</c:v>
                </c:pt>
                <c:pt idx="132">
                  <c:v>108.60299999999999</c:v>
                </c:pt>
                <c:pt idx="133">
                  <c:v>108.81</c:v>
                </c:pt>
                <c:pt idx="134">
                  <c:v>112</c:v>
                </c:pt>
                <c:pt idx="135">
                  <c:v>112.931</c:v>
                </c:pt>
                <c:pt idx="136">
                  <c:v>111.741</c:v>
                </c:pt>
                <c:pt idx="137">
                  <c:v>114.89700000000001</c:v>
                </c:pt>
                <c:pt idx="138">
                  <c:v>115.19</c:v>
                </c:pt>
                <c:pt idx="139">
                  <c:v>112.53400000000001</c:v>
                </c:pt>
                <c:pt idx="140">
                  <c:v>109.121</c:v>
                </c:pt>
                <c:pt idx="141">
                  <c:v>111.10299999999999</c:v>
                </c:pt>
                <c:pt idx="142">
                  <c:v>110.931</c:v>
                </c:pt>
                <c:pt idx="143">
                  <c:v>108.79300000000001</c:v>
                </c:pt>
                <c:pt idx="144">
                  <c:v>110.483</c:v>
                </c:pt>
                <c:pt idx="145">
                  <c:v>108.19</c:v>
                </c:pt>
                <c:pt idx="146">
                  <c:v>108.379</c:v>
                </c:pt>
                <c:pt idx="147">
                  <c:v>106.086</c:v>
                </c:pt>
                <c:pt idx="148">
                  <c:v>109.5</c:v>
                </c:pt>
                <c:pt idx="149">
                  <c:v>107.431</c:v>
                </c:pt>
                <c:pt idx="150">
                  <c:v>106.655</c:v>
                </c:pt>
                <c:pt idx="151">
                  <c:v>107.70699999999999</c:v>
                </c:pt>
                <c:pt idx="152">
                  <c:v>107.741</c:v>
                </c:pt>
                <c:pt idx="153">
                  <c:v>106.55200000000001</c:v>
                </c:pt>
                <c:pt idx="154">
                  <c:v>108.431</c:v>
                </c:pt>
                <c:pt idx="155">
                  <c:v>108.19</c:v>
                </c:pt>
                <c:pt idx="156">
                  <c:v>106.655</c:v>
                </c:pt>
                <c:pt idx="157">
                  <c:v>108.914</c:v>
                </c:pt>
                <c:pt idx="158">
                  <c:v>109.983</c:v>
                </c:pt>
                <c:pt idx="159">
                  <c:v>108.155</c:v>
                </c:pt>
                <c:pt idx="160">
                  <c:v>106.53400000000001</c:v>
                </c:pt>
                <c:pt idx="161">
                  <c:v>108.5</c:v>
                </c:pt>
                <c:pt idx="162">
                  <c:v>107.586</c:v>
                </c:pt>
                <c:pt idx="163">
                  <c:v>107.379</c:v>
                </c:pt>
                <c:pt idx="164">
                  <c:v>108</c:v>
                </c:pt>
                <c:pt idx="165">
                  <c:v>106.483</c:v>
                </c:pt>
                <c:pt idx="166">
                  <c:v>106.672</c:v>
                </c:pt>
                <c:pt idx="167">
                  <c:v>106.96599999999999</c:v>
                </c:pt>
                <c:pt idx="168">
                  <c:v>106.914</c:v>
                </c:pt>
                <c:pt idx="169">
                  <c:v>107</c:v>
                </c:pt>
                <c:pt idx="170">
                  <c:v>107.5</c:v>
                </c:pt>
                <c:pt idx="171">
                  <c:v>107.05200000000001</c:v>
                </c:pt>
                <c:pt idx="172">
                  <c:v>104.724</c:v>
                </c:pt>
                <c:pt idx="173">
                  <c:v>106.121</c:v>
                </c:pt>
                <c:pt idx="174">
                  <c:v>106.241</c:v>
                </c:pt>
                <c:pt idx="175">
                  <c:v>106</c:v>
                </c:pt>
                <c:pt idx="176">
                  <c:v>106.259</c:v>
                </c:pt>
                <c:pt idx="177">
                  <c:v>105.328</c:v>
                </c:pt>
                <c:pt idx="178">
                  <c:v>104.259</c:v>
                </c:pt>
                <c:pt idx="179">
                  <c:v>105.5</c:v>
                </c:pt>
                <c:pt idx="180">
                  <c:v>106.241</c:v>
                </c:pt>
                <c:pt idx="181">
                  <c:v>106.53400000000001</c:v>
                </c:pt>
                <c:pt idx="182">
                  <c:v>104.36199999999999</c:v>
                </c:pt>
                <c:pt idx="183">
                  <c:v>105.63800000000001</c:v>
                </c:pt>
                <c:pt idx="184">
                  <c:v>105.345</c:v>
                </c:pt>
                <c:pt idx="185">
                  <c:v>103.845</c:v>
                </c:pt>
                <c:pt idx="186">
                  <c:v>104.724</c:v>
                </c:pt>
                <c:pt idx="187">
                  <c:v>105.672</c:v>
                </c:pt>
                <c:pt idx="188">
                  <c:v>106.10299999999999</c:v>
                </c:pt>
                <c:pt idx="189">
                  <c:v>106.914</c:v>
                </c:pt>
                <c:pt idx="190">
                  <c:v>104.672</c:v>
                </c:pt>
                <c:pt idx="191">
                  <c:v>106.741</c:v>
                </c:pt>
                <c:pt idx="192">
                  <c:v>105.586</c:v>
                </c:pt>
                <c:pt idx="193">
                  <c:v>104.70699999999999</c:v>
                </c:pt>
                <c:pt idx="194">
                  <c:v>105.621</c:v>
                </c:pt>
                <c:pt idx="195">
                  <c:v>102.345</c:v>
                </c:pt>
                <c:pt idx="196">
                  <c:v>106.483</c:v>
                </c:pt>
                <c:pt idx="197">
                  <c:v>104.276</c:v>
                </c:pt>
                <c:pt idx="198">
                  <c:v>104.53400000000001</c:v>
                </c:pt>
                <c:pt idx="199">
                  <c:v>105.39700000000001</c:v>
                </c:pt>
                <c:pt idx="200">
                  <c:v>102.86199999999999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110.13684818441502</c:v>
                </c:pt>
                <c:pt idx="6">
                  <c:v>110.55519782164822</c:v>
                </c:pt>
                <c:pt idx="7">
                  <c:v>110.97357807715149</c:v>
                </c:pt>
                <c:pt idx="8">
                  <c:v>111.39182568530059</c:v>
                </c:pt>
                <c:pt idx="9">
                  <c:v>111.80974833047676</c:v>
                </c:pt>
                <c:pt idx="10">
                  <c:v>112.22712133131601</c:v>
                </c:pt>
                <c:pt idx="11">
                  <c:v>112.64368413588669</c:v>
                </c:pt>
                <c:pt idx="12">
                  <c:v>113.05913665742546</c:v>
                </c:pt>
                <c:pt idx="13">
                  <c:v>113.47313549300074</c:v>
                </c:pt>
                <c:pt idx="14">
                  <c:v>113.88529008297384</c:v>
                </c:pt>
                <c:pt idx="15">
                  <c:v>114.29515888815736</c:v>
                </c:pt>
                <c:pt idx="16">
                  <c:v>114.70224568558443</c:v>
                </c:pt>
                <c:pt idx="17">
                  <c:v>115.1059961156655</c:v>
                </c:pt>
                <c:pt idx="18">
                  <c:v>115.50579465886837</c:v>
                </c:pt>
                <c:pt idx="19">
                  <c:v>115.90096228978257</c:v>
                </c:pt>
                <c:pt idx="20">
                  <c:v>116.29075517076345</c:v>
                </c:pt>
                <c:pt idx="21">
                  <c:v>116.67436494253914</c:v>
                </c:pt>
                <c:pt idx="22">
                  <c:v>117.05092150748546</c:v>
                </c:pt>
                <c:pt idx="23">
                  <c:v>117.41949978500398</c:v>
                </c:pt>
                <c:pt idx="24">
                  <c:v>117.77913290748563</c:v>
                </c:pt>
                <c:pt idx="25">
                  <c:v>118.12883595610619</c:v>
                </c:pt>
                <c:pt idx="26">
                  <c:v>118.46764693523865</c:v>
                </c:pt>
                <c:pt idx="27">
                  <c:v>118.79469566819257</c:v>
                </c:pt>
                <c:pt idx="28">
                  <c:v>119.10931713270253</c:v>
                </c:pt>
                <c:pt idx="29">
                  <c:v>119.41123386444809</c:v>
                </c:pt>
                <c:pt idx="30">
                  <c:v>119.70084263244141</c:v>
                </c:pt>
                <c:pt idx="31">
                  <c:v>119.97965329396102</c:v>
                </c:pt>
                <c:pt idx="32">
                  <c:v>120.25094128977888</c:v>
                </c:pt>
                <c:pt idx="33">
                  <c:v>120.52068693634008</c:v>
                </c:pt>
                <c:pt idx="34">
                  <c:v>120.79887992822485</c:v>
                </c:pt>
                <c:pt idx="35">
                  <c:v>121.10125960909285</c:v>
                </c:pt>
                <c:pt idx="36">
                  <c:v>121.45153213616992</c:v>
                </c:pt>
                <c:pt idx="37">
                  <c:v>121.88404551535913</c:v>
                </c:pt>
                <c:pt idx="38">
                  <c:v>122.44680501705189</c:v>
                </c:pt>
                <c:pt idx="39">
                  <c:v>123.20457195171626</c:v>
                </c:pt>
                <c:pt idx="40">
                  <c:v>124.24161441239256</c:v>
                </c:pt>
                <c:pt idx="41">
                  <c:v>125.66348859561778</c:v>
                </c:pt>
                <c:pt idx="42">
                  <c:v>127.59705844318853</c:v>
                </c:pt>
                <c:pt idx="43">
                  <c:v>130.18785918666737</c:v>
                </c:pt>
                <c:pt idx="44">
                  <c:v>133.59393575525289</c:v>
                </c:pt>
                <c:pt idx="45">
                  <c:v>137.97549668582337</c:v>
                </c:pt>
                <c:pt idx="46">
                  <c:v>143.48015647263222</c:v>
                </c:pt>
                <c:pt idx="47">
                  <c:v>150.22419543666783</c:v>
                </c:pt>
                <c:pt idx="48">
                  <c:v>158.27109415982414</c:v>
                </c:pt>
                <c:pt idx="49">
                  <c:v>167.60948574808211</c:v>
                </c:pt>
                <c:pt idx="50">
                  <c:v>178.13343133675187</c:v>
                </c:pt>
                <c:pt idx="51">
                  <c:v>189.62817059323106</c:v>
                </c:pt>
                <c:pt idx="52">
                  <c:v>201.76238746775101</c:v>
                </c:pt>
                <c:pt idx="53">
                  <c:v>214.07440606847945</c:v>
                </c:pt>
                <c:pt idx="54">
                  <c:v>225.88796149338694</c:v>
                </c:pt>
                <c:pt idx="55">
                  <c:v>235.99657519723519</c:v>
                </c:pt>
                <c:pt idx="56">
                  <c:v>242.02784337011281</c:v>
                </c:pt>
                <c:pt idx="57">
                  <c:v>240.13551931531157</c:v>
                </c:pt>
                <c:pt idx="58">
                  <c:v>226.64393243009602</c:v>
                </c:pt>
                <c:pt idx="59">
                  <c:v>201.90321612156745</c:v>
                </c:pt>
                <c:pt idx="60">
                  <c:v>172.44512180194803</c:v>
                </c:pt>
                <c:pt idx="61">
                  <c:v>147.32625471747144</c:v>
                </c:pt>
                <c:pt idx="62">
                  <c:v>131.76046308684019</c:v>
                </c:pt>
                <c:pt idx="63">
                  <c:v>125.07263780206698</c:v>
                </c:pt>
                <c:pt idx="64">
                  <c:v>123.82991131657791</c:v>
                </c:pt>
                <c:pt idx="65">
                  <c:v>125.25206246601749</c:v>
                </c:pt>
                <c:pt idx="66">
                  <c:v>128.11189155970453</c:v>
                </c:pt>
                <c:pt idx="67">
                  <c:v>132.13773749369631</c:v>
                </c:pt>
                <c:pt idx="68">
                  <c:v>137.38051335776217</c:v>
                </c:pt>
                <c:pt idx="69">
                  <c:v>143.91936814845241</c:v>
                </c:pt>
                <c:pt idx="70">
                  <c:v>151.75816374345993</c:v>
                </c:pt>
                <c:pt idx="71">
                  <c:v>160.78199659213402</c:v>
                </c:pt>
                <c:pt idx="72">
                  <c:v>170.73239027853822</c:v>
                </c:pt>
                <c:pt idx="73">
                  <c:v>181.18681365340808</c:v>
                </c:pt>
                <c:pt idx="74">
                  <c:v>191.48583388869349</c:v>
                </c:pt>
                <c:pt idx="75">
                  <c:v>200.43334604750834</c:v>
                </c:pt>
                <c:pt idx="76">
                  <c:v>205.64435078635685</c:v>
                </c:pt>
                <c:pt idx="77">
                  <c:v>203.31450712032978</c:v>
                </c:pt>
                <c:pt idx="78">
                  <c:v>190.34471986070892</c:v>
                </c:pt>
                <c:pt idx="79">
                  <c:v>168.51819103425231</c:v>
                </c:pt>
                <c:pt idx="80">
                  <c:v>145.31656537486285</c:v>
                </c:pt>
                <c:pt idx="81">
                  <c:v>128.27023774840211</c:v>
                </c:pt>
                <c:pt idx="82">
                  <c:v>119.38254563935303</c:v>
                </c:pt>
                <c:pt idx="83">
                  <c:v>116.02383921603385</c:v>
                </c:pt>
                <c:pt idx="84">
                  <c:v>115.04111009096496</c:v>
                </c:pt>
                <c:pt idx="85">
                  <c:v>114.74736043618422</c:v>
                </c:pt>
                <c:pt idx="86">
                  <c:v>114.59319247530064</c:v>
                </c:pt>
                <c:pt idx="87">
                  <c:v>114.46051756964847</c:v>
                </c:pt>
                <c:pt idx="88">
                  <c:v>114.33193345417905</c:v>
                </c:pt>
                <c:pt idx="89">
                  <c:v>114.20556328143253</c:v>
                </c:pt>
                <c:pt idx="90">
                  <c:v>114.08116452286376</c:v>
                </c:pt>
                <c:pt idx="91">
                  <c:v>113.95861739681753</c:v>
                </c:pt>
                <c:pt idx="92">
                  <c:v>113.83781260821598</c:v>
                </c:pt>
                <c:pt idx="93">
                  <c:v>113.71864631625265</c:v>
                </c:pt>
                <c:pt idx="94">
                  <c:v>113.60102298489446</c:v>
                </c:pt>
                <c:pt idx="95">
                  <c:v>113.48486809006475</c:v>
                </c:pt>
                <c:pt idx="96">
                  <c:v>113.37017658095463</c:v>
                </c:pt>
                <c:pt idx="97">
                  <c:v>113.25717773001222</c:v>
                </c:pt>
                <c:pt idx="98">
                  <c:v>113.14683083185204</c:v>
                </c:pt>
                <c:pt idx="99">
                  <c:v>113.04212995252946</c:v>
                </c:pt>
                <c:pt idx="100">
                  <c:v>112.95106396556356</c:v>
                </c:pt>
                <c:pt idx="101">
                  <c:v>112.89224334652221</c:v>
                </c:pt>
                <c:pt idx="102">
                  <c:v>112.90332651675405</c:v>
                </c:pt>
                <c:pt idx="103">
                  <c:v>113.04921272483101</c:v>
                </c:pt>
                <c:pt idx="104">
                  <c:v>113.42119627758292</c:v>
                </c:pt>
                <c:pt idx="105">
                  <c:v>114.11327042212814</c:v>
                </c:pt>
                <c:pt idx="106">
                  <c:v>115.16628995653198</c:v>
                </c:pt>
                <c:pt idx="107">
                  <c:v>116.49349840828468</c:v>
                </c:pt>
                <c:pt idx="108">
                  <c:v>117.83549915706391</c:v>
                </c:pt>
                <c:pt idx="109">
                  <c:v>118.80641639028124</c:v>
                </c:pt>
                <c:pt idx="110">
                  <c:v>119.04835080926026</c:v>
                </c:pt>
                <c:pt idx="111">
                  <c:v>118.41972135682539</c:v>
                </c:pt>
                <c:pt idx="112">
                  <c:v>117.08600469373987</c:v>
                </c:pt>
                <c:pt idx="113">
                  <c:v>115.43595911294516</c:v>
                </c:pt>
                <c:pt idx="114">
                  <c:v>113.88054927458815</c:v>
                </c:pt>
                <c:pt idx="115">
                  <c:v>112.67757228342705</c:v>
                </c:pt>
                <c:pt idx="116">
                  <c:v>111.88247659098282</c:v>
                </c:pt>
                <c:pt idx="117">
                  <c:v>111.41296188701413</c:v>
                </c:pt>
                <c:pt idx="118">
                  <c:v>111.14600777466237</c:v>
                </c:pt>
                <c:pt idx="119">
                  <c:v>110.98169727144493</c:v>
                </c:pt>
                <c:pt idx="120">
                  <c:v>110.86068663939109</c:v>
                </c:pt>
                <c:pt idx="121">
                  <c:v>110.7551162712177</c:v>
                </c:pt>
                <c:pt idx="122">
                  <c:v>110.65429849932224</c:v>
                </c:pt>
                <c:pt idx="123">
                  <c:v>110.55481954207072</c:v>
                </c:pt>
                <c:pt idx="124">
                  <c:v>110.45575645601068</c:v>
                </c:pt>
                <c:pt idx="125">
                  <c:v>110.35689086595131</c:v>
                </c:pt>
                <c:pt idx="126">
                  <c:v>110.25817523005334</c:v>
                </c:pt>
                <c:pt idx="127">
                  <c:v>110.15963147909419</c:v>
                </c:pt>
                <c:pt idx="128">
                  <c:v>110.06154026623186</c:v>
                </c:pt>
                <c:pt idx="129">
                  <c:v>109.96559377872317</c:v>
                </c:pt>
                <c:pt idx="130">
                  <c:v>109.87960124424741</c:v>
                </c:pt>
                <c:pt idx="131">
                  <c:v>109.83141748072008</c:v>
                </c:pt>
                <c:pt idx="132">
                  <c:v>109.89594140816831</c:v>
                </c:pt>
                <c:pt idx="133">
                  <c:v>110.21658295586305</c:v>
                </c:pt>
                <c:pt idx="134">
                  <c:v>110.95921446147176</c:v>
                </c:pt>
                <c:pt idx="135">
                  <c:v>112.14261927668453</c:v>
                </c:pt>
                <c:pt idx="136">
                  <c:v>113.4411704193074</c:v>
                </c:pt>
                <c:pt idx="137">
                  <c:v>114.23478895828892</c:v>
                </c:pt>
                <c:pt idx="138">
                  <c:v>114.02798730180673</c:v>
                </c:pt>
                <c:pt idx="139">
                  <c:v>112.87951589184229</c:v>
                </c:pt>
                <c:pt idx="140">
                  <c:v>111.35301987192786</c:v>
                </c:pt>
                <c:pt idx="141">
                  <c:v>110.04310263854451</c:v>
                </c:pt>
                <c:pt idx="142">
                  <c:v>109.20271836907339</c:v>
                </c:pt>
                <c:pt idx="143">
                  <c:v>108.76044686957776</c:v>
                </c:pt>
                <c:pt idx="144">
                  <c:v>108.53914216984018</c:v>
                </c:pt>
                <c:pt idx="145">
                  <c:v>108.40686412658815</c:v>
                </c:pt>
                <c:pt idx="146">
                  <c:v>108.30169225303501</c:v>
                </c:pt>
                <c:pt idx="147">
                  <c:v>108.20289407099828</c:v>
                </c:pt>
                <c:pt idx="148">
                  <c:v>108.10528002380322</c:v>
                </c:pt>
                <c:pt idx="149">
                  <c:v>108.00785571554979</c:v>
                </c:pt>
                <c:pt idx="150">
                  <c:v>107.91047270430185</c:v>
                </c:pt>
                <c:pt idx="151">
                  <c:v>107.8131129155084</c:v>
                </c:pt>
                <c:pt idx="152">
                  <c:v>107.7157738664876</c:v>
                </c:pt>
                <c:pt idx="153">
                  <c:v>107.61845456425446</c:v>
                </c:pt>
                <c:pt idx="154">
                  <c:v>107.52115415564235</c:v>
                </c:pt>
                <c:pt idx="155">
                  <c:v>107.42387182053506</c:v>
                </c:pt>
                <c:pt idx="156">
                  <c:v>107.32660676089245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110.13684818440933</c:v>
                </c:pt>
                <c:pt idx="6">
                  <c:v>110.55519782163071</c:v>
                </c:pt>
                <c:pt idx="7">
                  <c:v>110.97357807709869</c:v>
                </c:pt>
                <c:pt idx="8">
                  <c:v>111.39182568514467</c:v>
                </c:pt>
                <c:pt idx="9">
                  <c:v>111.80974833002578</c:v>
                </c:pt>
                <c:pt idx="10">
                  <c:v>112.22712133003856</c:v>
                </c:pt>
                <c:pt idx="11">
                  <c:v>112.64368413234297</c:v>
                </c:pt>
                <c:pt idx="12">
                  <c:v>113.05913664779816</c:v>
                </c:pt>
                <c:pt idx="13">
                  <c:v>113.4731354673865</c:v>
                </c:pt>
                <c:pt idx="14">
                  <c:v>113.8852900162332</c:v>
                </c:pt>
                <c:pt idx="15">
                  <c:v>114.2951587178509</c:v>
                </c:pt>
                <c:pt idx="16">
                  <c:v>114.70224525998232</c:v>
                </c:pt>
                <c:pt idx="17">
                  <c:v>115.10599507404791</c:v>
                </c:pt>
                <c:pt idx="18">
                  <c:v>115.50579216229264</c:v>
                </c:pt>
                <c:pt idx="19">
                  <c:v>115.90095642957397</c:v>
                </c:pt>
                <c:pt idx="20">
                  <c:v>116.29074169934584</c:v>
                </c:pt>
                <c:pt idx="21">
                  <c:v>116.6743346144243</c:v>
                </c:pt>
                <c:pt idx="22">
                  <c:v>117.0508546408568</c:v>
                </c:pt>
                <c:pt idx="23">
                  <c:v>117.41935540557103</c:v>
                </c:pt>
                <c:pt idx="24">
                  <c:v>117.77882760303858</c:v>
                </c:pt>
                <c:pt idx="25">
                  <c:v>118.12820370030551</c:v>
                </c:pt>
                <c:pt idx="26">
                  <c:v>118.4663646506918</c:v>
                </c:pt>
                <c:pt idx="27">
                  <c:v>118.79214879168056</c:v>
                </c:pt>
                <c:pt idx="28">
                  <c:v>119.10436304989258</c:v>
                </c:pt>
                <c:pt idx="29">
                  <c:v>119.40179650429718</c:v>
                </c:pt>
                <c:pt idx="30">
                  <c:v>119.68323626788701</c:v>
                </c:pt>
                <c:pt idx="31">
                  <c:v>119.94748553952073</c:v>
                </c:pt>
                <c:pt idx="32">
                  <c:v>120.19338355503876</c:v>
                </c:pt>
                <c:pt idx="33">
                  <c:v>120.41982703576639</c:v>
                </c:pt>
                <c:pt idx="34">
                  <c:v>120.62579260094809</c:v>
                </c:pt>
                <c:pt idx="35">
                  <c:v>120.81035948814902</c:v>
                </c:pt>
                <c:pt idx="36">
                  <c:v>120.97273182307707</c:v>
                </c:pt>
                <c:pt idx="37">
                  <c:v>121.11225960875491</c:v>
                </c:pt>
                <c:pt idx="38">
                  <c:v>121.22845757373905</c:v>
                </c:pt>
                <c:pt idx="39">
                  <c:v>121.32102103813929</c:v>
                </c:pt>
                <c:pt idx="40">
                  <c:v>121.38983802903435</c:v>
                </c:pt>
                <c:pt idx="41">
                  <c:v>121.4349970034815</c:v>
                </c:pt>
                <c:pt idx="42">
                  <c:v>121.45678971257001</c:v>
                </c:pt>
                <c:pt idx="43">
                  <c:v>121.45570895371964</c:v>
                </c:pt>
                <c:pt idx="44">
                  <c:v>121.43244119621924</c:v>
                </c:pt>
                <c:pt idx="45">
                  <c:v>121.38785430942771</c:v>
                </c:pt>
                <c:pt idx="46">
                  <c:v>121.3229808555807</c:v>
                </c:pt>
                <c:pt idx="47">
                  <c:v>121.23899761213403</c:v>
                </c:pt>
                <c:pt idx="48">
                  <c:v>121.13720214725363</c:v>
                </c:pt>
                <c:pt idx="49">
                  <c:v>121.01898737605883</c:v>
                </c:pt>
                <c:pt idx="50">
                  <c:v>120.88581506953489</c:v>
                </c:pt>
                <c:pt idx="51">
                  <c:v>120.73918927322096</c:v>
                </c:pt>
                <c:pt idx="52">
                  <c:v>120.58063052453551</c:v>
                </c:pt>
                <c:pt idx="53">
                  <c:v>120.41165164565625</c:v>
                </c:pt>
                <c:pt idx="54">
                  <c:v>120.23373574558124</c:v>
                </c:pt>
                <c:pt idx="55">
                  <c:v>120.04831690379567</c:v>
                </c:pt>
                <c:pt idx="56">
                  <c:v>119.85676384189819</c:v>
                </c:pt>
                <c:pt idx="57">
                  <c:v>119.66036673007959</c:v>
                </c:pt>
                <c:pt idx="58">
                  <c:v>119.4603271316015</c:v>
                </c:pt>
                <c:pt idx="59">
                  <c:v>119.25775096672781</c:v>
                </c:pt>
                <c:pt idx="60">
                  <c:v>119.05364428144861</c:v>
                </c:pt>
                <c:pt idx="61">
                  <c:v>118.84891153680589</c:v>
                </c:pt>
                <c:pt idx="62">
                  <c:v>118.64435609060327</c:v>
                </c:pt>
                <c:pt idx="63">
                  <c:v>118.44068252215602</c:v>
                </c:pt>
                <c:pt idx="64">
                  <c:v>118.23850044895345</c:v>
                </c:pt>
                <c:pt idx="65">
                  <c:v>118.03832949764967</c:v>
                </c:pt>
                <c:pt idx="66">
                  <c:v>117.84060511662585</c:v>
                </c:pt>
                <c:pt idx="67">
                  <c:v>117.64568494970389</c:v>
                </c:pt>
                <c:pt idx="68">
                  <c:v>117.45385552714082</c:v>
                </c:pt>
                <c:pt idx="69">
                  <c:v>117.26533906807322</c:v>
                </c:pt>
                <c:pt idx="70">
                  <c:v>117.08030022599834</c:v>
                </c:pt>
                <c:pt idx="71">
                  <c:v>116.8988526441386</c:v>
                </c:pt>
                <c:pt idx="72">
                  <c:v>116.7210652196182</c:v>
                </c:pt>
                <c:pt idx="73">
                  <c:v>116.54696800370084</c:v>
                </c:pt>
                <c:pt idx="74">
                  <c:v>116.37655768965493</c:v>
                </c:pt>
                <c:pt idx="75">
                  <c:v>116.20980266014817</c:v>
                </c:pt>
                <c:pt idx="76">
                  <c:v>116.04664758263127</c:v>
                </c:pt>
                <c:pt idx="77">
                  <c:v>115.88701755427158</c:v>
                </c:pt>
                <c:pt idx="78">
                  <c:v>115.73082180803632</c:v>
                </c:pt>
                <c:pt idx="79">
                  <c:v>115.57795699891108</c:v>
                </c:pt>
                <c:pt idx="80">
                  <c:v>115.42831009439494</c:v>
                </c:pt>
                <c:pt idx="81">
                  <c:v>115.28176089672348</c:v>
                </c:pt>
                <c:pt idx="82">
                  <c:v>115.13818422609948</c:v>
                </c:pt>
                <c:pt idx="83">
                  <c:v>114.99745179487103</c:v>
                </c:pt>
                <c:pt idx="84">
                  <c:v>114.85943380236569</c:v>
                </c:pt>
                <c:pt idx="85">
                  <c:v>114.72400027919632</c:v>
                </c:pt>
                <c:pt idx="86">
                  <c:v>114.59102220849321</c:v>
                </c:pt>
                <c:pt idx="87">
                  <c:v>114.46037244984345</c:v>
                </c:pt>
                <c:pt idx="88">
                  <c:v>114.33192648985516</c:v>
                </c:pt>
                <c:pt idx="89">
                  <c:v>114.20556304131064</c:v>
                </c:pt>
                <c:pt idx="90">
                  <c:v>114.08116451089788</c:v>
                </c:pt>
                <c:pt idx="91">
                  <c:v>113.95861735357421</c:v>
                </c:pt>
                <c:pt idx="92">
                  <c:v>113.83781232975294</c:v>
                </c:pt>
                <c:pt idx="93">
                  <c:v>113.71864467974227</c:v>
                </c:pt>
                <c:pt idx="94">
                  <c:v>113.60101422822326</c:v>
                </c:pt>
                <c:pt idx="95">
                  <c:v>113.48482543003635</c:v>
                </c:pt>
                <c:pt idx="96">
                  <c:v>113.36998736715886</c:v>
                </c:pt>
                <c:pt idx="97">
                  <c:v>113.25641370549812</c:v>
                </c:pt>
                <c:pt idx="98">
                  <c:v>113.1440226189917</c:v>
                </c:pt>
                <c:pt idx="99">
                  <c:v>113.03273668749156</c:v>
                </c:pt>
                <c:pt idx="100">
                  <c:v>112.92248277400608</c:v>
                </c:pt>
                <c:pt idx="101">
                  <c:v>112.81319188607455</c:v>
                </c:pt>
                <c:pt idx="102">
                  <c:v>112.70479902534272</c:v>
                </c:pt>
                <c:pt idx="103">
                  <c:v>112.59724302879187</c:v>
                </c:pt>
                <c:pt idx="104">
                  <c:v>112.49046640453102</c:v>
                </c:pt>
                <c:pt idx="105">
                  <c:v>112.38441516459473</c:v>
                </c:pt>
                <c:pt idx="106">
                  <c:v>112.2790386567808</c:v>
                </c:pt>
                <c:pt idx="107">
                  <c:v>112.17428939721236</c:v>
                </c:pt>
                <c:pt idx="108">
                  <c:v>112.07012290500802</c:v>
                </c:pt>
                <c:pt idx="109">
                  <c:v>111.96649754018829</c:v>
                </c:pt>
                <c:pt idx="110">
                  <c:v>111.86337434572658</c:v>
                </c:pt>
                <c:pt idx="111">
                  <c:v>111.76071689447197</c:v>
                </c:pt>
                <c:pt idx="112">
                  <c:v>111.65849114151422</c:v>
                </c:pt>
                <c:pt idx="113">
                  <c:v>111.55666528243327</c:v>
                </c:pt>
                <c:pt idx="114">
                  <c:v>111.45520961776789</c:v>
                </c:pt>
                <c:pt idx="115">
                  <c:v>111.35409642394735</c:v>
                </c:pt>
                <c:pt idx="116">
                  <c:v>111.25329983085544</c:v>
                </c:pt>
                <c:pt idx="117">
                  <c:v>111.15279570613153</c:v>
                </c:pt>
                <c:pt idx="118">
                  <c:v>111.05256154625687</c:v>
                </c:pt>
                <c:pt idx="119">
                  <c:v>110.95257637442415</c:v>
                </c:pt>
                <c:pt idx="120">
                  <c:v>110.85282064513969</c:v>
                </c:pt>
                <c:pt idx="121">
                  <c:v>110.75327615545909</c:v>
                </c:pt>
                <c:pt idx="122">
                  <c:v>110.65392596270759</c:v>
                </c:pt>
                <c:pt idx="123">
                  <c:v>110.55475430848206</c:v>
                </c:pt>
                <c:pt idx="124">
                  <c:v>110.45574654867403</c:v>
                </c:pt>
                <c:pt idx="125">
                  <c:v>110.35688908919096</c:v>
                </c:pt>
                <c:pt idx="126">
                  <c:v>110.25816932698709</c:v>
                </c:pt>
                <c:pt idx="127">
                  <c:v>110.15957559594948</c:v>
                </c:pt>
                <c:pt idx="128">
                  <c:v>110.06109711712003</c:v>
                </c:pt>
                <c:pt idx="129">
                  <c:v>109.96272395267752</c:v>
                </c:pt>
                <c:pt idx="130">
                  <c:v>109.86444696305648</c:v>
                </c:pt>
                <c:pt idx="131">
                  <c:v>109.76625776655335</c:v>
                </c:pt>
                <c:pt idx="132">
                  <c:v>109.66814870076112</c:v>
                </c:pt>
                <c:pt idx="133">
                  <c:v>109.5701127851971</c:v>
                </c:pt>
                <c:pt idx="134">
                  <c:v>109.47214368453608</c:v>
                </c:pt>
                <c:pt idx="135">
                  <c:v>109.3742356719431</c:v>
                </c:pt>
                <c:pt idx="136">
                  <c:v>109.27638359210667</c:v>
                </c:pt>
                <c:pt idx="137">
                  <c:v>109.17858282370514</c:v>
                </c:pt>
                <c:pt idx="138">
                  <c:v>109.08082924118528</c:v>
                </c:pt>
                <c:pt idx="139">
                  <c:v>108.98311917588313</c:v>
                </c:pt>
                <c:pt idx="140">
                  <c:v>108.88544937666529</c:v>
                </c:pt>
                <c:pt idx="141">
                  <c:v>108.78781697039776</c:v>
                </c:pt>
                <c:pt idx="142">
                  <c:v>108.69021942265515</c:v>
                </c:pt>
                <c:pt idx="143">
                  <c:v>108.59265449915345</c:v>
                </c:pt>
                <c:pt idx="144">
                  <c:v>108.49512022842396</c:v>
                </c:pt>
                <c:pt idx="145">
                  <c:v>108.39761486624023</c:v>
                </c:pt>
                <c:pt idx="146">
                  <c:v>108.30013686226992</c:v>
                </c:pt>
                <c:pt idx="147">
                  <c:v>108.20268482935238</c:v>
                </c:pt>
                <c:pt idx="148">
                  <c:v>108.10525751570961</c:v>
                </c:pt>
                <c:pt idx="149">
                  <c:v>108.00785378029208</c:v>
                </c:pt>
                <c:pt idx="150">
                  <c:v>107.9104725713498</c:v>
                </c:pt>
                <c:pt idx="151">
                  <c:v>107.81311290821263</c:v>
                </c:pt>
                <c:pt idx="152">
                  <c:v>107.71577386616789</c:v>
                </c:pt>
                <c:pt idx="153">
                  <c:v>107.61845456424328</c:v>
                </c:pt>
                <c:pt idx="154">
                  <c:v>107.52115415564204</c:v>
                </c:pt>
                <c:pt idx="155">
                  <c:v>107.42387182053506</c:v>
                </c:pt>
                <c:pt idx="156">
                  <c:v>107.32660676089245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115.55200000000001</c:v>
                </c:pt>
                <c:pt idx="1">
                  <c:v>112.29300000000001</c:v>
                </c:pt>
                <c:pt idx="2">
                  <c:v>113.017</c:v>
                </c:pt>
                <c:pt idx="3">
                  <c:v>111.086</c:v>
                </c:pt>
                <c:pt idx="4">
                  <c:v>112.10299999999999</c:v>
                </c:pt>
                <c:pt idx="5">
                  <c:v>112.776</c:v>
                </c:pt>
                <c:pt idx="6">
                  <c:v>112.70699999999999</c:v>
                </c:pt>
                <c:pt idx="7">
                  <c:v>115.155</c:v>
                </c:pt>
                <c:pt idx="8">
                  <c:v>113.414</c:v>
                </c:pt>
                <c:pt idx="9">
                  <c:v>113.69</c:v>
                </c:pt>
                <c:pt idx="10">
                  <c:v>110.89700000000001</c:v>
                </c:pt>
                <c:pt idx="11">
                  <c:v>113.172</c:v>
                </c:pt>
                <c:pt idx="12">
                  <c:v>113.431</c:v>
                </c:pt>
                <c:pt idx="13">
                  <c:v>113.53400000000001</c:v>
                </c:pt>
                <c:pt idx="14">
                  <c:v>115.517</c:v>
                </c:pt>
                <c:pt idx="15">
                  <c:v>114.069</c:v>
                </c:pt>
                <c:pt idx="16">
                  <c:v>114.55200000000001</c:v>
                </c:pt>
                <c:pt idx="17">
                  <c:v>115.172</c:v>
                </c:pt>
                <c:pt idx="18">
                  <c:v>113.79300000000001</c:v>
                </c:pt>
                <c:pt idx="19">
                  <c:v>115.36199999999999</c:v>
                </c:pt>
                <c:pt idx="20">
                  <c:v>116.655</c:v>
                </c:pt>
                <c:pt idx="21">
                  <c:v>116.672</c:v>
                </c:pt>
                <c:pt idx="22">
                  <c:v>115.569</c:v>
                </c:pt>
                <c:pt idx="23">
                  <c:v>116.69</c:v>
                </c:pt>
                <c:pt idx="24">
                  <c:v>115.94799999999999</c:v>
                </c:pt>
                <c:pt idx="25">
                  <c:v>115.70699999999999</c:v>
                </c:pt>
                <c:pt idx="26">
                  <c:v>119.828</c:v>
                </c:pt>
                <c:pt idx="27">
                  <c:v>119.13800000000001</c:v>
                </c:pt>
                <c:pt idx="28">
                  <c:v>118.29300000000001</c:v>
                </c:pt>
                <c:pt idx="29">
                  <c:v>119.53400000000001</c:v>
                </c:pt>
                <c:pt idx="30">
                  <c:v>119.60299999999999</c:v>
                </c:pt>
                <c:pt idx="31">
                  <c:v>119.586</c:v>
                </c:pt>
                <c:pt idx="32">
                  <c:v>119.741</c:v>
                </c:pt>
                <c:pt idx="33">
                  <c:v>118.672</c:v>
                </c:pt>
                <c:pt idx="34">
                  <c:v>121.53400000000001</c:v>
                </c:pt>
                <c:pt idx="35">
                  <c:v>120.46599999999999</c:v>
                </c:pt>
                <c:pt idx="36">
                  <c:v>119.86199999999999</c:v>
                </c:pt>
                <c:pt idx="37">
                  <c:v>120.29300000000001</c:v>
                </c:pt>
                <c:pt idx="38">
                  <c:v>122.655</c:v>
                </c:pt>
                <c:pt idx="39">
                  <c:v>124.241</c:v>
                </c:pt>
                <c:pt idx="40">
                  <c:v>124.13800000000001</c:v>
                </c:pt>
                <c:pt idx="41">
                  <c:v>126.621</c:v>
                </c:pt>
                <c:pt idx="42">
                  <c:v>129.62100000000001</c:v>
                </c:pt>
                <c:pt idx="43">
                  <c:v>133.60300000000001</c:v>
                </c:pt>
                <c:pt idx="44">
                  <c:v>135.5</c:v>
                </c:pt>
                <c:pt idx="45">
                  <c:v>139.25899999999999</c:v>
                </c:pt>
                <c:pt idx="46">
                  <c:v>140.845</c:v>
                </c:pt>
                <c:pt idx="47">
                  <c:v>146.10300000000001</c:v>
                </c:pt>
                <c:pt idx="48">
                  <c:v>156.75899999999999</c:v>
                </c:pt>
                <c:pt idx="49">
                  <c:v>171.345</c:v>
                </c:pt>
                <c:pt idx="50">
                  <c:v>187.08600000000001</c:v>
                </c:pt>
                <c:pt idx="51">
                  <c:v>202.828</c:v>
                </c:pt>
                <c:pt idx="52">
                  <c:v>214.655</c:v>
                </c:pt>
                <c:pt idx="53">
                  <c:v>223.75899999999999</c:v>
                </c:pt>
                <c:pt idx="54">
                  <c:v>230.25899999999999</c:v>
                </c:pt>
                <c:pt idx="55">
                  <c:v>232.86199999999999</c:v>
                </c:pt>
                <c:pt idx="56">
                  <c:v>233.155</c:v>
                </c:pt>
                <c:pt idx="57">
                  <c:v>226.63800000000001</c:v>
                </c:pt>
                <c:pt idx="58">
                  <c:v>216.60300000000001</c:v>
                </c:pt>
                <c:pt idx="59">
                  <c:v>194.172</c:v>
                </c:pt>
                <c:pt idx="60">
                  <c:v>165.87899999999999</c:v>
                </c:pt>
                <c:pt idx="61">
                  <c:v>136.96600000000001</c:v>
                </c:pt>
                <c:pt idx="62">
                  <c:v>125.776</c:v>
                </c:pt>
                <c:pt idx="63">
                  <c:v>122.121</c:v>
                </c:pt>
                <c:pt idx="64">
                  <c:v>123.017</c:v>
                </c:pt>
                <c:pt idx="65">
                  <c:v>124.89700000000001</c:v>
                </c:pt>
                <c:pt idx="66">
                  <c:v>127.241</c:v>
                </c:pt>
                <c:pt idx="67">
                  <c:v>130.46600000000001</c:v>
                </c:pt>
                <c:pt idx="68">
                  <c:v>138.81</c:v>
                </c:pt>
                <c:pt idx="69">
                  <c:v>144.483</c:v>
                </c:pt>
                <c:pt idx="70">
                  <c:v>152.89699999999999</c:v>
                </c:pt>
                <c:pt idx="71">
                  <c:v>164.94800000000001</c:v>
                </c:pt>
                <c:pt idx="72">
                  <c:v>177.328</c:v>
                </c:pt>
                <c:pt idx="73">
                  <c:v>187.37899999999999</c:v>
                </c:pt>
                <c:pt idx="74">
                  <c:v>192.94800000000001</c:v>
                </c:pt>
                <c:pt idx="75">
                  <c:v>194.87899999999999</c:v>
                </c:pt>
                <c:pt idx="76">
                  <c:v>197.12100000000001</c:v>
                </c:pt>
                <c:pt idx="77">
                  <c:v>194.96600000000001</c:v>
                </c:pt>
                <c:pt idx="78">
                  <c:v>188.13800000000001</c:v>
                </c:pt>
                <c:pt idx="79">
                  <c:v>172.29300000000001</c:v>
                </c:pt>
                <c:pt idx="80">
                  <c:v>148.77600000000001</c:v>
                </c:pt>
                <c:pt idx="81">
                  <c:v>129.172</c:v>
                </c:pt>
                <c:pt idx="82">
                  <c:v>118.069</c:v>
                </c:pt>
                <c:pt idx="83">
                  <c:v>115.517</c:v>
                </c:pt>
                <c:pt idx="84">
                  <c:v>114.586</c:v>
                </c:pt>
                <c:pt idx="85">
                  <c:v>111.63800000000001</c:v>
                </c:pt>
                <c:pt idx="86">
                  <c:v>113.345</c:v>
                </c:pt>
                <c:pt idx="87">
                  <c:v>112.017</c:v>
                </c:pt>
                <c:pt idx="88">
                  <c:v>113.328</c:v>
                </c:pt>
                <c:pt idx="89">
                  <c:v>116.086</c:v>
                </c:pt>
                <c:pt idx="90">
                  <c:v>116.741</c:v>
                </c:pt>
                <c:pt idx="91">
                  <c:v>113.241</c:v>
                </c:pt>
                <c:pt idx="92">
                  <c:v>113.05200000000001</c:v>
                </c:pt>
                <c:pt idx="93">
                  <c:v>113.655</c:v>
                </c:pt>
                <c:pt idx="94">
                  <c:v>111.741</c:v>
                </c:pt>
                <c:pt idx="95">
                  <c:v>111.89700000000001</c:v>
                </c:pt>
                <c:pt idx="96">
                  <c:v>114.94799999999999</c:v>
                </c:pt>
                <c:pt idx="97">
                  <c:v>114.379</c:v>
                </c:pt>
                <c:pt idx="98">
                  <c:v>112.328</c:v>
                </c:pt>
                <c:pt idx="99">
                  <c:v>114.29300000000001</c:v>
                </c:pt>
                <c:pt idx="100">
                  <c:v>111.569</c:v>
                </c:pt>
                <c:pt idx="101">
                  <c:v>113.517</c:v>
                </c:pt>
                <c:pt idx="102">
                  <c:v>111.39700000000001</c:v>
                </c:pt>
                <c:pt idx="103">
                  <c:v>113.517</c:v>
                </c:pt>
                <c:pt idx="104">
                  <c:v>112.724</c:v>
                </c:pt>
                <c:pt idx="105">
                  <c:v>113.89700000000001</c:v>
                </c:pt>
                <c:pt idx="106">
                  <c:v>115.81</c:v>
                </c:pt>
                <c:pt idx="107">
                  <c:v>115.931</c:v>
                </c:pt>
                <c:pt idx="108">
                  <c:v>116.621</c:v>
                </c:pt>
                <c:pt idx="109">
                  <c:v>121.431</c:v>
                </c:pt>
                <c:pt idx="110">
                  <c:v>124.172</c:v>
                </c:pt>
                <c:pt idx="111">
                  <c:v>121.5</c:v>
                </c:pt>
                <c:pt idx="112">
                  <c:v>119.19</c:v>
                </c:pt>
                <c:pt idx="113">
                  <c:v>119.414</c:v>
                </c:pt>
                <c:pt idx="114">
                  <c:v>114.845</c:v>
                </c:pt>
                <c:pt idx="115">
                  <c:v>114.379</c:v>
                </c:pt>
                <c:pt idx="116">
                  <c:v>114.983</c:v>
                </c:pt>
                <c:pt idx="117">
                  <c:v>112.776</c:v>
                </c:pt>
                <c:pt idx="118">
                  <c:v>112.05200000000001</c:v>
                </c:pt>
                <c:pt idx="119">
                  <c:v>111.96599999999999</c:v>
                </c:pt>
                <c:pt idx="120">
                  <c:v>111.086</c:v>
                </c:pt>
                <c:pt idx="121">
                  <c:v>111.914</c:v>
                </c:pt>
                <c:pt idx="122">
                  <c:v>112.96599999999999</c:v>
                </c:pt>
                <c:pt idx="123">
                  <c:v>111.328</c:v>
                </c:pt>
                <c:pt idx="124">
                  <c:v>113.53400000000001</c:v>
                </c:pt>
                <c:pt idx="125">
                  <c:v>110.759</c:v>
                </c:pt>
                <c:pt idx="126">
                  <c:v>111.931</c:v>
                </c:pt>
                <c:pt idx="127">
                  <c:v>110.69</c:v>
                </c:pt>
                <c:pt idx="128">
                  <c:v>111.483</c:v>
                </c:pt>
                <c:pt idx="129">
                  <c:v>111.741</c:v>
                </c:pt>
                <c:pt idx="130">
                  <c:v>111.79300000000001</c:v>
                </c:pt>
                <c:pt idx="131">
                  <c:v>110.5</c:v>
                </c:pt>
                <c:pt idx="132">
                  <c:v>112.086</c:v>
                </c:pt>
                <c:pt idx="133">
                  <c:v>111.379</c:v>
                </c:pt>
                <c:pt idx="134">
                  <c:v>111.828</c:v>
                </c:pt>
                <c:pt idx="135">
                  <c:v>115.241</c:v>
                </c:pt>
                <c:pt idx="136">
                  <c:v>115.05200000000001</c:v>
                </c:pt>
                <c:pt idx="137">
                  <c:v>117.655</c:v>
                </c:pt>
                <c:pt idx="138">
                  <c:v>117.069</c:v>
                </c:pt>
                <c:pt idx="139">
                  <c:v>114.069</c:v>
                </c:pt>
                <c:pt idx="140">
                  <c:v>114.60299999999999</c:v>
                </c:pt>
                <c:pt idx="141">
                  <c:v>112.20699999999999</c:v>
                </c:pt>
                <c:pt idx="142">
                  <c:v>112.983</c:v>
                </c:pt>
                <c:pt idx="143">
                  <c:v>111.672</c:v>
                </c:pt>
                <c:pt idx="144">
                  <c:v>107.431</c:v>
                </c:pt>
                <c:pt idx="145">
                  <c:v>110.414</c:v>
                </c:pt>
                <c:pt idx="146">
                  <c:v>110.89700000000001</c:v>
                </c:pt>
                <c:pt idx="147">
                  <c:v>110.46599999999999</c:v>
                </c:pt>
                <c:pt idx="148">
                  <c:v>110.586</c:v>
                </c:pt>
                <c:pt idx="149">
                  <c:v>108.586</c:v>
                </c:pt>
                <c:pt idx="150">
                  <c:v>110.10299999999999</c:v>
                </c:pt>
                <c:pt idx="151">
                  <c:v>110.172</c:v>
                </c:pt>
                <c:pt idx="152">
                  <c:v>107.414</c:v>
                </c:pt>
                <c:pt idx="153">
                  <c:v>108.89700000000001</c:v>
                </c:pt>
                <c:pt idx="154">
                  <c:v>110.224</c:v>
                </c:pt>
                <c:pt idx="155">
                  <c:v>108.414</c:v>
                </c:pt>
                <c:pt idx="156">
                  <c:v>109.517</c:v>
                </c:pt>
                <c:pt idx="157">
                  <c:v>108.328</c:v>
                </c:pt>
                <c:pt idx="158">
                  <c:v>108.379</c:v>
                </c:pt>
                <c:pt idx="159">
                  <c:v>109.672</c:v>
                </c:pt>
                <c:pt idx="160">
                  <c:v>108.655</c:v>
                </c:pt>
                <c:pt idx="161">
                  <c:v>111.845</c:v>
                </c:pt>
                <c:pt idx="162">
                  <c:v>108.431</c:v>
                </c:pt>
                <c:pt idx="163">
                  <c:v>108.79300000000001</c:v>
                </c:pt>
                <c:pt idx="164">
                  <c:v>110.879</c:v>
                </c:pt>
                <c:pt idx="165">
                  <c:v>109.879</c:v>
                </c:pt>
                <c:pt idx="166">
                  <c:v>107.069</c:v>
                </c:pt>
                <c:pt idx="167">
                  <c:v>110.31</c:v>
                </c:pt>
                <c:pt idx="168">
                  <c:v>108.31</c:v>
                </c:pt>
                <c:pt idx="169">
                  <c:v>111.29300000000001</c:v>
                </c:pt>
                <c:pt idx="170">
                  <c:v>109.36199999999999</c:v>
                </c:pt>
                <c:pt idx="171">
                  <c:v>107.172</c:v>
                </c:pt>
                <c:pt idx="172">
                  <c:v>108.89700000000001</c:v>
                </c:pt>
                <c:pt idx="173">
                  <c:v>104.89700000000001</c:v>
                </c:pt>
                <c:pt idx="174">
                  <c:v>105</c:v>
                </c:pt>
                <c:pt idx="175">
                  <c:v>107.724</c:v>
                </c:pt>
                <c:pt idx="176">
                  <c:v>107.621</c:v>
                </c:pt>
                <c:pt idx="177">
                  <c:v>107.96599999999999</c:v>
                </c:pt>
                <c:pt idx="178">
                  <c:v>106.483</c:v>
                </c:pt>
                <c:pt idx="179">
                  <c:v>106.39700000000001</c:v>
                </c:pt>
                <c:pt idx="180">
                  <c:v>104.983</c:v>
                </c:pt>
                <c:pt idx="181">
                  <c:v>107.31</c:v>
                </c:pt>
                <c:pt idx="182">
                  <c:v>106.5</c:v>
                </c:pt>
                <c:pt idx="183">
                  <c:v>107.672</c:v>
                </c:pt>
                <c:pt idx="184">
                  <c:v>105.828</c:v>
                </c:pt>
                <c:pt idx="185">
                  <c:v>105.46599999999999</c:v>
                </c:pt>
                <c:pt idx="186">
                  <c:v>106.414</c:v>
                </c:pt>
                <c:pt idx="187">
                  <c:v>106.19</c:v>
                </c:pt>
                <c:pt idx="188">
                  <c:v>106.241</c:v>
                </c:pt>
                <c:pt idx="189">
                  <c:v>104.69</c:v>
                </c:pt>
                <c:pt idx="190">
                  <c:v>106.44799999999999</c:v>
                </c:pt>
                <c:pt idx="191">
                  <c:v>106.13800000000001</c:v>
                </c:pt>
                <c:pt idx="192">
                  <c:v>106.60299999999999</c:v>
                </c:pt>
                <c:pt idx="193">
                  <c:v>105.759</c:v>
                </c:pt>
                <c:pt idx="194">
                  <c:v>102.569</c:v>
                </c:pt>
                <c:pt idx="195">
                  <c:v>105.69</c:v>
                </c:pt>
                <c:pt idx="196">
                  <c:v>106</c:v>
                </c:pt>
                <c:pt idx="197">
                  <c:v>103.31</c:v>
                </c:pt>
                <c:pt idx="198">
                  <c:v>105.5</c:v>
                </c:pt>
                <c:pt idx="199">
                  <c:v>104.31</c:v>
                </c:pt>
                <c:pt idx="200">
                  <c:v>105.55200000000001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111.33456004314171</c:v>
                </c:pt>
                <c:pt idx="4">
                  <c:v>111.64229460916586</c:v>
                </c:pt>
                <c:pt idx="5">
                  <c:v>111.94958143947886</c:v>
                </c:pt>
                <c:pt idx="6">
                  <c:v>112.25627927659124</c:v>
                </c:pt>
                <c:pt idx="7">
                  <c:v>112.56222586140804</c:v>
                </c:pt>
                <c:pt idx="8">
                  <c:v>112.86723572194036</c:v>
                </c:pt>
                <c:pt idx="9">
                  <c:v>113.17109784694667</c:v>
                </c:pt>
                <c:pt idx="10">
                  <c:v>113.47357326474689</c:v>
                </c:pt>
                <c:pt idx="11">
                  <c:v>113.77439255558946</c:v>
                </c:pt>
                <c:pt idx="12">
                  <c:v>114.07325333576009</c:v>
                </c:pt>
                <c:pt idx="13">
                  <c:v>114.36981776350042</c:v>
                </c:pt>
                <c:pt idx="14">
                  <c:v>114.66371013147884</c:v>
                </c:pt>
                <c:pt idx="15">
                  <c:v>114.95451462944825</c:v>
                </c:pt>
                <c:pt idx="16">
                  <c:v>115.24177338666622</c:v>
                </c:pt>
                <c:pt idx="17">
                  <c:v>115.52498494218632</c:v>
                </c:pt>
                <c:pt idx="18">
                  <c:v>115.80360335279548</c:v>
                </c:pt>
                <c:pt idx="19">
                  <c:v>116.0770382525052</c:v>
                </c:pt>
                <c:pt idx="20">
                  <c:v>116.34465635823962</c:v>
                </c:pt>
                <c:pt idx="21">
                  <c:v>116.60578523155162</c:v>
                </c:pt>
                <c:pt idx="22">
                  <c:v>116.8597206496577</c:v>
                </c:pt>
                <c:pt idx="23">
                  <c:v>117.10573985583845</c:v>
                </c:pt>
                <c:pt idx="24">
                  <c:v>117.34312446153972</c:v>
                </c:pt>
                <c:pt idx="25">
                  <c:v>117.57119915138802</c:v>
                </c:pt>
                <c:pt idx="26">
                  <c:v>117.78939596504989</c:v>
                </c:pt>
                <c:pt idx="27">
                  <c:v>117.99735920752357</c:v>
                </c:pt>
                <c:pt idx="28">
                  <c:v>118.19511334381116</c:v>
                </c:pt>
                <c:pt idx="29">
                  <c:v>118.38332573947567</c:v>
                </c:pt>
                <c:pt idx="30">
                  <c:v>118.56370754039172</c:v>
                </c:pt>
                <c:pt idx="31">
                  <c:v>118.73960826990408</c:v>
                </c:pt>
                <c:pt idx="32">
                  <c:v>118.91687057561938</c:v>
                </c:pt>
                <c:pt idx="33">
                  <c:v>119.10501709767043</c:v>
                </c:pt>
                <c:pt idx="34">
                  <c:v>119.31883596552125</c:v>
                </c:pt>
                <c:pt idx="35">
                  <c:v>119.58040766482651</c:v>
                </c:pt>
                <c:pt idx="36">
                  <c:v>119.92156591437018</c:v>
                </c:pt>
                <c:pt idx="37">
                  <c:v>120.3867017381674</c:v>
                </c:pt>
                <c:pt idx="38">
                  <c:v>121.03569982046784</c:v>
                </c:pt>
                <c:pt idx="39">
                  <c:v>121.94664336733885</c:v>
                </c:pt>
                <c:pt idx="40">
                  <c:v>123.2177526254346</c:v>
                </c:pt>
                <c:pt idx="41">
                  <c:v>124.96786067215204</c:v>
                </c:pt>
                <c:pt idx="42">
                  <c:v>127.33461910082575</c:v>
                </c:pt>
                <c:pt idx="43">
                  <c:v>130.4696162789979</c:v>
                </c:pt>
                <c:pt idx="44">
                  <c:v>134.5297334228259</c:v>
                </c:pt>
                <c:pt idx="45">
                  <c:v>139.66439818702716</c:v>
                </c:pt>
                <c:pt idx="46">
                  <c:v>145.99893332428334</c:v>
                </c:pt>
                <c:pt idx="47">
                  <c:v>153.61490722325345</c:v>
                </c:pt>
                <c:pt idx="48">
                  <c:v>162.52918065779997</c:v>
                </c:pt>
                <c:pt idx="49">
                  <c:v>172.67398903832293</c:v>
                </c:pt>
                <c:pt idx="50">
                  <c:v>183.88017858646262</c:v>
                </c:pt>
                <c:pt idx="51">
                  <c:v>195.86196250786318</c:v>
                </c:pt>
                <c:pt idx="52">
                  <c:v>208.18705893981115</c:v>
                </c:pt>
                <c:pt idx="53">
                  <c:v>220.18324514239961</c:v>
                </c:pt>
                <c:pt idx="54">
                  <c:v>230.70830111809695</c:v>
                </c:pt>
                <c:pt idx="55">
                  <c:v>237.81417488610546</c:v>
                </c:pt>
                <c:pt idx="56">
                  <c:v>238.68894392786174</c:v>
                </c:pt>
                <c:pt idx="57">
                  <c:v>230.57045281567522</c:v>
                </c:pt>
                <c:pt idx="58">
                  <c:v>212.75545578272693</c:v>
                </c:pt>
                <c:pt idx="59">
                  <c:v>188.2604342668206</c:v>
                </c:pt>
                <c:pt idx="60">
                  <c:v>163.05660600514685</c:v>
                </c:pt>
                <c:pt idx="61">
                  <c:v>142.88013295523442</c:v>
                </c:pt>
                <c:pt idx="62">
                  <c:v>130.3386382264467</c:v>
                </c:pt>
                <c:pt idx="63">
                  <c:v>124.6745944964412</c:v>
                </c:pt>
                <c:pt idx="64">
                  <c:v>123.62331247972128</c:v>
                </c:pt>
                <c:pt idx="65">
                  <c:v>125.21882671766636</c:v>
                </c:pt>
                <c:pt idx="66">
                  <c:v>128.4170212003132</c:v>
                </c:pt>
                <c:pt idx="67">
                  <c:v>132.87198142004087</c:v>
                </c:pt>
                <c:pt idx="68">
                  <c:v>138.54523430546911</c:v>
                </c:pt>
                <c:pt idx="69">
                  <c:v>145.45391381580225</c:v>
                </c:pt>
                <c:pt idx="70">
                  <c:v>153.55507577942547</c:v>
                </c:pt>
                <c:pt idx="71">
                  <c:v>162.69446257073875</c:v>
                </c:pt>
                <c:pt idx="72">
                  <c:v>172.57034759910951</c:v>
                </c:pt>
                <c:pt idx="73">
                  <c:v>182.6673777863214</c:v>
                </c:pt>
                <c:pt idx="74">
                  <c:v>192.09470853548152</c:v>
                </c:pt>
                <c:pt idx="75">
                  <c:v>199.31275332280012</c:v>
                </c:pt>
                <c:pt idx="76">
                  <c:v>202.00408515146745</c:v>
                </c:pt>
                <c:pt idx="77">
                  <c:v>197.69379489588755</c:v>
                </c:pt>
                <c:pt idx="78">
                  <c:v>185.4016253451648</c:v>
                </c:pt>
                <c:pt idx="79">
                  <c:v>167.22611587971565</c:v>
                </c:pt>
                <c:pt idx="80">
                  <c:v>147.91767793701132</c:v>
                </c:pt>
                <c:pt idx="81">
                  <c:v>132.19047847445003</c:v>
                </c:pt>
                <c:pt idx="82">
                  <c:v>122.1532807346602</c:v>
                </c:pt>
                <c:pt idx="83">
                  <c:v>117.07784115361891</c:v>
                </c:pt>
                <c:pt idx="84">
                  <c:v>115.01547918327255</c:v>
                </c:pt>
                <c:pt idx="85">
                  <c:v>114.31336722354605</c:v>
                </c:pt>
                <c:pt idx="86">
                  <c:v>114.08097777826201</c:v>
                </c:pt>
                <c:pt idx="87">
                  <c:v>113.97516888492966</c:v>
                </c:pt>
                <c:pt idx="88">
                  <c:v>113.89707648707058</c:v>
                </c:pt>
                <c:pt idx="89">
                  <c:v>113.82488468378658</c:v>
                </c:pt>
                <c:pt idx="90">
                  <c:v>113.75480073745335</c:v>
                </c:pt>
                <c:pt idx="91">
                  <c:v>113.68623646603443</c:v>
                </c:pt>
                <c:pt idx="92">
                  <c:v>113.61904584188221</c:v>
                </c:pt>
                <c:pt idx="93">
                  <c:v>113.55313456709983</c:v>
                </c:pt>
                <c:pt idx="94">
                  <c:v>113.48842034273891</c:v>
                </c:pt>
                <c:pt idx="95">
                  <c:v>113.42484122250779</c:v>
                </c:pt>
                <c:pt idx="96">
                  <c:v>113.36239982233653</c:v>
                </c:pt>
                <c:pt idx="97">
                  <c:v>113.30131077976696</c:v>
                </c:pt>
                <c:pt idx="98">
                  <c:v>113.24243645428416</c:v>
                </c:pt>
                <c:pt idx="99">
                  <c:v>113.18842533010456</c:v>
                </c:pt>
                <c:pt idx="100">
                  <c:v>113.14631045432537</c:v>
                </c:pt>
                <c:pt idx="101">
                  <c:v>113.13257893138091</c:v>
                </c:pt>
                <c:pt idx="102">
                  <c:v>113.18126095574083</c:v>
                </c:pt>
                <c:pt idx="103">
                  <c:v>113.35333041652993</c:v>
                </c:pt>
                <c:pt idx="104">
                  <c:v>113.74089713066577</c:v>
                </c:pt>
                <c:pt idx="105">
                  <c:v>114.45389426166459</c:v>
                </c:pt>
                <c:pt idx="106">
                  <c:v>115.57639107147271</c:v>
                </c:pt>
                <c:pt idx="107">
                  <c:v>117.09341304301113</c:v>
                </c:pt>
                <c:pt idx="108">
                  <c:v>118.81940704639896</c:v>
                </c:pt>
                <c:pt idx="109">
                  <c:v>120.3878214168741</c:v>
                </c:pt>
                <c:pt idx="110">
                  <c:v>121.35108594621177</c:v>
                </c:pt>
                <c:pt idx="111">
                  <c:v>121.37203681327493</c:v>
                </c:pt>
                <c:pt idx="112">
                  <c:v>120.40148336729975</c:v>
                </c:pt>
                <c:pt idx="113">
                  <c:v>118.71688771738035</c:v>
                </c:pt>
                <c:pt idx="114">
                  <c:v>116.78553593845956</c:v>
                </c:pt>
                <c:pt idx="115">
                  <c:v>115.04441124853075</c:v>
                </c:pt>
                <c:pt idx="116">
                  <c:v>113.73986466690316</c:v>
                </c:pt>
                <c:pt idx="117">
                  <c:v>112.90326097666855</c:v>
                </c:pt>
                <c:pt idx="118">
                  <c:v>112.43081990946187</c:v>
                </c:pt>
                <c:pt idx="119">
                  <c:v>112.18430889383689</c:v>
                </c:pt>
                <c:pt idx="120">
                  <c:v>112.0536361838564</c:v>
                </c:pt>
                <c:pt idx="121">
                  <c:v>111.9728795208879</c:v>
                </c:pt>
                <c:pt idx="122">
                  <c:v>111.91030607185249</c:v>
                </c:pt>
                <c:pt idx="123">
                  <c:v>111.85326125401465</c:v>
                </c:pt>
                <c:pt idx="124">
                  <c:v>111.79748760360634</c:v>
                </c:pt>
                <c:pt idx="125">
                  <c:v>111.74175442354593</c:v>
                </c:pt>
                <c:pt idx="126">
                  <c:v>111.6857504186476</c:v>
                </c:pt>
                <c:pt idx="127">
                  <c:v>111.6294613267289</c:v>
                </c:pt>
                <c:pt idx="128">
                  <c:v>111.57332411596782</c:v>
                </c:pt>
                <c:pt idx="129">
                  <c:v>111.51977642768526</c:v>
                </c:pt>
                <c:pt idx="130">
                  <c:v>111.47905732258887</c:v>
                </c:pt>
                <c:pt idx="131">
                  <c:v>111.48478078114165</c:v>
                </c:pt>
                <c:pt idx="132">
                  <c:v>111.6212370476659</c:v>
                </c:pt>
                <c:pt idx="133">
                  <c:v>112.04098737539222</c:v>
                </c:pt>
                <c:pt idx="134">
                  <c:v>112.91300415344028</c:v>
                </c:pt>
                <c:pt idx="135">
                  <c:v>114.25442124853619</c:v>
                </c:pt>
                <c:pt idx="136">
                  <c:v>115.7395805972334</c:v>
                </c:pt>
                <c:pt idx="137">
                  <c:v>116.73819634050727</c:v>
                </c:pt>
                <c:pt idx="138">
                  <c:v>116.70524627377709</c:v>
                </c:pt>
                <c:pt idx="139">
                  <c:v>115.62020579749856</c:v>
                </c:pt>
                <c:pt idx="140">
                  <c:v>114.00875279183984</c:v>
                </c:pt>
                <c:pt idx="141">
                  <c:v>112.5180832760872</c:v>
                </c:pt>
                <c:pt idx="142">
                  <c:v>111.50014126770942</c:v>
                </c:pt>
                <c:pt idx="143">
                  <c:v>110.94814783118908</c:v>
                </c:pt>
                <c:pt idx="144">
                  <c:v>110.68888484907345</c:v>
                </c:pt>
                <c:pt idx="145">
                  <c:v>110.56332618783439</c:v>
                </c:pt>
                <c:pt idx="146">
                  <c:v>110.48427965420552</c:v>
                </c:pt>
                <c:pt idx="147">
                  <c:v>110.41781972062802</c:v>
                </c:pt>
                <c:pt idx="148">
                  <c:v>110.35403715788969</c:v>
                </c:pt>
                <c:pt idx="149">
                  <c:v>110.29071593558683</c:v>
                </c:pt>
                <c:pt idx="150">
                  <c:v>110.22748871744825</c:v>
                </c:pt>
                <c:pt idx="151">
                  <c:v>110.16432880439652</c:v>
                </c:pt>
                <c:pt idx="152">
                  <c:v>110.10125641559864</c:v>
                </c:pt>
                <c:pt idx="153">
                  <c:v>110.03829442332305</c:v>
                </c:pt>
                <c:pt idx="154">
                  <c:v>109.9754631107305</c:v>
                </c:pt>
                <c:pt idx="155">
                  <c:v>109.91277971788107</c:v>
                </c:pt>
                <c:pt idx="156">
                  <c:v>109.85025849669564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111.33456004313908</c:v>
                </c:pt>
                <c:pt idx="4">
                  <c:v>111.64229460915777</c:v>
                </c:pt>
                <c:pt idx="5">
                  <c:v>111.94958143945451</c:v>
                </c:pt>
                <c:pt idx="6">
                  <c:v>112.25627927651944</c:v>
                </c:pt>
                <c:pt idx="7">
                  <c:v>112.5622258612005</c:v>
                </c:pt>
                <c:pt idx="8">
                  <c:v>112.86723572135263</c:v>
                </c:pt>
                <c:pt idx="9">
                  <c:v>113.17109784531557</c:v>
                </c:pt>
                <c:pt idx="10">
                  <c:v>113.47357326031099</c:v>
                </c:pt>
                <c:pt idx="11">
                  <c:v>113.77439254376752</c:v>
                </c:pt>
                <c:pt idx="12">
                  <c:v>114.07325330488553</c:v>
                </c:pt>
                <c:pt idx="13">
                  <c:v>114.36981768448383</c:v>
                </c:pt>
                <c:pt idx="14">
                  <c:v>114.66370993330739</c:v>
                </c:pt>
                <c:pt idx="15">
                  <c:v>114.9545141424031</c:v>
                </c:pt>
                <c:pt idx="16">
                  <c:v>115.24177221365343</c:v>
                </c:pt>
                <c:pt idx="17">
                  <c:v>115.52498217370483</c:v>
                </c:pt>
                <c:pt idx="18">
                  <c:v>115.80359694976073</c:v>
                </c:pt>
                <c:pt idx="19">
                  <c:v>116.07702374023177</c:v>
                </c:pt>
                <c:pt idx="20">
                  <c:v>116.34462412600577</c:v>
                </c:pt>
                <c:pt idx="21">
                  <c:v>116.60571507782971</c:v>
                </c:pt>
                <c:pt idx="22">
                  <c:v>116.85957102044615</c:v>
                </c:pt>
                <c:pt idx="23">
                  <c:v>117.1054271129686</c:v>
                </c:pt>
                <c:pt idx="24">
                  <c:v>117.34248389565438</c:v>
                </c:pt>
                <c:pt idx="25">
                  <c:v>117.56991343389367</c:v>
                </c:pt>
                <c:pt idx="26">
                  <c:v>117.78686705920741</c:v>
                </c:pt>
                <c:pt idx="27">
                  <c:v>117.99248476307571</c:v>
                </c:pt>
                <c:pt idx="28">
                  <c:v>118.18590624191134</c:v>
                </c:pt>
                <c:pt idx="29">
                  <c:v>118.36628352081662</c:v>
                </c:pt>
                <c:pt idx="30">
                  <c:v>118.53279500150984</c:v>
                </c:pt>
                <c:pt idx="31">
                  <c:v>118.68466068901036</c:v>
                </c:pt>
                <c:pt idx="32">
                  <c:v>118.82115825690731</c:v>
                </c:pt>
                <c:pt idx="33">
                  <c:v>118.94163951836173</c:v>
                </c:pt>
                <c:pt idx="34">
                  <c:v>119.04554678668539</c:v>
                </c:pt>
                <c:pt idx="35">
                  <c:v>119.13242854339445</c:v>
                </c:pt>
                <c:pt idx="36">
                  <c:v>119.20195379104409</c:v>
                </c:pt>
                <c:pt idx="37">
                  <c:v>119.25392446000919</c:v>
                </c:pt>
                <c:pt idx="38">
                  <c:v>119.2882852679152</c:v>
                </c:pt>
                <c:pt idx="39">
                  <c:v>119.30513050010235</c:v>
                </c:pt>
                <c:pt idx="40">
                  <c:v>119.30470728830886</c:v>
                </c:pt>
                <c:pt idx="41">
                  <c:v>119.2874151078632</c:v>
                </c:pt>
                <c:pt idx="42">
                  <c:v>119.25380138256855</c:v>
                </c:pt>
                <c:pt idx="43">
                  <c:v>119.204553269596</c:v>
                </c:pt>
                <c:pt idx="44">
                  <c:v>119.14048588055789</c:v>
                </c:pt>
                <c:pt idx="45">
                  <c:v>119.06252736547449</c:v>
                </c:pt>
                <c:pt idx="46">
                  <c:v>118.97170143054659</c:v>
                </c:pt>
                <c:pt idx="47">
                  <c:v>118.86910796794388</c:v>
                </c:pt>
                <c:pt idx="48">
                  <c:v>118.75590253923724</c:v>
                </c:pt>
                <c:pt idx="49">
                  <c:v>118.63327547088325</c:v>
                </c:pt>
                <c:pt idx="50">
                  <c:v>118.50243129185576</c:v>
                </c:pt>
                <c:pt idx="51">
                  <c:v>118.36456917548266</c:v>
                </c:pt>
                <c:pt idx="52">
                  <c:v>118.2208649481085</c:v>
                </c:pt>
                <c:pt idx="53">
                  <c:v>118.07245510646895</c:v>
                </c:pt>
                <c:pt idx="54">
                  <c:v>117.92042315431036</c:v>
                </c:pt>
                <c:pt idx="55">
                  <c:v>117.76578843693179</c:v>
                </c:pt>
                <c:pt idx="56">
                  <c:v>117.60949752865179</c:v>
                </c:pt>
                <c:pt idx="57">
                  <c:v>117.45241811936741</c:v>
                </c:pt>
                <c:pt idx="58">
                  <c:v>117.29533525677549</c:v>
                </c:pt>
                <c:pt idx="59">
                  <c:v>117.13894973263015</c:v>
                </c:pt>
                <c:pt idx="60">
                  <c:v>116.98387835480355</c:v>
                </c:pt>
                <c:pt idx="61">
                  <c:v>116.83065582052537</c:v>
                </c:pt>
                <c:pt idx="62">
                  <c:v>116.67973789750785</c:v>
                </c:pt>
                <c:pt idx="63">
                  <c:v>116.5315056255791</c:v>
                </c:pt>
                <c:pt idx="64">
                  <c:v>116.38627026855694</c:v>
                </c:pt>
                <c:pt idx="65">
                  <c:v>116.24427877108191</c:v>
                </c:pt>
                <c:pt idx="66">
                  <c:v>116.10571950496879</c:v>
                </c:pt>
                <c:pt idx="67">
                  <c:v>115.9707281217609</c:v>
                </c:pt>
                <c:pt idx="68">
                  <c:v>115.83939336050395</c:v>
                </c:pt>
                <c:pt idx="69">
                  <c:v>115.71176269074132</c:v>
                </c:pt>
                <c:pt idx="70">
                  <c:v>115.5878476992837</c:v>
                </c:pt>
                <c:pt idx="71">
                  <c:v>115.46762915475429</c:v>
                </c:pt>
                <c:pt idx="72">
                  <c:v>115.35106170592098</c:v>
                </c:pt>
                <c:pt idx="73">
                  <c:v>115.23807818833214</c:v>
                </c:pt>
                <c:pt idx="74">
                  <c:v>115.12859352889429</c:v>
                </c:pt>
                <c:pt idx="75">
                  <c:v>115.02250825001761</c:v>
                </c:pt>
                <c:pt idx="76">
                  <c:v>114.91971158414117</c:v>
                </c:pt>
                <c:pt idx="77">
                  <c:v>114.82008421619433</c:v>
                </c:pt>
                <c:pt idx="78">
                  <c:v>114.72350067623385</c:v>
                </c:pt>
                <c:pt idx="79">
                  <c:v>114.62983140746952</c:v>
                </c:pt>
                <c:pt idx="80">
                  <c:v>114.53894453648982</c:v>
                </c:pt>
                <c:pt idx="81">
                  <c:v>114.45070737301729</c:v>
                </c:pt>
                <c:pt idx="82">
                  <c:v>114.36498766621735</c:v>
                </c:pt>
                <c:pt idx="83">
                  <c:v>114.28165464367048</c:v>
                </c:pt>
                <c:pt idx="84">
                  <c:v>114.20057985777954</c:v>
                </c:pt>
                <c:pt idx="85">
                  <c:v>114.12163786276307</c:v>
                </c:pt>
                <c:pt idx="86">
                  <c:v>114.04470674360275</c:v>
                </c:pt>
                <c:pt idx="87">
                  <c:v>113.96966851645587</c:v>
                </c:pt>
                <c:pt idx="88">
                  <c:v>113.89640941818035</c:v>
                </c:pt>
                <c:pt idx="89">
                  <c:v>113.82482010080366</c:v>
                </c:pt>
                <c:pt idx="90">
                  <c:v>113.7547957450288</c:v>
                </c:pt>
                <c:pt idx="91">
                  <c:v>113.68623610523893</c:v>
                </c:pt>
                <c:pt idx="92">
                  <c:v>113.61904549694863</c:v>
                </c:pt>
                <c:pt idx="93">
                  <c:v>113.55313273626356</c:v>
                </c:pt>
                <c:pt idx="94">
                  <c:v>113.48841103965441</c:v>
                </c:pt>
                <c:pt idx="95">
                  <c:v>113.4247978912224</c:v>
                </c:pt>
                <c:pt idx="96">
                  <c:v>113.36221488363279</c:v>
                </c:pt>
                <c:pt idx="97">
                  <c:v>113.30058753800894</c:v>
                </c:pt>
                <c:pt idx="98">
                  <c:v>113.23984510731368</c:v>
                </c:pt>
                <c:pt idx="99">
                  <c:v>113.17992036708375</c:v>
                </c:pt>
                <c:pt idx="100">
                  <c:v>113.12074939682606</c:v>
                </c:pt>
                <c:pt idx="101">
                  <c:v>113.06227135492347</c:v>
                </c:pt>
                <c:pt idx="102">
                  <c:v>113.00442824952734</c:v>
                </c:pt>
                <c:pt idx="103">
                  <c:v>112.94716470762926</c:v>
                </c:pt>
                <c:pt idx="104">
                  <c:v>112.89042774430449</c:v>
                </c:pt>
                <c:pt idx="105">
                  <c:v>112.83416653399421</c:v>
                </c:pt>
                <c:pt idx="106">
                  <c:v>112.77833218564673</c:v>
                </c:pt>
                <c:pt idx="107">
                  <c:v>112.7228775235602</c:v>
                </c:pt>
                <c:pt idx="108">
                  <c:v>112.66775687585975</c:v>
                </c:pt>
                <c:pt idx="109">
                  <c:v>112.61292587269477</c:v>
                </c:pt>
                <c:pt idx="110">
                  <c:v>112.55834125644945</c:v>
                </c:pt>
                <c:pt idx="111">
                  <c:v>112.50396070651379</c:v>
                </c:pt>
                <c:pt idx="112">
                  <c:v>112.44974268145006</c:v>
                </c:pt>
                <c:pt idx="113">
                  <c:v>112.39564628169424</c:v>
                </c:pt>
                <c:pt idx="114">
                  <c:v>112.34163113623296</c:v>
                </c:pt>
                <c:pt idx="115">
                  <c:v>112.28765731696525</c:v>
                </c:pt>
                <c:pt idx="116">
                  <c:v>112.23368528466376</c:v>
                </c:pt>
                <c:pt idx="117">
                  <c:v>112.17967587055101</c:v>
                </c:pt>
                <c:pt idx="118">
                  <c:v>112.12559029745907</c:v>
                </c:pt>
                <c:pt idx="119">
                  <c:v>112.07139024429711</c:v>
                </c:pt>
                <c:pt idx="120">
                  <c:v>112.01703795705806</c:v>
                </c:pt>
                <c:pt idx="121">
                  <c:v>111.96249640881004</c:v>
                </c:pt>
                <c:pt idx="122">
                  <c:v>111.90772950999286</c:v>
                </c:pt>
                <c:pt idx="123">
                  <c:v>111.85270236885501</c:v>
                </c:pt>
                <c:pt idx="124">
                  <c:v>111.79738160001197</c:v>
                </c:pt>
                <c:pt idx="125">
                  <c:v>111.74173567690833</c:v>
                </c:pt>
                <c:pt idx="126">
                  <c:v>111.68573532148335</c:v>
                </c:pt>
                <c:pt idx="127">
                  <c:v>111.62935392167516</c:v>
                </c:pt>
                <c:pt idx="128">
                  <c:v>111.57256796469538</c:v>
                </c:pt>
                <c:pt idx="129">
                  <c:v>111.51535747145385</c:v>
                </c:pt>
                <c:pt idx="130">
                  <c:v>111.45770641532773</c:v>
                </c:pt>
                <c:pt idx="131">
                  <c:v>111.39960310689013</c:v>
                </c:pt>
                <c:pt idx="132">
                  <c:v>111.3410405254678</c:v>
                </c:pt>
                <c:pt idx="133">
                  <c:v>111.28201657869053</c:v>
                </c:pt>
                <c:pt idx="134">
                  <c:v>111.22253427266008</c:v>
                </c:pt>
                <c:pt idx="135">
                  <c:v>111.16260177806237</c:v>
                </c:pt>
                <c:pt idx="136">
                  <c:v>111.10223238141111</c:v>
                </c:pt>
                <c:pt idx="137">
                  <c:v>111.04144431547613</c:v>
                </c:pt>
                <c:pt idx="138">
                  <c:v>110.98026046852461</c:v>
                </c:pt>
                <c:pt idx="139">
                  <c:v>110.91870797791174</c:v>
                </c:pt>
                <c:pt idx="140">
                  <c:v>110.85681771935954</c:v>
                </c:pt>
                <c:pt idx="141">
                  <c:v>110.79462370851323</c:v>
                </c:pt>
                <c:pt idx="142">
                  <c:v>110.73216243564721</c:v>
                </c:pt>
                <c:pt idx="143">
                  <c:v>110.66947215738426</c:v>
                </c:pt>
                <c:pt idx="144">
                  <c:v>110.60659217078268</c:v>
                </c:pt>
                <c:pt idx="145">
                  <c:v>110.54356209507162</c:v>
                </c:pt>
                <c:pt idx="146">
                  <c:v>110.48042118475369</c:v>
                </c:pt>
                <c:pt idx="147">
                  <c:v>110.41720769494967</c:v>
                </c:pt>
                <c:pt idx="148">
                  <c:v>110.35395831603461</c:v>
                </c:pt>
                <c:pt idx="149">
                  <c:v>110.29070769016789</c:v>
                </c:pt>
                <c:pt idx="150">
                  <c:v>110.22748801762069</c:v>
                </c:pt>
                <c:pt idx="151">
                  <c:v>110.16432875620606</c:v>
                </c:pt>
                <c:pt idx="152">
                  <c:v>110.10125641290706</c:v>
                </c:pt>
                <c:pt idx="153">
                  <c:v>110.03829442320115</c:v>
                </c:pt>
                <c:pt idx="154">
                  <c:v>109.97546311072603</c:v>
                </c:pt>
                <c:pt idx="155">
                  <c:v>109.91277971788094</c:v>
                </c:pt>
                <c:pt idx="156">
                  <c:v>109.85025849669564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115.345</c:v>
                </c:pt>
                <c:pt idx="1">
                  <c:v>112.63800000000001</c:v>
                </c:pt>
                <c:pt idx="2">
                  <c:v>112.29300000000001</c:v>
                </c:pt>
                <c:pt idx="3">
                  <c:v>112.224</c:v>
                </c:pt>
                <c:pt idx="4">
                  <c:v>114.086</c:v>
                </c:pt>
                <c:pt idx="5">
                  <c:v>113.845</c:v>
                </c:pt>
                <c:pt idx="6">
                  <c:v>114.224</c:v>
                </c:pt>
                <c:pt idx="7">
                  <c:v>113.586</c:v>
                </c:pt>
                <c:pt idx="8">
                  <c:v>113.36199999999999</c:v>
                </c:pt>
                <c:pt idx="9">
                  <c:v>113.569</c:v>
                </c:pt>
                <c:pt idx="10">
                  <c:v>113.586</c:v>
                </c:pt>
                <c:pt idx="11">
                  <c:v>113.621</c:v>
                </c:pt>
                <c:pt idx="12">
                  <c:v>111.828</c:v>
                </c:pt>
                <c:pt idx="13">
                  <c:v>114.60299999999999</c:v>
                </c:pt>
                <c:pt idx="14">
                  <c:v>114.759</c:v>
                </c:pt>
                <c:pt idx="15">
                  <c:v>113.069</c:v>
                </c:pt>
                <c:pt idx="16">
                  <c:v>113.517</c:v>
                </c:pt>
                <c:pt idx="17">
                  <c:v>113.69</c:v>
                </c:pt>
                <c:pt idx="18">
                  <c:v>113.29300000000001</c:v>
                </c:pt>
                <c:pt idx="19">
                  <c:v>113.586</c:v>
                </c:pt>
                <c:pt idx="20">
                  <c:v>115.10299999999999</c:v>
                </c:pt>
                <c:pt idx="21">
                  <c:v>113.776</c:v>
                </c:pt>
                <c:pt idx="22">
                  <c:v>114.13800000000001</c:v>
                </c:pt>
                <c:pt idx="23">
                  <c:v>114.845</c:v>
                </c:pt>
                <c:pt idx="24">
                  <c:v>116.414</c:v>
                </c:pt>
                <c:pt idx="25">
                  <c:v>117.569</c:v>
                </c:pt>
                <c:pt idx="26">
                  <c:v>117.13800000000001</c:v>
                </c:pt>
                <c:pt idx="27">
                  <c:v>117.10299999999999</c:v>
                </c:pt>
                <c:pt idx="28">
                  <c:v>118.20699999999999</c:v>
                </c:pt>
                <c:pt idx="29">
                  <c:v>119.69</c:v>
                </c:pt>
                <c:pt idx="30">
                  <c:v>117.69</c:v>
                </c:pt>
                <c:pt idx="31">
                  <c:v>116.86199999999999</c:v>
                </c:pt>
                <c:pt idx="32">
                  <c:v>119.621</c:v>
                </c:pt>
                <c:pt idx="33">
                  <c:v>119.19</c:v>
                </c:pt>
                <c:pt idx="34">
                  <c:v>118.983</c:v>
                </c:pt>
                <c:pt idx="35">
                  <c:v>121.10299999999999</c:v>
                </c:pt>
                <c:pt idx="36">
                  <c:v>121.172</c:v>
                </c:pt>
                <c:pt idx="37">
                  <c:v>120.224</c:v>
                </c:pt>
                <c:pt idx="38">
                  <c:v>122.36199999999999</c:v>
                </c:pt>
                <c:pt idx="39">
                  <c:v>123.55200000000001</c:v>
                </c:pt>
                <c:pt idx="40">
                  <c:v>123.672</c:v>
                </c:pt>
                <c:pt idx="41">
                  <c:v>126.345</c:v>
                </c:pt>
                <c:pt idx="42">
                  <c:v>129.12100000000001</c:v>
                </c:pt>
                <c:pt idx="43">
                  <c:v>130.43100000000001</c:v>
                </c:pt>
                <c:pt idx="44">
                  <c:v>136.53399999999999</c:v>
                </c:pt>
                <c:pt idx="45">
                  <c:v>138.93100000000001</c:v>
                </c:pt>
                <c:pt idx="46">
                  <c:v>141.75899999999999</c:v>
                </c:pt>
                <c:pt idx="47">
                  <c:v>143.75899999999999</c:v>
                </c:pt>
                <c:pt idx="48">
                  <c:v>150.655</c:v>
                </c:pt>
                <c:pt idx="49">
                  <c:v>160.828</c:v>
                </c:pt>
                <c:pt idx="50">
                  <c:v>177.58600000000001</c:v>
                </c:pt>
                <c:pt idx="51">
                  <c:v>194.37899999999999</c:v>
                </c:pt>
                <c:pt idx="52">
                  <c:v>206.60300000000001</c:v>
                </c:pt>
                <c:pt idx="53">
                  <c:v>216</c:v>
                </c:pt>
                <c:pt idx="54">
                  <c:v>224.46600000000001</c:v>
                </c:pt>
                <c:pt idx="55">
                  <c:v>229.05199999999999</c:v>
                </c:pt>
                <c:pt idx="56">
                  <c:v>229.96600000000001</c:v>
                </c:pt>
                <c:pt idx="57">
                  <c:v>226.70699999999999</c:v>
                </c:pt>
                <c:pt idx="58">
                  <c:v>217.22399999999999</c:v>
                </c:pt>
                <c:pt idx="59">
                  <c:v>195.05199999999999</c:v>
                </c:pt>
                <c:pt idx="60">
                  <c:v>162.06899999999999</c:v>
                </c:pt>
                <c:pt idx="61">
                  <c:v>133.12100000000001</c:v>
                </c:pt>
                <c:pt idx="62">
                  <c:v>122.586</c:v>
                </c:pt>
                <c:pt idx="63">
                  <c:v>119.879</c:v>
                </c:pt>
                <c:pt idx="64">
                  <c:v>121.017</c:v>
                </c:pt>
                <c:pt idx="65">
                  <c:v>126.03400000000001</c:v>
                </c:pt>
                <c:pt idx="66">
                  <c:v>126.79300000000001</c:v>
                </c:pt>
                <c:pt idx="67">
                  <c:v>128.20699999999999</c:v>
                </c:pt>
                <c:pt idx="68">
                  <c:v>134.60300000000001</c:v>
                </c:pt>
                <c:pt idx="69">
                  <c:v>141.155</c:v>
                </c:pt>
                <c:pt idx="70">
                  <c:v>149.74100000000001</c:v>
                </c:pt>
                <c:pt idx="71">
                  <c:v>161.60300000000001</c:v>
                </c:pt>
                <c:pt idx="72">
                  <c:v>171.77600000000001</c:v>
                </c:pt>
                <c:pt idx="73">
                  <c:v>183.55199999999999</c:v>
                </c:pt>
                <c:pt idx="74">
                  <c:v>187.86199999999999</c:v>
                </c:pt>
                <c:pt idx="75">
                  <c:v>193.24100000000001</c:v>
                </c:pt>
                <c:pt idx="76">
                  <c:v>193.96600000000001</c:v>
                </c:pt>
                <c:pt idx="77">
                  <c:v>192.5</c:v>
                </c:pt>
                <c:pt idx="78">
                  <c:v>183.62100000000001</c:v>
                </c:pt>
                <c:pt idx="79">
                  <c:v>166.155</c:v>
                </c:pt>
                <c:pt idx="80">
                  <c:v>142.31</c:v>
                </c:pt>
                <c:pt idx="81">
                  <c:v>120</c:v>
                </c:pt>
                <c:pt idx="82">
                  <c:v>111.53400000000001</c:v>
                </c:pt>
                <c:pt idx="83">
                  <c:v>113</c:v>
                </c:pt>
                <c:pt idx="84">
                  <c:v>110.724</c:v>
                </c:pt>
                <c:pt idx="85">
                  <c:v>112.60299999999999</c:v>
                </c:pt>
                <c:pt idx="86">
                  <c:v>111.53400000000001</c:v>
                </c:pt>
                <c:pt idx="87">
                  <c:v>111.672</c:v>
                </c:pt>
                <c:pt idx="88">
                  <c:v>114.345</c:v>
                </c:pt>
                <c:pt idx="89">
                  <c:v>111.569</c:v>
                </c:pt>
                <c:pt idx="90">
                  <c:v>113.05200000000001</c:v>
                </c:pt>
                <c:pt idx="91">
                  <c:v>112.03400000000001</c:v>
                </c:pt>
                <c:pt idx="92">
                  <c:v>111.586</c:v>
                </c:pt>
                <c:pt idx="93">
                  <c:v>112.05200000000001</c:v>
                </c:pt>
                <c:pt idx="94">
                  <c:v>113.94799999999999</c:v>
                </c:pt>
                <c:pt idx="95">
                  <c:v>112.586</c:v>
                </c:pt>
                <c:pt idx="96">
                  <c:v>113.172</c:v>
                </c:pt>
                <c:pt idx="97">
                  <c:v>113.241</c:v>
                </c:pt>
                <c:pt idx="98">
                  <c:v>113.53400000000001</c:v>
                </c:pt>
                <c:pt idx="99">
                  <c:v>111.672</c:v>
                </c:pt>
                <c:pt idx="100">
                  <c:v>114.086</c:v>
                </c:pt>
                <c:pt idx="101">
                  <c:v>112.81</c:v>
                </c:pt>
                <c:pt idx="102">
                  <c:v>113.621</c:v>
                </c:pt>
                <c:pt idx="103">
                  <c:v>112.276</c:v>
                </c:pt>
                <c:pt idx="104">
                  <c:v>112.879</c:v>
                </c:pt>
                <c:pt idx="105">
                  <c:v>112.70699999999999</c:v>
                </c:pt>
                <c:pt idx="106">
                  <c:v>114.60299999999999</c:v>
                </c:pt>
                <c:pt idx="107">
                  <c:v>117.276</c:v>
                </c:pt>
                <c:pt idx="108">
                  <c:v>119.172</c:v>
                </c:pt>
                <c:pt idx="109">
                  <c:v>120.017</c:v>
                </c:pt>
                <c:pt idx="110">
                  <c:v>121.96599999999999</c:v>
                </c:pt>
                <c:pt idx="111">
                  <c:v>121.983</c:v>
                </c:pt>
                <c:pt idx="112">
                  <c:v>122.276</c:v>
                </c:pt>
                <c:pt idx="113">
                  <c:v>121.19</c:v>
                </c:pt>
                <c:pt idx="114">
                  <c:v>117.155</c:v>
                </c:pt>
                <c:pt idx="115">
                  <c:v>112.931</c:v>
                </c:pt>
                <c:pt idx="116">
                  <c:v>111.017</c:v>
                </c:pt>
                <c:pt idx="117">
                  <c:v>111.621</c:v>
                </c:pt>
                <c:pt idx="118">
                  <c:v>112.483</c:v>
                </c:pt>
                <c:pt idx="119">
                  <c:v>112.03400000000001</c:v>
                </c:pt>
                <c:pt idx="120">
                  <c:v>111.13800000000001</c:v>
                </c:pt>
                <c:pt idx="121">
                  <c:v>110.63800000000001</c:v>
                </c:pt>
                <c:pt idx="122">
                  <c:v>111.741</c:v>
                </c:pt>
                <c:pt idx="123">
                  <c:v>110.155</c:v>
                </c:pt>
                <c:pt idx="124">
                  <c:v>111.31</c:v>
                </c:pt>
                <c:pt idx="125">
                  <c:v>110.655</c:v>
                </c:pt>
                <c:pt idx="126">
                  <c:v>111.39700000000001</c:v>
                </c:pt>
                <c:pt idx="127">
                  <c:v>111.10299999999999</c:v>
                </c:pt>
                <c:pt idx="128">
                  <c:v>111.60299999999999</c:v>
                </c:pt>
                <c:pt idx="129">
                  <c:v>110.55200000000001</c:v>
                </c:pt>
                <c:pt idx="130">
                  <c:v>109.276</c:v>
                </c:pt>
                <c:pt idx="131">
                  <c:v>111.328</c:v>
                </c:pt>
                <c:pt idx="132">
                  <c:v>111.655</c:v>
                </c:pt>
                <c:pt idx="133">
                  <c:v>109.55200000000001</c:v>
                </c:pt>
                <c:pt idx="134">
                  <c:v>112.29300000000001</c:v>
                </c:pt>
                <c:pt idx="135">
                  <c:v>114.276</c:v>
                </c:pt>
                <c:pt idx="136">
                  <c:v>114.672</c:v>
                </c:pt>
                <c:pt idx="137">
                  <c:v>114.724</c:v>
                </c:pt>
                <c:pt idx="138">
                  <c:v>114.70699999999999</c:v>
                </c:pt>
                <c:pt idx="139">
                  <c:v>114.828</c:v>
                </c:pt>
                <c:pt idx="140">
                  <c:v>110.931</c:v>
                </c:pt>
                <c:pt idx="141">
                  <c:v>111.31</c:v>
                </c:pt>
                <c:pt idx="142">
                  <c:v>108.13800000000001</c:v>
                </c:pt>
                <c:pt idx="143">
                  <c:v>109.19</c:v>
                </c:pt>
                <c:pt idx="144">
                  <c:v>110.259</c:v>
                </c:pt>
                <c:pt idx="145">
                  <c:v>107.655</c:v>
                </c:pt>
                <c:pt idx="146">
                  <c:v>109.03400000000001</c:v>
                </c:pt>
                <c:pt idx="147">
                  <c:v>110.017</c:v>
                </c:pt>
                <c:pt idx="148">
                  <c:v>108.31</c:v>
                </c:pt>
                <c:pt idx="149">
                  <c:v>110.776</c:v>
                </c:pt>
                <c:pt idx="150">
                  <c:v>110.155</c:v>
                </c:pt>
                <c:pt idx="151">
                  <c:v>109.828</c:v>
                </c:pt>
                <c:pt idx="152">
                  <c:v>108.879</c:v>
                </c:pt>
                <c:pt idx="153">
                  <c:v>108.828</c:v>
                </c:pt>
                <c:pt idx="154">
                  <c:v>109.29300000000001</c:v>
                </c:pt>
                <c:pt idx="155">
                  <c:v>109.241</c:v>
                </c:pt>
                <c:pt idx="156">
                  <c:v>110.86199999999999</c:v>
                </c:pt>
                <c:pt idx="157">
                  <c:v>107.828</c:v>
                </c:pt>
                <c:pt idx="158">
                  <c:v>108.621</c:v>
                </c:pt>
                <c:pt idx="159">
                  <c:v>107.155</c:v>
                </c:pt>
                <c:pt idx="160">
                  <c:v>106.879</c:v>
                </c:pt>
                <c:pt idx="161">
                  <c:v>109.569</c:v>
                </c:pt>
                <c:pt idx="162">
                  <c:v>106.983</c:v>
                </c:pt>
                <c:pt idx="163">
                  <c:v>108.241</c:v>
                </c:pt>
                <c:pt idx="164">
                  <c:v>109.20699999999999</c:v>
                </c:pt>
                <c:pt idx="165">
                  <c:v>107.29300000000001</c:v>
                </c:pt>
                <c:pt idx="166">
                  <c:v>106.759</c:v>
                </c:pt>
                <c:pt idx="167">
                  <c:v>108.19</c:v>
                </c:pt>
                <c:pt idx="168">
                  <c:v>107.53400000000001</c:v>
                </c:pt>
                <c:pt idx="169">
                  <c:v>107.36199999999999</c:v>
                </c:pt>
                <c:pt idx="170">
                  <c:v>109.672</c:v>
                </c:pt>
                <c:pt idx="171">
                  <c:v>107.845</c:v>
                </c:pt>
                <c:pt idx="172">
                  <c:v>107.655</c:v>
                </c:pt>
                <c:pt idx="173">
                  <c:v>107.569</c:v>
                </c:pt>
                <c:pt idx="174">
                  <c:v>107.276</c:v>
                </c:pt>
                <c:pt idx="175">
                  <c:v>107</c:v>
                </c:pt>
                <c:pt idx="176">
                  <c:v>107.20699999999999</c:v>
                </c:pt>
                <c:pt idx="177">
                  <c:v>109.569</c:v>
                </c:pt>
                <c:pt idx="178">
                  <c:v>107.79300000000001</c:v>
                </c:pt>
                <c:pt idx="179">
                  <c:v>106.46599999999999</c:v>
                </c:pt>
                <c:pt idx="180">
                  <c:v>108.20699999999999</c:v>
                </c:pt>
                <c:pt idx="181">
                  <c:v>107.79300000000001</c:v>
                </c:pt>
                <c:pt idx="182">
                  <c:v>106.81</c:v>
                </c:pt>
                <c:pt idx="183">
                  <c:v>109.017</c:v>
                </c:pt>
                <c:pt idx="184">
                  <c:v>105.017</c:v>
                </c:pt>
                <c:pt idx="185">
                  <c:v>104.914</c:v>
                </c:pt>
                <c:pt idx="186">
                  <c:v>107.10299999999999</c:v>
                </c:pt>
                <c:pt idx="187">
                  <c:v>108.05200000000001</c:v>
                </c:pt>
                <c:pt idx="188">
                  <c:v>107.5</c:v>
                </c:pt>
                <c:pt idx="189">
                  <c:v>105.621</c:v>
                </c:pt>
                <c:pt idx="190">
                  <c:v>106.39700000000001</c:v>
                </c:pt>
                <c:pt idx="191">
                  <c:v>110.276</c:v>
                </c:pt>
                <c:pt idx="192">
                  <c:v>105.96599999999999</c:v>
                </c:pt>
                <c:pt idx="193">
                  <c:v>106.155</c:v>
                </c:pt>
                <c:pt idx="194">
                  <c:v>106.931</c:v>
                </c:pt>
                <c:pt idx="195">
                  <c:v>106.828</c:v>
                </c:pt>
                <c:pt idx="196">
                  <c:v>105.39700000000001</c:v>
                </c:pt>
                <c:pt idx="197">
                  <c:v>106.655</c:v>
                </c:pt>
                <c:pt idx="198">
                  <c:v>107.44799999999999</c:v>
                </c:pt>
                <c:pt idx="199">
                  <c:v>105.086</c:v>
                </c:pt>
                <c:pt idx="200">
                  <c:v>106.155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111.44180326565375</c:v>
                </c:pt>
                <c:pt idx="7">
                  <c:v>111.75909340359973</c:v>
                </c:pt>
                <c:pt idx="8">
                  <c:v>112.07522531701585</c:v>
                </c:pt>
                <c:pt idx="9">
                  <c:v>112.38997683501691</c:v>
                </c:pt>
                <c:pt idx="10">
                  <c:v>112.70309765170752</c:v>
                </c:pt>
                <c:pt idx="11">
                  <c:v>113.0143068663472</c:v>
                </c:pt>
                <c:pt idx="12">
                  <c:v>113.32329049068962</c:v>
                </c:pt>
                <c:pt idx="13">
                  <c:v>113.62969896943206</c:v>
                </c:pt>
                <c:pt idx="14">
                  <c:v>113.93314477202286</c:v>
                </c:pt>
                <c:pt idx="15">
                  <c:v>114.23320012856999</c:v>
                </c:pt>
                <c:pt idx="16">
                  <c:v>114.52939500014165</c:v>
                </c:pt>
                <c:pt idx="17">
                  <c:v>114.82121539626225</c:v>
                </c:pt>
                <c:pt idx="18">
                  <c:v>115.10810218396519</c:v>
                </c:pt>
                <c:pt idx="19">
                  <c:v>115.38945058175108</c:v>
                </c:pt>
                <c:pt idx="20">
                  <c:v>115.66461061467355</c:v>
                </c:pt>
                <c:pt idx="21">
                  <c:v>115.9328889544326</c:v>
                </c:pt>
                <c:pt idx="22">
                  <c:v>116.19355283627949</c:v>
                </c:pt>
                <c:pt idx="23">
                  <c:v>116.4458372278486</c:v>
                </c:pt>
                <c:pt idx="24">
                  <c:v>116.6889572789979</c:v>
                </c:pt>
                <c:pt idx="25">
                  <c:v>116.92212954648375</c:v>
                </c:pt>
                <c:pt idx="26">
                  <c:v>117.14460791169107</c:v>
                </c:pt>
                <c:pt idx="27">
                  <c:v>117.3557439632919</c:v>
                </c:pt>
                <c:pt idx="28">
                  <c:v>117.55508746986604</c:v>
                </c:pt>
                <c:pt idx="29">
                  <c:v>117.74255100863346</c:v>
                </c:pt>
                <c:pt idx="30">
                  <c:v>117.9186742684808</c:v>
                </c:pt>
                <c:pt idx="31">
                  <c:v>118.08503794244402</c:v>
                </c:pt>
                <c:pt idx="32">
                  <c:v>118.24489342808749</c:v>
                </c:pt>
                <c:pt idx="33">
                  <c:v>118.40409013495588</c:v>
                </c:pt>
                <c:pt idx="34">
                  <c:v>118.57239219557134</c:v>
                </c:pt>
                <c:pt idx="35">
                  <c:v>118.76527325606344</c:v>
                </c:pt>
                <c:pt idx="36">
                  <c:v>119.00625168548981</c:v>
                </c:pt>
                <c:pt idx="37">
                  <c:v>119.32976741717007</c:v>
                </c:pt>
                <c:pt idx="38">
                  <c:v>119.78449515222354</c:v>
                </c:pt>
                <c:pt idx="39">
                  <c:v>120.4368312845869</c:v>
                </c:pt>
                <c:pt idx="40">
                  <c:v>121.37408844391729</c:v>
                </c:pt>
                <c:pt idx="41">
                  <c:v>122.70670264753252</c:v>
                </c:pt>
                <c:pt idx="42">
                  <c:v>124.56854417228324</c:v>
                </c:pt>
                <c:pt idx="43">
                  <c:v>127.11428469968273</c:v>
                </c:pt>
                <c:pt idx="44">
                  <c:v>130.51278385842278</c:v>
                </c:pt>
                <c:pt idx="45">
                  <c:v>134.93569121638401</c:v>
                </c:pt>
                <c:pt idx="46">
                  <c:v>140.54096649270514</c:v>
                </c:pt>
                <c:pt idx="47">
                  <c:v>147.45180606538079</c:v>
                </c:pt>
                <c:pt idx="48">
                  <c:v>155.73246342180377</c:v>
                </c:pt>
                <c:pt idx="49">
                  <c:v>165.36351212137538</c:v>
                </c:pt>
                <c:pt idx="50">
                  <c:v>176.21989459510971</c:v>
                </c:pt>
                <c:pt idx="51">
                  <c:v>188.05447130619868</c:v>
                </c:pt>
                <c:pt idx="52">
                  <c:v>200.48266619173526</c:v>
                </c:pt>
                <c:pt idx="53">
                  <c:v>212.93482376525193</c:v>
                </c:pt>
                <c:pt idx="54">
                  <c:v>224.4782610010088</c:v>
                </c:pt>
                <c:pt idx="55">
                  <c:v>233.39540029133855</c:v>
                </c:pt>
                <c:pt idx="56">
                  <c:v>236.73617312914971</c:v>
                </c:pt>
                <c:pt idx="57">
                  <c:v>230.82189592274173</c:v>
                </c:pt>
                <c:pt idx="58">
                  <c:v>213.65967223834591</c:v>
                </c:pt>
                <c:pt idx="59">
                  <c:v>187.91379687742997</c:v>
                </c:pt>
                <c:pt idx="60">
                  <c:v>160.75886573595463</c:v>
                </c:pt>
                <c:pt idx="61">
                  <c:v>139.48641838571766</c:v>
                </c:pt>
                <c:pt idx="62">
                  <c:v>127.10282409145989</c:v>
                </c:pt>
                <c:pt idx="63">
                  <c:v>122.15387945295345</c:v>
                </c:pt>
                <c:pt idx="64">
                  <c:v>121.64674525881317</c:v>
                </c:pt>
                <c:pt idx="65">
                  <c:v>123.39966819427924</c:v>
                </c:pt>
                <c:pt idx="66">
                  <c:v>126.47509174127921</c:v>
                </c:pt>
                <c:pt idx="67">
                  <c:v>130.66249544905364</c:v>
                </c:pt>
                <c:pt idx="68">
                  <c:v>135.9932672457511</c:v>
                </c:pt>
                <c:pt idx="69">
                  <c:v>142.51016523727102</c:v>
                </c:pt>
                <c:pt idx="70">
                  <c:v>150.18170872272361</c:v>
                </c:pt>
                <c:pt idx="71">
                  <c:v>158.86657474234389</c:v>
                </c:pt>
                <c:pt idx="72">
                  <c:v>168.29485949617882</c:v>
                </c:pt>
                <c:pt idx="73">
                  <c:v>178.04741239868275</c:v>
                </c:pt>
                <c:pt idx="74">
                  <c:v>187.46451404843441</c:v>
                </c:pt>
                <c:pt idx="75">
                  <c:v>195.31547628112099</c:v>
                </c:pt>
                <c:pt idx="76">
                  <c:v>199.20478457234228</c:v>
                </c:pt>
                <c:pt idx="77">
                  <c:v>195.61388071356416</c:v>
                </c:pt>
                <c:pt idx="78">
                  <c:v>182.19381043629804</c:v>
                </c:pt>
                <c:pt idx="79">
                  <c:v>161.34395772151146</c:v>
                </c:pt>
                <c:pt idx="80">
                  <c:v>140.14485230288685</c:v>
                </c:pt>
                <c:pt idx="81">
                  <c:v>125.00300286078185</c:v>
                </c:pt>
                <c:pt idx="82">
                  <c:v>117.24002564734383</c:v>
                </c:pt>
                <c:pt idx="83">
                  <c:v>114.33958817700137</c:v>
                </c:pt>
                <c:pt idx="84">
                  <c:v>113.51524968640936</c:v>
                </c:pt>
                <c:pt idx="85">
                  <c:v>113.298272507446</c:v>
                </c:pt>
                <c:pt idx="86">
                  <c:v>113.2071338735396</c:v>
                </c:pt>
                <c:pt idx="87">
                  <c:v>113.13604592539846</c:v>
                </c:pt>
                <c:pt idx="88">
                  <c:v>113.06885275387012</c:v>
                </c:pt>
                <c:pt idx="89">
                  <c:v>113.00371958737088</c:v>
                </c:pt>
                <c:pt idx="90">
                  <c:v>112.9403948971773</c:v>
                </c:pt>
                <c:pt idx="91">
                  <c:v>112.87875460984161</c:v>
                </c:pt>
                <c:pt idx="92">
                  <c:v>112.81868688666937</c:v>
                </c:pt>
                <c:pt idx="93">
                  <c:v>112.76008603828858</c:v>
                </c:pt>
                <c:pt idx="94">
                  <c:v>112.7028541541868</c:v>
                </c:pt>
                <c:pt idx="95">
                  <c:v>112.64690970474186</c:v>
                </c:pt>
                <c:pt idx="96">
                  <c:v>112.59222166295908</c:v>
                </c:pt>
                <c:pt idx="97">
                  <c:v>112.53892943670671</c:v>
                </c:pt>
                <c:pt idx="98">
                  <c:v>112.48771756134992</c:v>
                </c:pt>
                <c:pt idx="99">
                  <c:v>112.44085089527917</c:v>
                </c:pt>
                <c:pt idx="100">
                  <c:v>112.40467746879229</c:v>
                </c:pt>
                <c:pt idx="101">
                  <c:v>112.39482705887698</c:v>
                </c:pt>
                <c:pt idx="102">
                  <c:v>112.44516130706879</c:v>
                </c:pt>
                <c:pt idx="103">
                  <c:v>112.61949666695051</c:v>
                </c:pt>
                <c:pt idx="104">
                  <c:v>113.0198931614152</c:v>
                </c:pt>
                <c:pt idx="105">
                  <c:v>113.77771161899516</c:v>
                </c:pt>
                <c:pt idx="106">
                  <c:v>115.00996485022927</c:v>
                </c:pt>
                <c:pt idx="107">
                  <c:v>116.73542884567038</c:v>
                </c:pt>
                <c:pt idx="108">
                  <c:v>118.77955233336948</c:v>
                </c:pt>
                <c:pt idx="109">
                  <c:v>120.73795376041959</c:v>
                </c:pt>
                <c:pt idx="110">
                  <c:v>122.07027933793069</c:v>
                </c:pt>
                <c:pt idx="111">
                  <c:v>122.32317617356227</c:v>
                </c:pt>
                <c:pt idx="112">
                  <c:v>121.36688944485034</c:v>
                </c:pt>
                <c:pt idx="113">
                  <c:v>119.48087135525863</c:v>
                </c:pt>
                <c:pt idx="114">
                  <c:v>117.2148304813783</c:v>
                </c:pt>
                <c:pt idx="115">
                  <c:v>115.11916983679602</c:v>
                </c:pt>
                <c:pt idx="116">
                  <c:v>113.52700019010203</c:v>
                </c:pt>
                <c:pt idx="117">
                  <c:v>112.50243752806165</c:v>
                </c:pt>
                <c:pt idx="118">
                  <c:v>111.93005803654448</c:v>
                </c:pt>
                <c:pt idx="119">
                  <c:v>111.64171576264985</c:v>
                </c:pt>
                <c:pt idx="120">
                  <c:v>111.49982485157724</c:v>
                </c:pt>
                <c:pt idx="121">
                  <c:v>111.42107346527713</c:v>
                </c:pt>
                <c:pt idx="122">
                  <c:v>111.3652389857255</c:v>
                </c:pt>
                <c:pt idx="123">
                  <c:v>111.31632801634193</c:v>
                </c:pt>
                <c:pt idx="124">
                  <c:v>111.26900319538659</c:v>
                </c:pt>
                <c:pt idx="125">
                  <c:v>111.22174375360125</c:v>
                </c:pt>
                <c:pt idx="126">
                  <c:v>111.17418131344687</c:v>
                </c:pt>
                <c:pt idx="127">
                  <c:v>111.12635308612137</c:v>
                </c:pt>
                <c:pt idx="128">
                  <c:v>111.07904630891309</c:v>
                </c:pt>
                <c:pt idx="129">
                  <c:v>111.03618079053462</c:v>
                </c:pt>
                <c:pt idx="130">
                  <c:v>111.01262021476272</c:v>
                </c:pt>
                <c:pt idx="131">
                  <c:v>111.05173455738891</c:v>
                </c:pt>
                <c:pt idx="132">
                  <c:v>111.24732345992146</c:v>
                </c:pt>
                <c:pt idx="133">
                  <c:v>111.73596943679733</c:v>
                </c:pt>
                <c:pt idx="134">
                  <c:v>112.60618705078664</c:v>
                </c:pt>
                <c:pt idx="135">
                  <c:v>113.73473480140211</c:v>
                </c:pt>
                <c:pt idx="136">
                  <c:v>114.71010326806082</c:v>
                </c:pt>
                <c:pt idx="137">
                  <c:v>115.03031143840791</c:v>
                </c:pt>
                <c:pt idx="138">
                  <c:v>114.4853643214088</c:v>
                </c:pt>
                <c:pt idx="139">
                  <c:v>113.3418666624423</c:v>
                </c:pt>
                <c:pt idx="140">
                  <c:v>112.11635095274193</c:v>
                </c:pt>
                <c:pt idx="141">
                  <c:v>111.1917766508279</c:v>
                </c:pt>
                <c:pt idx="142">
                  <c:v>110.65250601918605</c:v>
                </c:pt>
                <c:pt idx="143">
                  <c:v>110.38875306197394</c:v>
                </c:pt>
                <c:pt idx="144">
                  <c:v>110.26293509877314</c:v>
                </c:pt>
                <c:pt idx="145">
                  <c:v>110.18874744351993</c:v>
                </c:pt>
                <c:pt idx="146">
                  <c:v>110.12941381537908</c:v>
                </c:pt>
                <c:pt idx="147">
                  <c:v>110.07340648408807</c:v>
                </c:pt>
                <c:pt idx="148">
                  <c:v>110.01799171994878</c:v>
                </c:pt>
                <c:pt idx="149">
                  <c:v>109.96269003216123</c:v>
                </c:pt>
                <c:pt idx="150">
                  <c:v>109.90745994247084</c:v>
                </c:pt>
                <c:pt idx="151">
                  <c:v>109.85232354759287</c:v>
                </c:pt>
                <c:pt idx="152">
                  <c:v>109.79730745689096</c:v>
                </c:pt>
                <c:pt idx="153">
                  <c:v>109.74243551938868</c:v>
                </c:pt>
                <c:pt idx="154">
                  <c:v>109.68772814291228</c:v>
                </c:pt>
                <c:pt idx="155">
                  <c:v>109.63320232355576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111.44180326564792</c:v>
                </c:pt>
                <c:pt idx="7">
                  <c:v>111.7590934035813</c:v>
                </c:pt>
                <c:pt idx="8">
                  <c:v>112.07522531695876</c:v>
                </c:pt>
                <c:pt idx="9">
                  <c:v>112.38997683484396</c:v>
                </c:pt>
                <c:pt idx="10">
                  <c:v>112.70309765119498</c:v>
                </c:pt>
                <c:pt idx="11">
                  <c:v>113.01430686486118</c:v>
                </c:pt>
                <c:pt idx="12">
                  <c:v>113.32329048647468</c:v>
                </c:pt>
                <c:pt idx="13">
                  <c:v>113.62969895773639</c:v>
                </c:pt>
                <c:pt idx="14">
                  <c:v>113.93314474027412</c:v>
                </c:pt>
                <c:pt idx="15">
                  <c:v>114.23320004425666</c:v>
                </c:pt>
                <c:pt idx="16">
                  <c:v>114.52939478109633</c:v>
                </c:pt>
                <c:pt idx="17">
                  <c:v>114.82121483953853</c:v>
                </c:pt>
                <c:pt idx="18">
                  <c:v>115.10810079971856</c:v>
                </c:pt>
                <c:pt idx="19">
                  <c:v>115.38944721465727</c:v>
                </c:pt>
                <c:pt idx="20">
                  <c:v>115.66460260223049</c:v>
                </c:pt>
                <c:pt idx="21">
                  <c:v>115.93287030169022</c:v>
                </c:pt>
                <c:pt idx="22">
                  <c:v>116.19351035589645</c:v>
                </c:pt>
                <c:pt idx="23">
                  <c:v>116.44574258187298</c:v>
                </c:pt>
                <c:pt idx="24">
                  <c:v>116.68875098628989</c:v>
                </c:pt>
                <c:pt idx="25">
                  <c:v>116.9216896671103</c:v>
                </c:pt>
                <c:pt idx="26">
                  <c:v>117.14369031610677</c:v>
                </c:pt>
                <c:pt idx="27">
                  <c:v>117.35387139774562</c:v>
                </c:pt>
                <c:pt idx="28">
                  <c:v>117.55134902708218</c:v>
                </c:pt>
                <c:pt idx="29">
                  <c:v>117.73524950266849</c:v>
                </c:pt>
                <c:pt idx="30">
                  <c:v>117.90472337101674</c:v>
                </c:pt>
                <c:pt idx="31">
                  <c:v>118.05896080923449</c:v>
                </c:pt>
                <c:pt idx="32">
                  <c:v>118.19720801594138</c:v>
                </c:pt>
                <c:pt idx="33">
                  <c:v>118.31878420296995</c:v>
                </c:pt>
                <c:pt idx="34">
                  <c:v>118.42309868855413</c:v>
                </c:pt>
                <c:pt idx="35">
                  <c:v>118.50966751468377</c:v>
                </c:pt>
                <c:pt idx="36">
                  <c:v>118.57812895545382</c:v>
                </c:pt>
                <c:pt idx="37">
                  <c:v>118.62825725755881</c:v>
                </c:pt>
                <c:pt idx="38">
                  <c:v>118.65997396520596</c:v>
                </c:pt>
                <c:pt idx="39">
                  <c:v>118.67335623388291</c:v>
                </c:pt>
                <c:pt idx="40">
                  <c:v>118.66864163161301</c:v>
                </c:pt>
                <c:pt idx="41">
                  <c:v>118.64622905970202</c:v>
                </c:pt>
                <c:pt idx="42">
                  <c:v>118.60667559066222</c:v>
                </c:pt>
                <c:pt idx="43">
                  <c:v>118.5506892084782</c:v>
                </c:pt>
                <c:pt idx="44">
                  <c:v>118.47911763235814</c:v>
                </c:pt>
                <c:pt idx="45">
                  <c:v>118.39293359485954</c:v>
                </c:pt>
                <c:pt idx="46">
                  <c:v>118.2932171141734</c:v>
                </c:pt>
                <c:pt idx="47">
                  <c:v>118.18113543555532</c:v>
                </c:pt>
                <c:pt idx="48">
                  <c:v>118.05792140874127</c:v>
                </c:pt>
                <c:pt idx="49">
                  <c:v>117.92485111119522</c:v>
                </c:pt>
                <c:pt idx="50">
                  <c:v>117.78322152034178</c:v>
                </c:pt>
                <c:pt idx="51">
                  <c:v>117.63432898512751</c:v>
                </c:pt>
                <c:pt idx="52">
                  <c:v>117.47944915566207</c:v>
                </c:pt>
                <c:pt idx="53">
                  <c:v>117.31981890931058</c:v>
                </c:pt>
                <c:pt idx="54">
                  <c:v>117.15662067377106</c:v>
                </c:pt>
                <c:pt idx="55">
                  <c:v>116.99096940379081</c:v>
                </c:pt>
                <c:pt idx="56">
                  <c:v>116.82390232858253</c:v>
                </c:pt>
                <c:pt idx="57">
                  <c:v>116.65637146016421</c:v>
                </c:pt>
                <c:pt idx="58">
                  <c:v>116.48923874486839</c:v>
                </c:pt>
                <c:pt idx="59">
                  <c:v>116.32327365476331</c:v>
                </c:pt>
                <c:pt idx="60">
                  <c:v>116.15915295398787</c:v>
                </c:pt>
                <c:pt idx="61">
                  <c:v>115.99746233634258</c:v>
                </c:pt>
                <c:pt idx="62">
                  <c:v>115.83869961272154</c:v>
                </c:pt>
                <c:pt idx="63">
                  <c:v>115.68327912697117</c:v>
                </c:pt>
                <c:pt idx="64">
                  <c:v>115.53153709286302</c:v>
                </c:pt>
                <c:pt idx="65">
                  <c:v>115.38373756933284</c:v>
                </c:pt>
                <c:pt idx="66">
                  <c:v>115.2400788224363</c:v>
                </c:pt>
                <c:pt idx="67">
                  <c:v>115.10069985749917</c:v>
                </c:pt>
                <c:pt idx="68">
                  <c:v>114.96568694112419</c:v>
                </c:pt>
                <c:pt idx="69">
                  <c:v>114.83507996806526</c:v>
                </c:pt>
                <c:pt idx="70">
                  <c:v>114.70887856104441</c:v>
                </c:pt>
                <c:pt idx="71">
                  <c:v>114.58704782142786</c:v>
                </c:pt>
                <c:pt idx="72">
                  <c:v>114.46952367476212</c:v>
                </c:pt>
                <c:pt idx="73">
                  <c:v>114.35621777731387</c:v>
                </c:pt>
                <c:pt idx="74">
                  <c:v>114.247021968008</c:v>
                </c:pt>
                <c:pt idx="75">
                  <c:v>114.14181226475802</c:v>
                </c:pt>
                <c:pt idx="76">
                  <c:v>114.0404524154682</c:v>
                </c:pt>
                <c:pt idx="77">
                  <c:v>113.94279702236705</c:v>
                </c:pt>
                <c:pt idx="78">
                  <c:v>113.84869426422688</c:v>
                </c:pt>
                <c:pt idx="79">
                  <c:v>113.75798824485314</c:v>
                </c:pt>
                <c:pt idx="80">
                  <c:v>113.6705209983778</c:v>
                </c:pt>
                <c:pt idx="81">
                  <c:v>113.58613418271761</c:v>
                </c:pt>
                <c:pt idx="82">
                  <c:v>113.50467049236443</c:v>
                </c:pt>
                <c:pt idx="83">
                  <c:v>113.42597482072989</c:v>
                </c:pt>
                <c:pt idx="84">
                  <c:v>113.34989520078418</c:v>
                </c:pt>
                <c:pt idx="85">
                  <c:v>113.2762835508919</c:v>
                </c:pt>
                <c:pt idx="86">
                  <c:v>113.20499625069708</c:v>
                </c:pt>
                <c:pt idx="87">
                  <c:v>113.1358945697574</c:v>
                </c:pt>
                <c:pt idx="88">
                  <c:v>113.06884496945916</c:v>
                </c:pt>
                <c:pt idx="89">
                  <c:v>113.0037192966207</c:v>
                </c:pt>
                <c:pt idx="90">
                  <c:v>112.94039488515945</c:v>
                </c:pt>
                <c:pt idx="91">
                  <c:v>112.87875458028563</c:v>
                </c:pt>
                <c:pt idx="92">
                  <c:v>112.81868669791174</c:v>
                </c:pt>
                <c:pt idx="93">
                  <c:v>112.76008493034446</c:v>
                </c:pt>
                <c:pt idx="94">
                  <c:v>112.70284820785425</c:v>
                </c:pt>
                <c:pt idx="95">
                  <c:v>112.64688052440184</c:v>
                </c:pt>
                <c:pt idx="96">
                  <c:v>112.59209073463171</c:v>
                </c:pt>
                <c:pt idx="97">
                  <c:v>112.5383923282175</c:v>
                </c:pt>
                <c:pt idx="98">
                  <c:v>112.48570318675546</c:v>
                </c:pt>
                <c:pt idx="99">
                  <c:v>112.43394532764222</c:v>
                </c:pt>
                <c:pt idx="100">
                  <c:v>112.38304463873358</c:v>
                </c:pt>
                <c:pt idx="101">
                  <c:v>112.33293060705921</c:v>
                </c:pt>
                <c:pt idx="102">
                  <c:v>112.28353604444951</c:v>
                </c:pt>
                <c:pt idx="103">
                  <c:v>112.23479681262124</c:v>
                </c:pt>
                <c:pt idx="104">
                  <c:v>112.18665155004933</c:v>
                </c:pt>
                <c:pt idx="105">
                  <c:v>112.13904140283086</c:v>
                </c:pt>
                <c:pt idx="106">
                  <c:v>112.09190976170925</c:v>
                </c:pt>
                <c:pt idx="107">
                  <c:v>112.04520200747463</c:v>
                </c:pt>
                <c:pt idx="108">
                  <c:v>111.99886526707658</c:v>
                </c:pt>
                <c:pt idx="109">
                  <c:v>111.9528481829784</c:v>
                </c:pt>
                <c:pt idx="110">
                  <c:v>111.90710069853093</c:v>
                </c:pt>
                <c:pt idx="111">
                  <c:v>111.86157386243988</c:v>
                </c:pt>
                <c:pt idx="112">
                  <c:v>111.81621965572526</c:v>
                </c:pt>
                <c:pt idx="113">
                  <c:v>111.77099084490123</c:v>
                </c:pt>
                <c:pt idx="114">
                  <c:v>111.72584086541355</c:v>
                </c:pt>
                <c:pt idx="115">
                  <c:v>111.68072373962293</c:v>
                </c:pt>
                <c:pt idx="116">
                  <c:v>111.63559403377442</c:v>
                </c:pt>
                <c:pt idx="117">
                  <c:v>111.59040685839946</c:v>
                </c:pt>
                <c:pt idx="118">
                  <c:v>111.54511791640087</c:v>
                </c:pt>
                <c:pt idx="119">
                  <c:v>111.49968360262127</c:v>
                </c:pt>
                <c:pt idx="120">
                  <c:v>111.45406115793013</c:v>
                </c:pt>
                <c:pt idx="121">
                  <c:v>111.4082088797424</c:v>
                </c:pt>
                <c:pt idx="122">
                  <c:v>111.36208638935972</c:v>
                </c:pt>
                <c:pt idx="123">
                  <c:v>111.31565495459162</c:v>
                </c:pt>
                <c:pt idx="124">
                  <c:v>111.26887786378285</c:v>
                </c:pt>
                <c:pt idx="125">
                  <c:v>111.22172084469413</c:v>
                </c:pt>
                <c:pt idx="126">
                  <c:v>111.17415251875629</c:v>
                </c:pt>
                <c:pt idx="127">
                  <c:v>111.12614487818483</c:v>
                </c:pt>
                <c:pt idx="128">
                  <c:v>111.07767377049872</c:v>
                </c:pt>
                <c:pt idx="129">
                  <c:v>111.02871937236695</c:v>
                </c:pt>
                <c:pt idx="130">
                  <c:v>110.97926663266804</c:v>
                </c:pt>
                <c:pt idx="131">
                  <c:v>110.92930566345836</c:v>
                </c:pt>
                <c:pt idx="132">
                  <c:v>110.87883205744208</c:v>
                </c:pt>
                <c:pt idx="133">
                  <c:v>110.82784711170615</c:v>
                </c:pt>
                <c:pt idx="134">
                  <c:v>110.77635794002317</c:v>
                </c:pt>
                <c:pt idx="135">
                  <c:v>110.72437745991783</c:v>
                </c:pt>
                <c:pt idx="136">
                  <c:v>110.67192424578873</c:v>
                </c:pt>
                <c:pt idx="137">
                  <c:v>110.61902224540495</c:v>
                </c:pt>
                <c:pt idx="138">
                  <c:v>110.56570036365645</c:v>
                </c:pt>
                <c:pt idx="139">
                  <c:v>110.5119919240623</c:v>
                </c:pt>
                <c:pt idx="140">
                  <c:v>110.4579340247214</c:v>
                </c:pt>
                <c:pt idx="141">
                  <c:v>110.40356681064168</c:v>
                </c:pt>
                <c:pt idx="142">
                  <c:v>110.3489326883018</c:v>
                </c:pt>
                <c:pt idx="143">
                  <c:v>110.29407551059194</c:v>
                </c:pt>
                <c:pt idx="144">
                  <c:v>110.23903976082079</c:v>
                </c:pt>
                <c:pt idx="145">
                  <c:v>110.18386976329242</c:v>
                </c:pt>
                <c:pt idx="146">
                  <c:v>110.12860894522845</c:v>
                </c:pt>
                <c:pt idx="147">
                  <c:v>110.07329917084974</c:v>
                </c:pt>
                <c:pt idx="148">
                  <c:v>110.01798016361688</c:v>
                </c:pt>
                <c:pt idx="149">
                  <c:v>109.96268902738503</c:v>
                </c:pt>
                <c:pt idx="150">
                  <c:v>109.90745987195906</c:v>
                </c:pt>
                <c:pt idx="151">
                  <c:v>109.85232354360012</c:v>
                </c:pt>
                <c:pt idx="152">
                  <c:v>109.79730745670858</c:v>
                </c:pt>
                <c:pt idx="153">
                  <c:v>109.74243551938196</c:v>
                </c:pt>
                <c:pt idx="154">
                  <c:v>109.68772814291208</c:v>
                </c:pt>
                <c:pt idx="155">
                  <c:v>109.63320232355576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113.172</c:v>
                </c:pt>
                <c:pt idx="1">
                  <c:v>114.276</c:v>
                </c:pt>
                <c:pt idx="2">
                  <c:v>113.586</c:v>
                </c:pt>
                <c:pt idx="3">
                  <c:v>113.39700000000001</c:v>
                </c:pt>
                <c:pt idx="4">
                  <c:v>116.155</c:v>
                </c:pt>
                <c:pt idx="5">
                  <c:v>114.39700000000001</c:v>
                </c:pt>
                <c:pt idx="6">
                  <c:v>114.586</c:v>
                </c:pt>
                <c:pt idx="7">
                  <c:v>111.94799999999999</c:v>
                </c:pt>
                <c:pt idx="8">
                  <c:v>112.69</c:v>
                </c:pt>
                <c:pt idx="9">
                  <c:v>113.431</c:v>
                </c:pt>
                <c:pt idx="10">
                  <c:v>111.655</c:v>
                </c:pt>
                <c:pt idx="11">
                  <c:v>114.379</c:v>
                </c:pt>
                <c:pt idx="12">
                  <c:v>112.96599999999999</c:v>
                </c:pt>
                <c:pt idx="13">
                  <c:v>113.586</c:v>
                </c:pt>
                <c:pt idx="14">
                  <c:v>114.94799999999999</c:v>
                </c:pt>
                <c:pt idx="15">
                  <c:v>114.776</c:v>
                </c:pt>
                <c:pt idx="16">
                  <c:v>114.259</c:v>
                </c:pt>
                <c:pt idx="17">
                  <c:v>114.328</c:v>
                </c:pt>
                <c:pt idx="18">
                  <c:v>112.96599999999999</c:v>
                </c:pt>
                <c:pt idx="19">
                  <c:v>116.31</c:v>
                </c:pt>
                <c:pt idx="20">
                  <c:v>113.741</c:v>
                </c:pt>
                <c:pt idx="21">
                  <c:v>113.776</c:v>
                </c:pt>
                <c:pt idx="22">
                  <c:v>114.983</c:v>
                </c:pt>
                <c:pt idx="23">
                  <c:v>113.741</c:v>
                </c:pt>
                <c:pt idx="24">
                  <c:v>117.569</c:v>
                </c:pt>
                <c:pt idx="25">
                  <c:v>116.70699999999999</c:v>
                </c:pt>
                <c:pt idx="26">
                  <c:v>119.517</c:v>
                </c:pt>
                <c:pt idx="27">
                  <c:v>118.03400000000001</c:v>
                </c:pt>
                <c:pt idx="28">
                  <c:v>119.36199999999999</c:v>
                </c:pt>
                <c:pt idx="29">
                  <c:v>119.20699999999999</c:v>
                </c:pt>
                <c:pt idx="30">
                  <c:v>119.621</c:v>
                </c:pt>
                <c:pt idx="31">
                  <c:v>117.29300000000001</c:v>
                </c:pt>
                <c:pt idx="32">
                  <c:v>118.017</c:v>
                </c:pt>
                <c:pt idx="33">
                  <c:v>118.19</c:v>
                </c:pt>
                <c:pt idx="34">
                  <c:v>116.828</c:v>
                </c:pt>
                <c:pt idx="35">
                  <c:v>119.70699999999999</c:v>
                </c:pt>
                <c:pt idx="36">
                  <c:v>120.431</c:v>
                </c:pt>
                <c:pt idx="37">
                  <c:v>121.94799999999999</c:v>
                </c:pt>
                <c:pt idx="38">
                  <c:v>121.224</c:v>
                </c:pt>
                <c:pt idx="39">
                  <c:v>121.914</c:v>
                </c:pt>
                <c:pt idx="40">
                  <c:v>123.19</c:v>
                </c:pt>
                <c:pt idx="41">
                  <c:v>125.121</c:v>
                </c:pt>
                <c:pt idx="42">
                  <c:v>126.724</c:v>
                </c:pt>
                <c:pt idx="43">
                  <c:v>131.345</c:v>
                </c:pt>
                <c:pt idx="44">
                  <c:v>133.89699999999999</c:v>
                </c:pt>
                <c:pt idx="45">
                  <c:v>140.5</c:v>
                </c:pt>
                <c:pt idx="46">
                  <c:v>146.155</c:v>
                </c:pt>
                <c:pt idx="47">
                  <c:v>148.655</c:v>
                </c:pt>
                <c:pt idx="48">
                  <c:v>154.655</c:v>
                </c:pt>
                <c:pt idx="49">
                  <c:v>160.74100000000001</c:v>
                </c:pt>
                <c:pt idx="50">
                  <c:v>174.017</c:v>
                </c:pt>
                <c:pt idx="51">
                  <c:v>188.69</c:v>
                </c:pt>
                <c:pt idx="52">
                  <c:v>201.93100000000001</c:v>
                </c:pt>
                <c:pt idx="53">
                  <c:v>214.63800000000001</c:v>
                </c:pt>
                <c:pt idx="54">
                  <c:v>222.29300000000001</c:v>
                </c:pt>
                <c:pt idx="55">
                  <c:v>230.22399999999999</c:v>
                </c:pt>
                <c:pt idx="56">
                  <c:v>231.53399999999999</c:v>
                </c:pt>
                <c:pt idx="57">
                  <c:v>230.41399999999999</c:v>
                </c:pt>
                <c:pt idx="58">
                  <c:v>220.06899999999999</c:v>
                </c:pt>
                <c:pt idx="59">
                  <c:v>203.29300000000001</c:v>
                </c:pt>
                <c:pt idx="60">
                  <c:v>168.70699999999999</c:v>
                </c:pt>
                <c:pt idx="61">
                  <c:v>138.03399999999999</c:v>
                </c:pt>
                <c:pt idx="62">
                  <c:v>123.776</c:v>
                </c:pt>
                <c:pt idx="63">
                  <c:v>119.724</c:v>
                </c:pt>
                <c:pt idx="64">
                  <c:v>123.36199999999999</c:v>
                </c:pt>
                <c:pt idx="65">
                  <c:v>122.86199999999999</c:v>
                </c:pt>
                <c:pt idx="66">
                  <c:v>128.44800000000001</c:v>
                </c:pt>
                <c:pt idx="67">
                  <c:v>132.172</c:v>
                </c:pt>
                <c:pt idx="68">
                  <c:v>136.46600000000001</c:v>
                </c:pt>
                <c:pt idx="69">
                  <c:v>141.29300000000001</c:v>
                </c:pt>
                <c:pt idx="70">
                  <c:v>150.46600000000001</c:v>
                </c:pt>
                <c:pt idx="71">
                  <c:v>159.655</c:v>
                </c:pt>
                <c:pt idx="72">
                  <c:v>172.41399999999999</c:v>
                </c:pt>
                <c:pt idx="73">
                  <c:v>182.828</c:v>
                </c:pt>
                <c:pt idx="74">
                  <c:v>189.44800000000001</c:v>
                </c:pt>
                <c:pt idx="75">
                  <c:v>195.06899999999999</c:v>
                </c:pt>
                <c:pt idx="76">
                  <c:v>196.81</c:v>
                </c:pt>
                <c:pt idx="77">
                  <c:v>193.77600000000001</c:v>
                </c:pt>
                <c:pt idx="78">
                  <c:v>183.96600000000001</c:v>
                </c:pt>
                <c:pt idx="79">
                  <c:v>164.36199999999999</c:v>
                </c:pt>
                <c:pt idx="80">
                  <c:v>138.41399999999999</c:v>
                </c:pt>
                <c:pt idx="81">
                  <c:v>116.03400000000001</c:v>
                </c:pt>
                <c:pt idx="82">
                  <c:v>112.845</c:v>
                </c:pt>
                <c:pt idx="83">
                  <c:v>113.05200000000001</c:v>
                </c:pt>
                <c:pt idx="84">
                  <c:v>108.96599999999999</c:v>
                </c:pt>
                <c:pt idx="85">
                  <c:v>111.379</c:v>
                </c:pt>
                <c:pt idx="86">
                  <c:v>110.931</c:v>
                </c:pt>
                <c:pt idx="87">
                  <c:v>109.89700000000001</c:v>
                </c:pt>
                <c:pt idx="88">
                  <c:v>111.983</c:v>
                </c:pt>
                <c:pt idx="89">
                  <c:v>110.94799999999999</c:v>
                </c:pt>
                <c:pt idx="90">
                  <c:v>110.655</c:v>
                </c:pt>
                <c:pt idx="91">
                  <c:v>109.655</c:v>
                </c:pt>
                <c:pt idx="92">
                  <c:v>111.414</c:v>
                </c:pt>
                <c:pt idx="93">
                  <c:v>111.63800000000001</c:v>
                </c:pt>
                <c:pt idx="94">
                  <c:v>109.517</c:v>
                </c:pt>
                <c:pt idx="95">
                  <c:v>111.63800000000001</c:v>
                </c:pt>
                <c:pt idx="96">
                  <c:v>113.10299999999999</c:v>
                </c:pt>
                <c:pt idx="97">
                  <c:v>110.79300000000001</c:v>
                </c:pt>
                <c:pt idx="98">
                  <c:v>111.621</c:v>
                </c:pt>
                <c:pt idx="99">
                  <c:v>111.983</c:v>
                </c:pt>
                <c:pt idx="100">
                  <c:v>113.70699999999999</c:v>
                </c:pt>
                <c:pt idx="101">
                  <c:v>110.94799999999999</c:v>
                </c:pt>
                <c:pt idx="102">
                  <c:v>112.19</c:v>
                </c:pt>
                <c:pt idx="103">
                  <c:v>110.586</c:v>
                </c:pt>
                <c:pt idx="104">
                  <c:v>111.31</c:v>
                </c:pt>
                <c:pt idx="105">
                  <c:v>111.931</c:v>
                </c:pt>
                <c:pt idx="106">
                  <c:v>112.414</c:v>
                </c:pt>
                <c:pt idx="107">
                  <c:v>116.086</c:v>
                </c:pt>
                <c:pt idx="108">
                  <c:v>119.328</c:v>
                </c:pt>
                <c:pt idx="109">
                  <c:v>121.931</c:v>
                </c:pt>
                <c:pt idx="110">
                  <c:v>121.983</c:v>
                </c:pt>
                <c:pt idx="111">
                  <c:v>122.29300000000001</c:v>
                </c:pt>
                <c:pt idx="112">
                  <c:v>120.655</c:v>
                </c:pt>
                <c:pt idx="113">
                  <c:v>117.63800000000001</c:v>
                </c:pt>
                <c:pt idx="114">
                  <c:v>114.828</c:v>
                </c:pt>
                <c:pt idx="115">
                  <c:v>112.724</c:v>
                </c:pt>
                <c:pt idx="116">
                  <c:v>109.672</c:v>
                </c:pt>
                <c:pt idx="117">
                  <c:v>108.828</c:v>
                </c:pt>
                <c:pt idx="118">
                  <c:v>109.46599999999999</c:v>
                </c:pt>
                <c:pt idx="119">
                  <c:v>109.086</c:v>
                </c:pt>
                <c:pt idx="120">
                  <c:v>108.5</c:v>
                </c:pt>
                <c:pt idx="121">
                  <c:v>109.03400000000001</c:v>
                </c:pt>
                <c:pt idx="122">
                  <c:v>108.276</c:v>
                </c:pt>
                <c:pt idx="123">
                  <c:v>110.379</c:v>
                </c:pt>
                <c:pt idx="124">
                  <c:v>107.69</c:v>
                </c:pt>
                <c:pt idx="125">
                  <c:v>110.29300000000001</c:v>
                </c:pt>
                <c:pt idx="126">
                  <c:v>111.46599999999999</c:v>
                </c:pt>
                <c:pt idx="127">
                  <c:v>108.086</c:v>
                </c:pt>
                <c:pt idx="128">
                  <c:v>109.29300000000001</c:v>
                </c:pt>
                <c:pt idx="129">
                  <c:v>108.94799999999999</c:v>
                </c:pt>
                <c:pt idx="130">
                  <c:v>108.017</c:v>
                </c:pt>
                <c:pt idx="131">
                  <c:v>108.931</c:v>
                </c:pt>
                <c:pt idx="132">
                  <c:v>110.017</c:v>
                </c:pt>
                <c:pt idx="133">
                  <c:v>111.19</c:v>
                </c:pt>
                <c:pt idx="134">
                  <c:v>111.96599999999999</c:v>
                </c:pt>
                <c:pt idx="135">
                  <c:v>113.155</c:v>
                </c:pt>
                <c:pt idx="136">
                  <c:v>114.70699999999999</c:v>
                </c:pt>
                <c:pt idx="137">
                  <c:v>116.36199999999999</c:v>
                </c:pt>
                <c:pt idx="138">
                  <c:v>113.017</c:v>
                </c:pt>
                <c:pt idx="139">
                  <c:v>112.89700000000001</c:v>
                </c:pt>
                <c:pt idx="140">
                  <c:v>109.39700000000001</c:v>
                </c:pt>
                <c:pt idx="141">
                  <c:v>108.759</c:v>
                </c:pt>
                <c:pt idx="142">
                  <c:v>110.069</c:v>
                </c:pt>
                <c:pt idx="143">
                  <c:v>108.379</c:v>
                </c:pt>
                <c:pt idx="144">
                  <c:v>108.276</c:v>
                </c:pt>
                <c:pt idx="145">
                  <c:v>108.19</c:v>
                </c:pt>
                <c:pt idx="146">
                  <c:v>108.69</c:v>
                </c:pt>
                <c:pt idx="147">
                  <c:v>108.39700000000001</c:v>
                </c:pt>
                <c:pt idx="148">
                  <c:v>107.655</c:v>
                </c:pt>
                <c:pt idx="149">
                  <c:v>109.94799999999999</c:v>
                </c:pt>
                <c:pt idx="150">
                  <c:v>107.81</c:v>
                </c:pt>
                <c:pt idx="151">
                  <c:v>108.19</c:v>
                </c:pt>
                <c:pt idx="152">
                  <c:v>107.983</c:v>
                </c:pt>
                <c:pt idx="153">
                  <c:v>108</c:v>
                </c:pt>
                <c:pt idx="154">
                  <c:v>110.155</c:v>
                </c:pt>
                <c:pt idx="155">
                  <c:v>107.94799999999999</c:v>
                </c:pt>
                <c:pt idx="156">
                  <c:v>108.983</c:v>
                </c:pt>
                <c:pt idx="157">
                  <c:v>108.86199999999999</c:v>
                </c:pt>
                <c:pt idx="158">
                  <c:v>108.155</c:v>
                </c:pt>
                <c:pt idx="159">
                  <c:v>111.328</c:v>
                </c:pt>
                <c:pt idx="160">
                  <c:v>106.741</c:v>
                </c:pt>
                <c:pt idx="161">
                  <c:v>109.46599999999999</c:v>
                </c:pt>
                <c:pt idx="162">
                  <c:v>110</c:v>
                </c:pt>
                <c:pt idx="163">
                  <c:v>109.517</c:v>
                </c:pt>
                <c:pt idx="164">
                  <c:v>109.414</c:v>
                </c:pt>
                <c:pt idx="165">
                  <c:v>108.655</c:v>
                </c:pt>
                <c:pt idx="166">
                  <c:v>108.60299999999999</c:v>
                </c:pt>
                <c:pt idx="167">
                  <c:v>110.69</c:v>
                </c:pt>
                <c:pt idx="168">
                  <c:v>111.241</c:v>
                </c:pt>
                <c:pt idx="169">
                  <c:v>109.03400000000001</c:v>
                </c:pt>
                <c:pt idx="170">
                  <c:v>109.345</c:v>
                </c:pt>
                <c:pt idx="171">
                  <c:v>109.655</c:v>
                </c:pt>
                <c:pt idx="172">
                  <c:v>108.759</c:v>
                </c:pt>
                <c:pt idx="173">
                  <c:v>110.53400000000001</c:v>
                </c:pt>
                <c:pt idx="174">
                  <c:v>109.94799999999999</c:v>
                </c:pt>
                <c:pt idx="175">
                  <c:v>109.10299999999999</c:v>
                </c:pt>
                <c:pt idx="176">
                  <c:v>108.94799999999999</c:v>
                </c:pt>
                <c:pt idx="177">
                  <c:v>108.172</c:v>
                </c:pt>
                <c:pt idx="178">
                  <c:v>109.89700000000001</c:v>
                </c:pt>
                <c:pt idx="179">
                  <c:v>109.96599999999999</c:v>
                </c:pt>
                <c:pt idx="180">
                  <c:v>108.569</c:v>
                </c:pt>
                <c:pt idx="181">
                  <c:v>108.724</c:v>
                </c:pt>
                <c:pt idx="182">
                  <c:v>110.724</c:v>
                </c:pt>
                <c:pt idx="183">
                  <c:v>109.414</c:v>
                </c:pt>
                <c:pt idx="184">
                  <c:v>108.46599999999999</c:v>
                </c:pt>
                <c:pt idx="185">
                  <c:v>110.017</c:v>
                </c:pt>
                <c:pt idx="186">
                  <c:v>107.621</c:v>
                </c:pt>
                <c:pt idx="187">
                  <c:v>108.483</c:v>
                </c:pt>
                <c:pt idx="188">
                  <c:v>112.069</c:v>
                </c:pt>
                <c:pt idx="189">
                  <c:v>108.845</c:v>
                </c:pt>
                <c:pt idx="190">
                  <c:v>109.483</c:v>
                </c:pt>
                <c:pt idx="191">
                  <c:v>107.81</c:v>
                </c:pt>
                <c:pt idx="192">
                  <c:v>108.86199999999999</c:v>
                </c:pt>
                <c:pt idx="193">
                  <c:v>109</c:v>
                </c:pt>
                <c:pt idx="194">
                  <c:v>109.86199999999999</c:v>
                </c:pt>
                <c:pt idx="195">
                  <c:v>110.03400000000001</c:v>
                </c:pt>
                <c:pt idx="196">
                  <c:v>109.39700000000001</c:v>
                </c:pt>
                <c:pt idx="197">
                  <c:v>109.155</c:v>
                </c:pt>
                <c:pt idx="198">
                  <c:v>111.259</c:v>
                </c:pt>
                <c:pt idx="199">
                  <c:v>108.5</c:v>
                </c:pt>
                <c:pt idx="200">
                  <c:v>109.121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111.45938472539846</c:v>
                </c:pt>
                <c:pt idx="8">
                  <c:v>111.78923643829131</c:v>
                </c:pt>
                <c:pt idx="9">
                  <c:v>112.11756660659385</c:v>
                </c:pt>
                <c:pt idx="10">
                  <c:v>112.44410771552477</c:v>
                </c:pt>
                <c:pt idx="11">
                  <c:v>112.76855978919998</c:v>
                </c:pt>
                <c:pt idx="12">
                  <c:v>113.0905877258204</c:v>
                </c:pt>
                <c:pt idx="13">
                  <c:v>113.40981863571938</c:v>
                </c:pt>
                <c:pt idx="14">
                  <c:v>113.72583924099462</c:v>
                </c:pt>
                <c:pt idx="15">
                  <c:v>114.03819340981228</c:v>
                </c:pt>
                <c:pt idx="16">
                  <c:v>114.34637991520191</c:v>
                </c:pt>
                <c:pt idx="17">
                  <c:v>114.64985052831068</c:v>
                </c:pt>
                <c:pt idx="18">
                  <c:v>114.94800858206844</c:v>
                </c:pt>
                <c:pt idx="19">
                  <c:v>115.24020817832856</c:v>
                </c:pt>
                <c:pt idx="20">
                  <c:v>115.52575427080737</c:v>
                </c:pt>
                <c:pt idx="21">
                  <c:v>115.80390395935085</c:v>
                </c:pt>
                <c:pt idx="22">
                  <c:v>116.07386951934943</c:v>
                </c:pt>
                <c:pt idx="23">
                  <c:v>116.33482403754111</c:v>
                </c:pt>
                <c:pt idx="24">
                  <c:v>116.58591115893904</c:v>
                </c:pt>
                <c:pt idx="25">
                  <c:v>116.82626157590414</c:v>
                </c:pt>
                <c:pt idx="26">
                  <c:v>117.05502082727024</c:v>
                </c:pt>
                <c:pt idx="27">
                  <c:v>117.27139617986023</c:v>
                </c:pt>
                <c:pt idx="28">
                  <c:v>117.47473544074545</c:v>
                </c:pt>
                <c:pt idx="29">
                  <c:v>117.66465820618269</c:v>
                </c:pt>
                <c:pt idx="30">
                  <c:v>117.84127097551108</c:v>
                </c:pt>
                <c:pt idx="31">
                  <c:v>118.00551212602031</c:v>
                </c:pt>
                <c:pt idx="32">
                  <c:v>118.1596905712411</c:v>
                </c:pt>
                <c:pt idx="33">
                  <c:v>118.30830119052777</c:v>
                </c:pt>
                <c:pt idx="34">
                  <c:v>118.45921676644353</c:v>
                </c:pt>
                <c:pt idx="35">
                  <c:v>118.62536315461685</c:v>
                </c:pt>
                <c:pt idx="36">
                  <c:v>118.82697135451119</c:v>
                </c:pt>
                <c:pt idx="37">
                  <c:v>119.09445387361836</c:v>
                </c:pt>
                <c:pt idx="38">
                  <c:v>119.47185933063177</c:v>
                </c:pt>
                <c:pt idx="39">
                  <c:v>120.02070781345503</c:v>
                </c:pt>
                <c:pt idx="40">
                  <c:v>120.82379824106593</c:v>
                </c:pt>
                <c:pt idx="41">
                  <c:v>121.98832193056141</c:v>
                </c:pt>
                <c:pt idx="42">
                  <c:v>123.64735002195943</c:v>
                </c:pt>
                <c:pt idx="43">
                  <c:v>125.95854779819157</c:v>
                </c:pt>
                <c:pt idx="44">
                  <c:v>129.09888919577756</c:v>
                </c:pt>
                <c:pt idx="45">
                  <c:v>133.25429152539223</c:v>
                </c:pt>
                <c:pt idx="46">
                  <c:v>138.60354117604263</c:v>
                </c:pt>
                <c:pt idx="47">
                  <c:v>145.29666960139403</c:v>
                </c:pt>
                <c:pt idx="48">
                  <c:v>153.42902439705568</c:v>
                </c:pt>
                <c:pt idx="49">
                  <c:v>163.01351844229274</c:v>
                </c:pt>
                <c:pt idx="50">
                  <c:v>173.95459470377378</c:v>
                </c:pt>
                <c:pt idx="51">
                  <c:v>186.02718992594447</c:v>
                </c:pt>
                <c:pt idx="52">
                  <c:v>198.85775376040041</c:v>
                </c:pt>
                <c:pt idx="53">
                  <c:v>211.87822209230947</c:v>
                </c:pt>
                <c:pt idx="54">
                  <c:v>224.16411254820488</c:v>
                </c:pt>
                <c:pt idx="55">
                  <c:v>234.0450228224411</c:v>
                </c:pt>
                <c:pt idx="56">
                  <c:v>238.65574259265398</c:v>
                </c:pt>
                <c:pt idx="57">
                  <c:v>234.29782233373018</c:v>
                </c:pt>
                <c:pt idx="58">
                  <c:v>218.60505088052273</c:v>
                </c:pt>
                <c:pt idx="59">
                  <c:v>193.53709497285723</c:v>
                </c:pt>
                <c:pt idx="60">
                  <c:v>165.7937244022732</c:v>
                </c:pt>
                <c:pt idx="61">
                  <c:v>142.97239107233764</c:v>
                </c:pt>
                <c:pt idx="62">
                  <c:v>128.93297734146157</c:v>
                </c:pt>
                <c:pt idx="63">
                  <c:v>122.87371631125752</c:v>
                </c:pt>
                <c:pt idx="64">
                  <c:v>121.89743373321646</c:v>
                </c:pt>
                <c:pt idx="65">
                  <c:v>123.59279430610808</c:v>
                </c:pt>
                <c:pt idx="66">
                  <c:v>126.7902031459539</c:v>
                </c:pt>
                <c:pt idx="67">
                  <c:v>131.15259293160929</c:v>
                </c:pt>
                <c:pt idx="68">
                  <c:v>136.6566530309004</c:v>
                </c:pt>
                <c:pt idx="69">
                  <c:v>143.31714326602759</c:v>
                </c:pt>
                <c:pt idx="70">
                  <c:v>151.0823313467703</c:v>
                </c:pt>
                <c:pt idx="71">
                  <c:v>159.79578769348677</c:v>
                </c:pt>
                <c:pt idx="72">
                  <c:v>169.18157965988746</c:v>
                </c:pt>
                <c:pt idx="73">
                  <c:v>178.83716091455224</c:v>
                </c:pt>
                <c:pt idx="74">
                  <c:v>188.18161389028086</c:v>
                </c:pt>
                <c:pt idx="75">
                  <c:v>196.1632676849099</c:v>
                </c:pt>
                <c:pt idx="76">
                  <c:v>200.4915064056982</c:v>
                </c:pt>
                <c:pt idx="77">
                  <c:v>197.17798338875639</c:v>
                </c:pt>
                <c:pt idx="78">
                  <c:v>182.90572221935702</c:v>
                </c:pt>
                <c:pt idx="79">
                  <c:v>160.05733099303291</c:v>
                </c:pt>
                <c:pt idx="80">
                  <c:v>137.25223270239604</c:v>
                </c:pt>
                <c:pt idx="81">
                  <c:v>122.00500339423932</c:v>
                </c:pt>
                <c:pt idx="82">
                  <c:v>115.02658980599878</c:v>
                </c:pt>
                <c:pt idx="83">
                  <c:v>112.79058411667614</c:v>
                </c:pt>
                <c:pt idx="84">
                  <c:v>112.2404011890314</c:v>
                </c:pt>
                <c:pt idx="85">
                  <c:v>112.08261415354536</c:v>
                </c:pt>
                <c:pt idx="86">
                  <c:v>111.98759337528271</c:v>
                </c:pt>
                <c:pt idx="87">
                  <c:v>111.90132102116988</c:v>
                </c:pt>
                <c:pt idx="88">
                  <c:v>111.81783709040634</c:v>
                </c:pt>
                <c:pt idx="89">
                  <c:v>111.73657910450315</c:v>
                </c:pt>
                <c:pt idx="90">
                  <c:v>111.65739045673365</c:v>
                </c:pt>
                <c:pt idx="91">
                  <c:v>111.5801411340114</c:v>
                </c:pt>
                <c:pt idx="92">
                  <c:v>111.50470890388233</c:v>
                </c:pt>
                <c:pt idx="93">
                  <c:v>111.43098002247235</c:v>
                </c:pt>
                <c:pt idx="94">
                  <c:v>111.35885520920399</c:v>
                </c:pt>
                <c:pt idx="95">
                  <c:v>111.28827338262816</c:v>
                </c:pt>
                <c:pt idx="96">
                  <c:v>111.2192958165962</c:v>
                </c:pt>
                <c:pt idx="97">
                  <c:v>111.15237300666524</c:v>
                </c:pt>
                <c:pt idx="98">
                  <c:v>111.08909821212725</c:v>
                </c:pt>
                <c:pt idx="99">
                  <c:v>111.03408613906791</c:v>
                </c:pt>
                <c:pt idx="100">
                  <c:v>110.99904942881672</c:v>
                </c:pt>
                <c:pt idx="101">
                  <c:v>111.01029821646149</c:v>
                </c:pt>
                <c:pt idx="102">
                  <c:v>111.11980130562246</c:v>
                </c:pt>
                <c:pt idx="103">
                  <c:v>111.4162583672061</c:v>
                </c:pt>
                <c:pt idx="104">
                  <c:v>112.0259387313246</c:v>
                </c:pt>
                <c:pt idx="105">
                  <c:v>113.08670608447181</c:v>
                </c:pt>
                <c:pt idx="106">
                  <c:v>114.68179118471988</c:v>
                </c:pt>
                <c:pt idx="107">
                  <c:v>116.74293632350245</c:v>
                </c:pt>
                <c:pt idx="108">
                  <c:v>118.97272209749113</c:v>
                </c:pt>
                <c:pt idx="109">
                  <c:v>120.86298348031693</c:v>
                </c:pt>
                <c:pt idx="110">
                  <c:v>121.85537382577864</c:v>
                </c:pt>
                <c:pt idx="111">
                  <c:v>121.59244863417595</c:v>
                </c:pt>
                <c:pt idx="112">
                  <c:v>120.11136428518687</c:v>
                </c:pt>
                <c:pt idx="113">
                  <c:v>117.83970351931652</c:v>
                </c:pt>
                <c:pt idx="114">
                  <c:v>115.38575176402875</c:v>
                </c:pt>
                <c:pt idx="115">
                  <c:v>113.26438567974142</c:v>
                </c:pt>
                <c:pt idx="116">
                  <c:v>111.72893626253901</c:v>
                </c:pt>
                <c:pt idx="117">
                  <c:v>110.77453977166165</c:v>
                </c:pt>
                <c:pt idx="118">
                  <c:v>110.25201301919735</c:v>
                </c:pt>
                <c:pt idx="119">
                  <c:v>109.98864618436802</c:v>
                </c:pt>
                <c:pt idx="120">
                  <c:v>109.85485677809983</c:v>
                </c:pt>
                <c:pt idx="121">
                  <c:v>109.77602697919197</c:v>
                </c:pt>
                <c:pt idx="122">
                  <c:v>109.71730396217275</c:v>
                </c:pt>
                <c:pt idx="123">
                  <c:v>109.66514130113663</c:v>
                </c:pt>
                <c:pt idx="124">
                  <c:v>109.61509734543152</c:v>
                </c:pt>
                <c:pt idx="125">
                  <c:v>109.56594289567514</c:v>
                </c:pt>
                <c:pt idx="126">
                  <c:v>109.51746023526273</c:v>
                </c:pt>
                <c:pt idx="127">
                  <c:v>109.47007937224161</c:v>
                </c:pt>
                <c:pt idx="128">
                  <c:v>109.42630890221399</c:v>
                </c:pt>
                <c:pt idx="129">
                  <c:v>109.39652872337123</c:v>
                </c:pt>
                <c:pt idx="130">
                  <c:v>109.4144716548814</c:v>
                </c:pt>
                <c:pt idx="131">
                  <c:v>109.56419764405702</c:v>
                </c:pt>
                <c:pt idx="132">
                  <c:v>109.99754333912374</c:v>
                </c:pt>
                <c:pt idx="133">
                  <c:v>110.88376955126596</c:v>
                </c:pt>
                <c:pt idx="134">
                  <c:v>112.24488880627841</c:v>
                </c:pt>
                <c:pt idx="135">
                  <c:v>113.7654130506893</c:v>
                </c:pt>
                <c:pt idx="136">
                  <c:v>114.82129327304841</c:v>
                </c:pt>
                <c:pt idx="137">
                  <c:v>114.85623467690793</c:v>
                </c:pt>
                <c:pt idx="138">
                  <c:v>113.82274721222957</c:v>
                </c:pt>
                <c:pt idx="139">
                  <c:v>112.22643045004169</c:v>
                </c:pt>
                <c:pt idx="140">
                  <c:v>110.71971338954549</c:v>
                </c:pt>
                <c:pt idx="141">
                  <c:v>109.67745257191341</c:v>
                </c:pt>
                <c:pt idx="142">
                  <c:v>109.11203852487408</c:v>
                </c:pt>
                <c:pt idx="143">
                  <c:v>108.85518747582319</c:v>
                </c:pt>
                <c:pt idx="144">
                  <c:v>108.74336137666408</c:v>
                </c:pt>
                <c:pt idx="145">
                  <c:v>108.68357284455308</c:v>
                </c:pt>
                <c:pt idx="146">
                  <c:v>108.63840180088651</c:v>
                </c:pt>
                <c:pt idx="147">
                  <c:v>108.59650675240715</c:v>
                </c:pt>
                <c:pt idx="148">
                  <c:v>108.55521093342512</c:v>
                </c:pt>
                <c:pt idx="149">
                  <c:v>108.51399987706247</c:v>
                </c:pt>
                <c:pt idx="150">
                  <c:v>108.47277726761682</c:v>
                </c:pt>
                <c:pt idx="151">
                  <c:v>108.43151205490466</c:v>
                </c:pt>
                <c:pt idx="152">
                  <c:v>108.39018327205243</c:v>
                </c:pt>
                <c:pt idx="153">
                  <c:v>108.34877326206669</c:v>
                </c:pt>
                <c:pt idx="154">
                  <c:v>108.30726697742914</c:v>
                </c:pt>
                <c:pt idx="155">
                  <c:v>108.26565184328264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111.45938472539262</c:v>
                </c:pt>
                <c:pt idx="8">
                  <c:v>111.78923643827247</c:v>
                </c:pt>
                <c:pt idx="9">
                  <c:v>112.11756660653441</c:v>
                </c:pt>
                <c:pt idx="10">
                  <c:v>112.4441077153414</c:v>
                </c:pt>
                <c:pt idx="11">
                  <c:v>112.76855978864704</c:v>
                </c:pt>
                <c:pt idx="12">
                  <c:v>113.09058772419037</c:v>
                </c:pt>
                <c:pt idx="13">
                  <c:v>113.40981863102196</c:v>
                </c:pt>
                <c:pt idx="14">
                  <c:v>113.72583922776134</c:v>
                </c:pt>
                <c:pt idx="15">
                  <c:v>114.03819337336854</c:v>
                </c:pt>
                <c:pt idx="16">
                  <c:v>114.34637981708939</c:v>
                </c:pt>
                <c:pt idx="17">
                  <c:v>114.64985027010131</c:v>
                </c:pt>
                <c:pt idx="18">
                  <c:v>114.94800791776643</c:v>
                </c:pt>
                <c:pt idx="19">
                  <c:v>115.24020650760276</c:v>
                </c:pt>
                <c:pt idx="20">
                  <c:v>115.52575016318201</c:v>
                </c:pt>
                <c:pt idx="21">
                  <c:v>115.80389408695615</c:v>
                </c:pt>
                <c:pt idx="22">
                  <c:v>116.07384632403669</c:v>
                </c:pt>
                <c:pt idx="23">
                  <c:v>116.33477076247569</c:v>
                </c:pt>
                <c:pt idx="24">
                  <c:v>116.58579154169598</c:v>
                </c:pt>
                <c:pt idx="25">
                  <c:v>116.82599902735494</c:v>
                </c:pt>
                <c:pt idx="26">
                  <c:v>117.05445748609634</c:v>
                </c:pt>
                <c:pt idx="27">
                  <c:v>117.27021455558776</c:v>
                </c:pt>
                <c:pt idx="28">
                  <c:v>117.47231255268393</c:v>
                </c:pt>
                <c:pt idx="29">
                  <c:v>117.65980159501757</c:v>
                </c:pt>
                <c:pt idx="30">
                  <c:v>117.8317544294199</c:v>
                </c:pt>
                <c:pt idx="31">
                  <c:v>117.98728276632951</c:v>
                </c:pt>
                <c:pt idx="32">
                  <c:v>118.1255548164045</c:v>
                </c:pt>
                <c:pt idx="33">
                  <c:v>118.24581361927638</c:v>
                </c:pt>
                <c:pt idx="34">
                  <c:v>118.34739565177676</c:v>
                </c:pt>
                <c:pt idx="35">
                  <c:v>118.42974911235619</c:v>
                </c:pt>
                <c:pt idx="36">
                  <c:v>118.49245120885165</c:v>
                </c:pt>
                <c:pt idx="37">
                  <c:v>118.53522373721418</c:v>
                </c:pt>
                <c:pt idx="38">
                  <c:v>118.55794623712073</c:v>
                </c:pt>
                <c:pt idx="39">
                  <c:v>118.56066605221093</c:v>
                </c:pt>
                <c:pt idx="40">
                  <c:v>118.54360471040053</c:v>
                </c:pt>
                <c:pt idx="41">
                  <c:v>118.50716017172407</c:v>
                </c:pt>
                <c:pt idx="42">
                  <c:v>118.45190466146356</c:v>
                </c:pt>
                <c:pt idx="43">
                  <c:v>118.37857800475633</c:v>
                </c:pt>
                <c:pt idx="44">
                  <c:v>118.28807659183585</c:v>
                </c:pt>
                <c:pt idx="45">
                  <c:v>118.18143831479118</c:v>
                </c:pt>
                <c:pt idx="46">
                  <c:v>118.05982401098966</c:v>
                </c:pt>
                <c:pt idx="47">
                  <c:v>117.92449611015788</c:v>
                </c:pt>
                <c:pt idx="48">
                  <c:v>117.77679529959505</c:v>
                </c:pt>
                <c:pt idx="49">
                  <c:v>117.61811608739514</c:v>
                </c:pt>
                <c:pt idx="50">
                  <c:v>117.44988215414676</c:v>
                </c:pt>
                <c:pt idx="51">
                  <c:v>117.27352234165211</c:v>
                </c:pt>
                <c:pt idx="52">
                  <c:v>117.09044803950461</c:v>
                </c:pt>
                <c:pt idx="53">
                  <c:v>116.90203260701125</c:v>
                </c:pt>
                <c:pt idx="54">
                  <c:v>116.70959332107086</c:v>
                </c:pt>
                <c:pt idx="55">
                  <c:v>116.51437618290628</c:v>
                </c:pt>
                <c:pt idx="56">
                  <c:v>116.31754375992108</c:v>
                </c:pt>
                <c:pt idx="57">
                  <c:v>116.12016609353164</c:v>
                </c:pt>
                <c:pt idx="58">
                  <c:v>115.92321457727797</c:v>
                </c:pt>
                <c:pt idx="59">
                  <c:v>115.72755860677067</c:v>
                </c:pt>
                <c:pt idx="60">
                  <c:v>115.53396472634907</c:v>
                </c:pt>
                <c:pt idx="61">
                  <c:v>115.34309794663389</c:v>
                </c:pt>
                <c:pt idx="62">
                  <c:v>115.15552488054425</c:v>
                </c:pt>
                <c:pt idx="63">
                  <c:v>114.97171833962352</c:v>
                </c:pt>
                <c:pt idx="64">
                  <c:v>114.79206304376639</c:v>
                </c:pt>
                <c:pt idx="65">
                  <c:v>114.61686212149887</c:v>
                </c:pt>
                <c:pt idx="66">
                  <c:v>114.44634411081259</c:v>
                </c:pt>
                <c:pt idx="67">
                  <c:v>114.28067020857206</c:v>
                </c:pt>
                <c:pt idx="68">
                  <c:v>114.11994155664321</c:v>
                </c:pt>
                <c:pt idx="69">
                  <c:v>113.96420639270643</c:v>
                </c:pt>
                <c:pt idx="70">
                  <c:v>113.81346693142316</c:v>
                </c:pt>
                <c:pt idx="71">
                  <c:v>113.66768587600085</c:v>
                </c:pt>
                <c:pt idx="72">
                  <c:v>113.52679249052488</c:v>
                </c:pt>
                <c:pt idx="73">
                  <c:v>113.39068818937938</c:v>
                </c:pt>
                <c:pt idx="74">
                  <c:v>113.2592516216487</c:v>
                </c:pt>
                <c:pt idx="75">
                  <c:v>113.13234324578828</c:v>
                </c:pt>
                <c:pt idx="76">
                  <c:v>113.00980940343076</c:v>
                </c:pt>
                <c:pt idx="77">
                  <c:v>112.89148591138755</c:v>
                </c:pt>
                <c:pt idx="78">
                  <c:v>112.77720119819081</c:v>
                </c:pt>
                <c:pt idx="79">
                  <c:v>112.66677901636396</c:v>
                </c:pt>
                <c:pt idx="80">
                  <c:v>112.56004076446195</c:v>
                </c:pt>
                <c:pt idx="81">
                  <c:v>112.45680745418773</c:v>
                </c:pt>
                <c:pt idx="82">
                  <c:v>112.35690135793315</c:v>
                </c:pt>
                <c:pt idx="83">
                  <c:v>112.26014737121588</c:v>
                </c:pt>
                <c:pt idx="84">
                  <c:v>112.16637412295032</c:v>
                </c:pt>
                <c:pt idx="85">
                  <c:v>112.07541486451167</c:v>
                </c:pt>
                <c:pt idx="86">
                  <c:v>111.98710816629966</c:v>
                </c:pt>
                <c:pt idx="87">
                  <c:v>111.90129844811264</c:v>
                </c:pt>
                <c:pt idx="88">
                  <c:v>111.81783636720904</c:v>
                </c:pt>
                <c:pt idx="89">
                  <c:v>111.73657908553604</c:v>
                </c:pt>
                <c:pt idx="90">
                  <c:v>111.65739043529528</c:v>
                </c:pt>
                <c:pt idx="91">
                  <c:v>111.58014099983433</c:v>
                </c:pt>
                <c:pt idx="92">
                  <c:v>111.50470812481733</c:v>
                </c:pt>
                <c:pt idx="93">
                  <c:v>111.43097587275469</c:v>
                </c:pt>
                <c:pt idx="94">
                  <c:v>111.35883493226076</c:v>
                </c:pt>
                <c:pt idx="95">
                  <c:v>111.28818249185832</c:v>
                </c:pt>
                <c:pt idx="96">
                  <c:v>111.21892208675365</c:v>
                </c:pt>
                <c:pt idx="97">
                  <c:v>111.15096342575509</c:v>
                </c:pt>
                <c:pt idx="98">
                  <c:v>111.08422220438909</c:v>
                </c:pt>
                <c:pt idx="99">
                  <c:v>111.01861990926946</c:v>
                </c:pt>
                <c:pt idx="100">
                  <c:v>110.95408361788314</c:v>
                </c:pt>
                <c:pt idx="101">
                  <c:v>110.89054579715632</c:v>
                </c:pt>
                <c:pt idx="102">
                  <c:v>110.8279441034432</c:v>
                </c:pt>
                <c:pt idx="103">
                  <c:v>110.76622118592799</c:v>
                </c:pt>
                <c:pt idx="104">
                  <c:v>110.70532449482911</c:v>
                </c:pt>
                <c:pt idx="105">
                  <c:v>110.64520609524054</c:v>
                </c:pt>
                <c:pt idx="106">
                  <c:v>110.58582248692338</c:v>
                </c:pt>
                <c:pt idx="107">
                  <c:v>110.527134429865</c:v>
                </c:pt>
                <c:pt idx="108">
                  <c:v>110.46910677494746</c:v>
                </c:pt>
                <c:pt idx="109">
                  <c:v>110.41170829860849</c:v>
                </c:pt>
                <c:pt idx="110">
                  <c:v>110.35491153993365</c:v>
                </c:pt>
                <c:pt idx="111">
                  <c:v>110.29869263819342</c:v>
                </c:pt>
                <c:pt idx="112">
                  <c:v>110.24303116843748</c:v>
                </c:pt>
                <c:pt idx="113">
                  <c:v>110.1879099723937</c:v>
                </c:pt>
                <c:pt idx="114">
                  <c:v>110.13331498160552</c:v>
                </c:pt>
                <c:pt idx="115">
                  <c:v>110.07923502950163</c:v>
                </c:pt>
                <c:pt idx="116">
                  <c:v>110.02566164895097</c:v>
                </c:pt>
                <c:pt idx="117">
                  <c:v>109.97258885184638</c:v>
                </c:pt>
                <c:pt idx="118">
                  <c:v>109.92001288741726</c:v>
                </c:pt>
                <c:pt idx="119">
                  <c:v>109.86793197632751</c:v>
                </c:pt>
                <c:pt idx="120">
                  <c:v>109.81634601821173</c:v>
                </c:pt>
                <c:pt idx="121">
                  <c:v>109.76525627116061</c:v>
                </c:pt>
                <c:pt idx="122">
                  <c:v>109.71466500281215</c:v>
                </c:pt>
                <c:pt idx="123">
                  <c:v>109.66457511413694</c:v>
                </c:pt>
                <c:pt idx="124">
                  <c:v>109.61498973870408</c:v>
                </c:pt>
                <c:pt idx="125">
                  <c:v>109.56591182213501</c:v>
                </c:pt>
                <c:pt idx="126">
                  <c:v>109.51734368851191</c:v>
                </c:pt>
                <c:pt idx="127">
                  <c:v>109.46928660259861</c:v>
                </c:pt>
                <c:pt idx="128">
                  <c:v>109.42174033870494</c:v>
                </c:pt>
                <c:pt idx="129">
                  <c:v>109.3747027687173</c:v>
                </c:pt>
                <c:pt idx="130">
                  <c:v>109.32816948304233</c:v>
                </c:pt>
                <c:pt idx="131">
                  <c:v>109.28213345879215</c:v>
                </c:pt>
                <c:pt idx="132">
                  <c:v>109.23658478932242</c:v>
                </c:pt>
                <c:pt idx="133">
                  <c:v>109.19151048811375</c:v>
                </c:pt>
                <c:pt idx="134">
                  <c:v>109.1468943779179</c:v>
                </c:pt>
                <c:pt idx="135">
                  <c:v>109.10271707312306</c:v>
                </c:pt>
                <c:pt idx="136">
                  <c:v>109.05895605955169</c:v>
                </c:pt>
                <c:pt idx="137">
                  <c:v>109.01558587162027</c:v>
                </c:pt>
                <c:pt idx="138">
                  <c:v>108.97257836224716</c:v>
                </c:pt>
                <c:pt idx="139">
                  <c:v>108.92990305643497</c:v>
                </c:pt>
                <c:pt idx="140">
                  <c:v>108.88752757542123</c:v>
                </c:pt>
                <c:pt idx="141">
                  <c:v>108.8454181150057</c:v>
                </c:pt>
                <c:pt idx="142">
                  <c:v>108.80353995937386</c:v>
                </c:pt>
                <c:pt idx="143">
                  <c:v>108.76185801060919</c:v>
                </c:pt>
                <c:pt idx="144">
                  <c:v>108.72033731416741</c:v>
                </c:pt>
                <c:pt idx="145">
                  <c:v>108.67894356181638</c:v>
                </c:pt>
                <c:pt idx="146">
                  <c:v>108.63764355576822</c:v>
                </c:pt>
                <c:pt idx="147">
                  <c:v>108.59640562070885</c:v>
                </c:pt>
                <c:pt idx="148">
                  <c:v>108.55519995389014</c:v>
                </c:pt>
                <c:pt idx="149">
                  <c:v>108.51399890710167</c:v>
                </c:pt>
                <c:pt idx="150">
                  <c:v>108.47277719791116</c:v>
                </c:pt>
                <c:pt idx="151">
                  <c:v>108.43151205083076</c:v>
                </c:pt>
                <c:pt idx="152">
                  <c:v>108.39018327185885</c:v>
                </c:pt>
                <c:pt idx="153">
                  <c:v>108.34877326205921</c:v>
                </c:pt>
                <c:pt idx="154">
                  <c:v>108.3072669774289</c:v>
                </c:pt>
                <c:pt idx="155">
                  <c:v>108.26565184328264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114.03400000000001</c:v>
                </c:pt>
                <c:pt idx="1">
                  <c:v>114.741</c:v>
                </c:pt>
                <c:pt idx="2">
                  <c:v>115.53400000000001</c:v>
                </c:pt>
                <c:pt idx="3">
                  <c:v>115.89700000000001</c:v>
                </c:pt>
                <c:pt idx="4">
                  <c:v>114.155</c:v>
                </c:pt>
                <c:pt idx="5">
                  <c:v>113.81</c:v>
                </c:pt>
                <c:pt idx="6">
                  <c:v>115.81</c:v>
                </c:pt>
                <c:pt idx="7">
                  <c:v>113.345</c:v>
                </c:pt>
                <c:pt idx="8">
                  <c:v>114.39700000000001</c:v>
                </c:pt>
                <c:pt idx="9">
                  <c:v>113.46599999999999</c:v>
                </c:pt>
                <c:pt idx="10">
                  <c:v>115.53400000000001</c:v>
                </c:pt>
                <c:pt idx="11">
                  <c:v>113.724</c:v>
                </c:pt>
                <c:pt idx="12">
                  <c:v>113.46599999999999</c:v>
                </c:pt>
                <c:pt idx="13">
                  <c:v>114.121</c:v>
                </c:pt>
                <c:pt idx="14">
                  <c:v>112.914</c:v>
                </c:pt>
                <c:pt idx="15">
                  <c:v>114.13800000000001</c:v>
                </c:pt>
                <c:pt idx="16">
                  <c:v>115.29300000000001</c:v>
                </c:pt>
                <c:pt idx="17">
                  <c:v>115.224</c:v>
                </c:pt>
                <c:pt idx="18">
                  <c:v>113.983</c:v>
                </c:pt>
                <c:pt idx="19">
                  <c:v>116.569</c:v>
                </c:pt>
                <c:pt idx="20">
                  <c:v>112.586</c:v>
                </c:pt>
                <c:pt idx="21">
                  <c:v>113.10299999999999</c:v>
                </c:pt>
                <c:pt idx="22">
                  <c:v>115.36199999999999</c:v>
                </c:pt>
                <c:pt idx="23">
                  <c:v>116.379</c:v>
                </c:pt>
                <c:pt idx="24">
                  <c:v>115.259</c:v>
                </c:pt>
                <c:pt idx="25">
                  <c:v>113.86199999999999</c:v>
                </c:pt>
                <c:pt idx="26">
                  <c:v>115.89700000000001</c:v>
                </c:pt>
                <c:pt idx="27">
                  <c:v>115.828</c:v>
                </c:pt>
                <c:pt idx="28">
                  <c:v>116.53400000000001</c:v>
                </c:pt>
                <c:pt idx="29">
                  <c:v>115.46599999999999</c:v>
                </c:pt>
                <c:pt idx="30">
                  <c:v>119.224</c:v>
                </c:pt>
                <c:pt idx="31">
                  <c:v>118.03400000000001</c:v>
                </c:pt>
                <c:pt idx="32">
                  <c:v>118.431</c:v>
                </c:pt>
                <c:pt idx="33">
                  <c:v>118.345</c:v>
                </c:pt>
                <c:pt idx="34">
                  <c:v>120.017</c:v>
                </c:pt>
                <c:pt idx="35">
                  <c:v>121.069</c:v>
                </c:pt>
                <c:pt idx="36">
                  <c:v>120.328</c:v>
                </c:pt>
                <c:pt idx="37">
                  <c:v>120.60299999999999</c:v>
                </c:pt>
                <c:pt idx="38">
                  <c:v>121.20699999999999</c:v>
                </c:pt>
                <c:pt idx="39">
                  <c:v>120.086</c:v>
                </c:pt>
                <c:pt idx="40">
                  <c:v>122.017</c:v>
                </c:pt>
                <c:pt idx="41">
                  <c:v>124.05200000000001</c:v>
                </c:pt>
                <c:pt idx="42">
                  <c:v>126.586</c:v>
                </c:pt>
                <c:pt idx="43">
                  <c:v>125.879</c:v>
                </c:pt>
                <c:pt idx="44">
                  <c:v>129.20699999999999</c:v>
                </c:pt>
                <c:pt idx="45">
                  <c:v>128.77600000000001</c:v>
                </c:pt>
                <c:pt idx="46">
                  <c:v>131.24100000000001</c:v>
                </c:pt>
                <c:pt idx="47">
                  <c:v>137.91399999999999</c:v>
                </c:pt>
                <c:pt idx="48">
                  <c:v>148.53399999999999</c:v>
                </c:pt>
                <c:pt idx="49">
                  <c:v>162.483</c:v>
                </c:pt>
                <c:pt idx="50">
                  <c:v>181.94800000000001</c:v>
                </c:pt>
                <c:pt idx="51">
                  <c:v>197.91399999999999</c:v>
                </c:pt>
                <c:pt idx="52">
                  <c:v>210.79300000000001</c:v>
                </c:pt>
                <c:pt idx="53">
                  <c:v>221.983</c:v>
                </c:pt>
                <c:pt idx="54">
                  <c:v>228.63800000000001</c:v>
                </c:pt>
                <c:pt idx="55">
                  <c:v>231.91399999999999</c:v>
                </c:pt>
                <c:pt idx="56">
                  <c:v>228.828</c:v>
                </c:pt>
                <c:pt idx="57">
                  <c:v>223.77600000000001</c:v>
                </c:pt>
                <c:pt idx="58">
                  <c:v>208.155</c:v>
                </c:pt>
                <c:pt idx="59">
                  <c:v>181.39699999999999</c:v>
                </c:pt>
                <c:pt idx="60">
                  <c:v>147.55199999999999</c:v>
                </c:pt>
                <c:pt idx="61">
                  <c:v>126.05200000000001</c:v>
                </c:pt>
                <c:pt idx="62">
                  <c:v>118.672</c:v>
                </c:pt>
                <c:pt idx="63">
                  <c:v>118.724</c:v>
                </c:pt>
                <c:pt idx="64">
                  <c:v>117.914</c:v>
                </c:pt>
                <c:pt idx="65">
                  <c:v>121.259</c:v>
                </c:pt>
                <c:pt idx="66">
                  <c:v>123.60299999999999</c:v>
                </c:pt>
                <c:pt idx="67">
                  <c:v>129.29300000000001</c:v>
                </c:pt>
                <c:pt idx="68">
                  <c:v>135.06899999999999</c:v>
                </c:pt>
                <c:pt idx="69">
                  <c:v>148.46600000000001</c:v>
                </c:pt>
                <c:pt idx="70">
                  <c:v>159.13800000000001</c:v>
                </c:pt>
                <c:pt idx="71">
                  <c:v>172.172</c:v>
                </c:pt>
                <c:pt idx="72">
                  <c:v>181.24100000000001</c:v>
                </c:pt>
                <c:pt idx="73">
                  <c:v>190.41399999999999</c:v>
                </c:pt>
                <c:pt idx="74">
                  <c:v>195.72399999999999</c:v>
                </c:pt>
                <c:pt idx="75">
                  <c:v>198.55199999999999</c:v>
                </c:pt>
                <c:pt idx="76">
                  <c:v>193.5</c:v>
                </c:pt>
                <c:pt idx="77">
                  <c:v>184.05199999999999</c:v>
                </c:pt>
                <c:pt idx="78">
                  <c:v>163.672</c:v>
                </c:pt>
                <c:pt idx="79">
                  <c:v>137.56899999999999</c:v>
                </c:pt>
                <c:pt idx="80">
                  <c:v>117.828</c:v>
                </c:pt>
                <c:pt idx="81">
                  <c:v>111.155</c:v>
                </c:pt>
                <c:pt idx="82">
                  <c:v>110.172</c:v>
                </c:pt>
                <c:pt idx="83">
                  <c:v>113.19</c:v>
                </c:pt>
                <c:pt idx="84">
                  <c:v>113.586</c:v>
                </c:pt>
                <c:pt idx="85">
                  <c:v>108.31</c:v>
                </c:pt>
                <c:pt idx="86">
                  <c:v>109.724</c:v>
                </c:pt>
                <c:pt idx="87">
                  <c:v>111.36199999999999</c:v>
                </c:pt>
                <c:pt idx="88">
                  <c:v>112.10299999999999</c:v>
                </c:pt>
                <c:pt idx="89">
                  <c:v>110.81</c:v>
                </c:pt>
                <c:pt idx="90">
                  <c:v>110.94799999999999</c:v>
                </c:pt>
                <c:pt idx="91">
                  <c:v>111.655</c:v>
                </c:pt>
                <c:pt idx="92">
                  <c:v>110.36199999999999</c:v>
                </c:pt>
                <c:pt idx="93">
                  <c:v>110.96599999999999</c:v>
                </c:pt>
                <c:pt idx="94">
                  <c:v>110.79300000000001</c:v>
                </c:pt>
                <c:pt idx="95">
                  <c:v>111.086</c:v>
                </c:pt>
                <c:pt idx="96">
                  <c:v>110.94799999999999</c:v>
                </c:pt>
                <c:pt idx="97">
                  <c:v>110.29300000000001</c:v>
                </c:pt>
                <c:pt idx="98">
                  <c:v>108.81</c:v>
                </c:pt>
                <c:pt idx="99">
                  <c:v>108.259</c:v>
                </c:pt>
                <c:pt idx="100">
                  <c:v>109.017</c:v>
                </c:pt>
                <c:pt idx="101">
                  <c:v>109.724</c:v>
                </c:pt>
                <c:pt idx="102">
                  <c:v>109.017</c:v>
                </c:pt>
                <c:pt idx="103">
                  <c:v>113.63800000000001</c:v>
                </c:pt>
                <c:pt idx="104">
                  <c:v>112.345</c:v>
                </c:pt>
                <c:pt idx="105">
                  <c:v>114.03400000000001</c:v>
                </c:pt>
                <c:pt idx="106">
                  <c:v>119.94799999999999</c:v>
                </c:pt>
                <c:pt idx="107">
                  <c:v>120.828</c:v>
                </c:pt>
                <c:pt idx="108">
                  <c:v>123.069</c:v>
                </c:pt>
                <c:pt idx="109">
                  <c:v>126.10299999999999</c:v>
                </c:pt>
                <c:pt idx="110">
                  <c:v>123.86199999999999</c:v>
                </c:pt>
                <c:pt idx="111">
                  <c:v>120.20699999999999</c:v>
                </c:pt>
                <c:pt idx="112">
                  <c:v>115.276</c:v>
                </c:pt>
                <c:pt idx="113">
                  <c:v>113.36199999999999</c:v>
                </c:pt>
                <c:pt idx="114">
                  <c:v>110.63800000000001</c:v>
                </c:pt>
                <c:pt idx="115">
                  <c:v>112.36199999999999</c:v>
                </c:pt>
                <c:pt idx="116">
                  <c:v>109.776</c:v>
                </c:pt>
                <c:pt idx="117">
                  <c:v>108.741</c:v>
                </c:pt>
                <c:pt idx="118">
                  <c:v>109.29300000000001</c:v>
                </c:pt>
                <c:pt idx="119">
                  <c:v>108.31</c:v>
                </c:pt>
                <c:pt idx="120">
                  <c:v>107.776</c:v>
                </c:pt>
                <c:pt idx="121">
                  <c:v>111.328</c:v>
                </c:pt>
                <c:pt idx="122">
                  <c:v>107</c:v>
                </c:pt>
                <c:pt idx="123">
                  <c:v>107.017</c:v>
                </c:pt>
                <c:pt idx="124">
                  <c:v>107.517</c:v>
                </c:pt>
                <c:pt idx="125">
                  <c:v>107.621</c:v>
                </c:pt>
                <c:pt idx="126">
                  <c:v>107.724</c:v>
                </c:pt>
                <c:pt idx="127">
                  <c:v>109.55200000000001</c:v>
                </c:pt>
                <c:pt idx="128">
                  <c:v>108.155</c:v>
                </c:pt>
                <c:pt idx="129">
                  <c:v>110.017</c:v>
                </c:pt>
                <c:pt idx="130">
                  <c:v>110</c:v>
                </c:pt>
                <c:pt idx="131">
                  <c:v>110.13800000000001</c:v>
                </c:pt>
                <c:pt idx="132">
                  <c:v>113.483</c:v>
                </c:pt>
                <c:pt idx="133">
                  <c:v>113.224</c:v>
                </c:pt>
                <c:pt idx="134">
                  <c:v>115.017</c:v>
                </c:pt>
                <c:pt idx="135">
                  <c:v>115.44799999999999</c:v>
                </c:pt>
                <c:pt idx="136">
                  <c:v>113.672</c:v>
                </c:pt>
                <c:pt idx="137">
                  <c:v>112.70699999999999</c:v>
                </c:pt>
                <c:pt idx="138">
                  <c:v>113.069</c:v>
                </c:pt>
                <c:pt idx="139">
                  <c:v>108.63800000000001</c:v>
                </c:pt>
                <c:pt idx="140">
                  <c:v>107.776</c:v>
                </c:pt>
                <c:pt idx="141">
                  <c:v>106.259</c:v>
                </c:pt>
                <c:pt idx="142">
                  <c:v>107.345</c:v>
                </c:pt>
                <c:pt idx="143">
                  <c:v>108.517</c:v>
                </c:pt>
                <c:pt idx="144">
                  <c:v>107.414</c:v>
                </c:pt>
                <c:pt idx="145">
                  <c:v>107.759</c:v>
                </c:pt>
                <c:pt idx="146">
                  <c:v>108.345</c:v>
                </c:pt>
                <c:pt idx="147">
                  <c:v>106.241</c:v>
                </c:pt>
                <c:pt idx="148">
                  <c:v>108.655</c:v>
                </c:pt>
                <c:pt idx="149">
                  <c:v>107.36199999999999</c:v>
                </c:pt>
                <c:pt idx="150">
                  <c:v>106.53400000000001</c:v>
                </c:pt>
                <c:pt idx="151">
                  <c:v>107.845</c:v>
                </c:pt>
                <c:pt idx="152">
                  <c:v>106.19</c:v>
                </c:pt>
                <c:pt idx="153">
                  <c:v>107.845</c:v>
                </c:pt>
                <c:pt idx="154">
                  <c:v>108.328</c:v>
                </c:pt>
                <c:pt idx="155">
                  <c:v>107.46599999999999</c:v>
                </c:pt>
                <c:pt idx="156">
                  <c:v>106.5</c:v>
                </c:pt>
                <c:pt idx="157">
                  <c:v>109.379</c:v>
                </c:pt>
                <c:pt idx="158">
                  <c:v>108.517</c:v>
                </c:pt>
                <c:pt idx="159">
                  <c:v>107.655</c:v>
                </c:pt>
                <c:pt idx="160">
                  <c:v>107.724</c:v>
                </c:pt>
                <c:pt idx="161">
                  <c:v>110.03400000000001</c:v>
                </c:pt>
                <c:pt idx="162">
                  <c:v>108.586</c:v>
                </c:pt>
                <c:pt idx="163">
                  <c:v>110.276</c:v>
                </c:pt>
                <c:pt idx="164">
                  <c:v>110.121</c:v>
                </c:pt>
                <c:pt idx="165">
                  <c:v>109.5</c:v>
                </c:pt>
                <c:pt idx="166">
                  <c:v>108.276</c:v>
                </c:pt>
                <c:pt idx="167">
                  <c:v>108</c:v>
                </c:pt>
                <c:pt idx="168">
                  <c:v>113.241</c:v>
                </c:pt>
                <c:pt idx="169">
                  <c:v>110.5</c:v>
                </c:pt>
                <c:pt idx="170">
                  <c:v>109.10299999999999</c:v>
                </c:pt>
                <c:pt idx="171">
                  <c:v>110.931</c:v>
                </c:pt>
                <c:pt idx="172">
                  <c:v>110.70699999999999</c:v>
                </c:pt>
                <c:pt idx="173">
                  <c:v>111.379</c:v>
                </c:pt>
                <c:pt idx="174">
                  <c:v>111.517</c:v>
                </c:pt>
                <c:pt idx="175">
                  <c:v>110.44799999999999</c:v>
                </c:pt>
                <c:pt idx="176">
                  <c:v>109.276</c:v>
                </c:pt>
                <c:pt idx="177">
                  <c:v>111.79300000000001</c:v>
                </c:pt>
                <c:pt idx="178">
                  <c:v>110.60299999999999</c:v>
                </c:pt>
                <c:pt idx="179">
                  <c:v>109.086</c:v>
                </c:pt>
                <c:pt idx="180">
                  <c:v>113.741</c:v>
                </c:pt>
                <c:pt idx="181">
                  <c:v>109.44799999999999</c:v>
                </c:pt>
                <c:pt idx="182">
                  <c:v>109.94799999999999</c:v>
                </c:pt>
                <c:pt idx="183">
                  <c:v>110.44799999999999</c:v>
                </c:pt>
                <c:pt idx="184">
                  <c:v>109.224</c:v>
                </c:pt>
                <c:pt idx="185">
                  <c:v>109.55200000000001</c:v>
                </c:pt>
                <c:pt idx="186">
                  <c:v>110.79300000000001</c:v>
                </c:pt>
                <c:pt idx="187">
                  <c:v>109.86199999999999</c:v>
                </c:pt>
                <c:pt idx="188">
                  <c:v>113.345</c:v>
                </c:pt>
                <c:pt idx="189">
                  <c:v>110.276</c:v>
                </c:pt>
                <c:pt idx="190">
                  <c:v>111.586</c:v>
                </c:pt>
                <c:pt idx="191">
                  <c:v>111.983</c:v>
                </c:pt>
                <c:pt idx="192">
                  <c:v>109.36199999999999</c:v>
                </c:pt>
                <c:pt idx="193">
                  <c:v>109.20699999999999</c:v>
                </c:pt>
                <c:pt idx="194">
                  <c:v>110.724</c:v>
                </c:pt>
                <c:pt idx="195">
                  <c:v>108.5</c:v>
                </c:pt>
                <c:pt idx="196">
                  <c:v>110.155</c:v>
                </c:pt>
                <c:pt idx="197">
                  <c:v>112.655</c:v>
                </c:pt>
                <c:pt idx="198">
                  <c:v>111.224</c:v>
                </c:pt>
                <c:pt idx="199">
                  <c:v>109.259</c:v>
                </c:pt>
                <c:pt idx="200">
                  <c:v>112.20699999999999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112.26469482186523</c:v>
                </c:pt>
                <c:pt idx="8">
                  <c:v>112.52584154296024</c:v>
                </c:pt>
                <c:pt idx="9">
                  <c:v>112.78570823005762</c:v>
                </c:pt>
                <c:pt idx="10">
                  <c:v>113.04406701574777</c:v>
                </c:pt>
                <c:pt idx="11">
                  <c:v>113.30066231867553</c:v>
                </c:pt>
                <c:pt idx="12">
                  <c:v>113.5552085808982</c:v>
                </c:pt>
                <c:pt idx="13">
                  <c:v>113.80738801300778</c:v>
                </c:pt>
                <c:pt idx="14">
                  <c:v>114.05684839821382</c:v>
                </c:pt>
                <c:pt idx="15">
                  <c:v>114.30320101882867</c:v>
                </c:pt>
                <c:pt idx="16">
                  <c:v>114.54601878273222</c:v>
                </c:pt>
                <c:pt idx="17">
                  <c:v>114.78483464425587</c:v>
                </c:pt>
                <c:pt idx="18">
                  <c:v>115.01914043558183</c:v>
                </c:pt>
                <c:pt idx="19">
                  <c:v>115.2483862559516</c:v>
                </c:pt>
                <c:pt idx="20">
                  <c:v>115.47198061705072</c:v>
                </c:pt>
                <c:pt idx="21">
                  <c:v>115.68929163513076</c:v>
                </c:pt>
                <c:pt idx="22">
                  <c:v>115.89964973535403</c:v>
                </c:pt>
                <c:pt idx="23">
                  <c:v>116.10235266907122</c:v>
                </c:pt>
                <c:pt idx="24">
                  <c:v>116.29667427795961</c:v>
                </c:pt>
                <c:pt idx="25">
                  <c:v>116.48187960212759</c:v>
                </c:pt>
                <c:pt idx="26">
                  <c:v>116.65725099148743</c:v>
                </c:pt>
                <c:pt idx="27">
                  <c:v>116.82213339046395</c:v>
                </c:pt>
                <c:pt idx="28">
                  <c:v>116.97601267992367</c:v>
                </c:pt>
                <c:pt idx="29">
                  <c:v>117.11864980483703</c:v>
                </c:pt>
                <c:pt idx="30">
                  <c:v>117.25030634722454</c:v>
                </c:pt>
                <c:pt idx="31">
                  <c:v>117.37211487067808</c:v>
                </c:pt>
                <c:pt idx="32">
                  <c:v>117.48666951145886</c:v>
                </c:pt>
                <c:pt idx="33">
                  <c:v>117.59893687176732</c:v>
                </c:pt>
                <c:pt idx="34">
                  <c:v>117.71760931523927</c:v>
                </c:pt>
                <c:pt idx="35">
                  <c:v>117.8570332843822</c:v>
                </c:pt>
                <c:pt idx="36">
                  <c:v>118.03983065024747</c:v>
                </c:pt>
                <c:pt idx="37">
                  <c:v>118.30027378973803</c:v>
                </c:pt>
                <c:pt idx="38">
                  <c:v>118.68835624809766</c:v>
                </c:pt>
                <c:pt idx="39">
                  <c:v>119.27430591324415</c:v>
                </c:pt>
                <c:pt idx="40">
                  <c:v>120.15301455246683</c:v>
                </c:pt>
                <c:pt idx="41">
                  <c:v>121.44752670311131</c:v>
                </c:pt>
                <c:pt idx="42">
                  <c:v>123.31039385434376</c:v>
                </c:pt>
                <c:pt idx="43">
                  <c:v>125.92144295963516</c:v>
                </c:pt>
                <c:pt idx="44">
                  <c:v>129.48044616256371</c:v>
                </c:pt>
                <c:pt idx="45">
                  <c:v>134.19343356160681</c:v>
                </c:pt>
                <c:pt idx="46">
                  <c:v>140.25205694499454</c:v>
                </c:pt>
                <c:pt idx="47">
                  <c:v>147.80649885097384</c:v>
                </c:pt>
                <c:pt idx="48">
                  <c:v>156.93373231016653</c:v>
                </c:pt>
                <c:pt idx="49">
                  <c:v>167.6037060045764</c:v>
                </c:pt>
                <c:pt idx="50">
                  <c:v>179.64396655452424</c:v>
                </c:pt>
                <c:pt idx="51">
                  <c:v>192.69355603020941</c:v>
                </c:pt>
                <c:pt idx="52">
                  <c:v>206.11674721541297</c:v>
                </c:pt>
                <c:pt idx="53">
                  <c:v>218.83513790329462</c:v>
                </c:pt>
                <c:pt idx="54">
                  <c:v>229.09895349119839</c:v>
                </c:pt>
                <c:pt idx="55">
                  <c:v>234.41993060208267</c:v>
                </c:pt>
                <c:pt idx="56">
                  <c:v>232.09737184296128</c:v>
                </c:pt>
                <c:pt idx="57">
                  <c:v>220.55791401146959</c:v>
                </c:pt>
                <c:pt idx="58">
                  <c:v>200.87417473900993</c:v>
                </c:pt>
                <c:pt idx="59">
                  <c:v>177.08672280162338</c:v>
                </c:pt>
                <c:pt idx="60">
                  <c:v>154.57107760729775</c:v>
                </c:pt>
                <c:pt idx="61">
                  <c:v>137.47317035674322</c:v>
                </c:pt>
                <c:pt idx="62">
                  <c:v>127.18456857078046</c:v>
                </c:pt>
                <c:pt idx="63">
                  <c:v>122.74631752600017</c:v>
                </c:pt>
                <c:pt idx="64">
                  <c:v>122.32292222592635</c:v>
                </c:pt>
                <c:pt idx="65">
                  <c:v>124.40092614690418</c:v>
                </c:pt>
                <c:pt idx="66">
                  <c:v>128.16566371763506</c:v>
                </c:pt>
                <c:pt idx="67">
                  <c:v>133.32636724730321</c:v>
                </c:pt>
                <c:pt idx="68">
                  <c:v>139.8201864886916</c:v>
                </c:pt>
                <c:pt idx="69">
                  <c:v>147.60279322871833</c:v>
                </c:pt>
                <c:pt idx="70">
                  <c:v>156.54047794010933</c:v>
                </c:pt>
                <c:pt idx="71">
                  <c:v>166.36396787731351</c:v>
                </c:pt>
                <c:pt idx="72">
                  <c:v>176.65472273173037</c:v>
                </c:pt>
                <c:pt idx="73">
                  <c:v>186.82491039255962</c:v>
                </c:pt>
                <c:pt idx="74">
                  <c:v>195.90693330404611</c:v>
                </c:pt>
                <c:pt idx="75">
                  <c:v>201.68772030015907</c:v>
                </c:pt>
                <c:pt idx="76">
                  <c:v>199.55533824003982</c:v>
                </c:pt>
                <c:pt idx="77">
                  <c:v>184.67939692778083</c:v>
                </c:pt>
                <c:pt idx="78">
                  <c:v>159.30764468508926</c:v>
                </c:pt>
                <c:pt idx="79">
                  <c:v>134.52224949197975</c:v>
                </c:pt>
                <c:pt idx="80">
                  <c:v>119.4127882452636</c:v>
                </c:pt>
                <c:pt idx="81">
                  <c:v>113.5201946850616</c:v>
                </c:pt>
                <c:pt idx="82">
                  <c:v>111.99373379003195</c:v>
                </c:pt>
                <c:pt idx="83">
                  <c:v>111.6705949802213</c:v>
                </c:pt>
                <c:pt idx="84">
                  <c:v>111.55143818780006</c:v>
                </c:pt>
                <c:pt idx="85">
                  <c:v>111.45565402154064</c:v>
                </c:pt>
                <c:pt idx="86">
                  <c:v>111.36343746045263</c:v>
                </c:pt>
                <c:pt idx="87">
                  <c:v>111.27333482196157</c:v>
                </c:pt>
                <c:pt idx="88">
                  <c:v>111.18516703562166</c:v>
                </c:pt>
                <c:pt idx="89">
                  <c:v>111.09881475176816</c:v>
                </c:pt>
                <c:pt idx="90">
                  <c:v>111.01416559810789</c:v>
                </c:pt>
                <c:pt idx="91">
                  <c:v>110.93111304396879</c:v>
                </c:pt>
                <c:pt idx="92">
                  <c:v>110.84955765580843</c:v>
                </c:pt>
                <c:pt idx="93">
                  <c:v>110.76941324167656</c:v>
                </c:pt>
                <c:pt idx="94">
                  <c:v>110.69063359616969</c:v>
                </c:pt>
                <c:pt idx="95">
                  <c:v>110.61331606592977</c:v>
                </c:pt>
                <c:pt idx="96">
                  <c:v>110.53805703740839</c:v>
                </c:pt>
                <c:pt idx="97">
                  <c:v>110.46702747171908</c:v>
                </c:pt>
                <c:pt idx="98">
                  <c:v>110.40681409119915</c:v>
                </c:pt>
                <c:pt idx="99">
                  <c:v>110.37486852428906</c:v>
                </c:pt>
                <c:pt idx="100">
                  <c:v>110.41171812549979</c:v>
                </c:pt>
                <c:pt idx="101">
                  <c:v>110.59902091883566</c:v>
                </c:pt>
                <c:pt idx="102">
                  <c:v>111.07637093633173</c:v>
                </c:pt>
                <c:pt idx="103">
                  <c:v>112.03705702421136</c:v>
                </c:pt>
                <c:pt idx="104">
                  <c:v>113.67287356786225</c:v>
                </c:pt>
                <c:pt idx="105">
                  <c:v>116.0504388402728</c:v>
                </c:pt>
                <c:pt idx="106">
                  <c:v>118.95421769675932</c:v>
                </c:pt>
                <c:pt idx="107">
                  <c:v>121.80568313533529</c:v>
                </c:pt>
                <c:pt idx="108">
                  <c:v>123.78772418919186</c:v>
                </c:pt>
                <c:pt idx="109">
                  <c:v>124.1918549181722</c:v>
                </c:pt>
                <c:pt idx="110">
                  <c:v>122.8057513023176</c:v>
                </c:pt>
                <c:pt idx="111">
                  <c:v>120.05931674714296</c:v>
                </c:pt>
                <c:pt idx="112">
                  <c:v>116.7982098104701</c:v>
                </c:pt>
                <c:pt idx="113">
                  <c:v>113.84677578199353</c:v>
                </c:pt>
                <c:pt idx="114">
                  <c:v>111.67106070037725</c:v>
                </c:pt>
                <c:pt idx="115">
                  <c:v>110.32264554952795</c:v>
                </c:pt>
                <c:pt idx="116">
                  <c:v>109.60051344351677</c:v>
                </c:pt>
                <c:pt idx="117">
                  <c:v>109.25061155771749</c:v>
                </c:pt>
                <c:pt idx="118">
                  <c:v>109.08124161241122</c:v>
                </c:pt>
                <c:pt idx="119">
                  <c:v>108.98476139208248</c:v>
                </c:pt>
                <c:pt idx="120">
                  <c:v>108.91315230723743</c:v>
                </c:pt>
                <c:pt idx="121">
                  <c:v>108.84889474480667</c:v>
                </c:pt>
                <c:pt idx="122">
                  <c:v>108.78667739181819</c:v>
                </c:pt>
                <c:pt idx="123">
                  <c:v>108.7251495924714</c:v>
                </c:pt>
                <c:pt idx="124">
                  <c:v>108.66403369733115</c:v>
                </c:pt>
                <c:pt idx="125">
                  <c:v>108.60339959189751</c:v>
                </c:pt>
                <c:pt idx="126">
                  <c:v>108.54409813044872</c:v>
                </c:pt>
                <c:pt idx="127">
                  <c:v>108.4908140663002</c:v>
                </c:pt>
                <c:pt idx="128">
                  <c:v>108.46348172109805</c:v>
                </c:pt>
                <c:pt idx="129">
                  <c:v>108.52705585539691</c:v>
                </c:pt>
                <c:pt idx="130">
                  <c:v>108.83788503641355</c:v>
                </c:pt>
                <c:pt idx="131">
                  <c:v>109.65191964350542</c:v>
                </c:pt>
                <c:pt idx="132">
                  <c:v>111.17918595700465</c:v>
                </c:pt>
                <c:pt idx="133">
                  <c:v>113.25947930116585</c:v>
                </c:pt>
                <c:pt idx="134">
                  <c:v>115.1510188258854</c:v>
                </c:pt>
                <c:pt idx="135">
                  <c:v>115.86532736172141</c:v>
                </c:pt>
                <c:pt idx="136">
                  <c:v>114.94524064779704</c:v>
                </c:pt>
                <c:pt idx="137">
                  <c:v>112.88606331010674</c:v>
                </c:pt>
                <c:pt idx="138">
                  <c:v>110.69118610169468</c:v>
                </c:pt>
                <c:pt idx="139">
                  <c:v>109.08662798675986</c:v>
                </c:pt>
                <c:pt idx="140">
                  <c:v>108.20254817681575</c:v>
                </c:pt>
                <c:pt idx="141">
                  <c:v>107.80840364376863</c:v>
                </c:pt>
                <c:pt idx="142">
                  <c:v>107.64506771601194</c:v>
                </c:pt>
                <c:pt idx="143">
                  <c:v>107.56212558284514</c:v>
                </c:pt>
                <c:pt idx="144">
                  <c:v>107.50051265770325</c:v>
                </c:pt>
                <c:pt idx="145">
                  <c:v>107.44329863484822</c:v>
                </c:pt>
                <c:pt idx="146">
                  <c:v>107.38681333107866</c:v>
                </c:pt>
                <c:pt idx="147">
                  <c:v>107.33043486430952</c:v>
                </c:pt>
                <c:pt idx="148">
                  <c:v>107.27407027484723</c:v>
                </c:pt>
                <c:pt idx="149">
                  <c:v>107.2176980179934</c:v>
                </c:pt>
                <c:pt idx="150">
                  <c:v>107.16130518334457</c:v>
                </c:pt>
                <c:pt idx="151">
                  <c:v>107.10488088973948</c:v>
                </c:pt>
                <c:pt idx="152">
                  <c:v>107.04841573226174</c:v>
                </c:pt>
                <c:pt idx="153">
                  <c:v>106.99190170960091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112.2646948218629</c:v>
                </c:pt>
                <c:pt idx="8">
                  <c:v>112.52584154295234</c:v>
                </c:pt>
                <c:pt idx="9">
                  <c:v>112.7857082300314</c:v>
                </c:pt>
                <c:pt idx="10">
                  <c:v>113.04406701566283</c:v>
                </c:pt>
                <c:pt idx="11">
                  <c:v>113.30066231840688</c:v>
                </c:pt>
                <c:pt idx="12">
                  <c:v>113.55520858006859</c:v>
                </c:pt>
                <c:pt idx="13">
                  <c:v>113.80738801050674</c:v>
                </c:pt>
                <c:pt idx="14">
                  <c:v>114.05684839085269</c:v>
                </c:pt>
                <c:pt idx="15">
                  <c:v>114.30320099767721</c:v>
                </c:pt>
                <c:pt idx="16">
                  <c:v>114.54601872339745</c:v>
                </c:pt>
                <c:pt idx="17">
                  <c:v>114.78483448175687</c:v>
                </c:pt>
                <c:pt idx="18">
                  <c:v>115.01914000110682</c:v>
                </c:pt>
                <c:pt idx="19">
                  <c:v>115.24838512185099</c:v>
                </c:pt>
                <c:pt idx="20">
                  <c:v>115.47197772696289</c:v>
                </c:pt>
                <c:pt idx="21">
                  <c:v>115.68928444489447</c:v>
                </c:pt>
                <c:pt idx="22">
                  <c:v>115.89963227118385</c:v>
                </c:pt>
                <c:pt idx="23">
                  <c:v>116.10231125714651</c:v>
                </c:pt>
                <c:pt idx="24">
                  <c:v>116.29657840954486</c:v>
                </c:pt>
                <c:pt idx="25">
                  <c:v>116.4816629323461</c:v>
                </c:pt>
                <c:pt idx="26">
                  <c:v>116.65677291893114</c:v>
                </c:pt>
                <c:pt idx="27">
                  <c:v>116.82110356897157</c:v>
                </c:pt>
                <c:pt idx="28">
                  <c:v>116.97384695767568</c:v>
                </c:pt>
                <c:pt idx="29">
                  <c:v>117.11420332595799</c:v>
                </c:pt>
                <c:pt idx="30">
                  <c:v>117.24139378902912</c:v>
                </c:pt>
                <c:pt idx="31">
                  <c:v>117.3546742798741</c:v>
                </c:pt>
                <c:pt idx="32">
                  <c:v>117.45335045642251</c:v>
                </c:pt>
                <c:pt idx="33">
                  <c:v>117.53679321170252</c:v>
                </c:pt>
                <c:pt idx="34">
                  <c:v>117.60445434105121</c:v>
                </c:pt>
                <c:pt idx="35">
                  <c:v>117.65588184669129</c:v>
                </c:pt>
                <c:pt idx="36">
                  <c:v>117.69073430536176</c:v>
                </c:pt>
                <c:pt idx="37">
                  <c:v>117.70879369664068</c:v>
                </c:pt>
                <c:pt idx="38">
                  <c:v>117.70997609445973</c:v>
                </c:pt>
                <c:pt idx="39">
                  <c:v>117.69433966637055</c:v>
                </c:pt>
                <c:pt idx="40">
                  <c:v>117.66208950581562</c:v>
                </c:pt>
                <c:pt idx="41">
                  <c:v>117.61357893993913</c:v>
                </c:pt>
                <c:pt idx="42">
                  <c:v>117.54930710363108</c:v>
                </c:pt>
                <c:pt idx="43">
                  <c:v>117.46991274036844</c:v>
                </c:pt>
                <c:pt idx="44">
                  <c:v>117.37616437013384</c:v>
                </c:pt>
                <c:pt idx="45">
                  <c:v>117.26894714082968</c:v>
                </c:pt>
                <c:pt idx="46">
                  <c:v>117.14924683861615</c:v>
                </c:pt>
                <c:pt idx="47">
                  <c:v>117.01813166231885</c:v>
                </c:pt>
                <c:pt idx="48">
                  <c:v>116.87673245804199</c:v>
                </c:pt>
                <c:pt idx="49">
                  <c:v>116.72622215668245</c:v>
                </c:pt>
                <c:pt idx="50">
                  <c:v>116.56779515768473</c:v>
                </c:pt>
                <c:pt idx="51">
                  <c:v>116.40264735978276</c:v>
                </c:pt>
                <c:pt idx="52">
                  <c:v>116.23195745991178</c:v>
                </c:pt>
                <c:pt idx="53">
                  <c:v>116.05687003382623</c:v>
                </c:pt>
                <c:pt idx="54">
                  <c:v>115.87848078657318</c:v>
                </c:pt>
                <c:pt idx="55">
                  <c:v>115.69782422842047</c:v>
                </c:pt>
                <c:pt idx="56">
                  <c:v>115.51586390188071</c:v>
                </c:pt>
                <c:pt idx="57">
                  <c:v>115.33348516622785</c:v>
                </c:pt>
                <c:pt idx="58">
                  <c:v>115.15149044336272</c:v>
                </c:pt>
                <c:pt idx="59">
                  <c:v>114.97059674674792</c:v>
                </c:pt>
                <c:pt idx="60">
                  <c:v>114.79143525490343</c:v>
                </c:pt>
                <c:pt idx="61">
                  <c:v>114.61455265225591</c:v>
                </c:pt>
                <c:pt idx="62">
                  <c:v>114.44041394113738</c:v>
                </c:pt>
                <c:pt idx="63">
                  <c:v>114.26940642662665</c:v>
                </c:pt>
                <c:pt idx="64">
                  <c:v>114.1018445873834</c:v>
                </c:pt>
                <c:pt idx="65">
                  <c:v>113.93797556716945</c:v>
                </c:pt>
                <c:pt idx="66">
                  <c:v>113.77798505007439</c:v>
                </c:pt>
                <c:pt idx="67">
                  <c:v>113.62200331461747</c:v>
                </c:pt>
                <c:pt idx="68">
                  <c:v>113.47011129542928</c:v>
                </c:pt>
                <c:pt idx="69">
                  <c:v>113.32234651419444</c:v>
                </c:pt>
                <c:pt idx="70">
                  <c:v>113.17870877255443</c:v>
                </c:pt>
                <c:pt idx="71">
                  <c:v>113.03916552778441</c:v>
                </c:pt>
                <c:pt idx="72">
                  <c:v>112.90365689673695</c:v>
                </c:pt>
                <c:pt idx="73">
                  <c:v>112.77210025456681</c:v>
                </c:pt>
                <c:pt idx="74">
                  <c:v>112.64439441214334</c:v>
                </c:pt>
                <c:pt idx="75">
                  <c:v>112.52042337002021</c:v>
                </c:pt>
                <c:pt idx="76">
                  <c:v>112.40005965766977</c:v>
                </c:pt>
                <c:pt idx="77">
                  <c:v>112.28316727478023</c:v>
                </c:pt>
                <c:pt idx="78">
                  <c:v>112.16960425714201</c:v>
                </c:pt>
                <c:pt idx="79">
                  <c:v>112.05922489341388</c:v>
                </c:pt>
                <c:pt idx="80">
                  <c:v>111.95188162121894</c:v>
                </c:pt>
                <c:pt idx="81">
                  <c:v>111.84742663191257</c:v>
                </c:pt>
                <c:pt idx="82">
                  <c:v>111.74571321327879</c:v>
                </c:pt>
                <c:pt idx="83">
                  <c:v>111.64659685859758</c:v>
                </c:pt>
                <c:pt idx="84">
                  <c:v>111.54993616919543</c:v>
                </c:pt>
                <c:pt idx="85">
                  <c:v>111.45559357591161</c:v>
                </c:pt>
                <c:pt idx="86">
                  <c:v>111.36343590302332</c:v>
                </c:pt>
                <c:pt idx="87">
                  <c:v>111.27333479617913</c:v>
                </c:pt>
                <c:pt idx="88">
                  <c:v>111.18516703387158</c:v>
                </c:pt>
                <c:pt idx="89">
                  <c:v>111.09881473999975</c:v>
                </c:pt>
                <c:pt idx="90">
                  <c:v>111.01416551316983</c:v>
                </c:pt>
                <c:pt idx="91">
                  <c:v>110.93111248658634</c:v>
                </c:pt>
                <c:pt idx="92">
                  <c:v>110.8495543307163</c:v>
                </c:pt>
                <c:pt idx="93">
                  <c:v>110.7693952093699</c:v>
                </c:pt>
                <c:pt idx="94">
                  <c:v>110.69054469844023</c:v>
                </c:pt>
                <c:pt idx="95">
                  <c:v>110.61291767527428</c:v>
                </c:pt>
                <c:pt idx="96">
                  <c:v>110.53643418550605</c:v>
                </c:pt>
                <c:pt idx="97">
                  <c:v>110.46101929316004</c:v>
                </c:pt>
                <c:pt idx="98">
                  <c:v>110.38660291891955</c:v>
                </c:pt>
                <c:pt idx="99">
                  <c:v>110.31311967064141</c:v>
                </c:pt>
                <c:pt idx="100">
                  <c:v>110.24050866947179</c:v>
                </c:pt>
                <c:pt idx="101">
                  <c:v>110.1687133742721</c:v>
                </c:pt>
                <c:pt idx="102">
                  <c:v>110.09768140648181</c:v>
                </c:pt>
                <c:pt idx="103">
                  <c:v>110.0273643770243</c:v>
                </c:pt>
                <c:pt idx="104">
                  <c:v>109.95771771638677</c:v>
                </c:pt>
                <c:pt idx="105">
                  <c:v>109.88870050857398</c:v>
                </c:pt>
                <c:pt idx="106">
                  <c:v>109.82027532923543</c:v>
                </c:pt>
                <c:pt idx="107">
                  <c:v>109.75240808789691</c:v>
                </c:pt>
                <c:pt idx="108">
                  <c:v>109.68506787388222</c:v>
                </c:pt>
                <c:pt idx="109">
                  <c:v>109.61822680518986</c:v>
                </c:pt>
                <c:pt idx="110">
                  <c:v>109.55185987929362</c:v>
                </c:pt>
                <c:pt idx="111">
                  <c:v>109.48594482456534</c:v>
                </c:pt>
                <c:pt idx="112">
                  <c:v>109.42046195078464</c:v>
                </c:pt>
                <c:pt idx="113">
                  <c:v>109.35539399700563</c:v>
                </c:pt>
                <c:pt idx="114">
                  <c:v>109.29072597491468</c:v>
                </c:pt>
                <c:pt idx="115">
                  <c:v>109.22644500574428</c:v>
                </c:pt>
                <c:pt idx="116">
                  <c:v>109.1625401488284</c:v>
                </c:pt>
                <c:pt idx="117">
                  <c:v>109.09900222001184</c:v>
                </c:pt>
                <c:pt idx="118">
                  <c:v>109.03582359837702</c:v>
                </c:pt>
                <c:pt idx="119">
                  <c:v>108.97299802014756</c:v>
                </c:pt>
                <c:pt idx="120">
                  <c:v>108.91052035917868</c:v>
                </c:pt>
                <c:pt idx="121">
                  <c:v>108.8483863941556</c:v>
                </c:pt>
                <c:pt idx="122">
                  <c:v>108.78659256348863</c:v>
                </c:pt>
                <c:pt idx="123">
                  <c:v>108.72513570989769</c:v>
                </c:pt>
                <c:pt idx="124">
                  <c:v>108.66401281778292</c:v>
                </c:pt>
                <c:pt idx="125">
                  <c:v>108.60322074762871</c:v>
                </c:pt>
                <c:pt idx="126">
                  <c:v>108.54275597281412</c:v>
                </c:pt>
                <c:pt idx="127">
                  <c:v>108.4826143252143</c:v>
                </c:pt>
                <c:pt idx="128">
                  <c:v>108.42279075677854</c:v>
                </c:pt>
                <c:pt idx="129">
                  <c:v>108.36327912476136</c:v>
                </c:pt>
                <c:pt idx="130">
                  <c:v>108.3040720083692</c:v>
                </c:pt>
                <c:pt idx="131">
                  <c:v>108.24516056419941</c:v>
                </c:pt>
                <c:pt idx="132">
                  <c:v>108.18653442694773</c:v>
                </c:pt>
                <c:pt idx="133">
                  <c:v>108.12818166045017</c:v>
                </c:pt>
                <c:pt idx="134">
                  <c:v>108.07008876225612</c:v>
                </c:pt>
                <c:pt idx="135">
                  <c:v>108.01224072270375</c:v>
                </c:pt>
                <c:pt idx="136">
                  <c:v>107.95462113702933</c:v>
                </c:pt>
                <c:pt idx="137">
                  <c:v>107.89721236656584</c:v>
                </c:pt>
                <c:pt idx="138">
                  <c:v>107.83999574276355</c:v>
                </c:pt>
                <c:pt idx="139">
                  <c:v>107.78295180577625</c:v>
                </c:pt>
                <c:pt idx="140">
                  <c:v>107.72606056786063</c:v>
                </c:pt>
                <c:pt idx="141">
                  <c:v>107.66930179093943</c:v>
                </c:pt>
                <c:pt idx="142">
                  <c:v>107.61265526743836</c:v>
                </c:pt>
                <c:pt idx="143">
                  <c:v>107.55610109391192</c:v>
                </c:pt>
                <c:pt idx="144">
                  <c:v>107.49961992796328</c:v>
                </c:pt>
                <c:pt idx="145">
                  <c:v>107.44319322042158</c:v>
                </c:pt>
                <c:pt idx="146">
                  <c:v>107.38680341652918</c:v>
                </c:pt>
                <c:pt idx="147">
                  <c:v>107.33043412185059</c:v>
                </c:pt>
                <c:pt idx="148">
                  <c:v>107.27407023059344</c:v>
                </c:pt>
                <c:pt idx="149">
                  <c:v>107.21769801589458</c:v>
                </c:pt>
                <c:pt idx="150">
                  <c:v>107.16130518326538</c:v>
                </c:pt>
                <c:pt idx="151">
                  <c:v>107.1048808897371</c:v>
                </c:pt>
                <c:pt idx="152">
                  <c:v>107.04841573226169</c:v>
                </c:pt>
                <c:pt idx="153">
                  <c:v>106.99190170960091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117.20699999999999</c:v>
                </c:pt>
                <c:pt idx="1">
                  <c:v>118.79300000000001</c:v>
                </c:pt>
                <c:pt idx="2">
                  <c:v>114.13800000000001</c:v>
                </c:pt>
                <c:pt idx="3">
                  <c:v>116.759</c:v>
                </c:pt>
                <c:pt idx="4">
                  <c:v>117.345</c:v>
                </c:pt>
                <c:pt idx="5">
                  <c:v>115.672</c:v>
                </c:pt>
                <c:pt idx="6">
                  <c:v>116.776</c:v>
                </c:pt>
                <c:pt idx="7">
                  <c:v>115.5</c:v>
                </c:pt>
                <c:pt idx="8">
                  <c:v>118.914</c:v>
                </c:pt>
                <c:pt idx="9">
                  <c:v>116.983</c:v>
                </c:pt>
                <c:pt idx="10">
                  <c:v>117.914</c:v>
                </c:pt>
                <c:pt idx="11">
                  <c:v>115.845</c:v>
                </c:pt>
                <c:pt idx="12">
                  <c:v>118.431</c:v>
                </c:pt>
                <c:pt idx="13">
                  <c:v>119.03400000000001</c:v>
                </c:pt>
                <c:pt idx="14">
                  <c:v>115.31</c:v>
                </c:pt>
                <c:pt idx="15">
                  <c:v>117.172</c:v>
                </c:pt>
                <c:pt idx="16">
                  <c:v>116.63800000000001</c:v>
                </c:pt>
                <c:pt idx="17">
                  <c:v>117.79300000000001</c:v>
                </c:pt>
                <c:pt idx="18">
                  <c:v>115.63800000000001</c:v>
                </c:pt>
                <c:pt idx="19">
                  <c:v>117.53400000000001</c:v>
                </c:pt>
                <c:pt idx="20">
                  <c:v>118.379</c:v>
                </c:pt>
                <c:pt idx="21">
                  <c:v>117.086</c:v>
                </c:pt>
                <c:pt idx="22">
                  <c:v>119.03400000000001</c:v>
                </c:pt>
                <c:pt idx="23">
                  <c:v>117.31</c:v>
                </c:pt>
                <c:pt idx="24">
                  <c:v>116.655</c:v>
                </c:pt>
                <c:pt idx="25">
                  <c:v>116.46599999999999</c:v>
                </c:pt>
                <c:pt idx="26">
                  <c:v>119.19</c:v>
                </c:pt>
                <c:pt idx="27">
                  <c:v>117.172</c:v>
                </c:pt>
                <c:pt idx="28">
                  <c:v>118.81</c:v>
                </c:pt>
                <c:pt idx="29">
                  <c:v>118.879</c:v>
                </c:pt>
                <c:pt idx="30">
                  <c:v>118.29300000000001</c:v>
                </c:pt>
                <c:pt idx="31">
                  <c:v>119.69</c:v>
                </c:pt>
                <c:pt idx="32">
                  <c:v>118.70699999999999</c:v>
                </c:pt>
                <c:pt idx="33">
                  <c:v>118.569</c:v>
                </c:pt>
                <c:pt idx="34">
                  <c:v>119.379</c:v>
                </c:pt>
                <c:pt idx="35">
                  <c:v>119.345</c:v>
                </c:pt>
                <c:pt idx="36">
                  <c:v>119.483</c:v>
                </c:pt>
                <c:pt idx="37">
                  <c:v>119.724</c:v>
                </c:pt>
                <c:pt idx="38">
                  <c:v>118.69</c:v>
                </c:pt>
                <c:pt idx="39">
                  <c:v>121.914</c:v>
                </c:pt>
                <c:pt idx="40">
                  <c:v>120.94799999999999</c:v>
                </c:pt>
                <c:pt idx="41">
                  <c:v>124.276</c:v>
                </c:pt>
                <c:pt idx="42">
                  <c:v>127.121</c:v>
                </c:pt>
                <c:pt idx="43">
                  <c:v>127.19</c:v>
                </c:pt>
                <c:pt idx="44">
                  <c:v>126.259</c:v>
                </c:pt>
                <c:pt idx="45">
                  <c:v>128.983</c:v>
                </c:pt>
                <c:pt idx="46">
                  <c:v>130.37899999999999</c:v>
                </c:pt>
                <c:pt idx="47">
                  <c:v>137.655</c:v>
                </c:pt>
                <c:pt idx="48">
                  <c:v>151.43100000000001</c:v>
                </c:pt>
                <c:pt idx="49">
                  <c:v>172.46600000000001</c:v>
                </c:pt>
                <c:pt idx="50">
                  <c:v>189.74100000000001</c:v>
                </c:pt>
                <c:pt idx="51">
                  <c:v>204.12100000000001</c:v>
                </c:pt>
                <c:pt idx="52">
                  <c:v>218.87899999999999</c:v>
                </c:pt>
                <c:pt idx="53">
                  <c:v>225.517</c:v>
                </c:pt>
                <c:pt idx="54">
                  <c:v>232.86199999999999</c:v>
                </c:pt>
                <c:pt idx="55">
                  <c:v>233.93100000000001</c:v>
                </c:pt>
                <c:pt idx="56">
                  <c:v>231.828</c:v>
                </c:pt>
                <c:pt idx="57">
                  <c:v>222.24100000000001</c:v>
                </c:pt>
                <c:pt idx="58">
                  <c:v>202.93100000000001</c:v>
                </c:pt>
                <c:pt idx="59">
                  <c:v>168.25899999999999</c:v>
                </c:pt>
                <c:pt idx="60">
                  <c:v>135.44800000000001</c:v>
                </c:pt>
                <c:pt idx="61">
                  <c:v>119.03400000000001</c:v>
                </c:pt>
                <c:pt idx="62">
                  <c:v>117.05200000000001</c:v>
                </c:pt>
                <c:pt idx="63">
                  <c:v>118.224</c:v>
                </c:pt>
                <c:pt idx="64">
                  <c:v>120.172</c:v>
                </c:pt>
                <c:pt idx="65">
                  <c:v>123.017</c:v>
                </c:pt>
                <c:pt idx="66">
                  <c:v>122.81</c:v>
                </c:pt>
                <c:pt idx="67">
                  <c:v>131.05199999999999</c:v>
                </c:pt>
                <c:pt idx="68">
                  <c:v>142.69</c:v>
                </c:pt>
                <c:pt idx="69">
                  <c:v>156.91399999999999</c:v>
                </c:pt>
                <c:pt idx="70">
                  <c:v>169.39699999999999</c:v>
                </c:pt>
                <c:pt idx="71">
                  <c:v>181.345</c:v>
                </c:pt>
                <c:pt idx="72">
                  <c:v>190.41399999999999</c:v>
                </c:pt>
                <c:pt idx="73">
                  <c:v>196.672</c:v>
                </c:pt>
                <c:pt idx="74">
                  <c:v>200.29300000000001</c:v>
                </c:pt>
                <c:pt idx="75">
                  <c:v>198.36199999999999</c:v>
                </c:pt>
                <c:pt idx="76">
                  <c:v>191.983</c:v>
                </c:pt>
                <c:pt idx="77">
                  <c:v>173.62100000000001</c:v>
                </c:pt>
                <c:pt idx="78">
                  <c:v>142.828</c:v>
                </c:pt>
                <c:pt idx="79">
                  <c:v>123.276</c:v>
                </c:pt>
                <c:pt idx="80">
                  <c:v>111.983</c:v>
                </c:pt>
                <c:pt idx="81">
                  <c:v>111.20699999999999</c:v>
                </c:pt>
                <c:pt idx="82">
                  <c:v>110.13800000000001</c:v>
                </c:pt>
                <c:pt idx="83">
                  <c:v>108.759</c:v>
                </c:pt>
                <c:pt idx="84">
                  <c:v>109.776</c:v>
                </c:pt>
                <c:pt idx="85">
                  <c:v>108.328</c:v>
                </c:pt>
                <c:pt idx="86">
                  <c:v>110.759</c:v>
                </c:pt>
                <c:pt idx="87">
                  <c:v>109.879</c:v>
                </c:pt>
                <c:pt idx="88">
                  <c:v>111.172</c:v>
                </c:pt>
                <c:pt idx="89">
                  <c:v>111.983</c:v>
                </c:pt>
                <c:pt idx="90">
                  <c:v>109.89700000000001</c:v>
                </c:pt>
                <c:pt idx="91">
                  <c:v>110.86199999999999</c:v>
                </c:pt>
                <c:pt idx="92">
                  <c:v>112.155</c:v>
                </c:pt>
                <c:pt idx="93">
                  <c:v>113.13800000000001</c:v>
                </c:pt>
                <c:pt idx="94">
                  <c:v>112.414</c:v>
                </c:pt>
                <c:pt idx="95">
                  <c:v>108.776</c:v>
                </c:pt>
                <c:pt idx="96">
                  <c:v>112.586</c:v>
                </c:pt>
                <c:pt idx="97">
                  <c:v>111.328</c:v>
                </c:pt>
                <c:pt idx="98">
                  <c:v>111.121</c:v>
                </c:pt>
                <c:pt idx="99">
                  <c:v>111.03400000000001</c:v>
                </c:pt>
                <c:pt idx="100">
                  <c:v>110.53400000000001</c:v>
                </c:pt>
                <c:pt idx="101">
                  <c:v>110.328</c:v>
                </c:pt>
                <c:pt idx="102">
                  <c:v>111.931</c:v>
                </c:pt>
                <c:pt idx="103">
                  <c:v>115.31</c:v>
                </c:pt>
                <c:pt idx="104">
                  <c:v>117.879</c:v>
                </c:pt>
                <c:pt idx="105">
                  <c:v>121.586</c:v>
                </c:pt>
                <c:pt idx="106">
                  <c:v>124.483</c:v>
                </c:pt>
                <c:pt idx="107">
                  <c:v>127.10299999999999</c:v>
                </c:pt>
                <c:pt idx="108">
                  <c:v>124.86199999999999</c:v>
                </c:pt>
                <c:pt idx="109">
                  <c:v>123.36199999999999</c:v>
                </c:pt>
                <c:pt idx="110">
                  <c:v>120.5</c:v>
                </c:pt>
                <c:pt idx="111">
                  <c:v>117.569</c:v>
                </c:pt>
                <c:pt idx="112">
                  <c:v>113.586</c:v>
                </c:pt>
                <c:pt idx="113">
                  <c:v>111.53400000000001</c:v>
                </c:pt>
                <c:pt idx="114">
                  <c:v>110.29300000000001</c:v>
                </c:pt>
                <c:pt idx="115">
                  <c:v>109.55200000000001</c:v>
                </c:pt>
                <c:pt idx="116">
                  <c:v>110.13800000000001</c:v>
                </c:pt>
                <c:pt idx="117">
                  <c:v>110.69</c:v>
                </c:pt>
                <c:pt idx="118">
                  <c:v>110.931</c:v>
                </c:pt>
                <c:pt idx="119">
                  <c:v>109.55200000000001</c:v>
                </c:pt>
                <c:pt idx="120">
                  <c:v>109.759</c:v>
                </c:pt>
                <c:pt idx="121">
                  <c:v>109.345</c:v>
                </c:pt>
                <c:pt idx="122">
                  <c:v>108.724</c:v>
                </c:pt>
                <c:pt idx="123">
                  <c:v>108.931</c:v>
                </c:pt>
                <c:pt idx="124">
                  <c:v>108.31</c:v>
                </c:pt>
                <c:pt idx="125">
                  <c:v>109.13800000000001</c:v>
                </c:pt>
                <c:pt idx="126">
                  <c:v>109.81</c:v>
                </c:pt>
                <c:pt idx="127">
                  <c:v>110.879</c:v>
                </c:pt>
                <c:pt idx="128">
                  <c:v>109.46599999999999</c:v>
                </c:pt>
                <c:pt idx="129">
                  <c:v>111.741</c:v>
                </c:pt>
                <c:pt idx="130">
                  <c:v>113.44799999999999</c:v>
                </c:pt>
                <c:pt idx="131">
                  <c:v>115.5</c:v>
                </c:pt>
                <c:pt idx="132">
                  <c:v>117.241</c:v>
                </c:pt>
                <c:pt idx="133">
                  <c:v>117.55200000000001</c:v>
                </c:pt>
                <c:pt idx="134">
                  <c:v>116.13800000000001</c:v>
                </c:pt>
                <c:pt idx="135">
                  <c:v>116.46599999999999</c:v>
                </c:pt>
                <c:pt idx="136">
                  <c:v>112.29300000000001</c:v>
                </c:pt>
                <c:pt idx="137">
                  <c:v>110.81</c:v>
                </c:pt>
                <c:pt idx="138">
                  <c:v>110.276</c:v>
                </c:pt>
                <c:pt idx="139">
                  <c:v>105.983</c:v>
                </c:pt>
                <c:pt idx="140">
                  <c:v>108.345</c:v>
                </c:pt>
                <c:pt idx="141">
                  <c:v>105.586</c:v>
                </c:pt>
                <c:pt idx="142">
                  <c:v>108.086</c:v>
                </c:pt>
                <c:pt idx="143">
                  <c:v>106.828</c:v>
                </c:pt>
                <c:pt idx="144">
                  <c:v>108.10299999999999</c:v>
                </c:pt>
                <c:pt idx="145">
                  <c:v>108.05200000000001</c:v>
                </c:pt>
                <c:pt idx="146">
                  <c:v>106.655</c:v>
                </c:pt>
                <c:pt idx="147">
                  <c:v>109.20699999999999</c:v>
                </c:pt>
                <c:pt idx="148">
                  <c:v>105.621</c:v>
                </c:pt>
                <c:pt idx="149">
                  <c:v>106.017</c:v>
                </c:pt>
                <c:pt idx="150">
                  <c:v>106.845</c:v>
                </c:pt>
                <c:pt idx="151">
                  <c:v>106.05200000000001</c:v>
                </c:pt>
                <c:pt idx="152">
                  <c:v>105.53400000000001</c:v>
                </c:pt>
                <c:pt idx="153">
                  <c:v>107.017</c:v>
                </c:pt>
                <c:pt idx="154">
                  <c:v>107.79300000000001</c:v>
                </c:pt>
                <c:pt idx="155">
                  <c:v>105.46599999999999</c:v>
                </c:pt>
                <c:pt idx="156">
                  <c:v>108.845</c:v>
                </c:pt>
                <c:pt idx="157">
                  <c:v>109.05200000000001</c:v>
                </c:pt>
                <c:pt idx="158">
                  <c:v>105.36199999999999</c:v>
                </c:pt>
                <c:pt idx="159">
                  <c:v>104.46599999999999</c:v>
                </c:pt>
                <c:pt idx="160">
                  <c:v>108.224</c:v>
                </c:pt>
                <c:pt idx="161">
                  <c:v>106.89700000000001</c:v>
                </c:pt>
                <c:pt idx="162">
                  <c:v>105.983</c:v>
                </c:pt>
                <c:pt idx="163">
                  <c:v>106.155</c:v>
                </c:pt>
                <c:pt idx="164">
                  <c:v>107.759</c:v>
                </c:pt>
                <c:pt idx="165">
                  <c:v>105.81</c:v>
                </c:pt>
                <c:pt idx="166">
                  <c:v>106.39700000000001</c:v>
                </c:pt>
                <c:pt idx="167">
                  <c:v>106.53400000000001</c:v>
                </c:pt>
                <c:pt idx="168">
                  <c:v>105.63800000000001</c:v>
                </c:pt>
                <c:pt idx="169">
                  <c:v>104.81</c:v>
                </c:pt>
                <c:pt idx="170">
                  <c:v>107.845</c:v>
                </c:pt>
                <c:pt idx="171">
                  <c:v>106.86199999999999</c:v>
                </c:pt>
                <c:pt idx="172">
                  <c:v>105.29300000000001</c:v>
                </c:pt>
                <c:pt idx="173">
                  <c:v>106.13800000000001</c:v>
                </c:pt>
                <c:pt idx="174">
                  <c:v>104.914</c:v>
                </c:pt>
                <c:pt idx="175">
                  <c:v>105.46599999999999</c:v>
                </c:pt>
                <c:pt idx="176">
                  <c:v>106.31</c:v>
                </c:pt>
                <c:pt idx="177">
                  <c:v>104.414</c:v>
                </c:pt>
                <c:pt idx="178">
                  <c:v>103.44799999999999</c:v>
                </c:pt>
                <c:pt idx="179">
                  <c:v>104.345</c:v>
                </c:pt>
                <c:pt idx="180">
                  <c:v>104.586</c:v>
                </c:pt>
                <c:pt idx="181">
                  <c:v>104.36199999999999</c:v>
                </c:pt>
                <c:pt idx="182">
                  <c:v>102.46599999999999</c:v>
                </c:pt>
                <c:pt idx="183">
                  <c:v>105.259</c:v>
                </c:pt>
                <c:pt idx="184">
                  <c:v>104.517</c:v>
                </c:pt>
                <c:pt idx="185">
                  <c:v>104.983</c:v>
                </c:pt>
                <c:pt idx="186">
                  <c:v>103.569</c:v>
                </c:pt>
                <c:pt idx="187">
                  <c:v>104.19</c:v>
                </c:pt>
                <c:pt idx="188">
                  <c:v>102.983</c:v>
                </c:pt>
                <c:pt idx="189">
                  <c:v>106.241</c:v>
                </c:pt>
                <c:pt idx="190">
                  <c:v>104.759</c:v>
                </c:pt>
                <c:pt idx="191">
                  <c:v>102.983</c:v>
                </c:pt>
                <c:pt idx="192">
                  <c:v>106.655</c:v>
                </c:pt>
                <c:pt idx="193">
                  <c:v>107.328</c:v>
                </c:pt>
                <c:pt idx="194">
                  <c:v>107.46599999999999</c:v>
                </c:pt>
                <c:pt idx="195">
                  <c:v>105.276</c:v>
                </c:pt>
                <c:pt idx="196">
                  <c:v>105.828</c:v>
                </c:pt>
                <c:pt idx="197">
                  <c:v>104.19</c:v>
                </c:pt>
                <c:pt idx="198">
                  <c:v>106.79300000000001</c:v>
                </c:pt>
                <c:pt idx="199">
                  <c:v>103.224</c:v>
                </c:pt>
                <c:pt idx="200">
                  <c:v>106.155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115.78461169131361</c:v>
                </c:pt>
                <c:pt idx="11">
                  <c:v>115.93458690076797</c:v>
                </c:pt>
                <c:pt idx="12">
                  <c:v>116.08161324760592</c:v>
                </c:pt>
                <c:pt idx="13">
                  <c:v>116.22537012752565</c:v>
                </c:pt>
                <c:pt idx="14">
                  <c:v>116.36551009929819</c:v>
                </c:pt>
                <c:pt idx="15">
                  <c:v>116.50165805161548</c:v>
                </c:pt>
                <c:pt idx="16">
                  <c:v>116.63341065755876</c:v>
                </c:pt>
                <c:pt idx="17">
                  <c:v>116.76033619589754</c:v>
                </c:pt>
                <c:pt idx="18">
                  <c:v>116.88197482953339</c:v>
                </c:pt>
                <c:pt idx="19">
                  <c:v>116.99783944520971</c:v>
                </c:pt>
                <c:pt idx="20">
                  <c:v>117.10741717956476</c:v>
                </c:pt>
                <c:pt idx="21">
                  <c:v>117.21017179540388</c:v>
                </c:pt>
                <c:pt idx="22">
                  <c:v>117.30554715251898</c:v>
                </c:pt>
                <c:pt idx="23">
                  <c:v>117.3929721893562</c:v>
                </c:pt>
                <c:pt idx="24">
                  <c:v>117.47186819427658</c:v>
                </c:pt>
                <c:pt idx="25">
                  <c:v>117.54165988425116</c:v>
                </c:pt>
                <c:pt idx="26">
                  <c:v>117.60179325622188</c:v>
                </c:pt>
                <c:pt idx="27">
                  <c:v>117.65176588850221</c:v>
                </c:pt>
                <c:pt idx="28">
                  <c:v>117.69118021879396</c:v>
                </c:pt>
                <c:pt idx="29">
                  <c:v>117.71983857093657</c:v>
                </c:pt>
                <c:pt idx="30">
                  <c:v>117.73791197447777</c:v>
                </c:pt>
                <c:pt idx="31">
                  <c:v>117.74623490162415</c:v>
                </c:pt>
                <c:pt idx="32">
                  <c:v>117.74680628663533</c:v>
                </c:pt>
                <c:pt idx="33">
                  <c:v>117.74361339502632</c:v>
                </c:pt>
                <c:pt idx="34">
                  <c:v>117.74393577112559</c:v>
                </c:pt>
                <c:pt idx="35">
                  <c:v>117.76032253718095</c:v>
                </c:pt>
                <c:pt idx="36">
                  <c:v>117.81345085171199</c:v>
                </c:pt>
                <c:pt idx="37">
                  <c:v>117.93604053185477</c:v>
                </c:pt>
                <c:pt idx="38">
                  <c:v>118.17788663626045</c:v>
                </c:pt>
                <c:pt idx="39">
                  <c:v>118.61184429890304</c:v>
                </c:pt>
                <c:pt idx="40">
                  <c:v>119.34023606729002</c:v>
                </c:pt>
                <c:pt idx="41">
                  <c:v>120.50065897066703</c:v>
                </c:pt>
                <c:pt idx="42">
                  <c:v>122.26960403356595</c:v>
                </c:pt>
                <c:pt idx="43">
                  <c:v>124.86178736726568</c:v>
                </c:pt>
                <c:pt idx="44">
                  <c:v>128.52281582524006</c:v>
                </c:pt>
                <c:pt idx="45">
                  <c:v>133.5129940090697</c:v>
                </c:pt>
                <c:pt idx="46">
                  <c:v>140.08091268866843</c:v>
                </c:pt>
                <c:pt idx="47">
                  <c:v>148.42695169583467</c:v>
                </c:pt>
                <c:pt idx="48">
                  <c:v>158.65846489502343</c:v>
                </c:pt>
                <c:pt idx="49">
                  <c:v>170.73836737822859</c:v>
                </c:pt>
                <c:pt idx="50">
                  <c:v>184.42317112699735</c:v>
                </c:pt>
                <c:pt idx="51">
                  <c:v>199.17178759226715</c:v>
                </c:pt>
                <c:pt idx="52">
                  <c:v>213.99341865630586</c:v>
                </c:pt>
                <c:pt idx="53">
                  <c:v>227.23776188588985</c:v>
                </c:pt>
                <c:pt idx="54">
                  <c:v>236.47444076935946</c:v>
                </c:pt>
                <c:pt idx="55">
                  <c:v>238.80741788603288</c:v>
                </c:pt>
                <c:pt idx="56">
                  <c:v>231.9278477917382</c:v>
                </c:pt>
                <c:pt idx="57">
                  <c:v>215.62656883533032</c:v>
                </c:pt>
                <c:pt idx="58">
                  <c:v>192.69548060103651</c:v>
                </c:pt>
                <c:pt idx="59">
                  <c:v>168.16085600543289</c:v>
                </c:pt>
                <c:pt idx="60">
                  <c:v>147.06001915787186</c:v>
                </c:pt>
                <c:pt idx="61">
                  <c:v>132.32817496961775</c:v>
                </c:pt>
                <c:pt idx="62">
                  <c:v>124.23560872869047</c:v>
                </c:pt>
                <c:pt idx="63">
                  <c:v>121.3632626467042</c:v>
                </c:pt>
                <c:pt idx="64">
                  <c:v>121.98686666700372</c:v>
                </c:pt>
                <c:pt idx="65">
                  <c:v>124.90390057530792</c:v>
                </c:pt>
                <c:pt idx="66">
                  <c:v>129.55254466524909</c:v>
                </c:pt>
                <c:pt idx="67">
                  <c:v>135.77159145553858</c:v>
                </c:pt>
                <c:pt idx="68">
                  <c:v>143.52949966471419</c:v>
                </c:pt>
                <c:pt idx="69">
                  <c:v>152.74479101660273</c:v>
                </c:pt>
                <c:pt idx="70">
                  <c:v>163.19215692660163</c:v>
                </c:pt>
                <c:pt idx="71">
                  <c:v>174.46356479885984</c:v>
                </c:pt>
                <c:pt idx="72">
                  <c:v>185.95621435103604</c:v>
                </c:pt>
                <c:pt idx="73">
                  <c:v>196.77004329934866</c:v>
                </c:pt>
                <c:pt idx="74">
                  <c:v>205.026678422809</c:v>
                </c:pt>
                <c:pt idx="75">
                  <c:v>206.23268422103337</c:v>
                </c:pt>
                <c:pt idx="76">
                  <c:v>193.87994080495082</c:v>
                </c:pt>
                <c:pt idx="77">
                  <c:v>167.54363056772161</c:v>
                </c:pt>
                <c:pt idx="78">
                  <c:v>138.93912734698907</c:v>
                </c:pt>
                <c:pt idx="79">
                  <c:v>120.60580108085642</c:v>
                </c:pt>
                <c:pt idx="80">
                  <c:v>113.45247048613727</c:v>
                </c:pt>
                <c:pt idx="81">
                  <c:v>111.70727457508032</c:v>
                </c:pt>
                <c:pt idx="82">
                  <c:v>111.39825568334165</c:v>
                </c:pt>
                <c:pt idx="83">
                  <c:v>111.3127537034209</c:v>
                </c:pt>
                <c:pt idx="84">
                  <c:v>111.24992151079404</c:v>
                </c:pt>
                <c:pt idx="85">
                  <c:v>111.19046211447223</c:v>
                </c:pt>
                <c:pt idx="86">
                  <c:v>111.13314292848521</c:v>
                </c:pt>
                <c:pt idx="87">
                  <c:v>111.07778046583182</c:v>
                </c:pt>
                <c:pt idx="88">
                  <c:v>111.02423375657128</c:v>
                </c:pt>
                <c:pt idx="89">
                  <c:v>110.97236926036369</c:v>
                </c:pt>
                <c:pt idx="90">
                  <c:v>110.9220599970638</c:v>
                </c:pt>
                <c:pt idx="91">
                  <c:v>110.8731859734995</c:v>
                </c:pt>
                <c:pt idx="92">
                  <c:v>110.82563798454771</c:v>
                </c:pt>
                <c:pt idx="93">
                  <c:v>110.7793375356994</c:v>
                </c:pt>
                <c:pt idx="94">
                  <c:v>110.73432406940015</c:v>
                </c:pt>
                <c:pt idx="95">
                  <c:v>110.69108711207255</c:v>
                </c:pt>
                <c:pt idx="96">
                  <c:v>110.65166866587808</c:v>
                </c:pt>
                <c:pt idx="97">
                  <c:v>110.62282721557997</c:v>
                </c:pt>
                <c:pt idx="98">
                  <c:v>110.62376908322324</c:v>
                </c:pt>
                <c:pt idx="99">
                  <c:v>110.70176558105298</c:v>
                </c:pt>
                <c:pt idx="100">
                  <c:v>110.95658345732305</c:v>
                </c:pt>
                <c:pt idx="101">
                  <c:v>111.56445893068816</c:v>
                </c:pt>
                <c:pt idx="102">
                  <c:v>112.77281568161818</c:v>
                </c:pt>
                <c:pt idx="103">
                  <c:v>114.82074413081654</c:v>
                </c:pt>
                <c:pt idx="104">
                  <c:v>117.76085006524571</c:v>
                </c:pt>
                <c:pt idx="105">
                  <c:v>121.24474146360213</c:v>
                </c:pt>
                <c:pt idx="106">
                  <c:v>124.44814067554822</c:v>
                </c:pt>
                <c:pt idx="107">
                  <c:v>126.31588780322187</c:v>
                </c:pt>
                <c:pt idx="108">
                  <c:v>126.09170821517706</c:v>
                </c:pt>
                <c:pt idx="109">
                  <c:v>123.79202187326365</c:v>
                </c:pt>
                <c:pt idx="110">
                  <c:v>120.22918400285144</c:v>
                </c:pt>
                <c:pt idx="111">
                  <c:v>116.5373786639706</c:v>
                </c:pt>
                <c:pt idx="112">
                  <c:v>113.57822155638443</c:v>
                </c:pt>
                <c:pt idx="113">
                  <c:v>111.65195222632683</c:v>
                </c:pt>
                <c:pt idx="114">
                  <c:v>110.605930118424</c:v>
                </c:pt>
                <c:pt idx="115">
                  <c:v>110.11767625517136</c:v>
                </c:pt>
                <c:pt idx="116">
                  <c:v>109.90866480145635</c:v>
                </c:pt>
                <c:pt idx="117">
                  <c:v>109.81284956805783</c:v>
                </c:pt>
                <c:pt idx="118">
                  <c:v>109.75436370155698</c:v>
                </c:pt>
                <c:pt idx="119">
                  <c:v>109.70551789391394</c:v>
                </c:pt>
                <c:pt idx="120">
                  <c:v>109.65804533347577</c:v>
                </c:pt>
                <c:pt idx="121">
                  <c:v>109.60987199391165</c:v>
                </c:pt>
                <c:pt idx="122">
                  <c:v>109.56052976515338</c:v>
                </c:pt>
                <c:pt idx="123">
                  <c:v>109.50994570400148</c:v>
                </c:pt>
                <c:pt idx="124">
                  <c:v>109.45853159615017</c:v>
                </c:pt>
                <c:pt idx="125">
                  <c:v>109.40936496247836</c:v>
                </c:pt>
                <c:pt idx="126">
                  <c:v>109.37825556374256</c:v>
                </c:pt>
                <c:pt idx="127">
                  <c:v>109.42592532111659</c:v>
                </c:pt>
                <c:pt idx="128">
                  <c:v>109.72263357840289</c:v>
                </c:pt>
                <c:pt idx="129">
                  <c:v>110.59373721731616</c:v>
                </c:pt>
                <c:pt idx="130">
                  <c:v>112.377951968199</c:v>
                </c:pt>
                <c:pt idx="131">
                  <c:v>114.98181053145066</c:v>
                </c:pt>
                <c:pt idx="132">
                  <c:v>117.48123588913781</c:v>
                </c:pt>
                <c:pt idx="133">
                  <c:v>118.49607019813932</c:v>
                </c:pt>
                <c:pt idx="134">
                  <c:v>117.33593680131764</c:v>
                </c:pt>
                <c:pt idx="135">
                  <c:v>114.68353215446913</c:v>
                </c:pt>
                <c:pt idx="136">
                  <c:v>111.93341291364858</c:v>
                </c:pt>
                <c:pt idx="137">
                  <c:v>110.02427542250418</c:v>
                </c:pt>
                <c:pt idx="138">
                  <c:v>109.0428987942838</c:v>
                </c:pt>
                <c:pt idx="139">
                  <c:v>108.6353670739127</c:v>
                </c:pt>
                <c:pt idx="140">
                  <c:v>108.46993451359459</c:v>
                </c:pt>
                <c:pt idx="141">
                  <c:v>108.37842558595781</c:v>
                </c:pt>
                <c:pt idx="142">
                  <c:v>108.30359634413449</c:v>
                </c:pt>
                <c:pt idx="143">
                  <c:v>108.23151175744655</c:v>
                </c:pt>
                <c:pt idx="144">
                  <c:v>108.15973073489056</c:v>
                </c:pt>
                <c:pt idx="145">
                  <c:v>108.08800512728142</c:v>
                </c:pt>
                <c:pt idx="146">
                  <c:v>108.01639070294671</c:v>
                </c:pt>
                <c:pt idx="147">
                  <c:v>107.94496794952765</c:v>
                </c:pt>
                <c:pt idx="148">
                  <c:v>107.87381107520409</c:v>
                </c:pt>
                <c:pt idx="149">
                  <c:v>107.80298527388695</c:v>
                </c:pt>
                <c:pt idx="150">
                  <c:v>107.73254657630062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115.78461169130669</c:v>
                </c:pt>
                <c:pt idx="11">
                  <c:v>115.93458690074331</c:v>
                </c:pt>
                <c:pt idx="12">
                  <c:v>116.08161324752037</c:v>
                </c:pt>
                <c:pt idx="13">
                  <c:v>116.22537012723673</c:v>
                </c:pt>
                <c:pt idx="14">
                  <c:v>116.3655100983482</c:v>
                </c:pt>
                <c:pt idx="15">
                  <c:v>116.50165804857436</c:v>
                </c:pt>
                <c:pt idx="16">
                  <c:v>116.63341064808091</c:v>
                </c:pt>
                <c:pt idx="17">
                  <c:v>116.76033616714007</c:v>
                </c:pt>
                <c:pt idx="18">
                  <c:v>116.88197474458492</c:v>
                </c:pt>
                <c:pt idx="19">
                  <c:v>116.99783920090903</c:v>
                </c:pt>
                <c:pt idx="20">
                  <c:v>117.10741649556175</c:v>
                </c:pt>
                <c:pt idx="21">
                  <c:v>117.2101699309332</c:v>
                </c:pt>
                <c:pt idx="22">
                  <c:v>117.30554220466017</c:v>
                </c:pt>
                <c:pt idx="23">
                  <c:v>117.39295940604863</c:v>
                </c:pt>
                <c:pt idx="24">
                  <c:v>117.47183604039732</c:v>
                </c:pt>
                <c:pt idx="25">
                  <c:v>117.54158114564657</c:v>
                </c:pt>
                <c:pt idx="26">
                  <c:v>117.60160553807867</c:v>
                </c:pt>
                <c:pt idx="27">
                  <c:v>117.65133018707324</c:v>
                </c:pt>
                <c:pt idx="28">
                  <c:v>117.69019567300853</c:v>
                </c:pt>
                <c:pt idx="29">
                  <c:v>117.71767262780767</c:v>
                </c:pt>
                <c:pt idx="30">
                  <c:v>117.73327299576572</c:v>
                </c:pt>
                <c:pt idx="31">
                  <c:v>117.73656188556919</c:v>
                </c:pt>
                <c:pt idx="32">
                  <c:v>117.72716971635559</c:v>
                </c:pt>
                <c:pt idx="33">
                  <c:v>117.70480429581144</c:v>
                </c:pt>
                <c:pt idx="34">
                  <c:v>117.66926241210032</c:v>
                </c:pt>
                <c:pt idx="35">
                  <c:v>117.62044047977669</c:v>
                </c:pt>
                <c:pt idx="36">
                  <c:v>117.55834375868932</c:v>
                </c:pt>
                <c:pt idx="37">
                  <c:v>117.48309366945954</c:v>
                </c:pt>
                <c:pt idx="38">
                  <c:v>117.39493276327455</c:v>
                </c:pt>
                <c:pt idx="39">
                  <c:v>117.29422696920692</c:v>
                </c:pt>
                <c:pt idx="40">
                  <c:v>117.18146483811775</c:v>
                </c:pt>
                <c:pt idx="41">
                  <c:v>117.05725362449706</c:v>
                </c:pt>
                <c:pt idx="42">
                  <c:v>116.92231218944812</c:v>
                </c:pt>
                <c:pt idx="43">
                  <c:v>116.77746086003576</c:v>
                </c:pt>
                <c:pt idx="44">
                  <c:v>116.62360853127885</c:v>
                </c:pt>
                <c:pt idx="45">
                  <c:v>116.46173743551125</c:v>
                </c:pt>
                <c:pt idx="46">
                  <c:v>116.29288611869406</c:v>
                </c:pt>
                <c:pt idx="47">
                  <c:v>116.11813124553792</c:v>
                </c:pt>
                <c:pt idx="48">
                  <c:v>115.93856889896098</c:v>
                </c:pt>
                <c:pt idx="49">
                  <c:v>115.75529604206838</c:v>
                </c:pt>
                <c:pt idx="50">
                  <c:v>115.56939277387565</c:v>
                </c:pt>
                <c:pt idx="51">
                  <c:v>115.38190593825992</c:v>
                </c:pt>
                <c:pt idx="52">
                  <c:v>115.19383454668942</c:v>
                </c:pt>
                <c:pt idx="53">
                  <c:v>115.00611735844961</c:v>
                </c:pt>
                <c:pt idx="54">
                  <c:v>114.81962283724926</c:v>
                </c:pt>
                <c:pt idx="55">
                  <c:v>114.63514157968338</c:v>
                </c:pt>
                <c:pt idx="56">
                  <c:v>114.45338119715565</c:v>
                </c:pt>
                <c:pt idx="57">
                  <c:v>114.27496353469824</c:v>
                </c:pt>
                <c:pt idx="58">
                  <c:v>114.10042403167213</c:v>
                </c:pt>
                <c:pt idx="59">
                  <c:v>113.93021297238553</c:v>
                </c:pt>
                <c:pt idx="60">
                  <c:v>113.76469833911165</c:v>
                </c:pt>
                <c:pt idx="61">
                  <c:v>113.60416996414244</c:v>
                </c:pt>
                <c:pt idx="62">
                  <c:v>113.4488446786324</c:v>
                </c:pt>
                <c:pt idx="63">
                  <c:v>113.29887217069937</c:v>
                </c:pt>
                <c:pt idx="64">
                  <c:v>113.15434128999719</c:v>
                </c:pt>
                <c:pt idx="65">
                  <c:v>113.01528656731888</c:v>
                </c:pt>
                <c:pt idx="66">
                  <c:v>112.88169475266402</c:v>
                </c:pt>
                <c:pt idx="67">
                  <c:v>112.75351121104212</c:v>
                </c:pt>
                <c:pt idx="68">
                  <c:v>112.63064605008027</c:v>
                </c:pt>
                <c:pt idx="69">
                  <c:v>112.51297988581085</c:v>
                </c:pt>
                <c:pt idx="70">
                  <c:v>112.40036918189394</c:v>
                </c:pt>
                <c:pt idx="71">
                  <c:v>112.29265112246709</c:v>
                </c:pt>
                <c:pt idx="72">
                  <c:v>112.18964799965519</c:v>
                </c:pt>
                <c:pt idx="73">
                  <c:v>112.09117111360487</c:v>
                </c:pt>
                <c:pt idx="74">
                  <c:v>111.99702419601259</c:v>
                </c:pt>
                <c:pt idx="75">
                  <c:v>111.90700637787836</c:v>
                </c:pt>
                <c:pt idx="76">
                  <c:v>111.8209147290825</c:v>
                </c:pt>
                <c:pt idx="77">
                  <c:v>111.73854640181391</c:v>
                </c:pt>
                <c:pt idx="78">
                  <c:v>111.65970041231712</c:v>
                </c:pt>
                <c:pt idx="79">
                  <c:v>111.58417909629007</c:v>
                </c:pt>
                <c:pt idx="80">
                  <c:v>111.51178927291504</c:v>
                </c:pt>
                <c:pt idx="81">
                  <c:v>111.44234315126744</c:v>
                </c:pt>
                <c:pt idx="82">
                  <c:v>111.37565901098006</c:v>
                </c:pt>
                <c:pt idx="83">
                  <c:v>111.31156168676789</c:v>
                </c:pt>
                <c:pt idx="84">
                  <c:v>111.24988288391201</c:v>
                </c:pt>
                <c:pt idx="85">
                  <c:v>111.19046134919779</c:v>
                </c:pt>
                <c:pt idx="86">
                  <c:v>111.13314291920504</c:v>
                </c:pt>
                <c:pt idx="87">
                  <c:v>111.07778046533167</c:v>
                </c:pt>
                <c:pt idx="88">
                  <c:v>111.02423375255029</c:v>
                </c:pt>
                <c:pt idx="89">
                  <c:v>110.97236922668624</c:v>
                </c:pt>
                <c:pt idx="90">
                  <c:v>110.92205974298541</c:v>
                </c:pt>
                <c:pt idx="91">
                  <c:v>110.87318424692594</c:v>
                </c:pt>
                <c:pt idx="92">
                  <c:v>110.82562741662142</c:v>
                </c:pt>
                <c:pt idx="93">
                  <c:v>110.77927927476576</c:v>
                </c:pt>
                <c:pt idx="94">
                  <c:v>110.73403477687818</c:v>
                </c:pt>
                <c:pt idx="95">
                  <c:v>110.68979338161506</c:v>
                </c:pt>
                <c:pt idx="96">
                  <c:v>110.64645860811858</c:v>
                </c:pt>
                <c:pt idx="97">
                  <c:v>110.60393758476488</c:v>
                </c:pt>
                <c:pt idx="98">
                  <c:v>110.56214059325144</c:v>
                </c:pt>
                <c:pt idx="99">
                  <c:v>110.52098061172003</c:v>
                </c:pt>
                <c:pt idx="100">
                  <c:v>110.48037286054532</c:v>
                </c:pt>
                <c:pt idx="101">
                  <c:v>110.44023435452495</c:v>
                </c:pt>
                <c:pt idx="102">
                  <c:v>110.40048346548122</c:v>
                </c:pt>
                <c:pt idx="103">
                  <c:v>110.36103949972139</c:v>
                </c:pt>
                <c:pt idx="104">
                  <c:v>110.32182229539528</c:v>
                </c:pt>
                <c:pt idx="105">
                  <c:v>110.2827518455196</c:v>
                </c:pt>
                <c:pt idx="106">
                  <c:v>110.24374795329192</c:v>
                </c:pt>
                <c:pt idx="107">
                  <c:v>110.20472992726175</c:v>
                </c:pt>
                <c:pt idx="108">
                  <c:v>110.16561632492433</c:v>
                </c:pt>
                <c:pt idx="109">
                  <c:v>110.12632475429892</c:v>
                </c:pt>
                <c:pt idx="110">
                  <c:v>110.08677174398083</c:v>
                </c:pt>
                <c:pt idx="111">
                  <c:v>110.04687269292441</c:v>
                </c:pt>
                <c:pt idx="112">
                  <c:v>110.00654191172175</c:v>
                </c:pt>
                <c:pt idx="113">
                  <c:v>109.96569276726181</c:v>
                </c:pt>
                <c:pt idx="114">
                  <c:v>109.92423794225353</c:v>
                </c:pt>
                <c:pt idx="115">
                  <c:v>109.88208982002581</c:v>
                </c:pt>
                <c:pt idx="116">
                  <c:v>109.83916100313652</c:v>
                </c:pt>
                <c:pt idx="117">
                  <c:v>109.79536497149705</c:v>
                </c:pt>
                <c:pt idx="118">
                  <c:v>109.75061688185802</c:v>
                </c:pt>
                <c:pt idx="119">
                  <c:v>109.70483450555261</c:v>
                </c:pt>
                <c:pt idx="120">
                  <c:v>109.65793929539383</c:v>
                </c:pt>
                <c:pt idx="121">
                  <c:v>109.60985756569279</c:v>
                </c:pt>
                <c:pt idx="122">
                  <c:v>109.56052176175442</c:v>
                </c:pt>
                <c:pt idx="123">
                  <c:v>109.50987178728096</c:v>
                </c:pt>
                <c:pt idx="124">
                  <c:v>109.45785635037313</c:v>
                </c:pt>
                <c:pt idx="125">
                  <c:v>109.404434281862</c:v>
                </c:pt>
                <c:pt idx="126">
                  <c:v>109.34957577421339</c:v>
                </c:pt>
                <c:pt idx="127">
                  <c:v>109.29326348590948</c:v>
                </c:pt>
                <c:pt idx="128">
                  <c:v>109.23549345566468</c:v>
                </c:pt>
                <c:pt idx="129">
                  <c:v>109.17627577357197</c:v>
                </c:pt>
                <c:pt idx="130">
                  <c:v>109.11563496257217</c:v>
                </c:pt>
                <c:pt idx="131">
                  <c:v>109.05361003347261</c:v>
                </c:pt>
                <c:pt idx="132">
                  <c:v>108.99025418975648</c:v>
                </c:pt>
                <c:pt idx="133">
                  <c:v>108.92563417391952</c:v>
                </c:pt>
                <c:pt idx="134">
                  <c:v>108.85982926404854</c:v>
                </c:pt>
                <c:pt idx="135">
                  <c:v>108.79292994659545</c:v>
                </c:pt>
                <c:pt idx="136">
                  <c:v>108.72503630748744</c:v>
                </c:pt>
                <c:pt idx="137">
                  <c:v>108.65625619758389</c:v>
                </c:pt>
                <c:pt idx="138">
                  <c:v>108.58670323896013</c:v>
                </c:pt>
                <c:pt idx="139">
                  <c:v>108.51649474480737</c:v>
                </c:pt>
                <c:pt idx="140">
                  <c:v>108.44574962750586</c:v>
                </c:pt>
                <c:pt idx="141">
                  <c:v>108.37458636670968</c:v>
                </c:pt>
                <c:pt idx="142">
                  <c:v>108.30312110251822</c:v>
                </c:pt>
                <c:pt idx="143">
                  <c:v>108.23146590877406</c:v>
                </c:pt>
                <c:pt idx="144">
                  <c:v>108.159727289209</c:v>
                </c:pt>
                <c:pt idx="145">
                  <c:v>108.08800492564045</c:v>
                </c:pt>
                <c:pt idx="146">
                  <c:v>108.01639069376174</c:v>
                </c:pt>
                <c:pt idx="147">
                  <c:v>107.94496794920209</c:v>
                </c:pt>
                <c:pt idx="148">
                  <c:v>107.87381107519511</c:v>
                </c:pt>
                <c:pt idx="149">
                  <c:v>107.80298527388675</c:v>
                </c:pt>
                <c:pt idx="150">
                  <c:v>107.73254657630062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121.776</c:v>
                </c:pt>
                <c:pt idx="1">
                  <c:v>121.259</c:v>
                </c:pt>
                <c:pt idx="2">
                  <c:v>121.017</c:v>
                </c:pt>
                <c:pt idx="3">
                  <c:v>121.13800000000001</c:v>
                </c:pt>
                <c:pt idx="4">
                  <c:v>117.10299999999999</c:v>
                </c:pt>
                <c:pt idx="5">
                  <c:v>119.19</c:v>
                </c:pt>
                <c:pt idx="6">
                  <c:v>119.81</c:v>
                </c:pt>
                <c:pt idx="7">
                  <c:v>120.017</c:v>
                </c:pt>
                <c:pt idx="8">
                  <c:v>120.759</c:v>
                </c:pt>
                <c:pt idx="9">
                  <c:v>120.89700000000001</c:v>
                </c:pt>
                <c:pt idx="10">
                  <c:v>120.276</c:v>
                </c:pt>
                <c:pt idx="11">
                  <c:v>120.379</c:v>
                </c:pt>
                <c:pt idx="12">
                  <c:v>121</c:v>
                </c:pt>
                <c:pt idx="13">
                  <c:v>118.879</c:v>
                </c:pt>
                <c:pt idx="14">
                  <c:v>119.44799999999999</c:v>
                </c:pt>
                <c:pt idx="15">
                  <c:v>117.81</c:v>
                </c:pt>
                <c:pt idx="16">
                  <c:v>118.759</c:v>
                </c:pt>
                <c:pt idx="17">
                  <c:v>120.586</c:v>
                </c:pt>
                <c:pt idx="18">
                  <c:v>121.759</c:v>
                </c:pt>
                <c:pt idx="19">
                  <c:v>122.759</c:v>
                </c:pt>
                <c:pt idx="20">
                  <c:v>123.224</c:v>
                </c:pt>
                <c:pt idx="21">
                  <c:v>125.96599999999999</c:v>
                </c:pt>
                <c:pt idx="22">
                  <c:v>122.276</c:v>
                </c:pt>
                <c:pt idx="23">
                  <c:v>123.655</c:v>
                </c:pt>
                <c:pt idx="24">
                  <c:v>123.05200000000001</c:v>
                </c:pt>
                <c:pt idx="25">
                  <c:v>121.89700000000001</c:v>
                </c:pt>
                <c:pt idx="26">
                  <c:v>120.069</c:v>
                </c:pt>
                <c:pt idx="27">
                  <c:v>121.31</c:v>
                </c:pt>
                <c:pt idx="28">
                  <c:v>119.776</c:v>
                </c:pt>
                <c:pt idx="29">
                  <c:v>121.46599999999999</c:v>
                </c:pt>
                <c:pt idx="30">
                  <c:v>123</c:v>
                </c:pt>
                <c:pt idx="31">
                  <c:v>120.983</c:v>
                </c:pt>
                <c:pt idx="32">
                  <c:v>121.46599999999999</c:v>
                </c:pt>
                <c:pt idx="33">
                  <c:v>124.086</c:v>
                </c:pt>
                <c:pt idx="34">
                  <c:v>122.776</c:v>
                </c:pt>
                <c:pt idx="35">
                  <c:v>125.13800000000001</c:v>
                </c:pt>
                <c:pt idx="36">
                  <c:v>121.86199999999999</c:v>
                </c:pt>
                <c:pt idx="37">
                  <c:v>122.81</c:v>
                </c:pt>
                <c:pt idx="38">
                  <c:v>125.379</c:v>
                </c:pt>
                <c:pt idx="39">
                  <c:v>123.879</c:v>
                </c:pt>
                <c:pt idx="40">
                  <c:v>127.60299999999999</c:v>
                </c:pt>
                <c:pt idx="41">
                  <c:v>127.70699999999999</c:v>
                </c:pt>
                <c:pt idx="42">
                  <c:v>129.27600000000001</c:v>
                </c:pt>
                <c:pt idx="43">
                  <c:v>130.36199999999999</c:v>
                </c:pt>
                <c:pt idx="44">
                  <c:v>135.5</c:v>
                </c:pt>
                <c:pt idx="45">
                  <c:v>138.93100000000001</c:v>
                </c:pt>
                <c:pt idx="46">
                  <c:v>142.828</c:v>
                </c:pt>
                <c:pt idx="47">
                  <c:v>147.12100000000001</c:v>
                </c:pt>
                <c:pt idx="48">
                  <c:v>154.94800000000001</c:v>
                </c:pt>
                <c:pt idx="49">
                  <c:v>167.91399999999999</c:v>
                </c:pt>
                <c:pt idx="50">
                  <c:v>182.517</c:v>
                </c:pt>
                <c:pt idx="51">
                  <c:v>197.017</c:v>
                </c:pt>
                <c:pt idx="52">
                  <c:v>209.345</c:v>
                </c:pt>
                <c:pt idx="53">
                  <c:v>220.39699999999999</c:v>
                </c:pt>
                <c:pt idx="54">
                  <c:v>224.55199999999999</c:v>
                </c:pt>
                <c:pt idx="55">
                  <c:v>228.845</c:v>
                </c:pt>
                <c:pt idx="56">
                  <c:v>226.845</c:v>
                </c:pt>
                <c:pt idx="57">
                  <c:v>219.19</c:v>
                </c:pt>
                <c:pt idx="58">
                  <c:v>206.12100000000001</c:v>
                </c:pt>
                <c:pt idx="59">
                  <c:v>181.39699999999999</c:v>
                </c:pt>
                <c:pt idx="60">
                  <c:v>151.91399999999999</c:v>
                </c:pt>
                <c:pt idx="61">
                  <c:v>128.75899999999999</c:v>
                </c:pt>
                <c:pt idx="62">
                  <c:v>122.89700000000001</c:v>
                </c:pt>
                <c:pt idx="63">
                  <c:v>121.55200000000001</c:v>
                </c:pt>
                <c:pt idx="64">
                  <c:v>124.5</c:v>
                </c:pt>
                <c:pt idx="65">
                  <c:v>128.017</c:v>
                </c:pt>
                <c:pt idx="66">
                  <c:v>131.41399999999999</c:v>
                </c:pt>
                <c:pt idx="67">
                  <c:v>135.94800000000001</c:v>
                </c:pt>
                <c:pt idx="68">
                  <c:v>143.13800000000001</c:v>
                </c:pt>
                <c:pt idx="69">
                  <c:v>153.24100000000001</c:v>
                </c:pt>
                <c:pt idx="70">
                  <c:v>164.31</c:v>
                </c:pt>
                <c:pt idx="71">
                  <c:v>174.31</c:v>
                </c:pt>
                <c:pt idx="72">
                  <c:v>182.87899999999999</c:v>
                </c:pt>
                <c:pt idx="73">
                  <c:v>188.37899999999999</c:v>
                </c:pt>
                <c:pt idx="74">
                  <c:v>191.56899999999999</c:v>
                </c:pt>
                <c:pt idx="75">
                  <c:v>192.69</c:v>
                </c:pt>
                <c:pt idx="76">
                  <c:v>187.10300000000001</c:v>
                </c:pt>
                <c:pt idx="77">
                  <c:v>175.87899999999999</c:v>
                </c:pt>
                <c:pt idx="78">
                  <c:v>155.10300000000001</c:v>
                </c:pt>
                <c:pt idx="79">
                  <c:v>129.19</c:v>
                </c:pt>
                <c:pt idx="80">
                  <c:v>113.483</c:v>
                </c:pt>
                <c:pt idx="81">
                  <c:v>110.39700000000001</c:v>
                </c:pt>
                <c:pt idx="82">
                  <c:v>112.31</c:v>
                </c:pt>
                <c:pt idx="83">
                  <c:v>111.5</c:v>
                </c:pt>
                <c:pt idx="84">
                  <c:v>110.81</c:v>
                </c:pt>
                <c:pt idx="85">
                  <c:v>110.379</c:v>
                </c:pt>
                <c:pt idx="86">
                  <c:v>110.483</c:v>
                </c:pt>
                <c:pt idx="87">
                  <c:v>112.13800000000001</c:v>
                </c:pt>
                <c:pt idx="88">
                  <c:v>110.069</c:v>
                </c:pt>
                <c:pt idx="89">
                  <c:v>110.20699999999999</c:v>
                </c:pt>
                <c:pt idx="90">
                  <c:v>111.483</c:v>
                </c:pt>
                <c:pt idx="91">
                  <c:v>109.414</c:v>
                </c:pt>
                <c:pt idx="92">
                  <c:v>109.655</c:v>
                </c:pt>
                <c:pt idx="93">
                  <c:v>112.39700000000001</c:v>
                </c:pt>
                <c:pt idx="94">
                  <c:v>112.13800000000001</c:v>
                </c:pt>
                <c:pt idx="95">
                  <c:v>112.379</c:v>
                </c:pt>
                <c:pt idx="96">
                  <c:v>111.879</c:v>
                </c:pt>
                <c:pt idx="97">
                  <c:v>112.155</c:v>
                </c:pt>
                <c:pt idx="98">
                  <c:v>112.276</c:v>
                </c:pt>
                <c:pt idx="99">
                  <c:v>111.241</c:v>
                </c:pt>
                <c:pt idx="100">
                  <c:v>111.672</c:v>
                </c:pt>
                <c:pt idx="101">
                  <c:v>112.46599999999999</c:v>
                </c:pt>
                <c:pt idx="102">
                  <c:v>113.81</c:v>
                </c:pt>
                <c:pt idx="103">
                  <c:v>115.55200000000001</c:v>
                </c:pt>
                <c:pt idx="104">
                  <c:v>116.53400000000001</c:v>
                </c:pt>
                <c:pt idx="105">
                  <c:v>119.931</c:v>
                </c:pt>
                <c:pt idx="106">
                  <c:v>122.31</c:v>
                </c:pt>
                <c:pt idx="107">
                  <c:v>125.05200000000001</c:v>
                </c:pt>
                <c:pt idx="108">
                  <c:v>126.29300000000001</c:v>
                </c:pt>
                <c:pt idx="109">
                  <c:v>124.845</c:v>
                </c:pt>
                <c:pt idx="110">
                  <c:v>120.81</c:v>
                </c:pt>
                <c:pt idx="111">
                  <c:v>116.29300000000001</c:v>
                </c:pt>
                <c:pt idx="112">
                  <c:v>114.379</c:v>
                </c:pt>
                <c:pt idx="113">
                  <c:v>110.46599999999999</c:v>
                </c:pt>
                <c:pt idx="114">
                  <c:v>109.94799999999999</c:v>
                </c:pt>
                <c:pt idx="115">
                  <c:v>107.89700000000001</c:v>
                </c:pt>
                <c:pt idx="116">
                  <c:v>107</c:v>
                </c:pt>
                <c:pt idx="117">
                  <c:v>103.89700000000001</c:v>
                </c:pt>
                <c:pt idx="118">
                  <c:v>108.03400000000001</c:v>
                </c:pt>
                <c:pt idx="119">
                  <c:v>110.155</c:v>
                </c:pt>
                <c:pt idx="120">
                  <c:v>108.05200000000001</c:v>
                </c:pt>
                <c:pt idx="121">
                  <c:v>107.379</c:v>
                </c:pt>
                <c:pt idx="122">
                  <c:v>108.586</c:v>
                </c:pt>
                <c:pt idx="123">
                  <c:v>107.379</c:v>
                </c:pt>
                <c:pt idx="124">
                  <c:v>107.19</c:v>
                </c:pt>
                <c:pt idx="125">
                  <c:v>107.931</c:v>
                </c:pt>
                <c:pt idx="126">
                  <c:v>107.224</c:v>
                </c:pt>
                <c:pt idx="127">
                  <c:v>107.55200000000001</c:v>
                </c:pt>
                <c:pt idx="128">
                  <c:v>107.224</c:v>
                </c:pt>
                <c:pt idx="129">
                  <c:v>106.96599999999999</c:v>
                </c:pt>
                <c:pt idx="130">
                  <c:v>108.81</c:v>
                </c:pt>
                <c:pt idx="131">
                  <c:v>110.46599999999999</c:v>
                </c:pt>
                <c:pt idx="132">
                  <c:v>113.379</c:v>
                </c:pt>
                <c:pt idx="133">
                  <c:v>114.19</c:v>
                </c:pt>
                <c:pt idx="134">
                  <c:v>116.879</c:v>
                </c:pt>
                <c:pt idx="135">
                  <c:v>114.172</c:v>
                </c:pt>
                <c:pt idx="136">
                  <c:v>114.241</c:v>
                </c:pt>
                <c:pt idx="137">
                  <c:v>109.172</c:v>
                </c:pt>
                <c:pt idx="138">
                  <c:v>107.931</c:v>
                </c:pt>
                <c:pt idx="139">
                  <c:v>107.03400000000001</c:v>
                </c:pt>
                <c:pt idx="140">
                  <c:v>106.741</c:v>
                </c:pt>
                <c:pt idx="141">
                  <c:v>105.46599999999999</c:v>
                </c:pt>
                <c:pt idx="142">
                  <c:v>103.621</c:v>
                </c:pt>
                <c:pt idx="143">
                  <c:v>104.983</c:v>
                </c:pt>
                <c:pt idx="144">
                  <c:v>105.879</c:v>
                </c:pt>
                <c:pt idx="145">
                  <c:v>105.63800000000001</c:v>
                </c:pt>
                <c:pt idx="146">
                  <c:v>105.328</c:v>
                </c:pt>
                <c:pt idx="147">
                  <c:v>104.155</c:v>
                </c:pt>
                <c:pt idx="148">
                  <c:v>103.741</c:v>
                </c:pt>
                <c:pt idx="149">
                  <c:v>104.29300000000001</c:v>
                </c:pt>
                <c:pt idx="150">
                  <c:v>103</c:v>
                </c:pt>
                <c:pt idx="151">
                  <c:v>104.5</c:v>
                </c:pt>
                <c:pt idx="152">
                  <c:v>102.70699999999999</c:v>
                </c:pt>
                <c:pt idx="153">
                  <c:v>103.44799999999999</c:v>
                </c:pt>
                <c:pt idx="154">
                  <c:v>101.724</c:v>
                </c:pt>
                <c:pt idx="155">
                  <c:v>103.655</c:v>
                </c:pt>
                <c:pt idx="156">
                  <c:v>103.224</c:v>
                </c:pt>
                <c:pt idx="157">
                  <c:v>103.13800000000001</c:v>
                </c:pt>
                <c:pt idx="158">
                  <c:v>103.94799999999999</c:v>
                </c:pt>
                <c:pt idx="159">
                  <c:v>102.94799999999999</c:v>
                </c:pt>
                <c:pt idx="160">
                  <c:v>105.172</c:v>
                </c:pt>
                <c:pt idx="161">
                  <c:v>102.672</c:v>
                </c:pt>
                <c:pt idx="162">
                  <c:v>103.931</c:v>
                </c:pt>
                <c:pt idx="163">
                  <c:v>102.379</c:v>
                </c:pt>
                <c:pt idx="164">
                  <c:v>104.379</c:v>
                </c:pt>
                <c:pt idx="165">
                  <c:v>101.31</c:v>
                </c:pt>
                <c:pt idx="166">
                  <c:v>104.276</c:v>
                </c:pt>
                <c:pt idx="167">
                  <c:v>102.414</c:v>
                </c:pt>
                <c:pt idx="168">
                  <c:v>103.241</c:v>
                </c:pt>
                <c:pt idx="169">
                  <c:v>101.89700000000001</c:v>
                </c:pt>
                <c:pt idx="170">
                  <c:v>104.224</c:v>
                </c:pt>
                <c:pt idx="171">
                  <c:v>102.13800000000001</c:v>
                </c:pt>
                <c:pt idx="172">
                  <c:v>103.431</c:v>
                </c:pt>
                <c:pt idx="173">
                  <c:v>102.224</c:v>
                </c:pt>
                <c:pt idx="174">
                  <c:v>102.914</c:v>
                </c:pt>
                <c:pt idx="175">
                  <c:v>104.379</c:v>
                </c:pt>
                <c:pt idx="176">
                  <c:v>103.672</c:v>
                </c:pt>
                <c:pt idx="177">
                  <c:v>100.5</c:v>
                </c:pt>
                <c:pt idx="178">
                  <c:v>102.79300000000001</c:v>
                </c:pt>
                <c:pt idx="179">
                  <c:v>101.879</c:v>
                </c:pt>
                <c:pt idx="180">
                  <c:v>102.44799999999999</c:v>
                </c:pt>
                <c:pt idx="181">
                  <c:v>103.05200000000001</c:v>
                </c:pt>
                <c:pt idx="182">
                  <c:v>101.53400000000001</c:v>
                </c:pt>
                <c:pt idx="183">
                  <c:v>104.379</c:v>
                </c:pt>
                <c:pt idx="184">
                  <c:v>101.879</c:v>
                </c:pt>
                <c:pt idx="185">
                  <c:v>101.46599999999999</c:v>
                </c:pt>
                <c:pt idx="186">
                  <c:v>102.03400000000001</c:v>
                </c:pt>
                <c:pt idx="187">
                  <c:v>101.20699999999999</c:v>
                </c:pt>
                <c:pt idx="188">
                  <c:v>97.897000000000006</c:v>
                </c:pt>
                <c:pt idx="189">
                  <c:v>100.96599999999999</c:v>
                </c:pt>
                <c:pt idx="190">
                  <c:v>102.63800000000001</c:v>
                </c:pt>
                <c:pt idx="191">
                  <c:v>103.379</c:v>
                </c:pt>
                <c:pt idx="192">
                  <c:v>101.483</c:v>
                </c:pt>
                <c:pt idx="193">
                  <c:v>98.983000000000004</c:v>
                </c:pt>
                <c:pt idx="194">
                  <c:v>98.602999999999994</c:v>
                </c:pt>
                <c:pt idx="195">
                  <c:v>101.155</c:v>
                </c:pt>
                <c:pt idx="196">
                  <c:v>99.914000000000001</c:v>
                </c:pt>
                <c:pt idx="197">
                  <c:v>98.897000000000006</c:v>
                </c:pt>
                <c:pt idx="198">
                  <c:v>100.931</c:v>
                </c:pt>
                <c:pt idx="199">
                  <c:v>101.89700000000001</c:v>
                </c:pt>
                <c:pt idx="200">
                  <c:v>102.828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119.47148172905662</c:v>
                </c:pt>
                <c:pt idx="8">
                  <c:v>119.61533941250958</c:v>
                </c:pt>
                <c:pt idx="9">
                  <c:v>119.75734425135013</c:v>
                </c:pt>
                <c:pt idx="10">
                  <c:v>119.89725048541149</c:v>
                </c:pt>
                <c:pt idx="11">
                  <c:v>120.03478682216861</c:v>
                </c:pt>
                <c:pt idx="12">
                  <c:v>120.16965474110717</c:v>
                </c:pt>
                <c:pt idx="13">
                  <c:v>120.30152687568095</c:v>
                </c:pt>
                <c:pt idx="14">
                  <c:v>120.43004552613922</c:v>
                </c:pt>
                <c:pt idx="15">
                  <c:v>120.55482136717735</c:v>
                </c:pt>
                <c:pt idx="16">
                  <c:v>120.6754324264385</c:v>
                </c:pt>
                <c:pt idx="17">
                  <c:v>120.79142342413691</c:v>
                </c:pt>
                <c:pt idx="18">
                  <c:v>120.90230558246277</c:v>
                </c:pt>
                <c:pt idx="19">
                  <c:v>121.00755704058008</c:v>
                </c:pt>
                <c:pt idx="20">
                  <c:v>121.10662405698645</c:v>
                </c:pt>
                <c:pt idx="21">
                  <c:v>121.19892326636543</c:v>
                </c:pt>
                <c:pt idx="22">
                  <c:v>121.28384542295609</c:v>
                </c:pt>
                <c:pt idx="23">
                  <c:v>121.3607613813021</c:v>
                </c:pt>
                <c:pt idx="24">
                  <c:v>121.42903166933296</c:v>
                </c:pt>
                <c:pt idx="25">
                  <c:v>121.48802211799845</c:v>
                </c:pt>
                <c:pt idx="26">
                  <c:v>121.53712997387578</c:v>
                </c:pt>
                <c:pt idx="27">
                  <c:v>121.57582825080155</c:v>
                </c:pt>
                <c:pt idx="28">
                  <c:v>121.60374147484953</c:v>
                </c:pt>
                <c:pt idx="29">
                  <c:v>121.62077429822314</c:v>
                </c:pt>
                <c:pt idx="30">
                  <c:v>121.62732656897387</c:v>
                </c:pt>
                <c:pt idx="31">
                  <c:v>121.62464490960446</c:v>
                </c:pt>
                <c:pt idx="32">
                  <c:v>121.61538138518286</c:v>
                </c:pt>
                <c:pt idx="33">
                  <c:v>121.6044524556134</c:v>
                </c:pt>
                <c:pt idx="34">
                  <c:v>121.60031142741502</c:v>
                </c:pt>
                <c:pt idx="35">
                  <c:v>121.61675667228063</c:v>
                </c:pt>
                <c:pt idx="36">
                  <c:v>121.67538338374332</c:v>
                </c:pt>
                <c:pt idx="37">
                  <c:v>121.80873245793755</c:v>
                </c:pt>
                <c:pt idx="38">
                  <c:v>122.06407906087232</c:v>
                </c:pt>
                <c:pt idx="39">
                  <c:v>122.5076224873289</c:v>
                </c:pt>
                <c:pt idx="40">
                  <c:v>123.22858654578442</c:v>
                </c:pt>
                <c:pt idx="41">
                  <c:v>124.34243504361606</c:v>
                </c:pt>
                <c:pt idx="42">
                  <c:v>125.99209765751219</c:v>
                </c:pt>
                <c:pt idx="43">
                  <c:v>128.34586683980157</c:v>
                </c:pt>
                <c:pt idx="44">
                  <c:v>131.59057126496216</c:v>
                </c:pt>
                <c:pt idx="45">
                  <c:v>135.91886750063298</c:v>
                </c:pt>
                <c:pt idx="46">
                  <c:v>141.51010668429947</c:v>
                </c:pt>
                <c:pt idx="47">
                  <c:v>148.50525102042397</c:v>
                </c:pt>
                <c:pt idx="48">
                  <c:v>156.97765872625322</c:v>
                </c:pt>
                <c:pt idx="49">
                  <c:v>166.90301785815009</c:v>
                </c:pt>
                <c:pt idx="50">
                  <c:v>178.13284984159876</c:v>
                </c:pt>
                <c:pt idx="51">
                  <c:v>190.37526496125253</c:v>
                </c:pt>
                <c:pt idx="52">
                  <c:v>203.1766387242354</c:v>
                </c:pt>
                <c:pt idx="53">
                  <c:v>215.85468699018162</c:v>
                </c:pt>
                <c:pt idx="54">
                  <c:v>227.23831983338778</c:v>
                </c:pt>
                <c:pt idx="55">
                  <c:v>235.08239867217424</c:v>
                </c:pt>
                <c:pt idx="56">
                  <c:v>235.63460019154209</c:v>
                </c:pt>
                <c:pt idx="57">
                  <c:v>224.89852364471071</c:v>
                </c:pt>
                <c:pt idx="58">
                  <c:v>202.31591197809684</c:v>
                </c:pt>
                <c:pt idx="59">
                  <c:v>173.55513051955853</c:v>
                </c:pt>
                <c:pt idx="60">
                  <c:v>147.74143576362448</c:v>
                </c:pt>
                <c:pt idx="61">
                  <c:v>130.99312948466479</c:v>
                </c:pt>
                <c:pt idx="62">
                  <c:v>123.44346536935697</c:v>
                </c:pt>
                <c:pt idx="63">
                  <c:v>121.86445852620095</c:v>
                </c:pt>
                <c:pt idx="64">
                  <c:v>123.3199577564218</c:v>
                </c:pt>
                <c:pt idx="65">
                  <c:v>126.41861790743856</c:v>
                </c:pt>
                <c:pt idx="66">
                  <c:v>130.81608939596367</c:v>
                </c:pt>
                <c:pt idx="67">
                  <c:v>136.53762663171307</c:v>
                </c:pt>
                <c:pt idx="68">
                  <c:v>143.63612466981502</c:v>
                </c:pt>
                <c:pt idx="69">
                  <c:v>152.0666789759824</c:v>
                </c:pt>
                <c:pt idx="70">
                  <c:v>161.6325384598685</c:v>
                </c:pt>
                <c:pt idx="71">
                  <c:v>171.93696912412554</c:v>
                </c:pt>
                <c:pt idx="72">
                  <c:v>182.27495848415441</c:v>
                </c:pt>
                <c:pt idx="73">
                  <c:v>191.36364247479059</c:v>
                </c:pt>
                <c:pt idx="74">
                  <c:v>196.96532796404904</c:v>
                </c:pt>
                <c:pt idx="75">
                  <c:v>196.02316057933439</c:v>
                </c:pt>
                <c:pt idx="76">
                  <c:v>186.25112182501044</c:v>
                </c:pt>
                <c:pt idx="77">
                  <c:v>168.68215407526574</c:v>
                </c:pt>
                <c:pt idx="78">
                  <c:v>148.33983792956957</c:v>
                </c:pt>
                <c:pt idx="79">
                  <c:v>131.23238187491793</c:v>
                </c:pt>
                <c:pt idx="80">
                  <c:v>120.42606004529127</c:v>
                </c:pt>
                <c:pt idx="81">
                  <c:v>115.21097516981285</c:v>
                </c:pt>
                <c:pt idx="82">
                  <c:v>113.23670387035142</c:v>
                </c:pt>
                <c:pt idx="83">
                  <c:v>112.59519679137843</c:v>
                </c:pt>
                <c:pt idx="84">
                  <c:v>112.35613118127404</c:v>
                </c:pt>
                <c:pt idx="85">
                  <c:v>112.20879421811</c:v>
                </c:pt>
                <c:pt idx="86">
                  <c:v>112.07859347492941</c:v>
                </c:pt>
                <c:pt idx="87">
                  <c:v>111.95228285959257</c:v>
                </c:pt>
                <c:pt idx="88">
                  <c:v>111.82801367754163</c:v>
                </c:pt>
                <c:pt idx="89">
                  <c:v>111.70549153872425</c:v>
                </c:pt>
                <c:pt idx="90">
                  <c:v>111.58458435436937</c:v>
                </c:pt>
                <c:pt idx="91">
                  <c:v>111.46517860467016</c:v>
                </c:pt>
                <c:pt idx="92">
                  <c:v>111.3471718063836</c:v>
                </c:pt>
                <c:pt idx="93">
                  <c:v>111.23048974416997</c:v>
                </c:pt>
                <c:pt idx="94">
                  <c:v>111.11516331841931</c:v>
                </c:pt>
                <c:pt idx="95">
                  <c:v>111.00161825254503</c:v>
                </c:pt>
                <c:pt idx="96">
                  <c:v>110.89163107535191</c:v>
                </c:pt>
                <c:pt idx="97">
                  <c:v>110.79106993994918</c:v>
                </c:pt>
                <c:pt idx="98">
                  <c:v>110.71662421150654</c:v>
                </c:pt>
                <c:pt idx="99">
                  <c:v>110.70958455357564</c:v>
                </c:pt>
                <c:pt idx="100">
                  <c:v>110.85807752809599</c:v>
                </c:pt>
                <c:pt idx="101">
                  <c:v>111.32095161791628</c:v>
                </c:pt>
                <c:pt idx="102">
                  <c:v>112.32957472379368</c:v>
                </c:pt>
                <c:pt idx="103">
                  <c:v>114.1270218659152</c:v>
                </c:pt>
                <c:pt idx="104">
                  <c:v>116.81498589766497</c:v>
                </c:pt>
                <c:pt idx="105">
                  <c:v>120.14736941046225</c:v>
                </c:pt>
                <c:pt idx="106">
                  <c:v>123.41617041337881</c:v>
                </c:pt>
                <c:pt idx="107">
                  <c:v>125.61088514317017</c:v>
                </c:pt>
                <c:pt idx="108">
                  <c:v>125.87778151337253</c:v>
                </c:pt>
                <c:pt idx="109">
                  <c:v>124.01997732173612</c:v>
                </c:pt>
                <c:pt idx="110">
                  <c:v>120.64942315204664</c:v>
                </c:pt>
                <c:pt idx="111">
                  <c:v>116.8408684622663</c:v>
                </c:pt>
                <c:pt idx="112">
                  <c:v>113.55355107145951</c:v>
                </c:pt>
                <c:pt idx="113">
                  <c:v>111.24757684048792</c:v>
                </c:pt>
                <c:pt idx="114">
                  <c:v>109.88623062282031</c:v>
                </c:pt>
                <c:pt idx="115">
                  <c:v>109.18159207590865</c:v>
                </c:pt>
                <c:pt idx="116">
                  <c:v>108.83498397786757</c:v>
                </c:pt>
                <c:pt idx="117">
                  <c:v>108.64653915285703</c:v>
                </c:pt>
                <c:pt idx="118">
                  <c:v>108.51554482522589</c:v>
                </c:pt>
                <c:pt idx="119">
                  <c:v>108.40171089214179</c:v>
                </c:pt>
                <c:pt idx="120">
                  <c:v>108.29190429154905</c:v>
                </c:pt>
                <c:pt idx="121">
                  <c:v>108.18256990218165</c:v>
                </c:pt>
                <c:pt idx="122">
                  <c:v>108.07288186782246</c:v>
                </c:pt>
                <c:pt idx="123">
                  <c:v>107.96265946646977</c:v>
                </c:pt>
                <c:pt idx="124">
                  <c:v>107.85190191495666</c:v>
                </c:pt>
                <c:pt idx="125">
                  <c:v>107.74105321542807</c:v>
                </c:pt>
                <c:pt idx="126">
                  <c:v>107.63315810058899</c:v>
                </c:pt>
                <c:pt idx="127">
                  <c:v>107.54345684680577</c:v>
                </c:pt>
                <c:pt idx="128">
                  <c:v>107.52961283425678</c:v>
                </c:pt>
                <c:pt idx="129">
                  <c:v>107.75233469350017</c:v>
                </c:pt>
                <c:pt idx="130">
                  <c:v>108.52074120370472</c:v>
                </c:pt>
                <c:pt idx="131">
                  <c:v>110.16967765093705</c:v>
                </c:pt>
                <c:pt idx="132">
                  <c:v>112.65121919513761</c:v>
                </c:pt>
                <c:pt idx="133">
                  <c:v>115.13414990445462</c:v>
                </c:pt>
                <c:pt idx="134">
                  <c:v>116.28457977250892</c:v>
                </c:pt>
                <c:pt idx="135">
                  <c:v>115.31894470140902</c:v>
                </c:pt>
                <c:pt idx="136">
                  <c:v>112.75495472160767</c:v>
                </c:pt>
                <c:pt idx="137">
                  <c:v>109.91991514493472</c:v>
                </c:pt>
                <c:pt idx="138">
                  <c:v>107.8281602415888</c:v>
                </c:pt>
                <c:pt idx="139">
                  <c:v>106.67348648142465</c:v>
                </c:pt>
                <c:pt idx="140">
                  <c:v>106.14629855218082</c:v>
                </c:pt>
                <c:pt idx="141">
                  <c:v>105.90367287423848</c:v>
                </c:pt>
                <c:pt idx="142">
                  <c:v>105.75465692070622</c:v>
                </c:pt>
                <c:pt idx="143">
                  <c:v>105.62860582487463</c:v>
                </c:pt>
                <c:pt idx="144">
                  <c:v>105.50678349732102</c:v>
                </c:pt>
                <c:pt idx="145">
                  <c:v>105.38553422655868</c:v>
                </c:pt>
                <c:pt idx="146">
                  <c:v>105.26435479428865</c:v>
                </c:pt>
                <c:pt idx="147">
                  <c:v>105.1432286135239</c:v>
                </c:pt>
                <c:pt idx="148">
                  <c:v>105.02219252028667</c:v>
                </c:pt>
                <c:pt idx="149">
                  <c:v>104.90128409911199</c:v>
                </c:pt>
                <c:pt idx="150">
                  <c:v>104.78053674313333</c:v>
                </c:pt>
                <c:pt idx="151">
                  <c:v>104.65997929581863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119.47148172905408</c:v>
                </c:pt>
                <c:pt idx="8">
                  <c:v>119.61533941250097</c:v>
                </c:pt>
                <c:pt idx="9">
                  <c:v>119.75734425132177</c:v>
                </c:pt>
                <c:pt idx="10">
                  <c:v>119.89725048532021</c:v>
                </c:pt>
                <c:pt idx="11">
                  <c:v>120.03478682188181</c:v>
                </c:pt>
                <c:pt idx="12">
                  <c:v>120.16965474022714</c:v>
                </c:pt>
                <c:pt idx="13">
                  <c:v>120.30152687304437</c:v>
                </c:pt>
                <c:pt idx="14">
                  <c:v>120.43004551842607</c:v>
                </c:pt>
                <c:pt idx="15">
                  <c:v>120.55482134514473</c:v>
                </c:pt>
                <c:pt idx="16">
                  <c:v>120.67543236498531</c:v>
                </c:pt>
                <c:pt idx="17">
                  <c:v>120.7914232567713</c:v>
                </c:pt>
                <c:pt idx="18">
                  <c:v>120.90230513738945</c:v>
                </c:pt>
                <c:pt idx="19">
                  <c:v>121.00755588489233</c:v>
                </c:pt>
                <c:pt idx="20">
                  <c:v>121.10662112681486</c:v>
                </c:pt>
                <c:pt idx="21">
                  <c:v>121.198916012171</c:v>
                </c:pt>
                <c:pt idx="22">
                  <c:v>121.28382788702115</c:v>
                </c:pt>
                <c:pt idx="23">
                  <c:v>121.36071998969797</c:v>
                </c:pt>
                <c:pt idx="24">
                  <c:v>121.42893627135113</c:v>
                </c:pt>
                <c:pt idx="25">
                  <c:v>121.48780742903755</c:v>
                </c:pt>
                <c:pt idx="26">
                  <c:v>121.53665821091722</c:v>
                </c:pt>
                <c:pt idx="27">
                  <c:v>121.57481601531133</c:v>
                </c:pt>
                <c:pt idx="28">
                  <c:v>121.60162075706039</c:v>
                </c:pt>
                <c:pt idx="29">
                  <c:v>121.61643591615797</c:v>
                </c:pt>
                <c:pt idx="30">
                  <c:v>121.61866061635487</c:v>
                </c:pt>
                <c:pt idx="31">
                  <c:v>121.60774250779016</c:v>
                </c:pt>
                <c:pt idx="32">
                  <c:v>121.58319115139257</c:v>
                </c:pt>
                <c:pt idx="33">
                  <c:v>121.54459152869065</c:v>
                </c:pt>
                <c:pt idx="34">
                  <c:v>121.49161723465595</c:v>
                </c:pt>
                <c:pt idx="35">
                  <c:v>121.42404285980835</c:v>
                </c:pt>
                <c:pt idx="36">
                  <c:v>121.34175503762555</c:v>
                </c:pt>
                <c:pt idx="37">
                  <c:v>121.24476163027839</c:v>
                </c:pt>
                <c:pt idx="38">
                  <c:v>121.13319855437786</c:v>
                </c:pt>
                <c:pt idx="39">
                  <c:v>121.00733381106132</c:v>
                </c:pt>
                <c:pt idx="40">
                  <c:v>120.86756838080578</c:v>
                </c:pt>
                <c:pt idx="41">
                  <c:v>120.71443376904045</c:v>
                </c:pt>
                <c:pt idx="42">
                  <c:v>120.54858613693597</c:v>
                </c:pt>
                <c:pt idx="43">
                  <c:v>120.37079711288172</c:v>
                </c:pt>
                <c:pt idx="44">
                  <c:v>120.18194154243153</c:v>
                </c:pt>
                <c:pt idx="45">
                  <c:v>119.98298258546522</c:v>
                </c:pt>
                <c:pt idx="46">
                  <c:v>119.77495469718612</c:v>
                </c:pt>
                <c:pt idx="47">
                  <c:v>119.55894512451667</c:v>
                </c:pt>
                <c:pt idx="48">
                  <c:v>119.33607460468977</c:v>
                </c:pt>
                <c:pt idx="49">
                  <c:v>119.10747796535338</c:v>
                </c:pt>
                <c:pt idx="50">
                  <c:v>118.87428529625308</c:v>
                </c:pt>
                <c:pt idx="51">
                  <c:v>118.63760429614304</c:v>
                </c:pt>
                <c:pt idx="52">
                  <c:v>118.39850430251192</c:v>
                </c:pt>
                <c:pt idx="53">
                  <c:v>118.15800239540866</c:v>
                </c:pt>
                <c:pt idx="54">
                  <c:v>117.91705184023687</c:v>
                </c:pt>
                <c:pt idx="55">
                  <c:v>117.67653300762976</c:v>
                </c:pt>
                <c:pt idx="56">
                  <c:v>117.43724678990469</c:v>
                </c:pt>
                <c:pt idx="57">
                  <c:v>117.19991042973257</c:v>
                </c:pt>
                <c:pt idx="58">
                  <c:v>116.96515559193791</c:v>
                </c:pt>
                <c:pt idx="59">
                  <c:v>116.73352844596094</c:v>
                </c:pt>
                <c:pt idx="60">
                  <c:v>116.50549148466266</c:v>
                </c:pt>
                <c:pt idx="61">
                  <c:v>116.28142678343492</c:v>
                </c:pt>
                <c:pt idx="62">
                  <c:v>116.06164039943761</c:v>
                </c:pt>
                <c:pt idx="63">
                  <c:v>115.84636762099578</c:v>
                </c:pt>
                <c:pt idx="64">
                  <c:v>115.63577879825618</c:v>
                </c:pt>
                <c:pt idx="65">
                  <c:v>115.42998551470701</c:v>
                </c:pt>
                <c:pt idx="66">
                  <c:v>115.22904689200637</c:v>
                </c:pt>
                <c:pt idx="67">
                  <c:v>115.03297585511255</c:v>
                </c:pt>
                <c:pt idx="68">
                  <c:v>114.84174521886948</c:v>
                </c:pt>
                <c:pt idx="69">
                  <c:v>114.65529348942003</c:v>
                </c:pt>
                <c:pt idx="70">
                  <c:v>114.47353030305497</c:v>
                </c:pt>
                <c:pt idx="71">
                  <c:v>114.29634145073607</c:v>
                </c:pt>
                <c:pt idx="72">
                  <c:v>114.123593458305</c:v>
                </c:pt>
                <c:pt idx="73">
                  <c:v>113.95513771030852</c:v>
                </c:pt>
                <c:pt idx="74">
                  <c:v>113.79081411964312</c:v>
                </c:pt>
                <c:pt idx="75">
                  <c:v>113.63045435617416</c:v>
                </c:pt>
                <c:pt idx="76">
                  <c:v>113.47388465551514</c:v>
                </c:pt>
                <c:pt idx="77">
                  <c:v>113.32092823468874</c:v>
                </c:pt>
                <c:pt idx="78">
                  <c:v>113.17140734485565</c:v>
                </c:pt>
                <c:pt idx="79">
                  <c:v>113.02514499308579</c:v>
                </c:pt>
                <c:pt idx="80">
                  <c:v>112.88196636562493</c:v>
                </c:pt>
                <c:pt idx="81">
                  <c:v>112.74169998458675</c:v>
                </c:pt>
                <c:pt idx="82">
                  <c:v>112.60417862875187</c:v>
                </c:pt>
                <c:pt idx="83">
                  <c:v>112.46924004740087</c:v>
                </c:pt>
                <c:pt idx="84">
                  <c:v>112.3367274940309</c:v>
                </c:pt>
                <c:pt idx="85">
                  <c:v>112.20649010455156</c:v>
                </c:pt>
                <c:pt idx="86">
                  <c:v>112.07838314223125</c:v>
                </c:pt>
                <c:pt idx="87">
                  <c:v>111.95226812935977</c:v>
                </c:pt>
                <c:pt idx="88">
                  <c:v>111.82801288336377</c:v>
                </c:pt>
                <c:pt idx="89">
                  <c:v>111.7054914730015</c:v>
                </c:pt>
                <c:pt idx="90">
                  <c:v>111.58458410830113</c:v>
                </c:pt>
                <c:pt idx="91">
                  <c:v>111.4651769761082</c:v>
                </c:pt>
                <c:pt idx="92">
                  <c:v>111.34716203148024</c:v>
                </c:pt>
                <c:pt idx="93">
                  <c:v>111.23043675371319</c:v>
                </c:pt>
                <c:pt idx="94">
                  <c:v>111.11490387450222</c:v>
                </c:pt>
                <c:pt idx="95">
                  <c:v>111.00047108462282</c:v>
                </c:pt>
                <c:pt idx="96">
                  <c:v>110.88705072456149</c:v>
                </c:pt>
                <c:pt idx="97">
                  <c:v>110.77455946372137</c:v>
                </c:pt>
                <c:pt idx="98">
                  <c:v>110.66291797216735</c:v>
                </c:pt>
                <c:pt idx="99">
                  <c:v>110.55205058835338</c:v>
                </c:pt>
                <c:pt idx="100">
                  <c:v>110.44188498588312</c:v>
                </c:pt>
                <c:pt idx="101">
                  <c:v>110.33235184208776</c:v>
                </c:pt>
                <c:pt idx="102">
                  <c:v>110.22338451105763</c:v>
                </c:pt>
                <c:pt idx="103">
                  <c:v>110.11491870372927</c:v>
                </c:pt>
                <c:pt idx="104">
                  <c:v>110.00689217770295</c:v>
                </c:pt>
                <c:pt idx="105">
                  <c:v>109.89924443963892</c:v>
                </c:pt>
                <c:pt idx="106">
                  <c:v>109.79191646334603</c:v>
                </c:pt>
                <c:pt idx="107">
                  <c:v>109.68485042702103</c:v>
                </c:pt>
                <c:pt idx="108">
                  <c:v>109.57798947350629</c:v>
                </c:pt>
                <c:pt idx="109">
                  <c:v>109.47127749788565</c:v>
                </c:pt>
                <c:pt idx="110">
                  <c:v>109.36465896720685</c:v>
                </c:pt>
                <c:pt idx="111">
                  <c:v>109.25807877756687</c:v>
                </c:pt>
                <c:pt idx="112">
                  <c:v>109.15148215418168</c:v>
                </c:pt>
                <c:pt idx="113">
                  <c:v>109.0448146003303</c:v>
                </c:pt>
                <c:pt idx="114">
                  <c:v>108.93802190115207</c:v>
                </c:pt>
                <c:pt idx="115">
                  <c:v>108.83105018811676</c:v>
                </c:pt>
                <c:pt idx="116">
                  <c:v>108.72384606950565</c:v>
                </c:pt>
                <c:pt idx="117">
                  <c:v>108.61635683136051</c:v>
                </c:pt>
                <c:pt idx="118">
                  <c:v>108.508530712012</c:v>
                </c:pt>
                <c:pt idx="119">
                  <c:v>108.40031725143231</c:v>
                </c:pt>
                <c:pt idx="120">
                  <c:v>108.29166771424039</c:v>
                </c:pt>
                <c:pt idx="121">
                  <c:v>108.18253558223134</c:v>
                </c:pt>
                <c:pt idx="122">
                  <c:v>108.07287710885646</c:v>
                </c:pt>
                <c:pt idx="123">
                  <c:v>107.96265192426293</c:v>
                </c:pt>
                <c:pt idx="124">
                  <c:v>107.85182367548592</c:v>
                </c:pt>
                <c:pt idx="125">
                  <c:v>107.74036068241516</c:v>
                </c:pt>
                <c:pt idx="126">
                  <c:v>107.62823658653107</c:v>
                </c:pt>
                <c:pt idx="127">
                  <c:v>107.5154309664576</c:v>
                </c:pt>
                <c:pt idx="128">
                  <c:v>107.40192989246913</c:v>
                </c:pt>
                <c:pt idx="129">
                  <c:v>107.28772639154157</c:v>
                </c:pt>
                <c:pt idx="130">
                  <c:v>107.17282079562136</c:v>
                </c:pt>
                <c:pt idx="131">
                  <c:v>107.05722094866182</c:v>
                </c:pt>
                <c:pt idx="132">
                  <c:v>106.94094225265729</c:v>
                </c:pt>
                <c:pt idx="133">
                  <c:v>106.82400753924303</c:v>
                </c:pt>
                <c:pt idx="134">
                  <c:v>106.70644676109343</c:v>
                </c:pt>
                <c:pt idx="135">
                  <c:v>106.58829650586239</c:v>
                </c:pt>
                <c:pt idx="136">
                  <c:v>106.4695993441605</c:v>
                </c:pt>
                <c:pt idx="137">
                  <c:v>106.35040303139772</c:v>
                </c:pt>
                <c:pt idx="138">
                  <c:v>106.23075959058207</c:v>
                </c:pt>
                <c:pt idx="139">
                  <c:v>106.11072430879307</c:v>
                </c:pt>
                <c:pt idx="140">
                  <c:v>105.99035468362425</c:v>
                </c:pt>
                <c:pt idx="141">
                  <c:v>105.86970935719037</c:v>
                </c:pt>
                <c:pt idx="142">
                  <c:v>105.74884707431036</c:v>
                </c:pt>
                <c:pt idx="143">
                  <c:v>105.62782569840095</c:v>
                </c:pt>
                <c:pt idx="144">
                  <c:v>105.50670131381565</c:v>
                </c:pt>
                <c:pt idx="145">
                  <c:v>105.38552743731954</c:v>
                </c:pt>
                <c:pt idx="146">
                  <c:v>105.26435435465062</c:v>
                </c:pt>
                <c:pt idx="147">
                  <c:v>105.14322859121653</c:v>
                </c:pt>
                <c:pt idx="148">
                  <c:v>105.02219251940004</c:v>
                </c:pt>
                <c:pt idx="149">
                  <c:v>104.90128409908439</c:v>
                </c:pt>
                <c:pt idx="150">
                  <c:v>104.78053674313266</c:v>
                </c:pt>
                <c:pt idx="151">
                  <c:v>104.65997929581862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115.931</c:v>
                </c:pt>
                <c:pt idx="1">
                  <c:v>116.29300000000001</c:v>
                </c:pt>
                <c:pt idx="2">
                  <c:v>119.60299999999999</c:v>
                </c:pt>
                <c:pt idx="3">
                  <c:v>115.069</c:v>
                </c:pt>
                <c:pt idx="4">
                  <c:v>116.776</c:v>
                </c:pt>
                <c:pt idx="5">
                  <c:v>117.586</c:v>
                </c:pt>
                <c:pt idx="6">
                  <c:v>116.655</c:v>
                </c:pt>
                <c:pt idx="7">
                  <c:v>116.36199999999999</c:v>
                </c:pt>
                <c:pt idx="8">
                  <c:v>116.39700000000001</c:v>
                </c:pt>
                <c:pt idx="9">
                  <c:v>119.586</c:v>
                </c:pt>
                <c:pt idx="10">
                  <c:v>114.586</c:v>
                </c:pt>
                <c:pt idx="11">
                  <c:v>116.069</c:v>
                </c:pt>
                <c:pt idx="12">
                  <c:v>117.569</c:v>
                </c:pt>
                <c:pt idx="13">
                  <c:v>116.20699999999999</c:v>
                </c:pt>
                <c:pt idx="14">
                  <c:v>118.36199999999999</c:v>
                </c:pt>
                <c:pt idx="15">
                  <c:v>117.39700000000001</c:v>
                </c:pt>
                <c:pt idx="16">
                  <c:v>117.655</c:v>
                </c:pt>
                <c:pt idx="17">
                  <c:v>117.931</c:v>
                </c:pt>
                <c:pt idx="18">
                  <c:v>118.19</c:v>
                </c:pt>
                <c:pt idx="19">
                  <c:v>119.121</c:v>
                </c:pt>
                <c:pt idx="20">
                  <c:v>120.241</c:v>
                </c:pt>
                <c:pt idx="21">
                  <c:v>121.63800000000001</c:v>
                </c:pt>
                <c:pt idx="22">
                  <c:v>121.39700000000001</c:v>
                </c:pt>
                <c:pt idx="23">
                  <c:v>122.241</c:v>
                </c:pt>
                <c:pt idx="24">
                  <c:v>120.224</c:v>
                </c:pt>
                <c:pt idx="25">
                  <c:v>123.431</c:v>
                </c:pt>
                <c:pt idx="26">
                  <c:v>120.29300000000001</c:v>
                </c:pt>
                <c:pt idx="27">
                  <c:v>120.03400000000001</c:v>
                </c:pt>
                <c:pt idx="28">
                  <c:v>121.569</c:v>
                </c:pt>
                <c:pt idx="29">
                  <c:v>119.60299999999999</c:v>
                </c:pt>
                <c:pt idx="30">
                  <c:v>119.845</c:v>
                </c:pt>
                <c:pt idx="31">
                  <c:v>122.69</c:v>
                </c:pt>
                <c:pt idx="32">
                  <c:v>120.414</c:v>
                </c:pt>
                <c:pt idx="33">
                  <c:v>122.224</c:v>
                </c:pt>
                <c:pt idx="34">
                  <c:v>122.31</c:v>
                </c:pt>
                <c:pt idx="35">
                  <c:v>122.20699999999999</c:v>
                </c:pt>
                <c:pt idx="36">
                  <c:v>123.914</c:v>
                </c:pt>
                <c:pt idx="37">
                  <c:v>123.983</c:v>
                </c:pt>
                <c:pt idx="38">
                  <c:v>123.776</c:v>
                </c:pt>
                <c:pt idx="39">
                  <c:v>125.259</c:v>
                </c:pt>
                <c:pt idx="40">
                  <c:v>123.655</c:v>
                </c:pt>
                <c:pt idx="41">
                  <c:v>126.5</c:v>
                </c:pt>
                <c:pt idx="42">
                  <c:v>127.121</c:v>
                </c:pt>
                <c:pt idx="43">
                  <c:v>129.36199999999999</c:v>
                </c:pt>
                <c:pt idx="44">
                  <c:v>134.12100000000001</c:v>
                </c:pt>
                <c:pt idx="45">
                  <c:v>136.155</c:v>
                </c:pt>
                <c:pt idx="46">
                  <c:v>137.74100000000001</c:v>
                </c:pt>
                <c:pt idx="47">
                  <c:v>142.03399999999999</c:v>
                </c:pt>
                <c:pt idx="48">
                  <c:v>140.31</c:v>
                </c:pt>
                <c:pt idx="49">
                  <c:v>145.39699999999999</c:v>
                </c:pt>
                <c:pt idx="50">
                  <c:v>155.37899999999999</c:v>
                </c:pt>
                <c:pt idx="51">
                  <c:v>169.517</c:v>
                </c:pt>
                <c:pt idx="52">
                  <c:v>187.19</c:v>
                </c:pt>
                <c:pt idx="53">
                  <c:v>201.79300000000001</c:v>
                </c:pt>
                <c:pt idx="54">
                  <c:v>213.72399999999999</c:v>
                </c:pt>
                <c:pt idx="55">
                  <c:v>223.345</c:v>
                </c:pt>
                <c:pt idx="56">
                  <c:v>226.5</c:v>
                </c:pt>
                <c:pt idx="57">
                  <c:v>226.56899999999999</c:v>
                </c:pt>
                <c:pt idx="58">
                  <c:v>222.72399999999999</c:v>
                </c:pt>
                <c:pt idx="59">
                  <c:v>213.19</c:v>
                </c:pt>
                <c:pt idx="60">
                  <c:v>191.25899999999999</c:v>
                </c:pt>
                <c:pt idx="61">
                  <c:v>159.56899999999999</c:v>
                </c:pt>
                <c:pt idx="62">
                  <c:v>132.13800000000001</c:v>
                </c:pt>
                <c:pt idx="63">
                  <c:v>120.759</c:v>
                </c:pt>
                <c:pt idx="64">
                  <c:v>118.586</c:v>
                </c:pt>
                <c:pt idx="65">
                  <c:v>121.46599999999999</c:v>
                </c:pt>
                <c:pt idx="66">
                  <c:v>123.259</c:v>
                </c:pt>
                <c:pt idx="67">
                  <c:v>124.776</c:v>
                </c:pt>
                <c:pt idx="68">
                  <c:v>127.672</c:v>
                </c:pt>
                <c:pt idx="69">
                  <c:v>134.60300000000001</c:v>
                </c:pt>
                <c:pt idx="70">
                  <c:v>143.19</c:v>
                </c:pt>
                <c:pt idx="71">
                  <c:v>153.39699999999999</c:v>
                </c:pt>
                <c:pt idx="72">
                  <c:v>167.20699999999999</c:v>
                </c:pt>
                <c:pt idx="73">
                  <c:v>177.91399999999999</c:v>
                </c:pt>
                <c:pt idx="74">
                  <c:v>184.69</c:v>
                </c:pt>
                <c:pt idx="75">
                  <c:v>189.517</c:v>
                </c:pt>
                <c:pt idx="76">
                  <c:v>190.44800000000001</c:v>
                </c:pt>
                <c:pt idx="77">
                  <c:v>189.96600000000001</c:v>
                </c:pt>
                <c:pt idx="78">
                  <c:v>182.93100000000001</c:v>
                </c:pt>
                <c:pt idx="79">
                  <c:v>163.87899999999999</c:v>
                </c:pt>
                <c:pt idx="80">
                  <c:v>139.94800000000001</c:v>
                </c:pt>
                <c:pt idx="81">
                  <c:v>120.259</c:v>
                </c:pt>
                <c:pt idx="82">
                  <c:v>112.36199999999999</c:v>
                </c:pt>
                <c:pt idx="83">
                  <c:v>107.655</c:v>
                </c:pt>
                <c:pt idx="84">
                  <c:v>108.828</c:v>
                </c:pt>
                <c:pt idx="85">
                  <c:v>108.55200000000001</c:v>
                </c:pt>
                <c:pt idx="86">
                  <c:v>111.069</c:v>
                </c:pt>
                <c:pt idx="87">
                  <c:v>109.672</c:v>
                </c:pt>
                <c:pt idx="88">
                  <c:v>109.96599999999999</c:v>
                </c:pt>
                <c:pt idx="89">
                  <c:v>110.776</c:v>
                </c:pt>
                <c:pt idx="90">
                  <c:v>109.53400000000001</c:v>
                </c:pt>
                <c:pt idx="91">
                  <c:v>108.63800000000001</c:v>
                </c:pt>
                <c:pt idx="92">
                  <c:v>110.328</c:v>
                </c:pt>
                <c:pt idx="93">
                  <c:v>109.20699999999999</c:v>
                </c:pt>
                <c:pt idx="94">
                  <c:v>110.46599999999999</c:v>
                </c:pt>
                <c:pt idx="95">
                  <c:v>109.379</c:v>
                </c:pt>
                <c:pt idx="96">
                  <c:v>109.70699999999999</c:v>
                </c:pt>
                <c:pt idx="97">
                  <c:v>107.586</c:v>
                </c:pt>
                <c:pt idx="98">
                  <c:v>107.345</c:v>
                </c:pt>
                <c:pt idx="99">
                  <c:v>111.345</c:v>
                </c:pt>
                <c:pt idx="100">
                  <c:v>108.5</c:v>
                </c:pt>
                <c:pt idx="101">
                  <c:v>109.431</c:v>
                </c:pt>
                <c:pt idx="102">
                  <c:v>107.879</c:v>
                </c:pt>
                <c:pt idx="103">
                  <c:v>109.276</c:v>
                </c:pt>
                <c:pt idx="104">
                  <c:v>108.46599999999999</c:v>
                </c:pt>
                <c:pt idx="105">
                  <c:v>111.259</c:v>
                </c:pt>
                <c:pt idx="106">
                  <c:v>113.03400000000001</c:v>
                </c:pt>
                <c:pt idx="107">
                  <c:v>117.5</c:v>
                </c:pt>
                <c:pt idx="108">
                  <c:v>118.96599999999999</c:v>
                </c:pt>
                <c:pt idx="109">
                  <c:v>123.89700000000001</c:v>
                </c:pt>
                <c:pt idx="110">
                  <c:v>124.224</c:v>
                </c:pt>
                <c:pt idx="111">
                  <c:v>123.89700000000001</c:v>
                </c:pt>
                <c:pt idx="112">
                  <c:v>119.121</c:v>
                </c:pt>
                <c:pt idx="113">
                  <c:v>114.983</c:v>
                </c:pt>
                <c:pt idx="114">
                  <c:v>109.53400000000001</c:v>
                </c:pt>
                <c:pt idx="115">
                  <c:v>108.03400000000001</c:v>
                </c:pt>
                <c:pt idx="116">
                  <c:v>106.517</c:v>
                </c:pt>
                <c:pt idx="117">
                  <c:v>103.03400000000001</c:v>
                </c:pt>
                <c:pt idx="118">
                  <c:v>105.121</c:v>
                </c:pt>
                <c:pt idx="119">
                  <c:v>102.79300000000001</c:v>
                </c:pt>
                <c:pt idx="120">
                  <c:v>103.155</c:v>
                </c:pt>
                <c:pt idx="121">
                  <c:v>106.63800000000001</c:v>
                </c:pt>
                <c:pt idx="122">
                  <c:v>103.517</c:v>
                </c:pt>
                <c:pt idx="123">
                  <c:v>105.379</c:v>
                </c:pt>
                <c:pt idx="124">
                  <c:v>101.983</c:v>
                </c:pt>
                <c:pt idx="125">
                  <c:v>104.19</c:v>
                </c:pt>
                <c:pt idx="126">
                  <c:v>103.70699999999999</c:v>
                </c:pt>
                <c:pt idx="127">
                  <c:v>101.86199999999999</c:v>
                </c:pt>
                <c:pt idx="128">
                  <c:v>101.224</c:v>
                </c:pt>
                <c:pt idx="129">
                  <c:v>104.724</c:v>
                </c:pt>
                <c:pt idx="130">
                  <c:v>106.086</c:v>
                </c:pt>
                <c:pt idx="131">
                  <c:v>103.172</c:v>
                </c:pt>
                <c:pt idx="132">
                  <c:v>104.672</c:v>
                </c:pt>
                <c:pt idx="133">
                  <c:v>108.741</c:v>
                </c:pt>
                <c:pt idx="134">
                  <c:v>108.931</c:v>
                </c:pt>
                <c:pt idx="135">
                  <c:v>111.13800000000001</c:v>
                </c:pt>
                <c:pt idx="136">
                  <c:v>113.94799999999999</c:v>
                </c:pt>
                <c:pt idx="137">
                  <c:v>110.46599999999999</c:v>
                </c:pt>
                <c:pt idx="138">
                  <c:v>111.81</c:v>
                </c:pt>
                <c:pt idx="139">
                  <c:v>105.36199999999999</c:v>
                </c:pt>
                <c:pt idx="140">
                  <c:v>105.05200000000001</c:v>
                </c:pt>
                <c:pt idx="141">
                  <c:v>103.155</c:v>
                </c:pt>
                <c:pt idx="142">
                  <c:v>102.724</c:v>
                </c:pt>
                <c:pt idx="143">
                  <c:v>99.5</c:v>
                </c:pt>
                <c:pt idx="144">
                  <c:v>101.724</c:v>
                </c:pt>
                <c:pt idx="145">
                  <c:v>101.89700000000001</c:v>
                </c:pt>
                <c:pt idx="146">
                  <c:v>102.63800000000001</c:v>
                </c:pt>
                <c:pt idx="147">
                  <c:v>101.60299999999999</c:v>
                </c:pt>
                <c:pt idx="148">
                  <c:v>101.621</c:v>
                </c:pt>
                <c:pt idx="149">
                  <c:v>101.586</c:v>
                </c:pt>
                <c:pt idx="150">
                  <c:v>101.121</c:v>
                </c:pt>
                <c:pt idx="151">
                  <c:v>101.44799999999999</c:v>
                </c:pt>
                <c:pt idx="152">
                  <c:v>101.79300000000001</c:v>
                </c:pt>
                <c:pt idx="153">
                  <c:v>100.586</c:v>
                </c:pt>
                <c:pt idx="154">
                  <c:v>102.259</c:v>
                </c:pt>
                <c:pt idx="155">
                  <c:v>102.276</c:v>
                </c:pt>
                <c:pt idx="156">
                  <c:v>99.775999999999996</c:v>
                </c:pt>
                <c:pt idx="157">
                  <c:v>101.983</c:v>
                </c:pt>
                <c:pt idx="158">
                  <c:v>101.44799999999999</c:v>
                </c:pt>
                <c:pt idx="159">
                  <c:v>100.276</c:v>
                </c:pt>
                <c:pt idx="160">
                  <c:v>100.10299999999999</c:v>
                </c:pt>
                <c:pt idx="161">
                  <c:v>99.914000000000001</c:v>
                </c:pt>
                <c:pt idx="162">
                  <c:v>101.155</c:v>
                </c:pt>
                <c:pt idx="163">
                  <c:v>100.36199999999999</c:v>
                </c:pt>
                <c:pt idx="164">
                  <c:v>102.60299999999999</c:v>
                </c:pt>
                <c:pt idx="165">
                  <c:v>99.206999999999994</c:v>
                </c:pt>
                <c:pt idx="166">
                  <c:v>102.60299999999999</c:v>
                </c:pt>
                <c:pt idx="167">
                  <c:v>99.81</c:v>
                </c:pt>
                <c:pt idx="168">
                  <c:v>100.655</c:v>
                </c:pt>
                <c:pt idx="169">
                  <c:v>99.241</c:v>
                </c:pt>
                <c:pt idx="170">
                  <c:v>100.879</c:v>
                </c:pt>
                <c:pt idx="171">
                  <c:v>99.861999999999995</c:v>
                </c:pt>
                <c:pt idx="172">
                  <c:v>99.602999999999994</c:v>
                </c:pt>
                <c:pt idx="173">
                  <c:v>101.259</c:v>
                </c:pt>
                <c:pt idx="174">
                  <c:v>102.483</c:v>
                </c:pt>
                <c:pt idx="175">
                  <c:v>102.672</c:v>
                </c:pt>
                <c:pt idx="176">
                  <c:v>100.517</c:v>
                </c:pt>
                <c:pt idx="177">
                  <c:v>102.017</c:v>
                </c:pt>
                <c:pt idx="178">
                  <c:v>98.965999999999994</c:v>
                </c:pt>
                <c:pt idx="179">
                  <c:v>98.793000000000006</c:v>
                </c:pt>
                <c:pt idx="180">
                  <c:v>99.120999999999995</c:v>
                </c:pt>
                <c:pt idx="181">
                  <c:v>101.621</c:v>
                </c:pt>
                <c:pt idx="182">
                  <c:v>99.31</c:v>
                </c:pt>
                <c:pt idx="183">
                  <c:v>101.5</c:v>
                </c:pt>
                <c:pt idx="184">
                  <c:v>100.03400000000001</c:v>
                </c:pt>
                <c:pt idx="185">
                  <c:v>99.224000000000004</c:v>
                </c:pt>
                <c:pt idx="186">
                  <c:v>97.655000000000001</c:v>
                </c:pt>
                <c:pt idx="187">
                  <c:v>97.224000000000004</c:v>
                </c:pt>
                <c:pt idx="188">
                  <c:v>99.447999999999993</c:v>
                </c:pt>
                <c:pt idx="189">
                  <c:v>100.20699999999999</c:v>
                </c:pt>
                <c:pt idx="190">
                  <c:v>99.930999999999997</c:v>
                </c:pt>
                <c:pt idx="191">
                  <c:v>97.465999999999994</c:v>
                </c:pt>
                <c:pt idx="192">
                  <c:v>100.241</c:v>
                </c:pt>
                <c:pt idx="193">
                  <c:v>98.638000000000005</c:v>
                </c:pt>
                <c:pt idx="194">
                  <c:v>98.241</c:v>
                </c:pt>
                <c:pt idx="195">
                  <c:v>98.138000000000005</c:v>
                </c:pt>
                <c:pt idx="196">
                  <c:v>98.965999999999994</c:v>
                </c:pt>
                <c:pt idx="197">
                  <c:v>98.275999999999996</c:v>
                </c:pt>
                <c:pt idx="198">
                  <c:v>101.069</c:v>
                </c:pt>
                <c:pt idx="199">
                  <c:v>98.430999999999997</c:v>
                </c:pt>
                <c:pt idx="200">
                  <c:v>96.534000000000006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116.22237528688169</c:v>
                </c:pt>
                <c:pt idx="8">
                  <c:v>116.49064446889673</c:v>
                </c:pt>
                <c:pt idx="9">
                  <c:v>116.75802853301491</c:v>
                </c:pt>
                <c:pt idx="10">
                  <c:v>117.0243065578635</c:v>
                </c:pt>
                <c:pt idx="11">
                  <c:v>117.28922708364887</c:v>
                </c:pt>
                <c:pt idx="12">
                  <c:v>117.5525052009378</c:v>
                </c:pt>
                <c:pt idx="13">
                  <c:v>117.81381955526705</c:v>
                </c:pt>
                <c:pt idx="14">
                  <c:v>118.07280931173143</c:v>
                </c:pt>
                <c:pt idx="15">
                  <c:v>118.32907113681273</c:v>
                </c:pt>
                <c:pt idx="16">
                  <c:v>118.58215626998643</c:v>
                </c:pt>
                <c:pt idx="17">
                  <c:v>118.83156777556923</c:v>
                </c:pt>
                <c:pt idx="18">
                  <c:v>119.07675808693122</c:v>
                </c:pt>
                <c:pt idx="19">
                  <c:v>119.31712698303359</c:v>
                </c:pt>
                <c:pt idx="20">
                  <c:v>119.55202017656457</c:v>
                </c:pt>
                <c:pt idx="21">
                  <c:v>119.78072875470978</c:v>
                </c:pt>
                <c:pt idx="22">
                  <c:v>120.00248981946991</c:v>
                </c:pt>
                <c:pt idx="23">
                  <c:v>120.21648886521415</c:v>
                </c:pt>
                <c:pt idx="24">
                  <c:v>120.42186478005911</c:v>
                </c:pt>
                <c:pt idx="25">
                  <c:v>120.61771898988603</c:v>
                </c:pt>
                <c:pt idx="26">
                  <c:v>120.80313138249488</c:v>
                </c:pt>
                <c:pt idx="27">
                  <c:v>120.97718756545635</c:v>
                </c:pt>
                <c:pt idx="28">
                  <c:v>121.13902516898172</c:v>
                </c:pt>
                <c:pt idx="29">
                  <c:v>121.2879118868799</c:v>
                </c:pt>
                <c:pt idx="30">
                  <c:v>121.42337542929165</c:v>
                </c:pt>
                <c:pt idx="31">
                  <c:v>121.54541617100405</c:v>
                </c:pt>
                <c:pt idx="32">
                  <c:v>121.65484732757602</c:v>
                </c:pt>
                <c:pt idx="33">
                  <c:v>121.7538245051458</c:v>
                </c:pt>
                <c:pt idx="34">
                  <c:v>121.84664454474999</c:v>
                </c:pt>
                <c:pt idx="35">
                  <c:v>121.94090861682527</c:v>
                </c:pt>
                <c:pt idx="36">
                  <c:v>122.04914952669557</c:v>
                </c:pt>
                <c:pt idx="37">
                  <c:v>122.19100802371996</c:v>
                </c:pt>
                <c:pt idx="38">
                  <c:v>122.39599491621806</c:v>
                </c:pt>
                <c:pt idx="39">
                  <c:v>122.70678192422281</c:v>
                </c:pt>
                <c:pt idx="40">
                  <c:v>123.18281491626556</c:v>
                </c:pt>
                <c:pt idx="41">
                  <c:v>123.90383815265193</c:v>
                </c:pt>
                <c:pt idx="42">
                  <c:v>124.97267291282115</c:v>
                </c:pt>
                <c:pt idx="43">
                  <c:v>126.51634552230307</c:v>
                </c:pt>
                <c:pt idx="44">
                  <c:v>128.68446918260861</c:v>
                </c:pt>
                <c:pt idx="45">
                  <c:v>131.64373134093498</c:v>
                </c:pt>
                <c:pt idx="46">
                  <c:v>135.56750976203094</c:v>
                </c:pt>
                <c:pt idx="47">
                  <c:v>140.62010549936716</c:v>
                </c:pt>
                <c:pt idx="48">
                  <c:v>146.93586370822197</c:v>
                </c:pt>
                <c:pt idx="49">
                  <c:v>154.59450286584124</c:v>
                </c:pt>
                <c:pt idx="50">
                  <c:v>163.59512725116792</c:v>
                </c:pt>
                <c:pt idx="51">
                  <c:v>173.83222516801911</c:v>
                </c:pt>
                <c:pt idx="52">
                  <c:v>185.07586158386397</c:v>
                </c:pt>
                <c:pt idx="53">
                  <c:v>196.94936988773145</c:v>
                </c:pt>
                <c:pt idx="54">
                  <c:v>208.86773476057894</c:v>
                </c:pt>
                <c:pt idx="55">
                  <c:v>219.84892676105451</c:v>
                </c:pt>
                <c:pt idx="56">
                  <c:v>228.13879466784707</c:v>
                </c:pt>
                <c:pt idx="57">
                  <c:v>230.9271340574235</c:v>
                </c:pt>
                <c:pt idx="58">
                  <c:v>224.99418725693633</c:v>
                </c:pt>
                <c:pt idx="59">
                  <c:v>208.86949974962707</c:v>
                </c:pt>
                <c:pt idx="60">
                  <c:v>185.15683629238347</c:v>
                </c:pt>
                <c:pt idx="61">
                  <c:v>160.17640776795696</c:v>
                </c:pt>
                <c:pt idx="62">
                  <c:v>140.30471605690977</c:v>
                </c:pt>
                <c:pt idx="63">
                  <c:v>128.36987000781357</c:v>
                </c:pt>
                <c:pt idx="64">
                  <c:v>123.3741133399306</c:v>
                </c:pt>
                <c:pt idx="65">
                  <c:v>122.80134374287248</c:v>
                </c:pt>
                <c:pt idx="66">
                  <c:v>124.6665489527534</c:v>
                </c:pt>
                <c:pt idx="67">
                  <c:v>128.04190804530796</c:v>
                </c:pt>
                <c:pt idx="68">
                  <c:v>132.68274289084249</c:v>
                </c:pt>
                <c:pt idx="69">
                  <c:v>138.58625703787359</c:v>
                </c:pt>
                <c:pt idx="70">
                  <c:v>145.75027483452098</c:v>
                </c:pt>
                <c:pt idx="71">
                  <c:v>154.07361184368554</c:v>
                </c:pt>
                <c:pt idx="72">
                  <c:v>163.31397131438541</c:v>
                </c:pt>
                <c:pt idx="73">
                  <c:v>173.054490604725</c:v>
                </c:pt>
                <c:pt idx="74">
                  <c:v>182.60376481889224</c:v>
                </c:pt>
                <c:pt idx="75">
                  <c:v>190.68011132632157</c:v>
                </c:pt>
                <c:pt idx="76">
                  <c:v>194.89645308815346</c:v>
                </c:pt>
                <c:pt idx="77">
                  <c:v>191.88760239892926</c:v>
                </c:pt>
                <c:pt idx="78">
                  <c:v>179.44661440437082</c:v>
                </c:pt>
                <c:pt idx="79">
                  <c:v>159.72700429429682</c:v>
                </c:pt>
                <c:pt idx="80">
                  <c:v>139.23229829105486</c:v>
                </c:pt>
                <c:pt idx="81">
                  <c:v>124.09990595561719</c:v>
                </c:pt>
                <c:pt idx="82">
                  <c:v>115.946600026406</c:v>
                </c:pt>
                <c:pt idx="83">
                  <c:v>112.65479910942169</c:v>
                </c:pt>
                <c:pt idx="84">
                  <c:v>111.57381209784911</c:v>
                </c:pt>
                <c:pt idx="85">
                  <c:v>111.18932879671674</c:v>
                </c:pt>
                <c:pt idx="86">
                  <c:v>110.96199217136842</c:v>
                </c:pt>
                <c:pt idx="87">
                  <c:v>110.76191365996601</c:v>
                </c:pt>
                <c:pt idx="88">
                  <c:v>110.56713542718119</c:v>
                </c:pt>
                <c:pt idx="89">
                  <c:v>110.3749116621107</c:v>
                </c:pt>
                <c:pt idx="90">
                  <c:v>110.18488600021408</c:v>
                </c:pt>
                <c:pt idx="91">
                  <c:v>109.99691799690001</c:v>
                </c:pt>
                <c:pt idx="92">
                  <c:v>109.8108868367441</c:v>
                </c:pt>
                <c:pt idx="93">
                  <c:v>109.62667968376113</c:v>
                </c:pt>
                <c:pt idx="94">
                  <c:v>109.44419553636821</c:v>
                </c:pt>
                <c:pt idx="95">
                  <c:v>109.2633652384562</c:v>
                </c:pt>
                <c:pt idx="96">
                  <c:v>109.08423328107706</c:v>
                </c:pt>
                <c:pt idx="97">
                  <c:v>108.90725452081185</c:v>
                </c:pt>
                <c:pt idx="98">
                  <c:v>108.73424289207762</c:v>
                </c:pt>
                <c:pt idx="99">
                  <c:v>108.57102142941716</c:v>
                </c:pt>
                <c:pt idx="100">
                  <c:v>108.43379827647874</c:v>
                </c:pt>
                <c:pt idx="101">
                  <c:v>108.36205120135581</c:v>
                </c:pt>
                <c:pt idx="102">
                  <c:v>108.43926701639099</c:v>
                </c:pt>
                <c:pt idx="103">
                  <c:v>108.81578870203774</c:v>
                </c:pt>
                <c:pt idx="104">
                  <c:v>109.71322472941361</c:v>
                </c:pt>
                <c:pt idx="105">
                  <c:v>111.37426601624544</c:v>
                </c:pt>
                <c:pt idx="106">
                  <c:v>113.92794901164352</c:v>
                </c:pt>
                <c:pt idx="107">
                  <c:v>117.1957198373878</c:v>
                </c:pt>
                <c:pt idx="108">
                  <c:v>120.55853841138301</c:v>
                </c:pt>
                <c:pt idx="109">
                  <c:v>123.05461810844038</c:v>
                </c:pt>
                <c:pt idx="110">
                  <c:v>123.76960914853868</c:v>
                </c:pt>
                <c:pt idx="111">
                  <c:v>122.33197082369149</c:v>
                </c:pt>
                <c:pt idx="112">
                  <c:v>119.15829902688199</c:v>
                </c:pt>
                <c:pt idx="113">
                  <c:v>115.23449932608278</c:v>
                </c:pt>
                <c:pt idx="114">
                  <c:v>111.58769222647425</c:v>
                </c:pt>
                <c:pt idx="115">
                  <c:v>108.83726429957926</c:v>
                </c:pt>
                <c:pt idx="116">
                  <c:v>107.08713810859889</c:v>
                </c:pt>
                <c:pt idx="117">
                  <c:v>106.10948632507773</c:v>
                </c:pt>
                <c:pt idx="118">
                  <c:v>105.59541022742624</c:v>
                </c:pt>
                <c:pt idx="119">
                  <c:v>105.30700955785855</c:v>
                </c:pt>
                <c:pt idx="120">
                  <c:v>105.10980763263507</c:v>
                </c:pt>
                <c:pt idx="121">
                  <c:v>104.94388258145709</c:v>
                </c:pt>
                <c:pt idx="122">
                  <c:v>104.78753279735047</c:v>
                </c:pt>
                <c:pt idx="123">
                  <c:v>104.63427477061393</c:v>
                </c:pt>
                <c:pt idx="124">
                  <c:v>104.48250724824497</c:v>
                </c:pt>
                <c:pt idx="125">
                  <c:v>104.3319225875093</c:v>
                </c:pt>
                <c:pt idx="126">
                  <c:v>104.1825747041316</c:v>
                </c:pt>
                <c:pt idx="127">
                  <c:v>104.03517048355903</c:v>
                </c:pt>
                <c:pt idx="128">
                  <c:v>103.89386981629362</c:v>
                </c:pt>
                <c:pt idx="129">
                  <c:v>103.77791279943469</c:v>
                </c:pt>
                <c:pt idx="130">
                  <c:v>103.75564575973685</c:v>
                </c:pt>
                <c:pt idx="131">
                  <c:v>104.00736646546208</c:v>
                </c:pt>
                <c:pt idx="132">
                  <c:v>104.86296070349643</c:v>
                </c:pt>
                <c:pt idx="133">
                  <c:v>106.65973341865053</c:v>
                </c:pt>
                <c:pt idx="134">
                  <c:v>109.32202273135137</c:v>
                </c:pt>
                <c:pt idx="135">
                  <c:v>111.97390178398258</c:v>
                </c:pt>
                <c:pt idx="136">
                  <c:v>113.23565653105719</c:v>
                </c:pt>
                <c:pt idx="137">
                  <c:v>112.27507212110781</c:v>
                </c:pt>
                <c:pt idx="138">
                  <c:v>109.57648483609123</c:v>
                </c:pt>
                <c:pt idx="139">
                  <c:v>106.49637389153328</c:v>
                </c:pt>
                <c:pt idx="140">
                  <c:v>104.14083001538745</c:v>
                </c:pt>
                <c:pt idx="141">
                  <c:v>102.78720139386103</c:v>
                </c:pt>
                <c:pt idx="142">
                  <c:v>102.1471425788656</c:v>
                </c:pt>
                <c:pt idx="143">
                  <c:v>101.85188980513216</c:v>
                </c:pt>
                <c:pt idx="144">
                  <c:v>101.67850172028371</c:v>
                </c:pt>
                <c:pt idx="145">
                  <c:v>101.5377158342779</c:v>
                </c:pt>
                <c:pt idx="146">
                  <c:v>101.40371379808413</c:v>
                </c:pt>
                <c:pt idx="147">
                  <c:v>101.27086436396195</c:v>
                </c:pt>
                <c:pt idx="148">
                  <c:v>101.13818211617782</c:v>
                </c:pt>
                <c:pt idx="149">
                  <c:v>101.00548487371807</c:v>
                </c:pt>
                <c:pt idx="150">
                  <c:v>100.87270082060085</c:v>
                </c:pt>
                <c:pt idx="151">
                  <c:v>100.73977493691712</c:v>
                </c:pt>
                <c:pt idx="152">
                  <c:v>100.60665945200567</c:v>
                </c:pt>
                <c:pt idx="153">
                  <c:v>100.47331307261665</c:v>
                </c:pt>
                <c:pt idx="154">
                  <c:v>100.33970080467287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116.22237528687992</c:v>
                </c:pt>
                <c:pt idx="8">
                  <c:v>116.49064446889089</c:v>
                </c:pt>
                <c:pt idx="9">
                  <c:v>116.75802853299605</c:v>
                </c:pt>
                <c:pt idx="10">
                  <c:v>117.02430655780397</c:v>
                </c:pt>
                <c:pt idx="11">
                  <c:v>117.28922708346514</c:v>
                </c:pt>
                <c:pt idx="12">
                  <c:v>117.55250520038348</c:v>
                </c:pt>
                <c:pt idx="13">
                  <c:v>117.8138195536323</c:v>
                </c:pt>
                <c:pt idx="14">
                  <c:v>118.07280930701891</c:v>
                </c:pt>
                <c:pt idx="15">
                  <c:v>118.32907112353378</c:v>
                </c:pt>
                <c:pt idx="16">
                  <c:v>118.5821562334116</c:v>
                </c:pt>
                <c:pt idx="17">
                  <c:v>118.83156767709795</c:v>
                </c:pt>
                <c:pt idx="18">
                  <c:v>119.0767578277848</c:v>
                </c:pt>
                <c:pt idx="19">
                  <c:v>119.31712631639675</c:v>
                </c:pt>
                <c:pt idx="20">
                  <c:v>119.55201850030279</c:v>
                </c:pt>
                <c:pt idx="21">
                  <c:v>119.78072463465669</c:v>
                </c:pt>
                <c:pt idx="22">
                  <c:v>120.0024799209053</c:v>
                </c:pt>
                <c:pt idx="23">
                  <c:v>120.21646561911581</c:v>
                </c:pt>
                <c:pt idx="24">
                  <c:v>120.42181141753574</c:v>
                </c:pt>
                <c:pt idx="25">
                  <c:v>120.61759925213835</c:v>
                </c:pt>
                <c:pt idx="26">
                  <c:v>120.80286875859252</c:v>
                </c:pt>
                <c:pt idx="27">
                  <c:v>120.97662451689266</c:v>
                </c:pt>
                <c:pt idx="28">
                  <c:v>121.13784521274887</c:v>
                </c:pt>
                <c:pt idx="29">
                  <c:v>121.28549478819843</c:v>
                </c:pt>
                <c:pt idx="30">
                  <c:v>121.4185355859627</c:v>
                </c:pt>
                <c:pt idx="31">
                  <c:v>121.53594340817023</c:v>
                </c:pt>
                <c:pt idx="32">
                  <c:v>121.63672431198341</c:v>
                </c:pt>
                <c:pt idx="33">
                  <c:v>121.71993285590062</c:v>
                </c:pt>
                <c:pt idx="34">
                  <c:v>121.78469139642046</c:v>
                </c:pt>
                <c:pt idx="35">
                  <c:v>121.83020992250914</c:v>
                </c:pt>
                <c:pt idx="36">
                  <c:v>121.85580581357499</c:v>
                </c:pt>
                <c:pt idx="37">
                  <c:v>121.86092282501501</c:v>
                </c:pt>
                <c:pt idx="38">
                  <c:v>121.84514855353706</c:v>
                </c:pt>
                <c:pt idx="39">
                  <c:v>121.80822962105803</c:v>
                </c:pt>
                <c:pt idx="40">
                  <c:v>121.75008384757776</c:v>
                </c:pt>
                <c:pt idx="41">
                  <c:v>121.67080876330806</c:v>
                </c:pt>
                <c:pt idx="42">
                  <c:v>121.57068593764862</c:v>
                </c:pt>
                <c:pt idx="43">
                  <c:v>121.45018077191818</c:v>
                </c:pt>
                <c:pt idx="44">
                  <c:v>121.30993760417044</c:v>
                </c:pt>
                <c:pt idx="45">
                  <c:v>121.15077019428585</c:v>
                </c:pt>
                <c:pt idx="46">
                  <c:v>120.97364787968554</c:v>
                </c:pt>
                <c:pt idx="47">
                  <c:v>120.77967789952365</c:v>
                </c:pt>
                <c:pt idx="48">
                  <c:v>120.57008456221028</c:v>
                </c:pt>
                <c:pt idx="49">
                  <c:v>120.34618606456085</c:v>
                </c:pt>
                <c:pt idx="50">
                  <c:v>120.10936985195288</c:v>
                </c:pt>
                <c:pt idx="51">
                  <c:v>119.86106743383536</c:v>
                </c:pt>
                <c:pt idx="52">
                  <c:v>119.60272953921287</c:v>
                </c:pt>
                <c:pt idx="53">
                  <c:v>119.33580241844237</c:v>
                </c:pt>
                <c:pt idx="54">
                  <c:v>119.06170598060946</c:v>
                </c:pt>
                <c:pt idx="55">
                  <c:v>118.78181431195033</c:v>
                </c:pt>
                <c:pt idx="56">
                  <c:v>118.49743896311163</c:v>
                </c:pt>
                <c:pt idx="57">
                  <c:v>118.2098152337929</c:v>
                </c:pt>
                <c:pt idx="58">
                  <c:v>117.92009153312554</c:v>
                </c:pt>
                <c:pt idx="59">
                  <c:v>117.62932176126353</c:v>
                </c:pt>
                <c:pt idx="60">
                  <c:v>117.33846054761572</c:v>
                </c:pt>
                <c:pt idx="61">
                  <c:v>117.04836109676837</c:v>
                </c:pt>
                <c:pt idx="62">
                  <c:v>116.75977533483608</c:v>
                </c:pt>
                <c:pt idx="63">
                  <c:v>116.47335601522396</c:v>
                </c:pt>
                <c:pt idx="64">
                  <c:v>116.18966043067005</c:v>
                </c:pt>
                <c:pt idx="65">
                  <c:v>115.90915538423432</c:v>
                </c:pt>
                <c:pt idx="66">
                  <c:v>115.63222309152839</c:v>
                </c:pt>
                <c:pt idx="67">
                  <c:v>115.35916771592528</c:v>
                </c:pt>
                <c:pt idx="68">
                  <c:v>115.09022227407539</c:v>
                </c:pt>
                <c:pt idx="69">
                  <c:v>114.82555568762874</c:v>
                </c:pt>
                <c:pt idx="70">
                  <c:v>114.56527979608244</c:v>
                </c:pt>
                <c:pt idx="71">
                  <c:v>114.30945618320088</c:v>
                </c:pt>
                <c:pt idx="72">
                  <c:v>114.05810270414896</c:v>
                </c:pt>
                <c:pt idx="73">
                  <c:v>113.81119963148268</c:v>
                </c:pt>
                <c:pt idx="74">
                  <c:v>113.56869536503052</c:v>
                </c:pt>
                <c:pt idx="75">
                  <c:v>113.33051167336153</c:v>
                </c:pt>
                <c:pt idx="76">
                  <c:v>113.09654845310648</c:v>
                </c:pt>
                <c:pt idx="77">
                  <c:v>112.86668800716549</c:v>
                </c:pt>
                <c:pt idx="78">
                  <c:v>112.64079885419166</c:v>
                </c:pt>
                <c:pt idx="79">
                  <c:v>112.41873909012197</c:v>
                </c:pt>
                <c:pt idx="80">
                  <c:v>112.20035932838523</c:v>
                </c:pt>
                <c:pt idx="81">
                  <c:v>111.9855052491834</c:v>
                </c:pt>
                <c:pt idx="82">
                  <c:v>111.77401979032379</c:v>
                </c:pt>
                <c:pt idx="83">
                  <c:v>111.56574501282765</c:v>
                </c:pt>
                <c:pt idx="84">
                  <c:v>111.36052367427531</c:v>
                </c:pt>
                <c:pt idx="85">
                  <c:v>111.15820054183037</c:v>
                </c:pt>
                <c:pt idx="86">
                  <c:v>110.9586234753356</c:v>
                </c:pt>
                <c:pt idx="87">
                  <c:v>110.76164430897477</c:v>
                </c:pt>
                <c:pt idx="88">
                  <c:v>110.56711955788127</c:v>
                </c:pt>
                <c:pt idx="89">
                  <c:v>110.37491097386643</c:v>
                </c:pt>
                <c:pt idx="90">
                  <c:v>110.18488597221068</c:v>
                </c:pt>
                <c:pt idx="91">
                  <c:v>109.99691794927833</c:v>
                </c:pt>
                <c:pt idx="92">
                  <c:v>109.81088650861822</c:v>
                </c:pt>
                <c:pt idx="93">
                  <c:v>109.62667761122647</c:v>
                </c:pt>
                <c:pt idx="94">
                  <c:v>109.44418366379094</c:v>
                </c:pt>
                <c:pt idx="95">
                  <c:v>109.26330355701471</c:v>
                </c:pt>
                <c:pt idx="96">
                  <c:v>109.08394266452616</c:v>
                </c:pt>
                <c:pt idx="97">
                  <c:v>108.90601281142304</c:v>
                </c:pt>
                <c:pt idx="98">
                  <c:v>108.72943222015361</c:v>
                </c:pt>
                <c:pt idx="99">
                  <c:v>108.55412544019988</c:v>
                </c:pt>
                <c:pt idx="100">
                  <c:v>108.38002326687959</c:v>
                </c:pt>
                <c:pt idx="101">
                  <c:v>108.20706265350967</c:v>
                </c:pt>
                <c:pt idx="102">
                  <c:v>108.03518662015894</c:v>
                </c:pt>
                <c:pt idx="103">
                  <c:v>107.86434416124476</c:v>
                </c:pt>
                <c:pt idx="104">
                  <c:v>107.69449015328225</c:v>
                </c:pt>
                <c:pt idx="105">
                  <c:v>107.52558526316287</c:v>
                </c:pt>
                <c:pt idx="106">
                  <c:v>107.3575958564073</c:v>
                </c:pt>
                <c:pt idx="107">
                  <c:v>107.19049390390094</c:v>
                </c:pt>
                <c:pt idx="108">
                  <c:v>107.02425688467132</c:v>
                </c:pt>
                <c:pt idx="109">
                  <c:v>106.85886768130864</c:v>
                </c:pt>
                <c:pt idx="110">
                  <c:v>106.69431446367125</c:v>
                </c:pt>
                <c:pt idx="111">
                  <c:v>106.530590555573</c:v>
                </c:pt>
                <c:pt idx="112">
                  <c:v>106.36769427824778</c:v>
                </c:pt>
                <c:pt idx="113">
                  <c:v>106.20562876356415</c:v>
                </c:pt>
                <c:pt idx="114">
                  <c:v>106.04440172927266</c:v>
                </c:pt>
                <c:pt idx="115">
                  <c:v>105.88402520807396</c:v>
                </c:pt>
                <c:pt idx="116">
                  <c:v>105.72451522207322</c:v>
                </c:pt>
                <c:pt idx="117">
                  <c:v>105.56589139432539</c:v>
                </c:pt>
                <c:pt idx="118">
                  <c:v>105.40817648976869</c:v>
                </c:pt>
                <c:pt idx="119">
                  <c:v>105.25139587898852</c:v>
                </c:pt>
                <c:pt idx="120">
                  <c:v>105.09557692003617</c:v>
                </c:pt>
                <c:pt idx="121">
                  <c:v>104.94074825601682</c:v>
                </c:pt>
                <c:pt idx="122">
                  <c:v>104.78693902939312</c:v>
                </c:pt>
                <c:pt idx="123">
                  <c:v>104.63417801791309</c:v>
                </c:pt>
                <c:pt idx="124">
                  <c:v>104.4824927016859</c:v>
                </c:pt>
                <c:pt idx="125">
                  <c:v>104.33190827604679</c:v>
                </c:pt>
                <c:pt idx="126">
                  <c:v>104.1824466302303</c:v>
                </c:pt>
                <c:pt idx="127">
                  <c:v>104.03412531718919</c:v>
                </c:pt>
                <c:pt idx="128">
                  <c:v>103.88695654475323</c:v>
                </c:pt>
                <c:pt idx="129">
                  <c:v>103.74094622226222</c:v>
                </c:pt>
                <c:pt idx="130">
                  <c:v>103.59609309936167</c:v>
                </c:pt>
                <c:pt idx="131">
                  <c:v>103.45238803437564</c:v>
                </c:pt>
                <c:pt idx="132">
                  <c:v>103.30981342821255</c:v>
                </c:pt>
                <c:pt idx="133">
                  <c:v>103.16834285590264</c:v>
                </c:pt>
                <c:pt idx="134">
                  <c:v>103.02794092159289</c:v>
                </c:pt>
                <c:pt idx="135">
                  <c:v>102.88856335433374</c:v>
                </c:pt>
                <c:pt idx="136">
                  <c:v>102.75015735172784</c:v>
                </c:pt>
                <c:pt idx="137">
                  <c:v>102.61266216711493</c:v>
                </c:pt>
                <c:pt idx="138">
                  <c:v>102.47600992425569</c:v>
                </c:pt>
                <c:pt idx="139">
                  <c:v>102.34012663232905</c:v>
                </c:pt>
                <c:pt idx="140">
                  <c:v>102.20493336435436</c:v>
                </c:pt>
                <c:pt idx="141">
                  <c:v>102.07034755464117</c:v>
                </c:pt>
                <c:pt idx="142">
                  <c:v>101.93628436612198</c:v>
                </c:pt>
                <c:pt idx="143">
                  <c:v>101.8026580767313</c:v>
                </c:pt>
                <c:pt idx="144">
                  <c:v>101.66938343537478</c:v>
                </c:pt>
                <c:pt idx="145">
                  <c:v>101.53637694221979</c:v>
                </c:pt>
                <c:pt idx="146">
                  <c:v>101.4035580145456</c:v>
                </c:pt>
                <c:pt idx="147">
                  <c:v>101.27085000756094</c:v>
                </c:pt>
                <c:pt idx="148">
                  <c:v>101.13818106870147</c:v>
                </c:pt>
                <c:pt idx="149">
                  <c:v>101.00548481323085</c:v>
                </c:pt>
                <c:pt idx="150">
                  <c:v>100.87270081783731</c:v>
                </c:pt>
                <c:pt idx="151">
                  <c:v>100.73977493681724</c:v>
                </c:pt>
                <c:pt idx="152">
                  <c:v>100.60665945200282</c:v>
                </c:pt>
                <c:pt idx="153">
                  <c:v>100.47331307261658</c:v>
                </c:pt>
                <c:pt idx="154">
                  <c:v>100.33970080467287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118.276</c:v>
                </c:pt>
                <c:pt idx="1">
                  <c:v>118.13800000000001</c:v>
                </c:pt>
                <c:pt idx="2">
                  <c:v>117.672</c:v>
                </c:pt>
                <c:pt idx="3">
                  <c:v>118.483</c:v>
                </c:pt>
                <c:pt idx="4">
                  <c:v>118.29300000000001</c:v>
                </c:pt>
                <c:pt idx="5">
                  <c:v>116.29300000000001</c:v>
                </c:pt>
                <c:pt idx="6">
                  <c:v>116.55200000000001</c:v>
                </c:pt>
                <c:pt idx="7">
                  <c:v>118.89700000000001</c:v>
                </c:pt>
                <c:pt idx="8">
                  <c:v>119.19</c:v>
                </c:pt>
                <c:pt idx="9">
                  <c:v>116.224</c:v>
                </c:pt>
                <c:pt idx="10">
                  <c:v>117.931</c:v>
                </c:pt>
                <c:pt idx="11">
                  <c:v>115.879</c:v>
                </c:pt>
                <c:pt idx="12">
                  <c:v>117.224</c:v>
                </c:pt>
                <c:pt idx="13">
                  <c:v>117.13800000000001</c:v>
                </c:pt>
                <c:pt idx="14">
                  <c:v>116.224</c:v>
                </c:pt>
                <c:pt idx="15">
                  <c:v>118.241</c:v>
                </c:pt>
                <c:pt idx="16">
                  <c:v>117.10299999999999</c:v>
                </c:pt>
                <c:pt idx="17">
                  <c:v>118.069</c:v>
                </c:pt>
                <c:pt idx="18">
                  <c:v>116.069</c:v>
                </c:pt>
                <c:pt idx="19">
                  <c:v>117.586</c:v>
                </c:pt>
                <c:pt idx="20">
                  <c:v>119.39700000000001</c:v>
                </c:pt>
                <c:pt idx="21">
                  <c:v>119.914</c:v>
                </c:pt>
                <c:pt idx="22">
                  <c:v>118.086</c:v>
                </c:pt>
                <c:pt idx="23">
                  <c:v>118.776</c:v>
                </c:pt>
                <c:pt idx="24">
                  <c:v>117.39700000000001</c:v>
                </c:pt>
                <c:pt idx="25">
                  <c:v>117.10299999999999</c:v>
                </c:pt>
                <c:pt idx="26">
                  <c:v>117.20699999999999</c:v>
                </c:pt>
                <c:pt idx="27">
                  <c:v>119.05200000000001</c:v>
                </c:pt>
                <c:pt idx="28">
                  <c:v>118.86199999999999</c:v>
                </c:pt>
                <c:pt idx="29">
                  <c:v>119.03400000000001</c:v>
                </c:pt>
                <c:pt idx="30">
                  <c:v>118.759</c:v>
                </c:pt>
                <c:pt idx="31">
                  <c:v>119.19</c:v>
                </c:pt>
                <c:pt idx="32">
                  <c:v>119.483</c:v>
                </c:pt>
                <c:pt idx="33">
                  <c:v>116.39700000000001</c:v>
                </c:pt>
                <c:pt idx="34">
                  <c:v>118.828</c:v>
                </c:pt>
                <c:pt idx="35">
                  <c:v>118.259</c:v>
                </c:pt>
                <c:pt idx="36">
                  <c:v>121.13800000000001</c:v>
                </c:pt>
                <c:pt idx="37">
                  <c:v>119.517</c:v>
                </c:pt>
                <c:pt idx="38">
                  <c:v>119.94799999999999</c:v>
                </c:pt>
                <c:pt idx="39">
                  <c:v>122.53400000000001</c:v>
                </c:pt>
                <c:pt idx="40">
                  <c:v>122.259</c:v>
                </c:pt>
                <c:pt idx="41">
                  <c:v>125.828</c:v>
                </c:pt>
                <c:pt idx="42">
                  <c:v>125.224</c:v>
                </c:pt>
                <c:pt idx="43">
                  <c:v>127.5</c:v>
                </c:pt>
                <c:pt idx="44">
                  <c:v>126.172</c:v>
                </c:pt>
                <c:pt idx="45">
                  <c:v>126.79300000000001</c:v>
                </c:pt>
                <c:pt idx="46">
                  <c:v>126.931</c:v>
                </c:pt>
                <c:pt idx="47">
                  <c:v>132.672</c:v>
                </c:pt>
                <c:pt idx="48">
                  <c:v>141.20699999999999</c:v>
                </c:pt>
                <c:pt idx="49">
                  <c:v>156.27600000000001</c:v>
                </c:pt>
                <c:pt idx="50">
                  <c:v>176.345</c:v>
                </c:pt>
                <c:pt idx="51">
                  <c:v>192.93100000000001</c:v>
                </c:pt>
                <c:pt idx="52">
                  <c:v>207.845</c:v>
                </c:pt>
                <c:pt idx="53">
                  <c:v>219.22399999999999</c:v>
                </c:pt>
                <c:pt idx="54">
                  <c:v>225.70699999999999</c:v>
                </c:pt>
                <c:pt idx="55">
                  <c:v>228.37899999999999</c:v>
                </c:pt>
                <c:pt idx="56">
                  <c:v>226.58600000000001</c:v>
                </c:pt>
                <c:pt idx="57">
                  <c:v>220.08600000000001</c:v>
                </c:pt>
                <c:pt idx="58">
                  <c:v>210.08600000000001</c:v>
                </c:pt>
                <c:pt idx="59">
                  <c:v>188.08600000000001</c:v>
                </c:pt>
                <c:pt idx="60">
                  <c:v>153.08600000000001</c:v>
                </c:pt>
                <c:pt idx="61">
                  <c:v>126.53400000000001</c:v>
                </c:pt>
                <c:pt idx="62">
                  <c:v>117.81</c:v>
                </c:pt>
                <c:pt idx="63">
                  <c:v>113.621</c:v>
                </c:pt>
                <c:pt idx="64">
                  <c:v>117.121</c:v>
                </c:pt>
                <c:pt idx="65">
                  <c:v>114.328</c:v>
                </c:pt>
                <c:pt idx="66">
                  <c:v>116.086</c:v>
                </c:pt>
                <c:pt idx="67">
                  <c:v>121.879</c:v>
                </c:pt>
                <c:pt idx="68">
                  <c:v>130.58600000000001</c:v>
                </c:pt>
                <c:pt idx="69">
                  <c:v>140.81</c:v>
                </c:pt>
                <c:pt idx="70">
                  <c:v>155.24100000000001</c:v>
                </c:pt>
                <c:pt idx="71">
                  <c:v>165.75899999999999</c:v>
                </c:pt>
                <c:pt idx="72">
                  <c:v>177.655</c:v>
                </c:pt>
                <c:pt idx="73">
                  <c:v>184.983</c:v>
                </c:pt>
                <c:pt idx="74">
                  <c:v>189.13800000000001</c:v>
                </c:pt>
                <c:pt idx="75">
                  <c:v>192.5</c:v>
                </c:pt>
                <c:pt idx="76">
                  <c:v>191.20699999999999</c:v>
                </c:pt>
                <c:pt idx="77">
                  <c:v>186.44800000000001</c:v>
                </c:pt>
                <c:pt idx="78">
                  <c:v>172.79300000000001</c:v>
                </c:pt>
                <c:pt idx="79">
                  <c:v>146.828</c:v>
                </c:pt>
                <c:pt idx="80">
                  <c:v>120.724</c:v>
                </c:pt>
                <c:pt idx="81">
                  <c:v>111.31</c:v>
                </c:pt>
                <c:pt idx="82">
                  <c:v>109.172</c:v>
                </c:pt>
                <c:pt idx="83">
                  <c:v>105.5</c:v>
                </c:pt>
                <c:pt idx="84">
                  <c:v>107.121</c:v>
                </c:pt>
                <c:pt idx="85">
                  <c:v>106.05200000000001</c:v>
                </c:pt>
                <c:pt idx="86">
                  <c:v>105.276</c:v>
                </c:pt>
                <c:pt idx="87">
                  <c:v>107.879</c:v>
                </c:pt>
                <c:pt idx="88">
                  <c:v>107.931</c:v>
                </c:pt>
                <c:pt idx="89">
                  <c:v>108.069</c:v>
                </c:pt>
                <c:pt idx="90">
                  <c:v>107.569</c:v>
                </c:pt>
                <c:pt idx="91">
                  <c:v>107.155</c:v>
                </c:pt>
                <c:pt idx="92">
                  <c:v>105.776</c:v>
                </c:pt>
                <c:pt idx="93">
                  <c:v>106.414</c:v>
                </c:pt>
                <c:pt idx="94">
                  <c:v>106.879</c:v>
                </c:pt>
                <c:pt idx="95">
                  <c:v>108.224</c:v>
                </c:pt>
                <c:pt idx="96">
                  <c:v>108.05200000000001</c:v>
                </c:pt>
                <c:pt idx="97">
                  <c:v>109.44799999999999</c:v>
                </c:pt>
                <c:pt idx="98">
                  <c:v>106.79300000000001</c:v>
                </c:pt>
                <c:pt idx="99">
                  <c:v>108.36199999999999</c:v>
                </c:pt>
                <c:pt idx="100">
                  <c:v>107.19</c:v>
                </c:pt>
                <c:pt idx="101">
                  <c:v>107.379</c:v>
                </c:pt>
                <c:pt idx="102">
                  <c:v>109.724</c:v>
                </c:pt>
                <c:pt idx="103">
                  <c:v>107.224</c:v>
                </c:pt>
                <c:pt idx="104">
                  <c:v>109.20699999999999</c:v>
                </c:pt>
                <c:pt idx="105">
                  <c:v>110.5</c:v>
                </c:pt>
                <c:pt idx="106">
                  <c:v>114.224</c:v>
                </c:pt>
                <c:pt idx="107">
                  <c:v>117.89700000000001</c:v>
                </c:pt>
                <c:pt idx="108">
                  <c:v>123.879</c:v>
                </c:pt>
                <c:pt idx="109">
                  <c:v>125.81</c:v>
                </c:pt>
                <c:pt idx="110">
                  <c:v>125.224</c:v>
                </c:pt>
                <c:pt idx="111">
                  <c:v>122.379</c:v>
                </c:pt>
                <c:pt idx="112">
                  <c:v>120.53400000000001</c:v>
                </c:pt>
                <c:pt idx="113">
                  <c:v>116.05200000000001</c:v>
                </c:pt>
                <c:pt idx="114">
                  <c:v>109.086</c:v>
                </c:pt>
                <c:pt idx="115">
                  <c:v>109.086</c:v>
                </c:pt>
                <c:pt idx="116">
                  <c:v>107.224</c:v>
                </c:pt>
                <c:pt idx="117">
                  <c:v>103.70699999999999</c:v>
                </c:pt>
                <c:pt idx="118">
                  <c:v>104.241</c:v>
                </c:pt>
                <c:pt idx="119">
                  <c:v>107.431</c:v>
                </c:pt>
                <c:pt idx="120">
                  <c:v>103.155</c:v>
                </c:pt>
                <c:pt idx="121">
                  <c:v>103.172</c:v>
                </c:pt>
                <c:pt idx="122">
                  <c:v>102.69</c:v>
                </c:pt>
                <c:pt idx="123">
                  <c:v>103.69</c:v>
                </c:pt>
                <c:pt idx="124">
                  <c:v>103.03400000000001</c:v>
                </c:pt>
                <c:pt idx="125">
                  <c:v>101.39700000000001</c:v>
                </c:pt>
                <c:pt idx="126">
                  <c:v>102.69</c:v>
                </c:pt>
                <c:pt idx="127">
                  <c:v>101.879</c:v>
                </c:pt>
                <c:pt idx="128">
                  <c:v>102.741</c:v>
                </c:pt>
                <c:pt idx="129">
                  <c:v>103.70699999999999</c:v>
                </c:pt>
                <c:pt idx="130">
                  <c:v>103.655</c:v>
                </c:pt>
                <c:pt idx="131">
                  <c:v>103.10299999999999</c:v>
                </c:pt>
                <c:pt idx="132">
                  <c:v>105.31</c:v>
                </c:pt>
                <c:pt idx="133">
                  <c:v>108.379</c:v>
                </c:pt>
                <c:pt idx="134">
                  <c:v>110.414</c:v>
                </c:pt>
                <c:pt idx="135">
                  <c:v>114.19</c:v>
                </c:pt>
                <c:pt idx="136">
                  <c:v>112.879</c:v>
                </c:pt>
                <c:pt idx="137">
                  <c:v>114.379</c:v>
                </c:pt>
                <c:pt idx="138">
                  <c:v>114.155</c:v>
                </c:pt>
                <c:pt idx="139">
                  <c:v>109.20699999999999</c:v>
                </c:pt>
                <c:pt idx="140">
                  <c:v>105.55200000000001</c:v>
                </c:pt>
                <c:pt idx="141">
                  <c:v>105.224</c:v>
                </c:pt>
                <c:pt idx="142">
                  <c:v>103.81</c:v>
                </c:pt>
                <c:pt idx="143">
                  <c:v>102.55200000000001</c:v>
                </c:pt>
                <c:pt idx="144">
                  <c:v>102.46599999999999</c:v>
                </c:pt>
                <c:pt idx="145">
                  <c:v>104.03400000000001</c:v>
                </c:pt>
                <c:pt idx="146">
                  <c:v>100.069</c:v>
                </c:pt>
                <c:pt idx="147">
                  <c:v>102.79300000000001</c:v>
                </c:pt>
                <c:pt idx="148">
                  <c:v>101.017</c:v>
                </c:pt>
                <c:pt idx="149">
                  <c:v>101.53400000000001</c:v>
                </c:pt>
                <c:pt idx="150">
                  <c:v>102.431</c:v>
                </c:pt>
                <c:pt idx="151">
                  <c:v>101.53400000000001</c:v>
                </c:pt>
                <c:pt idx="152">
                  <c:v>102.328</c:v>
                </c:pt>
                <c:pt idx="153">
                  <c:v>102.724</c:v>
                </c:pt>
                <c:pt idx="154">
                  <c:v>101.017</c:v>
                </c:pt>
                <c:pt idx="155">
                  <c:v>101.94799999999999</c:v>
                </c:pt>
                <c:pt idx="156">
                  <c:v>102.379</c:v>
                </c:pt>
                <c:pt idx="157">
                  <c:v>101.379</c:v>
                </c:pt>
                <c:pt idx="158">
                  <c:v>103.759</c:v>
                </c:pt>
                <c:pt idx="159">
                  <c:v>103.19</c:v>
                </c:pt>
                <c:pt idx="160">
                  <c:v>103.879</c:v>
                </c:pt>
                <c:pt idx="161">
                  <c:v>100.89700000000001</c:v>
                </c:pt>
                <c:pt idx="162">
                  <c:v>100.914</c:v>
                </c:pt>
                <c:pt idx="163">
                  <c:v>99.293000000000006</c:v>
                </c:pt>
                <c:pt idx="164">
                  <c:v>101.241</c:v>
                </c:pt>
                <c:pt idx="165">
                  <c:v>100.414</c:v>
                </c:pt>
                <c:pt idx="166">
                  <c:v>99.759</c:v>
                </c:pt>
                <c:pt idx="167">
                  <c:v>100.29300000000001</c:v>
                </c:pt>
                <c:pt idx="168">
                  <c:v>100.55200000000001</c:v>
                </c:pt>
                <c:pt idx="169">
                  <c:v>98.914000000000001</c:v>
                </c:pt>
                <c:pt idx="170">
                  <c:v>99.155000000000001</c:v>
                </c:pt>
                <c:pt idx="171">
                  <c:v>100.931</c:v>
                </c:pt>
                <c:pt idx="172">
                  <c:v>97.016999999999996</c:v>
                </c:pt>
                <c:pt idx="173">
                  <c:v>99.379000000000005</c:v>
                </c:pt>
                <c:pt idx="174">
                  <c:v>102.069</c:v>
                </c:pt>
                <c:pt idx="175">
                  <c:v>99.602999999999994</c:v>
                </c:pt>
                <c:pt idx="176">
                  <c:v>101.759</c:v>
                </c:pt>
                <c:pt idx="177">
                  <c:v>98.706999999999994</c:v>
                </c:pt>
                <c:pt idx="178">
                  <c:v>101.069</c:v>
                </c:pt>
                <c:pt idx="179">
                  <c:v>100.94799999999999</c:v>
                </c:pt>
                <c:pt idx="180">
                  <c:v>101.983</c:v>
                </c:pt>
                <c:pt idx="181">
                  <c:v>101.517</c:v>
                </c:pt>
                <c:pt idx="182">
                  <c:v>101.69</c:v>
                </c:pt>
                <c:pt idx="183">
                  <c:v>100.20699999999999</c:v>
                </c:pt>
                <c:pt idx="184">
                  <c:v>98.5</c:v>
                </c:pt>
                <c:pt idx="185">
                  <c:v>99.5</c:v>
                </c:pt>
                <c:pt idx="186">
                  <c:v>99.775999999999996</c:v>
                </c:pt>
                <c:pt idx="187">
                  <c:v>100.086</c:v>
                </c:pt>
                <c:pt idx="188">
                  <c:v>103.276</c:v>
                </c:pt>
                <c:pt idx="189">
                  <c:v>102.069</c:v>
                </c:pt>
                <c:pt idx="190">
                  <c:v>100.46599999999999</c:v>
                </c:pt>
                <c:pt idx="191">
                  <c:v>100.655</c:v>
                </c:pt>
                <c:pt idx="192">
                  <c:v>97.861999999999995</c:v>
                </c:pt>
                <c:pt idx="193">
                  <c:v>98.328000000000003</c:v>
                </c:pt>
                <c:pt idx="194">
                  <c:v>99.620999999999995</c:v>
                </c:pt>
                <c:pt idx="195">
                  <c:v>99.085999999999999</c:v>
                </c:pt>
                <c:pt idx="196">
                  <c:v>98.844999999999999</c:v>
                </c:pt>
                <c:pt idx="197">
                  <c:v>100.172</c:v>
                </c:pt>
                <c:pt idx="198">
                  <c:v>98.534000000000006</c:v>
                </c:pt>
                <c:pt idx="199">
                  <c:v>99.516999999999996</c:v>
                </c:pt>
                <c:pt idx="200">
                  <c:v>97.69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116.07081908991587</c:v>
                </c:pt>
                <c:pt idx="12">
                  <c:v>116.24575982447784</c:v>
                </c:pt>
                <c:pt idx="13">
                  <c:v>116.41812463334657</c:v>
                </c:pt>
                <c:pt idx="14">
                  <c:v>116.58756751701516</c:v>
                </c:pt>
                <c:pt idx="15">
                  <c:v>116.75370807459716</c:v>
                </c:pt>
                <c:pt idx="16">
                  <c:v>116.91612973365469</c:v>
                </c:pt>
                <c:pt idx="17">
                  <c:v>117.0743782279969</c:v>
                </c:pt>
                <c:pt idx="18">
                  <c:v>117.22796041662029</c:v>
                </c:pt>
                <c:pt idx="19">
                  <c:v>117.37634355225103</c:v>
                </c:pt>
                <c:pt idx="20">
                  <c:v>117.51895512620544</c:v>
                </c:pt>
                <c:pt idx="21">
                  <c:v>117.65518344167641</c:v>
                </c:pt>
                <c:pt idx="22">
                  <c:v>117.78437911036565</c:v>
                </c:pt>
                <c:pt idx="23">
                  <c:v>117.90585775099868</c:v>
                </c:pt>
                <c:pt idx="24">
                  <c:v>118.0189043424582</c:v>
                </c:pt>
                <c:pt idx="25">
                  <c:v>118.12278004921257</c:v>
                </c:pt>
                <c:pt idx="26">
                  <c:v>118.2167330831408</c:v>
                </c:pt>
                <c:pt idx="27">
                  <c:v>118.30001663708231</c:v>
                </c:pt>
                <c:pt idx="28">
                  <c:v>118.37191970280331</c:v>
                </c:pt>
                <c:pt idx="29">
                  <c:v>118.43182158785238</c:v>
                </c:pt>
                <c:pt idx="30">
                  <c:v>118.4792895056536</c:v>
                </c:pt>
                <c:pt idx="31">
                  <c:v>118.51425246395962</c:v>
                </c:pt>
                <c:pt idx="32">
                  <c:v>118.53730571168215</c:v>
                </c:pt>
                <c:pt idx="33">
                  <c:v>118.55022963617175</c:v>
                </c:pt>
                <c:pt idx="34">
                  <c:v>118.55684493073555</c:v>
                </c:pt>
                <c:pt idx="35">
                  <c:v>118.5643681255363</c:v>
                </c:pt>
                <c:pt idx="36">
                  <c:v>118.58546811239862</c:v>
                </c:pt>
                <c:pt idx="37">
                  <c:v>118.64123647408661</c:v>
                </c:pt>
                <c:pt idx="38">
                  <c:v>118.76524403184909</c:v>
                </c:pt>
                <c:pt idx="39">
                  <c:v>119.00872743022528</c:v>
                </c:pt>
                <c:pt idx="40">
                  <c:v>119.44669732968848</c:v>
                </c:pt>
                <c:pt idx="41">
                  <c:v>120.18436289440241</c:v>
                </c:pt>
                <c:pt idx="42">
                  <c:v>121.36273948489315</c:v>
                </c:pt>
                <c:pt idx="43">
                  <c:v>123.16171801313357</c:v>
                </c:pt>
                <c:pt idx="44">
                  <c:v>125.7983665558819</c:v>
                </c:pt>
                <c:pt idx="45">
                  <c:v>129.51801548082545</c:v>
                </c:pt>
                <c:pt idx="46">
                  <c:v>134.57598656974463</c:v>
                </c:pt>
                <c:pt idx="47">
                  <c:v>141.20886534265244</c:v>
                </c:pt>
                <c:pt idx="48">
                  <c:v>149.59602723983883</c:v>
                </c:pt>
                <c:pt idx="49">
                  <c:v>159.81434035444275</c:v>
                </c:pt>
                <c:pt idx="50">
                  <c:v>171.78997910200556</c:v>
                </c:pt>
                <c:pt idx="51">
                  <c:v>185.24618146764601</c:v>
                </c:pt>
                <c:pt idx="52">
                  <c:v>199.62524253089859</c:v>
                </c:pt>
                <c:pt idx="53">
                  <c:v>213.92803972753194</c:v>
                </c:pt>
                <c:pt idx="54">
                  <c:v>226.42642145530277</c:v>
                </c:pt>
                <c:pt idx="55">
                  <c:v>234.40617659950766</c:v>
                </c:pt>
                <c:pt idx="56">
                  <c:v>234.49230521704169</c:v>
                </c:pt>
                <c:pt idx="57">
                  <c:v>224.14419192543048</c:v>
                </c:pt>
                <c:pt idx="58">
                  <c:v>203.85066112430448</c:v>
                </c:pt>
                <c:pt idx="59">
                  <c:v>178.07560001562101</c:v>
                </c:pt>
                <c:pt idx="60">
                  <c:v>153.38011580717102</c:v>
                </c:pt>
                <c:pt idx="61">
                  <c:v>134.88758054527759</c:v>
                </c:pt>
                <c:pt idx="62">
                  <c:v>124.12131913236708</c:v>
                </c:pt>
                <c:pt idx="63">
                  <c:v>119.65392100678501</c:v>
                </c:pt>
                <c:pt idx="64">
                  <c:v>119.18067921295142</c:v>
                </c:pt>
                <c:pt idx="65">
                  <c:v>121.00728502101143</c:v>
                </c:pt>
                <c:pt idx="66">
                  <c:v>124.35324741210334</c:v>
                </c:pt>
                <c:pt idx="67">
                  <c:v>129.02519021326009</c:v>
                </c:pt>
                <c:pt idx="68">
                  <c:v>135.04965946064118</c:v>
                </c:pt>
                <c:pt idx="69">
                  <c:v>142.45693427004446</c:v>
                </c:pt>
                <c:pt idx="70">
                  <c:v>151.17904954701351</c:v>
                </c:pt>
                <c:pt idx="71">
                  <c:v>160.99826057260333</c:v>
                </c:pt>
                <c:pt idx="72">
                  <c:v>171.50148676457579</c:v>
                </c:pt>
                <c:pt idx="73">
                  <c:v>181.97281592463045</c:v>
                </c:pt>
                <c:pt idx="74">
                  <c:v>191.11199910777032</c:v>
                </c:pt>
                <c:pt idx="75">
                  <c:v>196.62392895729928</c:v>
                </c:pt>
                <c:pt idx="76">
                  <c:v>195.33556487663094</c:v>
                </c:pt>
                <c:pt idx="77">
                  <c:v>184.87149960804982</c:v>
                </c:pt>
                <c:pt idx="78">
                  <c:v>166.37291904739917</c:v>
                </c:pt>
                <c:pt idx="79">
                  <c:v>145.18410085891793</c:v>
                </c:pt>
                <c:pt idx="80">
                  <c:v>127.58576196953634</c:v>
                </c:pt>
                <c:pt idx="81">
                  <c:v>116.64231733374568</c:v>
                </c:pt>
                <c:pt idx="82">
                  <c:v>111.45674920924593</c:v>
                </c:pt>
                <c:pt idx="83">
                  <c:v>109.52505513914318</c:v>
                </c:pt>
                <c:pt idx="84">
                  <c:v>108.89394504760881</c:v>
                </c:pt>
                <c:pt idx="85">
                  <c:v>108.64318988119686</c:v>
                </c:pt>
                <c:pt idx="86">
                  <c:v>108.47632051162272</c:v>
                </c:pt>
                <c:pt idx="87">
                  <c:v>108.32490660462746</c:v>
                </c:pt>
                <c:pt idx="88">
                  <c:v>108.17729665608704</c:v>
                </c:pt>
                <c:pt idx="89">
                  <c:v>108.031918455077</c:v>
                </c:pt>
                <c:pt idx="90">
                  <c:v>107.88850947274824</c:v>
                </c:pt>
                <c:pt idx="91">
                  <c:v>107.74693867846587</c:v>
                </c:pt>
                <c:pt idx="92">
                  <c:v>107.60709117840857</c:v>
                </c:pt>
                <c:pt idx="93">
                  <c:v>107.46886100339738</c:v>
                </c:pt>
                <c:pt idx="94">
                  <c:v>107.33215678620994</c:v>
                </c:pt>
                <c:pt idx="95">
                  <c:v>107.1969301399981</c:v>
                </c:pt>
                <c:pt idx="96">
                  <c:v>107.06329184686848</c:v>
                </c:pt>
                <c:pt idx="97">
                  <c:v>106.93193172125711</c:v>
                </c:pt>
                <c:pt idx="98">
                  <c:v>106.80545206063753</c:v>
                </c:pt>
                <c:pt idx="99">
                  <c:v>106.69205626167815</c:v>
                </c:pt>
                <c:pt idx="100">
                  <c:v>106.61430217879941</c:v>
                </c:pt>
                <c:pt idx="101">
                  <c:v>106.6264339545518</c:v>
                </c:pt>
                <c:pt idx="102">
                  <c:v>106.84134160456013</c:v>
                </c:pt>
                <c:pt idx="103">
                  <c:v>107.4579262265196</c:v>
                </c:pt>
                <c:pt idx="104">
                  <c:v>108.75980523653602</c:v>
                </c:pt>
                <c:pt idx="105">
                  <c:v>111.03823541480317</c:v>
                </c:pt>
                <c:pt idx="106">
                  <c:v>114.40749967316724</c:v>
                </c:pt>
                <c:pt idx="107">
                  <c:v>118.56192512154266</c:v>
                </c:pt>
                <c:pt idx="108">
                  <c:v>122.64454039207175</c:v>
                </c:pt>
                <c:pt idx="109">
                  <c:v>125.43487798567999</c:v>
                </c:pt>
                <c:pt idx="110">
                  <c:v>125.88661115601822</c:v>
                </c:pt>
                <c:pt idx="111">
                  <c:v>123.72181208854333</c:v>
                </c:pt>
                <c:pt idx="112">
                  <c:v>119.63352506524757</c:v>
                </c:pt>
                <c:pt idx="113">
                  <c:v>114.90578010748834</c:v>
                </c:pt>
                <c:pt idx="114">
                  <c:v>110.73396524969442</c:v>
                </c:pt>
                <c:pt idx="115">
                  <c:v>107.73970276882751</c:v>
                </c:pt>
                <c:pt idx="116">
                  <c:v>105.93272151741206</c:v>
                </c:pt>
                <c:pt idx="117">
                  <c:v>104.98416323402905</c:v>
                </c:pt>
                <c:pt idx="118">
                  <c:v>104.52284684194696</c:v>
                </c:pt>
                <c:pt idx="119">
                  <c:v>104.28666862310911</c:v>
                </c:pt>
                <c:pt idx="120">
                  <c:v>104.13694950974502</c:v>
                </c:pt>
                <c:pt idx="121">
                  <c:v>104.01544093523889</c:v>
                </c:pt>
                <c:pt idx="122">
                  <c:v>103.90220823029939</c:v>
                </c:pt>
                <c:pt idx="123">
                  <c:v>103.79162325806111</c:v>
                </c:pt>
                <c:pt idx="124">
                  <c:v>103.68237744493632</c:v>
                </c:pt>
                <c:pt idx="125">
                  <c:v>103.5742379793887</c:v>
                </c:pt>
                <c:pt idx="126">
                  <c:v>103.46723929980054</c:v>
                </c:pt>
                <c:pt idx="127">
                  <c:v>103.36184424590913</c:v>
                </c:pt>
                <c:pt idx="128">
                  <c:v>103.26100545139666</c:v>
                </c:pt>
                <c:pt idx="129">
                  <c:v>103.1797835192387</c:v>
                </c:pt>
                <c:pt idx="130">
                  <c:v>103.17754444701407</c:v>
                </c:pt>
                <c:pt idx="131">
                  <c:v>103.42986605240642</c:v>
                </c:pt>
                <c:pt idx="132">
                  <c:v>104.30652636960576</c:v>
                </c:pt>
                <c:pt idx="133">
                  <c:v>106.29020722783095</c:v>
                </c:pt>
                <c:pt idx="134">
                  <c:v>109.53134736330721</c:v>
                </c:pt>
                <c:pt idx="135">
                  <c:v>113.23342028660818</c:v>
                </c:pt>
                <c:pt idx="136">
                  <c:v>115.67991368623807</c:v>
                </c:pt>
                <c:pt idx="137">
                  <c:v>115.40152906827909</c:v>
                </c:pt>
                <c:pt idx="138">
                  <c:v>112.49649925693045</c:v>
                </c:pt>
                <c:pt idx="139">
                  <c:v>108.54917054148581</c:v>
                </c:pt>
                <c:pt idx="140">
                  <c:v>105.23429931978026</c:v>
                </c:pt>
                <c:pt idx="141">
                  <c:v>103.22493946457455</c:v>
                </c:pt>
                <c:pt idx="142">
                  <c:v>102.28029737117686</c:v>
                </c:pt>
                <c:pt idx="143">
                  <c:v>101.89894977614021</c:v>
                </c:pt>
                <c:pt idx="144">
                  <c:v>101.7316727249315</c:v>
                </c:pt>
                <c:pt idx="145">
                  <c:v>101.62527235871768</c:v>
                </c:pt>
                <c:pt idx="146">
                  <c:v>101.53215868593144</c:v>
                </c:pt>
                <c:pt idx="147">
                  <c:v>101.44134645615797</c:v>
                </c:pt>
                <c:pt idx="148">
                  <c:v>101.35086823741169</c:v>
                </c:pt>
                <c:pt idx="149">
                  <c:v>101.26040473616864</c:v>
                </c:pt>
                <c:pt idx="150">
                  <c:v>101.16986884323563</c:v>
                </c:pt>
                <c:pt idx="151">
                  <c:v>101.07920345234656</c:v>
                </c:pt>
                <c:pt idx="152">
                  <c:v>100.98835970510643</c:v>
                </c:pt>
                <c:pt idx="153">
                  <c:v>100.89729521079916</c:v>
                </c:pt>
                <c:pt idx="154">
                  <c:v>100.80597383804616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116.07081908991073</c:v>
                </c:pt>
                <c:pt idx="12">
                  <c:v>116.24575982445913</c:v>
                </c:pt>
                <c:pt idx="13">
                  <c:v>116.41812463328037</c:v>
                </c:pt>
                <c:pt idx="14">
                  <c:v>116.58756751678735</c:v>
                </c:pt>
                <c:pt idx="15">
                  <c:v>116.75370807383429</c:v>
                </c:pt>
                <c:pt idx="16">
                  <c:v>116.91612973116933</c:v>
                </c:pt>
                <c:pt idx="17">
                  <c:v>117.074378220119</c:v>
                </c:pt>
                <c:pt idx="18">
                  <c:v>117.22796039232524</c:v>
                </c:pt>
                <c:pt idx="19">
                  <c:v>117.37634347935428</c:v>
                </c:pt>
                <c:pt idx="20">
                  <c:v>117.51895491340026</c:v>
                </c:pt>
                <c:pt idx="21">
                  <c:v>117.6551828372551</c:v>
                </c:pt>
                <c:pt idx="22">
                  <c:v>117.78437744011774</c:v>
                </c:pt>
                <c:pt idx="23">
                  <c:v>117.90585326038526</c:v>
                </c:pt>
                <c:pt idx="24">
                  <c:v>118.01889259580977</c:v>
                </c:pt>
                <c:pt idx="25">
                  <c:v>118.12275015371138</c:v>
                </c:pt>
                <c:pt idx="26">
                  <c:v>118.2166590576536</c:v>
                </c:pt>
                <c:pt idx="27">
                  <c:v>118.29983830056639</c:v>
                </c:pt>
                <c:pt idx="28">
                  <c:v>118.37150169648248</c:v>
                </c:pt>
                <c:pt idx="29">
                  <c:v>118.43086833308084</c:v>
                </c:pt>
                <c:pt idx="30">
                  <c:v>118.47717446512188</c:v>
                </c:pt>
                <c:pt idx="31">
                  <c:v>118.50968671563173</c:v>
                </c:pt>
                <c:pt idx="32">
                  <c:v>118.52771636961714</c:v>
                </c:pt>
                <c:pt idx="33">
                  <c:v>118.53063445782479</c:v>
                </c:pt>
                <c:pt idx="34">
                  <c:v>118.51788724066587</c:v>
                </c:pt>
                <c:pt idx="35">
                  <c:v>118.48901162125622</c:v>
                </c:pt>
                <c:pt idx="36">
                  <c:v>118.44364994883733</c:v>
                </c:pt>
                <c:pt idx="37">
                  <c:v>118.38156362726137</c:v>
                </c:pt>
                <c:pt idx="38">
                  <c:v>118.30264492495897</c:v>
                </c:pt>
                <c:pt idx="39">
                  <c:v>118.20692639877473</c:v>
                </c:pt>
                <c:pt idx="40">
                  <c:v>118.09458739795296</c:v>
                </c:pt>
                <c:pt idx="41">
                  <c:v>117.96595720707627</c:v>
                </c:pt>
                <c:pt idx="42">
                  <c:v>117.82151451503213</c:v>
                </c:pt>
                <c:pt idx="43">
                  <c:v>117.66188305454082</c:v>
                </c:pt>
                <c:pt idx="44">
                  <c:v>117.48782343347911</c:v>
                </c:pt>
                <c:pt idx="45">
                  <c:v>117.30022136267749</c:v>
                </c:pt>
                <c:pt idx="46">
                  <c:v>117.10007266122877</c:v>
                </c:pt>
                <c:pt idx="47">
                  <c:v>116.88846557595069</c:v>
                </c:pt>
                <c:pt idx="48">
                  <c:v>116.66656107451293</c:v>
                </c:pt>
                <c:pt idx="49">
                  <c:v>116.43557185291024</c:v>
                </c:pt>
                <c:pt idx="50">
                  <c:v>116.19674083245518</c:v>
                </c:pt>
                <c:pt idx="51">
                  <c:v>115.95131990868117</c:v>
                </c:pt>
                <c:pt idx="52">
                  <c:v>115.7005496581358</c:v>
                </c:pt>
                <c:pt idx="53">
                  <c:v>115.4456406162134</c:v>
                </c:pt>
                <c:pt idx="54">
                  <c:v>115.18775661965343</c:v>
                </c:pt>
                <c:pt idx="55">
                  <c:v>114.9280005721057</c:v>
                </c:pt>
                <c:pt idx="56">
                  <c:v>114.66740285124514</c:v>
                </c:pt>
                <c:pt idx="57">
                  <c:v>114.40691244125384</c:v>
                </c:pt>
                <c:pt idx="58">
                  <c:v>114.14739075315781</c:v>
                </c:pt>
                <c:pt idx="59">
                  <c:v>113.88960799328466</c:v>
                </c:pt>
                <c:pt idx="60">
                  <c:v>113.63424186032177</c:v>
                </c:pt>
                <c:pt idx="61">
                  <c:v>113.38187829516124</c:v>
                </c:pt>
                <c:pt idx="62">
                  <c:v>113.13301397405215</c:v>
                </c:pt>
                <c:pt idx="63">
                  <c:v>112.88806022224635</c:v>
                </c:pt>
                <c:pt idx="64">
                  <c:v>112.64734802908906</c:v>
                </c:pt>
                <c:pt idx="65">
                  <c:v>112.41113386268486</c:v>
                </c:pt>
                <c:pt idx="66">
                  <c:v>112.17960600912394</c:v>
                </c:pt>
                <c:pt idx="67">
                  <c:v>111.95289119428494</c:v>
                </c:pt>
                <c:pt idx="68">
                  <c:v>111.73106128238864</c:v>
                </c:pt>
                <c:pt idx="69">
                  <c:v>111.51413988226321</c:v>
                </c:pt>
                <c:pt idx="70">
                  <c:v>111.30210872777656</c:v>
                </c:pt>
                <c:pt idx="71">
                  <c:v>111.09491373173817</c:v>
                </c:pt>
                <c:pt idx="72">
                  <c:v>110.89247064190673</c:v>
                </c:pt>
                <c:pt idx="73">
                  <c:v>110.69467025311006</c:v>
                </c:pt>
                <c:pt idx="74">
                  <c:v>110.50138315077007</c:v>
                </c:pt>
                <c:pt idx="75">
                  <c:v>110.31246397844117</c:v>
                </c:pt>
                <c:pt idx="76">
                  <c:v>110.12775523560218</c:v>
                </c:pt>
                <c:pt idx="77">
                  <c:v>109.94709062227068</c:v>
                </c:pt>
                <c:pt idx="78">
                  <c:v>109.77029795446852</c:v>
                </c:pt>
                <c:pt idx="79">
                  <c:v>109.59720167960469</c:v>
                </c:pt>
                <c:pt idx="80">
                  <c:v>109.42762502388781</c:v>
                </c:pt>
                <c:pt idx="81">
                  <c:v>109.26139180533019</c:v>
                </c:pt>
                <c:pt idx="82">
                  <c:v>109.09832794611675</c:v>
                </c:pt>
                <c:pt idx="83">
                  <c:v>108.93826271739123</c:v>
                </c:pt>
                <c:pt idx="84">
                  <c:v>108.78102974811769</c:v>
                </c:pt>
                <c:pt idx="85">
                  <c:v>108.62646782782154</c:v>
                </c:pt>
                <c:pt idx="86">
                  <c:v>108.47442153087511</c:v>
                </c:pt>
                <c:pt idx="87">
                  <c:v>108.32474168769851</c:v>
                </c:pt>
                <c:pt idx="88">
                  <c:v>108.17728572590718</c:v>
                </c:pt>
                <c:pt idx="89">
                  <c:v>108.03191790212192</c:v>
                </c:pt>
                <c:pt idx="90">
                  <c:v>107.88850944292624</c:v>
                </c:pt>
                <c:pt idx="91">
                  <c:v>107.74693861134202</c:v>
                </c:pt>
                <c:pt idx="92">
                  <c:v>107.60709071322093</c:v>
                </c:pt>
                <c:pt idx="93">
                  <c:v>107.46885805612719</c:v>
                </c:pt>
                <c:pt idx="94">
                  <c:v>107.33213987161929</c:v>
                </c:pt>
                <c:pt idx="95">
                  <c:v>107.19684221032011</c:v>
                </c:pt>
                <c:pt idx="96">
                  <c:v>107.06287781778811</c:v>
                </c:pt>
                <c:pt idx="97">
                  <c:v>106.93016599795477</c:v>
                </c:pt>
                <c:pt idx="98">
                  <c:v>106.79863246976119</c:v>
                </c:pt>
                <c:pt idx="99">
                  <c:v>106.66820922159353</c:v>
                </c:pt>
                <c:pt idx="100">
                  <c:v>106.5388343671661</c:v>
                </c:pt>
                <c:pt idx="101">
                  <c:v>106.41045200561676</c:v>
                </c:pt>
                <c:pt idx="102">
                  <c:v>106.28301208774148</c:v>
                </c:pt>
                <c:pt idx="103">
                  <c:v>106.15647028949277</c:v>
                </c:pt>
                <c:pt idx="104">
                  <c:v>106.03078789307834</c:v>
                </c:pt>
                <c:pt idx="105">
                  <c:v>105.90593167521361</c:v>
                </c:pt>
                <c:pt idx="106">
                  <c:v>105.78187380128928</c:v>
                </c:pt>
                <c:pt idx="107">
                  <c:v>105.65859172340642</c:v>
                </c:pt>
                <c:pt idx="108">
                  <c:v>105.53606807940069</c:v>
                </c:pt>
                <c:pt idx="109">
                  <c:v>105.41429058912534</c:v>
                </c:pt>
                <c:pt idx="110">
                  <c:v>105.29325194339555</c:v>
                </c:pt>
                <c:pt idx="111">
                  <c:v>105.17294968013093</c:v>
                </c:pt>
                <c:pt idx="112">
                  <c:v>105.05338604138973</c:v>
                </c:pt>
                <c:pt idx="113">
                  <c:v>104.93456780420635</c:v>
                </c:pt>
                <c:pt idx="114">
                  <c:v>104.81650607746781</c:v>
                </c:pt>
                <c:pt idx="115">
                  <c:v>104.69921605655513</c:v>
                </c:pt>
                <c:pt idx="116">
                  <c:v>104.58271672720933</c:v>
                </c:pt>
                <c:pt idx="117">
                  <c:v>104.46703051013554</c:v>
                </c:pt>
                <c:pt idx="118">
                  <c:v>104.35218283833488</c:v>
                </c:pt>
                <c:pt idx="119">
                  <c:v>104.23820166013915</c:v>
                </c:pt>
                <c:pt idx="120">
                  <c:v>104.12511686251419</c:v>
                </c:pt>
                <c:pt idx="121">
                  <c:v>104.01295961146623</c:v>
                </c:pt>
                <c:pt idx="122">
                  <c:v>103.90176160938022</c:v>
                </c:pt>
                <c:pt idx="123">
                  <c:v>103.79155427284088</c:v>
                </c:pt>
                <c:pt idx="124">
                  <c:v>103.68236783888463</c:v>
                </c:pt>
                <c:pt idx="125">
                  <c:v>103.57423041257347</c:v>
                </c:pt>
                <c:pt idx="126">
                  <c:v>103.46716697406183</c:v>
                </c:pt>
                <c:pt idx="127">
                  <c:v>103.36119836864971</c:v>
                </c:pt>
                <c:pt idx="128">
                  <c:v>103.25634030830331</c:v>
                </c:pt>
                <c:pt idx="129">
                  <c:v>103.15260241734362</c:v>
                </c:pt>
                <c:pt idx="130">
                  <c:v>103.04998735798819</c:v>
                </c:pt>
                <c:pt idx="131">
                  <c:v>102.94849007273113</c:v>
                </c:pt>
                <c:pt idx="132">
                  <c:v>102.84809717977727</c:v>
                </c:pt>
                <c:pt idx="133">
                  <c:v>102.74878655465231</c:v>
                </c:pt>
                <c:pt idx="134">
                  <c:v>102.65052712560848</c:v>
                </c:pt>
                <c:pt idx="135">
                  <c:v>102.55327890266821</c:v>
                </c:pt>
                <c:pt idx="136">
                  <c:v>102.45699325046408</c:v>
                </c:pt>
                <c:pt idx="137">
                  <c:v>102.3616134040212</c:v>
                </c:pt>
                <c:pt idx="138">
                  <c:v>102.26707521505381</c:v>
                </c:pt>
                <c:pt idx="139">
                  <c:v>102.1733081050678</c:v>
                </c:pt>
                <c:pt idx="140">
                  <c:v>102.08023619145922</c:v>
                </c:pt>
                <c:pt idx="141">
                  <c:v>101.98777954466281</c:v>
                </c:pt>
                <c:pt idx="142">
                  <c:v>101.89585552885835</c:v>
                </c:pt>
                <c:pt idx="143">
                  <c:v>101.80438017615791</c:v>
                </c:pt>
                <c:pt idx="144">
                  <c:v>101.71326954467622</c:v>
                </c:pt>
                <c:pt idx="145">
                  <c:v>101.62244101424504</c:v>
                </c:pt>
                <c:pt idx="146">
                  <c:v>101.53181447934539</c:v>
                </c:pt>
                <c:pt idx="147">
                  <c:v>101.44131340649638</c:v>
                </c:pt>
                <c:pt idx="148">
                  <c:v>101.3508657321423</c:v>
                </c:pt>
                <c:pt idx="149">
                  <c:v>101.26040458629673</c:v>
                </c:pt>
                <c:pt idx="150">
                  <c:v>101.16986883616235</c:v>
                </c:pt>
                <c:pt idx="151">
                  <c:v>101.07920345208328</c:v>
                </c:pt>
                <c:pt idx="152">
                  <c:v>100.9883597050987</c:v>
                </c:pt>
                <c:pt idx="153">
                  <c:v>100.89729521079897</c:v>
                </c:pt>
                <c:pt idx="154">
                  <c:v>100.80597383804616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115.89700000000001</c:v>
                </c:pt>
                <c:pt idx="1">
                  <c:v>116.03400000000001</c:v>
                </c:pt>
                <c:pt idx="2">
                  <c:v>116.069</c:v>
                </c:pt>
                <c:pt idx="3">
                  <c:v>117.379</c:v>
                </c:pt>
                <c:pt idx="4">
                  <c:v>114.39700000000001</c:v>
                </c:pt>
                <c:pt idx="5">
                  <c:v>116.586</c:v>
                </c:pt>
                <c:pt idx="6">
                  <c:v>117.241</c:v>
                </c:pt>
                <c:pt idx="7">
                  <c:v>115.517</c:v>
                </c:pt>
                <c:pt idx="8">
                  <c:v>116.224</c:v>
                </c:pt>
                <c:pt idx="9">
                  <c:v>116.70699999999999</c:v>
                </c:pt>
                <c:pt idx="10">
                  <c:v>117.328</c:v>
                </c:pt>
                <c:pt idx="11">
                  <c:v>115.81</c:v>
                </c:pt>
                <c:pt idx="12">
                  <c:v>115.759</c:v>
                </c:pt>
                <c:pt idx="13">
                  <c:v>114.759</c:v>
                </c:pt>
                <c:pt idx="14">
                  <c:v>116</c:v>
                </c:pt>
                <c:pt idx="15">
                  <c:v>116.759</c:v>
                </c:pt>
                <c:pt idx="16">
                  <c:v>115.379</c:v>
                </c:pt>
                <c:pt idx="17">
                  <c:v>115.70699999999999</c:v>
                </c:pt>
                <c:pt idx="18">
                  <c:v>116.276</c:v>
                </c:pt>
                <c:pt idx="19">
                  <c:v>118.13800000000001</c:v>
                </c:pt>
                <c:pt idx="20">
                  <c:v>117.29300000000001</c:v>
                </c:pt>
                <c:pt idx="21">
                  <c:v>118.53400000000001</c:v>
                </c:pt>
                <c:pt idx="22">
                  <c:v>115.776</c:v>
                </c:pt>
                <c:pt idx="23">
                  <c:v>116.79300000000001</c:v>
                </c:pt>
                <c:pt idx="24">
                  <c:v>116.60299999999999</c:v>
                </c:pt>
                <c:pt idx="25">
                  <c:v>117.086</c:v>
                </c:pt>
                <c:pt idx="26">
                  <c:v>116.345</c:v>
                </c:pt>
                <c:pt idx="27">
                  <c:v>115.672</c:v>
                </c:pt>
                <c:pt idx="28">
                  <c:v>117.46599999999999</c:v>
                </c:pt>
                <c:pt idx="29">
                  <c:v>118.931</c:v>
                </c:pt>
                <c:pt idx="30">
                  <c:v>117.31</c:v>
                </c:pt>
                <c:pt idx="31">
                  <c:v>117.13800000000001</c:v>
                </c:pt>
                <c:pt idx="32">
                  <c:v>120.13800000000001</c:v>
                </c:pt>
                <c:pt idx="33">
                  <c:v>120.914</c:v>
                </c:pt>
                <c:pt idx="34">
                  <c:v>118.759</c:v>
                </c:pt>
                <c:pt idx="35">
                  <c:v>120.63800000000001</c:v>
                </c:pt>
                <c:pt idx="36">
                  <c:v>122.05200000000001</c:v>
                </c:pt>
                <c:pt idx="37">
                  <c:v>120.931</c:v>
                </c:pt>
                <c:pt idx="38">
                  <c:v>120.845</c:v>
                </c:pt>
                <c:pt idx="39">
                  <c:v>121.879</c:v>
                </c:pt>
                <c:pt idx="40">
                  <c:v>123.10299999999999</c:v>
                </c:pt>
                <c:pt idx="41">
                  <c:v>123.483</c:v>
                </c:pt>
                <c:pt idx="42">
                  <c:v>127.672</c:v>
                </c:pt>
                <c:pt idx="43">
                  <c:v>128.46600000000001</c:v>
                </c:pt>
                <c:pt idx="44">
                  <c:v>129.81</c:v>
                </c:pt>
                <c:pt idx="45">
                  <c:v>133.24100000000001</c:v>
                </c:pt>
                <c:pt idx="46">
                  <c:v>136.70699999999999</c:v>
                </c:pt>
                <c:pt idx="47">
                  <c:v>142.55199999999999</c:v>
                </c:pt>
                <c:pt idx="48">
                  <c:v>152.483</c:v>
                </c:pt>
                <c:pt idx="49">
                  <c:v>162.29300000000001</c:v>
                </c:pt>
                <c:pt idx="50">
                  <c:v>179.87899999999999</c:v>
                </c:pt>
                <c:pt idx="51">
                  <c:v>192.31</c:v>
                </c:pt>
                <c:pt idx="52">
                  <c:v>205.10300000000001</c:v>
                </c:pt>
                <c:pt idx="53">
                  <c:v>215.828</c:v>
                </c:pt>
                <c:pt idx="54">
                  <c:v>221.58600000000001</c:v>
                </c:pt>
                <c:pt idx="55">
                  <c:v>222.44800000000001</c:v>
                </c:pt>
                <c:pt idx="56">
                  <c:v>224.13800000000001</c:v>
                </c:pt>
                <c:pt idx="57">
                  <c:v>218.655</c:v>
                </c:pt>
                <c:pt idx="58">
                  <c:v>207.72399999999999</c:v>
                </c:pt>
                <c:pt idx="59">
                  <c:v>188.10300000000001</c:v>
                </c:pt>
                <c:pt idx="60">
                  <c:v>158.655</c:v>
                </c:pt>
                <c:pt idx="61">
                  <c:v>132.19</c:v>
                </c:pt>
                <c:pt idx="62">
                  <c:v>118.431</c:v>
                </c:pt>
                <c:pt idx="63">
                  <c:v>114.53400000000001</c:v>
                </c:pt>
                <c:pt idx="64">
                  <c:v>114.328</c:v>
                </c:pt>
                <c:pt idx="65">
                  <c:v>117.759</c:v>
                </c:pt>
                <c:pt idx="66">
                  <c:v>121.224</c:v>
                </c:pt>
                <c:pt idx="67">
                  <c:v>127.259</c:v>
                </c:pt>
                <c:pt idx="68">
                  <c:v>130.81</c:v>
                </c:pt>
                <c:pt idx="69">
                  <c:v>140.94800000000001</c:v>
                </c:pt>
                <c:pt idx="70">
                  <c:v>151.328</c:v>
                </c:pt>
                <c:pt idx="71">
                  <c:v>161.43100000000001</c:v>
                </c:pt>
                <c:pt idx="72">
                  <c:v>171.69</c:v>
                </c:pt>
                <c:pt idx="73">
                  <c:v>177.06899999999999</c:v>
                </c:pt>
                <c:pt idx="74">
                  <c:v>184.672</c:v>
                </c:pt>
                <c:pt idx="75">
                  <c:v>187.93100000000001</c:v>
                </c:pt>
                <c:pt idx="76">
                  <c:v>189.94800000000001</c:v>
                </c:pt>
                <c:pt idx="77">
                  <c:v>186.12100000000001</c:v>
                </c:pt>
                <c:pt idx="78">
                  <c:v>177.13800000000001</c:v>
                </c:pt>
                <c:pt idx="79">
                  <c:v>162.19</c:v>
                </c:pt>
                <c:pt idx="80">
                  <c:v>138.46600000000001</c:v>
                </c:pt>
                <c:pt idx="81">
                  <c:v>119.96599999999999</c:v>
                </c:pt>
                <c:pt idx="82">
                  <c:v>112.89700000000001</c:v>
                </c:pt>
                <c:pt idx="83">
                  <c:v>110.19</c:v>
                </c:pt>
                <c:pt idx="84">
                  <c:v>108.81</c:v>
                </c:pt>
                <c:pt idx="85">
                  <c:v>107.431</c:v>
                </c:pt>
                <c:pt idx="86">
                  <c:v>108.414</c:v>
                </c:pt>
                <c:pt idx="87">
                  <c:v>107.569</c:v>
                </c:pt>
                <c:pt idx="88">
                  <c:v>108.879</c:v>
                </c:pt>
                <c:pt idx="89">
                  <c:v>108.96599999999999</c:v>
                </c:pt>
                <c:pt idx="90">
                  <c:v>108.19</c:v>
                </c:pt>
                <c:pt idx="91">
                  <c:v>109.017</c:v>
                </c:pt>
                <c:pt idx="92">
                  <c:v>109.983</c:v>
                </c:pt>
                <c:pt idx="93">
                  <c:v>107.672</c:v>
                </c:pt>
                <c:pt idx="94">
                  <c:v>109.069</c:v>
                </c:pt>
                <c:pt idx="95">
                  <c:v>109.86199999999999</c:v>
                </c:pt>
                <c:pt idx="96">
                  <c:v>111.13800000000001</c:v>
                </c:pt>
                <c:pt idx="97">
                  <c:v>110.36199999999999</c:v>
                </c:pt>
                <c:pt idx="98">
                  <c:v>112.10299999999999</c:v>
                </c:pt>
                <c:pt idx="99">
                  <c:v>111.241</c:v>
                </c:pt>
                <c:pt idx="100">
                  <c:v>109.55200000000001</c:v>
                </c:pt>
                <c:pt idx="101">
                  <c:v>109.414</c:v>
                </c:pt>
                <c:pt idx="102">
                  <c:v>109.29300000000001</c:v>
                </c:pt>
                <c:pt idx="103">
                  <c:v>110.224</c:v>
                </c:pt>
                <c:pt idx="104">
                  <c:v>111.55200000000001</c:v>
                </c:pt>
                <c:pt idx="105">
                  <c:v>110.483</c:v>
                </c:pt>
                <c:pt idx="106">
                  <c:v>114.328</c:v>
                </c:pt>
                <c:pt idx="107">
                  <c:v>117.55200000000001</c:v>
                </c:pt>
                <c:pt idx="108">
                  <c:v>121.05200000000001</c:v>
                </c:pt>
                <c:pt idx="109">
                  <c:v>124.39700000000001</c:v>
                </c:pt>
                <c:pt idx="110">
                  <c:v>126.96599999999999</c:v>
                </c:pt>
                <c:pt idx="111">
                  <c:v>127.483</c:v>
                </c:pt>
                <c:pt idx="112">
                  <c:v>125.914</c:v>
                </c:pt>
                <c:pt idx="113">
                  <c:v>123.379</c:v>
                </c:pt>
                <c:pt idx="114">
                  <c:v>117.224</c:v>
                </c:pt>
                <c:pt idx="115">
                  <c:v>112.60299999999999</c:v>
                </c:pt>
                <c:pt idx="116">
                  <c:v>110.569</c:v>
                </c:pt>
                <c:pt idx="117">
                  <c:v>108.672</c:v>
                </c:pt>
                <c:pt idx="118">
                  <c:v>107.03400000000001</c:v>
                </c:pt>
                <c:pt idx="119">
                  <c:v>106.328</c:v>
                </c:pt>
                <c:pt idx="120">
                  <c:v>106.259</c:v>
                </c:pt>
                <c:pt idx="121">
                  <c:v>108</c:v>
                </c:pt>
                <c:pt idx="122">
                  <c:v>107.914</c:v>
                </c:pt>
                <c:pt idx="123">
                  <c:v>106.017</c:v>
                </c:pt>
                <c:pt idx="124">
                  <c:v>106.828</c:v>
                </c:pt>
                <c:pt idx="125">
                  <c:v>106.96599999999999</c:v>
                </c:pt>
                <c:pt idx="126">
                  <c:v>106.328</c:v>
                </c:pt>
                <c:pt idx="127">
                  <c:v>104.931</c:v>
                </c:pt>
                <c:pt idx="128">
                  <c:v>107.483</c:v>
                </c:pt>
                <c:pt idx="129">
                  <c:v>105.017</c:v>
                </c:pt>
                <c:pt idx="130">
                  <c:v>106.069</c:v>
                </c:pt>
                <c:pt idx="131">
                  <c:v>106.586</c:v>
                </c:pt>
                <c:pt idx="132">
                  <c:v>106.63800000000001</c:v>
                </c:pt>
                <c:pt idx="133">
                  <c:v>104.89700000000001</c:v>
                </c:pt>
                <c:pt idx="134">
                  <c:v>110.29300000000001</c:v>
                </c:pt>
                <c:pt idx="135">
                  <c:v>113.017</c:v>
                </c:pt>
                <c:pt idx="136">
                  <c:v>113.121</c:v>
                </c:pt>
                <c:pt idx="137">
                  <c:v>116.55200000000001</c:v>
                </c:pt>
                <c:pt idx="138">
                  <c:v>116.483</c:v>
                </c:pt>
                <c:pt idx="139">
                  <c:v>116.29300000000001</c:v>
                </c:pt>
                <c:pt idx="140">
                  <c:v>111.017</c:v>
                </c:pt>
                <c:pt idx="141">
                  <c:v>108.20699999999999</c:v>
                </c:pt>
                <c:pt idx="142">
                  <c:v>105.20699999999999</c:v>
                </c:pt>
                <c:pt idx="143">
                  <c:v>103.586</c:v>
                </c:pt>
                <c:pt idx="144">
                  <c:v>102.828</c:v>
                </c:pt>
                <c:pt idx="145">
                  <c:v>102.621</c:v>
                </c:pt>
                <c:pt idx="146">
                  <c:v>102.81</c:v>
                </c:pt>
                <c:pt idx="147">
                  <c:v>102.724</c:v>
                </c:pt>
                <c:pt idx="148">
                  <c:v>103.069</c:v>
                </c:pt>
                <c:pt idx="149">
                  <c:v>103.44799999999999</c:v>
                </c:pt>
                <c:pt idx="150">
                  <c:v>103.379</c:v>
                </c:pt>
                <c:pt idx="151">
                  <c:v>101.069</c:v>
                </c:pt>
                <c:pt idx="152">
                  <c:v>102.483</c:v>
                </c:pt>
                <c:pt idx="153">
                  <c:v>105.94799999999999</c:v>
                </c:pt>
                <c:pt idx="154">
                  <c:v>104.53400000000001</c:v>
                </c:pt>
                <c:pt idx="155">
                  <c:v>101.63800000000001</c:v>
                </c:pt>
                <c:pt idx="156">
                  <c:v>101.379</c:v>
                </c:pt>
                <c:pt idx="157">
                  <c:v>103.931</c:v>
                </c:pt>
                <c:pt idx="158">
                  <c:v>103.44799999999999</c:v>
                </c:pt>
                <c:pt idx="159">
                  <c:v>101.69</c:v>
                </c:pt>
                <c:pt idx="160">
                  <c:v>105.31</c:v>
                </c:pt>
                <c:pt idx="161">
                  <c:v>103.586</c:v>
                </c:pt>
                <c:pt idx="162">
                  <c:v>103.017</c:v>
                </c:pt>
                <c:pt idx="163">
                  <c:v>105.155</c:v>
                </c:pt>
                <c:pt idx="164">
                  <c:v>103.431</c:v>
                </c:pt>
                <c:pt idx="165">
                  <c:v>103.483</c:v>
                </c:pt>
                <c:pt idx="166">
                  <c:v>101.36199999999999</c:v>
                </c:pt>
                <c:pt idx="167">
                  <c:v>102.776</c:v>
                </c:pt>
                <c:pt idx="168">
                  <c:v>100.914</c:v>
                </c:pt>
                <c:pt idx="169">
                  <c:v>103.569</c:v>
                </c:pt>
                <c:pt idx="170">
                  <c:v>103.55200000000001</c:v>
                </c:pt>
                <c:pt idx="171">
                  <c:v>103.517</c:v>
                </c:pt>
                <c:pt idx="172">
                  <c:v>104.121</c:v>
                </c:pt>
                <c:pt idx="173">
                  <c:v>101.31</c:v>
                </c:pt>
                <c:pt idx="174">
                  <c:v>104.172</c:v>
                </c:pt>
                <c:pt idx="175">
                  <c:v>102.81</c:v>
                </c:pt>
                <c:pt idx="176">
                  <c:v>102.121</c:v>
                </c:pt>
                <c:pt idx="177">
                  <c:v>102.63800000000001</c:v>
                </c:pt>
                <c:pt idx="178">
                  <c:v>103.621</c:v>
                </c:pt>
                <c:pt idx="179">
                  <c:v>99.69</c:v>
                </c:pt>
                <c:pt idx="180">
                  <c:v>103.94799999999999</c:v>
                </c:pt>
                <c:pt idx="181">
                  <c:v>101.672</c:v>
                </c:pt>
                <c:pt idx="182">
                  <c:v>101.879</c:v>
                </c:pt>
                <c:pt idx="183">
                  <c:v>101.879</c:v>
                </c:pt>
                <c:pt idx="184">
                  <c:v>101.017</c:v>
                </c:pt>
                <c:pt idx="185">
                  <c:v>101.44799999999999</c:v>
                </c:pt>
                <c:pt idx="186">
                  <c:v>102.39700000000001</c:v>
                </c:pt>
                <c:pt idx="187">
                  <c:v>103.879</c:v>
                </c:pt>
                <c:pt idx="188">
                  <c:v>102.017</c:v>
                </c:pt>
                <c:pt idx="189">
                  <c:v>99.741</c:v>
                </c:pt>
                <c:pt idx="190">
                  <c:v>100.19</c:v>
                </c:pt>
                <c:pt idx="191">
                  <c:v>102.81</c:v>
                </c:pt>
                <c:pt idx="192">
                  <c:v>99.259</c:v>
                </c:pt>
                <c:pt idx="193">
                  <c:v>101.828</c:v>
                </c:pt>
                <c:pt idx="194">
                  <c:v>100.879</c:v>
                </c:pt>
                <c:pt idx="195">
                  <c:v>102.828</c:v>
                </c:pt>
                <c:pt idx="196">
                  <c:v>100.55200000000001</c:v>
                </c:pt>
                <c:pt idx="197">
                  <c:v>100.517</c:v>
                </c:pt>
                <c:pt idx="198">
                  <c:v>101.983</c:v>
                </c:pt>
                <c:pt idx="199">
                  <c:v>102.345</c:v>
                </c:pt>
                <c:pt idx="200">
                  <c:v>101.60299999999999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114.42219847854854</c:v>
                </c:pt>
                <c:pt idx="11">
                  <c:v>114.6623157674817</c:v>
                </c:pt>
                <c:pt idx="12">
                  <c:v>114.89987390662455</c:v>
                </c:pt>
                <c:pt idx="13">
                  <c:v>115.13452367281039</c:v>
                </c:pt>
                <c:pt idx="14">
                  <c:v>115.36588028602968</c:v>
                </c:pt>
                <c:pt idx="15">
                  <c:v>115.59352139666866</c:v>
                </c:pt>
                <c:pt idx="16">
                  <c:v>115.81698528414705</c:v>
                </c:pt>
                <c:pt idx="17">
                  <c:v>116.03576935774433</c:v>
                </c:pt>
                <c:pt idx="18">
                  <c:v>116.24932906630846</c:v>
                </c:pt>
                <c:pt idx="19">
                  <c:v>116.45707734221386</c:v>
                </c:pt>
                <c:pt idx="20">
                  <c:v>116.65838472956439</c:v>
                </c:pt>
                <c:pt idx="21">
                  <c:v>116.85258038497834</c:v>
                </c:pt>
                <c:pt idx="22">
                  <c:v>117.03895420874034</c:v>
                </c:pt>
                <c:pt idx="23">
                  <c:v>117.2167605011831</c:v>
                </c:pt>
                <c:pt idx="24">
                  <c:v>117.38522381641323</c:v>
                </c:pt>
                <c:pt idx="25">
                  <c:v>117.54354823947484</c:v>
                </c:pt>
                <c:pt idx="26">
                  <c:v>117.69093238726499</c:v>
                </c:pt>
                <c:pt idx="27">
                  <c:v>117.82659443773257</c:v>
                </c:pt>
                <c:pt idx="28">
                  <c:v>117.94981507218506</c:v>
                </c:pt>
                <c:pt idx="29">
                  <c:v>118.06001231464559</c:v>
                </c:pt>
                <c:pt idx="30">
                  <c:v>118.15687211491912</c:v>
                </c:pt>
                <c:pt idx="31">
                  <c:v>118.240573565641</c:v>
                </c:pt>
                <c:pt idx="32">
                  <c:v>118.31216907837812</c:v>
                </c:pt>
                <c:pt idx="33">
                  <c:v>118.37420791145158</c:v>
                </c:pt>
                <c:pt idx="34">
                  <c:v>118.43172417667782</c:v>
                </c:pt>
                <c:pt idx="35">
                  <c:v>118.49374200420264</c:v>
                </c:pt>
                <c:pt idx="36">
                  <c:v>118.57546937695173</c:v>
                </c:pt>
                <c:pt idx="37">
                  <c:v>118.70133981244344</c:v>
                </c:pt>
                <c:pt idx="38">
                  <c:v>118.90899272679827</c:v>
                </c:pt>
                <c:pt idx="39">
                  <c:v>119.25413140358852</c:v>
                </c:pt>
                <c:pt idx="40">
                  <c:v>119.81593980879317</c:v>
                </c:pt>
                <c:pt idx="41">
                  <c:v>120.70237189630139</c:v>
                </c:pt>
                <c:pt idx="42">
                  <c:v>122.0541789775942</c:v>
                </c:pt>
                <c:pt idx="43">
                  <c:v>124.04608908664959</c:v>
                </c:pt>
                <c:pt idx="44">
                  <c:v>126.88322652995805</c:v>
                </c:pt>
                <c:pt idx="45">
                  <c:v>130.79083022226675</c:v>
                </c:pt>
                <c:pt idx="46">
                  <c:v>135.9957721975384</c:v>
                </c:pt>
                <c:pt idx="47">
                  <c:v>142.69941601124668</c:v>
                </c:pt>
                <c:pt idx="48">
                  <c:v>151.04297113532334</c:v>
                </c:pt>
                <c:pt idx="49">
                  <c:v>161.06834593614002</c:v>
                </c:pt>
                <c:pt idx="50">
                  <c:v>172.67823199047663</c:v>
                </c:pt>
                <c:pt idx="51">
                  <c:v>185.59447345496983</c:v>
                </c:pt>
                <c:pt idx="52">
                  <c:v>199.29462365735145</c:v>
                </c:pt>
                <c:pt idx="53">
                  <c:v>212.87070203829757</c:v>
                </c:pt>
                <c:pt idx="54">
                  <c:v>224.75414955376846</c:v>
                </c:pt>
                <c:pt idx="55">
                  <c:v>232.43011997609764</c:v>
                </c:pt>
                <c:pt idx="56">
                  <c:v>232.66211192793597</c:v>
                </c:pt>
                <c:pt idx="57">
                  <c:v>222.86233621042788</c:v>
                </c:pt>
                <c:pt idx="58">
                  <c:v>203.27252079044237</c:v>
                </c:pt>
                <c:pt idx="59">
                  <c:v>178.06761687756506</c:v>
                </c:pt>
                <c:pt idx="60">
                  <c:v>153.66440648962865</c:v>
                </c:pt>
                <c:pt idx="61">
                  <c:v>135.21349183815698</c:v>
                </c:pt>
                <c:pt idx="62">
                  <c:v>124.32046358008569</c:v>
                </c:pt>
                <c:pt idx="63">
                  <c:v>119.59620483651446</c:v>
                </c:pt>
                <c:pt idx="64">
                  <c:v>118.72284341899088</c:v>
                </c:pt>
                <c:pt idx="65">
                  <c:v>119.97562838952143</c:v>
                </c:pt>
                <c:pt idx="66">
                  <c:v>122.54972652684967</c:v>
                </c:pt>
                <c:pt idx="67">
                  <c:v>126.24252888144963</c:v>
                </c:pt>
                <c:pt idx="68">
                  <c:v>131.09338203575581</c:v>
                </c:pt>
                <c:pt idx="69">
                  <c:v>137.17555403814205</c:v>
                </c:pt>
                <c:pt idx="70">
                  <c:v>144.50073688932622</c:v>
                </c:pt>
                <c:pt idx="71">
                  <c:v>152.97107452584092</c:v>
                </c:pt>
                <c:pt idx="72">
                  <c:v>162.34374566649211</c:v>
                </c:pt>
                <c:pt idx="73">
                  <c:v>172.17706127866052</c:v>
                </c:pt>
                <c:pt idx="74">
                  <c:v>181.69787033473042</c:v>
                </c:pt>
                <c:pt idx="75">
                  <c:v>189.53959404724458</c:v>
                </c:pt>
                <c:pt idx="76">
                  <c:v>193.51874945421997</c:v>
                </c:pt>
                <c:pt idx="77">
                  <c:v>191.03586364955976</c:v>
                </c:pt>
                <c:pt idx="78">
                  <c:v>180.60747776038028</c:v>
                </c:pt>
                <c:pt idx="79">
                  <c:v>163.71468798283578</c:v>
                </c:pt>
                <c:pt idx="80">
                  <c:v>144.856619049789</c:v>
                </c:pt>
                <c:pt idx="81">
                  <c:v>129.00379948515555</c:v>
                </c:pt>
                <c:pt idx="82">
                  <c:v>118.68916965263057</c:v>
                </c:pt>
                <c:pt idx="83">
                  <c:v>113.42146542207523</c:v>
                </c:pt>
                <c:pt idx="84">
                  <c:v>111.26974955788013</c:v>
                </c:pt>
                <c:pt idx="85">
                  <c:v>110.52551101336304</c:v>
                </c:pt>
                <c:pt idx="86">
                  <c:v>110.2616472445051</c:v>
                </c:pt>
                <c:pt idx="87">
                  <c:v>110.12459462884954</c:v>
                </c:pt>
                <c:pt idx="88">
                  <c:v>110.01483049105079</c:v>
                </c:pt>
                <c:pt idx="89">
                  <c:v>109.91111826981439</c:v>
                </c:pt>
                <c:pt idx="90">
                  <c:v>109.80989372793312</c:v>
                </c:pt>
                <c:pt idx="91">
                  <c:v>109.71059285154578</c:v>
                </c:pt>
                <c:pt idx="92">
                  <c:v>109.61304456991283</c:v>
                </c:pt>
                <c:pt idx="93">
                  <c:v>109.51712301517045</c:v>
                </c:pt>
                <c:pt idx="94">
                  <c:v>109.42271447870969</c:v>
                </c:pt>
                <c:pt idx="95">
                  <c:v>109.32972631695006</c:v>
                </c:pt>
                <c:pt idx="96">
                  <c:v>109.23813616685604</c:v>
                </c:pt>
                <c:pt idx="97">
                  <c:v>109.14817609645567</c:v>
                </c:pt>
                <c:pt idx="98">
                  <c:v>109.06094063274914</c:v>
                </c:pt>
                <c:pt idx="99">
                  <c:v>108.98015596665095</c:v>
                </c:pt>
                <c:pt idx="100">
                  <c:v>108.9166716791885</c:v>
                </c:pt>
                <c:pt idx="101">
                  <c:v>108.89823743489394</c:v>
                </c:pt>
                <c:pt idx="102">
                  <c:v>108.98714454897572</c:v>
                </c:pt>
                <c:pt idx="103">
                  <c:v>109.30463140508586</c:v>
                </c:pt>
                <c:pt idx="104">
                  <c:v>110.0502666288579</c:v>
                </c:pt>
                <c:pt idx="105">
                  <c:v>111.48769022387073</c:v>
                </c:pt>
                <c:pt idx="106">
                  <c:v>113.85808915771605</c:v>
                </c:pt>
                <c:pt idx="107">
                  <c:v>117.20626490526686</c:v>
                </c:pt>
                <c:pt idx="108">
                  <c:v>121.17938897931471</c:v>
                </c:pt>
                <c:pt idx="109">
                  <c:v>124.95043720926191</c:v>
                </c:pt>
                <c:pt idx="110">
                  <c:v>127.42342268322966</c:v>
                </c:pt>
                <c:pt idx="111">
                  <c:v>127.71161500293056</c:v>
                </c:pt>
                <c:pt idx="112">
                  <c:v>125.62520939599389</c:v>
                </c:pt>
                <c:pt idx="113">
                  <c:v>121.81108409637281</c:v>
                </c:pt>
                <c:pt idx="114">
                  <c:v>117.41395392288339</c:v>
                </c:pt>
                <c:pt idx="115">
                  <c:v>113.50064259338889</c:v>
                </c:pt>
                <c:pt idx="116">
                  <c:v>110.64604772809786</c:v>
                </c:pt>
                <c:pt idx="117">
                  <c:v>108.88767434321817</c:v>
                </c:pt>
                <c:pt idx="118">
                  <c:v>107.94797042734869</c:v>
                </c:pt>
                <c:pt idx="119">
                  <c:v>107.49142554122818</c:v>
                </c:pt>
                <c:pt idx="120">
                  <c:v>107.2683014375869</c:v>
                </c:pt>
                <c:pt idx="121">
                  <c:v>107.13896535815002</c:v>
                </c:pt>
                <c:pt idx="122">
                  <c:v>107.04104885733673</c:v>
                </c:pt>
                <c:pt idx="123">
                  <c:v>106.95165326021592</c:v>
                </c:pt>
                <c:pt idx="124">
                  <c:v>106.86374039228869</c:v>
                </c:pt>
                <c:pt idx="125">
                  <c:v>106.77545816246415</c:v>
                </c:pt>
                <c:pt idx="126">
                  <c:v>106.6863674962175</c:v>
                </c:pt>
                <c:pt idx="127">
                  <c:v>106.59641212041323</c:v>
                </c:pt>
                <c:pt idx="128">
                  <c:v>106.50604055152429</c:v>
                </c:pt>
                <c:pt idx="129">
                  <c:v>106.41824518963375</c:v>
                </c:pt>
                <c:pt idx="130">
                  <c:v>106.34738026509095</c:v>
                </c:pt>
                <c:pt idx="131">
                  <c:v>106.34653707802745</c:v>
                </c:pt>
                <c:pt idx="132">
                  <c:v>106.56442975588391</c:v>
                </c:pt>
                <c:pt idx="133">
                  <c:v>107.30110142406336</c:v>
                </c:pt>
                <c:pt idx="134">
                  <c:v>108.93669024428908</c:v>
                </c:pt>
                <c:pt idx="135">
                  <c:v>111.58985632062597</c:v>
                </c:pt>
                <c:pt idx="136">
                  <c:v>114.65394347472443</c:v>
                </c:pt>
                <c:pt idx="137">
                  <c:v>116.79479315682862</c:v>
                </c:pt>
                <c:pt idx="138">
                  <c:v>116.79355741892213</c:v>
                </c:pt>
                <c:pt idx="139">
                  <c:v>114.58089909885196</c:v>
                </c:pt>
                <c:pt idx="140">
                  <c:v>111.30933915064854</c:v>
                </c:pt>
                <c:pt idx="141">
                  <c:v>108.36706654129071</c:v>
                </c:pt>
                <c:pt idx="142">
                  <c:v>106.4465599072753</c:v>
                </c:pt>
                <c:pt idx="143">
                  <c:v>105.46523738004545</c:v>
                </c:pt>
                <c:pt idx="144">
                  <c:v>105.03320927894174</c:v>
                </c:pt>
                <c:pt idx="145">
                  <c:v>104.83220895009126</c:v>
                </c:pt>
                <c:pt idx="146">
                  <c:v>104.70421907953316</c:v>
                </c:pt>
                <c:pt idx="147">
                  <c:v>104.59388755035891</c:v>
                </c:pt>
                <c:pt idx="148">
                  <c:v>104.48683214676463</c:v>
                </c:pt>
                <c:pt idx="149">
                  <c:v>104.38025108700033</c:v>
                </c:pt>
                <c:pt idx="150">
                  <c:v>104.27377371461115</c:v>
                </c:pt>
                <c:pt idx="151">
                  <c:v>104.16741382557561</c:v>
                </c:pt>
                <c:pt idx="152">
                  <c:v>104.06122698407779</c:v>
                </c:pt>
                <c:pt idx="153">
                  <c:v>103.95526652058815</c:v>
                </c:pt>
                <c:pt idx="154">
                  <c:v>103.84957911670332</c:v>
                </c:pt>
                <c:pt idx="155">
                  <c:v>103.74420453922484</c:v>
                </c:pt>
                <c:pt idx="156">
                  <c:v>103.63917582224536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114.42219847854189</c:v>
                </c:pt>
                <c:pt idx="11">
                  <c:v>114.66231576745845</c:v>
                </c:pt>
                <c:pt idx="12">
                  <c:v>114.89987390654537</c:v>
                </c:pt>
                <c:pt idx="13">
                  <c:v>115.13452367254764</c:v>
                </c:pt>
                <c:pt idx="14">
                  <c:v>115.36588028518034</c:v>
                </c:pt>
                <c:pt idx="15">
                  <c:v>115.59352139399356</c:v>
                </c:pt>
                <c:pt idx="16">
                  <c:v>115.81698527593781</c:v>
                </c:pt>
                <c:pt idx="17">
                  <c:v>116.03576933319911</c:v>
                </c:pt>
                <c:pt idx="18">
                  <c:v>116.24932899480403</c:v>
                </c:pt>
                <c:pt idx="19">
                  <c:v>116.45707713925826</c:v>
                </c:pt>
                <c:pt idx="20">
                  <c:v>116.65838416829523</c:v>
                </c:pt>
                <c:pt idx="21">
                  <c:v>116.85257887265956</c:v>
                </c:pt>
                <c:pt idx="22">
                  <c:v>117.038950238493</c:v>
                </c:pt>
                <c:pt idx="23">
                  <c:v>117.21675034585807</c:v>
                </c:pt>
                <c:pt idx="24">
                  <c:v>117.38519850757906</c:v>
                </c:pt>
                <c:pt idx="25">
                  <c:v>117.54348678514326</c:v>
                </c:pt>
                <c:pt idx="26">
                  <c:v>117.69078699714134</c:v>
                </c:pt>
                <c:pt idx="27">
                  <c:v>117.82625930306156</c:v>
                </c:pt>
                <c:pt idx="28">
                  <c:v>117.94906240001107</c:v>
                </c:pt>
                <c:pt idx="29">
                  <c:v>118.05836531157502</c:v>
                </c:pt>
                <c:pt idx="30">
                  <c:v>118.15336067692209</c:v>
                </c:pt>
                <c:pt idx="31">
                  <c:v>118.23327936597823</c:v>
                </c:pt>
                <c:pt idx="32">
                  <c:v>118.29740615597676</c:v>
                </c:pt>
                <c:pt idx="33">
                  <c:v>118.34509611042823</c:v>
                </c:pt>
                <c:pt idx="34">
                  <c:v>118.37579120949265</c:v>
                </c:pt>
                <c:pt idx="35">
                  <c:v>118.38903669809586</c:v>
                </c:pt>
                <c:pt idx="36">
                  <c:v>118.3844965529139</c:v>
                </c:pt>
                <c:pt idx="37">
                  <c:v>118.36196742966644</c:v>
                </c:pt>
                <c:pt idx="38">
                  <c:v>118.32139044535613</c:v>
                </c:pt>
                <c:pt idx="39">
                  <c:v>118.26286018175058</c:v>
                </c:pt>
                <c:pt idx="40">
                  <c:v>118.18663036941962</c:v>
                </c:pt>
                <c:pt idx="41">
                  <c:v>118.09311582541055</c:v>
                </c:pt>
                <c:pt idx="42">
                  <c:v>117.98289036765412</c:v>
                </c:pt>
                <c:pt idx="43">
                  <c:v>117.85668060701438</c:v>
                </c:pt>
                <c:pt idx="44">
                  <c:v>117.71535571174688</c:v>
                </c:pt>
                <c:pt idx="45">
                  <c:v>117.55991343491121</c:v>
                </c:pt>
                <c:pt idx="46">
                  <c:v>117.39146287803574</c:v>
                </c:pt>
                <c:pt idx="47">
                  <c:v>117.21120461985227</c:v>
                </c:pt>
                <c:pt idx="48">
                  <c:v>117.02040895537867</c:v>
                </c:pt>
                <c:pt idx="49">
                  <c:v>116.82039305986501</c:v>
                </c:pt>
                <c:pt idx="50">
                  <c:v>116.61249791047095</c:v>
                </c:pt>
                <c:pt idx="51">
                  <c:v>116.3980657670687</c:v>
                </c:pt>
                <c:pt idx="52">
                  <c:v>116.17841893767451</c:v>
                </c:pt>
                <c:pt idx="53">
                  <c:v>115.95484044256511</c:v>
                </c:pt>
                <c:pt idx="54">
                  <c:v>115.72855705523293</c:v>
                </c:pt>
                <c:pt idx="55">
                  <c:v>115.50072504992714</c:v>
                </c:pt>
                <c:pt idx="56">
                  <c:v>115.27241883615446</c:v>
                </c:pt>
                <c:pt idx="57">
                  <c:v>115.04462252020264</c:v>
                </c:pt>
                <c:pt idx="58">
                  <c:v>114.8182243103286</c:v>
                </c:pt>
                <c:pt idx="59">
                  <c:v>114.59401358095951</c:v>
                </c:pt>
                <c:pt idx="60">
                  <c:v>114.37268033475166</c:v>
                </c:pt>
                <c:pt idx="61">
                  <c:v>114.15481674996558</c:v>
                </c:pt>
                <c:pt idx="62">
                  <c:v>113.94092047279628</c:v>
                </c:pt>
                <c:pt idx="63">
                  <c:v>113.7313993071492</c:v>
                </c:pt>
                <c:pt idx="64">
                  <c:v>113.52657696416559</c:v>
                </c:pt>
                <c:pt idx="65">
                  <c:v>113.32669955655227</c:v>
                </c:pt>
                <c:pt idx="66">
                  <c:v>113.13194255449778</c:v>
                </c:pt>
                <c:pt idx="67">
                  <c:v>112.94241795706043</c:v>
                </c:pt>
                <c:pt idx="68">
                  <c:v>112.75818147231814</c:v>
                </c:pt>
                <c:pt idx="69">
                  <c:v>112.57923953881712</c:v>
                </c:pt>
                <c:pt idx="70">
                  <c:v>112.40555605810977</c:v>
                </c:pt>
                <c:pt idx="71">
                  <c:v>112.23705874217356</c:v>
                </c:pt>
                <c:pt idx="72">
                  <c:v>112.07364500949835</c:v>
                </c:pt>
                <c:pt idx="73">
                  <c:v>111.91518738927476</c:v>
                </c:pt>
                <c:pt idx="74">
                  <c:v>111.76153841438379</c:v>
                </c:pt>
                <c:pt idx="75">
                  <c:v>111.61253500098007</c:v>
                </c:pt>
                <c:pt idx="76">
                  <c:v>111.46800232572696</c:v>
                </c:pt>
                <c:pt idx="77">
                  <c:v>111.32775722162187</c:v>
                </c:pt>
                <c:pt idx="78">
                  <c:v>111.19161112031895</c:v>
                </c:pt>
                <c:pt idx="79">
                  <c:v>111.05937257339062</c:v>
                </c:pt>
                <c:pt idx="80">
                  <c:v>110.93084938752183</c:v>
                </c:pt>
                <c:pt idx="81">
                  <c:v>110.80585040961395</c:v>
                </c:pt>
                <c:pt idx="82">
                  <c:v>110.68418699755026</c:v>
                </c:pt>
                <c:pt idx="83">
                  <c:v>110.56567421125715</c:v>
                </c:pt>
                <c:pt idx="84">
                  <c:v>110.45013175694325</c:v>
                </c:pt>
                <c:pt idx="85">
                  <c:v>110.33738471522641</c:v>
                </c:pt>
                <c:pt idx="86">
                  <c:v>110.22726408143717</c:v>
                </c:pt>
                <c:pt idx="87">
                  <c:v>110.11960714385008</c:v>
                </c:pt>
                <c:pt idx="88">
                  <c:v>110.01425772303965</c:v>
                </c:pt>
                <c:pt idx="89">
                  <c:v>109.91106629306508</c:v>
                </c:pt>
                <c:pt idx="90">
                  <c:v>109.80989000280442</c:v>
                </c:pt>
                <c:pt idx="91">
                  <c:v>109.71059261352485</c:v>
                </c:pt>
                <c:pt idx="92">
                  <c:v>109.61304436671078</c:v>
                </c:pt>
                <c:pt idx="93">
                  <c:v>109.51712179428822</c:v>
                </c:pt>
                <c:pt idx="94">
                  <c:v>109.42270748168781</c:v>
                </c:pt>
                <c:pt idx="95">
                  <c:v>109.3296897926765</c:v>
                </c:pt>
                <c:pt idx="96">
                  <c:v>109.23796256356061</c:v>
                </c:pt>
                <c:pt idx="97">
                  <c:v>109.14742477320657</c:v>
                </c:pt>
                <c:pt idx="98">
                  <c:v>109.05798019434056</c:v>
                </c:pt>
                <c:pt idx="99">
                  <c:v>108.96953703076193</c:v>
                </c:pt>
                <c:pt idx="100">
                  <c:v>108.88200754443288</c:v>
                </c:pt>
                <c:pt idx="101">
                  <c:v>108.79530767588143</c:v>
                </c:pt>
                <c:pt idx="102">
                  <c:v>108.70935666097067</c:v>
                </c:pt>
                <c:pt idx="103">
                  <c:v>108.62407664684153</c:v>
                </c:pt>
                <c:pt idx="104">
                  <c:v>108.53939230972323</c:v>
                </c:pt>
                <c:pt idx="105">
                  <c:v>108.45523047732489</c:v>
                </c:pt>
                <c:pt idx="106">
                  <c:v>108.37151975866864</c:v>
                </c:pt>
                <c:pt idx="107">
                  <c:v>108.2881901844962</c:v>
                </c:pt>
                <c:pt idx="108">
                  <c:v>108.20517286177332</c:v>
                </c:pt>
                <c:pt idx="109">
                  <c:v>108.12239964632018</c:v>
                </c:pt>
                <c:pt idx="110">
                  <c:v>108.0398028382012</c:v>
                </c:pt>
                <c:pt idx="111">
                  <c:v>107.95731490519566</c:v>
                </c:pt>
                <c:pt idx="112">
                  <c:v>107.87486824041649</c:v>
                </c:pt>
                <c:pt idx="113">
                  <c:v>107.79239496091617</c:v>
                </c:pt>
                <c:pt idx="114">
                  <c:v>107.70982675486643</c:v>
                </c:pt>
                <c:pt idx="115">
                  <c:v>107.62709478556812</c:v>
                </c:pt>
                <c:pt idx="116">
                  <c:v>107.54412966106455</c:v>
                </c:pt>
                <c:pt idx="117">
                  <c:v>107.46086147840934</c:v>
                </c:pt>
                <c:pt idx="118">
                  <c:v>107.37721995158229</c:v>
                </c:pt>
                <c:pt idx="119">
                  <c:v>107.29313463154143</c:v>
                </c:pt>
                <c:pt idx="120">
                  <c:v>107.20853522583958</c:v>
                </c:pt>
                <c:pt idx="121">
                  <c:v>107.12335202350789</c:v>
                </c:pt>
                <c:pt idx="122">
                  <c:v>107.03751642842848</c:v>
                </c:pt>
                <c:pt idx="123">
                  <c:v>106.9509616011245</c:v>
                </c:pt>
                <c:pt idx="124">
                  <c:v>106.86362320477163</c:v>
                </c:pt>
                <c:pt idx="125">
                  <c:v>106.77544024633801</c:v>
                </c:pt>
                <c:pt idx="126">
                  <c:v>106.68635599821721</c:v>
                </c:pt>
                <c:pt idx="127">
                  <c:v>106.59631897975981</c:v>
                </c:pt>
                <c:pt idx="128">
                  <c:v>106.50528397205659</c:v>
                </c:pt>
                <c:pt idx="129">
                  <c:v>106.41321303359521</c:v>
                </c:pt>
                <c:pt idx="130">
                  <c:v>106.32007647949277</c:v>
                </c:pt>
                <c:pt idx="131">
                  <c:v>106.22585378342606</c:v>
                </c:pt>
                <c:pt idx="132">
                  <c:v>106.13053435965797</c:v>
                </c:pt>
                <c:pt idx="133">
                  <c:v>106.03411818314208</c:v>
                </c:pt>
                <c:pt idx="134">
                  <c:v>105.93661620889283</c:v>
                </c:pt>
                <c:pt idx="135">
                  <c:v>105.83805055775683</c:v>
                </c:pt>
                <c:pt idx="136">
                  <c:v>105.73845444429213</c:v>
                </c:pt>
                <c:pt idx="137">
                  <c:v>105.63787183327328</c:v>
                </c:pt>
                <c:pt idx="138">
                  <c:v>105.53635682375665</c:v>
                </c:pt>
                <c:pt idx="139">
                  <c:v>105.43397277281667</c:v>
                </c:pt>
                <c:pt idx="140">
                  <c:v>105.33079118402819</c:v>
                </c:pt>
                <c:pt idx="141">
                  <c:v>105.22689039751782</c:v>
                </c:pt>
                <c:pt idx="142">
                  <c:v>105.1223541280184</c:v>
                </c:pt>
                <c:pt idx="143">
                  <c:v>105.01726990409912</c:v>
                </c:pt>
                <c:pt idx="144">
                  <c:v>104.91172746514545</c:v>
                </c:pt>
                <c:pt idx="145">
                  <c:v>104.80581717257273</c:v>
                </c:pt>
                <c:pt idx="146">
                  <c:v>104.69962848834584</c:v>
                </c:pt>
                <c:pt idx="147">
                  <c:v>104.59324856759386</c:v>
                </c:pt>
                <c:pt idx="148">
                  <c:v>104.48676100362707</c:v>
                </c:pt>
                <c:pt idx="149">
                  <c:v>104.38024475377362</c:v>
                </c:pt>
                <c:pt idx="150">
                  <c:v>104.27377326399221</c:v>
                </c:pt>
                <c:pt idx="151">
                  <c:v>104.16741379995747</c:v>
                </c:pt>
                <c:pt idx="152">
                  <c:v>104.06122698291442</c:v>
                </c:pt>
                <c:pt idx="153">
                  <c:v>103.95526652054596</c:v>
                </c:pt>
                <c:pt idx="154">
                  <c:v>103.8495791167021</c:v>
                </c:pt>
                <c:pt idx="155">
                  <c:v>103.74420453922481</c:v>
                </c:pt>
                <c:pt idx="156">
                  <c:v>103.63917582224536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7.5405501462504137E-3</c:v>
                </c:pt>
                <c:pt idx="1">
                  <c:v>1.2140047486545713E-2</c:v>
                </c:pt>
                <c:pt idx="2">
                  <c:v>2.609022642590178E-2</c:v>
                </c:pt>
                <c:pt idx="3">
                  <c:v>3.0799880487644284E-2</c:v>
                </c:pt>
                <c:pt idx="4">
                  <c:v>3.8108646362619403E-2</c:v>
                </c:pt>
                <c:pt idx="5">
                  <c:v>4.6725399439167023E-2</c:v>
                </c:pt>
                <c:pt idx="6">
                  <c:v>5.1679803428593206E-2</c:v>
                </c:pt>
                <c:pt idx="7">
                  <c:v>6.1912560674800478E-2</c:v>
                </c:pt>
                <c:pt idx="8">
                  <c:v>6.4666970017436681E-2</c:v>
                </c:pt>
                <c:pt idx="9">
                  <c:v>7.0355887331716133E-2</c:v>
                </c:pt>
                <c:pt idx="10">
                  <c:v>7.5504409394755112E-2</c:v>
                </c:pt>
                <c:pt idx="11">
                  <c:v>8.8005643102043479E-2</c:v>
                </c:pt>
                <c:pt idx="12">
                  <c:v>8.7367550328140753E-2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8.1958085678826235E-3</c:v>
                </c:pt>
                <c:pt idx="1">
                  <c:v>7.9173204309454948E-3</c:v>
                </c:pt>
                <c:pt idx="2">
                  <c:v>3.1405983622824242E-2</c:v>
                </c:pt>
                <c:pt idx="3">
                  <c:v>3.1034749608883427E-2</c:v>
                </c:pt>
                <c:pt idx="4">
                  <c:v>3.4994713932021554E-2</c:v>
                </c:pt>
                <c:pt idx="5">
                  <c:v>2.8213588500840728E-2</c:v>
                </c:pt>
                <c:pt idx="6">
                  <c:v>3.7378033158254942E-2</c:v>
                </c:pt>
                <c:pt idx="7">
                  <c:v>4.8033615725081684E-2</c:v>
                </c:pt>
                <c:pt idx="8">
                  <c:v>5.4822949538146856E-2</c:v>
                </c:pt>
                <c:pt idx="9">
                  <c:v>5.8158104845066068E-2</c:v>
                </c:pt>
                <c:pt idx="10">
                  <c:v>6.613377781383506E-2</c:v>
                </c:pt>
                <c:pt idx="11">
                  <c:v>7.7910512769304455E-2</c:v>
                </c:pt>
                <c:pt idx="12">
                  <c:v>7.0035185795341043E-2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117.05200000000001</c:v>
                </c:pt>
                <c:pt idx="1">
                  <c:v>115.53400000000001</c:v>
                </c:pt>
                <c:pt idx="2">
                  <c:v>116.96599999999999</c:v>
                </c:pt>
                <c:pt idx="3">
                  <c:v>116.121</c:v>
                </c:pt>
                <c:pt idx="4">
                  <c:v>116.983</c:v>
                </c:pt>
                <c:pt idx="5">
                  <c:v>116.29300000000001</c:v>
                </c:pt>
                <c:pt idx="6">
                  <c:v>117.13800000000001</c:v>
                </c:pt>
                <c:pt idx="7">
                  <c:v>114.79300000000001</c:v>
                </c:pt>
                <c:pt idx="8">
                  <c:v>114.172</c:v>
                </c:pt>
                <c:pt idx="9">
                  <c:v>117.328</c:v>
                </c:pt>
                <c:pt idx="10">
                  <c:v>114</c:v>
                </c:pt>
                <c:pt idx="11">
                  <c:v>115.569</c:v>
                </c:pt>
                <c:pt idx="12">
                  <c:v>115.121</c:v>
                </c:pt>
                <c:pt idx="13">
                  <c:v>114.241</c:v>
                </c:pt>
                <c:pt idx="14">
                  <c:v>115.828</c:v>
                </c:pt>
                <c:pt idx="15">
                  <c:v>116.39700000000001</c:v>
                </c:pt>
                <c:pt idx="16">
                  <c:v>116.39700000000001</c:v>
                </c:pt>
                <c:pt idx="17">
                  <c:v>117.069</c:v>
                </c:pt>
                <c:pt idx="18">
                  <c:v>116.63800000000001</c:v>
                </c:pt>
                <c:pt idx="19">
                  <c:v>115.379</c:v>
                </c:pt>
                <c:pt idx="20">
                  <c:v>116.96599999999999</c:v>
                </c:pt>
                <c:pt idx="21">
                  <c:v>117.983</c:v>
                </c:pt>
                <c:pt idx="22">
                  <c:v>116.759</c:v>
                </c:pt>
                <c:pt idx="23">
                  <c:v>119.224</c:v>
                </c:pt>
                <c:pt idx="24">
                  <c:v>118.03400000000001</c:v>
                </c:pt>
                <c:pt idx="25">
                  <c:v>117.672</c:v>
                </c:pt>
                <c:pt idx="26">
                  <c:v>119.086</c:v>
                </c:pt>
                <c:pt idx="27">
                  <c:v>117.39700000000001</c:v>
                </c:pt>
                <c:pt idx="28">
                  <c:v>116.672</c:v>
                </c:pt>
                <c:pt idx="29">
                  <c:v>116.79300000000001</c:v>
                </c:pt>
                <c:pt idx="30">
                  <c:v>119.828</c:v>
                </c:pt>
                <c:pt idx="31">
                  <c:v>123.03400000000001</c:v>
                </c:pt>
                <c:pt idx="32">
                  <c:v>121.379</c:v>
                </c:pt>
                <c:pt idx="33">
                  <c:v>119.96599999999999</c:v>
                </c:pt>
                <c:pt idx="34">
                  <c:v>121.776</c:v>
                </c:pt>
                <c:pt idx="35">
                  <c:v>124.276</c:v>
                </c:pt>
                <c:pt idx="36">
                  <c:v>123.776</c:v>
                </c:pt>
                <c:pt idx="37">
                  <c:v>123.983</c:v>
                </c:pt>
                <c:pt idx="38">
                  <c:v>124.069</c:v>
                </c:pt>
                <c:pt idx="39">
                  <c:v>122.13800000000001</c:v>
                </c:pt>
                <c:pt idx="40">
                  <c:v>125.60299999999999</c:v>
                </c:pt>
                <c:pt idx="41">
                  <c:v>127.931</c:v>
                </c:pt>
                <c:pt idx="42">
                  <c:v>128.63800000000001</c:v>
                </c:pt>
                <c:pt idx="43">
                  <c:v>131.36199999999999</c:v>
                </c:pt>
                <c:pt idx="44">
                  <c:v>132.94800000000001</c:v>
                </c:pt>
                <c:pt idx="45">
                  <c:v>132.81</c:v>
                </c:pt>
                <c:pt idx="46">
                  <c:v>135.39699999999999</c:v>
                </c:pt>
                <c:pt idx="47">
                  <c:v>137.62100000000001</c:v>
                </c:pt>
                <c:pt idx="48">
                  <c:v>144.86199999999999</c:v>
                </c:pt>
                <c:pt idx="49">
                  <c:v>156.10300000000001</c:v>
                </c:pt>
                <c:pt idx="50">
                  <c:v>169.29300000000001</c:v>
                </c:pt>
                <c:pt idx="51">
                  <c:v>184.56899999999999</c:v>
                </c:pt>
                <c:pt idx="52">
                  <c:v>197.87899999999999</c:v>
                </c:pt>
                <c:pt idx="53">
                  <c:v>207.12100000000001</c:v>
                </c:pt>
                <c:pt idx="54">
                  <c:v>214.36199999999999</c:v>
                </c:pt>
                <c:pt idx="55">
                  <c:v>217.19</c:v>
                </c:pt>
                <c:pt idx="56">
                  <c:v>217.62100000000001</c:v>
                </c:pt>
                <c:pt idx="57">
                  <c:v>211.983</c:v>
                </c:pt>
                <c:pt idx="58">
                  <c:v>201.96600000000001</c:v>
                </c:pt>
                <c:pt idx="59">
                  <c:v>185.36199999999999</c:v>
                </c:pt>
                <c:pt idx="60">
                  <c:v>162.10300000000001</c:v>
                </c:pt>
                <c:pt idx="61">
                  <c:v>135.70699999999999</c:v>
                </c:pt>
                <c:pt idx="62">
                  <c:v>119.828</c:v>
                </c:pt>
                <c:pt idx="63">
                  <c:v>116.70699999999999</c:v>
                </c:pt>
                <c:pt idx="64">
                  <c:v>119.845</c:v>
                </c:pt>
                <c:pt idx="65">
                  <c:v>119.672</c:v>
                </c:pt>
                <c:pt idx="66">
                  <c:v>118.29300000000001</c:v>
                </c:pt>
                <c:pt idx="67">
                  <c:v>120.53400000000001</c:v>
                </c:pt>
                <c:pt idx="68">
                  <c:v>126.759</c:v>
                </c:pt>
                <c:pt idx="69">
                  <c:v>134.328</c:v>
                </c:pt>
                <c:pt idx="70">
                  <c:v>143.08600000000001</c:v>
                </c:pt>
                <c:pt idx="71">
                  <c:v>153.22399999999999</c:v>
                </c:pt>
                <c:pt idx="72">
                  <c:v>165.87899999999999</c:v>
                </c:pt>
                <c:pt idx="73">
                  <c:v>172.77600000000001</c:v>
                </c:pt>
                <c:pt idx="74">
                  <c:v>179.74100000000001</c:v>
                </c:pt>
                <c:pt idx="75">
                  <c:v>181.22399999999999</c:v>
                </c:pt>
                <c:pt idx="76">
                  <c:v>181.91399999999999</c:v>
                </c:pt>
                <c:pt idx="77">
                  <c:v>183.12100000000001</c:v>
                </c:pt>
                <c:pt idx="78">
                  <c:v>173.05199999999999</c:v>
                </c:pt>
                <c:pt idx="79">
                  <c:v>159.483</c:v>
                </c:pt>
                <c:pt idx="80">
                  <c:v>140.77600000000001</c:v>
                </c:pt>
                <c:pt idx="81">
                  <c:v>122.621</c:v>
                </c:pt>
                <c:pt idx="82">
                  <c:v>111.483</c:v>
                </c:pt>
                <c:pt idx="83">
                  <c:v>111.36199999999999</c:v>
                </c:pt>
                <c:pt idx="84">
                  <c:v>111.086</c:v>
                </c:pt>
                <c:pt idx="85">
                  <c:v>110.5</c:v>
                </c:pt>
                <c:pt idx="86">
                  <c:v>108.63800000000001</c:v>
                </c:pt>
                <c:pt idx="87">
                  <c:v>109.672</c:v>
                </c:pt>
                <c:pt idx="88">
                  <c:v>108.94799999999999</c:v>
                </c:pt>
                <c:pt idx="89">
                  <c:v>111.03400000000001</c:v>
                </c:pt>
                <c:pt idx="90">
                  <c:v>110.19</c:v>
                </c:pt>
                <c:pt idx="91">
                  <c:v>110.69</c:v>
                </c:pt>
                <c:pt idx="92">
                  <c:v>114.379</c:v>
                </c:pt>
                <c:pt idx="93">
                  <c:v>111.828</c:v>
                </c:pt>
                <c:pt idx="94">
                  <c:v>113.828</c:v>
                </c:pt>
                <c:pt idx="95">
                  <c:v>112.483</c:v>
                </c:pt>
                <c:pt idx="96">
                  <c:v>113.914</c:v>
                </c:pt>
                <c:pt idx="97">
                  <c:v>112.39700000000001</c:v>
                </c:pt>
                <c:pt idx="98">
                  <c:v>114.69</c:v>
                </c:pt>
                <c:pt idx="99">
                  <c:v>115.20699999999999</c:v>
                </c:pt>
                <c:pt idx="100">
                  <c:v>114.121</c:v>
                </c:pt>
                <c:pt idx="101">
                  <c:v>114.63800000000001</c:v>
                </c:pt>
                <c:pt idx="102">
                  <c:v>114.172</c:v>
                </c:pt>
                <c:pt idx="103">
                  <c:v>113.36199999999999</c:v>
                </c:pt>
                <c:pt idx="104">
                  <c:v>114.89700000000001</c:v>
                </c:pt>
                <c:pt idx="105">
                  <c:v>117.96599999999999</c:v>
                </c:pt>
                <c:pt idx="106">
                  <c:v>122.55200000000001</c:v>
                </c:pt>
                <c:pt idx="107">
                  <c:v>129.483</c:v>
                </c:pt>
                <c:pt idx="108">
                  <c:v>135.93100000000001</c:v>
                </c:pt>
                <c:pt idx="109">
                  <c:v>141.5</c:v>
                </c:pt>
                <c:pt idx="110">
                  <c:v>144.91399999999999</c:v>
                </c:pt>
                <c:pt idx="111">
                  <c:v>149.53399999999999</c:v>
                </c:pt>
                <c:pt idx="112">
                  <c:v>148.655</c:v>
                </c:pt>
                <c:pt idx="113">
                  <c:v>147.41399999999999</c:v>
                </c:pt>
                <c:pt idx="114">
                  <c:v>142.19</c:v>
                </c:pt>
                <c:pt idx="115">
                  <c:v>134.08600000000001</c:v>
                </c:pt>
                <c:pt idx="116">
                  <c:v>127.60299999999999</c:v>
                </c:pt>
                <c:pt idx="117">
                  <c:v>119.89700000000001</c:v>
                </c:pt>
                <c:pt idx="118">
                  <c:v>114.345</c:v>
                </c:pt>
                <c:pt idx="119">
                  <c:v>110.569</c:v>
                </c:pt>
                <c:pt idx="120">
                  <c:v>110.55200000000001</c:v>
                </c:pt>
                <c:pt idx="121">
                  <c:v>110.69</c:v>
                </c:pt>
                <c:pt idx="122">
                  <c:v>109.5</c:v>
                </c:pt>
                <c:pt idx="123">
                  <c:v>108.39700000000001</c:v>
                </c:pt>
                <c:pt idx="124">
                  <c:v>108.328</c:v>
                </c:pt>
                <c:pt idx="125">
                  <c:v>108.914</c:v>
                </c:pt>
                <c:pt idx="126">
                  <c:v>107.517</c:v>
                </c:pt>
                <c:pt idx="127">
                  <c:v>109.069</c:v>
                </c:pt>
                <c:pt idx="128">
                  <c:v>109.586</c:v>
                </c:pt>
                <c:pt idx="129">
                  <c:v>108.05200000000001</c:v>
                </c:pt>
                <c:pt idx="130">
                  <c:v>109.931</c:v>
                </c:pt>
                <c:pt idx="131">
                  <c:v>111.55200000000001</c:v>
                </c:pt>
                <c:pt idx="132">
                  <c:v>111.931</c:v>
                </c:pt>
                <c:pt idx="133">
                  <c:v>115.29300000000001</c:v>
                </c:pt>
                <c:pt idx="134">
                  <c:v>116.379</c:v>
                </c:pt>
                <c:pt idx="135">
                  <c:v>119.39700000000001</c:v>
                </c:pt>
                <c:pt idx="136">
                  <c:v>125.655</c:v>
                </c:pt>
                <c:pt idx="137">
                  <c:v>128.345</c:v>
                </c:pt>
                <c:pt idx="138">
                  <c:v>128.06899999999999</c:v>
                </c:pt>
                <c:pt idx="139">
                  <c:v>133.155</c:v>
                </c:pt>
                <c:pt idx="140">
                  <c:v>127.94799999999999</c:v>
                </c:pt>
                <c:pt idx="141">
                  <c:v>124.39700000000001</c:v>
                </c:pt>
                <c:pt idx="142">
                  <c:v>121.86199999999999</c:v>
                </c:pt>
                <c:pt idx="143">
                  <c:v>115.172</c:v>
                </c:pt>
                <c:pt idx="144">
                  <c:v>111.44799999999999</c:v>
                </c:pt>
                <c:pt idx="145">
                  <c:v>110.70699999999999</c:v>
                </c:pt>
                <c:pt idx="146">
                  <c:v>108.517</c:v>
                </c:pt>
                <c:pt idx="147">
                  <c:v>107.431</c:v>
                </c:pt>
                <c:pt idx="148">
                  <c:v>106.5</c:v>
                </c:pt>
                <c:pt idx="149">
                  <c:v>106.741</c:v>
                </c:pt>
                <c:pt idx="150">
                  <c:v>108.05200000000001</c:v>
                </c:pt>
                <c:pt idx="151">
                  <c:v>106.86199999999999</c:v>
                </c:pt>
                <c:pt idx="152">
                  <c:v>107.13800000000001</c:v>
                </c:pt>
                <c:pt idx="153">
                  <c:v>108.03400000000001</c:v>
                </c:pt>
                <c:pt idx="154">
                  <c:v>105.259</c:v>
                </c:pt>
                <c:pt idx="155">
                  <c:v>107.845</c:v>
                </c:pt>
                <c:pt idx="156">
                  <c:v>107.483</c:v>
                </c:pt>
                <c:pt idx="157">
                  <c:v>106.89700000000001</c:v>
                </c:pt>
                <c:pt idx="158">
                  <c:v>109.121</c:v>
                </c:pt>
                <c:pt idx="159">
                  <c:v>106.63800000000001</c:v>
                </c:pt>
                <c:pt idx="160">
                  <c:v>105.931</c:v>
                </c:pt>
                <c:pt idx="161">
                  <c:v>105.017</c:v>
                </c:pt>
                <c:pt idx="162">
                  <c:v>106.328</c:v>
                </c:pt>
                <c:pt idx="163">
                  <c:v>103.621</c:v>
                </c:pt>
                <c:pt idx="164">
                  <c:v>103.46599999999999</c:v>
                </c:pt>
                <c:pt idx="165">
                  <c:v>103.86199999999999</c:v>
                </c:pt>
                <c:pt idx="166">
                  <c:v>104.345</c:v>
                </c:pt>
                <c:pt idx="167">
                  <c:v>102.94799999999999</c:v>
                </c:pt>
                <c:pt idx="168">
                  <c:v>103.569</c:v>
                </c:pt>
                <c:pt idx="169">
                  <c:v>104.13800000000001</c:v>
                </c:pt>
                <c:pt idx="170">
                  <c:v>104</c:v>
                </c:pt>
                <c:pt idx="171">
                  <c:v>104.5</c:v>
                </c:pt>
                <c:pt idx="172">
                  <c:v>101.55200000000001</c:v>
                </c:pt>
                <c:pt idx="173">
                  <c:v>105.39700000000001</c:v>
                </c:pt>
                <c:pt idx="174">
                  <c:v>104.31</c:v>
                </c:pt>
                <c:pt idx="175">
                  <c:v>103.276</c:v>
                </c:pt>
                <c:pt idx="176">
                  <c:v>104.655</c:v>
                </c:pt>
                <c:pt idx="177">
                  <c:v>105.379</c:v>
                </c:pt>
                <c:pt idx="178">
                  <c:v>104.89700000000001</c:v>
                </c:pt>
                <c:pt idx="179">
                  <c:v>105.36199999999999</c:v>
                </c:pt>
                <c:pt idx="180">
                  <c:v>106.05200000000001</c:v>
                </c:pt>
                <c:pt idx="181">
                  <c:v>103.36199999999999</c:v>
                </c:pt>
                <c:pt idx="182">
                  <c:v>102.55200000000001</c:v>
                </c:pt>
                <c:pt idx="183">
                  <c:v>103.914</c:v>
                </c:pt>
                <c:pt idx="184">
                  <c:v>104.741</c:v>
                </c:pt>
                <c:pt idx="185">
                  <c:v>106.069</c:v>
                </c:pt>
                <c:pt idx="186">
                  <c:v>104.224</c:v>
                </c:pt>
                <c:pt idx="187">
                  <c:v>105.276</c:v>
                </c:pt>
                <c:pt idx="188">
                  <c:v>105.569</c:v>
                </c:pt>
                <c:pt idx="189">
                  <c:v>106.741</c:v>
                </c:pt>
                <c:pt idx="190">
                  <c:v>106.79300000000001</c:v>
                </c:pt>
                <c:pt idx="191">
                  <c:v>104.259</c:v>
                </c:pt>
                <c:pt idx="192">
                  <c:v>106.828</c:v>
                </c:pt>
                <c:pt idx="193">
                  <c:v>103.60299999999999</c:v>
                </c:pt>
                <c:pt idx="194">
                  <c:v>104.776</c:v>
                </c:pt>
                <c:pt idx="195">
                  <c:v>104.86199999999999</c:v>
                </c:pt>
                <c:pt idx="196">
                  <c:v>105.60299999999999</c:v>
                </c:pt>
                <c:pt idx="197">
                  <c:v>105.224</c:v>
                </c:pt>
                <c:pt idx="198">
                  <c:v>103.879</c:v>
                </c:pt>
                <c:pt idx="199">
                  <c:v>105.517</c:v>
                </c:pt>
                <c:pt idx="200">
                  <c:v>103.224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113.59199865909747</c:v>
                </c:pt>
                <c:pt idx="7">
                  <c:v>113.89242809412433</c:v>
                </c:pt>
                <c:pt idx="8">
                  <c:v>114.1914606138408</c:v>
                </c:pt>
                <c:pt idx="9">
                  <c:v>114.48885348018777</c:v>
                </c:pt>
                <c:pt idx="10">
                  <c:v>114.78433433625257</c:v>
                </c:pt>
                <c:pt idx="11">
                  <c:v>115.07759869151356</c:v>
                </c:pt>
                <c:pt idx="12">
                  <c:v>115.36830738243353</c:v>
                </c:pt>
                <c:pt idx="13">
                  <c:v>115.65608405661874</c:v>
                </c:pt>
                <c:pt idx="14">
                  <c:v>115.94051274112707</c:v>
                </c:pt>
                <c:pt idx="15">
                  <c:v>116.22113556969086</c:v>
                </c:pt>
                <c:pt idx="16">
                  <c:v>116.49745076004486</c:v>
                </c:pt>
                <c:pt idx="17">
                  <c:v>116.76891095223287</c:v>
                </c:pt>
                <c:pt idx="18">
                  <c:v>117.03492204407931</c:v>
                </c:pt>
                <c:pt idx="19">
                  <c:v>117.29484269614873</c:v>
                </c:pt>
                <c:pt idx="20">
                  <c:v>117.5479847362586</c:v>
                </c:pt>
                <c:pt idx="21">
                  <c:v>117.79361479419644</c:v>
                </c:pt>
                <c:pt idx="22">
                  <c:v>118.03095768053748</c:v>
                </c:pt>
                <c:pt idx="23">
                  <c:v>118.25920236052315</c:v>
                </c:pt>
                <c:pt idx="24">
                  <c:v>118.47751198585216</c:v>
                </c:pt>
                <c:pt idx="25">
                  <c:v>118.68504052917849</c:v>
                </c:pt>
                <c:pt idx="26">
                  <c:v>118.88096041499698</c:v>
                </c:pt>
                <c:pt idx="27">
                  <c:v>119.06450857763836</c:v>
                </c:pt>
                <c:pt idx="28">
                  <c:v>119.23506314928396</c:v>
                </c:pt>
                <c:pt idx="29">
                  <c:v>119.392270113938</c:v>
                </c:pt>
                <c:pt idx="30">
                  <c:v>119.53624932701932</c:v>
                </c:pt>
                <c:pt idx="31">
                  <c:v>119.66792254153795</c:v>
                </c:pt>
                <c:pt idx="32">
                  <c:v>119.78952198802166</c:v>
                </c:pt>
                <c:pt idx="33">
                  <c:v>119.90535474647598</c:v>
                </c:pt>
                <c:pt idx="34">
                  <c:v>120.02291167043558</c:v>
                </c:pt>
                <c:pt idx="35">
                  <c:v>120.15441332810813</c:v>
                </c:pt>
                <c:pt idx="36">
                  <c:v>120.31886977138366</c:v>
                </c:pt>
                <c:pt idx="37">
                  <c:v>120.54468416315936</c:v>
                </c:pt>
                <c:pt idx="38">
                  <c:v>120.87274042477357</c:v>
                </c:pt>
                <c:pt idx="39">
                  <c:v>121.35977367039702</c:v>
                </c:pt>
                <c:pt idx="40">
                  <c:v>122.08162967331144</c:v>
                </c:pt>
                <c:pt idx="41">
                  <c:v>123.13579128924694</c:v>
                </c:pt>
                <c:pt idx="42">
                  <c:v>124.64232106649064</c:v>
                </c:pt>
                <c:pt idx="43">
                  <c:v>126.74219744673883</c:v>
                </c:pt>
                <c:pt idx="44">
                  <c:v>129.59198159538752</c:v>
                </c:pt>
                <c:pt idx="45">
                  <c:v>133.35392217527749</c:v>
                </c:pt>
                <c:pt idx="46">
                  <c:v>138.18104890239738</c:v>
                </c:pt>
                <c:pt idx="47">
                  <c:v>144.19754158032035</c:v>
                </c:pt>
                <c:pt idx="48">
                  <c:v>151.47563458216459</c:v>
                </c:pt>
                <c:pt idx="49">
                  <c:v>160.0113392539406</c:v>
                </c:pt>
                <c:pt idx="50">
                  <c:v>169.70174533659704</c:v>
                </c:pt>
                <c:pt idx="51">
                  <c:v>180.32447239092991</c:v>
                </c:pt>
                <c:pt idx="52">
                  <c:v>191.50882534199954</c:v>
                </c:pt>
                <c:pt idx="53">
                  <c:v>202.6598636057991</c:v>
                </c:pt>
                <c:pt idx="54">
                  <c:v>212.76768711261761</c:v>
                </c:pt>
                <c:pt idx="55">
                  <c:v>220.10504658266021</c:v>
                </c:pt>
                <c:pt idx="56">
                  <c:v>222.12036514825232</c:v>
                </c:pt>
                <c:pt idx="57">
                  <c:v>216.1674983102134</c:v>
                </c:pt>
                <c:pt idx="58">
                  <c:v>201.30266439836828</c:v>
                </c:pt>
                <c:pt idx="59">
                  <c:v>179.93969086345476</c:v>
                </c:pt>
                <c:pt idx="60">
                  <c:v>157.3657771940766</c:v>
                </c:pt>
                <c:pt idx="61">
                  <c:v>138.88773092115142</c:v>
                </c:pt>
                <c:pt idx="62">
                  <c:v>127.05231081993328</c:v>
                </c:pt>
                <c:pt idx="63">
                  <c:v>121.28482154644931</c:v>
                </c:pt>
                <c:pt idx="64">
                  <c:v>119.56371560262447</c:v>
                </c:pt>
                <c:pt idx="65">
                  <c:v>120.12123732186232</c:v>
                </c:pt>
                <c:pt idx="66">
                  <c:v>122.05181904801742</c:v>
                </c:pt>
                <c:pt idx="67">
                  <c:v>125.11678306006435</c:v>
                </c:pt>
                <c:pt idx="68">
                  <c:v>129.38230136311242</c:v>
                </c:pt>
                <c:pt idx="69">
                  <c:v>134.97808589135857</c:v>
                </c:pt>
                <c:pt idx="70">
                  <c:v>141.97328710434235</c:v>
                </c:pt>
                <c:pt idx="71">
                  <c:v>150.30328746464812</c:v>
                </c:pt>
                <c:pt idx="72">
                  <c:v>159.70176294760159</c:v>
                </c:pt>
                <c:pt idx="73">
                  <c:v>169.59491978906146</c:v>
                </c:pt>
                <c:pt idx="74">
                  <c:v>178.91000896206253</c:v>
                </c:pt>
                <c:pt idx="75">
                  <c:v>185.85025114804077</c:v>
                </c:pt>
                <c:pt idx="76">
                  <c:v>187.98150018697189</c:v>
                </c:pt>
                <c:pt idx="77">
                  <c:v>183.15549172565474</c:v>
                </c:pt>
                <c:pt idx="78">
                  <c:v>171.16329602490347</c:v>
                </c:pt>
                <c:pt idx="79">
                  <c:v>154.7366957626549</c:v>
                </c:pt>
                <c:pt idx="80">
                  <c:v>138.42645053608598</c:v>
                </c:pt>
                <c:pt idx="81">
                  <c:v>125.95835594273711</c:v>
                </c:pt>
                <c:pt idx="82">
                  <c:v>118.45758867514158</c:v>
                </c:pt>
                <c:pt idx="83">
                  <c:v>114.8553116641923</c:v>
                </c:pt>
                <c:pt idx="84">
                  <c:v>113.43933063635484</c:v>
                </c:pt>
                <c:pt idx="85">
                  <c:v>112.94627222974974</c:v>
                </c:pt>
                <c:pt idx="86">
                  <c:v>112.75409991799049</c:v>
                </c:pt>
                <c:pt idx="87">
                  <c:v>112.63963450714046</c:v>
                </c:pt>
                <c:pt idx="88">
                  <c:v>112.54233887920141</c:v>
                </c:pt>
                <c:pt idx="89">
                  <c:v>112.44950918235118</c:v>
                </c:pt>
                <c:pt idx="90">
                  <c:v>112.35901831873366</c:v>
                </c:pt>
                <c:pt idx="91">
                  <c:v>112.27059757944133</c:v>
                </c:pt>
                <c:pt idx="92">
                  <c:v>112.18439269235682</c:v>
                </c:pt>
                <c:pt idx="93">
                  <c:v>112.10097517261632</c:v>
                </c:pt>
                <c:pt idx="94">
                  <c:v>112.02176850758221</c:v>
                </c:pt>
                <c:pt idx="95">
                  <c:v>111.94990392246517</c:v>
                </c:pt>
                <c:pt idx="96">
                  <c:v>111.89175642504489</c:v>
                </c:pt>
                <c:pt idx="97">
                  <c:v>111.85950457718998</c:v>
                </c:pt>
                <c:pt idx="98">
                  <c:v>111.87506302050585</c:v>
                </c:pt>
                <c:pt idx="99">
                  <c:v>111.97557190037256</c:v>
                </c:pt>
                <c:pt idx="100">
                  <c:v>112.22017635289816</c:v>
                </c:pt>
                <c:pt idx="101">
                  <c:v>112.69700841885641</c:v>
                </c:pt>
                <c:pt idx="102">
                  <c:v>113.52812901479905</c:v>
                </c:pt>
                <c:pt idx="103">
                  <c:v>114.86893438015335</c:v>
                </c:pt>
                <c:pt idx="104">
                  <c:v>116.897586181675</c:v>
                </c:pt>
                <c:pt idx="105">
                  <c:v>119.78970421559615</c:v>
                </c:pt>
                <c:pt idx="106">
                  <c:v>123.67371682409996</c:v>
                </c:pt>
                <c:pt idx="107">
                  <c:v>128.5627019795549</c:v>
                </c:pt>
                <c:pt idx="108">
                  <c:v>134.26181601637239</c:v>
                </c:pt>
                <c:pt idx="109">
                  <c:v>140.26566444676945</c:v>
                </c:pt>
                <c:pt idx="110">
                  <c:v>145.69794473938256</c:v>
                </c:pt>
                <c:pt idx="111">
                  <c:v>149.39270495330209</c:v>
                </c:pt>
                <c:pt idx="112">
                  <c:v>150.20833061464711</c:v>
                </c:pt>
                <c:pt idx="113">
                  <c:v>147.5289979627704</c:v>
                </c:pt>
                <c:pt idx="114">
                  <c:v>141.69048280442479</c:v>
                </c:pt>
                <c:pt idx="115">
                  <c:v>133.98678875981045</c:v>
                </c:pt>
                <c:pt idx="116">
                  <c:v>126.15245497277661</c:v>
                </c:pt>
                <c:pt idx="117">
                  <c:v>119.62302570998676</c:v>
                </c:pt>
                <c:pt idx="118">
                  <c:v>115.05264294117735</c:v>
                </c:pt>
                <c:pt idx="119">
                  <c:v>112.32773544579439</c:v>
                </c:pt>
                <c:pt idx="120">
                  <c:v>110.92307348208756</c:v>
                </c:pt>
                <c:pt idx="121">
                  <c:v>110.27776670091387</c:v>
                </c:pt>
                <c:pt idx="122">
                  <c:v>109.99226567973751</c:v>
                </c:pt>
                <c:pt idx="123">
                  <c:v>109.84887834938819</c:v>
                </c:pt>
                <c:pt idx="124">
                  <c:v>109.75267731690694</c:v>
                </c:pt>
                <c:pt idx="125">
                  <c:v>109.67068566420105</c:v>
                </c:pt>
                <c:pt idx="126">
                  <c:v>109.59652422493224</c:v>
                </c:pt>
                <c:pt idx="127">
                  <c:v>109.5380247294471</c:v>
                </c:pt>
                <c:pt idx="128">
                  <c:v>109.51965141841106</c:v>
                </c:pt>
                <c:pt idx="129">
                  <c:v>109.59486062799294</c:v>
                </c:pt>
                <c:pt idx="130">
                  <c:v>109.86477333412296</c:v>
                </c:pt>
                <c:pt idx="131">
                  <c:v>110.49468795193367</c:v>
                </c:pt>
                <c:pt idx="132">
                  <c:v>111.7101167620005</c:v>
                </c:pt>
                <c:pt idx="133">
                  <c:v>113.74667000279558</c:v>
                </c:pt>
                <c:pt idx="134">
                  <c:v>116.73741766625511</c:v>
                </c:pt>
                <c:pt idx="135">
                  <c:v>120.55919738968842</c:v>
                </c:pt>
                <c:pt idx="136">
                  <c:v>124.71582412222543</c:v>
                </c:pt>
                <c:pt idx="137">
                  <c:v>128.36752015969142</c:v>
                </c:pt>
                <c:pt idx="138">
                  <c:v>130.56822056417758</c:v>
                </c:pt>
                <c:pt idx="139">
                  <c:v>130.64191969236668</c:v>
                </c:pt>
                <c:pt idx="140">
                  <c:v>128.50098837761058</c:v>
                </c:pt>
                <c:pt idx="141">
                  <c:v>124.70458257571545</c:v>
                </c:pt>
                <c:pt idx="142">
                  <c:v>120.20892143465076</c:v>
                </c:pt>
                <c:pt idx="143">
                  <c:v>115.96195884651694</c:v>
                </c:pt>
                <c:pt idx="144">
                  <c:v>112.57875657229124</c:v>
                </c:pt>
                <c:pt idx="145">
                  <c:v>110.24366563898968</c:v>
                </c:pt>
                <c:pt idx="146">
                  <c:v>108.81795880286728</c:v>
                </c:pt>
                <c:pt idx="147">
                  <c:v>108.02640772457271</c:v>
                </c:pt>
                <c:pt idx="148">
                  <c:v>107.60567827223082</c:v>
                </c:pt>
                <c:pt idx="149">
                  <c:v>107.37051095679348</c:v>
                </c:pt>
                <c:pt idx="150">
                  <c:v>107.21572866439703</c:v>
                </c:pt>
                <c:pt idx="151">
                  <c:v>107.09133876913529</c:v>
                </c:pt>
                <c:pt idx="152">
                  <c:v>106.97708981379422</c:v>
                </c:pt>
                <c:pt idx="153">
                  <c:v>106.86593854706898</c:v>
                </c:pt>
                <c:pt idx="154">
                  <c:v>106.75579483336801</c:v>
                </c:pt>
                <c:pt idx="155">
                  <c:v>106.64615572830621</c:v>
                </c:pt>
                <c:pt idx="156">
                  <c:v>106.536952661623</c:v>
                </c:pt>
                <c:pt idx="157">
                  <c:v>106.42821462510223</c:v>
                </c:pt>
                <c:pt idx="158">
                  <c:v>106.3199836065539</c:v>
                </c:pt>
                <c:pt idx="159">
                  <c:v>106.21229651125236</c:v>
                </c:pt>
                <c:pt idx="160">
                  <c:v>106.10518222238491</c:v>
                </c:pt>
                <c:pt idx="161">
                  <c:v>105.9986616925994</c:v>
                </c:pt>
                <c:pt idx="162">
                  <c:v>105.89274859215404</c:v>
                </c:pt>
                <c:pt idx="163">
                  <c:v>105.78745005833144</c:v>
                </c:pt>
                <c:pt idx="164">
                  <c:v>105.68276745789382</c:v>
                </c:pt>
                <c:pt idx="165">
                  <c:v>105.57869713519075</c:v>
                </c:pt>
                <c:pt idx="166">
                  <c:v>105.47523113027572</c:v>
                </c:pt>
                <c:pt idx="167">
                  <c:v>105.3723578560442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113.59199865909555</c:v>
                </c:pt>
                <c:pt idx="7">
                  <c:v>113.89242809411802</c:v>
                </c:pt>
                <c:pt idx="8">
                  <c:v>114.19146061382052</c:v>
                </c:pt>
                <c:pt idx="9">
                  <c:v>114.48885348012405</c:v>
                </c:pt>
                <c:pt idx="10">
                  <c:v>114.78433433605683</c:v>
                </c:pt>
                <c:pt idx="11">
                  <c:v>115.07759869092581</c:v>
                </c:pt>
                <c:pt idx="12">
                  <c:v>115.36830738070826</c:v>
                </c:pt>
                <c:pt idx="13">
                  <c:v>115.656084051668</c:v>
                </c:pt>
                <c:pt idx="14">
                  <c:v>115.94051272723928</c:v>
                </c:pt>
                <c:pt idx="15">
                  <c:v>116.22113553160669</c:v>
                </c:pt>
                <c:pt idx="16">
                  <c:v>116.49745065794983</c:v>
                </c:pt>
                <c:pt idx="17">
                  <c:v>116.76891068467758</c:v>
                </c:pt>
                <c:pt idx="18">
                  <c:v>117.03492135863659</c:v>
                </c:pt>
                <c:pt idx="19">
                  <c:v>117.29484097951558</c:v>
                </c:pt>
                <c:pt idx="20">
                  <c:v>117.54798053351855</c:v>
                </c:pt>
                <c:pt idx="21">
                  <c:v>117.79360473562599</c:v>
                </c:pt>
                <c:pt idx="22">
                  <c:v>118.03093414691951</c:v>
                </c:pt>
                <c:pt idx="23">
                  <c:v>118.2591485348042</c:v>
                </c:pt>
                <c:pt idx="24">
                  <c:v>118.47739163762907</c:v>
                </c:pt>
                <c:pt idx="25">
                  <c:v>118.68477747922563</c:v>
                </c:pt>
                <c:pt idx="26">
                  <c:v>118.88039835137576</c:v>
                </c:pt>
                <c:pt idx="27">
                  <c:v>119.06333454159868</c:v>
                </c:pt>
                <c:pt idx="28">
                  <c:v>119.23266582887138</c:v>
                </c:pt>
                <c:pt idx="29">
                  <c:v>119.3874847007652</c:v>
                </c:pt>
                <c:pt idx="30">
                  <c:v>119.52691116292996</c:v>
                </c:pt>
                <c:pt idx="31">
                  <c:v>119.65010891823529</c:v>
                </c:pt>
                <c:pt idx="32">
                  <c:v>119.75630259213509</c:v>
                </c:pt>
                <c:pt idx="33">
                  <c:v>119.84479557857041</c:v>
                </c:pt>
                <c:pt idx="34">
                  <c:v>119.9149879840966</c:v>
                </c:pt>
                <c:pt idx="35">
                  <c:v>119.96639406520207</c:v>
                </c:pt>
                <c:pt idx="36">
                  <c:v>119.99865849378673</c:v>
                </c:pt>
                <c:pt idx="37">
                  <c:v>120.01157075697252</c:v>
                </c:pt>
                <c:pt idx="38">
                  <c:v>120.00507700696615</c:v>
                </c:pt>
                <c:pt idx="39">
                  <c:v>119.97928872932032</c:v>
                </c:pt>
                <c:pt idx="40">
                  <c:v>119.934487695028</c:v>
                </c:pt>
                <c:pt idx="41">
                  <c:v>119.87112680080416</c:v>
                </c:pt>
                <c:pt idx="42">
                  <c:v>119.78982657577519</c:v>
                </c:pt>
                <c:pt idx="43">
                  <c:v>119.69136733079976</c:v>
                </c:pt>
                <c:pt idx="44">
                  <c:v>119.576677134893</c:v>
                </c:pt>
                <c:pt idx="45">
                  <c:v>119.44681600613021</c:v>
                </c:pt>
                <c:pt idx="46">
                  <c:v>119.30295688631634</c:v>
                </c:pt>
                <c:pt idx="47">
                  <c:v>119.14636411568139</c:v>
                </c:pt>
                <c:pt idx="48">
                  <c:v>118.97837022519391</c:v>
                </c:pt>
                <c:pt idx="49">
                  <c:v>118.80035191345809</c:v>
                </c:pt>
                <c:pt idx="50">
                  <c:v>118.61370607116848</c:v>
                </c:pt>
                <c:pt idx="51">
                  <c:v>118.41982666216165</c:v>
                </c:pt>
                <c:pt idx="52">
                  <c:v>118.22008317376995</c:v>
                </c:pt>
                <c:pt idx="53">
                  <c:v>118.01580122097951</c:v>
                </c:pt>
                <c:pt idx="54">
                  <c:v>117.80824574096376</c:v>
                </c:pt>
                <c:pt idx="55">
                  <c:v>117.59860705924193</c:v>
                </c:pt>
                <c:pt idx="56">
                  <c:v>117.38798995730764</c:v>
                </c:pt>
                <c:pt idx="57">
                  <c:v>117.17740573343136</c:v>
                </c:pt>
                <c:pt idx="58">
                  <c:v>116.96776713029216</c:v>
                </c:pt>
                <c:pt idx="59">
                  <c:v>116.75988590927133</c:v>
                </c:pt>
                <c:pt idx="60">
                  <c:v>116.55447278322251</c:v>
                </c:pt>
                <c:pt idx="61">
                  <c:v>116.35213937671578</c:v>
                </c:pt>
                <c:pt idx="62">
                  <c:v>116.15340186286352</c:v>
                </c:pt>
                <c:pt idx="63">
                  <c:v>115.95868592548962</c:v>
                </c:pt>
                <c:pt idx="64">
                  <c:v>115.76833271063872</c:v>
                </c:pt>
                <c:pt idx="65">
                  <c:v>115.58260545813333</c:v>
                </c:pt>
                <c:pt idx="66">
                  <c:v>115.4016965382021</c:v>
                </c:pt>
                <c:pt idx="67">
                  <c:v>115.22573465668179</c:v>
                </c:pt>
                <c:pt idx="68">
                  <c:v>115.05479203209686</c:v>
                </c:pt>
                <c:pt idx="69">
                  <c:v>114.8888913868215</c:v>
                </c:pt>
                <c:pt idx="70">
                  <c:v>114.72801263092204</c:v>
                </c:pt>
                <c:pt idx="71">
                  <c:v>114.57209915010931</c:v>
                </c:pt>
                <c:pt idx="72">
                  <c:v>114.42106363791029</c:v>
                </c:pt>
                <c:pt idx="73">
                  <c:v>114.27479343647734</c:v>
                </c:pt>
                <c:pt idx="74">
                  <c:v>114.13315537045793</c:v>
                </c:pt>
                <c:pt idx="75">
                  <c:v>113.99600007430378</c:v>
                </c:pt>
                <c:pt idx="76">
                  <c:v>113.86316582568764</c:v>
                </c:pt>
                <c:pt idx="77">
                  <c:v>113.73448190677239</c:v>
                </c:pt>
                <c:pt idx="78">
                  <c:v>113.60977152140744</c:v>
                </c:pt>
                <c:pt idx="79">
                  <c:v>113.48885430038095</c:v>
                </c:pt>
                <c:pt idx="80">
                  <c:v>113.37154842906091</c:v>
                </c:pt>
                <c:pt idx="81">
                  <c:v>113.25767243251268</c:v>
                </c:pt>
                <c:pt idx="82">
                  <c:v>113.14704665281735</c:v>
                </c:pt>
                <c:pt idx="83">
                  <c:v>113.03949445213772</c:v>
                </c:pt>
                <c:pt idx="84">
                  <c:v>112.9348431733174</c:v>
                </c:pt>
                <c:pt idx="85">
                  <c:v>112.83292488766385</c:v>
                </c:pt>
                <c:pt idx="86">
                  <c:v>112.7335769572029</c:v>
                </c:pt>
                <c:pt idx="87">
                  <c:v>112.63664243623465</c:v>
                </c:pt>
                <c:pt idx="88">
                  <c:v>112.54197033455161</c:v>
                </c:pt>
                <c:pt idx="89">
                  <c:v>112.44941576227383</c:v>
                </c:pt>
                <c:pt idx="90">
                  <c:v>112.35883997395904</c:v>
                </c:pt>
                <c:pt idx="91">
                  <c:v>112.27011032748875</c:v>
                </c:pt>
                <c:pt idx="92">
                  <c:v>112.18310017123851</c:v>
                </c:pt>
                <c:pt idx="93">
                  <c:v>112.09768867121707</c:v>
                </c:pt>
                <c:pt idx="94">
                  <c:v>112.01376058821548</c:v>
                </c:pt>
                <c:pt idx="95">
                  <c:v>111.93120601353664</c:v>
                </c:pt>
                <c:pt idx="96">
                  <c:v>111.84992007057888</c:v>
                </c:pt>
                <c:pt idx="97">
                  <c:v>111.76980258841617</c:v>
                </c:pt>
                <c:pt idx="98">
                  <c:v>111.69075775254747</c:v>
                </c:pt>
                <c:pt idx="99">
                  <c:v>111.61269373717052</c:v>
                </c:pt>
                <c:pt idx="100">
                  <c:v>111.53552232266864</c:v>
                </c:pt>
                <c:pt idx="101">
                  <c:v>111.45915850147423</c:v>
                </c:pt>
                <c:pt idx="102">
                  <c:v>111.38352007509104</c:v>
                </c:pt>
                <c:pt idx="103">
                  <c:v>111.30852724481232</c:v>
                </c:pt>
                <c:pt idx="104">
                  <c:v>111.23410219856892</c:v>
                </c:pt>
                <c:pt idx="105">
                  <c:v>111.16016869637438</c:v>
                </c:pt>
                <c:pt idx="106">
                  <c:v>111.08665165701235</c:v>
                </c:pt>
                <c:pt idx="107">
                  <c:v>111.0134767489302</c:v>
                </c:pt>
                <c:pt idx="108">
                  <c:v>110.94056998876864</c:v>
                </c:pt>
                <c:pt idx="109">
                  <c:v>110.86785735156593</c:v>
                </c:pt>
                <c:pt idx="110">
                  <c:v>110.79526439742806</c:v>
                </c:pt>
                <c:pt idx="111">
                  <c:v>110.72271592034082</c:v>
                </c:pt>
                <c:pt idx="112">
                  <c:v>110.65013562580666</c:v>
                </c:pt>
                <c:pt idx="113">
                  <c:v>110.57744584508964</c:v>
                </c:pt>
                <c:pt idx="114">
                  <c:v>110.50456729501606</c:v>
                </c:pt>
                <c:pt idx="115">
                  <c:v>110.43141889345294</c:v>
                </c:pt>
                <c:pt idx="116">
                  <c:v>110.35791764170548</c:v>
                </c:pt>
                <c:pt idx="117">
                  <c:v>110.28397858605558</c:v>
                </c:pt>
                <c:pt idx="118">
                  <c:v>110.20951487139571</c:v>
                </c:pt>
                <c:pt idx="119">
                  <c:v>110.13443790027208</c:v>
                </c:pt>
                <c:pt idx="120">
                  <c:v>110.05865761049461</c:v>
                </c:pt>
                <c:pt idx="121">
                  <c:v>109.98208288363882</c:v>
                </c:pt>
                <c:pt idx="122">
                  <c:v>109.90462209509813</c:v>
                </c:pt>
                <c:pt idx="123">
                  <c:v>109.82618381368957</c:v>
                </c:pt>
                <c:pt idx="124">
                  <c:v>109.74667765504896</c:v>
                </c:pt>
                <c:pt idx="125">
                  <c:v>109.6660152880914</c:v>
                </c:pt>
                <c:pt idx="126">
                  <c:v>109.58411158765605</c:v>
                </c:pt>
                <c:pt idx="127">
                  <c:v>109.50088591919129</c:v>
                </c:pt>
                <c:pt idx="128">
                  <c:v>109.41626353317817</c:v>
                </c:pt>
                <c:pt idx="129">
                  <c:v>109.33017703828529</c:v>
                </c:pt>
                <c:pt idx="130">
                  <c:v>109.24256791348644</c:v>
                </c:pt>
                <c:pt idx="131">
                  <c:v>109.15338801117477</c:v>
                </c:pt>
                <c:pt idx="132">
                  <c:v>109.06260099639572</c:v>
                </c:pt>
                <c:pt idx="133">
                  <c:v>108.97018366246346</c:v>
                </c:pt>
                <c:pt idx="134">
                  <c:v>108.8761270611666</c:v>
                </c:pt>
                <c:pt idx="135">
                  <c:v>108.78043738713959</c:v>
                </c:pt>
                <c:pt idx="136">
                  <c:v>108.68313656119565</c:v>
                </c:pt>
                <c:pt idx="137">
                  <c:v>108.58426246661955</c:v>
                </c:pt>
                <c:pt idx="138">
                  <c:v>108.48386880537124</c:v>
                </c:pt>
                <c:pt idx="139">
                  <c:v>108.38202455724996</c:v>
                </c:pt>
                <c:pt idx="140">
                  <c:v>108.27881304333488</c:v>
                </c:pt>
                <c:pt idx="141">
                  <c:v>108.17433061420093</c:v>
                </c:pt>
                <c:pt idx="142">
                  <c:v>108.06868500206802</c:v>
                </c:pt>
                <c:pt idx="143">
                  <c:v>107.96199339273642</c:v>
                </c:pt>
                <c:pt idx="144">
                  <c:v>107.85438028657481</c:v>
                </c:pt>
                <c:pt idx="145">
                  <c:v>107.74597522694839</c:v>
                </c:pt>
                <c:pt idx="146">
                  <c:v>107.63691047868113</c:v>
                </c:pt>
                <c:pt idx="147">
                  <c:v>107.52731873828807</c:v>
                </c:pt>
                <c:pt idx="148">
                  <c:v>107.41733095209671</c:v>
                </c:pt>
                <c:pt idx="149">
                  <c:v>107.3070743087094</c:v>
                </c:pt>
                <c:pt idx="150">
                  <c:v>107.19667045954967</c:v>
                </c:pt>
                <c:pt idx="151">
                  <c:v>107.08623400665698</c:v>
                </c:pt>
                <c:pt idx="152">
                  <c:v>106.97587128165199</c:v>
                </c:pt>
                <c:pt idx="153">
                  <c:v>106.86567942499615</c:v>
                </c:pt>
                <c:pt idx="154">
                  <c:v>106.75574576123924</c:v>
                </c:pt>
                <c:pt idx="155">
                  <c:v>106.64614745456257</c:v>
                </c:pt>
                <c:pt idx="156">
                  <c:v>106.53695141998836</c:v>
                </c:pt>
                <c:pt idx="157">
                  <c:v>106.42821445929229</c:v>
                </c:pt>
                <c:pt idx="158">
                  <c:v>106.31998358685402</c:v>
                </c:pt>
                <c:pt idx="159">
                  <c:v>106.2122965091704</c:v>
                </c:pt>
                <c:pt idx="160">
                  <c:v>106.10518222218923</c:v>
                </c:pt>
                <c:pt idx="161">
                  <c:v>105.99866169258304</c:v>
                </c:pt>
                <c:pt idx="162">
                  <c:v>105.89274859215281</c:v>
                </c:pt>
                <c:pt idx="163">
                  <c:v>105.78745005833136</c:v>
                </c:pt>
                <c:pt idx="164">
                  <c:v>105.68276745789382</c:v>
                </c:pt>
                <c:pt idx="165">
                  <c:v>105.57869713519075</c:v>
                </c:pt>
                <c:pt idx="166">
                  <c:v>105.47523113027572</c:v>
                </c:pt>
                <c:pt idx="167">
                  <c:v>105.3723578560442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115.845</c:v>
                </c:pt>
                <c:pt idx="1">
                  <c:v>115.63800000000001</c:v>
                </c:pt>
                <c:pt idx="2">
                  <c:v>114.828</c:v>
                </c:pt>
                <c:pt idx="3">
                  <c:v>114.81</c:v>
                </c:pt>
                <c:pt idx="4">
                  <c:v>114.20699999999999</c:v>
                </c:pt>
                <c:pt idx="5">
                  <c:v>113.70699999999999</c:v>
                </c:pt>
                <c:pt idx="6">
                  <c:v>114.379</c:v>
                </c:pt>
                <c:pt idx="7">
                  <c:v>113.586</c:v>
                </c:pt>
                <c:pt idx="8">
                  <c:v>113.586</c:v>
                </c:pt>
                <c:pt idx="9">
                  <c:v>113.276</c:v>
                </c:pt>
                <c:pt idx="10">
                  <c:v>114.621</c:v>
                </c:pt>
                <c:pt idx="11">
                  <c:v>116.483</c:v>
                </c:pt>
                <c:pt idx="12">
                  <c:v>114.759</c:v>
                </c:pt>
                <c:pt idx="13">
                  <c:v>114.845</c:v>
                </c:pt>
                <c:pt idx="14">
                  <c:v>113.672</c:v>
                </c:pt>
                <c:pt idx="15">
                  <c:v>116.328</c:v>
                </c:pt>
                <c:pt idx="16">
                  <c:v>114.431</c:v>
                </c:pt>
                <c:pt idx="17">
                  <c:v>115.13800000000001</c:v>
                </c:pt>
                <c:pt idx="18">
                  <c:v>114.845</c:v>
                </c:pt>
                <c:pt idx="19">
                  <c:v>115.53400000000001</c:v>
                </c:pt>
                <c:pt idx="20">
                  <c:v>114.741</c:v>
                </c:pt>
                <c:pt idx="21">
                  <c:v>114.621</c:v>
                </c:pt>
                <c:pt idx="22">
                  <c:v>115.241</c:v>
                </c:pt>
                <c:pt idx="23">
                  <c:v>115.672</c:v>
                </c:pt>
                <c:pt idx="24">
                  <c:v>115.017</c:v>
                </c:pt>
                <c:pt idx="25">
                  <c:v>112.94799999999999</c:v>
                </c:pt>
                <c:pt idx="26">
                  <c:v>117.621</c:v>
                </c:pt>
                <c:pt idx="27">
                  <c:v>116.672</c:v>
                </c:pt>
                <c:pt idx="28">
                  <c:v>116.414</c:v>
                </c:pt>
                <c:pt idx="29">
                  <c:v>115.241</c:v>
                </c:pt>
                <c:pt idx="30">
                  <c:v>116.414</c:v>
                </c:pt>
                <c:pt idx="31">
                  <c:v>117.224</c:v>
                </c:pt>
                <c:pt idx="32">
                  <c:v>115.759</c:v>
                </c:pt>
                <c:pt idx="33">
                  <c:v>115.828</c:v>
                </c:pt>
                <c:pt idx="34">
                  <c:v>116.741</c:v>
                </c:pt>
                <c:pt idx="35">
                  <c:v>116.36199999999999</c:v>
                </c:pt>
                <c:pt idx="36">
                  <c:v>115.81</c:v>
                </c:pt>
                <c:pt idx="37">
                  <c:v>119.259</c:v>
                </c:pt>
                <c:pt idx="38">
                  <c:v>117.759</c:v>
                </c:pt>
                <c:pt idx="39">
                  <c:v>118.276</c:v>
                </c:pt>
                <c:pt idx="40">
                  <c:v>118.241</c:v>
                </c:pt>
                <c:pt idx="41">
                  <c:v>118.31</c:v>
                </c:pt>
                <c:pt idx="42">
                  <c:v>119.96599999999999</c:v>
                </c:pt>
                <c:pt idx="43">
                  <c:v>119.29300000000001</c:v>
                </c:pt>
                <c:pt idx="44">
                  <c:v>122.776</c:v>
                </c:pt>
                <c:pt idx="45">
                  <c:v>122.63800000000001</c:v>
                </c:pt>
                <c:pt idx="46">
                  <c:v>125.379</c:v>
                </c:pt>
                <c:pt idx="47">
                  <c:v>126.03400000000001</c:v>
                </c:pt>
                <c:pt idx="48">
                  <c:v>131.05199999999999</c:v>
                </c:pt>
                <c:pt idx="49">
                  <c:v>135.25899999999999</c:v>
                </c:pt>
                <c:pt idx="50">
                  <c:v>147.03399999999999</c:v>
                </c:pt>
                <c:pt idx="51">
                  <c:v>162</c:v>
                </c:pt>
                <c:pt idx="52">
                  <c:v>175.77600000000001</c:v>
                </c:pt>
                <c:pt idx="53">
                  <c:v>191.36199999999999</c:v>
                </c:pt>
                <c:pt idx="54">
                  <c:v>197.86199999999999</c:v>
                </c:pt>
                <c:pt idx="55">
                  <c:v>206.017</c:v>
                </c:pt>
                <c:pt idx="56">
                  <c:v>206.20699999999999</c:v>
                </c:pt>
                <c:pt idx="57">
                  <c:v>202.29300000000001</c:v>
                </c:pt>
                <c:pt idx="58">
                  <c:v>190.93100000000001</c:v>
                </c:pt>
                <c:pt idx="59">
                  <c:v>175.06899999999999</c:v>
                </c:pt>
                <c:pt idx="60">
                  <c:v>150.70699999999999</c:v>
                </c:pt>
                <c:pt idx="61">
                  <c:v>130.55199999999999</c:v>
                </c:pt>
                <c:pt idx="62">
                  <c:v>118.155</c:v>
                </c:pt>
                <c:pt idx="63">
                  <c:v>116.121</c:v>
                </c:pt>
                <c:pt idx="64">
                  <c:v>115.983</c:v>
                </c:pt>
                <c:pt idx="65">
                  <c:v>117.241</c:v>
                </c:pt>
                <c:pt idx="66">
                  <c:v>118.224</c:v>
                </c:pt>
                <c:pt idx="67">
                  <c:v>117.96599999999999</c:v>
                </c:pt>
                <c:pt idx="68">
                  <c:v>118.224</c:v>
                </c:pt>
                <c:pt idx="69">
                  <c:v>124.46599999999999</c:v>
                </c:pt>
                <c:pt idx="70">
                  <c:v>129.43100000000001</c:v>
                </c:pt>
                <c:pt idx="71">
                  <c:v>141.20699999999999</c:v>
                </c:pt>
                <c:pt idx="72">
                  <c:v>151.36199999999999</c:v>
                </c:pt>
                <c:pt idx="73">
                  <c:v>159.328</c:v>
                </c:pt>
                <c:pt idx="74">
                  <c:v>166.53399999999999</c:v>
                </c:pt>
                <c:pt idx="75">
                  <c:v>172.828</c:v>
                </c:pt>
                <c:pt idx="76">
                  <c:v>174.74100000000001</c:v>
                </c:pt>
                <c:pt idx="77">
                  <c:v>173.12100000000001</c:v>
                </c:pt>
                <c:pt idx="78">
                  <c:v>166.172</c:v>
                </c:pt>
                <c:pt idx="79">
                  <c:v>153.44800000000001</c:v>
                </c:pt>
                <c:pt idx="80">
                  <c:v>133.56899999999999</c:v>
                </c:pt>
                <c:pt idx="81">
                  <c:v>119.828</c:v>
                </c:pt>
                <c:pt idx="82">
                  <c:v>114.55200000000001</c:v>
                </c:pt>
                <c:pt idx="83">
                  <c:v>111.55200000000001</c:v>
                </c:pt>
                <c:pt idx="84">
                  <c:v>113.94799999999999</c:v>
                </c:pt>
                <c:pt idx="85">
                  <c:v>113.31</c:v>
                </c:pt>
                <c:pt idx="86">
                  <c:v>111.655</c:v>
                </c:pt>
                <c:pt idx="87">
                  <c:v>110.931</c:v>
                </c:pt>
                <c:pt idx="88">
                  <c:v>112</c:v>
                </c:pt>
                <c:pt idx="89">
                  <c:v>112.70699999999999</c:v>
                </c:pt>
                <c:pt idx="90">
                  <c:v>111.724</c:v>
                </c:pt>
                <c:pt idx="91">
                  <c:v>112.345</c:v>
                </c:pt>
                <c:pt idx="92">
                  <c:v>112.724</c:v>
                </c:pt>
                <c:pt idx="93">
                  <c:v>112.483</c:v>
                </c:pt>
                <c:pt idx="94">
                  <c:v>113.39700000000001</c:v>
                </c:pt>
                <c:pt idx="95">
                  <c:v>114.414</c:v>
                </c:pt>
                <c:pt idx="96">
                  <c:v>114</c:v>
                </c:pt>
                <c:pt idx="97">
                  <c:v>114.05200000000001</c:v>
                </c:pt>
                <c:pt idx="98">
                  <c:v>114.69</c:v>
                </c:pt>
                <c:pt idx="99">
                  <c:v>114.5</c:v>
                </c:pt>
                <c:pt idx="100">
                  <c:v>114.60299999999999</c:v>
                </c:pt>
                <c:pt idx="101">
                  <c:v>114.655</c:v>
                </c:pt>
                <c:pt idx="102">
                  <c:v>116.759</c:v>
                </c:pt>
                <c:pt idx="103">
                  <c:v>117.36199999999999</c:v>
                </c:pt>
                <c:pt idx="104">
                  <c:v>120.03400000000001</c:v>
                </c:pt>
                <c:pt idx="105">
                  <c:v>123.431</c:v>
                </c:pt>
                <c:pt idx="106">
                  <c:v>131.22399999999999</c:v>
                </c:pt>
                <c:pt idx="107">
                  <c:v>140.44800000000001</c:v>
                </c:pt>
                <c:pt idx="108">
                  <c:v>149.55199999999999</c:v>
                </c:pt>
                <c:pt idx="109">
                  <c:v>159.845</c:v>
                </c:pt>
                <c:pt idx="110">
                  <c:v>169.31</c:v>
                </c:pt>
                <c:pt idx="111">
                  <c:v>176.81</c:v>
                </c:pt>
                <c:pt idx="112">
                  <c:v>181.96600000000001</c:v>
                </c:pt>
                <c:pt idx="113">
                  <c:v>184.58600000000001</c:v>
                </c:pt>
                <c:pt idx="114">
                  <c:v>183.96600000000001</c:v>
                </c:pt>
                <c:pt idx="115">
                  <c:v>178.43100000000001</c:v>
                </c:pt>
                <c:pt idx="116">
                  <c:v>169.75899999999999</c:v>
                </c:pt>
                <c:pt idx="117">
                  <c:v>160.27600000000001</c:v>
                </c:pt>
                <c:pt idx="118">
                  <c:v>145.27600000000001</c:v>
                </c:pt>
                <c:pt idx="119">
                  <c:v>130.06899999999999</c:v>
                </c:pt>
                <c:pt idx="120">
                  <c:v>121.39700000000001</c:v>
                </c:pt>
                <c:pt idx="121">
                  <c:v>115.20699999999999</c:v>
                </c:pt>
                <c:pt idx="122">
                  <c:v>110.29300000000001</c:v>
                </c:pt>
                <c:pt idx="123">
                  <c:v>110.86199999999999</c:v>
                </c:pt>
                <c:pt idx="124">
                  <c:v>109.621</c:v>
                </c:pt>
                <c:pt idx="125">
                  <c:v>109.29300000000001</c:v>
                </c:pt>
                <c:pt idx="126">
                  <c:v>110.70699999999999</c:v>
                </c:pt>
                <c:pt idx="127">
                  <c:v>110.414</c:v>
                </c:pt>
                <c:pt idx="128">
                  <c:v>109.05200000000001</c:v>
                </c:pt>
                <c:pt idx="129">
                  <c:v>110.879</c:v>
                </c:pt>
                <c:pt idx="130">
                  <c:v>111.724</c:v>
                </c:pt>
                <c:pt idx="131">
                  <c:v>110.379</c:v>
                </c:pt>
                <c:pt idx="132">
                  <c:v>115.172</c:v>
                </c:pt>
                <c:pt idx="133">
                  <c:v>115.983</c:v>
                </c:pt>
                <c:pt idx="134">
                  <c:v>122.94799999999999</c:v>
                </c:pt>
                <c:pt idx="135">
                  <c:v>127.776</c:v>
                </c:pt>
                <c:pt idx="136">
                  <c:v>131.983</c:v>
                </c:pt>
                <c:pt idx="137">
                  <c:v>140.96600000000001</c:v>
                </c:pt>
                <c:pt idx="138">
                  <c:v>146.172</c:v>
                </c:pt>
                <c:pt idx="139">
                  <c:v>149.70699999999999</c:v>
                </c:pt>
                <c:pt idx="140">
                  <c:v>152.91399999999999</c:v>
                </c:pt>
                <c:pt idx="141">
                  <c:v>156</c:v>
                </c:pt>
                <c:pt idx="142">
                  <c:v>154.44800000000001</c:v>
                </c:pt>
                <c:pt idx="143">
                  <c:v>150.828</c:v>
                </c:pt>
                <c:pt idx="144">
                  <c:v>141.672</c:v>
                </c:pt>
                <c:pt idx="145">
                  <c:v>131.63800000000001</c:v>
                </c:pt>
                <c:pt idx="146">
                  <c:v>123.36199999999999</c:v>
                </c:pt>
                <c:pt idx="147">
                  <c:v>114.55200000000001</c:v>
                </c:pt>
                <c:pt idx="148">
                  <c:v>110.36199999999999</c:v>
                </c:pt>
                <c:pt idx="149">
                  <c:v>107.224</c:v>
                </c:pt>
                <c:pt idx="150">
                  <c:v>109.259</c:v>
                </c:pt>
                <c:pt idx="151">
                  <c:v>108.05200000000001</c:v>
                </c:pt>
                <c:pt idx="152">
                  <c:v>107.569</c:v>
                </c:pt>
                <c:pt idx="153">
                  <c:v>106.121</c:v>
                </c:pt>
                <c:pt idx="154">
                  <c:v>106.94799999999999</c:v>
                </c:pt>
                <c:pt idx="155">
                  <c:v>107.741</c:v>
                </c:pt>
                <c:pt idx="156">
                  <c:v>108.069</c:v>
                </c:pt>
                <c:pt idx="157">
                  <c:v>107.63800000000001</c:v>
                </c:pt>
                <c:pt idx="158">
                  <c:v>107.879</c:v>
                </c:pt>
                <c:pt idx="159">
                  <c:v>106.672</c:v>
                </c:pt>
                <c:pt idx="160">
                  <c:v>106.55200000000001</c:v>
                </c:pt>
                <c:pt idx="161">
                  <c:v>106.81</c:v>
                </c:pt>
                <c:pt idx="162">
                  <c:v>107.03400000000001</c:v>
                </c:pt>
                <c:pt idx="163">
                  <c:v>108.069</c:v>
                </c:pt>
                <c:pt idx="164">
                  <c:v>105.759</c:v>
                </c:pt>
                <c:pt idx="165">
                  <c:v>107.94799999999999</c:v>
                </c:pt>
                <c:pt idx="166">
                  <c:v>105.81</c:v>
                </c:pt>
                <c:pt idx="167">
                  <c:v>104.121</c:v>
                </c:pt>
                <c:pt idx="168">
                  <c:v>104.431</c:v>
                </c:pt>
                <c:pt idx="169">
                  <c:v>104.94799999999999</c:v>
                </c:pt>
                <c:pt idx="170">
                  <c:v>105.172</c:v>
                </c:pt>
                <c:pt idx="171">
                  <c:v>106.46599999999999</c:v>
                </c:pt>
                <c:pt idx="172">
                  <c:v>108.276</c:v>
                </c:pt>
                <c:pt idx="173">
                  <c:v>105.31</c:v>
                </c:pt>
                <c:pt idx="174">
                  <c:v>105.586</c:v>
                </c:pt>
                <c:pt idx="175">
                  <c:v>104.914</c:v>
                </c:pt>
                <c:pt idx="176">
                  <c:v>105.55200000000001</c:v>
                </c:pt>
                <c:pt idx="177">
                  <c:v>105.96599999999999</c:v>
                </c:pt>
                <c:pt idx="178">
                  <c:v>107.983</c:v>
                </c:pt>
                <c:pt idx="179">
                  <c:v>106.44799999999999</c:v>
                </c:pt>
                <c:pt idx="180">
                  <c:v>106.29300000000001</c:v>
                </c:pt>
                <c:pt idx="181">
                  <c:v>109</c:v>
                </c:pt>
                <c:pt idx="182">
                  <c:v>107.569</c:v>
                </c:pt>
                <c:pt idx="183">
                  <c:v>109.36199999999999</c:v>
                </c:pt>
                <c:pt idx="184">
                  <c:v>106.328</c:v>
                </c:pt>
                <c:pt idx="185">
                  <c:v>107.431</c:v>
                </c:pt>
                <c:pt idx="186">
                  <c:v>105.96599999999999</c:v>
                </c:pt>
                <c:pt idx="187">
                  <c:v>106.241</c:v>
                </c:pt>
                <c:pt idx="188">
                  <c:v>106.224</c:v>
                </c:pt>
                <c:pt idx="189">
                  <c:v>106.05200000000001</c:v>
                </c:pt>
                <c:pt idx="190">
                  <c:v>106.94799999999999</c:v>
                </c:pt>
                <c:pt idx="191">
                  <c:v>105.44799999999999</c:v>
                </c:pt>
                <c:pt idx="192">
                  <c:v>106.05200000000001</c:v>
                </c:pt>
                <c:pt idx="193">
                  <c:v>106.96599999999999</c:v>
                </c:pt>
                <c:pt idx="194">
                  <c:v>104.96599999999999</c:v>
                </c:pt>
                <c:pt idx="195">
                  <c:v>105</c:v>
                </c:pt>
                <c:pt idx="196">
                  <c:v>104.69</c:v>
                </c:pt>
                <c:pt idx="197">
                  <c:v>106.569</c:v>
                </c:pt>
                <c:pt idx="198">
                  <c:v>104.69</c:v>
                </c:pt>
                <c:pt idx="199">
                  <c:v>103.63800000000001</c:v>
                </c:pt>
                <c:pt idx="200">
                  <c:v>106.828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114.11475776910186</c:v>
                </c:pt>
                <c:pt idx="18">
                  <c:v>114.33649768845525</c:v>
                </c:pt>
                <c:pt idx="19">
                  <c:v>114.55652737689</c:v>
                </c:pt>
                <c:pt idx="20">
                  <c:v>114.77453136210723</c:v>
                </c:pt>
                <c:pt idx="21">
                  <c:v>114.99015991891237</c:v>
                </c:pt>
                <c:pt idx="22">
                  <c:v>115.20302756523034</c:v>
                </c:pt>
                <c:pt idx="23">
                  <c:v>115.41271192695731</c:v>
                </c:pt>
                <c:pt idx="24">
                  <c:v>115.61875308433356</c:v>
                </c:pt>
                <c:pt idx="25">
                  <c:v>115.82065352905921</c:v>
                </c:pt>
                <c:pt idx="26">
                  <c:v>116.01787888718235</c:v>
                </c:pt>
                <c:pt idx="27">
                  <c:v>116.2098596174479</c:v>
                </c:pt>
                <c:pt idx="28">
                  <c:v>116.3959940297908</c:v>
                </c:pt>
                <c:pt idx="29">
                  <c:v>116.57565330927525</c:v>
                </c:pt>
                <c:pt idx="30">
                  <c:v>116.74819006182578</c:v>
                </c:pt>
                <c:pt idx="31">
                  <c:v>116.91295382445286</c:v>
                </c:pt>
                <c:pt idx="32">
                  <c:v>117.06932119990429</c:v>
                </c:pt>
                <c:pt idx="33">
                  <c:v>117.21675696433657</c:v>
                </c:pt>
                <c:pt idx="34">
                  <c:v>117.35493927390895</c:v>
                </c:pt>
                <c:pt idx="35">
                  <c:v>117.484012274706</c:v>
                </c:pt>
                <c:pt idx="36">
                  <c:v>117.60507951042804</c:v>
                </c:pt>
                <c:pt idx="37">
                  <c:v>117.72112702686655</c:v>
                </c:pt>
                <c:pt idx="38">
                  <c:v>117.83866539055961</c:v>
                </c:pt>
                <c:pt idx="39">
                  <c:v>117.97048949404397</c:v>
                </c:pt>
                <c:pt idx="40">
                  <c:v>118.14003210589485</c:v>
                </c:pt>
                <c:pt idx="41">
                  <c:v>118.38775328683353</c:v>
                </c:pt>
                <c:pt idx="42">
                  <c:v>118.77974872954678</c:v>
                </c:pt>
                <c:pt idx="43">
                  <c:v>119.41814917564356</c:v>
                </c:pt>
                <c:pt idx="44">
                  <c:v>120.45183912181041</c:v>
                </c:pt>
                <c:pt idx="45">
                  <c:v>122.08460108834767</c:v>
                </c:pt>
                <c:pt idx="46">
                  <c:v>124.57628188479461</c:v>
                </c:pt>
                <c:pt idx="47">
                  <c:v>128.23155529310444</c:v>
                </c:pt>
                <c:pt idx="48">
                  <c:v>133.37109810871709</c:v>
                </c:pt>
                <c:pt idx="49">
                  <c:v>140.28211764348256</c:v>
                </c:pt>
                <c:pt idx="50">
                  <c:v>149.1486335198594</c:v>
                </c:pt>
                <c:pt idx="51">
                  <c:v>159.96289627439148</c:v>
                </c:pt>
                <c:pt idx="52">
                  <c:v>172.40914083685192</c:v>
                </c:pt>
                <c:pt idx="53">
                  <c:v>185.68703994291229</c:v>
                </c:pt>
                <c:pt idx="54">
                  <c:v>198.2501449422528</c:v>
                </c:pt>
                <c:pt idx="55">
                  <c:v>207.5923088109765</c:v>
                </c:pt>
                <c:pt idx="56">
                  <c:v>210.53846932549442</c:v>
                </c:pt>
                <c:pt idx="57">
                  <c:v>204.54383442967014</c:v>
                </c:pt>
                <c:pt idx="58">
                  <c:v>189.63453890227615</c:v>
                </c:pt>
                <c:pt idx="59">
                  <c:v>169.33471989722568</c:v>
                </c:pt>
                <c:pt idx="60">
                  <c:v>149.15969598383006</c:v>
                </c:pt>
                <c:pt idx="61">
                  <c:v>133.57756516200999</c:v>
                </c:pt>
                <c:pt idx="62">
                  <c:v>124.04291206408091</c:v>
                </c:pt>
                <c:pt idx="63">
                  <c:v>119.44245068740754</c:v>
                </c:pt>
                <c:pt idx="64">
                  <c:v>117.83957613879096</c:v>
                </c:pt>
                <c:pt idx="65">
                  <c:v>117.78212009832515</c:v>
                </c:pt>
                <c:pt idx="66">
                  <c:v>118.61304694803046</c:v>
                </c:pt>
                <c:pt idx="67">
                  <c:v>120.2316783336038</c:v>
                </c:pt>
                <c:pt idx="68">
                  <c:v>122.80402341656715</c:v>
                </c:pt>
                <c:pt idx="69">
                  <c:v>126.58338984245094</c:v>
                </c:pt>
                <c:pt idx="70">
                  <c:v>131.80539235856719</c:v>
                </c:pt>
                <c:pt idx="71">
                  <c:v>138.6020388251377</c:v>
                </c:pt>
                <c:pt idx="72">
                  <c:v>146.90966288001198</c:v>
                </c:pt>
                <c:pt idx="73">
                  <c:v>156.34921483243951</c:v>
                </c:pt>
                <c:pt idx="74">
                  <c:v>166.02327808830319</c:v>
                </c:pt>
                <c:pt idx="75">
                  <c:v>174.20212762264205</c:v>
                </c:pt>
                <c:pt idx="76">
                  <c:v>178.19895654320203</c:v>
                </c:pt>
                <c:pt idx="77">
                  <c:v>175.22822536595592</c:v>
                </c:pt>
                <c:pt idx="78">
                  <c:v>164.53286468451284</c:v>
                </c:pt>
                <c:pt idx="79">
                  <c:v>149.01373042113926</c:v>
                </c:pt>
                <c:pt idx="80">
                  <c:v>133.88638726042407</c:v>
                </c:pt>
                <c:pt idx="81">
                  <c:v>123.11397711565355</c:v>
                </c:pt>
                <c:pt idx="82">
                  <c:v>117.34960099576713</c:v>
                </c:pt>
                <c:pt idx="83">
                  <c:v>114.98318249869907</c:v>
                </c:pt>
                <c:pt idx="84">
                  <c:v>114.19991518452262</c:v>
                </c:pt>
                <c:pt idx="85">
                  <c:v>113.94910222749864</c:v>
                </c:pt>
                <c:pt idx="86">
                  <c:v>113.83120863409017</c:v>
                </c:pt>
                <c:pt idx="87">
                  <c:v>113.73918674970012</c:v>
                </c:pt>
                <c:pt idx="88">
                  <c:v>113.65221032652246</c:v>
                </c:pt>
                <c:pt idx="89">
                  <c:v>113.56736518485833</c:v>
                </c:pt>
                <c:pt idx="90">
                  <c:v>113.48458905925976</c:v>
                </c:pt>
                <c:pt idx="91">
                  <c:v>113.40448395405691</c:v>
                </c:pt>
                <c:pt idx="92">
                  <c:v>113.32839291890451</c:v>
                </c:pt>
                <c:pt idx="93">
                  <c:v>113.25899340093025</c:v>
                </c:pt>
                <c:pt idx="94">
                  <c:v>113.20133950160212</c:v>
                </c:pt>
                <c:pt idx="95">
                  <c:v>113.16454217888517</c:v>
                </c:pt>
                <c:pt idx="96">
                  <c:v>113.16432788231104</c:v>
                </c:pt>
                <c:pt idx="97">
                  <c:v>113.22669971034296</c:v>
                </c:pt>
                <c:pt idx="98">
                  <c:v>113.39281102255639</c:v>
                </c:pt>
                <c:pt idx="99">
                  <c:v>113.72489949159068</c:v>
                </c:pt>
                <c:pt idx="100">
                  <c:v>114.31268262228916</c:v>
                </c:pt>
                <c:pt idx="101">
                  <c:v>115.27898948331143</c:v>
                </c:pt>
                <c:pt idx="102">
                  <c:v>116.78267716680124</c:v>
                </c:pt>
                <c:pt idx="103">
                  <c:v>119.01621800585434</c:v>
                </c:pt>
                <c:pt idx="104">
                  <c:v>122.19494691197744</c:v>
                </c:pt>
                <c:pt idx="105">
                  <c:v>126.53493356129545</c:v>
                </c:pt>
                <c:pt idx="106">
                  <c:v>132.21663241713551</c:v>
                </c:pt>
                <c:pt idx="107">
                  <c:v>139.33153088754389</c:v>
                </c:pt>
                <c:pt idx="108">
                  <c:v>147.80937554892429</c:v>
                </c:pt>
                <c:pt idx="109">
                  <c:v>157.32726857499881</c:v>
                </c:pt>
                <c:pt idx="110">
                  <c:v>167.21552936689244</c:v>
                </c:pt>
                <c:pt idx="111">
                  <c:v>176.40352893559955</c:v>
                </c:pt>
                <c:pt idx="112">
                  <c:v>183.48117626529</c:v>
                </c:pt>
                <c:pt idx="113">
                  <c:v>186.95202056724051</c:v>
                </c:pt>
                <c:pt idx="114">
                  <c:v>185.67872946714547</c:v>
                </c:pt>
                <c:pt idx="115">
                  <c:v>179.37664219676023</c:v>
                </c:pt>
                <c:pt idx="116">
                  <c:v>168.89233741597394</c:v>
                </c:pt>
                <c:pt idx="117">
                  <c:v>156.04536508055639</c:v>
                </c:pt>
                <c:pt idx="118">
                  <c:v>143.04349977317125</c:v>
                </c:pt>
                <c:pt idx="119">
                  <c:v>131.75360690036138</c:v>
                </c:pt>
                <c:pt idx="120">
                  <c:v>123.19984101159012</c:v>
                </c:pt>
                <c:pt idx="121">
                  <c:v>117.49289145208128</c:v>
                </c:pt>
                <c:pt idx="122">
                  <c:v>114.11658142917314</c:v>
                </c:pt>
                <c:pt idx="123">
                  <c:v>112.33005416438617</c:v>
                </c:pt>
                <c:pt idx="124">
                  <c:v>111.47111799348545</c:v>
                </c:pt>
                <c:pt idx="125">
                  <c:v>111.08477422021708</c:v>
                </c:pt>
                <c:pt idx="126">
                  <c:v>110.9190657488368</c:v>
                </c:pt>
                <c:pt idx="127">
                  <c:v>110.8676485781361</c:v>
                </c:pt>
                <c:pt idx="128">
                  <c:v>110.9161619032071</c:v>
                </c:pt>
                <c:pt idx="129">
                  <c:v>111.11354733207151</c:v>
                </c:pt>
                <c:pt idx="130">
                  <c:v>111.56608131938992</c:v>
                </c:pt>
                <c:pt idx="131">
                  <c:v>112.44269128256833</c:v>
                </c:pt>
                <c:pt idx="132">
                  <c:v>113.97731361105589</c:v>
                </c:pt>
                <c:pt idx="133">
                  <c:v>116.45227859228055</c:v>
                </c:pt>
                <c:pt idx="134">
                  <c:v>120.14642228577483</c:v>
                </c:pt>
                <c:pt idx="135">
                  <c:v>125.23763903633603</c:v>
                </c:pt>
                <c:pt idx="136">
                  <c:v>131.66761903320179</c:v>
                </c:pt>
                <c:pt idx="137">
                  <c:v>139.00739166856863</c:v>
                </c:pt>
                <c:pt idx="138">
                  <c:v>146.39467462187307</c:v>
                </c:pt>
                <c:pt idx="139">
                  <c:v>152.62215748401525</c:v>
                </c:pt>
                <c:pt idx="140">
                  <c:v>156.41232331052021</c:v>
                </c:pt>
                <c:pt idx="141">
                  <c:v>156.81842636251784</c:v>
                </c:pt>
                <c:pt idx="142">
                  <c:v>153.59040204132111</c:v>
                </c:pt>
                <c:pt idx="143">
                  <c:v>147.31684814333985</c:v>
                </c:pt>
                <c:pt idx="144">
                  <c:v>139.24605763354623</c:v>
                </c:pt>
                <c:pt idx="145">
                  <c:v>130.85881597380779</c:v>
                </c:pt>
                <c:pt idx="146">
                  <c:v>123.4000624457062</c:v>
                </c:pt>
                <c:pt idx="147">
                  <c:v>117.58085358918561</c:v>
                </c:pt>
                <c:pt idx="148">
                  <c:v>113.54173179059812</c:v>
                </c:pt>
                <c:pt idx="149">
                  <c:v>111.01975950664945</c:v>
                </c:pt>
                <c:pt idx="150">
                  <c:v>109.58331105780601</c:v>
                </c:pt>
                <c:pt idx="151">
                  <c:v>108.81768162517177</c:v>
                </c:pt>
                <c:pt idx="152">
                  <c:v>108.41541260459842</c:v>
                </c:pt>
                <c:pt idx="153">
                  <c:v>108.18719438304007</c:v>
                </c:pt>
                <c:pt idx="154">
                  <c:v>108.03317402758739</c:v>
                </c:pt>
                <c:pt idx="155">
                  <c:v>107.90750821661078</c:v>
                </c:pt>
                <c:pt idx="156">
                  <c:v>107.7917183197471</c:v>
                </c:pt>
                <c:pt idx="157">
                  <c:v>107.67924485756279</c:v>
                </c:pt>
                <c:pt idx="158">
                  <c:v>107.56804994873366</c:v>
                </c:pt>
                <c:pt idx="159">
                  <c:v>107.45759892163665</c:v>
                </c:pt>
                <c:pt idx="160">
                  <c:v>107.34779359030972</c:v>
                </c:pt>
                <c:pt idx="161">
                  <c:v>107.23864259752013</c:v>
                </c:pt>
                <c:pt idx="162">
                  <c:v>107.13017203006818</c:v>
                </c:pt>
                <c:pt idx="163">
                  <c:v>107.02240442954417</c:v>
                </c:pt>
                <c:pt idx="164">
                  <c:v>106.91535494919908</c:v>
                </c:pt>
                <c:pt idx="165">
                  <c:v>106.80903132371458</c:v>
                </c:pt>
                <c:pt idx="166">
                  <c:v>106.70343459061672</c:v>
                </c:pt>
                <c:pt idx="167">
                  <c:v>106.59855992944503</c:v>
                </c:pt>
                <c:pt idx="168">
                  <c:v>106.49439749125283</c:v>
                </c:pt>
                <c:pt idx="169">
                  <c:v>106.39093318716553</c:v>
                </c:pt>
                <c:pt idx="170">
                  <c:v>106.2881494235975</c:v>
                </c:pt>
                <c:pt idx="171">
                  <c:v>106.18602577737821</c:v>
                </c:pt>
                <c:pt idx="172">
                  <c:v>106.08453960728244</c:v>
                </c:pt>
                <c:pt idx="173">
                  <c:v>105.98366660091931</c:v>
                </c:pt>
                <c:pt idx="174">
                  <c:v>105.88338125785516</c:v>
                </c:pt>
                <c:pt idx="175">
                  <c:v>105.78365731130096</c:v>
                </c:pt>
                <c:pt idx="176">
                  <c:v>105.68446809174281</c:v>
                </c:pt>
                <c:pt idx="177">
                  <c:v>105.58578683659833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114.11475776910031</c:v>
                </c:pt>
                <c:pt idx="18">
                  <c:v>114.33649768844816</c:v>
                </c:pt>
                <c:pt idx="19">
                  <c:v>114.55652737685877</c:v>
                </c:pt>
                <c:pt idx="20">
                  <c:v>114.77453136197451</c:v>
                </c:pt>
                <c:pt idx="21">
                  <c:v>114.990159918369</c:v>
                </c:pt>
                <c:pt idx="22">
                  <c:v>115.20302756308648</c:v>
                </c:pt>
                <c:pt idx="23">
                  <c:v>115.4127119188061</c:v>
                </c:pt>
                <c:pt idx="24">
                  <c:v>115.61875305446783</c:v>
                </c:pt>
                <c:pt idx="25">
                  <c:v>115.8206534236088</c:v>
                </c:pt>
                <c:pt idx="26">
                  <c:v>116.01787852838596</c:v>
                </c:pt>
                <c:pt idx="27">
                  <c:v>116.20985844100068</c:v>
                </c:pt>
                <c:pt idx="28">
                  <c:v>116.39599031254343</c:v>
                </c:pt>
                <c:pt idx="29">
                  <c:v>116.57564199061319</c:v>
                </c:pt>
                <c:pt idx="30">
                  <c:v>116.74815684995447</c:v>
                </c:pt>
                <c:pt idx="31">
                  <c:v>116.9128599135058</c:v>
                </c:pt>
                <c:pt idx="32">
                  <c:v>117.06906530377593</c:v>
                </c:pt>
                <c:pt idx="33">
                  <c:v>117.2160850160806</c:v>
                </c:pt>
                <c:pt idx="34">
                  <c:v>117.35323894645168</c:v>
                </c:pt>
                <c:pt idx="35">
                  <c:v>117.47986603958671</c:v>
                </c:pt>
                <c:pt idx="36">
                  <c:v>117.59533634885155</c:v>
                </c:pt>
                <c:pt idx="37">
                  <c:v>117.6990637251168</c:v>
                </c:pt>
                <c:pt idx="38">
                  <c:v>117.79051877926186</c:v>
                </c:pt>
                <c:pt idx="39">
                  <c:v>117.86924170051229</c:v>
                </c:pt>
                <c:pt idx="40">
                  <c:v>117.93485446575714</c:v>
                </c:pt>
                <c:pt idx="41">
                  <c:v>117.98707194972549</c:v>
                </c:pt>
                <c:pt idx="42">
                  <c:v>118.02571144749894</c:v>
                </c:pt>
                <c:pt idx="43">
                  <c:v>118.05070015265976</c:v>
                </c:pt>
                <c:pt idx="44">
                  <c:v>118.06208019738234</c:v>
                </c:pt>
                <c:pt idx="45">
                  <c:v>118.06001095309401</c:v>
                </c:pt>
                <c:pt idx="46">
                  <c:v>118.04476840712921</c:v>
                </c:pt>
                <c:pt idx="47">
                  <c:v>118.01674156456875</c:v>
                </c:pt>
                <c:pt idx="48">
                  <c:v>117.97642596565008</c:v>
                </c:pt>
                <c:pt idx="49">
                  <c:v>117.92441454714253</c:v>
                </c:pt>
                <c:pt idx="50">
                  <c:v>117.86138620037174</c:v>
                </c:pt>
                <c:pt idx="51">
                  <c:v>117.78809247987108</c:v>
                </c:pt>
                <c:pt idx="52">
                  <c:v>117.70534298790429</c:v>
                </c:pt>
                <c:pt idx="53">
                  <c:v>117.61398999726894</c:v>
                </c:pt>
                <c:pt idx="54">
                  <c:v>117.51491287703509</c:v>
                </c:pt>
                <c:pt idx="55">
                  <c:v>117.40900285549235</c:v>
                </c:pt>
                <c:pt idx="56">
                  <c:v>117.29714859650696</c:v>
                </c:pt>
                <c:pt idx="57">
                  <c:v>117.18022298650514</c:v>
                </c:pt>
                <c:pt idx="58">
                  <c:v>117.05907143715945</c:v>
                </c:pt>
                <c:pt idx="59">
                  <c:v>116.93450191137165</c:v>
                </c:pt>
                <c:pt idx="60">
                  <c:v>116.8072767844606</c:v>
                </c:pt>
                <c:pt idx="61">
                  <c:v>116.67810656444919</c:v>
                </c:pt>
                <c:pt idx="62">
                  <c:v>116.54764541931232</c:v>
                </c:pt>
                <c:pt idx="63">
                  <c:v>116.41648839763151</c:v>
                </c:pt>
                <c:pt idx="64">
                  <c:v>116.28517018337347</c:v>
                </c:pt>
                <c:pt idx="65">
                  <c:v>116.15416519520289</c:v>
                </c:pt>
                <c:pt idx="66">
                  <c:v>116.02388882457264</c:v>
                </c:pt>
                <c:pt idx="67">
                  <c:v>115.894699602842</c:v>
                </c:pt>
                <c:pt idx="68">
                  <c:v>115.76690209352462</c:v>
                </c:pt>
                <c:pt idx="69">
                  <c:v>115.64075031903749</c:v>
                </c:pt>
                <c:pt idx="70">
                  <c:v>115.51645154969142</c:v>
                </c:pt>
                <c:pt idx="71">
                  <c:v>115.39417030406982</c:v>
                </c:pt>
                <c:pt idx="72">
                  <c:v>115.27403243264791</c:v>
                </c:pt>
                <c:pt idx="73">
                  <c:v>115.15612917913863</c:v>
                </c:pt>
                <c:pt idx="74">
                  <c:v>115.04052113559476</c:v>
                </c:pt>
                <c:pt idx="75">
                  <c:v>114.92724202705664</c:v>
                </c:pt>
                <c:pt idx="76">
                  <c:v>114.81630227909035</c:v>
                </c:pt>
                <c:pt idx="77">
                  <c:v>114.70769233671935</c:v>
                </c:pt>
                <c:pt idx="78">
                  <c:v>114.60138571598829</c:v>
                </c:pt>
                <c:pt idx="79">
                  <c:v>114.49734177981227</c:v>
                </c:pt>
                <c:pt idx="80">
                  <c:v>114.39550823803633</c:v>
                </c:pt>
                <c:pt idx="81">
                  <c:v>114.29582337799221</c:v>
                </c:pt>
                <c:pt idx="82">
                  <c:v>114.1982180365379</c:v>
                </c:pt>
                <c:pt idx="83">
                  <c:v>114.10261732786036</c:v>
                </c:pt>
                <c:pt idx="84">
                  <c:v>114.00894214344883</c:v>
                </c:pt>
                <c:pt idx="85">
                  <c:v>113.91711044183418</c:v>
                </c:pt>
                <c:pt idx="86">
                  <c:v>113.82703834613396</c:v>
                </c:pt>
                <c:pt idx="87">
                  <c:v>113.73864106731867</c:v>
                </c:pt>
                <c:pt idx="88">
                  <c:v>113.65183367056557</c:v>
                </c:pt>
                <c:pt idx="89">
                  <c:v>113.56653170121932</c:v>
                </c:pt>
                <c:pt idx="90">
                  <c:v>113.4826516858265</c:v>
                </c:pt>
                <c:pt idx="91">
                  <c:v>113.40011152253997</c:v>
                </c:pt>
                <c:pt idx="92">
                  <c:v>113.31883077395651</c:v>
                </c:pt>
                <c:pt idx="93">
                  <c:v>113.23873087420814</c:v>
                </c:pt>
                <c:pt idx="94">
                  <c:v>113.15973526090808</c:v>
                </c:pt>
                <c:pt idx="95">
                  <c:v>113.08176944138536</c:v>
                </c:pt>
                <c:pt idx="96">
                  <c:v>113.00476100154364</c:v>
                </c:pt>
                <c:pt idx="97">
                  <c:v>112.92863956466581</c:v>
                </c:pt>
                <c:pt idx="98">
                  <c:v>112.85333670656253</c:v>
                </c:pt>
                <c:pt idx="99">
                  <c:v>112.7787858326393</c:v>
                </c:pt>
                <c:pt idx="100">
                  <c:v>112.70492202173172</c:v>
                </c:pt>
                <c:pt idx="101">
                  <c:v>112.63168184094069</c:v>
                </c:pt>
                <c:pt idx="102">
                  <c:v>112.55900313518477</c:v>
                </c:pt>
                <c:pt idx="103">
                  <c:v>112.48682479478292</c:v>
                </c:pt>
                <c:pt idx="104">
                  <c:v>112.41508650408549</c:v>
                </c:pt>
                <c:pt idx="105">
                  <c:v>112.34372847399099</c:v>
                </c:pt>
                <c:pt idx="106">
                  <c:v>112.27269116112257</c:v>
                </c:pt>
                <c:pt idx="107">
                  <c:v>112.20191497649679</c:v>
                </c:pt>
                <c:pt idx="108">
                  <c:v>112.1313399867025</c:v>
                </c:pt>
                <c:pt idx="109">
                  <c:v>112.06090561092412</c:v>
                </c:pt>
                <c:pt idx="110">
                  <c:v>111.99055031759697</c:v>
                </c:pt>
                <c:pt idx="111">
                  <c:v>111.92021132507313</c:v>
                </c:pt>
                <c:pt idx="112">
                  <c:v>111.84982431140554</c:v>
                </c:pt>
                <c:pt idx="113">
                  <c:v>111.77932313922263</c:v>
                </c:pt>
                <c:pt idx="114">
                  <c:v>111.70863960265204</c:v>
                </c:pt>
                <c:pt idx="115">
                  <c:v>111.63770320434401</c:v>
                </c:pt>
                <c:pt idx="116">
                  <c:v>111.56644097181108</c:v>
                </c:pt>
                <c:pt idx="117">
                  <c:v>111.49477732349791</c:v>
                </c:pt>
                <c:pt idx="118">
                  <c:v>111.42263399616327</c:v>
                </c:pt>
                <c:pt idx="119">
                  <c:v>111.34993004621552</c:v>
                </c:pt>
                <c:pt idx="120">
                  <c:v>111.27658193849703</c:v>
                </c:pt>
                <c:pt idx="121">
                  <c:v>111.20250373653582</c:v>
                </c:pt>
                <c:pt idx="122">
                  <c:v>111.12760740833787</c:v>
                </c:pt>
                <c:pt idx="123">
                  <c:v>111.05180326122151</c:v>
                </c:pt>
                <c:pt idx="124">
                  <c:v>110.97500051782893</c:v>
                </c:pt>
                <c:pt idx="125">
                  <c:v>110.89710804312563</c:v>
                </c:pt>
                <c:pt idx="126">
                  <c:v>110.81803522876747</c:v>
                </c:pt>
                <c:pt idx="127">
                  <c:v>110.7376930365693</c:v>
                </c:pt>
                <c:pt idx="128">
                  <c:v>110.65599519689697</c:v>
                </c:pt>
                <c:pt idx="129">
                  <c:v>110.57285955067005</c:v>
                </c:pt>
                <c:pt idx="130">
                  <c:v>110.48820951545427</c:v>
                </c:pt>
                <c:pt idx="131">
                  <c:v>110.40197564713294</c:v>
                </c:pt>
                <c:pt idx="132">
                  <c:v>110.31409725931027</c:v>
                </c:pt>
                <c:pt idx="133">
                  <c:v>110.22452405350323</c:v>
                </c:pt>
                <c:pt idx="134">
                  <c:v>110.13321770503367</c:v>
                </c:pt>
                <c:pt idx="135">
                  <c:v>110.04015334313722</c:v>
                </c:pt>
                <c:pt idx="136">
                  <c:v>109.94532085997898</c:v>
                </c:pt>
                <c:pt idx="137">
                  <c:v>109.84872598276202</c:v>
                </c:pt>
                <c:pt idx="138">
                  <c:v>109.7503910465212</c:v>
                </c:pt>
                <c:pt idx="139">
                  <c:v>109.65035541284323</c:v>
                </c:pt>
                <c:pt idx="140">
                  <c:v>109.54867549162381</c:v>
                </c:pt>
                <c:pt idx="141">
                  <c:v>109.44542433864532</c:v>
                </c:pt>
                <c:pt idx="142">
                  <c:v>109.34069082040725</c:v>
                </c:pt>
                <c:pt idx="143">
                  <c:v>109.23457835806903</c:v>
                </c:pt>
                <c:pt idx="144">
                  <c:v>109.12720328311673</c:v>
                </c:pt>
                <c:pt idx="145">
                  <c:v>109.0186928568516</c:v>
                </c:pt>
                <c:pt idx="146">
                  <c:v>108.90918302249247</c:v>
                </c:pt>
                <c:pt idx="147">
                  <c:v>108.79881597126675</c:v>
                </c:pt>
                <c:pt idx="148">
                  <c:v>108.68773761140005</c:v>
                </c:pt>
                <c:pt idx="149">
                  <c:v>108.57609503092964</c:v>
                </c:pt>
                <c:pt idx="150">
                  <c:v>108.46403404181194</c:v>
                </c:pt>
                <c:pt idx="151">
                  <c:v>108.35169688439881</c:v>
                </c:pt>
                <c:pt idx="152">
                  <c:v>108.23922015895769</c:v>
                </c:pt>
                <c:pt idx="153">
                  <c:v>108.1267330357137</c:v>
                </c:pt>
                <c:pt idx="154">
                  <c:v>108.01435577822531</c:v>
                </c:pt>
                <c:pt idx="155">
                  <c:v>107.90219859807618</c:v>
                </c:pt>
                <c:pt idx="156">
                  <c:v>107.79036084302551</c:v>
                </c:pt>
                <c:pt idx="157">
                  <c:v>107.67893050682243</c:v>
                </c:pt>
                <c:pt idx="158">
                  <c:v>107.56798403747956</c:v>
                </c:pt>
                <c:pt idx="159">
                  <c:v>107.4575864122427</c:v>
                </c:pt>
                <c:pt idx="160">
                  <c:v>107.34779144184064</c:v>
                </c:pt>
                <c:pt idx="161">
                  <c:v>107.23864226368174</c:v>
                </c:pt>
                <c:pt idx="162">
                  <c:v>107.13017198314714</c:v>
                </c:pt>
                <c:pt idx="163">
                  <c:v>107.02240442358008</c:v>
                </c:pt>
                <c:pt idx="164">
                  <c:v>106.91535494851361</c:v>
                </c:pt>
                <c:pt idx="165">
                  <c:v>106.80903132364335</c:v>
                </c:pt>
                <c:pt idx="166">
                  <c:v>106.70343459061003</c:v>
                </c:pt>
                <c:pt idx="167">
                  <c:v>106.59855992944446</c:v>
                </c:pt>
                <c:pt idx="168">
                  <c:v>106.49439749125278</c:v>
                </c:pt>
                <c:pt idx="169">
                  <c:v>106.39093318716553</c:v>
                </c:pt>
                <c:pt idx="170">
                  <c:v>106.2881494235975</c:v>
                </c:pt>
                <c:pt idx="171">
                  <c:v>106.18602577737821</c:v>
                </c:pt>
                <c:pt idx="172">
                  <c:v>106.08453960728244</c:v>
                </c:pt>
                <c:pt idx="173">
                  <c:v>105.98366660091931</c:v>
                </c:pt>
                <c:pt idx="174">
                  <c:v>105.88338125785516</c:v>
                </c:pt>
                <c:pt idx="175">
                  <c:v>105.78365731130096</c:v>
                </c:pt>
                <c:pt idx="176">
                  <c:v>105.68446809174281</c:v>
                </c:pt>
                <c:pt idx="177">
                  <c:v>105.58578683659833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111.346</c:v>
                </c:pt>
                <c:pt idx="1">
                  <c:v>110.346</c:v>
                </c:pt>
                <c:pt idx="2">
                  <c:v>106.962</c:v>
                </c:pt>
                <c:pt idx="3">
                  <c:v>116.61499999999999</c:v>
                </c:pt>
                <c:pt idx="4">
                  <c:v>109.846</c:v>
                </c:pt>
                <c:pt idx="5">
                  <c:v>111.19199999999999</c:v>
                </c:pt>
                <c:pt idx="6">
                  <c:v>111.077</c:v>
                </c:pt>
                <c:pt idx="7">
                  <c:v>111.11499999999999</c:v>
                </c:pt>
                <c:pt idx="8">
                  <c:v>112.23099999999999</c:v>
                </c:pt>
                <c:pt idx="9">
                  <c:v>107.654</c:v>
                </c:pt>
                <c:pt idx="10">
                  <c:v>111.26900000000001</c:v>
                </c:pt>
                <c:pt idx="11">
                  <c:v>111.73099999999999</c:v>
                </c:pt>
                <c:pt idx="12">
                  <c:v>109.69199999999999</c:v>
                </c:pt>
                <c:pt idx="13">
                  <c:v>114.654</c:v>
                </c:pt>
                <c:pt idx="14">
                  <c:v>111.923</c:v>
                </c:pt>
                <c:pt idx="15">
                  <c:v>112.654</c:v>
                </c:pt>
                <c:pt idx="16">
                  <c:v>109.154</c:v>
                </c:pt>
                <c:pt idx="17">
                  <c:v>110.26900000000001</c:v>
                </c:pt>
                <c:pt idx="18">
                  <c:v>110.038</c:v>
                </c:pt>
                <c:pt idx="19">
                  <c:v>111.19199999999999</c:v>
                </c:pt>
                <c:pt idx="20">
                  <c:v>111.038</c:v>
                </c:pt>
                <c:pt idx="21">
                  <c:v>113.61499999999999</c:v>
                </c:pt>
                <c:pt idx="22">
                  <c:v>113.5</c:v>
                </c:pt>
                <c:pt idx="23">
                  <c:v>113.80800000000001</c:v>
                </c:pt>
                <c:pt idx="24">
                  <c:v>112.23099999999999</c:v>
                </c:pt>
                <c:pt idx="25">
                  <c:v>111.154</c:v>
                </c:pt>
                <c:pt idx="26">
                  <c:v>114.962</c:v>
                </c:pt>
                <c:pt idx="27">
                  <c:v>113.846</c:v>
                </c:pt>
                <c:pt idx="28">
                  <c:v>113.577</c:v>
                </c:pt>
                <c:pt idx="29">
                  <c:v>111.80800000000001</c:v>
                </c:pt>
                <c:pt idx="30">
                  <c:v>112</c:v>
                </c:pt>
                <c:pt idx="31">
                  <c:v>113.38500000000001</c:v>
                </c:pt>
                <c:pt idx="32">
                  <c:v>112.73099999999999</c:v>
                </c:pt>
                <c:pt idx="33">
                  <c:v>114.30800000000001</c:v>
                </c:pt>
                <c:pt idx="34">
                  <c:v>114.38500000000001</c:v>
                </c:pt>
                <c:pt idx="35">
                  <c:v>114.154</c:v>
                </c:pt>
                <c:pt idx="36">
                  <c:v>110.962</c:v>
                </c:pt>
                <c:pt idx="37">
                  <c:v>116.38500000000001</c:v>
                </c:pt>
                <c:pt idx="38">
                  <c:v>114.30800000000001</c:v>
                </c:pt>
                <c:pt idx="39">
                  <c:v>115.80800000000001</c:v>
                </c:pt>
                <c:pt idx="40">
                  <c:v>117.077</c:v>
                </c:pt>
                <c:pt idx="41">
                  <c:v>121.88500000000001</c:v>
                </c:pt>
                <c:pt idx="42">
                  <c:v>119.154</c:v>
                </c:pt>
                <c:pt idx="43">
                  <c:v>121.11499999999999</c:v>
                </c:pt>
                <c:pt idx="44">
                  <c:v>123.26900000000001</c:v>
                </c:pt>
                <c:pt idx="45">
                  <c:v>126.26900000000001</c:v>
                </c:pt>
                <c:pt idx="46">
                  <c:v>130.69200000000001</c:v>
                </c:pt>
                <c:pt idx="47">
                  <c:v>147.577</c:v>
                </c:pt>
                <c:pt idx="48">
                  <c:v>161.38499999999999</c:v>
                </c:pt>
                <c:pt idx="49">
                  <c:v>178.11500000000001</c:v>
                </c:pt>
                <c:pt idx="50">
                  <c:v>193.19200000000001</c:v>
                </c:pt>
                <c:pt idx="51">
                  <c:v>205.61500000000001</c:v>
                </c:pt>
                <c:pt idx="52">
                  <c:v>213.69200000000001</c:v>
                </c:pt>
                <c:pt idx="53">
                  <c:v>220.76900000000001</c:v>
                </c:pt>
                <c:pt idx="54">
                  <c:v>222.96199999999999</c:v>
                </c:pt>
                <c:pt idx="55">
                  <c:v>223.96199999999999</c:v>
                </c:pt>
                <c:pt idx="56">
                  <c:v>224.38499999999999</c:v>
                </c:pt>
                <c:pt idx="57">
                  <c:v>218.30799999999999</c:v>
                </c:pt>
                <c:pt idx="58">
                  <c:v>203.76900000000001</c:v>
                </c:pt>
                <c:pt idx="59">
                  <c:v>188.96199999999999</c:v>
                </c:pt>
                <c:pt idx="60">
                  <c:v>161.46199999999999</c:v>
                </c:pt>
                <c:pt idx="61">
                  <c:v>135.73099999999999</c:v>
                </c:pt>
                <c:pt idx="62">
                  <c:v>118.5</c:v>
                </c:pt>
                <c:pt idx="63">
                  <c:v>110.538</c:v>
                </c:pt>
                <c:pt idx="64">
                  <c:v>116.69199999999999</c:v>
                </c:pt>
                <c:pt idx="65">
                  <c:v>110.19199999999999</c:v>
                </c:pt>
                <c:pt idx="66">
                  <c:v>120</c:v>
                </c:pt>
                <c:pt idx="67">
                  <c:v>118.61499999999999</c:v>
                </c:pt>
                <c:pt idx="68">
                  <c:v>126.76900000000001</c:v>
                </c:pt>
                <c:pt idx="69">
                  <c:v>137.654</c:v>
                </c:pt>
                <c:pt idx="70">
                  <c:v>147.577</c:v>
                </c:pt>
                <c:pt idx="71">
                  <c:v>157.26900000000001</c:v>
                </c:pt>
                <c:pt idx="72">
                  <c:v>168.46199999999999</c:v>
                </c:pt>
                <c:pt idx="73">
                  <c:v>174.26900000000001</c:v>
                </c:pt>
                <c:pt idx="74">
                  <c:v>181.5</c:v>
                </c:pt>
                <c:pt idx="75">
                  <c:v>183.923</c:v>
                </c:pt>
                <c:pt idx="76">
                  <c:v>186.46199999999999</c:v>
                </c:pt>
                <c:pt idx="77">
                  <c:v>184.846</c:v>
                </c:pt>
                <c:pt idx="78">
                  <c:v>183.11500000000001</c:v>
                </c:pt>
                <c:pt idx="79">
                  <c:v>176.11500000000001</c:v>
                </c:pt>
                <c:pt idx="80">
                  <c:v>160.923</c:v>
                </c:pt>
                <c:pt idx="81">
                  <c:v>138.73099999999999</c:v>
                </c:pt>
                <c:pt idx="82">
                  <c:v>116.38500000000001</c:v>
                </c:pt>
                <c:pt idx="83">
                  <c:v>107.577</c:v>
                </c:pt>
                <c:pt idx="84">
                  <c:v>107.73099999999999</c:v>
                </c:pt>
                <c:pt idx="85">
                  <c:v>107.11499999999999</c:v>
                </c:pt>
                <c:pt idx="86">
                  <c:v>105.73099999999999</c:v>
                </c:pt>
                <c:pt idx="87">
                  <c:v>103.88500000000001</c:v>
                </c:pt>
                <c:pt idx="88">
                  <c:v>102.76900000000001</c:v>
                </c:pt>
                <c:pt idx="89">
                  <c:v>102.923</c:v>
                </c:pt>
                <c:pt idx="90">
                  <c:v>105.038</c:v>
                </c:pt>
                <c:pt idx="91">
                  <c:v>106.846</c:v>
                </c:pt>
                <c:pt idx="92">
                  <c:v>106.11499999999999</c:v>
                </c:pt>
                <c:pt idx="93">
                  <c:v>103.154</c:v>
                </c:pt>
                <c:pt idx="94">
                  <c:v>106.923</c:v>
                </c:pt>
                <c:pt idx="95">
                  <c:v>106</c:v>
                </c:pt>
                <c:pt idx="96">
                  <c:v>107.923</c:v>
                </c:pt>
                <c:pt idx="97">
                  <c:v>105.654</c:v>
                </c:pt>
                <c:pt idx="98">
                  <c:v>108.88500000000001</c:v>
                </c:pt>
                <c:pt idx="99">
                  <c:v>107.462</c:v>
                </c:pt>
                <c:pt idx="100">
                  <c:v>104.38500000000001</c:v>
                </c:pt>
                <c:pt idx="101">
                  <c:v>104.19199999999999</c:v>
                </c:pt>
                <c:pt idx="102">
                  <c:v>105.76900000000001</c:v>
                </c:pt>
                <c:pt idx="103">
                  <c:v>106.077</c:v>
                </c:pt>
                <c:pt idx="104">
                  <c:v>102.69199999999999</c:v>
                </c:pt>
                <c:pt idx="105">
                  <c:v>105.538</c:v>
                </c:pt>
                <c:pt idx="106">
                  <c:v>103.346</c:v>
                </c:pt>
                <c:pt idx="107">
                  <c:v>105.80800000000001</c:v>
                </c:pt>
                <c:pt idx="108">
                  <c:v>103.30800000000001</c:v>
                </c:pt>
                <c:pt idx="109">
                  <c:v>105.923</c:v>
                </c:pt>
                <c:pt idx="110">
                  <c:v>109</c:v>
                </c:pt>
                <c:pt idx="111">
                  <c:v>105</c:v>
                </c:pt>
                <c:pt idx="112">
                  <c:v>101.76900000000001</c:v>
                </c:pt>
                <c:pt idx="113">
                  <c:v>105.038</c:v>
                </c:pt>
                <c:pt idx="114">
                  <c:v>102.923</c:v>
                </c:pt>
                <c:pt idx="115">
                  <c:v>104.962</c:v>
                </c:pt>
                <c:pt idx="116">
                  <c:v>105.11499999999999</c:v>
                </c:pt>
                <c:pt idx="117">
                  <c:v>103.61499999999999</c:v>
                </c:pt>
                <c:pt idx="118">
                  <c:v>103.077</c:v>
                </c:pt>
                <c:pt idx="119">
                  <c:v>106.26900000000001</c:v>
                </c:pt>
                <c:pt idx="120">
                  <c:v>101.654</c:v>
                </c:pt>
                <c:pt idx="121">
                  <c:v>105.654</c:v>
                </c:pt>
                <c:pt idx="122">
                  <c:v>103.23099999999999</c:v>
                </c:pt>
                <c:pt idx="123">
                  <c:v>107</c:v>
                </c:pt>
                <c:pt idx="124">
                  <c:v>103.26900000000001</c:v>
                </c:pt>
                <c:pt idx="125">
                  <c:v>106.88500000000001</c:v>
                </c:pt>
                <c:pt idx="126">
                  <c:v>102</c:v>
                </c:pt>
                <c:pt idx="127">
                  <c:v>103.654</c:v>
                </c:pt>
                <c:pt idx="128">
                  <c:v>106.73099999999999</c:v>
                </c:pt>
                <c:pt idx="129">
                  <c:v>105.077</c:v>
                </c:pt>
                <c:pt idx="130">
                  <c:v>101.38500000000001</c:v>
                </c:pt>
                <c:pt idx="131">
                  <c:v>103.80800000000001</c:v>
                </c:pt>
                <c:pt idx="132">
                  <c:v>104.346</c:v>
                </c:pt>
                <c:pt idx="133">
                  <c:v>103.654</c:v>
                </c:pt>
                <c:pt idx="134">
                  <c:v>109.154</c:v>
                </c:pt>
                <c:pt idx="135">
                  <c:v>103.962</c:v>
                </c:pt>
                <c:pt idx="136">
                  <c:v>105.154</c:v>
                </c:pt>
                <c:pt idx="137">
                  <c:v>103.423</c:v>
                </c:pt>
                <c:pt idx="138">
                  <c:v>105.69199999999999</c:v>
                </c:pt>
                <c:pt idx="139">
                  <c:v>107.38500000000001</c:v>
                </c:pt>
                <c:pt idx="140">
                  <c:v>103.846</c:v>
                </c:pt>
                <c:pt idx="141">
                  <c:v>108.23099999999999</c:v>
                </c:pt>
                <c:pt idx="142">
                  <c:v>99.037999999999997</c:v>
                </c:pt>
                <c:pt idx="143">
                  <c:v>104.962</c:v>
                </c:pt>
                <c:pt idx="144">
                  <c:v>102.038</c:v>
                </c:pt>
                <c:pt idx="145">
                  <c:v>104.38500000000001</c:v>
                </c:pt>
                <c:pt idx="146">
                  <c:v>103.423</c:v>
                </c:pt>
                <c:pt idx="147">
                  <c:v>107.88500000000001</c:v>
                </c:pt>
                <c:pt idx="148">
                  <c:v>105</c:v>
                </c:pt>
                <c:pt idx="149">
                  <c:v>104.077</c:v>
                </c:pt>
                <c:pt idx="150">
                  <c:v>107.962</c:v>
                </c:pt>
                <c:pt idx="151">
                  <c:v>102.88500000000001</c:v>
                </c:pt>
                <c:pt idx="152">
                  <c:v>104.577</c:v>
                </c:pt>
                <c:pt idx="153">
                  <c:v>109.11499999999999</c:v>
                </c:pt>
                <c:pt idx="154">
                  <c:v>104.61499999999999</c:v>
                </c:pt>
                <c:pt idx="155">
                  <c:v>103.69199999999999</c:v>
                </c:pt>
                <c:pt idx="156">
                  <c:v>101.19199999999999</c:v>
                </c:pt>
                <c:pt idx="157">
                  <c:v>101.88500000000001</c:v>
                </c:pt>
                <c:pt idx="158">
                  <c:v>104.923</c:v>
                </c:pt>
                <c:pt idx="159">
                  <c:v>102.73099999999999</c:v>
                </c:pt>
                <c:pt idx="160">
                  <c:v>105.23099999999999</c:v>
                </c:pt>
                <c:pt idx="161">
                  <c:v>106.30800000000001</c:v>
                </c:pt>
                <c:pt idx="162">
                  <c:v>100.846</c:v>
                </c:pt>
                <c:pt idx="163">
                  <c:v>100.69199999999999</c:v>
                </c:pt>
                <c:pt idx="164">
                  <c:v>102.423</c:v>
                </c:pt>
                <c:pt idx="165">
                  <c:v>102</c:v>
                </c:pt>
                <c:pt idx="166">
                  <c:v>105.19199999999999</c:v>
                </c:pt>
                <c:pt idx="167">
                  <c:v>107.462</c:v>
                </c:pt>
                <c:pt idx="168">
                  <c:v>105.23099999999999</c:v>
                </c:pt>
                <c:pt idx="169">
                  <c:v>107.38500000000001</c:v>
                </c:pt>
                <c:pt idx="170">
                  <c:v>102.038</c:v>
                </c:pt>
                <c:pt idx="171">
                  <c:v>103.154</c:v>
                </c:pt>
                <c:pt idx="172">
                  <c:v>104</c:v>
                </c:pt>
                <c:pt idx="173">
                  <c:v>105.76900000000001</c:v>
                </c:pt>
                <c:pt idx="174">
                  <c:v>105.73099999999999</c:v>
                </c:pt>
                <c:pt idx="175">
                  <c:v>102.038</c:v>
                </c:pt>
                <c:pt idx="176">
                  <c:v>102.26900000000001</c:v>
                </c:pt>
                <c:pt idx="177">
                  <c:v>104</c:v>
                </c:pt>
                <c:pt idx="178">
                  <c:v>105.923</c:v>
                </c:pt>
                <c:pt idx="179">
                  <c:v>105.423</c:v>
                </c:pt>
                <c:pt idx="180">
                  <c:v>100.69199999999999</c:v>
                </c:pt>
                <c:pt idx="181">
                  <c:v>100.5</c:v>
                </c:pt>
                <c:pt idx="182">
                  <c:v>103.19199999999999</c:v>
                </c:pt>
                <c:pt idx="183">
                  <c:v>102.11499999999999</c:v>
                </c:pt>
                <c:pt idx="184">
                  <c:v>105.5</c:v>
                </c:pt>
                <c:pt idx="185">
                  <c:v>103</c:v>
                </c:pt>
                <c:pt idx="186">
                  <c:v>103.76900000000001</c:v>
                </c:pt>
                <c:pt idx="187">
                  <c:v>103.61499999999999</c:v>
                </c:pt>
                <c:pt idx="188">
                  <c:v>104.73099999999999</c:v>
                </c:pt>
                <c:pt idx="189">
                  <c:v>104.80800000000001</c:v>
                </c:pt>
                <c:pt idx="190">
                  <c:v>101.577</c:v>
                </c:pt>
                <c:pt idx="191">
                  <c:v>101.80800000000001</c:v>
                </c:pt>
                <c:pt idx="192">
                  <c:v>105.654</c:v>
                </c:pt>
                <c:pt idx="193">
                  <c:v>106.423</c:v>
                </c:pt>
                <c:pt idx="194">
                  <c:v>100.462</c:v>
                </c:pt>
                <c:pt idx="195">
                  <c:v>103.846</c:v>
                </c:pt>
                <c:pt idx="196">
                  <c:v>103.73099999999999</c:v>
                </c:pt>
                <c:pt idx="197">
                  <c:v>101.538</c:v>
                </c:pt>
                <c:pt idx="198">
                  <c:v>100.423</c:v>
                </c:pt>
                <c:pt idx="199">
                  <c:v>104.077</c:v>
                </c:pt>
                <c:pt idx="200">
                  <c:v>104.5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110.01943895235718</c:v>
                </c:pt>
                <c:pt idx="5">
                  <c:v>110.13779176469873</c:v>
                </c:pt>
                <c:pt idx="6">
                  <c:v>110.25450414602675</c:v>
                </c:pt>
                <c:pt idx="7">
                  <c:v>110.36939041801361</c:v>
                </c:pt>
                <c:pt idx="8">
                  <c:v>110.48224730481981</c:v>
                </c:pt>
                <c:pt idx="9">
                  <c:v>110.59285284169952</c:v>
                </c:pt>
                <c:pt idx="10">
                  <c:v>110.7009653361516</c:v>
                </c:pt>
                <c:pt idx="11">
                  <c:v>110.8063224153772</c:v>
                </c:pt>
                <c:pt idx="12">
                  <c:v>110.90864020074544</c:v>
                </c:pt>
                <c:pt idx="13">
                  <c:v>111.00761265801935</c:v>
                </c:pt>
                <c:pt idx="14">
                  <c:v>111.1029111818588</c:v>
                </c:pt>
                <c:pt idx="15">
                  <c:v>111.19418448594872</c:v>
                </c:pt>
                <c:pt idx="16">
                  <c:v>111.28105888890684</c:v>
                </c:pt>
                <c:pt idx="17">
                  <c:v>111.36313911682609</c:v>
                </c:pt>
                <c:pt idx="18">
                  <c:v>111.44000979744621</c:v>
                </c:pt>
                <c:pt idx="19">
                  <c:v>111.51123792006054</c:v>
                </c:pt>
                <c:pt idx="20">
                  <c:v>111.57637671788872</c:v>
                </c:pt>
                <c:pt idx="21">
                  <c:v>111.63497176186196</c:v>
                </c:pt>
                <c:pt idx="22">
                  <c:v>111.68657064493445</c:v>
                </c:pt>
                <c:pt idx="23">
                  <c:v>111.73073865341001</c:v>
                </c:pt>
                <c:pt idx="24">
                  <c:v>111.76708451668603</c:v>
                </c:pt>
                <c:pt idx="25">
                  <c:v>111.79530304620978</c:v>
                </c:pt>
                <c:pt idx="26">
                  <c:v>111.81524566109404</c:v>
                </c:pt>
                <c:pt idx="27">
                  <c:v>111.82703595408404</c:v>
                </c:pt>
                <c:pt idx="28">
                  <c:v>111.83125604114981</c:v>
                </c:pt>
                <c:pt idx="29">
                  <c:v>111.82924069546516</c:v>
                </c:pt>
                <c:pt idx="30">
                  <c:v>111.82352988864254</c:v>
                </c:pt>
                <c:pt idx="31">
                  <c:v>111.81854507625339</c:v>
                </c:pt>
                <c:pt idx="32">
                  <c:v>111.82156761437794</c:v>
                </c:pt>
                <c:pt idx="33">
                  <c:v>111.84410435091128</c:v>
                </c:pt>
                <c:pt idx="34">
                  <c:v>111.90371873850678</c:v>
                </c:pt>
                <c:pt idx="35">
                  <c:v>112.02637682505096</c:v>
                </c:pt>
                <c:pt idx="36">
                  <c:v>112.24929637417311</c:v>
                </c:pt>
                <c:pt idx="37">
                  <c:v>112.62418568591652</c:v>
                </c:pt>
                <c:pt idx="38">
                  <c:v>113.22061274484012</c:v>
                </c:pt>
                <c:pt idx="39">
                  <c:v>114.12906054769064</c:v>
                </c:pt>
                <c:pt idx="40">
                  <c:v>115.46301975501243</c:v>
                </c:pt>
                <c:pt idx="41">
                  <c:v>117.35928050808174</c:v>
                </c:pt>
                <c:pt idx="42">
                  <c:v>119.97546285781435</c:v>
                </c:pt>
                <c:pt idx="43">
                  <c:v>123.48383205622308</c:v>
                </c:pt>
                <c:pt idx="44">
                  <c:v>128.06064195269536</c:v>
                </c:pt>
                <c:pt idx="45">
                  <c:v>133.87067527776509</c:v>
                </c:pt>
                <c:pt idx="46">
                  <c:v>141.04727871546413</c:v>
                </c:pt>
                <c:pt idx="47">
                  <c:v>149.66884038779244</c:v>
                </c:pt>
                <c:pt idx="48">
                  <c:v>159.73277264274421</c:v>
                </c:pt>
                <c:pt idx="49">
                  <c:v>171.12641434683073</c:v>
                </c:pt>
                <c:pt idx="50">
                  <c:v>183.58918380186321</c:v>
                </c:pt>
                <c:pt idx="51">
                  <c:v>196.65227404639873</c:v>
                </c:pt>
                <c:pt idx="52">
                  <c:v>209.5402445580975</c:v>
                </c:pt>
                <c:pt idx="53">
                  <c:v>221.04525752116646</c:v>
                </c:pt>
                <c:pt idx="54">
                  <c:v>229.4588224133428</c:v>
                </c:pt>
                <c:pt idx="55">
                  <c:v>232.73557669572739</c:v>
                </c:pt>
                <c:pt idx="56">
                  <c:v>229.05048041511321</c:v>
                </c:pt>
                <c:pt idx="57">
                  <c:v>217.67476090351099</c:v>
                </c:pt>
                <c:pt idx="58">
                  <c:v>199.7212409895445</c:v>
                </c:pt>
                <c:pt idx="59">
                  <c:v>178.15588090729696</c:v>
                </c:pt>
                <c:pt idx="60">
                  <c:v>156.84825040981374</c:v>
                </c:pt>
                <c:pt idx="61">
                  <c:v>139.13704337680804</c:v>
                </c:pt>
                <c:pt idx="62">
                  <c:v>126.77525954342381</c:v>
                </c:pt>
                <c:pt idx="63">
                  <c:v>119.80095351106699</c:v>
                </c:pt>
                <c:pt idx="64">
                  <c:v>117.17857228832025</c:v>
                </c:pt>
                <c:pt idx="65">
                  <c:v>117.62621157382951</c:v>
                </c:pt>
                <c:pt idx="66">
                  <c:v>120.15127985783633</c:v>
                </c:pt>
                <c:pt idx="67">
                  <c:v>124.18834311358825</c:v>
                </c:pt>
                <c:pt idx="68">
                  <c:v>129.49198960951861</c:v>
                </c:pt>
                <c:pt idx="69">
                  <c:v>135.96896998345633</c:v>
                </c:pt>
                <c:pt idx="70">
                  <c:v>143.54647869911142</c:v>
                </c:pt>
                <c:pt idx="71">
                  <c:v>152.0916585763579</c:v>
                </c:pt>
                <c:pt idx="72">
                  <c:v>161.35922011815782</c:v>
                </c:pt>
                <c:pt idx="73">
                  <c:v>170.93019974389574</c:v>
                </c:pt>
                <c:pt idx="74">
                  <c:v>180.10169389687684</c:v>
                </c:pt>
                <c:pt idx="75">
                  <c:v>187.72530944255453</c:v>
                </c:pt>
                <c:pt idx="76">
                  <c:v>192.12111912620054</c:v>
                </c:pt>
                <c:pt idx="77">
                  <c:v>191.35569358363085</c:v>
                </c:pt>
                <c:pt idx="78">
                  <c:v>184.09547941038045</c:v>
                </c:pt>
                <c:pt idx="79">
                  <c:v>170.71139086093876</c:v>
                </c:pt>
                <c:pt idx="80">
                  <c:v>153.71545916253245</c:v>
                </c:pt>
                <c:pt idx="81">
                  <c:v>136.84101343040473</c:v>
                </c:pt>
                <c:pt idx="82">
                  <c:v>123.25349526270594</c:v>
                </c:pt>
                <c:pt idx="83">
                  <c:v>114.25203345476037</c:v>
                </c:pt>
                <c:pt idx="84">
                  <c:v>109.30874843945718</c:v>
                </c:pt>
                <c:pt idx="85">
                  <c:v>107.04203686377549</c:v>
                </c:pt>
                <c:pt idx="86">
                  <c:v>106.16042362013354</c:v>
                </c:pt>
                <c:pt idx="87">
                  <c:v>105.85451559402517</c:v>
                </c:pt>
                <c:pt idx="88">
                  <c:v>105.74357206133956</c:v>
                </c:pt>
                <c:pt idx="89">
                  <c:v>105.68730753712593</c:v>
                </c:pt>
                <c:pt idx="90">
                  <c:v>105.64434492144214</c:v>
                </c:pt>
                <c:pt idx="91">
                  <c:v>105.60475770269809</c:v>
                </c:pt>
                <c:pt idx="92">
                  <c:v>105.56655123365636</c:v>
                </c:pt>
                <c:pt idx="93">
                  <c:v>105.52934308939126</c:v>
                </c:pt>
                <c:pt idx="94">
                  <c:v>105.49302011127979</c:v>
                </c:pt>
                <c:pt idx="95">
                  <c:v>105.45750916938523</c:v>
                </c:pt>
                <c:pt idx="96">
                  <c:v>105.42274523750845</c:v>
                </c:pt>
                <c:pt idx="97">
                  <c:v>105.38866753205505</c:v>
                </c:pt>
                <c:pt idx="98">
                  <c:v>105.35521888764563</c:v>
                </c:pt>
                <c:pt idx="99">
                  <c:v>105.32234544159007</c:v>
                </c:pt>
                <c:pt idx="100">
                  <c:v>105.28999634795326</c:v>
                </c:pt>
                <c:pt idx="101">
                  <c:v>105.25812350005364</c:v>
                </c:pt>
                <c:pt idx="102">
                  <c:v>105.22668126055565</c:v>
                </c:pt>
                <c:pt idx="103">
                  <c:v>105.19562619956176</c:v>
                </c:pt>
                <c:pt idx="104">
                  <c:v>105.16491684116424</c:v>
                </c:pt>
                <c:pt idx="105">
                  <c:v>105.13451341896308</c:v>
                </c:pt>
                <c:pt idx="106">
                  <c:v>105.10437764115619</c:v>
                </c:pt>
                <c:pt idx="107">
                  <c:v>105.07447246596409</c:v>
                </c:pt>
                <c:pt idx="108">
                  <c:v>105.0447618883593</c:v>
                </c:pt>
                <c:pt idx="109">
                  <c:v>105.01521073932925</c:v>
                </c:pt>
                <c:pt idx="110">
                  <c:v>104.98578449920534</c:v>
                </c:pt>
                <c:pt idx="111">
                  <c:v>104.95644912693284</c:v>
                </c:pt>
                <c:pt idx="112">
                  <c:v>104.92717090752762</c:v>
                </c:pt>
                <c:pt idx="113">
                  <c:v>104.89791632035097</c:v>
                </c:pt>
                <c:pt idx="114">
                  <c:v>104.86865193121646</c:v>
                </c:pt>
                <c:pt idx="115">
                  <c:v>104.83934431169655</c:v>
                </c:pt>
                <c:pt idx="116">
                  <c:v>104.80995998929282</c:v>
                </c:pt>
                <c:pt idx="117">
                  <c:v>104.78046543233435</c:v>
                </c:pt>
                <c:pt idx="118">
                  <c:v>104.75082707353197</c:v>
                </c:pt>
                <c:pt idx="119">
                  <c:v>104.72101137599284</c:v>
                </c:pt>
                <c:pt idx="120">
                  <c:v>104.69098494514188</c:v>
                </c:pt>
                <c:pt idx="121">
                  <c:v>104.66071468936725</c:v>
                </c:pt>
                <c:pt idx="122">
                  <c:v>104.63016803150197</c:v>
                </c:pt>
                <c:pt idx="123">
                  <c:v>104.59931317536203</c:v>
                </c:pt>
                <c:pt idx="124">
                  <c:v>104.56811946617061</c:v>
                </c:pt>
                <c:pt idx="125">
                  <c:v>104.53655819598555</c:v>
                </c:pt>
                <c:pt idx="126">
                  <c:v>104.50460641773176</c:v>
                </c:pt>
                <c:pt idx="127">
                  <c:v>104.47226884726692</c:v>
                </c:pt>
                <c:pt idx="128">
                  <c:v>104.43968833962226</c:v>
                </c:pt>
                <c:pt idx="129">
                  <c:v>104.40759908831816</c:v>
                </c:pt>
                <c:pt idx="130">
                  <c:v>104.37878674851754</c:v>
                </c:pt>
                <c:pt idx="131">
                  <c:v>104.36160691998744</c:v>
                </c:pt>
                <c:pt idx="132">
                  <c:v>104.37562098411465</c:v>
                </c:pt>
                <c:pt idx="133">
                  <c:v>104.45485923311557</c:v>
                </c:pt>
                <c:pt idx="134">
                  <c:v>104.63753505572883</c:v>
                </c:pt>
                <c:pt idx="135">
                  <c:v>104.93331124108849</c:v>
                </c:pt>
                <c:pt idx="136">
                  <c:v>105.28299294978044</c:v>
                </c:pt>
                <c:pt idx="137">
                  <c:v>105.5553367198342</c:v>
                </c:pt>
                <c:pt idx="138">
                  <c:v>105.61279031781058</c:v>
                </c:pt>
                <c:pt idx="139">
                  <c:v>105.40771280029126</c:v>
                </c:pt>
                <c:pt idx="140">
                  <c:v>105.01997601458616</c:v>
                </c:pt>
                <c:pt idx="141">
                  <c:v>104.59667146389381</c:v>
                </c:pt>
                <c:pt idx="142">
                  <c:v>104.25445806680329</c:v>
                </c:pt>
                <c:pt idx="143">
                  <c:v>104.03056639548082</c:v>
                </c:pt>
                <c:pt idx="144">
                  <c:v>103.90157631656886</c:v>
                </c:pt>
                <c:pt idx="145">
                  <c:v>103.82682745064604</c:v>
                </c:pt>
                <c:pt idx="146">
                  <c:v>103.77578918995306</c:v>
                </c:pt>
                <c:pt idx="147">
                  <c:v>103.73290580176233</c:v>
                </c:pt>
                <c:pt idx="148">
                  <c:v>103.69225252113624</c:v>
                </c:pt>
                <c:pt idx="149">
                  <c:v>103.65208785601803</c:v>
                </c:pt>
                <c:pt idx="150">
                  <c:v>103.61202422958422</c:v>
                </c:pt>
                <c:pt idx="151">
                  <c:v>103.57201274240724</c:v>
                </c:pt>
                <c:pt idx="152">
                  <c:v>103.53206971167251</c:v>
                </c:pt>
                <c:pt idx="153">
                  <c:v>103.49221928527828</c:v>
                </c:pt>
                <c:pt idx="154">
                  <c:v>103.45248385643367</c:v>
                </c:pt>
                <c:pt idx="155">
                  <c:v>103.41288279661873</c:v>
                </c:pt>
                <c:pt idx="156">
                  <c:v>103.37343238670951</c:v>
                </c:pt>
                <c:pt idx="157">
                  <c:v>103.33414592765789</c:v>
                </c:pt>
                <c:pt idx="158">
                  <c:v>103.29503390543192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110.0194389523509</c:v>
                </c:pt>
                <c:pt idx="5">
                  <c:v>110.13779176467948</c:v>
                </c:pt>
                <c:pt idx="6">
                  <c:v>110.25450414596888</c:v>
                </c:pt>
                <c:pt idx="7">
                  <c:v>110.36939041784329</c:v>
                </c:pt>
                <c:pt idx="8">
                  <c:v>110.48224730432878</c:v>
                </c:pt>
                <c:pt idx="9">
                  <c:v>110.592852840313</c:v>
                </c:pt>
                <c:pt idx="10">
                  <c:v>110.70096533231678</c:v>
                </c:pt>
                <c:pt idx="11">
                  <c:v>110.80632240498871</c:v>
                </c:pt>
                <c:pt idx="12">
                  <c:v>110.90864017318069</c:v>
                </c:pt>
                <c:pt idx="13">
                  <c:v>111.00761258638046</c:v>
                </c:pt>
                <c:pt idx="14">
                  <c:v>111.1029109994958</c:v>
                </c:pt>
                <c:pt idx="15">
                  <c:v>111.19418403125644</c:v>
                </c:pt>
                <c:pt idx="16">
                  <c:v>111.28105777847604</c:v>
                </c:pt>
                <c:pt idx="17">
                  <c:v>111.36313646064026</c:v>
                </c:pt>
                <c:pt idx="18">
                  <c:v>111.44000357417892</c:v>
                </c:pt>
                <c:pt idx="19">
                  <c:v>111.51122363863712</c:v>
                </c:pt>
                <c:pt idx="20">
                  <c:v>111.57634461696132</c:v>
                </c:pt>
                <c:pt idx="21">
                  <c:v>111.63490108834458</c:v>
                </c:pt>
                <c:pt idx="22">
                  <c:v>111.68641824356247</c:v>
                </c:pt>
                <c:pt idx="23">
                  <c:v>111.73041675851441</c:v>
                </c:pt>
                <c:pt idx="24">
                  <c:v>111.76641858091118</c:v>
                </c:pt>
                <c:pt idx="25">
                  <c:v>111.79395363707509</c:v>
                </c:pt>
                <c:pt idx="26">
                  <c:v>111.81256743036771</c:v>
                </c:pt>
                <c:pt idx="27">
                  <c:v>111.82182946006535</c:v>
                </c:pt>
                <c:pt idx="28">
                  <c:v>111.82134234046596</c:v>
                </c:pt>
                <c:pt idx="29">
                  <c:v>111.81075144633684</c:v>
                </c:pt>
                <c:pt idx="30">
                  <c:v>111.78975485508118</c:v>
                </c:pt>
                <c:pt idx="31">
                  <c:v>111.7581133016788</c:v>
                </c:pt>
                <c:pt idx="32">
                  <c:v>111.71565981378252</c:v>
                </c:pt>
                <c:pt idx="33">
                  <c:v>111.66230865609427</c:v>
                </c:pt>
                <c:pt idx="34">
                  <c:v>111.59806319023269</c:v>
                </c:pt>
                <c:pt idx="35">
                  <c:v>111.52302225330824</c:v>
                </c:pt>
                <c:pt idx="36">
                  <c:v>111.43738467898233</c:v>
                </c:pt>
                <c:pt idx="37">
                  <c:v>111.34145163100428</c:v>
                </c:pt>
                <c:pt idx="38">
                  <c:v>111.23562649113265</c:v>
                </c:pt>
                <c:pt idx="39">
                  <c:v>111.12041213858024</c:v>
                </c:pt>
                <c:pt idx="40">
                  <c:v>110.99640557179976</c:v>
                </c:pt>
                <c:pt idx="41">
                  <c:v>110.86428994839898</c:v>
                </c:pt>
                <c:pt idx="42">
                  <c:v>110.72482424639897</c:v>
                </c:pt>
                <c:pt idx="43">
                  <c:v>110.57883087022664</c:v>
                </c:pt>
                <c:pt idx="44">
                  <c:v>110.42718162826277</c:v>
                </c:pt>
                <c:pt idx="45">
                  <c:v>110.27078258720576</c:v>
                </c:pt>
                <c:pt idx="46">
                  <c:v>110.11055835593135</c:v>
                </c:pt>
                <c:pt idx="47">
                  <c:v>109.94743636478128</c:v>
                </c:pt>
                <c:pt idx="48">
                  <c:v>109.78233168533698</c:v>
                </c:pt>
                <c:pt idx="49">
                  <c:v>109.61613288382614</c:v>
                </c:pt>
                <c:pt idx="50">
                  <c:v>109.44968932404093</c:v>
                </c:pt>
                <c:pt idx="51">
                  <c:v>109.28380024047158</c:v>
                </c:pt>
                <c:pt idx="52">
                  <c:v>109.1192057975956</c:v>
                </c:pt>
                <c:pt idx="53">
                  <c:v>108.95658024514846</c:v>
                </c:pt>
                <c:pt idx="54">
                  <c:v>108.79652717909093</c:v>
                </c:pt>
                <c:pt idx="55">
                  <c:v>108.63957682975298</c:v>
                </c:pt>
                <c:pt idx="56">
                  <c:v>108.48618522633447</c:v>
                </c:pt>
                <c:pt idx="57">
                  <c:v>108.3367350327443</c:v>
                </c:pt>
                <c:pt idx="58">
                  <c:v>108.19153781408038</c:v>
                </c:pt>
                <c:pt idx="59">
                  <c:v>108.05083747485689</c:v>
                </c:pt>
                <c:pt idx="60">
                  <c:v>107.91481460727006</c:v>
                </c:pt>
                <c:pt idx="61">
                  <c:v>107.78359149759375</c:v>
                </c:pt>
                <c:pt idx="62">
                  <c:v>107.65723755816067</c:v>
                </c:pt>
                <c:pt idx="63">
                  <c:v>107.53577497828759</c:v>
                </c:pt>
                <c:pt idx="64">
                  <c:v>107.41918441717714</c:v>
                </c:pt>
                <c:pt idx="65">
                  <c:v>107.30741059290908</c:v>
                </c:pt>
                <c:pt idx="66">
                  <c:v>107.20036765223453</c:v>
                </c:pt>
                <c:pt idx="67">
                  <c:v>107.09794423461149</c:v>
                </c:pt>
                <c:pt idx="68">
                  <c:v>107.00000816982852</c:v>
                </c:pt>
                <c:pt idx="69">
                  <c:v>106.90641077111518</c:v>
                </c:pt>
                <c:pt idx="70">
                  <c:v>106.81699070461492</c:v>
                </c:pt>
                <c:pt idx="71">
                  <c:v>106.73157743153158</c:v>
                </c:pt>
                <c:pt idx="72">
                  <c:v>106.64999423135893</c:v>
                </c:pt>
                <c:pt idx="73">
                  <c:v>106.5720608236884</c:v>
                </c:pt>
                <c:pt idx="74">
                  <c:v>106.49759561254334</c:v>
                </c:pt>
                <c:pt idx="75">
                  <c:v>106.42641758141393</c:v>
                </c:pt>
                <c:pt idx="76">
                  <c:v>106.35834786956659</c:v>
                </c:pt>
                <c:pt idx="77">
                  <c:v>106.29321106114213</c:v>
                </c:pt>
                <c:pt idx="78">
                  <c:v>106.23083621837658</c:v>
                </c:pt>
                <c:pt idx="79">
                  <c:v>106.1710576892645</c:v>
                </c:pt>
                <c:pt idx="80">
                  <c:v>106.1137157183821</c:v>
                </c:pt>
                <c:pt idx="81">
                  <c:v>106.0586568875986</c:v>
                </c:pt>
                <c:pt idx="82">
                  <c:v>106.00573441118814</c:v>
                </c:pt>
                <c:pt idx="83">
                  <c:v>105.95480830753796</c:v>
                </c:pt>
                <c:pt idx="84">
                  <c:v>105.90574546732569</c:v>
                </c:pt>
                <c:pt idx="85">
                  <c:v>105.85841963577847</c:v>
                </c:pt>
                <c:pt idx="86">
                  <c:v>105.81271132447743</c:v>
                </c:pt>
                <c:pt idx="87">
                  <c:v>105.76850766616442</c:v>
                </c:pt>
                <c:pt idx="88">
                  <c:v>105.72570222416198</c:v>
                </c:pt>
                <c:pt idx="89">
                  <c:v>105.68419476634087</c:v>
                </c:pt>
                <c:pt idx="90">
                  <c:v>105.64389101206264</c:v>
                </c:pt>
                <c:pt idx="91">
                  <c:v>105.60470235918518</c:v>
                </c:pt>
                <c:pt idx="92">
                  <c:v>105.56654559703672</c:v>
                </c:pt>
                <c:pt idx="93">
                  <c:v>105.52934261023128</c:v>
                </c:pt>
                <c:pt idx="94">
                  <c:v>105.49302007730418</c:v>
                </c:pt>
                <c:pt idx="95">
                  <c:v>105.45750916737687</c:v>
                </c:pt>
                <c:pt idx="96">
                  <c:v>105.42274523740953</c:v>
                </c:pt>
                <c:pt idx="97">
                  <c:v>105.38866753205099</c:v>
                </c:pt>
                <c:pt idx="98">
                  <c:v>105.35521888764549</c:v>
                </c:pt>
                <c:pt idx="99">
                  <c:v>105.32234544159007</c:v>
                </c:pt>
                <c:pt idx="100">
                  <c:v>105.28999634795326</c:v>
                </c:pt>
                <c:pt idx="101">
                  <c:v>105.25812350005364</c:v>
                </c:pt>
                <c:pt idx="102">
                  <c:v>105.22668126055565</c:v>
                </c:pt>
                <c:pt idx="103">
                  <c:v>105.19562619956176</c:v>
                </c:pt>
                <c:pt idx="104">
                  <c:v>105.16491684116424</c:v>
                </c:pt>
                <c:pt idx="105">
                  <c:v>105.13451341896308</c:v>
                </c:pt>
                <c:pt idx="106">
                  <c:v>105.10437764115619</c:v>
                </c:pt>
                <c:pt idx="107">
                  <c:v>105.07447246596409</c:v>
                </c:pt>
                <c:pt idx="108">
                  <c:v>105.0447618883593</c:v>
                </c:pt>
                <c:pt idx="109">
                  <c:v>105.01521073932925</c:v>
                </c:pt>
                <c:pt idx="110">
                  <c:v>104.98578449920534</c:v>
                </c:pt>
                <c:pt idx="111">
                  <c:v>104.95644912693284</c:v>
                </c:pt>
                <c:pt idx="112">
                  <c:v>104.92717090752762</c:v>
                </c:pt>
                <c:pt idx="113">
                  <c:v>104.89791632035097</c:v>
                </c:pt>
                <c:pt idx="114">
                  <c:v>104.86865193121646</c:v>
                </c:pt>
                <c:pt idx="115">
                  <c:v>104.83934431169655</c:v>
                </c:pt>
                <c:pt idx="116">
                  <c:v>104.80995998929282</c:v>
                </c:pt>
                <c:pt idx="117">
                  <c:v>104.78046543233435</c:v>
                </c:pt>
                <c:pt idx="118">
                  <c:v>104.75082707353197</c:v>
                </c:pt>
                <c:pt idx="119">
                  <c:v>104.72101137599279</c:v>
                </c:pt>
                <c:pt idx="120">
                  <c:v>104.69098494514049</c:v>
                </c:pt>
                <c:pt idx="121">
                  <c:v>104.66071468933984</c:v>
                </c:pt>
                <c:pt idx="122">
                  <c:v>104.63016803104691</c:v>
                </c:pt>
                <c:pt idx="123">
                  <c:v>104.5993131689622</c:v>
                </c:pt>
                <c:pt idx="124">
                  <c:v>104.56811938994069</c:v>
                </c:pt>
                <c:pt idx="125">
                  <c:v>104.53655742731991</c:v>
                </c:pt>
                <c:pt idx="126">
                  <c:v>104.50459985991054</c:v>
                </c:pt>
                <c:pt idx="127">
                  <c:v>104.47222154324091</c:v>
                </c:pt>
                <c:pt idx="128">
                  <c:v>104.4394000618864</c:v>
                </c:pt>
                <c:pt idx="129">
                  <c:v>104.4061161890227</c:v>
                </c:pt>
                <c:pt idx="130">
                  <c:v>104.37235433692928</c:v>
                </c:pt>
                <c:pt idx="131">
                  <c:v>104.3381029802737</c:v>
                </c:pt>
                <c:pt idx="132">
                  <c:v>104.30335503286886</c:v>
                </c:pt>
                <c:pt idx="133">
                  <c:v>104.26810815843595</c:v>
                </c:pt>
                <c:pt idx="134">
                  <c:v>104.23236499689611</c:v>
                </c:pt>
                <c:pt idx="135">
                  <c:v>104.19613328994522</c:v>
                </c:pt>
                <c:pt idx="136">
                  <c:v>104.15942589313082</c:v>
                </c:pt>
                <c:pt idx="137">
                  <c:v>104.12226066621623</c:v>
                </c:pt>
                <c:pt idx="138">
                  <c:v>104.0846602390412</c:v>
                </c:pt>
                <c:pt idx="139">
                  <c:v>104.04665165601574</c:v>
                </c:pt>
                <c:pt idx="140">
                  <c:v>104.00826590839085</c:v>
                </c:pt>
                <c:pt idx="141">
                  <c:v>103.96953736907588</c:v>
                </c:pt>
                <c:pt idx="142">
                  <c:v>103.93050314957911</c:v>
                </c:pt>
                <c:pt idx="143">
                  <c:v>103.8912024022618</c:v>
                </c:pt>
                <c:pt idx="144">
                  <c:v>103.85167559325404</c:v>
                </c:pt>
                <c:pt idx="145">
                  <c:v>103.8119637719572</c:v>
                </c:pt>
                <c:pt idx="146">
                  <c:v>103.77210786207345</c:v>
                </c:pt>
                <c:pt idx="147">
                  <c:v>103.73214799672</c:v>
                </c:pt>
                <c:pt idx="148">
                  <c:v>103.69212291666902</c:v>
                </c:pt>
                <c:pt idx="149">
                  <c:v>103.65206944645855</c:v>
                </c:pt>
                <c:pt idx="150">
                  <c:v>103.61202205841207</c:v>
                </c:pt>
                <c:pt idx="151">
                  <c:v>103.57201252986144</c:v>
                </c:pt>
                <c:pt idx="152">
                  <c:v>103.53206969440578</c:v>
                </c:pt>
                <c:pt idx="153">
                  <c:v>103.4922192841145</c:v>
                </c:pt>
                <c:pt idx="154">
                  <c:v>103.4524838563686</c:v>
                </c:pt>
                <c:pt idx="155">
                  <c:v>103.41288279661572</c:v>
                </c:pt>
                <c:pt idx="156">
                  <c:v>103.3734323867094</c:v>
                </c:pt>
                <c:pt idx="157">
                  <c:v>103.33414592765789</c:v>
                </c:pt>
                <c:pt idx="158">
                  <c:v>103.29503390543192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113.20699999999999</c:v>
                </c:pt>
                <c:pt idx="1">
                  <c:v>113.517</c:v>
                </c:pt>
                <c:pt idx="2">
                  <c:v>112.879</c:v>
                </c:pt>
                <c:pt idx="3">
                  <c:v>113.70699999999999</c:v>
                </c:pt>
                <c:pt idx="4">
                  <c:v>112.46599999999999</c:v>
                </c:pt>
                <c:pt idx="5">
                  <c:v>112.79300000000001</c:v>
                </c:pt>
                <c:pt idx="6">
                  <c:v>113.29300000000001</c:v>
                </c:pt>
                <c:pt idx="7">
                  <c:v>115.70699999999999</c:v>
                </c:pt>
                <c:pt idx="8">
                  <c:v>111.431</c:v>
                </c:pt>
                <c:pt idx="9">
                  <c:v>113.05200000000001</c:v>
                </c:pt>
                <c:pt idx="10">
                  <c:v>111.81</c:v>
                </c:pt>
                <c:pt idx="11">
                  <c:v>113.44799999999999</c:v>
                </c:pt>
                <c:pt idx="12">
                  <c:v>114</c:v>
                </c:pt>
                <c:pt idx="13">
                  <c:v>114.81</c:v>
                </c:pt>
                <c:pt idx="14">
                  <c:v>112.55200000000001</c:v>
                </c:pt>
                <c:pt idx="15">
                  <c:v>114.845</c:v>
                </c:pt>
                <c:pt idx="16">
                  <c:v>115.81</c:v>
                </c:pt>
                <c:pt idx="17">
                  <c:v>113.672</c:v>
                </c:pt>
                <c:pt idx="18">
                  <c:v>113.414</c:v>
                </c:pt>
                <c:pt idx="19">
                  <c:v>113.89700000000001</c:v>
                </c:pt>
                <c:pt idx="20">
                  <c:v>113</c:v>
                </c:pt>
                <c:pt idx="21">
                  <c:v>113.20699999999999</c:v>
                </c:pt>
                <c:pt idx="22">
                  <c:v>112.44799999999999</c:v>
                </c:pt>
                <c:pt idx="23">
                  <c:v>112.224</c:v>
                </c:pt>
                <c:pt idx="24">
                  <c:v>113.276</c:v>
                </c:pt>
                <c:pt idx="25">
                  <c:v>112.845</c:v>
                </c:pt>
                <c:pt idx="26">
                  <c:v>113.914</c:v>
                </c:pt>
                <c:pt idx="27">
                  <c:v>115.79300000000001</c:v>
                </c:pt>
                <c:pt idx="28">
                  <c:v>116.05200000000001</c:v>
                </c:pt>
                <c:pt idx="29">
                  <c:v>116.569</c:v>
                </c:pt>
                <c:pt idx="30">
                  <c:v>115.60299999999999</c:v>
                </c:pt>
                <c:pt idx="31">
                  <c:v>116.672</c:v>
                </c:pt>
                <c:pt idx="32">
                  <c:v>115.328</c:v>
                </c:pt>
                <c:pt idx="33">
                  <c:v>118.069</c:v>
                </c:pt>
                <c:pt idx="34">
                  <c:v>118.39700000000001</c:v>
                </c:pt>
                <c:pt idx="35">
                  <c:v>120.20699999999999</c:v>
                </c:pt>
                <c:pt idx="36">
                  <c:v>121.96599999999999</c:v>
                </c:pt>
                <c:pt idx="37">
                  <c:v>121.914</c:v>
                </c:pt>
                <c:pt idx="38">
                  <c:v>123.79300000000001</c:v>
                </c:pt>
                <c:pt idx="39">
                  <c:v>125.017</c:v>
                </c:pt>
                <c:pt idx="40">
                  <c:v>126.569</c:v>
                </c:pt>
                <c:pt idx="41">
                  <c:v>126.845</c:v>
                </c:pt>
                <c:pt idx="42">
                  <c:v>130.517</c:v>
                </c:pt>
                <c:pt idx="43">
                  <c:v>134.25899999999999</c:v>
                </c:pt>
                <c:pt idx="44">
                  <c:v>134.328</c:v>
                </c:pt>
                <c:pt idx="45">
                  <c:v>136.77600000000001</c:v>
                </c:pt>
                <c:pt idx="46">
                  <c:v>140.74100000000001</c:v>
                </c:pt>
                <c:pt idx="47">
                  <c:v>144.328</c:v>
                </c:pt>
                <c:pt idx="48">
                  <c:v>154.19</c:v>
                </c:pt>
                <c:pt idx="49">
                  <c:v>169.25899999999999</c:v>
                </c:pt>
                <c:pt idx="50">
                  <c:v>184.44800000000001</c:v>
                </c:pt>
                <c:pt idx="51">
                  <c:v>197.43100000000001</c:v>
                </c:pt>
                <c:pt idx="52">
                  <c:v>209.483</c:v>
                </c:pt>
                <c:pt idx="53">
                  <c:v>220.37899999999999</c:v>
                </c:pt>
                <c:pt idx="54">
                  <c:v>226.13800000000001</c:v>
                </c:pt>
                <c:pt idx="55">
                  <c:v>230.328</c:v>
                </c:pt>
                <c:pt idx="56">
                  <c:v>232.79300000000001</c:v>
                </c:pt>
                <c:pt idx="57">
                  <c:v>231.93100000000001</c:v>
                </c:pt>
                <c:pt idx="58">
                  <c:v>227.69</c:v>
                </c:pt>
                <c:pt idx="59">
                  <c:v>221.55199999999999</c:v>
                </c:pt>
                <c:pt idx="60">
                  <c:v>205.69</c:v>
                </c:pt>
                <c:pt idx="61">
                  <c:v>178.77600000000001</c:v>
                </c:pt>
                <c:pt idx="62">
                  <c:v>150.41399999999999</c:v>
                </c:pt>
                <c:pt idx="63">
                  <c:v>128.483</c:v>
                </c:pt>
                <c:pt idx="64">
                  <c:v>123.29300000000001</c:v>
                </c:pt>
                <c:pt idx="65">
                  <c:v>124.259</c:v>
                </c:pt>
                <c:pt idx="66">
                  <c:v>121.241</c:v>
                </c:pt>
                <c:pt idx="67">
                  <c:v>125.828</c:v>
                </c:pt>
                <c:pt idx="68">
                  <c:v>130.36199999999999</c:v>
                </c:pt>
                <c:pt idx="69">
                  <c:v>138.70699999999999</c:v>
                </c:pt>
                <c:pt idx="70">
                  <c:v>146.017</c:v>
                </c:pt>
                <c:pt idx="71">
                  <c:v>157.53399999999999</c:v>
                </c:pt>
                <c:pt idx="72">
                  <c:v>167.828</c:v>
                </c:pt>
                <c:pt idx="73">
                  <c:v>177.46600000000001</c:v>
                </c:pt>
                <c:pt idx="74">
                  <c:v>185.53399999999999</c:v>
                </c:pt>
                <c:pt idx="75">
                  <c:v>189.845</c:v>
                </c:pt>
                <c:pt idx="76">
                  <c:v>193.5</c:v>
                </c:pt>
                <c:pt idx="77">
                  <c:v>194.81</c:v>
                </c:pt>
                <c:pt idx="78">
                  <c:v>193.31</c:v>
                </c:pt>
                <c:pt idx="79">
                  <c:v>190.55199999999999</c:v>
                </c:pt>
                <c:pt idx="80">
                  <c:v>181.69</c:v>
                </c:pt>
                <c:pt idx="81">
                  <c:v>161.77600000000001</c:v>
                </c:pt>
                <c:pt idx="82">
                  <c:v>136.74100000000001</c:v>
                </c:pt>
                <c:pt idx="83">
                  <c:v>118.569</c:v>
                </c:pt>
                <c:pt idx="84">
                  <c:v>110.39700000000001</c:v>
                </c:pt>
                <c:pt idx="85">
                  <c:v>109.569</c:v>
                </c:pt>
                <c:pt idx="86">
                  <c:v>107.121</c:v>
                </c:pt>
                <c:pt idx="87">
                  <c:v>107.845</c:v>
                </c:pt>
                <c:pt idx="88">
                  <c:v>109.483</c:v>
                </c:pt>
                <c:pt idx="89">
                  <c:v>109.121</c:v>
                </c:pt>
                <c:pt idx="90">
                  <c:v>108.155</c:v>
                </c:pt>
                <c:pt idx="91">
                  <c:v>108.31</c:v>
                </c:pt>
                <c:pt idx="92">
                  <c:v>108.517</c:v>
                </c:pt>
                <c:pt idx="93">
                  <c:v>107.29300000000001</c:v>
                </c:pt>
                <c:pt idx="94">
                  <c:v>108.483</c:v>
                </c:pt>
                <c:pt idx="95">
                  <c:v>108.39700000000001</c:v>
                </c:pt>
                <c:pt idx="96">
                  <c:v>110.60299999999999</c:v>
                </c:pt>
                <c:pt idx="97">
                  <c:v>109.241</c:v>
                </c:pt>
                <c:pt idx="98">
                  <c:v>107.983</c:v>
                </c:pt>
                <c:pt idx="99">
                  <c:v>108.845</c:v>
                </c:pt>
                <c:pt idx="100">
                  <c:v>109.569</c:v>
                </c:pt>
                <c:pt idx="101">
                  <c:v>107.96599999999999</c:v>
                </c:pt>
                <c:pt idx="102">
                  <c:v>105.36199999999999</c:v>
                </c:pt>
                <c:pt idx="103">
                  <c:v>109.276</c:v>
                </c:pt>
                <c:pt idx="104">
                  <c:v>108.241</c:v>
                </c:pt>
                <c:pt idx="105">
                  <c:v>107.741</c:v>
                </c:pt>
                <c:pt idx="106">
                  <c:v>106.741</c:v>
                </c:pt>
                <c:pt idx="107">
                  <c:v>110.19</c:v>
                </c:pt>
                <c:pt idx="108">
                  <c:v>108.29300000000001</c:v>
                </c:pt>
                <c:pt idx="109">
                  <c:v>109.328</c:v>
                </c:pt>
                <c:pt idx="110">
                  <c:v>110.086</c:v>
                </c:pt>
                <c:pt idx="111">
                  <c:v>109.724</c:v>
                </c:pt>
                <c:pt idx="112">
                  <c:v>111.069</c:v>
                </c:pt>
                <c:pt idx="113">
                  <c:v>107.569</c:v>
                </c:pt>
                <c:pt idx="114">
                  <c:v>106.414</c:v>
                </c:pt>
                <c:pt idx="115">
                  <c:v>109.29300000000001</c:v>
                </c:pt>
                <c:pt idx="116">
                  <c:v>108.224</c:v>
                </c:pt>
                <c:pt idx="117">
                  <c:v>106.20699999999999</c:v>
                </c:pt>
                <c:pt idx="118">
                  <c:v>105.776</c:v>
                </c:pt>
                <c:pt idx="119">
                  <c:v>104.983</c:v>
                </c:pt>
                <c:pt idx="120">
                  <c:v>105.172</c:v>
                </c:pt>
                <c:pt idx="121">
                  <c:v>105.03400000000001</c:v>
                </c:pt>
                <c:pt idx="122">
                  <c:v>106.70699999999999</c:v>
                </c:pt>
                <c:pt idx="123">
                  <c:v>107.96599999999999</c:v>
                </c:pt>
                <c:pt idx="124">
                  <c:v>103.86199999999999</c:v>
                </c:pt>
                <c:pt idx="125">
                  <c:v>105.60299999999999</c:v>
                </c:pt>
                <c:pt idx="126">
                  <c:v>105.828</c:v>
                </c:pt>
                <c:pt idx="127">
                  <c:v>106.20699999999999</c:v>
                </c:pt>
                <c:pt idx="128">
                  <c:v>107.621</c:v>
                </c:pt>
                <c:pt idx="129">
                  <c:v>106.79300000000001</c:v>
                </c:pt>
                <c:pt idx="130">
                  <c:v>105.94799999999999</c:v>
                </c:pt>
                <c:pt idx="131">
                  <c:v>104.31</c:v>
                </c:pt>
                <c:pt idx="132">
                  <c:v>106.155</c:v>
                </c:pt>
                <c:pt idx="133">
                  <c:v>108.60299999999999</c:v>
                </c:pt>
                <c:pt idx="134">
                  <c:v>106.19</c:v>
                </c:pt>
                <c:pt idx="135">
                  <c:v>106.60299999999999</c:v>
                </c:pt>
                <c:pt idx="136">
                  <c:v>107.19</c:v>
                </c:pt>
                <c:pt idx="137">
                  <c:v>106.10299999999999</c:v>
                </c:pt>
                <c:pt idx="138">
                  <c:v>108.069</c:v>
                </c:pt>
                <c:pt idx="139">
                  <c:v>106.724</c:v>
                </c:pt>
                <c:pt idx="140">
                  <c:v>102.345</c:v>
                </c:pt>
                <c:pt idx="141">
                  <c:v>105.345</c:v>
                </c:pt>
                <c:pt idx="142">
                  <c:v>104.94799999999999</c:v>
                </c:pt>
                <c:pt idx="143">
                  <c:v>103.241</c:v>
                </c:pt>
                <c:pt idx="144">
                  <c:v>101.55200000000001</c:v>
                </c:pt>
                <c:pt idx="145">
                  <c:v>103.517</c:v>
                </c:pt>
                <c:pt idx="146">
                  <c:v>104.414</c:v>
                </c:pt>
                <c:pt idx="147">
                  <c:v>102.10299999999999</c:v>
                </c:pt>
                <c:pt idx="148">
                  <c:v>105.017</c:v>
                </c:pt>
                <c:pt idx="149">
                  <c:v>101.55200000000001</c:v>
                </c:pt>
                <c:pt idx="150">
                  <c:v>104.276</c:v>
                </c:pt>
                <c:pt idx="151">
                  <c:v>102</c:v>
                </c:pt>
                <c:pt idx="152">
                  <c:v>102.259</c:v>
                </c:pt>
                <c:pt idx="153">
                  <c:v>102.81</c:v>
                </c:pt>
                <c:pt idx="154">
                  <c:v>100.741</c:v>
                </c:pt>
                <c:pt idx="155">
                  <c:v>102.69</c:v>
                </c:pt>
                <c:pt idx="156">
                  <c:v>102.53400000000001</c:v>
                </c:pt>
                <c:pt idx="157">
                  <c:v>101.46599999999999</c:v>
                </c:pt>
                <c:pt idx="158">
                  <c:v>102.759</c:v>
                </c:pt>
                <c:pt idx="159">
                  <c:v>100.5</c:v>
                </c:pt>
                <c:pt idx="160">
                  <c:v>100.983</c:v>
                </c:pt>
                <c:pt idx="161">
                  <c:v>104.29300000000001</c:v>
                </c:pt>
                <c:pt idx="162">
                  <c:v>102.379</c:v>
                </c:pt>
                <c:pt idx="163">
                  <c:v>102.879</c:v>
                </c:pt>
                <c:pt idx="164">
                  <c:v>103.44799999999999</c:v>
                </c:pt>
                <c:pt idx="165">
                  <c:v>101.724</c:v>
                </c:pt>
                <c:pt idx="166">
                  <c:v>103.983</c:v>
                </c:pt>
                <c:pt idx="167">
                  <c:v>102.379</c:v>
                </c:pt>
                <c:pt idx="168">
                  <c:v>99.397000000000006</c:v>
                </c:pt>
                <c:pt idx="169">
                  <c:v>101.55200000000001</c:v>
                </c:pt>
                <c:pt idx="170">
                  <c:v>100.724</c:v>
                </c:pt>
                <c:pt idx="171">
                  <c:v>102.776</c:v>
                </c:pt>
                <c:pt idx="172">
                  <c:v>104.741</c:v>
                </c:pt>
                <c:pt idx="173">
                  <c:v>103.017</c:v>
                </c:pt>
                <c:pt idx="174">
                  <c:v>103.81</c:v>
                </c:pt>
                <c:pt idx="175">
                  <c:v>103.241</c:v>
                </c:pt>
                <c:pt idx="176">
                  <c:v>101.569</c:v>
                </c:pt>
                <c:pt idx="177">
                  <c:v>101.621</c:v>
                </c:pt>
                <c:pt idx="178">
                  <c:v>103.03400000000001</c:v>
                </c:pt>
                <c:pt idx="179">
                  <c:v>103.86199999999999</c:v>
                </c:pt>
                <c:pt idx="180">
                  <c:v>104.276</c:v>
                </c:pt>
                <c:pt idx="181">
                  <c:v>102.89700000000001</c:v>
                </c:pt>
                <c:pt idx="182">
                  <c:v>102.241</c:v>
                </c:pt>
                <c:pt idx="183">
                  <c:v>102.569</c:v>
                </c:pt>
                <c:pt idx="184">
                  <c:v>102.70699999999999</c:v>
                </c:pt>
                <c:pt idx="185">
                  <c:v>102.845</c:v>
                </c:pt>
                <c:pt idx="186">
                  <c:v>101.39700000000001</c:v>
                </c:pt>
                <c:pt idx="187">
                  <c:v>103.94799999999999</c:v>
                </c:pt>
                <c:pt idx="188">
                  <c:v>103.914</c:v>
                </c:pt>
                <c:pt idx="189">
                  <c:v>103.845</c:v>
                </c:pt>
                <c:pt idx="190">
                  <c:v>102.05200000000001</c:v>
                </c:pt>
                <c:pt idx="191">
                  <c:v>102.776</c:v>
                </c:pt>
                <c:pt idx="192">
                  <c:v>103.70699999999999</c:v>
                </c:pt>
                <c:pt idx="193">
                  <c:v>102.39700000000001</c:v>
                </c:pt>
                <c:pt idx="194">
                  <c:v>102.828</c:v>
                </c:pt>
                <c:pt idx="195">
                  <c:v>102.586</c:v>
                </c:pt>
                <c:pt idx="196">
                  <c:v>103.724</c:v>
                </c:pt>
                <c:pt idx="197">
                  <c:v>100.86199999999999</c:v>
                </c:pt>
                <c:pt idx="198">
                  <c:v>103.483</c:v>
                </c:pt>
                <c:pt idx="199">
                  <c:v>101.431</c:v>
                </c:pt>
                <c:pt idx="200">
                  <c:v>101.517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110.85570038639993</c:v>
                </c:pt>
                <c:pt idx="1">
                  <c:v>111.09114841532045</c:v>
                </c:pt>
                <c:pt idx="2">
                  <c:v>111.32597406874783</c:v>
                </c:pt>
                <c:pt idx="3">
                  <c:v>111.56005090370988</c:v>
                </c:pt>
                <c:pt idx="4">
                  <c:v>111.79323538974711</c:v>
                </c:pt>
                <c:pt idx="5">
                  <c:v>112.02536515166398</c:v>
                </c:pt>
                <c:pt idx="6">
                  <c:v>112.25625711081699</c:v>
                </c:pt>
                <c:pt idx="7">
                  <c:v>112.48570553680648</c:v>
                </c:pt>
                <c:pt idx="8">
                  <c:v>112.71348002716918</c:v>
                </c:pt>
                <c:pt idx="9">
                  <c:v>112.93932343983847</c:v>
                </c:pt>
                <c:pt idx="10">
                  <c:v>113.16294981219963</c:v>
                </c:pt>
                <c:pt idx="11">
                  <c:v>113.38404231227761</c:v>
                </c:pt>
                <c:pt idx="12">
                  <c:v>113.60225128324359</c:v>
                </c:pt>
                <c:pt idx="13">
                  <c:v>113.81719246425007</c:v>
                </c:pt>
                <c:pt idx="14">
                  <c:v>114.02844550245277</c:v>
                </c:pt>
                <c:pt idx="15">
                  <c:v>114.23555291944963</c:v>
                </c:pt>
                <c:pt idx="16">
                  <c:v>114.43801977099169</c:v>
                </c:pt>
                <c:pt idx="17">
                  <c:v>114.63531435888706</c:v>
                </c:pt>
                <c:pt idx="18">
                  <c:v>114.82687054520454</c:v>
                </c:pt>
                <c:pt idx="19">
                  <c:v>115.0120925211168</c:v>
                </c:pt>
                <c:pt idx="20">
                  <c:v>115.19036335339058</c:v>
                </c:pt>
                <c:pt idx="21">
                  <c:v>115.36105934935924</c:v>
                </c:pt>
                <c:pt idx="22">
                  <c:v>115.52357334828753</c:v>
                </c:pt>
                <c:pt idx="23">
                  <c:v>115.67735158658408</c:v>
                </c:pt>
                <c:pt idx="24">
                  <c:v>115.82195093056674</c:v>
                </c:pt>
                <c:pt idx="25">
                  <c:v>115.95712614622114</c:v>
                </c:pt>
                <c:pt idx="26">
                  <c:v>116.0829605520149</c:v>
                </c:pt>
                <c:pt idx="27">
                  <c:v>116.20005783683509</c:v>
                </c:pt>
                <c:pt idx="28">
                  <c:v>116.30981778148674</c:v>
                </c:pt>
                <c:pt idx="29">
                  <c:v>116.41482355899326</c:v>
                </c:pt>
                <c:pt idx="30">
                  <c:v>116.5193722564407</c:v>
                </c:pt>
                <c:pt idx="31">
                  <c:v>116.63018181066798</c:v>
                </c:pt>
                <c:pt idx="32">
                  <c:v>116.75730470378925</c:v>
                </c:pt>
                <c:pt idx="33">
                  <c:v>116.91526909352618</c:v>
                </c:pt>
                <c:pt idx="34">
                  <c:v>117.12444891980904</c:v>
                </c:pt>
                <c:pt idx="35">
                  <c:v>117.41263353672166</c:v>
                </c:pt>
                <c:pt idx="36">
                  <c:v>117.81672308784194</c:v>
                </c:pt>
                <c:pt idx="37">
                  <c:v>118.38441847363926</c:v>
                </c:pt>
                <c:pt idx="38">
                  <c:v>119.17570737379525</c:v>
                </c:pt>
                <c:pt idx="39">
                  <c:v>120.26387695398751</c:v>
                </c:pt>
                <c:pt idx="40">
                  <c:v>121.73572016023101</c:v>
                </c:pt>
                <c:pt idx="41">
                  <c:v>123.69056016826359</c:v>
                </c:pt>
                <c:pt idx="42">
                  <c:v>126.23771339625974</c:v>
                </c:pt>
                <c:pt idx="43">
                  <c:v>129.49206244093818</c:v>
                </c:pt>
                <c:pt idx="44">
                  <c:v>133.56753003930945</c:v>
                </c:pt>
                <c:pt idx="45">
                  <c:v>138.56844003769271</c:v>
                </c:pt>
                <c:pt idx="46">
                  <c:v>144.5790163302913</c:v>
                </c:pt>
                <c:pt idx="47">
                  <c:v>151.65158623959115</c:v>
                </c:pt>
                <c:pt idx="48">
                  <c:v>159.79438446087144</c:v>
                </c:pt>
                <c:pt idx="49">
                  <c:v>168.96013499259809</c:v>
                </c:pt>
                <c:pt idx="50">
                  <c:v>179.03666505563089</c:v>
                </c:pt>
                <c:pt idx="51">
                  <c:v>189.84009023955795</c:v>
                </c:pt>
                <c:pt idx="52">
                  <c:v>201.10753012822491</c:v>
                </c:pt>
                <c:pt idx="53">
                  <c:v>212.4749049843432</c:v>
                </c:pt>
                <c:pt idx="54">
                  <c:v>223.40218282802249</c:v>
                </c:pt>
                <c:pt idx="55">
                  <c:v>232.99300768902145</c:v>
                </c:pt>
                <c:pt idx="56">
                  <c:v>239.72335346348331</c:v>
                </c:pt>
                <c:pt idx="57">
                  <c:v>241.32456342668149</c:v>
                </c:pt>
                <c:pt idx="58">
                  <c:v>235.31141999025976</c:v>
                </c:pt>
                <c:pt idx="59">
                  <c:v>220.40138151817573</c:v>
                </c:pt>
                <c:pt idx="60">
                  <c:v>198.08491330031327</c:v>
                </c:pt>
                <c:pt idx="61">
                  <c:v>172.81079403976128</c:v>
                </c:pt>
                <c:pt idx="62">
                  <c:v>150.07105359708319</c:v>
                </c:pt>
                <c:pt idx="63">
                  <c:v>133.70147652125885</c:v>
                </c:pt>
                <c:pt idx="64">
                  <c:v>124.55156949073034</c:v>
                </c:pt>
                <c:pt idx="65">
                  <c:v>121.22360280421559</c:v>
                </c:pt>
                <c:pt idx="66">
                  <c:v>121.71215806709374</c:v>
                </c:pt>
                <c:pt idx="67">
                  <c:v>124.53288394504276</c:v>
                </c:pt>
                <c:pt idx="68">
                  <c:v>128.95360941346866</c:v>
                </c:pt>
                <c:pt idx="69">
                  <c:v>134.73572929845866</c:v>
                </c:pt>
                <c:pt idx="70">
                  <c:v>141.8293061426817</c:v>
                </c:pt>
                <c:pt idx="71">
                  <c:v>150.18489128505695</c:v>
                </c:pt>
                <c:pt idx="72">
                  <c:v>159.66458788078518</c:v>
                </c:pt>
                <c:pt idx="73">
                  <c:v>169.99876378792982</c:v>
                </c:pt>
                <c:pt idx="74">
                  <c:v>180.73850600374695</c:v>
                </c:pt>
                <c:pt idx="75">
                  <c:v>191.13339514600591</c:v>
                </c:pt>
                <c:pt idx="76">
                  <c:v>199.86128387622711</c:v>
                </c:pt>
                <c:pt idx="77">
                  <c:v>204.72671124397959</c:v>
                </c:pt>
                <c:pt idx="78">
                  <c:v>202.89973134640593</c:v>
                </c:pt>
                <c:pt idx="79">
                  <c:v>192.37177164900359</c:v>
                </c:pt>
                <c:pt idx="80">
                  <c:v>174.09264972276128</c:v>
                </c:pt>
                <c:pt idx="81">
                  <c:v>152.58056541125885</c:v>
                </c:pt>
                <c:pt idx="82">
                  <c:v>133.56776166468848</c:v>
                </c:pt>
                <c:pt idx="83">
                  <c:v>120.56716641852859</c:v>
                </c:pt>
                <c:pt idx="84">
                  <c:v>113.5995704392865</c:v>
                </c:pt>
                <c:pt idx="85">
                  <c:v>110.6351140723463</c:v>
                </c:pt>
                <c:pt idx="86">
                  <c:v>109.59962391795786</c:v>
                </c:pt>
                <c:pt idx="87">
                  <c:v>109.2639039777826</c:v>
                </c:pt>
                <c:pt idx="88">
                  <c:v>109.12325784009485</c:v>
                </c:pt>
                <c:pt idx="89">
                  <c:v>109.02557625419657</c:v>
                </c:pt>
                <c:pt idx="90">
                  <c:v>108.93625703352735</c:v>
                </c:pt>
                <c:pt idx="91">
                  <c:v>108.84921350598118</c:v>
                </c:pt>
                <c:pt idx="92">
                  <c:v>108.76354633153144</c:v>
                </c:pt>
                <c:pt idx="93">
                  <c:v>108.67907794206441</c:v>
                </c:pt>
                <c:pt idx="94">
                  <c:v>108.59571196852494</c:v>
                </c:pt>
                <c:pt idx="95">
                  <c:v>108.5133646414527</c:v>
                </c:pt>
                <c:pt idx="96">
                  <c:v>108.43196479457781</c:v>
                </c:pt>
                <c:pt idx="97">
                  <c:v>108.35147422270197</c:v>
                </c:pt>
                <c:pt idx="98">
                  <c:v>108.27195183133001</c:v>
                </c:pt>
                <c:pt idx="99">
                  <c:v>108.1937296320652</c:v>
                </c:pt>
                <c:pt idx="100">
                  <c:v>108.11783898470983</c:v>
                </c:pt>
                <c:pt idx="101">
                  <c:v>108.04691101963932</c:v>
                </c:pt>
                <c:pt idx="102">
                  <c:v>107.9867960109912</c:v>
                </c:pt>
                <c:pt idx="103">
                  <c:v>107.94891408863309</c:v>
                </c:pt>
                <c:pt idx="104">
                  <c:v>107.9525968238065</c:v>
                </c:pt>
                <c:pt idx="105">
                  <c:v>108.02528849673317</c:v>
                </c:pt>
                <c:pt idx="106">
                  <c:v>108.19699861395782</c:v>
                </c:pt>
                <c:pt idx="107">
                  <c:v>108.4856402785117</c:v>
                </c:pt>
                <c:pt idx="108">
                  <c:v>108.87455623342765</c:v>
                </c:pt>
                <c:pt idx="109">
                  <c:v>109.29329839975016</c:v>
                </c:pt>
                <c:pt idx="110">
                  <c:v>109.62131872045057</c:v>
                </c:pt>
                <c:pt idx="111">
                  <c:v>109.72852425860616</c:v>
                </c:pt>
                <c:pt idx="112">
                  <c:v>109.54018535141489</c:v>
                </c:pt>
                <c:pt idx="113">
                  <c:v>109.08440949171758</c:v>
                </c:pt>
                <c:pt idx="114">
                  <c:v>108.48242099312185</c:v>
                </c:pt>
                <c:pt idx="115">
                  <c:v>107.88438066418765</c:v>
                </c:pt>
                <c:pt idx="116">
                  <c:v>107.39787498830644</c:v>
                </c:pt>
                <c:pt idx="117">
                  <c:v>107.05664856184799</c:v>
                </c:pt>
                <c:pt idx="118">
                  <c:v>106.83709421311067</c:v>
                </c:pt>
                <c:pt idx="119">
                  <c:v>106.694688067123</c:v>
                </c:pt>
                <c:pt idx="120">
                  <c:v>106.59117180320719</c:v>
                </c:pt>
                <c:pt idx="121">
                  <c:v>106.50339729305324</c:v>
                </c:pt>
                <c:pt idx="122">
                  <c:v>106.42050429514325</c:v>
                </c:pt>
                <c:pt idx="123">
                  <c:v>106.33837033726141</c:v>
                </c:pt>
                <c:pt idx="124">
                  <c:v>106.25568194089719</c:v>
                </c:pt>
                <c:pt idx="125">
                  <c:v>106.17206003330254</c:v>
                </c:pt>
                <c:pt idx="126">
                  <c:v>106.08739062432088</c:v>
                </c:pt>
                <c:pt idx="127">
                  <c:v>106.00168614137725</c:v>
                </c:pt>
                <c:pt idx="128">
                  <c:v>105.91531945695171</c:v>
                </c:pt>
                <c:pt idx="129">
                  <c:v>105.83011998418556</c:v>
                </c:pt>
                <c:pt idx="130">
                  <c:v>105.75269179933761</c:v>
                </c:pt>
                <c:pt idx="131">
                  <c:v>105.70144706540582</c:v>
                </c:pt>
                <c:pt idx="132">
                  <c:v>105.71491540205076</c:v>
                </c:pt>
                <c:pt idx="133">
                  <c:v>105.84845965194992</c:v>
                </c:pt>
                <c:pt idx="134">
                  <c:v>106.13981741934346</c:v>
                </c:pt>
                <c:pt idx="135">
                  <c:v>106.54649340433693</c:v>
                </c:pt>
                <c:pt idx="136">
                  <c:v>106.91124106398783</c:v>
                </c:pt>
                <c:pt idx="137">
                  <c:v>107.02697974183653</c:v>
                </c:pt>
                <c:pt idx="138">
                  <c:v>106.78186421827547</c:v>
                </c:pt>
                <c:pt idx="139">
                  <c:v>106.25123968631421</c:v>
                </c:pt>
                <c:pt idx="140">
                  <c:v>105.63670272342625</c:v>
                </c:pt>
                <c:pt idx="141">
                  <c:v>105.11757114320523</c:v>
                </c:pt>
                <c:pt idx="142">
                  <c:v>104.75991385747193</c:v>
                </c:pt>
                <c:pt idx="143">
                  <c:v>104.53512067100056</c:v>
                </c:pt>
                <c:pt idx="144">
                  <c:v>104.38553935834601</c:v>
                </c:pt>
                <c:pt idx="145">
                  <c:v>104.26776400676829</c:v>
                </c:pt>
                <c:pt idx="146">
                  <c:v>104.1603249820003</c:v>
                </c:pt>
                <c:pt idx="147">
                  <c:v>104.05546324225473</c:v>
                </c:pt>
                <c:pt idx="148">
                  <c:v>103.95107706605808</c:v>
                </c:pt>
                <c:pt idx="149">
                  <c:v>103.84677288851475</c:v>
                </c:pt>
                <c:pt idx="150">
                  <c:v>103.74254736003525</c:v>
                </c:pt>
                <c:pt idx="151">
                  <c:v>103.63846177288873</c:v>
                </c:pt>
                <c:pt idx="152">
                  <c:v>103.53458014277298</c:v>
                </c:pt>
                <c:pt idx="153">
                  <c:v>103.43095988347575</c:v>
                </c:pt>
                <c:pt idx="154">
                  <c:v>103.32765070844137</c:v>
                </c:pt>
                <c:pt idx="155">
                  <c:v>103.22469466593714</c:v>
                </c:pt>
                <c:pt idx="156">
                  <c:v>103.12212640570768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110.85570038636776</c:v>
                </c:pt>
                <c:pt idx="1">
                  <c:v>111.0911484152365</c:v>
                </c:pt>
                <c:pt idx="2">
                  <c:v>111.32597406853226</c:v>
                </c:pt>
                <c:pt idx="3">
                  <c:v>111.56005090316512</c:v>
                </c:pt>
                <c:pt idx="4">
                  <c:v>111.79323538839233</c:v>
                </c:pt>
                <c:pt idx="5">
                  <c:v>112.02536514834833</c:v>
                </c:pt>
                <c:pt idx="6">
                  <c:v>112.25625710283136</c:v>
                </c:pt>
                <c:pt idx="7">
                  <c:v>112.4857055178791</c:v>
                </c:pt>
                <c:pt idx="8">
                  <c:v>112.71347998302117</c:v>
                </c:pt>
                <c:pt idx="9">
                  <c:v>112.9393233385006</c:v>
                </c:pt>
                <c:pt idx="10">
                  <c:v>113.16294958328564</c:v>
                </c:pt>
                <c:pt idx="11">
                  <c:v>113.38404180340065</c:v>
                </c:pt>
                <c:pt idx="12">
                  <c:v>113.60225016999243</c:v>
                </c:pt>
                <c:pt idx="13">
                  <c:v>113.81719006755151</c:v>
                </c:pt>
                <c:pt idx="14">
                  <c:v>114.02844042467635</c:v>
                </c:pt>
                <c:pt idx="15">
                  <c:v>114.23554233243205</c:v>
                </c:pt>
                <c:pt idx="16">
                  <c:v>114.43799804830218</c:v>
                </c:pt>
                <c:pt idx="17">
                  <c:v>114.63527049637962</c:v>
                </c:pt>
                <c:pt idx="18">
                  <c:v>114.82678338600854</c:v>
                </c:pt>
                <c:pt idx="19">
                  <c:v>115.01192208058676</c:v>
                </c:pt>
                <c:pt idx="20">
                  <c:v>115.19003535445299</c:v>
                </c:pt>
                <c:pt idx="21">
                  <c:v>115.36043817732073</c:v>
                </c:pt>
                <c:pt idx="22">
                  <c:v>115.52241566101313</c:v>
                </c:pt>
                <c:pt idx="23">
                  <c:v>115.67522829068497</c:v>
                </c:pt>
                <c:pt idx="24">
                  <c:v>115.81811854070419</c:v>
                </c:pt>
                <c:pt idx="25">
                  <c:v>115.95031894255357</c:v>
                </c:pt>
                <c:pt idx="26">
                  <c:v>116.07106162757248</c:v>
                </c:pt>
                <c:pt idx="27">
                  <c:v>116.17958931082568</c:v>
                </c:pt>
                <c:pt idx="28">
                  <c:v>116.27516761451689</c:v>
                </c:pt>
                <c:pt idx="29">
                  <c:v>116.35709855196423</c:v>
                </c:pt>
                <c:pt idx="30">
                  <c:v>116.42473490935713</c:v>
                </c:pt>
                <c:pt idx="31">
                  <c:v>116.47749517683236</c:v>
                </c:pt>
                <c:pt idx="32">
                  <c:v>116.51487859866418</c:v>
                </c:pt>
                <c:pt idx="33">
                  <c:v>116.53647984139647</c:v>
                </c:pt>
                <c:pt idx="34">
                  <c:v>116.54200272591436</c:v>
                </c:pt>
                <c:pt idx="35">
                  <c:v>116.53127244196173</c:v>
                </c:pt>
                <c:pt idx="36">
                  <c:v>116.50424566765085</c:v>
                </c:pt>
                <c:pt idx="37">
                  <c:v>116.46101805638652</c:v>
                </c:pt>
                <c:pt idx="38">
                  <c:v>116.4018286309263</c:v>
                </c:pt>
                <c:pt idx="39">
                  <c:v>116.32706073729153</c:v>
                </c:pt>
                <c:pt idx="40">
                  <c:v>116.23723935462952</c:v>
                </c:pt>
                <c:pt idx="41">
                  <c:v>116.13302472221875</c:v>
                </c:pt>
                <c:pt idx="42">
                  <c:v>116.01520242019934</c:v>
                </c:pt>
                <c:pt idx="43">
                  <c:v>115.8846702132585</c:v>
                </c:pt>
                <c:pt idx="44">
                  <c:v>115.74242212310921</c:v>
                </c:pt>
                <c:pt idx="45">
                  <c:v>115.58953032409198</c:v>
                </c:pt>
                <c:pt idx="46">
                  <c:v>115.42712554709927</c:v>
                </c:pt>
                <c:pt idx="47">
                  <c:v>115.2563767243542</c:v>
                </c:pt>
                <c:pt idx="48">
                  <c:v>115.07847060959413</c:v>
                </c:pt>
                <c:pt idx="49">
                  <c:v>114.89459206726197</c:v>
                </c:pt>
                <c:pt idx="50">
                  <c:v>114.7059056463649</c:v>
                </c:pt>
                <c:pt idx="51">
                  <c:v>114.51353894837798</c:v>
                </c:pt>
                <c:pt idx="52">
                  <c:v>114.31856817415085</c:v>
                </c:pt>
                <c:pt idx="53">
                  <c:v>114.1220061027598</c:v>
                </c:pt>
                <c:pt idx="54">
                  <c:v>113.92479262543152</c:v>
                </c:pt>
                <c:pt idx="55">
                  <c:v>113.72778783827056</c:v>
                </c:pt>
                <c:pt idx="56">
                  <c:v>113.53176759467324</c:v>
                </c:pt>
                <c:pt idx="57">
                  <c:v>113.33742133583689</c:v>
                </c:pt>
                <c:pt idx="58">
                  <c:v>113.14535195728746</c:v>
                </c:pt>
                <c:pt idx="59">
                  <c:v>112.95607743055403</c:v>
                </c:pt>
                <c:pt idx="60">
                  <c:v>112.77003388022305</c:v>
                </c:pt>
                <c:pt idx="61">
                  <c:v>112.58757981480596</c:v>
                </c:pt>
                <c:pt idx="62">
                  <c:v>112.40900122178994</c:v>
                </c:pt>
                <c:pt idx="63">
                  <c:v>112.23451725939901</c:v>
                </c:pt>
                <c:pt idx="64">
                  <c:v>112.06428630660368</c:v>
                </c:pt>
                <c:pt idx="65">
                  <c:v>111.89841216578699</c:v>
                </c:pt>
                <c:pt idx="66">
                  <c:v>111.7369502466957</c:v>
                </c:pt>
                <c:pt idx="67">
                  <c:v>111.5799135939084</c:v>
                </c:pt>
                <c:pt idx="68">
                  <c:v>111.42727865160336</c:v>
                </c:pt>
                <c:pt idx="69">
                  <c:v>111.27899068795143</c:v>
                </c:pt>
                <c:pt idx="70">
                  <c:v>111.13496882645111</c:v>
                </c:pt>
                <c:pt idx="71">
                  <c:v>110.99511065274594</c:v>
                </c:pt>
                <c:pt idx="72">
                  <c:v>110.85929638296022</c:v>
                </c:pt>
                <c:pt idx="73">
                  <c:v>110.72739259356146</c:v>
                </c:pt>
                <c:pt idx="74">
                  <c:v>110.59925552353806</c:v>
                </c:pt>
                <c:pt idx="75">
                  <c:v>110.47473396764892</c:v>
                </c:pt>
                <c:pt idx="76">
                  <c:v>110.35367178507097</c:v>
                </c:pt>
                <c:pt idx="77">
                  <c:v>110.23591005134162</c:v>
                </c:pt>
                <c:pt idx="78">
                  <c:v>110.1212888834453</c:v>
                </c:pt>
                <c:pt idx="79">
                  <c:v>110.00964896856939</c:v>
                </c:pt>
                <c:pt idx="80">
                  <c:v>109.90083282675333</c:v>
                </c:pt>
                <c:pt idx="81">
                  <c:v>109.79468583663267</c:v>
                </c:pt>
                <c:pt idx="82">
                  <c:v>109.69105705195069</c:v>
                </c:pt>
                <c:pt idx="83">
                  <c:v>109.58979983464667</c:v>
                </c:pt>
                <c:pt idx="84">
                  <c:v>109.49077232827146</c:v>
                </c:pt>
                <c:pt idx="85">
                  <c:v>109.39383779333468</c:v>
                </c:pt>
                <c:pt idx="86">
                  <c:v>109.29886482403519</c:v>
                </c:pt>
                <c:pt idx="87">
                  <c:v>109.20572746372716</c:v>
                </c:pt>
                <c:pt idx="88">
                  <c:v>109.11430523447154</c:v>
                </c:pt>
                <c:pt idx="89">
                  <c:v>109.02448309414325</c:v>
                </c:pt>
                <c:pt idx="90">
                  <c:v>108.93615133282684</c:v>
                </c:pt>
                <c:pt idx="91">
                  <c:v>108.84920541864865</c:v>
                </c:pt>
                <c:pt idx="92">
                  <c:v>108.76354580175995</c:v>
                </c:pt>
                <c:pt idx="93">
                  <c:v>108.67907768390852</c:v>
                </c:pt>
                <c:pt idx="94">
                  <c:v>108.59571075990769</c:v>
                </c:pt>
                <c:pt idx="95">
                  <c:v>108.5133589363278</c:v>
                </c:pt>
                <c:pt idx="96">
                  <c:v>108.43194003189099</c:v>
                </c:pt>
                <c:pt idx="97">
                  <c:v>108.35137546333816</c:v>
                </c:pt>
                <c:pt idx="98">
                  <c:v>108.2715899199532</c:v>
                </c:pt>
                <c:pt idx="99">
                  <c:v>108.19251102946792</c:v>
                </c:pt>
                <c:pt idx="100">
                  <c:v>108.11406901773049</c:v>
                </c:pt>
                <c:pt idx="101">
                  <c:v>108.03619636429546</c:v>
                </c:pt>
                <c:pt idx="102">
                  <c:v>107.9588274559861</c:v>
                </c:pt>
                <c:pt idx="103">
                  <c:v>107.88189824048722</c:v>
                </c:pt>
                <c:pt idx="104">
                  <c:v>107.80534588215251</c:v>
                </c:pt>
                <c:pt idx="105">
                  <c:v>107.72910842245143</c:v>
                </c:pt>
                <c:pt idx="106">
                  <c:v>107.65312444784065</c:v>
                </c:pt>
                <c:pt idx="107">
                  <c:v>107.57733276832134</c:v>
                </c:pt>
                <c:pt idx="108">
                  <c:v>107.50167211053174</c:v>
                </c:pt>
                <c:pt idx="109">
                  <c:v>107.4260808299192</c:v>
                </c:pt>
                <c:pt idx="110">
                  <c:v>107.35049664732178</c:v>
                </c:pt>
                <c:pt idx="111">
                  <c:v>107.27485641614854</c:v>
                </c:pt>
                <c:pt idx="112">
                  <c:v>107.19909592724802</c:v>
                </c:pt>
                <c:pt idx="113">
                  <c:v>107.1231497594554</c:v>
                </c:pt>
                <c:pt idx="114">
                  <c:v>107.04695118465636</c:v>
                </c:pt>
                <c:pt idx="115">
                  <c:v>106.97043213692827</c:v>
                </c:pt>
                <c:pt idx="116">
                  <c:v>106.89352325583091</c:v>
                </c:pt>
                <c:pt idx="117">
                  <c:v>106.81615401412095</c:v>
                </c:pt>
                <c:pt idx="118">
                  <c:v>106.73825293993647</c:v>
                </c:pt>
                <c:pt idx="119">
                  <c:v>106.65974794272529</c:v>
                </c:pt>
                <c:pt idx="120">
                  <c:v>106.58056675073971</c:v>
                </c:pt>
                <c:pt idx="121">
                  <c:v>106.50063746568593</c:v>
                </c:pt>
                <c:pt idx="122">
                  <c:v>106.41988923700076</c:v>
                </c:pt>
                <c:pt idx="123">
                  <c:v>106.3382530541886</c:v>
                </c:pt>
                <c:pt idx="124">
                  <c:v>106.25566265069375</c:v>
                </c:pt>
                <c:pt idx="125">
                  <c:v>106.17205550700382</c:v>
                </c:pt>
                <c:pt idx="126">
                  <c:v>106.0873739342609</c:v>
                </c:pt>
                <c:pt idx="127">
                  <c:v>106.00156621289892</c:v>
                </c:pt>
                <c:pt idx="128">
                  <c:v>105.91458775412647</c:v>
                </c:pt>
                <c:pt idx="129">
                  <c:v>105.82640224593972</c:v>
                </c:pt>
                <c:pt idx="130">
                  <c:v>105.73698274034453</c:v>
                </c:pt>
                <c:pt idx="131">
                  <c:v>105.646312635188</c:v>
                </c:pt>
                <c:pt idx="132">
                  <c:v>105.55438650300223</c:v>
                </c:pt>
                <c:pt idx="133">
                  <c:v>105.46121072100189</c:v>
                </c:pt>
                <c:pt idx="134">
                  <c:v>105.36680386112499</c:v>
                </c:pt>
                <c:pt idx="135">
                  <c:v>105.2711968068017</c:v>
                </c:pt>
                <c:pt idx="136">
                  <c:v>105.17443257372821</c:v>
                </c:pt>
                <c:pt idx="137">
                  <c:v>105.07656582477364</c:v>
                </c:pt>
                <c:pt idx="138">
                  <c:v>104.97766208344865</c:v>
                </c:pt>
                <c:pt idx="139">
                  <c:v>104.8777966651032</c:v>
                </c:pt>
                <c:pt idx="140">
                  <c:v>104.77705335908729</c:v>
                </c:pt>
                <c:pt idx="141">
                  <c:v>104.67552290739998</c:v>
                </c:pt>
                <c:pt idx="142">
                  <c:v>104.57330133491473</c:v>
                </c:pt>
                <c:pt idx="143">
                  <c:v>104.47048819238796</c:v>
                </c:pt>
                <c:pt idx="144">
                  <c:v>104.3671847757478</c:v>
                </c:pt>
                <c:pt idx="145">
                  <c:v>104.26349238359188</c:v>
                </c:pt>
                <c:pt idx="146">
                  <c:v>104.15951066971682</c:v>
                </c:pt>
                <c:pt idx="147">
                  <c:v>104.05533613946133</c:v>
                </c:pt>
                <c:pt idx="148">
                  <c:v>103.95106082849001</c:v>
                </c:pt>
                <c:pt idx="149">
                  <c:v>103.84677119128121</c:v>
                </c:pt>
                <c:pt idx="150">
                  <c:v>103.74254721492929</c:v>
                </c:pt>
                <c:pt idx="151">
                  <c:v>103.63846176274416</c:v>
                </c:pt>
                <c:pt idx="152">
                  <c:v>103.53458014219318</c:v>
                </c:pt>
                <c:pt idx="153">
                  <c:v>103.43095988344866</c:v>
                </c:pt>
                <c:pt idx="154">
                  <c:v>103.32765070844033</c:v>
                </c:pt>
                <c:pt idx="155">
                  <c:v>103.22469466593711</c:v>
                </c:pt>
                <c:pt idx="156">
                  <c:v>103.12212640570768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112.155</c:v>
                </c:pt>
                <c:pt idx="1">
                  <c:v>111.586</c:v>
                </c:pt>
                <c:pt idx="2">
                  <c:v>108.931</c:v>
                </c:pt>
                <c:pt idx="3">
                  <c:v>111.569</c:v>
                </c:pt>
                <c:pt idx="4">
                  <c:v>112.483</c:v>
                </c:pt>
                <c:pt idx="5">
                  <c:v>113.776</c:v>
                </c:pt>
                <c:pt idx="6">
                  <c:v>114.328</c:v>
                </c:pt>
                <c:pt idx="7">
                  <c:v>111.017</c:v>
                </c:pt>
                <c:pt idx="8">
                  <c:v>112.741</c:v>
                </c:pt>
                <c:pt idx="9">
                  <c:v>112.36199999999999</c:v>
                </c:pt>
                <c:pt idx="10">
                  <c:v>111.621</c:v>
                </c:pt>
                <c:pt idx="11">
                  <c:v>110.20699999999999</c:v>
                </c:pt>
                <c:pt idx="12">
                  <c:v>110.20699999999999</c:v>
                </c:pt>
                <c:pt idx="13">
                  <c:v>113.172</c:v>
                </c:pt>
                <c:pt idx="14">
                  <c:v>112.121</c:v>
                </c:pt>
                <c:pt idx="15">
                  <c:v>111.741</c:v>
                </c:pt>
                <c:pt idx="16">
                  <c:v>112</c:v>
                </c:pt>
                <c:pt idx="17">
                  <c:v>111.224</c:v>
                </c:pt>
                <c:pt idx="18">
                  <c:v>112.20699999999999</c:v>
                </c:pt>
                <c:pt idx="19">
                  <c:v>110.828</c:v>
                </c:pt>
                <c:pt idx="20">
                  <c:v>111.29300000000001</c:v>
                </c:pt>
                <c:pt idx="21">
                  <c:v>112.224</c:v>
                </c:pt>
                <c:pt idx="22">
                  <c:v>109.759</c:v>
                </c:pt>
                <c:pt idx="23">
                  <c:v>111.55200000000001</c:v>
                </c:pt>
                <c:pt idx="24">
                  <c:v>113</c:v>
                </c:pt>
                <c:pt idx="25">
                  <c:v>112.5</c:v>
                </c:pt>
                <c:pt idx="26">
                  <c:v>112.86199999999999</c:v>
                </c:pt>
                <c:pt idx="27">
                  <c:v>112.96599999999999</c:v>
                </c:pt>
                <c:pt idx="28">
                  <c:v>113.345</c:v>
                </c:pt>
                <c:pt idx="29">
                  <c:v>114.724</c:v>
                </c:pt>
                <c:pt idx="30">
                  <c:v>113.79300000000001</c:v>
                </c:pt>
                <c:pt idx="31">
                  <c:v>114.086</c:v>
                </c:pt>
                <c:pt idx="32">
                  <c:v>116.19</c:v>
                </c:pt>
                <c:pt idx="33">
                  <c:v>115.776</c:v>
                </c:pt>
                <c:pt idx="34">
                  <c:v>117.276</c:v>
                </c:pt>
                <c:pt idx="35">
                  <c:v>120.172</c:v>
                </c:pt>
                <c:pt idx="36">
                  <c:v>119.94799999999999</c:v>
                </c:pt>
                <c:pt idx="37">
                  <c:v>119.55200000000001</c:v>
                </c:pt>
                <c:pt idx="38">
                  <c:v>119.776</c:v>
                </c:pt>
                <c:pt idx="39">
                  <c:v>122.569</c:v>
                </c:pt>
                <c:pt idx="40">
                  <c:v>122.13800000000001</c:v>
                </c:pt>
                <c:pt idx="41">
                  <c:v>126.655</c:v>
                </c:pt>
                <c:pt idx="42">
                  <c:v>126.70699999999999</c:v>
                </c:pt>
                <c:pt idx="43">
                  <c:v>129.75899999999999</c:v>
                </c:pt>
                <c:pt idx="44">
                  <c:v>131.983</c:v>
                </c:pt>
                <c:pt idx="45">
                  <c:v>134.53399999999999</c:v>
                </c:pt>
                <c:pt idx="46">
                  <c:v>139.74100000000001</c:v>
                </c:pt>
                <c:pt idx="47">
                  <c:v>147.86199999999999</c:v>
                </c:pt>
                <c:pt idx="48">
                  <c:v>158.91399999999999</c:v>
                </c:pt>
                <c:pt idx="49">
                  <c:v>174.93100000000001</c:v>
                </c:pt>
                <c:pt idx="50">
                  <c:v>189.29300000000001</c:v>
                </c:pt>
                <c:pt idx="51">
                  <c:v>203.29300000000001</c:v>
                </c:pt>
                <c:pt idx="52">
                  <c:v>213.43100000000001</c:v>
                </c:pt>
                <c:pt idx="53">
                  <c:v>223.12100000000001</c:v>
                </c:pt>
                <c:pt idx="54">
                  <c:v>229.29300000000001</c:v>
                </c:pt>
                <c:pt idx="55">
                  <c:v>231.91399999999999</c:v>
                </c:pt>
                <c:pt idx="56">
                  <c:v>233.172</c:v>
                </c:pt>
                <c:pt idx="57">
                  <c:v>229.44800000000001</c:v>
                </c:pt>
                <c:pt idx="58">
                  <c:v>220.60300000000001</c:v>
                </c:pt>
                <c:pt idx="59">
                  <c:v>201.86199999999999</c:v>
                </c:pt>
                <c:pt idx="60">
                  <c:v>173.27600000000001</c:v>
                </c:pt>
                <c:pt idx="61">
                  <c:v>145.39699999999999</c:v>
                </c:pt>
                <c:pt idx="62">
                  <c:v>127.431</c:v>
                </c:pt>
                <c:pt idx="63">
                  <c:v>122.586</c:v>
                </c:pt>
                <c:pt idx="64">
                  <c:v>119.431</c:v>
                </c:pt>
                <c:pt idx="65">
                  <c:v>121.586</c:v>
                </c:pt>
                <c:pt idx="66">
                  <c:v>123.96599999999999</c:v>
                </c:pt>
                <c:pt idx="67">
                  <c:v>128.20699999999999</c:v>
                </c:pt>
                <c:pt idx="68">
                  <c:v>137.25899999999999</c:v>
                </c:pt>
                <c:pt idx="69">
                  <c:v>146.24100000000001</c:v>
                </c:pt>
                <c:pt idx="70">
                  <c:v>158.31</c:v>
                </c:pt>
                <c:pt idx="71">
                  <c:v>167.31</c:v>
                </c:pt>
                <c:pt idx="72">
                  <c:v>178.41399999999999</c:v>
                </c:pt>
                <c:pt idx="73">
                  <c:v>185.655</c:v>
                </c:pt>
                <c:pt idx="74">
                  <c:v>191.91399999999999</c:v>
                </c:pt>
                <c:pt idx="75">
                  <c:v>196.69</c:v>
                </c:pt>
                <c:pt idx="76">
                  <c:v>198.86199999999999</c:v>
                </c:pt>
                <c:pt idx="77">
                  <c:v>195.10300000000001</c:v>
                </c:pt>
                <c:pt idx="78">
                  <c:v>186.58600000000001</c:v>
                </c:pt>
                <c:pt idx="79">
                  <c:v>167.60300000000001</c:v>
                </c:pt>
                <c:pt idx="80">
                  <c:v>144.89699999999999</c:v>
                </c:pt>
                <c:pt idx="81">
                  <c:v>125.345</c:v>
                </c:pt>
                <c:pt idx="82">
                  <c:v>113.483</c:v>
                </c:pt>
                <c:pt idx="83">
                  <c:v>108.44799999999999</c:v>
                </c:pt>
                <c:pt idx="84">
                  <c:v>107.845</c:v>
                </c:pt>
                <c:pt idx="85">
                  <c:v>109.5</c:v>
                </c:pt>
                <c:pt idx="86">
                  <c:v>109.44799999999999</c:v>
                </c:pt>
                <c:pt idx="87">
                  <c:v>107.79300000000001</c:v>
                </c:pt>
                <c:pt idx="88">
                  <c:v>107.20699999999999</c:v>
                </c:pt>
                <c:pt idx="89">
                  <c:v>106.431</c:v>
                </c:pt>
                <c:pt idx="90">
                  <c:v>109.241</c:v>
                </c:pt>
                <c:pt idx="91">
                  <c:v>107.414</c:v>
                </c:pt>
                <c:pt idx="92">
                  <c:v>108.03400000000001</c:v>
                </c:pt>
                <c:pt idx="93">
                  <c:v>105.69</c:v>
                </c:pt>
                <c:pt idx="94">
                  <c:v>106.914</c:v>
                </c:pt>
                <c:pt idx="95">
                  <c:v>108.345</c:v>
                </c:pt>
                <c:pt idx="96">
                  <c:v>107.20699999999999</c:v>
                </c:pt>
                <c:pt idx="97">
                  <c:v>108.31</c:v>
                </c:pt>
                <c:pt idx="98">
                  <c:v>106.828</c:v>
                </c:pt>
                <c:pt idx="99">
                  <c:v>106.621</c:v>
                </c:pt>
                <c:pt idx="100">
                  <c:v>108.431</c:v>
                </c:pt>
                <c:pt idx="101">
                  <c:v>105.94799999999999</c:v>
                </c:pt>
                <c:pt idx="102">
                  <c:v>107.086</c:v>
                </c:pt>
                <c:pt idx="103">
                  <c:v>107.672</c:v>
                </c:pt>
                <c:pt idx="104">
                  <c:v>108.328</c:v>
                </c:pt>
                <c:pt idx="105">
                  <c:v>108.845</c:v>
                </c:pt>
                <c:pt idx="106">
                  <c:v>109.03400000000001</c:v>
                </c:pt>
                <c:pt idx="107">
                  <c:v>110</c:v>
                </c:pt>
                <c:pt idx="108">
                  <c:v>112.79300000000001</c:v>
                </c:pt>
                <c:pt idx="109">
                  <c:v>111.96599999999999</c:v>
                </c:pt>
                <c:pt idx="110">
                  <c:v>113.086</c:v>
                </c:pt>
                <c:pt idx="111">
                  <c:v>111.5</c:v>
                </c:pt>
                <c:pt idx="112">
                  <c:v>108.828</c:v>
                </c:pt>
                <c:pt idx="113">
                  <c:v>109.36199999999999</c:v>
                </c:pt>
                <c:pt idx="114">
                  <c:v>106.60299999999999</c:v>
                </c:pt>
                <c:pt idx="115">
                  <c:v>106.983</c:v>
                </c:pt>
                <c:pt idx="116">
                  <c:v>105.224</c:v>
                </c:pt>
                <c:pt idx="117">
                  <c:v>107.121</c:v>
                </c:pt>
                <c:pt idx="118">
                  <c:v>105.759</c:v>
                </c:pt>
                <c:pt idx="119">
                  <c:v>105</c:v>
                </c:pt>
                <c:pt idx="120">
                  <c:v>104.517</c:v>
                </c:pt>
                <c:pt idx="121">
                  <c:v>105.328</c:v>
                </c:pt>
                <c:pt idx="122">
                  <c:v>103.53400000000001</c:v>
                </c:pt>
                <c:pt idx="123">
                  <c:v>107.31</c:v>
                </c:pt>
                <c:pt idx="124">
                  <c:v>106.741</c:v>
                </c:pt>
                <c:pt idx="125">
                  <c:v>105.10299999999999</c:v>
                </c:pt>
                <c:pt idx="126">
                  <c:v>102.70699999999999</c:v>
                </c:pt>
                <c:pt idx="127">
                  <c:v>102.86199999999999</c:v>
                </c:pt>
                <c:pt idx="128">
                  <c:v>105.345</c:v>
                </c:pt>
                <c:pt idx="129">
                  <c:v>106.345</c:v>
                </c:pt>
                <c:pt idx="130">
                  <c:v>106.53400000000001</c:v>
                </c:pt>
                <c:pt idx="131">
                  <c:v>104.63800000000001</c:v>
                </c:pt>
                <c:pt idx="132">
                  <c:v>106.39700000000001</c:v>
                </c:pt>
                <c:pt idx="133">
                  <c:v>104.60299999999999</c:v>
                </c:pt>
                <c:pt idx="134">
                  <c:v>105.39700000000001</c:v>
                </c:pt>
                <c:pt idx="135">
                  <c:v>107.379</c:v>
                </c:pt>
                <c:pt idx="136">
                  <c:v>107.63800000000001</c:v>
                </c:pt>
                <c:pt idx="137">
                  <c:v>107.345</c:v>
                </c:pt>
                <c:pt idx="138">
                  <c:v>106.828</c:v>
                </c:pt>
                <c:pt idx="139">
                  <c:v>104.586</c:v>
                </c:pt>
                <c:pt idx="140">
                  <c:v>105.86199999999999</c:v>
                </c:pt>
                <c:pt idx="141">
                  <c:v>103.46599999999999</c:v>
                </c:pt>
                <c:pt idx="142">
                  <c:v>103.29300000000001</c:v>
                </c:pt>
                <c:pt idx="143">
                  <c:v>103.017</c:v>
                </c:pt>
                <c:pt idx="144">
                  <c:v>103.13800000000001</c:v>
                </c:pt>
                <c:pt idx="145">
                  <c:v>102.828</c:v>
                </c:pt>
                <c:pt idx="146">
                  <c:v>101.03400000000001</c:v>
                </c:pt>
                <c:pt idx="147">
                  <c:v>103.03400000000001</c:v>
                </c:pt>
                <c:pt idx="148">
                  <c:v>101.39700000000001</c:v>
                </c:pt>
                <c:pt idx="149">
                  <c:v>103.96599999999999</c:v>
                </c:pt>
                <c:pt idx="150">
                  <c:v>103.03400000000001</c:v>
                </c:pt>
                <c:pt idx="151">
                  <c:v>103.431</c:v>
                </c:pt>
                <c:pt idx="152">
                  <c:v>102.31</c:v>
                </c:pt>
                <c:pt idx="153">
                  <c:v>103.776</c:v>
                </c:pt>
                <c:pt idx="154">
                  <c:v>104.70699999999999</c:v>
                </c:pt>
                <c:pt idx="155">
                  <c:v>101.29300000000001</c:v>
                </c:pt>
                <c:pt idx="156">
                  <c:v>102.517</c:v>
                </c:pt>
                <c:pt idx="157">
                  <c:v>101.13800000000001</c:v>
                </c:pt>
                <c:pt idx="158">
                  <c:v>102.29300000000001</c:v>
                </c:pt>
                <c:pt idx="159">
                  <c:v>103.60299999999999</c:v>
                </c:pt>
                <c:pt idx="160">
                  <c:v>104.121</c:v>
                </c:pt>
                <c:pt idx="161">
                  <c:v>102.55200000000001</c:v>
                </c:pt>
                <c:pt idx="162">
                  <c:v>103.172</c:v>
                </c:pt>
                <c:pt idx="163">
                  <c:v>103.983</c:v>
                </c:pt>
                <c:pt idx="164">
                  <c:v>100.39700000000001</c:v>
                </c:pt>
                <c:pt idx="165">
                  <c:v>100.96599999999999</c:v>
                </c:pt>
                <c:pt idx="166">
                  <c:v>102.63800000000001</c:v>
                </c:pt>
                <c:pt idx="167">
                  <c:v>101.431</c:v>
                </c:pt>
                <c:pt idx="168">
                  <c:v>100.845</c:v>
                </c:pt>
                <c:pt idx="169">
                  <c:v>101.776</c:v>
                </c:pt>
                <c:pt idx="170">
                  <c:v>101.724</c:v>
                </c:pt>
                <c:pt idx="171">
                  <c:v>98.483000000000004</c:v>
                </c:pt>
                <c:pt idx="172">
                  <c:v>101.29300000000001</c:v>
                </c:pt>
                <c:pt idx="173">
                  <c:v>99.983000000000004</c:v>
                </c:pt>
                <c:pt idx="174">
                  <c:v>101.94799999999999</c:v>
                </c:pt>
                <c:pt idx="175">
                  <c:v>103.759</c:v>
                </c:pt>
                <c:pt idx="176">
                  <c:v>104.328</c:v>
                </c:pt>
                <c:pt idx="177">
                  <c:v>102.46599999999999</c:v>
                </c:pt>
                <c:pt idx="178">
                  <c:v>102.155</c:v>
                </c:pt>
                <c:pt idx="179">
                  <c:v>101.017</c:v>
                </c:pt>
                <c:pt idx="180">
                  <c:v>101.20699999999999</c:v>
                </c:pt>
                <c:pt idx="181">
                  <c:v>97.224000000000004</c:v>
                </c:pt>
                <c:pt idx="182">
                  <c:v>100.759</c:v>
                </c:pt>
                <c:pt idx="183">
                  <c:v>101</c:v>
                </c:pt>
                <c:pt idx="184">
                  <c:v>101.517</c:v>
                </c:pt>
                <c:pt idx="185">
                  <c:v>99.671999999999997</c:v>
                </c:pt>
                <c:pt idx="186">
                  <c:v>100.39700000000001</c:v>
                </c:pt>
                <c:pt idx="187">
                  <c:v>103.379</c:v>
                </c:pt>
                <c:pt idx="188">
                  <c:v>100.79300000000001</c:v>
                </c:pt>
                <c:pt idx="189">
                  <c:v>102.069</c:v>
                </c:pt>
                <c:pt idx="190">
                  <c:v>101.345</c:v>
                </c:pt>
                <c:pt idx="191">
                  <c:v>99.414000000000001</c:v>
                </c:pt>
                <c:pt idx="192">
                  <c:v>98.569000000000003</c:v>
                </c:pt>
                <c:pt idx="193">
                  <c:v>101.345</c:v>
                </c:pt>
                <c:pt idx="194">
                  <c:v>101.39700000000001</c:v>
                </c:pt>
                <c:pt idx="195">
                  <c:v>102.05200000000001</c:v>
                </c:pt>
                <c:pt idx="196">
                  <c:v>102.828</c:v>
                </c:pt>
                <c:pt idx="197">
                  <c:v>99.19</c:v>
                </c:pt>
                <c:pt idx="198">
                  <c:v>100.241</c:v>
                </c:pt>
                <c:pt idx="199">
                  <c:v>101.621</c:v>
                </c:pt>
                <c:pt idx="200">
                  <c:v>99.430999999999997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109.58890369623299</c:v>
                </c:pt>
                <c:pt idx="3">
                  <c:v>109.82637200782754</c:v>
                </c:pt>
                <c:pt idx="4">
                  <c:v>110.06355643346177</c:v>
                </c:pt>
                <c:pt idx="5">
                  <c:v>110.3003431597386</c:v>
                </c:pt>
                <c:pt idx="6">
                  <c:v>110.53660064552773</c:v>
                </c:pt>
                <c:pt idx="7">
                  <c:v>110.7721776739467</c:v>
                </c:pt>
                <c:pt idx="8">
                  <c:v>111.00690128711506</c:v>
                </c:pt>
                <c:pt idx="9">
                  <c:v>111.24057461748973</c:v>
                </c:pt>
                <c:pt idx="10">
                  <c:v>111.47297463623693</c:v>
                </c:pt>
                <c:pt idx="11">
                  <c:v>111.7038498472957</c:v>
                </c:pt>
                <c:pt idx="12">
                  <c:v>111.93291796598767</c:v>
                </c:pt>
                <c:pt idx="13">
                  <c:v>112.15986363401852</c:v>
                </c:pt>
                <c:pt idx="14">
                  <c:v>112.38433623997788</c:v>
                </c:pt>
                <c:pt idx="15">
                  <c:v>112.60594793877438</c:v>
                </c:pt>
                <c:pt idx="16">
                  <c:v>112.82427200007372</c:v>
                </c:pt>
                <c:pt idx="17">
                  <c:v>113.0388416743053</c:v>
                </c:pt>
                <c:pt idx="18">
                  <c:v>113.24914986210987</c:v>
                </c:pt>
                <c:pt idx="19">
                  <c:v>113.45465003823145</c:v>
                </c:pt>
                <c:pt idx="20">
                  <c:v>113.65475916164405</c:v>
                </c:pt>
                <c:pt idx="21">
                  <c:v>113.8488637758437</c:v>
                </c:pt>
                <c:pt idx="22">
                  <c:v>114.03633128121156</c:v>
                </c:pt>
                <c:pt idx="23">
                  <c:v>114.21652960954296</c:v>
                </c:pt>
                <c:pt idx="24">
                  <c:v>114.3888604711224</c:v>
                </c:pt>
                <c:pt idx="25">
                  <c:v>114.55281425382084</c:v>
                </c:pt>
                <c:pt idx="26">
                  <c:v>114.70805883980901</c:v>
                </c:pt>
                <c:pt idx="27">
                  <c:v>114.8545803503587</c:v>
                </c:pt>
                <c:pt idx="28">
                  <c:v>114.99290127979569</c:v>
                </c:pt>
                <c:pt idx="29">
                  <c:v>115.12441047631749</c:v>
                </c:pt>
                <c:pt idx="30">
                  <c:v>115.25184926564658</c:v>
                </c:pt>
                <c:pt idx="31">
                  <c:v>115.38000715778578</c:v>
                </c:pt>
                <c:pt idx="32">
                  <c:v>115.51668637802084</c:v>
                </c:pt>
                <c:pt idx="33">
                  <c:v>115.67399297348805</c:v>
                </c:pt>
                <c:pt idx="34">
                  <c:v>115.86999827560227</c:v>
                </c:pt>
                <c:pt idx="35">
                  <c:v>116.13078207529438</c:v>
                </c:pt>
                <c:pt idx="36">
                  <c:v>116.49281227037943</c:v>
                </c:pt>
                <c:pt idx="37">
                  <c:v>117.00553118167456</c:v>
                </c:pt>
                <c:pt idx="38">
                  <c:v>117.73390660756846</c:v>
                </c:pt>
                <c:pt idx="39">
                  <c:v>118.76057311322191</c:v>
                </c:pt>
                <c:pt idx="40">
                  <c:v>120.18705205371182</c:v>
                </c:pt>
                <c:pt idx="41">
                  <c:v>122.13342333499409</c:v>
                </c:pt>
                <c:pt idx="42">
                  <c:v>124.73576258213264</c:v>
                </c:pt>
                <c:pt idx="43">
                  <c:v>128.14069346092387</c:v>
                </c:pt>
                <c:pt idx="44">
                  <c:v>132.4965728024124</c:v>
                </c:pt>
                <c:pt idx="45">
                  <c:v>137.94114934357694</c:v>
                </c:pt>
                <c:pt idx="46">
                  <c:v>144.58601442111936</c:v>
                </c:pt>
                <c:pt idx="47">
                  <c:v>152.49875820341427</c:v>
                </c:pt>
                <c:pt idx="48">
                  <c:v>161.68436549169533</c:v>
                </c:pt>
                <c:pt idx="49">
                  <c:v>172.06778868150968</c:v>
                </c:pt>
                <c:pt idx="50">
                  <c:v>183.47900887829161</c:v>
                </c:pt>
                <c:pt idx="51">
                  <c:v>195.63763587543795</c:v>
                </c:pt>
                <c:pt idx="52">
                  <c:v>208.12061399634766</c:v>
                </c:pt>
                <c:pt idx="53">
                  <c:v>220.2713770790659</c:v>
                </c:pt>
                <c:pt idx="54">
                  <c:v>230.9992835950558</c:v>
                </c:pt>
                <c:pt idx="55">
                  <c:v>238.51089213837159</c:v>
                </c:pt>
                <c:pt idx="56">
                  <c:v>240.27468718784178</c:v>
                </c:pt>
                <c:pt idx="57">
                  <c:v>233.73221738097939</c:v>
                </c:pt>
                <c:pt idx="58">
                  <c:v>217.88463955294498</c:v>
                </c:pt>
                <c:pt idx="59">
                  <c:v>194.79457413906189</c:v>
                </c:pt>
                <c:pt idx="60">
                  <c:v>169.41587116288403</c:v>
                </c:pt>
                <c:pt idx="61">
                  <c:v>147.32854001262629</c:v>
                </c:pt>
                <c:pt idx="62">
                  <c:v>132.04052820155488</c:v>
                </c:pt>
                <c:pt idx="63">
                  <c:v>123.97774462971388</c:v>
                </c:pt>
                <c:pt idx="64">
                  <c:v>121.51299947917614</c:v>
                </c:pt>
                <c:pt idx="65">
                  <c:v>122.64345036262148</c:v>
                </c:pt>
                <c:pt idx="66">
                  <c:v>125.99012033119389</c:v>
                </c:pt>
                <c:pt idx="67">
                  <c:v>130.91067721225232</c:v>
                </c:pt>
                <c:pt idx="68">
                  <c:v>137.20155041253381</c:v>
                </c:pt>
                <c:pt idx="69">
                  <c:v>144.80244278130161</c:v>
                </c:pt>
                <c:pt idx="70">
                  <c:v>153.62554484571027</c:v>
                </c:pt>
                <c:pt idx="71">
                  <c:v>163.47479298824896</c:v>
                </c:pt>
                <c:pt idx="72">
                  <c:v>173.99328100107758</c:v>
                </c:pt>
                <c:pt idx="73">
                  <c:v>184.57477909093456</c:v>
                </c:pt>
                <c:pt idx="74">
                  <c:v>194.17429998486574</c:v>
                </c:pt>
                <c:pt idx="75">
                  <c:v>201.0489208916826</c:v>
                </c:pt>
                <c:pt idx="76">
                  <c:v>202.75386952999733</c:v>
                </c:pt>
                <c:pt idx="77">
                  <c:v>196.95499961376481</c:v>
                </c:pt>
                <c:pt idx="78">
                  <c:v>183.10616841160714</c:v>
                </c:pt>
                <c:pt idx="79">
                  <c:v>163.74575993701342</c:v>
                </c:pt>
                <c:pt idx="80">
                  <c:v>143.74215258311037</c:v>
                </c:pt>
                <c:pt idx="81">
                  <c:v>127.62487028966592</c:v>
                </c:pt>
                <c:pt idx="82">
                  <c:v>117.30017182103333</c:v>
                </c:pt>
                <c:pt idx="83">
                  <c:v>111.98102868501952</c:v>
                </c:pt>
                <c:pt idx="84">
                  <c:v>109.73915722487045</c:v>
                </c:pt>
                <c:pt idx="85">
                  <c:v>108.92584818306398</c:v>
                </c:pt>
                <c:pt idx="86">
                  <c:v>108.62674581157063</c:v>
                </c:pt>
                <c:pt idx="87">
                  <c:v>108.47370919668326</c:v>
                </c:pt>
                <c:pt idx="88">
                  <c:v>108.35441947162582</c:v>
                </c:pt>
                <c:pt idx="89">
                  <c:v>108.24231513107499</c:v>
                </c:pt>
                <c:pt idx="90">
                  <c:v>108.13242025858753</c:v>
                </c:pt>
                <c:pt idx="91">
                  <c:v>108.02393894717129</c:v>
                </c:pt>
                <c:pt idx="92">
                  <c:v>107.91671055212471</c:v>
                </c:pt>
                <c:pt idx="93">
                  <c:v>107.81065885542081</c:v>
                </c:pt>
                <c:pt idx="94">
                  <c:v>107.70573982649768</c:v>
                </c:pt>
                <c:pt idx="95">
                  <c:v>107.60198803029574</c:v>
                </c:pt>
                <c:pt idx="96">
                  <c:v>107.49967939306632</c:v>
                </c:pt>
                <c:pt idx="97">
                  <c:v>107.39978057516159</c:v>
                </c:pt>
                <c:pt idx="98">
                  <c:v>107.30504264686031</c:v>
                </c:pt>
                <c:pt idx="99">
                  <c:v>107.22232223941039</c:v>
                </c:pt>
                <c:pt idx="100">
                  <c:v>107.16677277355288</c:v>
                </c:pt>
                <c:pt idx="101">
                  <c:v>107.1679467559776</c:v>
                </c:pt>
                <c:pt idx="102">
                  <c:v>107.27588038539378</c:v>
                </c:pt>
                <c:pt idx="103">
                  <c:v>107.56157931396216</c:v>
                </c:pt>
                <c:pt idx="104">
                  <c:v>108.10244862198756</c:v>
                </c:pt>
                <c:pt idx="105">
                  <c:v>108.94390594400849</c:v>
                </c:pt>
                <c:pt idx="106">
                  <c:v>110.04083451729949</c:v>
                </c:pt>
                <c:pt idx="107">
                  <c:v>111.20830629120644</c:v>
                </c:pt>
                <c:pt idx="108">
                  <c:v>112.13319867075569</c:v>
                </c:pt>
                <c:pt idx="109">
                  <c:v>112.48212992185009</c:v>
                </c:pt>
                <c:pt idx="110">
                  <c:v>112.07053830299201</c:v>
                </c:pt>
                <c:pt idx="111">
                  <c:v>110.98207476969488</c:v>
                </c:pt>
                <c:pt idx="112">
                  <c:v>109.53672190403351</c:v>
                </c:pt>
                <c:pt idx="113">
                  <c:v>108.12024745322451</c:v>
                </c:pt>
                <c:pt idx="114">
                  <c:v>107.00120266247912</c:v>
                </c:pt>
                <c:pt idx="115">
                  <c:v>106.2566186834605</c:v>
                </c:pt>
                <c:pt idx="116">
                  <c:v>105.81999111741287</c:v>
                </c:pt>
                <c:pt idx="117">
                  <c:v>105.57618946984516</c:v>
                </c:pt>
                <c:pt idx="118">
                  <c:v>105.42916443460749</c:v>
                </c:pt>
                <c:pt idx="119">
                  <c:v>105.3221258865381</c:v>
                </c:pt>
                <c:pt idx="120">
                  <c:v>105.22905410934743</c:v>
                </c:pt>
                <c:pt idx="121">
                  <c:v>105.14037438126617</c:v>
                </c:pt>
                <c:pt idx="122">
                  <c:v>105.05320998833864</c:v>
                </c:pt>
                <c:pt idx="123">
                  <c:v>104.96686376823462</c:v>
                </c:pt>
                <c:pt idx="124">
                  <c:v>104.8812824093424</c:v>
                </c:pt>
                <c:pt idx="125">
                  <c:v>104.79694364720997</c:v>
                </c:pt>
                <c:pt idx="126">
                  <c:v>104.71615540475109</c:v>
                </c:pt>
                <c:pt idx="127">
                  <c:v>104.64750093463913</c:v>
                </c:pt>
                <c:pt idx="128">
                  <c:v>104.61601864794368</c:v>
                </c:pt>
                <c:pt idx="129">
                  <c:v>104.67703851508445</c:v>
                </c:pt>
                <c:pt idx="130">
                  <c:v>104.91623079294421</c:v>
                </c:pt>
                <c:pt idx="131">
                  <c:v>105.4040377734497</c:v>
                </c:pt>
                <c:pt idx="132">
                  <c:v>106.0989736358857</c:v>
                </c:pt>
                <c:pt idx="133">
                  <c:v>106.7768172836184</c:v>
                </c:pt>
                <c:pt idx="134">
                  <c:v>107.10704876650772</c:v>
                </c:pt>
                <c:pt idx="135">
                  <c:v>106.87656154904741</c:v>
                </c:pt>
                <c:pt idx="136">
                  <c:v>106.16347065932685</c:v>
                </c:pt>
                <c:pt idx="137">
                  <c:v>105.27379373345819</c:v>
                </c:pt>
                <c:pt idx="138">
                  <c:v>104.50886567863532</c:v>
                </c:pt>
                <c:pt idx="139">
                  <c:v>103.99790480778366</c:v>
                </c:pt>
                <c:pt idx="140">
                  <c:v>103.70841437388405</c:v>
                </c:pt>
                <c:pt idx="141">
                  <c:v>103.54928335267907</c:v>
                </c:pt>
                <c:pt idx="142">
                  <c:v>103.44725852879704</c:v>
                </c:pt>
                <c:pt idx="143">
                  <c:v>103.36461881006082</c:v>
                </c:pt>
                <c:pt idx="144">
                  <c:v>103.28721644523579</c:v>
                </c:pt>
                <c:pt idx="145">
                  <c:v>103.21098253487312</c:v>
                </c:pt>
                <c:pt idx="146">
                  <c:v>103.13497961574714</c:v>
                </c:pt>
                <c:pt idx="147">
                  <c:v>103.05901220256185</c:v>
                </c:pt>
                <c:pt idx="148">
                  <c:v>102.98302391996617</c:v>
                </c:pt>
                <c:pt idx="149">
                  <c:v>102.90698147582459</c:v>
                </c:pt>
                <c:pt idx="150">
                  <c:v>102.83085730440156</c:v>
                </c:pt>
                <c:pt idx="151">
                  <c:v>102.75462751785203</c:v>
                </c:pt>
                <c:pt idx="152">
                  <c:v>102.67827166132197</c:v>
                </c:pt>
                <c:pt idx="153">
                  <c:v>102.6017725873766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109.58890369622721</c:v>
                </c:pt>
                <c:pt idx="3">
                  <c:v>109.82637200781065</c:v>
                </c:pt>
                <c:pt idx="4">
                  <c:v>110.06355643341334</c:v>
                </c:pt>
                <c:pt idx="5">
                  <c:v>110.30034315960243</c:v>
                </c:pt>
                <c:pt idx="6">
                  <c:v>110.53660064515202</c:v>
                </c:pt>
                <c:pt idx="7">
                  <c:v>110.77217767292943</c:v>
                </c:pt>
                <c:pt idx="8">
                  <c:v>111.00690128441232</c:v>
                </c:pt>
                <c:pt idx="9">
                  <c:v>111.24057461044346</c:v>
                </c:pt>
                <c:pt idx="10">
                  <c:v>111.4729746182107</c:v>
                </c:pt>
                <c:pt idx="11">
                  <c:v>111.70384980204364</c:v>
                </c:pt>
                <c:pt idx="12">
                  <c:v>111.932917854517</c:v>
                </c:pt>
                <c:pt idx="13">
                  <c:v>112.15986336457287</c:v>
                </c:pt>
                <c:pt idx="14">
                  <c:v>112.38433560087584</c:v>
                </c:pt>
                <c:pt idx="15">
                  <c:v>112.60594645127196</c:v>
                </c:pt>
                <c:pt idx="16">
                  <c:v>112.82426860277597</c:v>
                </c:pt>
                <c:pt idx="17">
                  <c:v>113.03883406056617</c:v>
                </c:pt>
                <c:pt idx="18">
                  <c:v>113.24913311843333</c:v>
                </c:pt>
                <c:pt idx="19">
                  <c:v>113.45461390622249</c:v>
                </c:pt>
                <c:pt idx="20">
                  <c:v>113.65468265100245</c:v>
                </c:pt>
                <c:pt idx="21">
                  <c:v>113.84870479674539</c:v>
                </c:pt>
                <c:pt idx="22">
                  <c:v>114.03600713073394</c:v>
                </c:pt>
                <c:pt idx="23">
                  <c:v>114.21588106209727</c:v>
                </c:pt>
                <c:pt idx="24">
                  <c:v>114.3875871870941</c:v>
                </c:pt>
                <c:pt idx="25">
                  <c:v>114.55036125533228</c:v>
                </c:pt>
                <c:pt idx="26">
                  <c:v>114.70342161959115</c:v>
                </c:pt>
                <c:pt idx="27">
                  <c:v>114.8459782082744</c:v>
                </c:pt>
                <c:pt idx="28">
                  <c:v>114.97724300344692</c:v>
                </c:pt>
                <c:pt idx="29">
                  <c:v>115.09644193952364</c:v>
                </c:pt>
                <c:pt idx="30">
                  <c:v>115.20282805979328</c:v>
                </c:pt>
                <c:pt idx="31">
                  <c:v>115.29569568325685</c:v>
                </c:pt>
                <c:pt idx="32">
                  <c:v>115.37439524732201</c:v>
                </c:pt>
                <c:pt idx="33">
                  <c:v>115.43834840863215</c:v>
                </c:pt>
                <c:pt idx="34">
                  <c:v>115.4870629116233</c:v>
                </c:pt>
                <c:pt idx="35">
                  <c:v>115.52014667969452</c:v>
                </c:pt>
                <c:pt idx="36">
                  <c:v>115.53732055431097</c:v>
                </c:pt>
                <c:pt idx="37">
                  <c:v>115.53842910903242</c:v>
                </c:pt>
                <c:pt idx="38">
                  <c:v>115.5234490025048</c:v>
                </c:pt>
                <c:pt idx="39">
                  <c:v>115.49249440825595</c:v>
                </c:pt>
                <c:pt idx="40">
                  <c:v>115.44581916778509</c:v>
                </c:pt>
                <c:pt idx="41">
                  <c:v>115.38381545151549</c:v>
                </c:pt>
                <c:pt idx="42">
                  <c:v>115.30700887104733</c:v>
                </c:pt>
                <c:pt idx="43">
                  <c:v>115.21605015461986</c:v>
                </c:pt>
                <c:pt idx="44">
                  <c:v>115.11170366316966</c:v>
                </c:pt>
                <c:pt idx="45">
                  <c:v>114.99483317417639</c:v>
                </c:pt>
                <c:pt idx="46">
                  <c:v>114.86638548327861</c:v>
                </c:pt>
                <c:pt idx="47">
                  <c:v>114.72737246065708</c:v>
                </c:pt>
                <c:pt idx="48">
                  <c:v>114.57885224514827</c:v>
                </c:pt>
                <c:pt idx="49">
                  <c:v>114.4219102626018</c:v>
                </c:pt>
                <c:pt idx="50">
                  <c:v>114.25764071860795</c:v>
                </c:pt>
                <c:pt idx="51">
                  <c:v>114.08712914514716</c:v>
                </c:pt>
                <c:pt idx="52">
                  <c:v>113.91143648409582</c:v>
                </c:pt>
                <c:pt idx="53">
                  <c:v>113.73158507730096</c:v>
                </c:pt>
                <c:pt idx="54">
                  <c:v>113.54854681275275</c:v>
                </c:pt>
                <c:pt idx="55">
                  <c:v>113.36323355811824</c:v>
                </c:pt>
                <c:pt idx="56">
                  <c:v>113.17648990394062</c:v>
                </c:pt>
                <c:pt idx="57">
                  <c:v>112.98908814462338</c:v>
                </c:pt>
                <c:pt idx="58">
                  <c:v>112.80172534930119</c:v>
                </c:pt>
                <c:pt idx="59">
                  <c:v>112.61502231827338</c:v>
                </c:pt>
                <c:pt idx="60">
                  <c:v>112.42952418357443</c:v>
                </c:pt>
                <c:pt idx="61">
                  <c:v>112.24570239290536</c:v>
                </c:pt>
                <c:pt idx="62">
                  <c:v>112.06395781209548</c:v>
                </c:pt>
                <c:pt idx="63">
                  <c:v>111.88462468956934</c:v>
                </c:pt>
                <c:pt idx="64">
                  <c:v>111.70797524388993</c:v>
                </c:pt>
                <c:pt idx="65">
                  <c:v>111.53422465939151</c:v>
                </c:pt>
                <c:pt idx="66">
                  <c:v>111.36353630258461</c:v>
                </c:pt>
                <c:pt idx="67">
                  <c:v>111.19602700120174</c:v>
                </c:pt>
                <c:pt idx="68">
                  <c:v>111.03177225671887</c:v>
                </c:pt>
                <c:pt idx="69">
                  <c:v>110.87081128864176</c:v>
                </c:pt>
                <c:pt idx="70">
                  <c:v>110.71315183392529</c:v>
                </c:pt>
                <c:pt idx="71">
                  <c:v>110.55877464706909</c:v>
                </c:pt>
                <c:pt idx="72">
                  <c:v>110.40763766548518</c:v>
                </c:pt>
                <c:pt idx="73">
                  <c:v>110.25967982064314</c:v>
                </c:pt>
                <c:pt idx="74">
                  <c:v>110.11482448841231</c:v>
                </c:pt>
                <c:pt idx="75">
                  <c:v>109.97298258219011</c:v>
                </c:pt>
                <c:pt idx="76">
                  <c:v>109.83405530013081</c:v>
                </c:pt>
                <c:pt idx="77">
                  <c:v>109.69793654340965</c:v>
                </c:pt>
                <c:pt idx="78">
                  <c:v>109.56451502630036</c:v>
                </c:pt>
                <c:pt idx="79">
                  <c:v>109.43367610122991</c:v>
                </c:pt>
                <c:pt idx="80">
                  <c:v>109.30530332319186</c:v>
                </c:pt>
                <c:pt idx="81">
                  <c:v>109.17927977820216</c:v>
                </c:pt>
                <c:pt idx="82">
                  <c:v>109.05548920009626</c:v>
                </c:pt>
                <c:pt idx="83">
                  <c:v>108.93381689907402</c:v>
                </c:pt>
                <c:pt idx="84">
                  <c:v>108.81415052415696</c:v>
                </c:pt>
                <c:pt idx="85">
                  <c:v>108.69638068025387</c:v>
                </c:pt>
                <c:pt idx="86">
                  <c:v>108.58040141893349</c:v>
                </c:pt>
                <c:pt idx="87">
                  <c:v>108.46611062035279</c:v>
                </c:pt>
                <c:pt idx="88">
                  <c:v>108.35341028214197</c:v>
                </c:pt>
                <c:pt idx="89">
                  <c:v>108.24220672944472</c:v>
                </c:pt>
                <c:pt idx="90">
                  <c:v>108.13241075878231</c:v>
                </c:pt>
                <c:pt idx="91">
                  <c:v>108.0239377269687</c:v>
                </c:pt>
                <c:pt idx="92">
                  <c:v>107.91670759496471</c:v>
                </c:pt>
                <c:pt idx="93">
                  <c:v>107.8106449353226</c:v>
                </c:pt>
                <c:pt idx="94">
                  <c:v>107.70567891073894</c:v>
                </c:pt>
                <c:pt idx="95">
                  <c:v>107.60174323019839</c:v>
                </c:pt>
                <c:pt idx="96">
                  <c:v>107.4987760882471</c:v>
                </c:pt>
                <c:pt idx="97">
                  <c:v>107.39672009207365</c:v>
                </c:pt>
                <c:pt idx="98">
                  <c:v>107.29552218028589</c:v>
                </c:pt>
                <c:pt idx="99">
                  <c:v>107.19513353654578</c:v>
                </c:pt>
                <c:pt idx="100">
                  <c:v>107.0955095005487</c:v>
                </c:pt>
                <c:pt idx="101">
                  <c:v>106.99660947819784</c:v>
                </c:pt>
                <c:pt idx="102">
                  <c:v>106.89839685221978</c:v>
                </c:pt>
                <c:pt idx="103">
                  <c:v>106.80083889388185</c:v>
                </c:pt>
                <c:pt idx="104">
                  <c:v>106.7039066759004</c:v>
                </c:pt>
                <c:pt idx="105">
                  <c:v>106.60757498606121</c:v>
                </c:pt>
                <c:pt idx="106">
                  <c:v>106.51182224050994</c:v>
                </c:pt>
                <c:pt idx="107">
                  <c:v>106.41663039510379</c:v>
                </c:pt>
                <c:pt idx="108">
                  <c:v>106.32198485265532</c:v>
                </c:pt>
                <c:pt idx="109">
                  <c:v>106.22787436334551</c:v>
                </c:pt>
                <c:pt idx="110">
                  <c:v>106.13429091505367</c:v>
                </c:pt>
                <c:pt idx="111">
                  <c:v>106.04122960986162</c:v>
                </c:pt>
                <c:pt idx="112">
                  <c:v>105.94868852256758</c:v>
                </c:pt>
                <c:pt idx="113">
                  <c:v>105.85666853672015</c:v>
                </c:pt>
                <c:pt idx="114">
                  <c:v>105.76517315350091</c:v>
                </c:pt>
                <c:pt idx="115">
                  <c:v>105.67420826878478</c:v>
                </c:pt>
                <c:pt idx="116">
                  <c:v>105.58378191394944</c:v>
                </c:pt>
                <c:pt idx="117">
                  <c:v>105.49390395653514</c:v>
                </c:pt>
                <c:pt idx="118">
                  <c:v>105.40458575772691</c:v>
                </c:pt>
                <c:pt idx="119">
                  <c:v>105.31583978488538</c:v>
                </c:pt>
                <c:pt idx="120">
                  <c:v>105.22767917900993</c:v>
                </c:pt>
                <c:pt idx="121">
                  <c:v>105.14011727908466</c:v>
                </c:pt>
                <c:pt idx="122">
                  <c:v>105.0531671076991</c:v>
                </c:pt>
                <c:pt idx="123">
                  <c:v>104.96684082507738</c:v>
                </c:pt>
                <c:pt idx="124">
                  <c:v>104.88114916157716</c:v>
                </c:pt>
                <c:pt idx="125">
                  <c:v>104.79610084166177</c:v>
                </c:pt>
                <c:pt idx="126">
                  <c:v>104.71170201510151</c:v>
                </c:pt>
                <c:pt idx="127">
                  <c:v>104.62795571347391</c:v>
                </c:pt>
                <c:pt idx="128">
                  <c:v>104.54486135165595</c:v>
                </c:pt>
                <c:pt idx="129">
                  <c:v>104.4624142946826</c:v>
                </c:pt>
                <c:pt idx="130">
                  <c:v>104.38060550987765</c:v>
                </c:pt>
                <c:pt idx="131">
                  <c:v>104.29942132240822</c:v>
                </c:pt>
                <c:pt idx="132">
                  <c:v>104.21884328933314</c:v>
                </c:pt>
                <c:pt idx="133">
                  <c:v>104.13884820289152</c:v>
                </c:pt>
                <c:pt idx="134">
                  <c:v>104.05940822841657</c:v>
                </c:pt>
                <c:pt idx="135">
                  <c:v>103.98049117619141</c:v>
                </c:pt>
                <c:pt idx="136">
                  <c:v>103.90206090020934</c:v>
                </c:pt>
                <c:pt idx="137">
                  <c:v>103.82407781063648</c:v>
                </c:pt>
                <c:pt idx="138">
                  <c:v>103.74649948127964</c:v>
                </c:pt>
                <c:pt idx="139">
                  <c:v>103.66928132896695</c:v>
                </c:pt>
                <c:pt idx="140">
                  <c:v>103.59237733878371</c:v>
                </c:pt>
                <c:pt idx="141">
                  <c:v>103.51574080776834</c:v>
                </c:pt>
                <c:pt idx="142">
                  <c:v>103.43932508000557</c:v>
                </c:pt>
                <c:pt idx="143">
                  <c:v>103.36308424795021</c:v>
                </c:pt>
                <c:pt idx="144">
                  <c:v>103.28697379803204</c:v>
                </c:pt>
                <c:pt idx="145">
                  <c:v>103.21095118280003</c:v>
                </c:pt>
                <c:pt idx="146">
                  <c:v>103.13497630667004</c:v>
                </c:pt>
                <c:pt idx="147">
                  <c:v>103.05901191735336</c:v>
                </c:pt>
                <c:pt idx="148">
                  <c:v>102.9830238998978</c:v>
                </c:pt>
                <c:pt idx="149">
                  <c:v>102.90698147467208</c:v>
                </c:pt>
                <c:pt idx="150">
                  <c:v>102.83085730434755</c:v>
                </c:pt>
                <c:pt idx="151">
                  <c:v>102.75462751784997</c:v>
                </c:pt>
                <c:pt idx="152">
                  <c:v>102.6782716613219</c:v>
                </c:pt>
                <c:pt idx="153">
                  <c:v>102.6017725873766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111.069</c:v>
                </c:pt>
                <c:pt idx="1">
                  <c:v>109.069</c:v>
                </c:pt>
                <c:pt idx="2">
                  <c:v>108.672</c:v>
                </c:pt>
                <c:pt idx="3">
                  <c:v>108.621</c:v>
                </c:pt>
                <c:pt idx="4">
                  <c:v>109.86199999999999</c:v>
                </c:pt>
                <c:pt idx="5">
                  <c:v>107.19</c:v>
                </c:pt>
                <c:pt idx="6">
                  <c:v>109.879</c:v>
                </c:pt>
                <c:pt idx="7">
                  <c:v>108.017</c:v>
                </c:pt>
                <c:pt idx="8">
                  <c:v>110.20699999999999</c:v>
                </c:pt>
                <c:pt idx="9">
                  <c:v>108.5</c:v>
                </c:pt>
                <c:pt idx="10">
                  <c:v>108.55200000000001</c:v>
                </c:pt>
                <c:pt idx="11">
                  <c:v>109.5</c:v>
                </c:pt>
                <c:pt idx="12">
                  <c:v>108.379</c:v>
                </c:pt>
                <c:pt idx="13">
                  <c:v>109.586</c:v>
                </c:pt>
                <c:pt idx="14">
                  <c:v>109.79300000000001</c:v>
                </c:pt>
                <c:pt idx="15">
                  <c:v>110.328</c:v>
                </c:pt>
                <c:pt idx="16">
                  <c:v>108.828</c:v>
                </c:pt>
                <c:pt idx="17">
                  <c:v>109.46599999999999</c:v>
                </c:pt>
                <c:pt idx="18">
                  <c:v>108.29300000000001</c:v>
                </c:pt>
                <c:pt idx="19">
                  <c:v>108.5</c:v>
                </c:pt>
                <c:pt idx="20">
                  <c:v>110.155</c:v>
                </c:pt>
                <c:pt idx="21">
                  <c:v>110.53400000000001</c:v>
                </c:pt>
                <c:pt idx="22">
                  <c:v>110.414</c:v>
                </c:pt>
                <c:pt idx="23">
                  <c:v>109.121</c:v>
                </c:pt>
                <c:pt idx="24">
                  <c:v>111.828</c:v>
                </c:pt>
                <c:pt idx="25">
                  <c:v>111.586</c:v>
                </c:pt>
                <c:pt idx="26">
                  <c:v>114.845</c:v>
                </c:pt>
                <c:pt idx="27">
                  <c:v>113.20699999999999</c:v>
                </c:pt>
                <c:pt idx="28">
                  <c:v>112.621</c:v>
                </c:pt>
                <c:pt idx="29">
                  <c:v>113.379</c:v>
                </c:pt>
                <c:pt idx="30">
                  <c:v>115.017</c:v>
                </c:pt>
                <c:pt idx="31">
                  <c:v>113.431</c:v>
                </c:pt>
                <c:pt idx="32">
                  <c:v>112.517</c:v>
                </c:pt>
                <c:pt idx="33">
                  <c:v>113.414</c:v>
                </c:pt>
                <c:pt idx="34">
                  <c:v>115</c:v>
                </c:pt>
                <c:pt idx="35">
                  <c:v>117.017</c:v>
                </c:pt>
                <c:pt idx="36">
                  <c:v>117.94799999999999</c:v>
                </c:pt>
                <c:pt idx="37">
                  <c:v>117.759</c:v>
                </c:pt>
                <c:pt idx="38">
                  <c:v>118.36199999999999</c:v>
                </c:pt>
                <c:pt idx="39">
                  <c:v>121.121</c:v>
                </c:pt>
                <c:pt idx="40">
                  <c:v>122.05200000000001</c:v>
                </c:pt>
                <c:pt idx="41">
                  <c:v>125.172</c:v>
                </c:pt>
                <c:pt idx="42">
                  <c:v>128.86199999999999</c:v>
                </c:pt>
                <c:pt idx="43">
                  <c:v>127.05200000000001</c:v>
                </c:pt>
                <c:pt idx="44">
                  <c:v>132.983</c:v>
                </c:pt>
                <c:pt idx="45">
                  <c:v>132.53399999999999</c:v>
                </c:pt>
                <c:pt idx="46">
                  <c:v>138</c:v>
                </c:pt>
                <c:pt idx="47">
                  <c:v>144.87899999999999</c:v>
                </c:pt>
                <c:pt idx="48">
                  <c:v>158.517</c:v>
                </c:pt>
                <c:pt idx="49">
                  <c:v>176.10300000000001</c:v>
                </c:pt>
                <c:pt idx="50">
                  <c:v>194.53399999999999</c:v>
                </c:pt>
                <c:pt idx="51">
                  <c:v>207.72399999999999</c:v>
                </c:pt>
                <c:pt idx="52">
                  <c:v>219.60300000000001</c:v>
                </c:pt>
                <c:pt idx="53">
                  <c:v>227.345</c:v>
                </c:pt>
                <c:pt idx="54">
                  <c:v>230.72399999999999</c:v>
                </c:pt>
                <c:pt idx="55">
                  <c:v>233.79300000000001</c:v>
                </c:pt>
                <c:pt idx="56">
                  <c:v>229.72399999999999</c:v>
                </c:pt>
                <c:pt idx="57">
                  <c:v>222.29300000000001</c:v>
                </c:pt>
                <c:pt idx="58">
                  <c:v>208.20699999999999</c:v>
                </c:pt>
                <c:pt idx="59">
                  <c:v>174.328</c:v>
                </c:pt>
                <c:pt idx="60">
                  <c:v>135.91399999999999</c:v>
                </c:pt>
                <c:pt idx="61">
                  <c:v>118.63800000000001</c:v>
                </c:pt>
                <c:pt idx="62">
                  <c:v>117.241</c:v>
                </c:pt>
                <c:pt idx="63">
                  <c:v>116.63800000000001</c:v>
                </c:pt>
                <c:pt idx="64">
                  <c:v>119.55200000000001</c:v>
                </c:pt>
                <c:pt idx="65">
                  <c:v>120.96599999999999</c:v>
                </c:pt>
                <c:pt idx="66">
                  <c:v>122.05200000000001</c:v>
                </c:pt>
                <c:pt idx="67">
                  <c:v>127.379</c:v>
                </c:pt>
                <c:pt idx="68">
                  <c:v>136.828</c:v>
                </c:pt>
                <c:pt idx="69">
                  <c:v>146.41399999999999</c:v>
                </c:pt>
                <c:pt idx="70">
                  <c:v>160.05199999999999</c:v>
                </c:pt>
                <c:pt idx="71">
                  <c:v>171.72399999999999</c:v>
                </c:pt>
                <c:pt idx="72">
                  <c:v>181.845</c:v>
                </c:pt>
                <c:pt idx="73">
                  <c:v>189.36199999999999</c:v>
                </c:pt>
                <c:pt idx="74">
                  <c:v>194.5</c:v>
                </c:pt>
                <c:pt idx="75">
                  <c:v>198.12100000000001</c:v>
                </c:pt>
                <c:pt idx="76">
                  <c:v>196.44800000000001</c:v>
                </c:pt>
                <c:pt idx="77">
                  <c:v>188.483</c:v>
                </c:pt>
                <c:pt idx="78">
                  <c:v>172.74100000000001</c:v>
                </c:pt>
                <c:pt idx="79">
                  <c:v>143.87899999999999</c:v>
                </c:pt>
                <c:pt idx="80">
                  <c:v>122.845</c:v>
                </c:pt>
                <c:pt idx="81">
                  <c:v>111.276</c:v>
                </c:pt>
                <c:pt idx="82">
                  <c:v>108.983</c:v>
                </c:pt>
                <c:pt idx="83">
                  <c:v>106.79300000000001</c:v>
                </c:pt>
                <c:pt idx="84">
                  <c:v>108.914</c:v>
                </c:pt>
                <c:pt idx="85">
                  <c:v>107.81</c:v>
                </c:pt>
                <c:pt idx="86">
                  <c:v>109.414</c:v>
                </c:pt>
                <c:pt idx="87">
                  <c:v>108.44799999999999</c:v>
                </c:pt>
                <c:pt idx="88">
                  <c:v>109.86199999999999</c:v>
                </c:pt>
                <c:pt idx="89">
                  <c:v>107.672</c:v>
                </c:pt>
                <c:pt idx="90">
                  <c:v>109.983</c:v>
                </c:pt>
                <c:pt idx="91">
                  <c:v>108.345</c:v>
                </c:pt>
                <c:pt idx="92">
                  <c:v>109.931</c:v>
                </c:pt>
                <c:pt idx="93">
                  <c:v>111.155</c:v>
                </c:pt>
                <c:pt idx="94">
                  <c:v>109.44799999999999</c:v>
                </c:pt>
                <c:pt idx="95">
                  <c:v>110.20699999999999</c:v>
                </c:pt>
                <c:pt idx="96">
                  <c:v>110.94799999999999</c:v>
                </c:pt>
                <c:pt idx="97">
                  <c:v>108.36199999999999</c:v>
                </c:pt>
                <c:pt idx="98">
                  <c:v>109.69</c:v>
                </c:pt>
                <c:pt idx="99">
                  <c:v>109.517</c:v>
                </c:pt>
                <c:pt idx="100">
                  <c:v>109.53400000000001</c:v>
                </c:pt>
                <c:pt idx="101">
                  <c:v>108.70699999999999</c:v>
                </c:pt>
                <c:pt idx="102">
                  <c:v>109.241</c:v>
                </c:pt>
                <c:pt idx="103">
                  <c:v>108.741</c:v>
                </c:pt>
                <c:pt idx="104">
                  <c:v>113.39700000000001</c:v>
                </c:pt>
                <c:pt idx="105">
                  <c:v>110.845</c:v>
                </c:pt>
                <c:pt idx="106">
                  <c:v>110.379</c:v>
                </c:pt>
                <c:pt idx="107">
                  <c:v>113.483</c:v>
                </c:pt>
                <c:pt idx="108">
                  <c:v>113.03400000000001</c:v>
                </c:pt>
                <c:pt idx="109">
                  <c:v>113.89700000000001</c:v>
                </c:pt>
                <c:pt idx="110">
                  <c:v>115.724</c:v>
                </c:pt>
                <c:pt idx="111">
                  <c:v>114.39700000000001</c:v>
                </c:pt>
                <c:pt idx="112">
                  <c:v>110.914</c:v>
                </c:pt>
                <c:pt idx="113">
                  <c:v>109.759</c:v>
                </c:pt>
                <c:pt idx="114">
                  <c:v>110.03400000000001</c:v>
                </c:pt>
                <c:pt idx="115">
                  <c:v>106.828</c:v>
                </c:pt>
                <c:pt idx="116">
                  <c:v>107.121</c:v>
                </c:pt>
                <c:pt idx="117">
                  <c:v>107.621</c:v>
                </c:pt>
                <c:pt idx="118">
                  <c:v>105.46599999999999</c:v>
                </c:pt>
                <c:pt idx="119">
                  <c:v>105.55200000000001</c:v>
                </c:pt>
                <c:pt idx="120">
                  <c:v>104.60299999999999</c:v>
                </c:pt>
                <c:pt idx="121">
                  <c:v>105.46599999999999</c:v>
                </c:pt>
                <c:pt idx="122">
                  <c:v>105</c:v>
                </c:pt>
                <c:pt idx="123">
                  <c:v>108.259</c:v>
                </c:pt>
                <c:pt idx="124">
                  <c:v>107.5</c:v>
                </c:pt>
                <c:pt idx="125">
                  <c:v>105.414</c:v>
                </c:pt>
                <c:pt idx="126">
                  <c:v>105.31</c:v>
                </c:pt>
                <c:pt idx="127">
                  <c:v>108.224</c:v>
                </c:pt>
                <c:pt idx="128">
                  <c:v>104.672</c:v>
                </c:pt>
                <c:pt idx="129">
                  <c:v>106.39700000000001</c:v>
                </c:pt>
                <c:pt idx="130">
                  <c:v>105.94799999999999</c:v>
                </c:pt>
                <c:pt idx="131">
                  <c:v>106.259</c:v>
                </c:pt>
                <c:pt idx="132">
                  <c:v>105.46599999999999</c:v>
                </c:pt>
                <c:pt idx="133">
                  <c:v>106.759</c:v>
                </c:pt>
                <c:pt idx="134">
                  <c:v>109.431</c:v>
                </c:pt>
                <c:pt idx="135">
                  <c:v>109.63800000000001</c:v>
                </c:pt>
                <c:pt idx="136">
                  <c:v>111.259</c:v>
                </c:pt>
                <c:pt idx="137">
                  <c:v>109.155</c:v>
                </c:pt>
                <c:pt idx="138">
                  <c:v>109.36199999999999</c:v>
                </c:pt>
                <c:pt idx="139">
                  <c:v>107.586</c:v>
                </c:pt>
                <c:pt idx="140">
                  <c:v>105.44799999999999</c:v>
                </c:pt>
                <c:pt idx="141">
                  <c:v>107.63800000000001</c:v>
                </c:pt>
                <c:pt idx="142">
                  <c:v>105.431</c:v>
                </c:pt>
                <c:pt idx="143">
                  <c:v>103.19</c:v>
                </c:pt>
                <c:pt idx="144">
                  <c:v>102.983</c:v>
                </c:pt>
                <c:pt idx="145">
                  <c:v>105.31</c:v>
                </c:pt>
                <c:pt idx="146">
                  <c:v>103.46599999999999</c:v>
                </c:pt>
                <c:pt idx="147">
                  <c:v>105.121</c:v>
                </c:pt>
                <c:pt idx="148">
                  <c:v>106.20699999999999</c:v>
                </c:pt>
                <c:pt idx="149">
                  <c:v>104.13800000000001</c:v>
                </c:pt>
                <c:pt idx="150">
                  <c:v>103.10299999999999</c:v>
                </c:pt>
                <c:pt idx="151">
                  <c:v>103.20699999999999</c:v>
                </c:pt>
                <c:pt idx="152">
                  <c:v>105.379</c:v>
                </c:pt>
                <c:pt idx="153">
                  <c:v>104.03400000000001</c:v>
                </c:pt>
                <c:pt idx="154">
                  <c:v>104.914</c:v>
                </c:pt>
                <c:pt idx="155">
                  <c:v>102.759</c:v>
                </c:pt>
                <c:pt idx="156">
                  <c:v>104.914</c:v>
                </c:pt>
                <c:pt idx="157">
                  <c:v>104.19</c:v>
                </c:pt>
                <c:pt idx="158">
                  <c:v>101.60299999999999</c:v>
                </c:pt>
                <c:pt idx="159">
                  <c:v>103.81</c:v>
                </c:pt>
                <c:pt idx="160">
                  <c:v>102.741</c:v>
                </c:pt>
                <c:pt idx="161">
                  <c:v>102.017</c:v>
                </c:pt>
                <c:pt idx="162">
                  <c:v>102.69</c:v>
                </c:pt>
                <c:pt idx="163">
                  <c:v>105.121</c:v>
                </c:pt>
                <c:pt idx="164">
                  <c:v>104.53400000000001</c:v>
                </c:pt>
                <c:pt idx="165">
                  <c:v>104.241</c:v>
                </c:pt>
                <c:pt idx="166">
                  <c:v>102.5</c:v>
                </c:pt>
                <c:pt idx="167">
                  <c:v>103.94799999999999</c:v>
                </c:pt>
                <c:pt idx="168">
                  <c:v>104.53400000000001</c:v>
                </c:pt>
                <c:pt idx="169">
                  <c:v>101.39700000000001</c:v>
                </c:pt>
                <c:pt idx="170">
                  <c:v>102.759</c:v>
                </c:pt>
                <c:pt idx="171">
                  <c:v>103.276</c:v>
                </c:pt>
                <c:pt idx="172">
                  <c:v>103.759</c:v>
                </c:pt>
                <c:pt idx="173">
                  <c:v>102.20699999999999</c:v>
                </c:pt>
                <c:pt idx="174">
                  <c:v>101.621</c:v>
                </c:pt>
                <c:pt idx="175">
                  <c:v>101.29300000000001</c:v>
                </c:pt>
                <c:pt idx="176">
                  <c:v>102.39700000000001</c:v>
                </c:pt>
                <c:pt idx="177">
                  <c:v>103.414</c:v>
                </c:pt>
                <c:pt idx="178">
                  <c:v>103.431</c:v>
                </c:pt>
                <c:pt idx="179">
                  <c:v>103.586</c:v>
                </c:pt>
                <c:pt idx="180">
                  <c:v>103.431</c:v>
                </c:pt>
                <c:pt idx="181">
                  <c:v>101.621</c:v>
                </c:pt>
                <c:pt idx="182">
                  <c:v>102.79300000000001</c:v>
                </c:pt>
                <c:pt idx="183">
                  <c:v>101.828</c:v>
                </c:pt>
                <c:pt idx="184">
                  <c:v>101.879</c:v>
                </c:pt>
                <c:pt idx="185">
                  <c:v>102</c:v>
                </c:pt>
                <c:pt idx="186">
                  <c:v>103.46599999999999</c:v>
                </c:pt>
                <c:pt idx="187">
                  <c:v>104.276</c:v>
                </c:pt>
                <c:pt idx="188">
                  <c:v>101.672</c:v>
                </c:pt>
                <c:pt idx="189">
                  <c:v>103.39700000000001</c:v>
                </c:pt>
                <c:pt idx="190">
                  <c:v>100.517</c:v>
                </c:pt>
                <c:pt idx="191">
                  <c:v>101.89700000000001</c:v>
                </c:pt>
                <c:pt idx="192">
                  <c:v>101.672</c:v>
                </c:pt>
                <c:pt idx="193">
                  <c:v>101.20699999999999</c:v>
                </c:pt>
                <c:pt idx="194">
                  <c:v>102.79300000000001</c:v>
                </c:pt>
                <c:pt idx="195">
                  <c:v>101.19</c:v>
                </c:pt>
                <c:pt idx="196">
                  <c:v>101.741</c:v>
                </c:pt>
                <c:pt idx="197">
                  <c:v>102.10299999999999</c:v>
                </c:pt>
                <c:pt idx="198">
                  <c:v>101.46599999999999</c:v>
                </c:pt>
                <c:pt idx="199">
                  <c:v>101.60299999999999</c:v>
                </c:pt>
                <c:pt idx="200">
                  <c:v>99.983000000000004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106.74849562497077</c:v>
                </c:pt>
                <c:pt idx="4">
                  <c:v>107.06026945301468</c:v>
                </c:pt>
                <c:pt idx="5">
                  <c:v>107.37217282983181</c:v>
                </c:pt>
                <c:pt idx="6">
                  <c:v>107.6841012146011</c:v>
                </c:pt>
                <c:pt idx="7">
                  <c:v>107.99593030701536</c:v>
                </c:pt>
                <c:pt idx="8">
                  <c:v>108.30751368149051</c:v>
                </c:pt>
                <c:pt idx="9">
                  <c:v>108.61868026333934</c:v>
                </c:pt>
                <c:pt idx="10">
                  <c:v>108.92923166172355</c:v>
                </c:pt>
                <c:pt idx="11">
                  <c:v>109.23893938224211</c:v>
                </c:pt>
                <c:pt idx="12">
                  <c:v>109.54754195190085</c:v>
                </c:pt>
                <c:pt idx="13">
                  <c:v>109.85474200139215</c:v>
                </c:pt>
                <c:pt idx="14">
                  <c:v>110.16020336492295</c:v>
                </c:pt>
                <c:pt idx="15">
                  <c:v>110.46354827784792</c:v>
                </c:pt>
                <c:pt idx="16">
                  <c:v>110.76435478025714</c:v>
                </c:pt>
                <c:pt idx="17">
                  <c:v>111.06215447662171</c:v>
                </c:pt>
                <c:pt idx="18">
                  <c:v>111.35643086946696</c:v>
                </c:pt>
                <c:pt idx="19">
                  <c:v>111.64661860069617</c:v>
                </c:pt>
                <c:pt idx="20">
                  <c:v>111.93210413655376</c:v>
                </c:pt>
                <c:pt idx="21">
                  <c:v>112.21222878772768</c:v>
                </c:pt>
                <c:pt idx="22">
                  <c:v>112.48629557322251</c:v>
                </c:pt>
                <c:pt idx="23">
                  <c:v>112.75358248402829</c:v>
                </c:pt>
                <c:pt idx="24">
                  <c:v>113.01336642816183</c:v>
                </c:pt>
                <c:pt idx="25">
                  <c:v>113.26496488321213</c:v>
                </c:pt>
                <c:pt idx="26">
                  <c:v>113.50780647597571</c:v>
                </c:pt>
                <c:pt idx="27">
                  <c:v>113.74154782942757</c:v>
                </c:pt>
                <c:pt idx="28">
                  <c:v>113.96626248827265</c:v>
                </c:pt>
                <c:pt idx="29">
                  <c:v>114.18273872782937</c:v>
                </c:pt>
                <c:pt idx="30">
                  <c:v>114.39293617723824</c:v>
                </c:pt>
                <c:pt idx="31">
                  <c:v>114.60066506885333</c:v>
                </c:pt>
                <c:pt idx="32">
                  <c:v>114.81256369873476</c:v>
                </c:pt>
                <c:pt idx="33">
                  <c:v>115.03945455267329</c:v>
                </c:pt>
                <c:pt idx="34">
                  <c:v>115.29815059177376</c:v>
                </c:pt>
                <c:pt idx="35">
                  <c:v>115.6137516844154</c:v>
                </c:pt>
                <c:pt idx="36">
                  <c:v>116.02240780684792</c:v>
                </c:pt>
                <c:pt idx="37">
                  <c:v>116.57442281258244</c:v>
                </c:pt>
                <c:pt idx="38">
                  <c:v>117.33742784035621</c:v>
                </c:pt>
                <c:pt idx="39">
                  <c:v>118.39917369386363</c:v>
                </c:pt>
                <c:pt idx="40">
                  <c:v>119.86929710007907</c:v>
                </c:pt>
                <c:pt idx="41">
                  <c:v>121.87924283729308</c:v>
                </c:pt>
                <c:pt idx="42">
                  <c:v>124.5794234951565</c:v>
                </c:pt>
                <c:pt idx="43">
                  <c:v>128.13273130502742</c:v>
                </c:pt>
                <c:pt idx="44">
                  <c:v>132.70373954694796</c:v>
                </c:pt>
                <c:pt idx="45">
                  <c:v>138.44338242310738</c:v>
                </c:pt>
                <c:pt idx="46">
                  <c:v>145.46958134814912</c:v>
                </c:pt>
                <c:pt idx="47">
                  <c:v>153.84513692016685</c:v>
                </c:pt>
                <c:pt idx="48">
                  <c:v>163.5551110048338</c:v>
                </c:pt>
                <c:pt idx="49">
                  <c:v>174.48669167150089</c:v>
                </c:pt>
                <c:pt idx="50">
                  <c:v>186.41473619549151</c:v>
                </c:pt>
                <c:pt idx="51">
                  <c:v>198.99377003262603</c:v>
                </c:pt>
                <c:pt idx="52">
                  <c:v>211.74226963723527</c:v>
                </c:pt>
                <c:pt idx="53">
                  <c:v>223.95022163818896</c:v>
                </c:pt>
                <c:pt idx="54">
                  <c:v>234.34455078234834</c:v>
                </c:pt>
                <c:pt idx="55">
                  <c:v>240.4389407006062</c:v>
                </c:pt>
                <c:pt idx="56">
                  <c:v>238.26463957346328</c:v>
                </c:pt>
                <c:pt idx="57">
                  <c:v>224.12409281942948</c:v>
                </c:pt>
                <c:pt idx="58">
                  <c:v>198.51805692951365</c:v>
                </c:pt>
                <c:pt idx="59">
                  <c:v>168.2160630992023</c:v>
                </c:pt>
                <c:pt idx="60">
                  <c:v>142.44185419854861</c:v>
                </c:pt>
                <c:pt idx="61">
                  <c:v>126.44777474362192</c:v>
                </c:pt>
                <c:pt idx="62">
                  <c:v>119.51453181331141</c:v>
                </c:pt>
                <c:pt idx="63">
                  <c:v>118.14071522159369</c:v>
                </c:pt>
                <c:pt idx="64">
                  <c:v>119.49058841013603</c:v>
                </c:pt>
                <c:pt idx="65">
                  <c:v>122.31141604584366</c:v>
                </c:pt>
                <c:pt idx="66">
                  <c:v>126.33346458807141</c:v>
                </c:pt>
                <c:pt idx="67">
                  <c:v>131.62552594960997</c:v>
                </c:pt>
                <c:pt idx="68">
                  <c:v>138.29056380313449</c:v>
                </c:pt>
                <c:pt idx="69">
                  <c:v>146.35532287163849</c:v>
                </c:pt>
                <c:pt idx="70">
                  <c:v>155.72100313866989</c:v>
                </c:pt>
                <c:pt idx="71">
                  <c:v>166.13164575310356</c:v>
                </c:pt>
                <c:pt idx="72">
                  <c:v>177.14109713239625</c:v>
                </c:pt>
                <c:pt idx="73">
                  <c:v>188.01261367042656</c:v>
                </c:pt>
                <c:pt idx="74">
                  <c:v>197.39580449255197</c:v>
                </c:pt>
                <c:pt idx="75">
                  <c:v>202.76691981692045</c:v>
                </c:pt>
                <c:pt idx="76">
                  <c:v>200.45387965089046</c:v>
                </c:pt>
                <c:pt idx="77">
                  <c:v>187.75188409259206</c:v>
                </c:pt>
                <c:pt idx="78">
                  <c:v>166.46494479168297</c:v>
                </c:pt>
                <c:pt idx="79">
                  <c:v>143.43148813768485</c:v>
                </c:pt>
                <c:pt idx="80">
                  <c:v>125.75984885611912</c:v>
                </c:pt>
                <c:pt idx="81">
                  <c:v>115.88357367713073</c:v>
                </c:pt>
                <c:pt idx="82">
                  <c:v>111.79678044200411</c:v>
                </c:pt>
                <c:pt idx="83">
                  <c:v>110.49761325903503</c:v>
                </c:pt>
                <c:pt idx="84">
                  <c:v>110.12750596829619</c:v>
                </c:pt>
                <c:pt idx="85">
                  <c:v>109.97841360639539</c:v>
                </c:pt>
                <c:pt idx="86">
                  <c:v>109.86837795730949</c:v>
                </c:pt>
                <c:pt idx="87">
                  <c:v>109.76461535092336</c:v>
                </c:pt>
                <c:pt idx="88">
                  <c:v>109.66284596562531</c:v>
                </c:pt>
                <c:pt idx="89">
                  <c:v>109.56259503123044</c:v>
                </c:pt>
                <c:pt idx="90">
                  <c:v>109.46375176151004</c:v>
                </c:pt>
                <c:pt idx="91">
                  <c:v>109.36623341306633</c:v>
                </c:pt>
                <c:pt idx="92">
                  <c:v>109.26996217923241</c:v>
                </c:pt>
                <c:pt idx="93">
                  <c:v>109.17486491773076</c:v>
                </c:pt>
                <c:pt idx="94">
                  <c:v>109.08087705035886</c:v>
                </c:pt>
                <c:pt idx="95">
                  <c:v>108.98795936351796</c:v>
                </c:pt>
                <c:pt idx="96">
                  <c:v>108.89616239742922</c:v>
                </c:pt>
                <c:pt idx="97">
                  <c:v>108.80584507925519</c:v>
                </c:pt>
                <c:pt idx="98">
                  <c:v>108.71832736037325</c:v>
                </c:pt>
                <c:pt idx="99">
                  <c:v>108.63758589092326</c:v>
                </c:pt>
                <c:pt idx="100">
                  <c:v>108.57402699082806</c:v>
                </c:pt>
                <c:pt idx="101">
                  <c:v>108.55146006262164</c:v>
                </c:pt>
                <c:pt idx="102">
                  <c:v>108.61706851958336</c:v>
                </c:pt>
                <c:pt idx="103">
                  <c:v>108.84993999808061</c:v>
                </c:pt>
                <c:pt idx="104">
                  <c:v>109.35632113307172</c:v>
                </c:pt>
                <c:pt idx="105">
                  <c:v>110.23376990482298</c:v>
                </c:pt>
                <c:pt idx="106">
                  <c:v>111.4941205445971</c:v>
                </c:pt>
                <c:pt idx="107">
                  <c:v>112.97010328697949</c:v>
                </c:pt>
                <c:pt idx="108">
                  <c:v>114.28193118360576</c:v>
                </c:pt>
                <c:pt idx="109">
                  <c:v>114.95018237227158</c:v>
                </c:pt>
                <c:pt idx="110">
                  <c:v>114.64617814948167</c:v>
                </c:pt>
                <c:pt idx="111">
                  <c:v>113.41608817736153</c:v>
                </c:pt>
                <c:pt idx="112">
                  <c:v>111.67779754626714</c:v>
                </c:pt>
                <c:pt idx="113">
                  <c:v>109.97059594509413</c:v>
                </c:pt>
                <c:pt idx="114">
                  <c:v>108.66419942290082</c:v>
                </c:pt>
                <c:pt idx="115">
                  <c:v>107.84525857919492</c:v>
                </c:pt>
                <c:pt idx="116">
                  <c:v>107.40304604067154</c:v>
                </c:pt>
                <c:pt idx="117">
                  <c:v>107.17736721977242</c:v>
                </c:pt>
                <c:pt idx="118">
                  <c:v>107.04919472759121</c:v>
                </c:pt>
                <c:pt idx="119">
                  <c:v>106.95634164779329</c:v>
                </c:pt>
                <c:pt idx="120">
                  <c:v>106.87404991116034</c:v>
                </c:pt>
                <c:pt idx="121">
                  <c:v>106.79455158757838</c:v>
                </c:pt>
                <c:pt idx="122">
                  <c:v>106.71589278251595</c:v>
                </c:pt>
                <c:pt idx="123">
                  <c:v>106.63767648363844</c:v>
                </c:pt>
                <c:pt idx="124">
                  <c:v>106.55983859249565</c:v>
                </c:pt>
                <c:pt idx="125">
                  <c:v>106.48237572765463</c:v>
                </c:pt>
                <c:pt idx="126">
                  <c:v>106.40532518175908</c:v>
                </c:pt>
                <c:pt idx="127">
                  <c:v>106.32896798531308</c:v>
                </c:pt>
                <c:pt idx="128">
                  <c:v>106.25498734644673</c:v>
                </c:pt>
                <c:pt idx="129">
                  <c:v>106.19128961580653</c:v>
                </c:pt>
                <c:pt idx="130">
                  <c:v>106.16644951914535</c:v>
                </c:pt>
                <c:pt idx="131">
                  <c:v>106.25758477152414</c:v>
                </c:pt>
                <c:pt idx="132">
                  <c:v>106.61074356127295</c:v>
                </c:pt>
                <c:pt idx="133">
                  <c:v>107.38702437629654</c:v>
                </c:pt>
                <c:pt idx="134">
                  <c:v>108.58115330581504</c:v>
                </c:pt>
                <c:pt idx="135">
                  <c:v>109.83061982259188</c:v>
                </c:pt>
                <c:pt idx="136">
                  <c:v>110.50776387726667</c:v>
                </c:pt>
                <c:pt idx="137">
                  <c:v>110.17635495645509</c:v>
                </c:pt>
                <c:pt idx="138">
                  <c:v>108.98614576727485</c:v>
                </c:pt>
                <c:pt idx="139">
                  <c:v>107.53732622002265</c:v>
                </c:pt>
                <c:pt idx="140">
                  <c:v>106.37600180890571</c:v>
                </c:pt>
                <c:pt idx="141">
                  <c:v>105.67939081903735</c:v>
                </c:pt>
                <c:pt idx="142">
                  <c:v>105.33674090739204</c:v>
                </c:pt>
                <c:pt idx="143">
                  <c:v>105.17439635731192</c:v>
                </c:pt>
                <c:pt idx="144">
                  <c:v>105.0789560099346</c:v>
                </c:pt>
                <c:pt idx="145">
                  <c:v>105.00226987481048</c:v>
                </c:pt>
                <c:pt idx="146">
                  <c:v>104.92965335540507</c:v>
                </c:pt>
                <c:pt idx="147">
                  <c:v>104.85774780849627</c:v>
                </c:pt>
                <c:pt idx="148">
                  <c:v>104.78595340170033</c:v>
                </c:pt>
                <c:pt idx="149">
                  <c:v>104.71417322994904</c:v>
                </c:pt>
                <c:pt idx="150">
                  <c:v>104.64238151672441</c:v>
                </c:pt>
                <c:pt idx="151">
                  <c:v>104.57056167875425</c:v>
                </c:pt>
                <c:pt idx="152">
                  <c:v>104.49869957172434</c:v>
                </c:pt>
                <c:pt idx="153">
                  <c:v>104.42678291703503</c:v>
                </c:pt>
                <c:pt idx="154">
                  <c:v>104.35480122905813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106.7484956249687</c:v>
                </c:pt>
                <c:pt idx="4">
                  <c:v>107.06026945300817</c:v>
                </c:pt>
                <c:pt idx="5">
                  <c:v>107.37217282981184</c:v>
                </c:pt>
                <c:pt idx="6">
                  <c:v>107.68410121454107</c:v>
                </c:pt>
                <c:pt idx="7">
                  <c:v>107.99593030683866</c:v>
                </c:pt>
                <c:pt idx="8">
                  <c:v>108.30751368098107</c:v>
                </c:pt>
                <c:pt idx="9">
                  <c:v>108.61868026190089</c:v>
                </c:pt>
                <c:pt idx="10">
                  <c:v>108.92923165774553</c:v>
                </c:pt>
                <c:pt idx="11">
                  <c:v>109.23893937146767</c:v>
                </c:pt>
                <c:pt idx="12">
                  <c:v>109.54754192331971</c:v>
                </c:pt>
                <c:pt idx="13">
                  <c:v>109.85474192713808</c:v>
                </c:pt>
                <c:pt idx="14">
                  <c:v>110.16020317598571</c:v>
                </c:pt>
                <c:pt idx="15">
                  <c:v>110.46354780701033</c:v>
                </c:pt>
                <c:pt idx="16">
                  <c:v>110.76435363109562</c:v>
                </c:pt>
                <c:pt idx="17">
                  <c:v>111.0621517296931</c:v>
                </c:pt>
                <c:pt idx="18">
                  <c:v>111.3564244385925</c:v>
                </c:pt>
                <c:pt idx="19">
                  <c:v>111.64660385555118</c:v>
                </c:pt>
                <c:pt idx="20">
                  <c:v>111.93207102462941</c:v>
                </c:pt>
                <c:pt idx="21">
                  <c:v>112.21215596345542</c:v>
                </c:pt>
                <c:pt idx="22">
                  <c:v>112.48613870887627</c:v>
                </c:pt>
                <c:pt idx="23">
                  <c:v>112.75325155970269</c:v>
                </c:pt>
                <c:pt idx="24">
                  <c:v>113.01268269050495</c:v>
                </c:pt>
                <c:pt idx="25">
                  <c:v>113.26358129560145</c:v>
                </c:pt>
                <c:pt idx="26">
                  <c:v>113.5050643955546</c:v>
                </c:pt>
                <c:pt idx="27">
                  <c:v>113.73622539806587</c:v>
                </c:pt>
                <c:pt idx="28">
                  <c:v>113.95614445019828</c:v>
                </c:pt>
                <c:pt idx="29">
                  <c:v>114.16390054934081</c:v>
                </c:pt>
                <c:pt idx="30">
                  <c:v>114.358585297513</c:v>
                </c:pt>
                <c:pt idx="31">
                  <c:v>114.53931809021525</c:v>
                </c:pt>
                <c:pt idx="32">
                  <c:v>114.70526243143875</c:v>
                </c:pt>
                <c:pt idx="33">
                  <c:v>114.85564296663655</c:v>
                </c:pt>
                <c:pt idx="34">
                  <c:v>114.98976273279324</c:v>
                </c:pt>
                <c:pt idx="35">
                  <c:v>115.10702004747868</c:v>
                </c:pt>
                <c:pt idx="36">
                  <c:v>115.20692440537955</c:v>
                </c:pt>
                <c:pt idx="37">
                  <c:v>115.28911072899994</c:v>
                </c:pt>
                <c:pt idx="38">
                  <c:v>115.35335133600265</c:v>
                </c:pt>
                <c:pt idx="39">
                  <c:v>115.39956504233879</c:v>
                </c:pt>
                <c:pt idx="40">
                  <c:v>115.42782291773104</c:v>
                </c:pt>
                <c:pt idx="41">
                  <c:v>115.43835034422695</c:v>
                </c:pt>
                <c:pt idx="42">
                  <c:v>115.43152519159023</c:v>
                </c:pt>
                <c:pt idx="43">
                  <c:v>115.40787210418064</c:v>
                </c:pt>
                <c:pt idx="44">
                  <c:v>115.36805307941719</c:v>
                </c:pt>
                <c:pt idx="45">
                  <c:v>115.31285469385458</c:v>
                </c:pt>
                <c:pt idx="46">
                  <c:v>115.24317248599827</c:v>
                </c:pt>
                <c:pt idx="47">
                  <c:v>115.15999312412586</c:v>
                </c:pt>
                <c:pt idx="48">
                  <c:v>115.06437506483033</c:v>
                </c:pt>
                <c:pt idx="49">
                  <c:v>114.95742844010144</c:v>
                </c:pt>
                <c:pt idx="50">
                  <c:v>114.84029489808769</c:v>
                </c:pt>
                <c:pt idx="51">
                  <c:v>114.71412806967133</c:v>
                </c:pt>
                <c:pt idx="52">
                  <c:v>114.58007524710844</c:v>
                </c:pt>
                <c:pt idx="53">
                  <c:v>114.43926075166512</c:v>
                </c:pt>
                <c:pt idx="54">
                  <c:v>114.29277134461094</c:v>
                </c:pt>
                <c:pt idx="55">
                  <c:v>114.14164390998508</c:v>
                </c:pt>
                <c:pt idx="56">
                  <c:v>113.98685551688047</c:v>
                </c:pt>
                <c:pt idx="57">
                  <c:v>113.82931586043854</c:v>
                </c:pt>
                <c:pt idx="58">
                  <c:v>113.6698619890409</c:v>
                </c:pt>
                <c:pt idx="59">
                  <c:v>113.50925515293746</c:v>
                </c:pt>
                <c:pt idx="60">
                  <c:v>113.34817955746007</c:v>
                </c:pt>
                <c:pt idx="61">
                  <c:v>113.18724277117315</c:v>
                </c:pt>
                <c:pt idx="62">
                  <c:v>113.02697752380493</c:v>
                </c:pt>
                <c:pt idx="63">
                  <c:v>112.86784462786603</c:v>
                </c:pt>
                <c:pt idx="64">
                  <c:v>112.71023676844952</c:v>
                </c:pt>
                <c:pt idx="65">
                  <c:v>112.55448292475116</c:v>
                </c:pt>
                <c:pt idx="66">
                  <c:v>112.40085321150428</c:v>
                </c:pt>
                <c:pt idx="67">
                  <c:v>112.24956395629815</c:v>
                </c:pt>
                <c:pt idx="68">
                  <c:v>112.10078285759661</c:v>
                </c:pt>
                <c:pt idx="69">
                  <c:v>111.95463409660803</c:v>
                </c:pt>
                <c:pt idx="70">
                  <c:v>111.81120330282448</c:v>
                </c:pt>
                <c:pt idx="71">
                  <c:v>111.6705422972903</c:v>
                </c:pt>
                <c:pt idx="72">
                  <c:v>111.53267355904003</c:v>
                </c:pt>
                <c:pt idx="73">
                  <c:v>111.3975943784906</c:v>
                </c:pt>
                <c:pt idx="74">
                  <c:v>111.26528067690271</c:v>
                </c:pt>
                <c:pt idx="75">
                  <c:v>111.13569048349864</c:v>
                </c:pt>
                <c:pt idx="76">
                  <c:v>111.00876707168676</c:v>
                </c:pt>
                <c:pt idx="77">
                  <c:v>110.88444176339173</c:v>
                </c:pt>
                <c:pt idx="78">
                  <c:v>110.76263641604113</c:v>
                </c:pt>
                <c:pt idx="79">
                  <c:v>110.6432656106259</c:v>
                </c:pt>
                <c:pt idx="80">
                  <c:v>110.5262385617318</c:v>
                </c:pt>
                <c:pt idx="81">
                  <c:v>110.41146077180201</c:v>
                </c:pt>
                <c:pt idx="82">
                  <c:v>110.29883545237537</c:v>
                </c:pt>
                <c:pt idx="83">
                  <c:v>110.18826473485974</c:v>
                </c:pt>
                <c:pt idx="84">
                  <c:v>110.07965069271744</c:v>
                </c:pt>
                <c:pt idx="85">
                  <c:v>109.97289619590676</c:v>
                </c:pt>
                <c:pt idx="86">
                  <c:v>109.86790561715574</c:v>
                </c:pt>
                <c:pt idx="87">
                  <c:v>109.76458540823526</c:v>
                </c:pt>
                <c:pt idx="88">
                  <c:v>109.66284456292165</c:v>
                </c:pt>
                <c:pt idx="89">
                  <c:v>109.56259498184805</c:v>
                </c:pt>
                <c:pt idx="90">
                  <c:v>109.46375175297983</c:v>
                </c:pt>
                <c:pt idx="91">
                  <c:v>109.36623336004176</c:v>
                </c:pt>
                <c:pt idx="92">
                  <c:v>109.26996182989174</c:v>
                </c:pt>
                <c:pt idx="93">
                  <c:v>109.17486282858987</c:v>
                </c:pt>
                <c:pt idx="94">
                  <c:v>109.08086571475881</c:v>
                </c:pt>
                <c:pt idx="95">
                  <c:v>108.98790355777258</c:v>
                </c:pt>
                <c:pt idx="96">
                  <c:v>108.89591312734484</c:v>
                </c:pt>
                <c:pt idx="97">
                  <c:v>108.80483486021015</c:v>
                </c:pt>
                <c:pt idx="98">
                  <c:v>108.71461280879706</c:v>
                </c:pt>
                <c:pt idx="99">
                  <c:v>108.62519457607166</c:v>
                </c:pt>
                <c:pt idx="100">
                  <c:v>108.53653124007997</c:v>
                </c:pt>
                <c:pt idx="101">
                  <c:v>108.44857727112471</c:v>
                </c:pt>
                <c:pt idx="102">
                  <c:v>108.36129044397335</c:v>
                </c:pt>
                <c:pt idx="103">
                  <c:v>108.27463174699788</c:v>
                </c:pt>
                <c:pt idx="104">
                  <c:v>108.18856528968777</c:v>
                </c:pt>
                <c:pt idx="105">
                  <c:v>108.10305820954734</c:v>
                </c:pt>
                <c:pt idx="106">
                  <c:v>108.01808057898234</c:v>
                </c:pt>
                <c:pt idx="107">
                  <c:v>107.93360531239257</c:v>
                </c:pt>
                <c:pt idx="108">
                  <c:v>107.84960807331346</c:v>
                </c:pt>
                <c:pt idx="109">
                  <c:v>107.76606718108852</c:v>
                </c:pt>
                <c:pt idx="110">
                  <c:v>107.68296351620707</c:v>
                </c:pt>
                <c:pt idx="111">
                  <c:v>107.60028042310834</c:v>
                </c:pt>
                <c:pt idx="112">
                  <c:v>107.51800360894119</c:v>
                </c:pt>
                <c:pt idx="113">
                  <c:v>107.43612103648699</c:v>
                </c:pt>
                <c:pt idx="114">
                  <c:v>107.35462280921263</c:v>
                </c:pt>
                <c:pt idx="115">
                  <c:v>107.27350104623983</c:v>
                </c:pt>
                <c:pt idx="116">
                  <c:v>107.19274974491337</c:v>
                </c:pt>
                <c:pt idx="117">
                  <c:v>107.11236462864987</c:v>
                </c:pt>
                <c:pt idx="118">
                  <c:v>107.03234297787411</c:v>
                </c:pt>
                <c:pt idx="119">
                  <c:v>106.95268344212867</c:v>
                </c:pt>
                <c:pt idx="120">
                  <c:v>106.87338583189872</c:v>
                </c:pt>
                <c:pt idx="121">
                  <c:v>106.79445088934558</c:v>
                </c:pt>
                <c:pt idx="122">
                  <c:v>106.71588003800379</c:v>
                </c:pt>
                <c:pt idx="123">
                  <c:v>106.63767511256107</c:v>
                </c:pt>
                <c:pt idx="124">
                  <c:v>106.55983807109408</c:v>
                </c:pt>
                <c:pt idx="125">
                  <c:v>106.48237069353168</c:v>
                </c:pt>
                <c:pt idx="126">
                  <c:v>106.4052742716018</c:v>
                </c:pt>
                <c:pt idx="127">
                  <c:v>106.32854929699862</c:v>
                </c:pt>
                <c:pt idx="128">
                  <c:v>106.25219515587617</c:v>
                </c:pt>
                <c:pt idx="129">
                  <c:v>106.17620983890851</c:v>
                </c:pt>
                <c:pt idx="130">
                  <c:v>106.10058967692312</c:v>
                </c:pt>
                <c:pt idx="131">
                  <c:v>106.02532911239106</c:v>
                </c:pt>
                <c:pt idx="132">
                  <c:v>105.95042051674</c:v>
                </c:pt>
                <c:pt idx="133">
                  <c:v>105.87585406248056</c:v>
                </c:pt>
                <c:pt idx="134">
                  <c:v>105.80161765748983</c:v>
                </c:pt>
                <c:pt idx="135">
                  <c:v>105.72769694652398</c:v>
                </c:pt>
                <c:pt idx="136">
                  <c:v>105.65407538225097</c:v>
                </c:pt>
                <c:pt idx="137">
                  <c:v>105.58073436497426</c:v>
                </c:pt>
                <c:pt idx="138">
                  <c:v>105.50765344697983</c:v>
                </c:pt>
                <c:pt idx="139">
                  <c:v>105.43481059432457</c:v>
                </c:pt>
                <c:pt idx="140">
                  <c:v>105.36218249613913</c:v>
                </c:pt>
                <c:pt idx="141">
                  <c:v>105.28974490935522</c:v>
                </c:pt>
                <c:pt idx="142">
                  <c:v>105.21747302535232</c:v>
                </c:pt>
                <c:pt idx="143">
                  <c:v>105.14534184444049</c:v>
                </c:pt>
                <c:pt idx="144">
                  <c:v>105.07332654437181</c:v>
                </c:pt>
                <c:pt idx="145">
                  <c:v>105.00140283013717</c:v>
                </c:pt>
                <c:pt idx="146">
                  <c:v>104.92954725403041</c:v>
                </c:pt>
                <c:pt idx="147">
                  <c:v>104.85773749717214</c:v>
                </c:pt>
                <c:pt idx="148">
                  <c:v>104.78595260617905</c:v>
                </c:pt>
                <c:pt idx="149">
                  <c:v>104.7141731812431</c:v>
                </c:pt>
                <c:pt idx="150">
                  <c:v>104.64238151435866</c:v>
                </c:pt>
                <c:pt idx="151">
                  <c:v>104.57056167866311</c:v>
                </c:pt>
                <c:pt idx="152">
                  <c:v>104.49869957172156</c:v>
                </c:pt>
                <c:pt idx="153">
                  <c:v>104.42678291703496</c:v>
                </c:pt>
                <c:pt idx="154">
                  <c:v>104.35480122905813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109.20699999999999</c:v>
                </c:pt>
                <c:pt idx="1">
                  <c:v>110.5</c:v>
                </c:pt>
                <c:pt idx="2">
                  <c:v>109.53400000000001</c:v>
                </c:pt>
                <c:pt idx="3">
                  <c:v>109.914</c:v>
                </c:pt>
                <c:pt idx="4">
                  <c:v>109.069</c:v>
                </c:pt>
                <c:pt idx="5">
                  <c:v>109.845</c:v>
                </c:pt>
                <c:pt idx="6">
                  <c:v>109.759</c:v>
                </c:pt>
                <c:pt idx="7">
                  <c:v>108.63800000000001</c:v>
                </c:pt>
                <c:pt idx="8">
                  <c:v>109.79300000000001</c:v>
                </c:pt>
                <c:pt idx="9">
                  <c:v>108.914</c:v>
                </c:pt>
                <c:pt idx="10">
                  <c:v>109.828</c:v>
                </c:pt>
                <c:pt idx="11">
                  <c:v>110.086</c:v>
                </c:pt>
                <c:pt idx="12">
                  <c:v>108.94799999999999</c:v>
                </c:pt>
                <c:pt idx="13">
                  <c:v>109.845</c:v>
                </c:pt>
                <c:pt idx="14">
                  <c:v>107.70699999999999</c:v>
                </c:pt>
                <c:pt idx="15">
                  <c:v>109.672</c:v>
                </c:pt>
                <c:pt idx="16">
                  <c:v>109.259</c:v>
                </c:pt>
                <c:pt idx="17">
                  <c:v>109.31</c:v>
                </c:pt>
                <c:pt idx="18">
                  <c:v>109.31</c:v>
                </c:pt>
                <c:pt idx="19">
                  <c:v>111.36199999999999</c:v>
                </c:pt>
                <c:pt idx="20">
                  <c:v>112.13800000000001</c:v>
                </c:pt>
                <c:pt idx="21">
                  <c:v>109.13800000000001</c:v>
                </c:pt>
                <c:pt idx="22">
                  <c:v>109.586</c:v>
                </c:pt>
                <c:pt idx="23">
                  <c:v>109.328</c:v>
                </c:pt>
                <c:pt idx="24">
                  <c:v>111.96599999999999</c:v>
                </c:pt>
                <c:pt idx="25">
                  <c:v>112.776</c:v>
                </c:pt>
                <c:pt idx="26">
                  <c:v>113.13800000000001</c:v>
                </c:pt>
                <c:pt idx="27">
                  <c:v>116.44799999999999</c:v>
                </c:pt>
                <c:pt idx="28">
                  <c:v>112.86199999999999</c:v>
                </c:pt>
                <c:pt idx="29">
                  <c:v>114.53400000000001</c:v>
                </c:pt>
                <c:pt idx="30">
                  <c:v>114.69</c:v>
                </c:pt>
                <c:pt idx="31">
                  <c:v>117.39700000000001</c:v>
                </c:pt>
                <c:pt idx="32">
                  <c:v>114.89700000000001</c:v>
                </c:pt>
                <c:pt idx="33">
                  <c:v>113.89700000000001</c:v>
                </c:pt>
                <c:pt idx="34">
                  <c:v>114.276</c:v>
                </c:pt>
                <c:pt idx="35">
                  <c:v>117.60299999999999</c:v>
                </c:pt>
                <c:pt idx="36">
                  <c:v>115.345</c:v>
                </c:pt>
                <c:pt idx="37">
                  <c:v>116.46599999999999</c:v>
                </c:pt>
                <c:pt idx="38">
                  <c:v>117.46599999999999</c:v>
                </c:pt>
                <c:pt idx="39">
                  <c:v>120.05200000000001</c:v>
                </c:pt>
                <c:pt idx="40">
                  <c:v>120.069</c:v>
                </c:pt>
                <c:pt idx="41">
                  <c:v>120.914</c:v>
                </c:pt>
                <c:pt idx="42">
                  <c:v>124.86199999999999</c:v>
                </c:pt>
                <c:pt idx="43">
                  <c:v>130.27600000000001</c:v>
                </c:pt>
                <c:pt idx="44">
                  <c:v>132.43100000000001</c:v>
                </c:pt>
                <c:pt idx="45">
                  <c:v>133.983</c:v>
                </c:pt>
                <c:pt idx="46">
                  <c:v>136.93100000000001</c:v>
                </c:pt>
                <c:pt idx="47">
                  <c:v>143.172</c:v>
                </c:pt>
                <c:pt idx="48">
                  <c:v>152.60300000000001</c:v>
                </c:pt>
                <c:pt idx="49">
                  <c:v>167.62100000000001</c:v>
                </c:pt>
                <c:pt idx="50">
                  <c:v>183.05199999999999</c:v>
                </c:pt>
                <c:pt idx="51">
                  <c:v>198.12100000000001</c:v>
                </c:pt>
                <c:pt idx="52">
                  <c:v>212.328</c:v>
                </c:pt>
                <c:pt idx="53">
                  <c:v>223.29300000000001</c:v>
                </c:pt>
                <c:pt idx="54">
                  <c:v>227.10300000000001</c:v>
                </c:pt>
                <c:pt idx="55">
                  <c:v>232.20699999999999</c:v>
                </c:pt>
                <c:pt idx="56">
                  <c:v>230.845</c:v>
                </c:pt>
                <c:pt idx="57">
                  <c:v>225.77600000000001</c:v>
                </c:pt>
                <c:pt idx="58">
                  <c:v>216.46600000000001</c:v>
                </c:pt>
                <c:pt idx="59">
                  <c:v>195.22399999999999</c:v>
                </c:pt>
                <c:pt idx="60">
                  <c:v>162.37899999999999</c:v>
                </c:pt>
                <c:pt idx="61">
                  <c:v>137.63800000000001</c:v>
                </c:pt>
                <c:pt idx="62">
                  <c:v>119.017</c:v>
                </c:pt>
                <c:pt idx="63">
                  <c:v>116.414</c:v>
                </c:pt>
                <c:pt idx="64">
                  <c:v>116.19</c:v>
                </c:pt>
                <c:pt idx="65">
                  <c:v>117.5</c:v>
                </c:pt>
                <c:pt idx="66">
                  <c:v>121.63800000000001</c:v>
                </c:pt>
                <c:pt idx="67">
                  <c:v>122.759</c:v>
                </c:pt>
                <c:pt idx="68">
                  <c:v>130.19</c:v>
                </c:pt>
                <c:pt idx="69">
                  <c:v>134.91399999999999</c:v>
                </c:pt>
                <c:pt idx="70">
                  <c:v>147.345</c:v>
                </c:pt>
                <c:pt idx="71">
                  <c:v>158.5</c:v>
                </c:pt>
                <c:pt idx="72">
                  <c:v>170.20699999999999</c:v>
                </c:pt>
                <c:pt idx="73">
                  <c:v>180.983</c:v>
                </c:pt>
                <c:pt idx="74">
                  <c:v>189</c:v>
                </c:pt>
                <c:pt idx="75">
                  <c:v>194.12100000000001</c:v>
                </c:pt>
                <c:pt idx="76">
                  <c:v>196.5</c:v>
                </c:pt>
                <c:pt idx="77">
                  <c:v>193.172</c:v>
                </c:pt>
                <c:pt idx="78">
                  <c:v>185.96600000000001</c:v>
                </c:pt>
                <c:pt idx="79">
                  <c:v>173.56899999999999</c:v>
                </c:pt>
                <c:pt idx="80">
                  <c:v>147.46600000000001</c:v>
                </c:pt>
                <c:pt idx="81">
                  <c:v>123.776</c:v>
                </c:pt>
                <c:pt idx="82">
                  <c:v>112.724</c:v>
                </c:pt>
                <c:pt idx="83">
                  <c:v>108.44799999999999</c:v>
                </c:pt>
                <c:pt idx="84">
                  <c:v>106.069</c:v>
                </c:pt>
                <c:pt idx="85">
                  <c:v>105.39700000000001</c:v>
                </c:pt>
                <c:pt idx="86">
                  <c:v>104.86199999999999</c:v>
                </c:pt>
                <c:pt idx="87">
                  <c:v>108.672</c:v>
                </c:pt>
                <c:pt idx="88">
                  <c:v>105.94799999999999</c:v>
                </c:pt>
                <c:pt idx="89">
                  <c:v>105.069</c:v>
                </c:pt>
                <c:pt idx="90">
                  <c:v>110.828</c:v>
                </c:pt>
                <c:pt idx="91">
                  <c:v>109.172</c:v>
                </c:pt>
                <c:pt idx="92">
                  <c:v>109.845</c:v>
                </c:pt>
                <c:pt idx="93">
                  <c:v>107.19</c:v>
                </c:pt>
                <c:pt idx="94">
                  <c:v>107.672</c:v>
                </c:pt>
                <c:pt idx="95">
                  <c:v>111.36199999999999</c:v>
                </c:pt>
                <c:pt idx="96">
                  <c:v>109.224</c:v>
                </c:pt>
                <c:pt idx="97">
                  <c:v>110.53400000000001</c:v>
                </c:pt>
                <c:pt idx="98">
                  <c:v>108.53400000000001</c:v>
                </c:pt>
                <c:pt idx="99">
                  <c:v>109.172</c:v>
                </c:pt>
                <c:pt idx="100">
                  <c:v>107.31</c:v>
                </c:pt>
                <c:pt idx="101">
                  <c:v>109.172</c:v>
                </c:pt>
                <c:pt idx="102">
                  <c:v>106.914</c:v>
                </c:pt>
                <c:pt idx="103">
                  <c:v>107.345</c:v>
                </c:pt>
                <c:pt idx="104">
                  <c:v>107.55200000000001</c:v>
                </c:pt>
                <c:pt idx="105">
                  <c:v>109.10299999999999</c:v>
                </c:pt>
                <c:pt idx="106">
                  <c:v>110.69</c:v>
                </c:pt>
                <c:pt idx="107">
                  <c:v>112.621</c:v>
                </c:pt>
                <c:pt idx="108">
                  <c:v>113.05200000000001</c:v>
                </c:pt>
                <c:pt idx="109">
                  <c:v>115.672</c:v>
                </c:pt>
                <c:pt idx="110">
                  <c:v>118.94799999999999</c:v>
                </c:pt>
                <c:pt idx="111">
                  <c:v>118.069</c:v>
                </c:pt>
                <c:pt idx="112">
                  <c:v>116.172</c:v>
                </c:pt>
                <c:pt idx="113">
                  <c:v>114.586</c:v>
                </c:pt>
                <c:pt idx="114">
                  <c:v>112.621</c:v>
                </c:pt>
                <c:pt idx="115">
                  <c:v>108.569</c:v>
                </c:pt>
                <c:pt idx="116">
                  <c:v>109.621</c:v>
                </c:pt>
                <c:pt idx="117">
                  <c:v>109.13800000000001</c:v>
                </c:pt>
                <c:pt idx="118">
                  <c:v>106.69</c:v>
                </c:pt>
                <c:pt idx="119">
                  <c:v>107.13800000000001</c:v>
                </c:pt>
                <c:pt idx="120">
                  <c:v>105.81</c:v>
                </c:pt>
                <c:pt idx="121">
                  <c:v>106.655</c:v>
                </c:pt>
                <c:pt idx="122">
                  <c:v>105.414</c:v>
                </c:pt>
                <c:pt idx="123">
                  <c:v>106.31</c:v>
                </c:pt>
                <c:pt idx="124">
                  <c:v>108.69</c:v>
                </c:pt>
                <c:pt idx="125">
                  <c:v>105.241</c:v>
                </c:pt>
                <c:pt idx="126">
                  <c:v>108.259</c:v>
                </c:pt>
                <c:pt idx="127">
                  <c:v>108.155</c:v>
                </c:pt>
                <c:pt idx="128">
                  <c:v>107.29300000000001</c:v>
                </c:pt>
                <c:pt idx="129">
                  <c:v>105.44799999999999</c:v>
                </c:pt>
                <c:pt idx="130">
                  <c:v>109.31</c:v>
                </c:pt>
                <c:pt idx="131">
                  <c:v>107.55200000000001</c:v>
                </c:pt>
                <c:pt idx="132">
                  <c:v>108.05200000000001</c:v>
                </c:pt>
                <c:pt idx="133">
                  <c:v>107.931</c:v>
                </c:pt>
                <c:pt idx="134">
                  <c:v>108.724</c:v>
                </c:pt>
                <c:pt idx="135">
                  <c:v>109.155</c:v>
                </c:pt>
                <c:pt idx="136">
                  <c:v>110.5</c:v>
                </c:pt>
                <c:pt idx="137">
                  <c:v>112.379</c:v>
                </c:pt>
                <c:pt idx="138">
                  <c:v>114.46599999999999</c:v>
                </c:pt>
                <c:pt idx="139">
                  <c:v>110.70699999999999</c:v>
                </c:pt>
                <c:pt idx="140">
                  <c:v>110.741</c:v>
                </c:pt>
                <c:pt idx="141">
                  <c:v>107.672</c:v>
                </c:pt>
                <c:pt idx="142">
                  <c:v>106.724</c:v>
                </c:pt>
                <c:pt idx="143">
                  <c:v>107.672</c:v>
                </c:pt>
                <c:pt idx="144">
                  <c:v>106.96599999999999</c:v>
                </c:pt>
                <c:pt idx="145">
                  <c:v>107.31</c:v>
                </c:pt>
                <c:pt idx="146">
                  <c:v>106.172</c:v>
                </c:pt>
                <c:pt idx="147">
                  <c:v>107.569</c:v>
                </c:pt>
                <c:pt idx="148">
                  <c:v>108.569</c:v>
                </c:pt>
                <c:pt idx="149">
                  <c:v>105.86199999999999</c:v>
                </c:pt>
                <c:pt idx="150">
                  <c:v>105.46599999999999</c:v>
                </c:pt>
                <c:pt idx="151">
                  <c:v>107.55200000000001</c:v>
                </c:pt>
                <c:pt idx="152">
                  <c:v>104.44799999999999</c:v>
                </c:pt>
                <c:pt idx="153">
                  <c:v>106.776</c:v>
                </c:pt>
                <c:pt idx="154">
                  <c:v>104.20699999999999</c:v>
                </c:pt>
                <c:pt idx="155">
                  <c:v>105.224</c:v>
                </c:pt>
                <c:pt idx="156">
                  <c:v>107.69</c:v>
                </c:pt>
                <c:pt idx="157">
                  <c:v>104.914</c:v>
                </c:pt>
                <c:pt idx="158">
                  <c:v>107.29300000000001</c:v>
                </c:pt>
                <c:pt idx="159">
                  <c:v>106.63800000000001</c:v>
                </c:pt>
                <c:pt idx="160">
                  <c:v>105.89700000000001</c:v>
                </c:pt>
                <c:pt idx="161">
                  <c:v>106.431</c:v>
                </c:pt>
                <c:pt idx="162">
                  <c:v>105.20699999999999</c:v>
                </c:pt>
                <c:pt idx="163">
                  <c:v>105.63800000000001</c:v>
                </c:pt>
                <c:pt idx="164">
                  <c:v>107.20699999999999</c:v>
                </c:pt>
                <c:pt idx="165">
                  <c:v>106.121</c:v>
                </c:pt>
                <c:pt idx="166">
                  <c:v>104.19</c:v>
                </c:pt>
                <c:pt idx="167">
                  <c:v>107.086</c:v>
                </c:pt>
                <c:pt idx="168">
                  <c:v>105.86199999999999</c:v>
                </c:pt>
                <c:pt idx="169">
                  <c:v>107.431</c:v>
                </c:pt>
                <c:pt idx="170">
                  <c:v>103.44799999999999</c:v>
                </c:pt>
                <c:pt idx="171">
                  <c:v>104.914</c:v>
                </c:pt>
                <c:pt idx="172">
                  <c:v>104.55200000000001</c:v>
                </c:pt>
                <c:pt idx="173">
                  <c:v>103.086</c:v>
                </c:pt>
                <c:pt idx="174">
                  <c:v>104.586</c:v>
                </c:pt>
                <c:pt idx="175">
                  <c:v>105.60299999999999</c:v>
                </c:pt>
                <c:pt idx="176">
                  <c:v>102</c:v>
                </c:pt>
                <c:pt idx="177">
                  <c:v>103.03400000000001</c:v>
                </c:pt>
                <c:pt idx="178">
                  <c:v>104.69</c:v>
                </c:pt>
                <c:pt idx="179">
                  <c:v>103.845</c:v>
                </c:pt>
                <c:pt idx="180">
                  <c:v>104.155</c:v>
                </c:pt>
                <c:pt idx="181">
                  <c:v>105.224</c:v>
                </c:pt>
                <c:pt idx="182">
                  <c:v>103.983</c:v>
                </c:pt>
                <c:pt idx="183">
                  <c:v>104.224</c:v>
                </c:pt>
                <c:pt idx="184">
                  <c:v>102.60299999999999</c:v>
                </c:pt>
                <c:pt idx="185">
                  <c:v>104.328</c:v>
                </c:pt>
                <c:pt idx="186">
                  <c:v>103.517</c:v>
                </c:pt>
                <c:pt idx="187">
                  <c:v>104.63800000000001</c:v>
                </c:pt>
                <c:pt idx="188">
                  <c:v>104.46599999999999</c:v>
                </c:pt>
                <c:pt idx="189">
                  <c:v>103.89700000000001</c:v>
                </c:pt>
                <c:pt idx="190">
                  <c:v>103.60299999999999</c:v>
                </c:pt>
                <c:pt idx="191">
                  <c:v>105.31</c:v>
                </c:pt>
                <c:pt idx="192">
                  <c:v>105.19</c:v>
                </c:pt>
                <c:pt idx="193">
                  <c:v>102.431</c:v>
                </c:pt>
                <c:pt idx="194">
                  <c:v>102.60299999999999</c:v>
                </c:pt>
                <c:pt idx="195">
                  <c:v>103.259</c:v>
                </c:pt>
                <c:pt idx="196">
                  <c:v>104.914</c:v>
                </c:pt>
                <c:pt idx="197">
                  <c:v>100.69</c:v>
                </c:pt>
                <c:pt idx="198">
                  <c:v>102.94799999999999</c:v>
                </c:pt>
                <c:pt idx="199">
                  <c:v>101.224</c:v>
                </c:pt>
                <c:pt idx="200">
                  <c:v>100.017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107.3028531277448</c:v>
                </c:pt>
                <c:pt idx="4">
                  <c:v>107.57039413336287</c:v>
                </c:pt>
                <c:pt idx="5">
                  <c:v>107.83678846843334</c:v>
                </c:pt>
                <c:pt idx="6">
                  <c:v>108.1018545762188</c:v>
                </c:pt>
                <c:pt idx="7">
                  <c:v>108.36538922072479</c:v>
                </c:pt>
                <c:pt idx="8">
                  <c:v>108.6271655868894</c:v>
                </c:pt>
                <c:pt idx="9">
                  <c:v>108.88693133397896</c:v>
                </c:pt>
                <c:pt idx="10">
                  <c:v>109.14440663070995</c:v>
                </c:pt>
                <c:pt idx="11">
                  <c:v>109.39928220896869</c:v>
                </c:pt>
                <c:pt idx="12">
                  <c:v>109.65121748289283</c:v>
                </c:pt>
                <c:pt idx="13">
                  <c:v>109.89983879197592</c:v>
                </c:pt>
                <c:pt idx="14">
                  <c:v>110.14473784166822</c:v>
                </c:pt>
                <c:pt idx="15">
                  <c:v>110.38547043452122</c:v>
                </c:pt>
                <c:pt idx="16">
                  <c:v>110.62155561293828</c:v>
                </c:pt>
                <c:pt idx="17">
                  <c:v>110.85247537811871</c:v>
                </c:pt>
                <c:pt idx="18">
                  <c:v>111.07767522198549</c:v>
                </c:pt>
                <c:pt idx="19">
                  <c:v>111.29656583329594</c:v>
                </c:pt>
                <c:pt idx="20">
                  <c:v>111.50852655622374</c:v>
                </c:pt>
                <c:pt idx="21">
                  <c:v>111.71291155620528</c:v>
                </c:pt>
                <c:pt idx="22">
                  <c:v>111.90906028899153</c:v>
                </c:pt>
                <c:pt idx="23">
                  <c:v>112.09631493254798</c:v>
                </c:pt>
                <c:pt idx="24">
                  <c:v>112.27404915146258</c:v>
                </c:pt>
                <c:pt idx="25">
                  <c:v>112.44171521557858</c:v>
                </c:pt>
                <c:pt idx="26">
                  <c:v>112.59892044482433</c:v>
                </c:pt>
                <c:pt idx="27">
                  <c:v>112.74554957262046</c:v>
                </c:pt>
                <c:pt idx="28">
                  <c:v>112.88195720114646</c:v>
                </c:pt>
                <c:pt idx="29">
                  <c:v>113.00926410162333</c:v>
                </c:pt>
                <c:pt idx="30">
                  <c:v>113.12980222247391</c:v>
                </c:pt>
                <c:pt idx="31">
                  <c:v>113.24776459681642</c:v>
                </c:pt>
                <c:pt idx="32">
                  <c:v>113.37012536615487</c:v>
                </c:pt>
                <c:pt idx="33">
                  <c:v>113.50789781684404</c:v>
                </c:pt>
                <c:pt idx="34">
                  <c:v>113.67778900406083</c:v>
                </c:pt>
                <c:pt idx="35">
                  <c:v>113.90428127686141</c:v>
                </c:pt>
                <c:pt idx="36">
                  <c:v>114.22211657642933</c:v>
                </c:pt>
                <c:pt idx="37">
                  <c:v>114.67907300258754</c:v>
                </c:pt>
                <c:pt idx="38">
                  <c:v>115.33880316016698</c:v>
                </c:pt>
                <c:pt idx="39">
                  <c:v>116.28335574564449</c:v>
                </c:pt>
                <c:pt idx="40">
                  <c:v>117.61484146456721</c:v>
                </c:pt>
                <c:pt idx="41">
                  <c:v>119.45555949468354</c:v>
                </c:pt>
                <c:pt idx="42">
                  <c:v>121.94581066024185</c:v>
                </c:pt>
                <c:pt idx="43">
                  <c:v>125.23863499595677</c:v>
                </c:pt>
                <c:pt idx="44">
                  <c:v>129.490870283617</c:v>
                </c:pt>
                <c:pt idx="45">
                  <c:v>134.85026726732801</c:v>
                </c:pt>
                <c:pt idx="46">
                  <c:v>141.43892232932365</c:v>
                </c:pt>
                <c:pt idx="47">
                  <c:v>149.33396457153387</c:v>
                </c:pt>
                <c:pt idx="48">
                  <c:v>158.54717032301048</c:v>
                </c:pt>
                <c:pt idx="49">
                  <c:v>169.00576203369894</c:v>
                </c:pt>
                <c:pt idx="50">
                  <c:v>180.53638514471859</c:v>
                </c:pt>
                <c:pt idx="51">
                  <c:v>192.85059571021426</c:v>
                </c:pt>
                <c:pt idx="52">
                  <c:v>205.5162524202255</c:v>
                </c:pt>
                <c:pt idx="53">
                  <c:v>217.86758619249983</c:v>
                </c:pt>
                <c:pt idx="54">
                  <c:v>228.78189317172146</c:v>
                </c:pt>
                <c:pt idx="55">
                  <c:v>236.34411667504767</c:v>
                </c:pt>
                <c:pt idx="56">
                  <c:v>237.75407683749549</c:v>
                </c:pt>
                <c:pt idx="57">
                  <c:v>230.15467657732981</c:v>
                </c:pt>
                <c:pt idx="58">
                  <c:v>212.58029238041672</c:v>
                </c:pt>
                <c:pt idx="59">
                  <c:v>187.72759308293482</c:v>
                </c:pt>
                <c:pt idx="60">
                  <c:v>161.46566861131396</c:v>
                </c:pt>
                <c:pt idx="61">
                  <c:v>139.80908877575905</c:v>
                </c:pt>
                <c:pt idx="62">
                  <c:v>125.84786700266062</c:v>
                </c:pt>
                <c:pt idx="63">
                  <c:v>119.16891519220349</c:v>
                </c:pt>
                <c:pt idx="64">
                  <c:v>117.55795745595678</c:v>
                </c:pt>
                <c:pt idx="65">
                  <c:v>118.91161038568201</c:v>
                </c:pt>
                <c:pt idx="66">
                  <c:v>122.03219794781833</c:v>
                </c:pt>
                <c:pt idx="67">
                  <c:v>126.48505488065757</c:v>
                </c:pt>
                <c:pt idx="68">
                  <c:v>132.20257161422762</c:v>
                </c:pt>
                <c:pt idx="69">
                  <c:v>139.20347235272911</c:v>
                </c:pt>
                <c:pt idx="70">
                  <c:v>147.45731230660954</c:v>
                </c:pt>
                <c:pt idx="71">
                  <c:v>156.82471576393232</c:v>
                </c:pt>
                <c:pt idx="72">
                  <c:v>167.01993142803693</c:v>
                </c:pt>
                <c:pt idx="73">
                  <c:v>177.55117965248337</c:v>
                </c:pt>
                <c:pt idx="74">
                  <c:v>187.57301182529849</c:v>
                </c:pt>
                <c:pt idx="75">
                  <c:v>195.61387913103292</c:v>
                </c:pt>
                <c:pt idx="76">
                  <c:v>199.38217091891514</c:v>
                </c:pt>
                <c:pt idx="77">
                  <c:v>196.24221727677374</c:v>
                </c:pt>
                <c:pt idx="78">
                  <c:v>184.78990704533581</c:v>
                </c:pt>
                <c:pt idx="79">
                  <c:v>166.64807113169894</c:v>
                </c:pt>
                <c:pt idx="80">
                  <c:v>146.45358275629397</c:v>
                </c:pt>
                <c:pt idx="81">
                  <c:v>129.32867349415079</c:v>
                </c:pt>
                <c:pt idx="82">
                  <c:v>117.98556055485338</c:v>
                </c:pt>
                <c:pt idx="83">
                  <c:v>112.053243497087</c:v>
                </c:pt>
                <c:pt idx="84">
                  <c:v>109.58177980923681</c:v>
                </c:pt>
                <c:pt idx="85">
                  <c:v>108.74480898943855</c:v>
                </c:pt>
                <c:pt idx="86">
                  <c:v>108.49621813651787</c:v>
                </c:pt>
                <c:pt idx="87">
                  <c:v>108.41231579300506</c:v>
                </c:pt>
                <c:pt idx="88">
                  <c:v>108.36544130520569</c:v>
                </c:pt>
                <c:pt idx="89">
                  <c:v>108.32623038420311</c:v>
                </c:pt>
                <c:pt idx="90">
                  <c:v>108.2893935597418</c:v>
                </c:pt>
                <c:pt idx="91">
                  <c:v>108.25410965109772</c:v>
                </c:pt>
                <c:pt idx="92">
                  <c:v>108.22019900743024</c:v>
                </c:pt>
                <c:pt idx="93">
                  <c:v>108.18755824284881</c:v>
                </c:pt>
                <c:pt idx="94">
                  <c:v>108.15609789633498</c:v>
                </c:pt>
                <c:pt idx="95">
                  <c:v>108.12574534659764</c:v>
                </c:pt>
                <c:pt idx="96">
                  <c:v>108.0964778024415</c:v>
                </c:pt>
                <c:pt idx="97">
                  <c:v>108.06843720431797</c:v>
                </c:pt>
                <c:pt idx="98">
                  <c:v>108.04228225968865</c:v>
                </c:pt>
                <c:pt idx="99">
                  <c:v>108.02014445517354</c:v>
                </c:pt>
                <c:pt idx="100">
                  <c:v>108.00790894533212</c:v>
                </c:pt>
                <c:pt idx="101">
                  <c:v>108.01991938384629</c:v>
                </c:pt>
                <c:pt idx="102">
                  <c:v>108.0871144010593</c:v>
                </c:pt>
                <c:pt idx="103">
                  <c:v>108.2680016343222</c:v>
                </c:pt>
                <c:pt idx="104">
                  <c:v>108.65750802518438</c:v>
                </c:pt>
                <c:pt idx="105">
                  <c:v>109.38165577137929</c:v>
                </c:pt>
                <c:pt idx="106">
                  <c:v>110.56045483627844</c:v>
                </c:pt>
                <c:pt idx="107">
                  <c:v>112.22806080021918</c:v>
                </c:pt>
                <c:pt idx="108">
                  <c:v>114.23011571534401</c:v>
                </c:pt>
                <c:pt idx="109">
                  <c:v>116.16716566735256</c:v>
                </c:pt>
                <c:pt idx="110">
                  <c:v>117.47493912677517</c:v>
                </c:pt>
                <c:pt idx="111">
                  <c:v>117.66551854918079</c:v>
                </c:pt>
                <c:pt idx="112">
                  <c:v>116.60772304454657</c:v>
                </c:pt>
                <c:pt idx="113">
                  <c:v>114.63476555776259</c:v>
                </c:pt>
                <c:pt idx="114">
                  <c:v>112.37012818467002</c:v>
                </c:pt>
                <c:pt idx="115">
                  <c:v>110.39538787984965</c:v>
                </c:pt>
                <c:pt idx="116">
                  <c:v>109.00706404098466</c:v>
                </c:pt>
                <c:pt idx="117">
                  <c:v>108.19825635229655</c:v>
                </c:pt>
                <c:pt idx="118">
                  <c:v>107.79889523992244</c:v>
                </c:pt>
                <c:pt idx="119">
                  <c:v>107.62497318735089</c:v>
                </c:pt>
                <c:pt idx="120">
                  <c:v>107.55105264862809</c:v>
                </c:pt>
                <c:pt idx="121">
                  <c:v>107.51336379968787</c:v>
                </c:pt>
                <c:pt idx="122">
                  <c:v>107.48634250462823</c:v>
                </c:pt>
                <c:pt idx="123">
                  <c:v>107.46168356250675</c:v>
                </c:pt>
                <c:pt idx="124">
                  <c:v>107.43715301111312</c:v>
                </c:pt>
                <c:pt idx="125">
                  <c:v>107.41223303620257</c:v>
                </c:pt>
                <c:pt idx="126">
                  <c:v>107.38681812980896</c:v>
                </c:pt>
                <c:pt idx="127">
                  <c:v>107.36099380273177</c:v>
                </c:pt>
                <c:pt idx="128">
                  <c:v>107.33551710749101</c:v>
                </c:pt>
                <c:pt idx="129">
                  <c:v>107.31417785717498</c:v>
                </c:pt>
                <c:pt idx="130">
                  <c:v>107.31166554263048</c:v>
                </c:pt>
                <c:pt idx="131">
                  <c:v>107.37223583206645</c:v>
                </c:pt>
                <c:pt idx="132">
                  <c:v>107.59631767067773</c:v>
                </c:pt>
                <c:pt idx="133">
                  <c:v>108.14289115391493</c:v>
                </c:pt>
                <c:pt idx="134">
                  <c:v>109.14555689446728</c:v>
                </c:pt>
                <c:pt idx="135">
                  <c:v>110.52844229207831</c:v>
                </c:pt>
                <c:pt idx="136">
                  <c:v>111.87012040754803</c:v>
                </c:pt>
                <c:pt idx="137">
                  <c:v>112.55305156240968</c:v>
                </c:pt>
                <c:pt idx="138">
                  <c:v>112.19451999756974</c:v>
                </c:pt>
                <c:pt idx="139">
                  <c:v>110.96738927651019</c:v>
                </c:pt>
                <c:pt idx="140">
                  <c:v>109.45624698904778</c:v>
                </c:pt>
                <c:pt idx="141">
                  <c:v>108.2071137778441</c:v>
                </c:pt>
                <c:pt idx="142">
                  <c:v>107.43006036827492</c:v>
                </c:pt>
                <c:pt idx="143">
                  <c:v>107.04429775270438</c:v>
                </c:pt>
                <c:pt idx="144">
                  <c:v>106.87856237428798</c:v>
                </c:pt>
                <c:pt idx="145">
                  <c:v>106.80459828325098</c:v>
                </c:pt>
                <c:pt idx="146">
                  <c:v>106.76003637309579</c:v>
                </c:pt>
                <c:pt idx="147">
                  <c:v>106.72282023868965</c:v>
                </c:pt>
                <c:pt idx="148">
                  <c:v>106.68704282948532</c:v>
                </c:pt>
                <c:pt idx="149">
                  <c:v>106.65150242257084</c:v>
                </c:pt>
                <c:pt idx="150">
                  <c:v>106.61603581618321</c:v>
                </c:pt>
                <c:pt idx="151">
                  <c:v>106.58065494955214</c:v>
                </c:pt>
                <c:pt idx="152">
                  <c:v>106.54539187802821</c:v>
                </c:pt>
                <c:pt idx="153">
                  <c:v>106.51027707304819</c:v>
                </c:pt>
                <c:pt idx="154">
                  <c:v>106.47533703429512</c:v>
                </c:pt>
                <c:pt idx="155">
                  <c:v>106.44059415193333</c:v>
                </c:pt>
                <c:pt idx="156">
                  <c:v>106.40606683622545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107.30285312773894</c:v>
                </c:pt>
                <c:pt idx="4">
                  <c:v>107.5703941333454</c:v>
                </c:pt>
                <c:pt idx="5">
                  <c:v>107.83678846838224</c:v>
                </c:pt>
                <c:pt idx="6">
                  <c:v>108.10185457607223</c:v>
                </c:pt>
                <c:pt idx="7">
                  <c:v>108.36538922031258</c:v>
                </c:pt>
                <c:pt idx="8">
                  <c:v>108.62716558575271</c:v>
                </c:pt>
                <c:pt idx="9">
                  <c:v>108.88693133090563</c:v>
                </c:pt>
                <c:pt idx="10">
                  <c:v>109.1444066225625</c:v>
                </c:pt>
                <c:pt idx="11">
                  <c:v>109.39928218779082</c:v>
                </c:pt>
                <c:pt idx="12">
                  <c:v>109.65121742891807</c:v>
                </c:pt>
                <c:pt idx="13">
                  <c:v>109.89983865709607</c:v>
                </c:pt>
                <c:pt idx="14">
                  <c:v>110.14473751118335</c:v>
                </c:pt>
                <c:pt idx="15">
                  <c:v>110.38546964055112</c:v>
                </c:pt>
                <c:pt idx="16">
                  <c:v>110.62155374266621</c:v>
                </c:pt>
                <c:pt idx="17">
                  <c:v>110.85247105841941</c:v>
                </c:pt>
                <c:pt idx="18">
                  <c:v>111.07766543947493</c:v>
                </c:pt>
                <c:pt idx="19">
                  <c:v>111.29654411152565</c:v>
                </c:pt>
                <c:pt idx="20">
                  <c:v>111.50847926416826</c:v>
                </c:pt>
                <c:pt idx="21">
                  <c:v>111.71281060087682</c:v>
                </c:pt>
                <c:pt idx="22">
                  <c:v>111.9088489798021</c:v>
                </c:pt>
                <c:pt idx="23">
                  <c:v>112.09588126631827</c:v>
                </c:pt>
                <c:pt idx="24">
                  <c:v>112.27317649982776</c:v>
                </c:pt>
                <c:pt idx="25">
                  <c:v>112.4399934489294</c:v>
                </c:pt>
                <c:pt idx="26">
                  <c:v>112.595589589588</c:v>
                </c:pt>
                <c:pt idx="27">
                  <c:v>112.73923148990849</c:v>
                </c:pt>
                <c:pt idx="28">
                  <c:v>112.8702065228015</c:v>
                </c:pt>
                <c:pt idx="29">
                  <c:v>112.98783575554467</c:v>
                </c:pt>
                <c:pt idx="30">
                  <c:v>113.09148778554308</c:v>
                </c:pt>
                <c:pt idx="31">
                  <c:v>113.18059320834736</c:v>
                </c:pt>
                <c:pt idx="32">
                  <c:v>113.254659322405</c:v>
                </c:pt>
                <c:pt idx="33">
                  <c:v>113.31328460141368</c:v>
                </c:pt>
                <c:pt idx="34">
                  <c:v>113.35617240657697</c:v>
                </c:pt>
                <c:pt idx="35">
                  <c:v>113.3831433747124</c:v>
                </c:pt>
                <c:pt idx="36">
                  <c:v>113.39414591059223</c:v>
                </c:pt>
                <c:pt idx="37">
                  <c:v>113.38926423816102</c:v>
                </c:pt>
                <c:pt idx="38">
                  <c:v>113.36872352808885</c:v>
                </c:pt>
                <c:pt idx="39">
                  <c:v>113.33289171814504</c:v>
                </c:pt>
                <c:pt idx="40">
                  <c:v>113.28227777431955</c:v>
                </c:pt>
                <c:pt idx="41">
                  <c:v>113.21752629720508</c:v>
                </c:pt>
                <c:pt idx="42">
                  <c:v>113.13940854959039</c:v>
                </c:pt>
                <c:pt idx="43">
                  <c:v>113.04881015509473</c:v>
                </c:pt>
                <c:pt idx="44">
                  <c:v>112.94671588072769</c:v>
                </c:pt>
                <c:pt idx="45">
                  <c:v>112.83419205581042</c:v>
                </c:pt>
                <c:pt idx="46">
                  <c:v>112.7123672850839</c:v>
                </c:pt>
                <c:pt idx="47">
                  <c:v>112.58241217759397</c:v>
                </c:pt>
                <c:pt idx="48">
                  <c:v>112.44551883158123</c:v>
                </c:pt>
                <c:pt idx="49">
                  <c:v>112.30288078981512</c:v>
                </c:pt>
                <c:pt idx="50">
                  <c:v>112.1556741141917</c:v>
                </c:pt>
                <c:pt idx="51">
                  <c:v>112.00504013069079</c:v>
                </c:pt>
                <c:pt idx="52">
                  <c:v>111.85207027574481</c:v>
                </c:pt>
                <c:pt idx="53">
                  <c:v>111.69779334333147</c:v>
                </c:pt>
                <c:pt idx="54">
                  <c:v>111.5431652989751</c:v>
                </c:pt>
                <c:pt idx="55">
                  <c:v>111.38906170135617</c:v>
                </c:pt>
                <c:pt idx="56">
                  <c:v>111.2362726614697</c:v>
                </c:pt>
                <c:pt idx="57">
                  <c:v>111.08550017804187</c:v>
                </c:pt>
                <c:pt idx="58">
                  <c:v>110.93735761870295</c:v>
                </c:pt>
                <c:pt idx="59">
                  <c:v>110.79237106961791</c:v>
                </c:pt>
                <c:pt idx="60">
                  <c:v>110.6509822505944</c:v>
                </c:pt>
                <c:pt idx="61">
                  <c:v>110.51355268558433</c:v>
                </c:pt>
                <c:pt idx="62">
                  <c:v>110.38036882669361</c:v>
                </c:pt>
                <c:pt idx="63">
                  <c:v>110.25164784972482</c:v>
                </c:pt>
                <c:pt idx="64">
                  <c:v>110.12754386735611</c:v>
                </c:pt>
                <c:pt idx="65">
                  <c:v>110.00815433907371</c:v>
                </c:pt>
                <c:pt idx="66">
                  <c:v>109.89352649214847</c:v>
                </c:pt>
                <c:pt idx="67">
                  <c:v>109.78366360306227</c:v>
                </c:pt>
                <c:pt idx="68">
                  <c:v>109.67853102217812</c:v>
                </c:pt>
                <c:pt idx="69">
                  <c:v>109.57806185496263</c:v>
                </c:pt>
                <c:pt idx="70">
                  <c:v>109.48216224002032</c:v>
                </c:pt>
                <c:pt idx="71">
                  <c:v>109.39071618726284</c:v>
                </c:pt>
                <c:pt idx="72">
                  <c:v>109.30358995868035</c:v>
                </c:pt>
                <c:pt idx="73">
                  <c:v>109.22063598957871</c:v>
                </c:pt>
                <c:pt idx="74">
                  <c:v>109.1416963601061</c:v>
                </c:pt>
                <c:pt idx="75">
                  <c:v>109.06660583580889</c:v>
                </c:pt>
                <c:pt idx="76">
                  <c:v>108.99519450224926</c:v>
                </c:pt>
                <c:pt idx="77">
                  <c:v>108.92729002282231</c:v>
                </c:pt>
                <c:pt idx="78">
                  <c:v>108.86271955122518</c:v>
                </c:pt>
                <c:pt idx="79">
                  <c:v>108.80131133093319</c:v>
                </c:pt>
                <c:pt idx="80">
                  <c:v>108.74289601385108</c:v>
                </c:pt>
                <c:pt idx="81">
                  <c:v>108.68730772931494</c:v>
                </c:pt>
                <c:pt idx="82">
                  <c:v>108.63438493305414</c:v>
                </c:pt>
                <c:pt idx="83">
                  <c:v>108.58397106377963</c:v>
                </c:pt>
                <c:pt idx="84">
                  <c:v>108.53591503289397</c:v>
                </c:pt>
                <c:pt idx="85">
                  <c:v>108.49007157054336</c:v>
                </c:pt>
                <c:pt idx="86">
                  <c:v>108.44630144894036</c:v>
                </c:pt>
                <c:pt idx="87">
                  <c:v>108.40447160164808</c:v>
                </c:pt>
                <c:pt idx="88">
                  <c:v>108.36445515537588</c:v>
                </c:pt>
                <c:pt idx="89">
                  <c:v>108.32613138882782</c:v>
                </c:pt>
                <c:pt idx="90">
                  <c:v>108.28938563128666</c:v>
                </c:pt>
                <c:pt idx="91">
                  <c:v>108.25410911191625</c:v>
                </c:pt>
                <c:pt idx="92">
                  <c:v>108.22019876922998</c:v>
                </c:pt>
                <c:pt idx="93">
                  <c:v>108.18755702879811</c:v>
                </c:pt>
                <c:pt idx="94">
                  <c:v>108.15609155604895</c:v>
                </c:pt>
                <c:pt idx="95">
                  <c:v>108.12571498994883</c:v>
                </c:pt>
                <c:pt idx="96">
                  <c:v>108.09634466241732</c:v>
                </c:pt>
                <c:pt idx="97">
                  <c:v>108.06790230753722</c:v>
                </c:pt>
                <c:pt idx="98">
                  <c:v>108.04031376394471</c:v>
                </c:pt>
                <c:pt idx="99">
                  <c:v>108.01350867322648</c:v>
                </c:pt>
                <c:pt idx="100">
                  <c:v>107.98742017670025</c:v>
                </c:pt>
                <c:pt idx="101">
                  <c:v>107.96198461260583</c:v>
                </c:pt>
                <c:pt idx="102">
                  <c:v>107.9371412154813</c:v>
                </c:pt>
                <c:pt idx="103">
                  <c:v>107.91283181933886</c:v>
                </c:pt>
                <c:pt idx="104">
                  <c:v>107.88900056618255</c:v>
                </c:pt>
                <c:pt idx="105">
                  <c:v>107.86559362142317</c:v>
                </c:pt>
                <c:pt idx="106">
                  <c:v>107.84255889784254</c:v>
                </c:pt>
                <c:pt idx="107">
                  <c:v>107.81984578993254</c:v>
                </c:pt>
                <c:pt idx="108">
                  <c:v>107.79740492068628</c:v>
                </c:pt>
                <c:pt idx="109">
                  <c:v>107.77518790323519</c:v>
                </c:pt>
                <c:pt idx="110">
                  <c:v>107.75314712010639</c:v>
                </c:pt>
                <c:pt idx="111">
                  <c:v>107.7312355233003</c:v>
                </c:pt>
                <c:pt idx="112">
                  <c:v>107.70940645884599</c:v>
                </c:pt>
                <c:pt idx="113">
                  <c:v>107.6876135199567</c:v>
                </c:pt>
                <c:pt idx="114">
                  <c:v>107.66581043335023</c:v>
                </c:pt>
                <c:pt idx="115">
                  <c:v>107.6439509836801</c:v>
                </c:pt>
                <c:pt idx="116">
                  <c:v>107.62198898129807</c:v>
                </c:pt>
                <c:pt idx="117">
                  <c:v>107.59987827868103</c:v>
                </c:pt>
                <c:pt idx="118">
                  <c:v>107.57757284074417</c:v>
                </c:pt>
                <c:pt idx="119">
                  <c:v>107.55502687386155</c:v>
                </c:pt>
                <c:pt idx="120">
                  <c:v>107.53219501765756</c:v>
                </c:pt>
                <c:pt idx="121">
                  <c:v>107.50903260245508</c:v>
                </c:pt>
                <c:pt idx="122">
                  <c:v>107.48549597362175</c:v>
                </c:pt>
                <c:pt idx="123">
                  <c:v>107.46154288191291</c:v>
                </c:pt>
                <c:pt idx="124">
                  <c:v>107.43713293627528</c:v>
                </c:pt>
                <c:pt idx="125">
                  <c:v>107.41222811249514</c:v>
                </c:pt>
                <c:pt idx="126">
                  <c:v>107.38679330764421</c:v>
                </c:pt>
                <c:pt idx="127">
                  <c:v>107.36079692665376</c:v>
                </c:pt>
                <c:pt idx="128">
                  <c:v>107.33421148374464</c:v>
                </c:pt>
                <c:pt idx="129">
                  <c:v>107.30701419812462</c:v>
                </c:pt>
                <c:pt idx="130">
                  <c:v>107.27918756063903</c:v>
                </c:pt>
                <c:pt idx="131">
                  <c:v>107.25071984624694</c:v>
                </c:pt>
                <c:pt idx="132">
                  <c:v>107.22160554659354</c:v>
                </c:pt>
                <c:pt idx="133">
                  <c:v>107.19184569780865</c:v>
                </c:pt>
                <c:pt idx="134">
                  <c:v>107.16144808113643</c:v>
                </c:pt>
                <c:pt idx="135">
                  <c:v>107.13042727811987</c:v>
                </c:pt>
                <c:pt idx="136">
                  <c:v>107.09880456769997</c:v>
                </c:pt>
                <c:pt idx="137">
                  <c:v>107.06660765946538</c:v>
                </c:pt>
                <c:pt idx="138">
                  <c:v>107.03387026497049</c:v>
                </c:pt>
                <c:pt idx="139">
                  <c:v>107.00063151699527</c:v>
                </c:pt>
                <c:pt idx="140">
                  <c:v>106.96693525424399</c:v>
                </c:pt>
                <c:pt idx="141">
                  <c:v>106.93282919568169</c:v>
                </c:pt>
                <c:pt idx="142">
                  <c:v>106.8983640339623</c:v>
                </c:pt>
                <c:pt idx="143">
                  <c:v>106.86359248081658</c:v>
                </c:pt>
                <c:pt idx="144">
                  <c:v>106.82856829862254</c:v>
                </c:pt>
                <c:pt idx="145">
                  <c:v>106.79334535164823</c:v>
                </c:pt>
                <c:pt idx="146">
                  <c:v>106.75797670779869</c:v>
                </c:pt>
                <c:pt idx="147">
                  <c:v>106.72251381743368</c:v>
                </c:pt>
                <c:pt idx="148">
                  <c:v>106.68700579038733</c:v>
                </c:pt>
                <c:pt idx="149">
                  <c:v>106.6514987862052</c:v>
                </c:pt>
                <c:pt idx="150">
                  <c:v>106.61603552631341</c:v>
                </c:pt>
                <c:pt idx="151">
                  <c:v>106.58065493079599</c:v>
                </c:pt>
                <c:pt idx="152">
                  <c:v>106.54539187704334</c:v>
                </c:pt>
                <c:pt idx="153">
                  <c:v>106.51027707300622</c:v>
                </c:pt>
                <c:pt idx="154">
                  <c:v>106.47533703429367</c:v>
                </c:pt>
                <c:pt idx="155">
                  <c:v>106.44059415193328</c:v>
                </c:pt>
                <c:pt idx="156">
                  <c:v>106.40606683622545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110</c:v>
                </c:pt>
                <c:pt idx="1">
                  <c:v>110.414</c:v>
                </c:pt>
                <c:pt idx="2">
                  <c:v>108.983</c:v>
                </c:pt>
                <c:pt idx="3">
                  <c:v>110.345</c:v>
                </c:pt>
                <c:pt idx="4">
                  <c:v>109.776</c:v>
                </c:pt>
                <c:pt idx="5">
                  <c:v>107.845</c:v>
                </c:pt>
                <c:pt idx="6">
                  <c:v>110.069</c:v>
                </c:pt>
                <c:pt idx="7">
                  <c:v>110.483</c:v>
                </c:pt>
                <c:pt idx="8">
                  <c:v>110.276</c:v>
                </c:pt>
                <c:pt idx="9">
                  <c:v>111.69</c:v>
                </c:pt>
                <c:pt idx="10">
                  <c:v>109.5</c:v>
                </c:pt>
                <c:pt idx="11">
                  <c:v>109.224</c:v>
                </c:pt>
                <c:pt idx="12">
                  <c:v>108.10299999999999</c:v>
                </c:pt>
                <c:pt idx="13">
                  <c:v>107.741</c:v>
                </c:pt>
                <c:pt idx="14">
                  <c:v>107.94799999999999</c:v>
                </c:pt>
                <c:pt idx="15">
                  <c:v>107.983</c:v>
                </c:pt>
                <c:pt idx="16">
                  <c:v>109.69</c:v>
                </c:pt>
                <c:pt idx="17">
                  <c:v>110.94799999999999</c:v>
                </c:pt>
                <c:pt idx="18">
                  <c:v>109.828</c:v>
                </c:pt>
                <c:pt idx="19">
                  <c:v>109.60299999999999</c:v>
                </c:pt>
                <c:pt idx="20">
                  <c:v>109.379</c:v>
                </c:pt>
                <c:pt idx="21">
                  <c:v>111.879</c:v>
                </c:pt>
                <c:pt idx="22">
                  <c:v>110.983</c:v>
                </c:pt>
                <c:pt idx="23">
                  <c:v>109.81</c:v>
                </c:pt>
                <c:pt idx="24">
                  <c:v>111.29300000000001</c:v>
                </c:pt>
                <c:pt idx="25">
                  <c:v>111.931</c:v>
                </c:pt>
                <c:pt idx="26">
                  <c:v>110.20699999999999</c:v>
                </c:pt>
                <c:pt idx="27">
                  <c:v>111.914</c:v>
                </c:pt>
                <c:pt idx="28">
                  <c:v>111.121</c:v>
                </c:pt>
                <c:pt idx="29">
                  <c:v>112.259</c:v>
                </c:pt>
                <c:pt idx="30">
                  <c:v>111.46599999999999</c:v>
                </c:pt>
                <c:pt idx="31">
                  <c:v>114.276</c:v>
                </c:pt>
                <c:pt idx="32">
                  <c:v>112.94799999999999</c:v>
                </c:pt>
                <c:pt idx="33">
                  <c:v>113.10299999999999</c:v>
                </c:pt>
                <c:pt idx="34">
                  <c:v>114.741</c:v>
                </c:pt>
                <c:pt idx="35">
                  <c:v>115.621</c:v>
                </c:pt>
                <c:pt idx="36">
                  <c:v>115.483</c:v>
                </c:pt>
                <c:pt idx="37">
                  <c:v>116.431</c:v>
                </c:pt>
                <c:pt idx="38">
                  <c:v>114.569</c:v>
                </c:pt>
                <c:pt idx="39">
                  <c:v>116.483</c:v>
                </c:pt>
                <c:pt idx="40">
                  <c:v>120.655</c:v>
                </c:pt>
                <c:pt idx="41">
                  <c:v>121.155</c:v>
                </c:pt>
                <c:pt idx="42">
                  <c:v>124.483</c:v>
                </c:pt>
                <c:pt idx="43">
                  <c:v>126.017</c:v>
                </c:pt>
                <c:pt idx="44">
                  <c:v>130.25899999999999</c:v>
                </c:pt>
                <c:pt idx="45">
                  <c:v>132.72399999999999</c:v>
                </c:pt>
                <c:pt idx="46">
                  <c:v>136.03399999999999</c:v>
                </c:pt>
                <c:pt idx="47">
                  <c:v>137.72399999999999</c:v>
                </c:pt>
                <c:pt idx="48">
                  <c:v>145.03399999999999</c:v>
                </c:pt>
                <c:pt idx="49">
                  <c:v>155.53399999999999</c:v>
                </c:pt>
                <c:pt idx="50">
                  <c:v>168.93100000000001</c:v>
                </c:pt>
                <c:pt idx="51">
                  <c:v>187.94800000000001</c:v>
                </c:pt>
                <c:pt idx="52">
                  <c:v>200.672</c:v>
                </c:pt>
                <c:pt idx="53">
                  <c:v>213.328</c:v>
                </c:pt>
                <c:pt idx="54">
                  <c:v>222.53399999999999</c:v>
                </c:pt>
                <c:pt idx="55">
                  <c:v>227.672</c:v>
                </c:pt>
                <c:pt idx="56">
                  <c:v>228.155</c:v>
                </c:pt>
                <c:pt idx="57">
                  <c:v>227.22399999999999</c:v>
                </c:pt>
                <c:pt idx="58">
                  <c:v>217.89699999999999</c:v>
                </c:pt>
                <c:pt idx="59">
                  <c:v>200.94800000000001</c:v>
                </c:pt>
                <c:pt idx="60">
                  <c:v>168.79300000000001</c:v>
                </c:pt>
                <c:pt idx="61">
                  <c:v>134.5</c:v>
                </c:pt>
                <c:pt idx="62">
                  <c:v>120.39700000000001</c:v>
                </c:pt>
                <c:pt idx="63">
                  <c:v>115.69</c:v>
                </c:pt>
                <c:pt idx="64">
                  <c:v>116.63800000000001</c:v>
                </c:pt>
                <c:pt idx="65">
                  <c:v>119.086</c:v>
                </c:pt>
                <c:pt idx="66">
                  <c:v>122.13800000000001</c:v>
                </c:pt>
                <c:pt idx="67">
                  <c:v>124.672</c:v>
                </c:pt>
                <c:pt idx="68">
                  <c:v>129.39699999999999</c:v>
                </c:pt>
                <c:pt idx="69">
                  <c:v>133.13800000000001</c:v>
                </c:pt>
                <c:pt idx="70">
                  <c:v>142.017</c:v>
                </c:pt>
                <c:pt idx="71">
                  <c:v>154.91399999999999</c:v>
                </c:pt>
                <c:pt idx="72">
                  <c:v>166.27600000000001</c:v>
                </c:pt>
                <c:pt idx="73">
                  <c:v>176.62100000000001</c:v>
                </c:pt>
                <c:pt idx="74">
                  <c:v>182.44800000000001</c:v>
                </c:pt>
                <c:pt idx="75">
                  <c:v>190.75899999999999</c:v>
                </c:pt>
                <c:pt idx="76">
                  <c:v>191.43100000000001</c:v>
                </c:pt>
                <c:pt idx="77">
                  <c:v>191.91399999999999</c:v>
                </c:pt>
                <c:pt idx="78">
                  <c:v>185.37899999999999</c:v>
                </c:pt>
                <c:pt idx="79">
                  <c:v>170.72399999999999</c:v>
                </c:pt>
                <c:pt idx="80">
                  <c:v>144.62100000000001</c:v>
                </c:pt>
                <c:pt idx="81">
                  <c:v>120.276</c:v>
                </c:pt>
                <c:pt idx="82">
                  <c:v>106.70699999999999</c:v>
                </c:pt>
                <c:pt idx="83">
                  <c:v>104.345</c:v>
                </c:pt>
                <c:pt idx="84">
                  <c:v>102.741</c:v>
                </c:pt>
                <c:pt idx="85">
                  <c:v>107.724</c:v>
                </c:pt>
                <c:pt idx="86">
                  <c:v>106.276</c:v>
                </c:pt>
                <c:pt idx="87">
                  <c:v>106.914</c:v>
                </c:pt>
                <c:pt idx="88">
                  <c:v>107.79300000000001</c:v>
                </c:pt>
                <c:pt idx="89">
                  <c:v>107.60299999999999</c:v>
                </c:pt>
                <c:pt idx="90">
                  <c:v>106.20699999999999</c:v>
                </c:pt>
                <c:pt idx="91">
                  <c:v>106.931</c:v>
                </c:pt>
                <c:pt idx="92">
                  <c:v>109.10299999999999</c:v>
                </c:pt>
                <c:pt idx="93">
                  <c:v>108.276</c:v>
                </c:pt>
                <c:pt idx="94">
                  <c:v>105.224</c:v>
                </c:pt>
                <c:pt idx="95">
                  <c:v>108.621</c:v>
                </c:pt>
                <c:pt idx="96">
                  <c:v>107.224</c:v>
                </c:pt>
                <c:pt idx="97">
                  <c:v>107.724</c:v>
                </c:pt>
                <c:pt idx="98">
                  <c:v>108.224</c:v>
                </c:pt>
                <c:pt idx="99">
                  <c:v>108.086</c:v>
                </c:pt>
                <c:pt idx="100">
                  <c:v>108.10299999999999</c:v>
                </c:pt>
                <c:pt idx="101">
                  <c:v>105.741</c:v>
                </c:pt>
                <c:pt idx="102">
                  <c:v>107.328</c:v>
                </c:pt>
                <c:pt idx="103">
                  <c:v>106.81</c:v>
                </c:pt>
                <c:pt idx="104">
                  <c:v>109.276</c:v>
                </c:pt>
                <c:pt idx="105">
                  <c:v>107.79300000000001</c:v>
                </c:pt>
                <c:pt idx="106">
                  <c:v>106.621</c:v>
                </c:pt>
                <c:pt idx="107">
                  <c:v>108.776</c:v>
                </c:pt>
                <c:pt idx="108">
                  <c:v>110.5</c:v>
                </c:pt>
                <c:pt idx="109">
                  <c:v>112.46599999999999</c:v>
                </c:pt>
                <c:pt idx="110">
                  <c:v>115.569</c:v>
                </c:pt>
                <c:pt idx="111">
                  <c:v>117.155</c:v>
                </c:pt>
                <c:pt idx="112">
                  <c:v>116.60299999999999</c:v>
                </c:pt>
                <c:pt idx="113">
                  <c:v>114.05200000000001</c:v>
                </c:pt>
                <c:pt idx="114">
                  <c:v>111.60299999999999</c:v>
                </c:pt>
                <c:pt idx="115">
                  <c:v>109.086</c:v>
                </c:pt>
                <c:pt idx="116">
                  <c:v>107.36199999999999</c:v>
                </c:pt>
                <c:pt idx="117">
                  <c:v>103.569</c:v>
                </c:pt>
                <c:pt idx="118">
                  <c:v>105.224</c:v>
                </c:pt>
                <c:pt idx="119">
                  <c:v>106.259</c:v>
                </c:pt>
                <c:pt idx="120">
                  <c:v>105.31</c:v>
                </c:pt>
                <c:pt idx="121">
                  <c:v>105.13800000000001</c:v>
                </c:pt>
                <c:pt idx="122">
                  <c:v>106</c:v>
                </c:pt>
                <c:pt idx="123">
                  <c:v>104.36199999999999</c:v>
                </c:pt>
                <c:pt idx="124">
                  <c:v>105.05200000000001</c:v>
                </c:pt>
                <c:pt idx="125">
                  <c:v>103.69</c:v>
                </c:pt>
                <c:pt idx="126">
                  <c:v>105.914</c:v>
                </c:pt>
                <c:pt idx="127">
                  <c:v>105.224</c:v>
                </c:pt>
                <c:pt idx="128">
                  <c:v>106.60299999999999</c:v>
                </c:pt>
                <c:pt idx="129">
                  <c:v>106.13800000000001</c:v>
                </c:pt>
                <c:pt idx="130">
                  <c:v>106.621</c:v>
                </c:pt>
                <c:pt idx="131">
                  <c:v>104.345</c:v>
                </c:pt>
                <c:pt idx="132">
                  <c:v>104.655</c:v>
                </c:pt>
                <c:pt idx="133">
                  <c:v>107.96599999999999</c:v>
                </c:pt>
                <c:pt idx="134">
                  <c:v>107.328</c:v>
                </c:pt>
                <c:pt idx="135">
                  <c:v>108.069</c:v>
                </c:pt>
                <c:pt idx="136">
                  <c:v>109.5</c:v>
                </c:pt>
                <c:pt idx="137">
                  <c:v>110.69</c:v>
                </c:pt>
                <c:pt idx="138">
                  <c:v>111.569</c:v>
                </c:pt>
                <c:pt idx="139">
                  <c:v>111.60299999999999</c:v>
                </c:pt>
                <c:pt idx="140">
                  <c:v>109.60299999999999</c:v>
                </c:pt>
                <c:pt idx="141">
                  <c:v>106.276</c:v>
                </c:pt>
                <c:pt idx="142">
                  <c:v>107.017</c:v>
                </c:pt>
                <c:pt idx="143">
                  <c:v>105.81</c:v>
                </c:pt>
                <c:pt idx="144">
                  <c:v>106.379</c:v>
                </c:pt>
                <c:pt idx="145">
                  <c:v>105.879</c:v>
                </c:pt>
                <c:pt idx="146">
                  <c:v>103.621</c:v>
                </c:pt>
                <c:pt idx="147">
                  <c:v>104.224</c:v>
                </c:pt>
                <c:pt idx="148">
                  <c:v>104.017</c:v>
                </c:pt>
                <c:pt idx="149">
                  <c:v>105.94799999999999</c:v>
                </c:pt>
                <c:pt idx="150">
                  <c:v>104.431</c:v>
                </c:pt>
                <c:pt idx="151">
                  <c:v>105.345</c:v>
                </c:pt>
                <c:pt idx="152">
                  <c:v>106.31</c:v>
                </c:pt>
                <c:pt idx="153">
                  <c:v>103.483</c:v>
                </c:pt>
                <c:pt idx="154">
                  <c:v>105.759</c:v>
                </c:pt>
                <c:pt idx="155">
                  <c:v>103.70699999999999</c:v>
                </c:pt>
                <c:pt idx="156">
                  <c:v>104.241</c:v>
                </c:pt>
                <c:pt idx="157">
                  <c:v>103.328</c:v>
                </c:pt>
                <c:pt idx="158">
                  <c:v>105.672</c:v>
                </c:pt>
                <c:pt idx="159">
                  <c:v>105.914</c:v>
                </c:pt>
                <c:pt idx="160">
                  <c:v>103.63800000000001</c:v>
                </c:pt>
                <c:pt idx="161">
                  <c:v>105.569</c:v>
                </c:pt>
                <c:pt idx="162">
                  <c:v>106.05200000000001</c:v>
                </c:pt>
                <c:pt idx="163">
                  <c:v>103.672</c:v>
                </c:pt>
                <c:pt idx="164">
                  <c:v>104.55200000000001</c:v>
                </c:pt>
                <c:pt idx="165">
                  <c:v>104.914</c:v>
                </c:pt>
                <c:pt idx="166">
                  <c:v>104.36199999999999</c:v>
                </c:pt>
                <c:pt idx="167">
                  <c:v>105.55200000000001</c:v>
                </c:pt>
                <c:pt idx="168">
                  <c:v>103.94799999999999</c:v>
                </c:pt>
                <c:pt idx="169">
                  <c:v>105.53400000000001</c:v>
                </c:pt>
                <c:pt idx="170">
                  <c:v>105.29300000000001</c:v>
                </c:pt>
                <c:pt idx="171">
                  <c:v>103.345</c:v>
                </c:pt>
                <c:pt idx="172">
                  <c:v>104.259</c:v>
                </c:pt>
                <c:pt idx="173">
                  <c:v>105.276</c:v>
                </c:pt>
                <c:pt idx="174">
                  <c:v>106.069</c:v>
                </c:pt>
                <c:pt idx="175">
                  <c:v>102.328</c:v>
                </c:pt>
                <c:pt idx="176">
                  <c:v>104.03400000000001</c:v>
                </c:pt>
                <c:pt idx="177">
                  <c:v>104.621</c:v>
                </c:pt>
                <c:pt idx="178">
                  <c:v>103.517</c:v>
                </c:pt>
                <c:pt idx="179">
                  <c:v>105.96599999999999</c:v>
                </c:pt>
                <c:pt idx="180">
                  <c:v>105.19</c:v>
                </c:pt>
                <c:pt idx="181">
                  <c:v>101.879</c:v>
                </c:pt>
                <c:pt idx="182">
                  <c:v>103.89700000000001</c:v>
                </c:pt>
                <c:pt idx="183">
                  <c:v>104.655</c:v>
                </c:pt>
                <c:pt idx="184">
                  <c:v>103.70699999999999</c:v>
                </c:pt>
                <c:pt idx="185">
                  <c:v>102.345</c:v>
                </c:pt>
                <c:pt idx="186">
                  <c:v>101.845</c:v>
                </c:pt>
                <c:pt idx="187">
                  <c:v>104.69</c:v>
                </c:pt>
                <c:pt idx="188">
                  <c:v>105.19</c:v>
                </c:pt>
                <c:pt idx="189">
                  <c:v>101.328</c:v>
                </c:pt>
                <c:pt idx="190">
                  <c:v>102.586</c:v>
                </c:pt>
                <c:pt idx="191">
                  <c:v>103.069</c:v>
                </c:pt>
                <c:pt idx="192">
                  <c:v>102.172</c:v>
                </c:pt>
                <c:pt idx="193">
                  <c:v>102.328</c:v>
                </c:pt>
                <c:pt idx="194">
                  <c:v>103.517</c:v>
                </c:pt>
                <c:pt idx="195">
                  <c:v>102.86199999999999</c:v>
                </c:pt>
                <c:pt idx="196">
                  <c:v>105.017</c:v>
                </c:pt>
                <c:pt idx="197">
                  <c:v>103.155</c:v>
                </c:pt>
                <c:pt idx="198">
                  <c:v>102.914</c:v>
                </c:pt>
                <c:pt idx="199">
                  <c:v>103.79300000000001</c:v>
                </c:pt>
                <c:pt idx="200">
                  <c:v>103.655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107.4405818953141</c:v>
                </c:pt>
                <c:pt idx="6">
                  <c:v>107.69281479635954</c:v>
                </c:pt>
                <c:pt idx="7">
                  <c:v>107.94410139842805</c:v>
                </c:pt>
                <c:pt idx="8">
                  <c:v>108.19426559118354</c:v>
                </c:pt>
                <c:pt idx="9">
                  <c:v>108.44310898292215</c:v>
                </c:pt>
                <c:pt idx="10">
                  <c:v>108.69040890079347</c:v>
                </c:pt>
                <c:pt idx="11">
                  <c:v>108.93591634590643</c:v>
                </c:pt>
                <c:pt idx="12">
                  <c:v>109.17935393568827</c:v>
                </c:pt>
                <c:pt idx="13">
                  <c:v>109.420413875208</c:v>
                </c:pt>
                <c:pt idx="14">
                  <c:v>109.65875601029362</c:v>
                </c:pt>
                <c:pt idx="15">
                  <c:v>109.89400602883333</c:v>
                </c:pt>
                <c:pt idx="16">
                  <c:v>110.12575389405053</c:v>
                </c:pt>
                <c:pt idx="17">
                  <c:v>110.3535526176732</c:v>
                </c:pt>
                <c:pt idx="18">
                  <c:v>110.5769175176211</c:v>
                </c:pt>
                <c:pt idx="19">
                  <c:v>110.79532616544579</c:v>
                </c:pt>
                <c:pt idx="20">
                  <c:v>111.00821933444111</c:v>
                </c:pt>
                <c:pt idx="21">
                  <c:v>111.21500344800005</c:v>
                </c:pt>
                <c:pt idx="22">
                  <c:v>111.41505536448423</c:v>
                </c:pt>
                <c:pt idx="23">
                  <c:v>111.60773092631499</c:v>
                </c:pt>
                <c:pt idx="24">
                  <c:v>111.79237971382521</c:v>
                </c:pt>
                <c:pt idx="25">
                  <c:v>111.96837012468252</c:v>
                </c:pt>
                <c:pt idx="26">
                  <c:v>112.13513158735154</c:v>
                </c:pt>
                <c:pt idx="27">
                  <c:v>112.29222484341712</c:v>
                </c:pt>
                <c:pt idx="28">
                  <c:v>112.4394572825622</c:v>
                </c:pt>
                <c:pt idx="29">
                  <c:v>112.57706872078519</c:v>
                </c:pt>
                <c:pt idx="30">
                  <c:v>112.70602396971057</c:v>
                </c:pt>
                <c:pt idx="31">
                  <c:v>112.82846169236255</c:v>
                </c:pt>
                <c:pt idx="32">
                  <c:v>112.94836303677285</c:v>
                </c:pt>
                <c:pt idx="33">
                  <c:v>113.07251555727397</c:v>
                </c:pt>
                <c:pt idx="34">
                  <c:v>113.21185320283087</c:v>
                </c:pt>
                <c:pt idx="35">
                  <c:v>113.38324474093886</c:v>
                </c:pt>
                <c:pt idx="36">
                  <c:v>113.61177212467504</c:v>
                </c:pt>
                <c:pt idx="37">
                  <c:v>113.93347757448828</c:v>
                </c:pt>
                <c:pt idx="38">
                  <c:v>114.39845576010671</c:v>
                </c:pt>
                <c:pt idx="39">
                  <c:v>115.07402277058016</c:v>
                </c:pt>
                <c:pt idx="40">
                  <c:v>116.04751326388778</c:v>
                </c:pt>
                <c:pt idx="41">
                  <c:v>117.42806151978608</c:v>
                </c:pt>
                <c:pt idx="42">
                  <c:v>119.34654738456851</c:v>
                </c:pt>
                <c:pt idx="43">
                  <c:v>121.95278583171731</c:v>
                </c:pt>
                <c:pt idx="44">
                  <c:v>125.4090699059584</c:v>
                </c:pt>
                <c:pt idx="45">
                  <c:v>129.87939943559826</c:v>
                </c:pt>
                <c:pt idx="46">
                  <c:v>135.51418073712136</c:v>
                </c:pt>
                <c:pt idx="47">
                  <c:v>142.43086532865777</c:v>
                </c:pt>
                <c:pt idx="48">
                  <c:v>150.6918525693832</c:v>
                </c:pt>
                <c:pt idx="49">
                  <c:v>160.28189016498754</c:v>
                </c:pt>
                <c:pt idx="50">
                  <c:v>171.08794691822536</c:v>
                </c:pt>
                <c:pt idx="51">
                  <c:v>182.884459861143</c:v>
                </c:pt>
                <c:pt idx="52">
                  <c:v>195.3229466254117</c:v>
                </c:pt>
                <c:pt idx="53">
                  <c:v>207.90559797151695</c:v>
                </c:pt>
                <c:pt idx="54">
                  <c:v>219.86599127088186</c:v>
                </c:pt>
                <c:pt idx="55">
                  <c:v>229.81698502298016</c:v>
                </c:pt>
                <c:pt idx="56">
                  <c:v>235.20009474790538</c:v>
                </c:pt>
                <c:pt idx="57">
                  <c:v>232.28737690580604</c:v>
                </c:pt>
                <c:pt idx="58">
                  <c:v>218.02410402531174</c:v>
                </c:pt>
                <c:pt idx="59">
                  <c:v>193.37629401600108</c:v>
                </c:pt>
                <c:pt idx="60">
                  <c:v>164.68189640940673</c:v>
                </c:pt>
                <c:pt idx="61">
                  <c:v>140.17289814156285</c:v>
                </c:pt>
                <c:pt idx="62">
                  <c:v>124.61955185104975</c:v>
                </c:pt>
                <c:pt idx="63">
                  <c:v>117.61025715467217</c:v>
                </c:pt>
                <c:pt idx="64">
                  <c:v>116.10805934605152</c:v>
                </c:pt>
                <c:pt idx="65">
                  <c:v>117.44529961111451</c:v>
                </c:pt>
                <c:pt idx="66">
                  <c:v>120.31336283323728</c:v>
                </c:pt>
                <c:pt idx="67">
                  <c:v>124.34792637391837</c:v>
                </c:pt>
                <c:pt idx="68">
                  <c:v>129.54908174094149</c:v>
                </c:pt>
                <c:pt idx="69">
                  <c:v>135.97261442130269</c:v>
                </c:pt>
                <c:pt idx="70">
                  <c:v>143.61356557565992</c:v>
                </c:pt>
                <c:pt idx="71">
                  <c:v>152.36108193230544</c:v>
                </c:pt>
                <c:pt idx="72">
                  <c:v>161.97641017548258</c:v>
                </c:pt>
                <c:pt idx="73">
                  <c:v>172.07987522687947</c:v>
                </c:pt>
                <c:pt idx="74">
                  <c:v>182.10765581256871</c:v>
                </c:pt>
                <c:pt idx="75">
                  <c:v>191.08851829519534</c:v>
                </c:pt>
                <c:pt idx="76">
                  <c:v>197.02862066864608</c:v>
                </c:pt>
                <c:pt idx="77">
                  <c:v>196.36673236621255</c:v>
                </c:pt>
                <c:pt idx="78">
                  <c:v>185.44476806544182</c:v>
                </c:pt>
                <c:pt idx="79">
                  <c:v>164.76405696592082</c:v>
                </c:pt>
                <c:pt idx="80">
                  <c:v>141.15192679680354</c:v>
                </c:pt>
                <c:pt idx="81">
                  <c:v>122.8699008787287</c:v>
                </c:pt>
                <c:pt idx="82">
                  <c:v>112.98485375967824</c:v>
                </c:pt>
                <c:pt idx="83">
                  <c:v>109.19563887334905</c:v>
                </c:pt>
                <c:pt idx="84">
                  <c:v>108.13011114766579</c:v>
                </c:pt>
                <c:pt idx="85">
                  <c:v>107.87060410295392</c:v>
                </c:pt>
                <c:pt idx="86">
                  <c:v>107.77475588108658</c:v>
                </c:pt>
                <c:pt idx="87">
                  <c:v>107.70323398728222</c:v>
                </c:pt>
                <c:pt idx="88">
                  <c:v>107.63564804671923</c:v>
                </c:pt>
                <c:pt idx="89">
                  <c:v>107.56986688998676</c:v>
                </c:pt>
                <c:pt idx="90">
                  <c:v>107.50564648734988</c:v>
                </c:pt>
                <c:pt idx="91">
                  <c:v>107.44288069568543</c:v>
                </c:pt>
                <c:pt idx="92">
                  <c:v>107.38147503073611</c:v>
                </c:pt>
                <c:pt idx="93">
                  <c:v>107.32134046709346</c:v>
                </c:pt>
                <c:pt idx="94">
                  <c:v>107.26239372940343</c:v>
                </c:pt>
                <c:pt idx="95">
                  <c:v>107.20456001751602</c:v>
                </c:pt>
                <c:pt idx="96">
                  <c:v>107.14778490751564</c:v>
                </c:pt>
                <c:pt idx="97">
                  <c:v>107.09207974877718</c:v>
                </c:pt>
                <c:pt idx="98">
                  <c:v>107.03767555313848</c:v>
                </c:pt>
                <c:pt idx="99">
                  <c:v>106.98548637800047</c:v>
                </c:pt>
                <c:pt idx="100">
                  <c:v>106.93834111004344</c:v>
                </c:pt>
                <c:pt idx="101">
                  <c:v>106.9038420730691</c:v>
                </c:pt>
                <c:pt idx="102">
                  <c:v>106.90004428901004</c:v>
                </c:pt>
                <c:pt idx="103">
                  <c:v>106.96474106979055</c:v>
                </c:pt>
                <c:pt idx="104">
                  <c:v>107.16673709916891</c:v>
                </c:pt>
                <c:pt idx="105">
                  <c:v>107.61192026838194</c:v>
                </c:pt>
                <c:pt idx="106">
                  <c:v>108.42926226661058</c:v>
                </c:pt>
                <c:pt idx="107">
                  <c:v>109.71873725774797</c:v>
                </c:pt>
                <c:pt idx="108">
                  <c:v>111.45766211830674</c:v>
                </c:pt>
                <c:pt idx="109">
                  <c:v>113.40334202845089</c:v>
                </c:pt>
                <c:pt idx="110">
                  <c:v>115.0783603339485</c:v>
                </c:pt>
                <c:pt idx="111">
                  <c:v>115.91912490212412</c:v>
                </c:pt>
                <c:pt idx="112">
                  <c:v>115.55860080679847</c:v>
                </c:pt>
                <c:pt idx="113">
                  <c:v>114.06323521757261</c:v>
                </c:pt>
                <c:pt idx="114">
                  <c:v>111.9224509918034</c:v>
                </c:pt>
                <c:pt idx="115">
                  <c:v>109.7757878046598</c:v>
                </c:pt>
                <c:pt idx="116">
                  <c:v>108.08788983903142</c:v>
                </c:pt>
                <c:pt idx="117">
                  <c:v>107.00184062093084</c:v>
                </c:pt>
                <c:pt idx="118">
                  <c:v>106.41277783239775</c:v>
                </c:pt>
                <c:pt idx="119">
                  <c:v>106.1311999636653</c:v>
                </c:pt>
                <c:pt idx="120">
                  <c:v>106.00021134323046</c:v>
                </c:pt>
                <c:pt idx="121">
                  <c:v>105.92909645875305</c:v>
                </c:pt>
                <c:pt idx="122">
                  <c:v>105.87762623494147</c:v>
                </c:pt>
                <c:pt idx="123">
                  <c:v>105.8315929494203</c:v>
                </c:pt>
                <c:pt idx="124">
                  <c:v>105.78692126700669</c:v>
                </c:pt>
                <c:pt idx="125">
                  <c:v>105.74264883593226</c:v>
                </c:pt>
                <c:pt idx="126">
                  <c:v>105.69858738276737</c:v>
                </c:pt>
                <c:pt idx="127">
                  <c:v>105.65472980516283</c:v>
                </c:pt>
                <c:pt idx="128">
                  <c:v>105.61127395438949</c:v>
                </c:pt>
                <c:pt idx="129">
                  <c:v>105.56944744711764</c:v>
                </c:pt>
                <c:pt idx="130">
                  <c:v>105.53512604831042</c:v>
                </c:pt>
                <c:pt idx="131">
                  <c:v>105.53044651654643</c:v>
                </c:pt>
                <c:pt idx="132">
                  <c:v>105.61980179124285</c:v>
                </c:pt>
                <c:pt idx="133">
                  <c:v>105.94212678221272</c:v>
                </c:pt>
                <c:pt idx="134">
                  <c:v>106.69928841473076</c:v>
                </c:pt>
                <c:pt idx="135">
                  <c:v>108.02172411880883</c:v>
                </c:pt>
                <c:pt idx="136">
                  <c:v>109.72714354752242</c:v>
                </c:pt>
                <c:pt idx="137">
                  <c:v>111.20800481798732</c:v>
                </c:pt>
                <c:pt idx="138">
                  <c:v>111.72269270652744</c:v>
                </c:pt>
                <c:pt idx="139">
                  <c:v>110.95880857301469</c:v>
                </c:pt>
                <c:pt idx="140">
                  <c:v>109.30680462871987</c:v>
                </c:pt>
                <c:pt idx="141">
                  <c:v>107.52863149342591</c:v>
                </c:pt>
                <c:pt idx="142">
                  <c:v>106.19265193944582</c:v>
                </c:pt>
                <c:pt idx="143">
                  <c:v>105.42725059734734</c:v>
                </c:pt>
                <c:pt idx="144">
                  <c:v>105.07208735341959</c:v>
                </c:pt>
                <c:pt idx="145">
                  <c:v>104.92352063245077</c:v>
                </c:pt>
                <c:pt idx="146">
                  <c:v>104.85286005690924</c:v>
                </c:pt>
                <c:pt idx="147">
                  <c:v>104.80485988976258</c:v>
                </c:pt>
                <c:pt idx="148">
                  <c:v>104.76203373613721</c:v>
                </c:pt>
                <c:pt idx="149">
                  <c:v>104.72015260106481</c:v>
                </c:pt>
                <c:pt idx="150">
                  <c:v>104.67841699295182</c:v>
                </c:pt>
                <c:pt idx="151">
                  <c:v>104.63670381974723</c:v>
                </c:pt>
                <c:pt idx="152">
                  <c:v>104.59499393624472</c:v>
                </c:pt>
                <c:pt idx="153">
                  <c:v>104.553281177397</c:v>
                </c:pt>
                <c:pt idx="154">
                  <c:v>104.51156112493381</c:v>
                </c:pt>
                <c:pt idx="155">
                  <c:v>104.46983000951717</c:v>
                </c:pt>
                <c:pt idx="156">
                  <c:v>104.4280846095959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107.44058189530831</c:v>
                </c:pt>
                <c:pt idx="6">
                  <c:v>107.69281479634171</c:v>
                </c:pt>
                <c:pt idx="7">
                  <c:v>107.9441013983742</c:v>
                </c:pt>
                <c:pt idx="8">
                  <c:v>108.19426559102436</c:v>
                </c:pt>
                <c:pt idx="9">
                  <c:v>108.44310898246127</c:v>
                </c:pt>
                <c:pt idx="10">
                  <c:v>108.69040889948668</c:v>
                </c:pt>
                <c:pt idx="11">
                  <c:v>108.93591634227786</c:v>
                </c:pt>
                <c:pt idx="12">
                  <c:v>109.17935392582139</c:v>
                </c:pt>
                <c:pt idx="13">
                  <c:v>109.42041384893326</c:v>
                </c:pt>
                <c:pt idx="14">
                  <c:v>109.6587559417746</c:v>
                </c:pt>
                <c:pt idx="15">
                  <c:v>109.89400585384936</c:v>
                </c:pt>
                <c:pt idx="16">
                  <c:v>110.12575345642804</c:v>
                </c:pt>
                <c:pt idx="17">
                  <c:v>110.35355154586941</c:v>
                </c:pt>
                <c:pt idx="18">
                  <c:v>110.57691494695774</c:v>
                </c:pt>
                <c:pt idx="19">
                  <c:v>110.79532012749742</c:v>
                </c:pt>
                <c:pt idx="20">
                  <c:v>111.00820544618067</c:v>
                </c:pt>
                <c:pt idx="21">
                  <c:v>111.2149721641224</c:v>
                </c:pt>
                <c:pt idx="22">
                  <c:v>111.4149863551918</c:v>
                </c:pt>
                <c:pt idx="23">
                  <c:v>111.60758184993458</c:v>
                </c:pt>
                <c:pt idx="24">
                  <c:v>111.79206434092377</c:v>
                </c:pt>
                <c:pt idx="25">
                  <c:v>111.96771676222367</c:v>
                </c:pt>
                <c:pt idx="26">
                  <c:v>112.13380603083361</c:v>
                </c:pt>
                <c:pt idx="27">
                  <c:v>112.28959120231606</c:v>
                </c:pt>
                <c:pt idx="28">
                  <c:v>112.43433304563101</c:v>
                </c:pt>
                <c:pt idx="29">
                  <c:v>112.56730498356715</c:v>
                </c:pt>
                <c:pt idx="30">
                  <c:v>112.68780527612836</c:v>
                </c:pt>
                <c:pt idx="31">
                  <c:v>112.79517024704529</c:v>
                </c:pt>
                <c:pt idx="32">
                  <c:v>112.88878827178959</c:v>
                </c:pt>
                <c:pt idx="33">
                  <c:v>112.96811416394937</c:v>
                </c:pt>
                <c:pt idx="34">
                  <c:v>113.03268352161064</c:v>
                </c:pt>
                <c:pt idx="35">
                  <c:v>113.08212653331566</c:v>
                </c:pt>
                <c:pt idx="36">
                  <c:v>113.11618070130565</c:v>
                </c:pt>
                <c:pt idx="37">
                  <c:v>113.13470192468726</c:v>
                </c:pt>
                <c:pt idx="38">
                  <c:v>113.13767340213862</c:v>
                </c:pt>
                <c:pt idx="39">
                  <c:v>113.12521186588438</c:v>
                </c:pt>
                <c:pt idx="40">
                  <c:v>113.09757074613267</c:v>
                </c:pt>
                <c:pt idx="41">
                  <c:v>113.05513998488559</c:v>
                </c:pt>
                <c:pt idx="42">
                  <c:v>112.99844236354096</c:v>
                </c:pt>
                <c:pt idx="43">
                  <c:v>112.92812637053203</c:v>
                </c:pt>
                <c:pt idx="44">
                  <c:v>112.84495580178348</c:v>
                </c:pt>
                <c:pt idx="45">
                  <c:v>112.74979644536876</c:v>
                </c:pt>
                <c:pt idx="46">
                  <c:v>112.64360034019664</c:v>
                </c:pt>
                <c:pt idx="47">
                  <c:v>112.5273882063382</c:v>
                </c:pt>
                <c:pt idx="48">
                  <c:v>112.40223071413158</c:v>
                </c:pt>
                <c:pt idx="49">
                  <c:v>112.26922928655866</c:v>
                </c:pt>
                <c:pt idx="50">
                  <c:v>112.12949711460186</c:v>
                </c:pt>
                <c:pt idx="51">
                  <c:v>111.9841410121287</c:v>
                </c:pt>
                <c:pt idx="52">
                  <c:v>111.83424465211945</c:v>
                </c:pt>
                <c:pt idx="53">
                  <c:v>111.6808536186286</c:v>
                </c:pt>
                <c:pt idx="54">
                  <c:v>111.52496258857525</c:v>
                </c:pt>
                <c:pt idx="55">
                  <c:v>111.36750483395794</c:v>
                </c:pt>
                <c:pt idx="56">
                  <c:v>111.20934411699707</c:v>
                </c:pt>
                <c:pt idx="57">
                  <c:v>111.05126894489887</c:v>
                </c:pt>
                <c:pt idx="58">
                  <c:v>110.89398906223026</c:v>
                </c:pt>
                <c:pt idx="59">
                  <c:v>110.73813398996926</c:v>
                </c:pt>
                <c:pt idx="60">
                  <c:v>110.58425337187229</c:v>
                </c:pt>
                <c:pt idx="61">
                  <c:v>110.43281885998414</c:v>
                </c:pt>
                <c:pt idx="62">
                  <c:v>110.28422725980236</c:v>
                </c:pt>
                <c:pt idx="63">
                  <c:v>110.13880465895325</c:v>
                </c:pt>
                <c:pt idx="64">
                  <c:v>109.99681127802684</c:v>
                </c:pt>
                <c:pt idx="65">
                  <c:v>109.85844680524073</c:v>
                </c:pt>
                <c:pt idx="66">
                  <c:v>109.72385600486319</c:v>
                </c:pt>
                <c:pt idx="67">
                  <c:v>109.59313442023073</c:v>
                </c:pt>
                <c:pt idx="68">
                  <c:v>109.4663340236295</c:v>
                </c:pt>
                <c:pt idx="69">
                  <c:v>109.34346869564887</c:v>
                </c:pt>
                <c:pt idx="70">
                  <c:v>109.22451944471889</c:v>
                </c:pt>
                <c:pt idx="71">
                  <c:v>109.10943930267963</c:v>
                </c:pt>
                <c:pt idx="72">
                  <c:v>108.99815785401975</c:v>
                </c:pt>
                <c:pt idx="73">
                  <c:v>108.89058537476279</c:v>
                </c:pt>
                <c:pt idx="74">
                  <c:v>108.78661657196199</c:v>
                </c:pt>
                <c:pt idx="75">
                  <c:v>108.68613392662796</c:v>
                </c:pt>
                <c:pt idx="76">
                  <c:v>108.58901065197449</c:v>
                </c:pt>
                <c:pt idx="77">
                  <c:v>108.49511328548739</c:v>
                </c:pt>
                <c:pt idx="78">
                  <c:v>108.40430393787535</c:v>
                </c:pt>
                <c:pt idx="79">
                  <c:v>108.31644222480432</c:v>
                </c:pt>
                <c:pt idx="80">
                  <c:v>108.23138690878977</c:v>
                </c:pt>
                <c:pt idx="81">
                  <c:v>108.1489972790144</c:v>
                </c:pt>
                <c:pt idx="82">
                  <c:v>108.06913429641885</c:v>
                </c:pt>
                <c:pt idx="83">
                  <c:v>107.99166153039464</c:v>
                </c:pt>
                <c:pt idx="84">
                  <c:v>107.91644591197624</c:v>
                </c:pt>
                <c:pt idx="85">
                  <c:v>107.84335832673062</c:v>
                </c:pt>
                <c:pt idx="86">
                  <c:v>107.77227406869089</c:v>
                </c:pt>
                <c:pt idx="87">
                  <c:v>107.70307317477152</c:v>
                </c:pt>
                <c:pt idx="88">
                  <c:v>107.63564065719704</c:v>
                </c:pt>
                <c:pt idx="89">
                  <c:v>107.56986664962965</c:v>
                </c:pt>
                <c:pt idx="90">
                  <c:v>107.50564648092151</c:v>
                </c:pt>
                <c:pt idx="91">
                  <c:v>107.44288068877299</c:v>
                </c:pt>
                <c:pt idx="92">
                  <c:v>107.3814749840566</c:v>
                </c:pt>
                <c:pt idx="93">
                  <c:v>107.32134017517542</c:v>
                </c:pt>
                <c:pt idx="94">
                  <c:v>107.26239206056657</c:v>
                </c:pt>
                <c:pt idx="95">
                  <c:v>107.20455129632759</c:v>
                </c:pt>
                <c:pt idx="96">
                  <c:v>107.14774324493418</c:v>
                </c:pt>
                <c:pt idx="97">
                  <c:v>107.09189781012125</c:v>
                </c:pt>
                <c:pt idx="98">
                  <c:v>107.03694926220798</c:v>
                </c:pt>
                <c:pt idx="99">
                  <c:v>106.98283605745286</c:v>
                </c:pt>
                <c:pt idx="100">
                  <c:v>106.92950065441426</c:v>
                </c:pt>
                <c:pt idx="101">
                  <c:v>106.87688932976265</c:v>
                </c:pt>
                <c:pt idx="102">
                  <c:v>106.82495199552395</c:v>
                </c:pt>
                <c:pt idx="103">
                  <c:v>106.77364201933233</c:v>
                </c:pt>
                <c:pt idx="104">
                  <c:v>106.72291604891767</c:v>
                </c:pt>
                <c:pt idx="105">
                  <c:v>106.67273384174611</c:v>
                </c:pt>
                <c:pt idx="106">
                  <c:v>106.62305810046411</c:v>
                </c:pt>
                <c:pt idx="107">
                  <c:v>106.57385431455965</c:v>
                </c:pt>
                <c:pt idx="108">
                  <c:v>106.52509060844588</c:v>
                </c:pt>
                <c:pt idx="109">
                  <c:v>106.4767375959868</c:v>
                </c:pt>
                <c:pt idx="110">
                  <c:v>106.42876824131794</c:v>
                </c:pt>
                <c:pt idx="111">
                  <c:v>106.38115772566607</c:v>
                </c:pt>
                <c:pt idx="112">
                  <c:v>106.33388331973686</c:v>
                </c:pt>
                <c:pt idx="113">
                  <c:v>106.28692426111949</c:v>
                </c:pt>
                <c:pt idx="114">
                  <c:v>106.24026163605137</c:v>
                </c:pt>
                <c:pt idx="115">
                  <c:v>106.19387826479644</c:v>
                </c:pt>
                <c:pt idx="116">
                  <c:v>106.1477585898198</c:v>
                </c:pt>
                <c:pt idx="117">
                  <c:v>106.10188856589288</c:v>
                </c:pt>
                <c:pt idx="118">
                  <c:v>106.05625555124368</c:v>
                </c:pt>
                <c:pt idx="119">
                  <c:v>106.01084819887902</c:v>
                </c:pt>
                <c:pt idx="120">
                  <c:v>105.96565634726025</c:v>
                </c:pt>
                <c:pt idx="121">
                  <c:v>105.92067090961372</c:v>
                </c:pt>
                <c:pt idx="122">
                  <c:v>105.8758837613111</c:v>
                </c:pt>
                <c:pt idx="123">
                  <c:v>105.83128762496412</c:v>
                </c:pt>
                <c:pt idx="124">
                  <c:v>105.78687595314773</c:v>
                </c:pt>
                <c:pt idx="125">
                  <c:v>105.7426428089904</c:v>
                </c:pt>
                <c:pt idx="126">
                  <c:v>105.69858274524296</c:v>
                </c:pt>
                <c:pt idx="127">
                  <c:v>105.65469068284743</c:v>
                </c:pt>
                <c:pt idx="128">
                  <c:v>105.61096179044978</c:v>
                </c:pt>
                <c:pt idx="129">
                  <c:v>105.56739136671274</c:v>
                </c:pt>
                <c:pt idx="130">
                  <c:v>105.52397472765458</c:v>
                </c:pt>
                <c:pt idx="131">
                  <c:v>105.4807071015272</c:v>
                </c:pt>
                <c:pt idx="132">
                  <c:v>105.43758353392261</c:v>
                </c:pt>
                <c:pt idx="133">
                  <c:v>105.39459880582096</c:v>
                </c:pt>
                <c:pt idx="134">
                  <c:v>105.35174736714697</c:v>
                </c:pt>
                <c:pt idx="135">
                  <c:v>105.30902328806519</c:v>
                </c:pt>
                <c:pt idx="136">
                  <c:v>105.26642022972641</c:v>
                </c:pt>
                <c:pt idx="137">
                  <c:v>105.22393143549303</c:v>
                </c:pt>
                <c:pt idx="138">
                  <c:v>105.1815497428595</c:v>
                </c:pt>
                <c:pt idx="139">
                  <c:v>105.13926761540074</c:v>
                </c:pt>
                <c:pt idx="140">
                  <c:v>105.09707719318615</c:v>
                </c:pt>
                <c:pt idx="141">
                  <c:v>105.05497035926444</c:v>
                </c:pt>
                <c:pt idx="142">
                  <c:v>105.01293881911542</c:v>
                </c:pt>
                <c:pt idx="143">
                  <c:v>104.97097418943878</c:v>
                </c:pt>
                <c:pt idx="144">
                  <c:v>104.92906809234401</c:v>
                </c:pt>
                <c:pt idx="145">
                  <c:v>104.88721225093784</c:v>
                </c:pt>
                <c:pt idx="146">
                  <c:v>104.84539858247265</c:v>
                </c:pt>
                <c:pt idx="147">
                  <c:v>104.80361928559597</c:v>
                </c:pt>
                <c:pt idx="148">
                  <c:v>104.7618669187865</c:v>
                </c:pt>
                <c:pt idx="149">
                  <c:v>104.72013446772183</c:v>
                </c:pt>
                <c:pt idx="150">
                  <c:v>104.67841540004325</c:v>
                </c:pt>
                <c:pt idx="151">
                  <c:v>104.63670370670413</c:v>
                </c:pt>
                <c:pt idx="152">
                  <c:v>104.59499392976561</c:v>
                </c:pt>
                <c:pt idx="153">
                  <c:v>104.55328117709715</c:v>
                </c:pt>
                <c:pt idx="154">
                  <c:v>104.51156112492261</c:v>
                </c:pt>
                <c:pt idx="155">
                  <c:v>104.46983000951683</c:v>
                </c:pt>
                <c:pt idx="156">
                  <c:v>104.42808460959589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112.13800000000001</c:v>
                </c:pt>
                <c:pt idx="1">
                  <c:v>110.431</c:v>
                </c:pt>
                <c:pt idx="2">
                  <c:v>113.03400000000001</c:v>
                </c:pt>
                <c:pt idx="3">
                  <c:v>110.121</c:v>
                </c:pt>
                <c:pt idx="4">
                  <c:v>111.155</c:v>
                </c:pt>
                <c:pt idx="5">
                  <c:v>110.79300000000001</c:v>
                </c:pt>
                <c:pt idx="6">
                  <c:v>111.259</c:v>
                </c:pt>
                <c:pt idx="7">
                  <c:v>110.94799999999999</c:v>
                </c:pt>
                <c:pt idx="8">
                  <c:v>111.069</c:v>
                </c:pt>
                <c:pt idx="9">
                  <c:v>110.20699999999999</c:v>
                </c:pt>
                <c:pt idx="10">
                  <c:v>110.172</c:v>
                </c:pt>
                <c:pt idx="11">
                  <c:v>110.19</c:v>
                </c:pt>
                <c:pt idx="12">
                  <c:v>110.96599999999999</c:v>
                </c:pt>
                <c:pt idx="13">
                  <c:v>111.621</c:v>
                </c:pt>
                <c:pt idx="14">
                  <c:v>111.81</c:v>
                </c:pt>
                <c:pt idx="15">
                  <c:v>112.569</c:v>
                </c:pt>
                <c:pt idx="16">
                  <c:v>111.36199999999999</c:v>
                </c:pt>
                <c:pt idx="17">
                  <c:v>113.069</c:v>
                </c:pt>
                <c:pt idx="18">
                  <c:v>113.224</c:v>
                </c:pt>
                <c:pt idx="19">
                  <c:v>111.569</c:v>
                </c:pt>
                <c:pt idx="20">
                  <c:v>111.914</c:v>
                </c:pt>
                <c:pt idx="21">
                  <c:v>111.155</c:v>
                </c:pt>
                <c:pt idx="22">
                  <c:v>113.017</c:v>
                </c:pt>
                <c:pt idx="23">
                  <c:v>111.931</c:v>
                </c:pt>
                <c:pt idx="24">
                  <c:v>112.60299999999999</c:v>
                </c:pt>
                <c:pt idx="25">
                  <c:v>113.431</c:v>
                </c:pt>
                <c:pt idx="26">
                  <c:v>115.069</c:v>
                </c:pt>
                <c:pt idx="27">
                  <c:v>114.931</c:v>
                </c:pt>
                <c:pt idx="28">
                  <c:v>116.60299999999999</c:v>
                </c:pt>
                <c:pt idx="29">
                  <c:v>115.414</c:v>
                </c:pt>
                <c:pt idx="30">
                  <c:v>116.259</c:v>
                </c:pt>
                <c:pt idx="31">
                  <c:v>115</c:v>
                </c:pt>
                <c:pt idx="32">
                  <c:v>113.20699999999999</c:v>
                </c:pt>
                <c:pt idx="33">
                  <c:v>113.86199999999999</c:v>
                </c:pt>
                <c:pt idx="34">
                  <c:v>114.379</c:v>
                </c:pt>
                <c:pt idx="35">
                  <c:v>115.672</c:v>
                </c:pt>
                <c:pt idx="36">
                  <c:v>114.483</c:v>
                </c:pt>
                <c:pt idx="37">
                  <c:v>115.94799999999999</c:v>
                </c:pt>
                <c:pt idx="38">
                  <c:v>115.069</c:v>
                </c:pt>
                <c:pt idx="39">
                  <c:v>115.569</c:v>
                </c:pt>
                <c:pt idx="40">
                  <c:v>117.79300000000001</c:v>
                </c:pt>
                <c:pt idx="41">
                  <c:v>120.46599999999999</c:v>
                </c:pt>
                <c:pt idx="42">
                  <c:v>123.483</c:v>
                </c:pt>
                <c:pt idx="43">
                  <c:v>127</c:v>
                </c:pt>
                <c:pt idx="44">
                  <c:v>131.55199999999999</c:v>
                </c:pt>
                <c:pt idx="45">
                  <c:v>134.56899999999999</c:v>
                </c:pt>
                <c:pt idx="46">
                  <c:v>140.517</c:v>
                </c:pt>
                <c:pt idx="47">
                  <c:v>144.79300000000001</c:v>
                </c:pt>
                <c:pt idx="48">
                  <c:v>147.74100000000001</c:v>
                </c:pt>
                <c:pt idx="49">
                  <c:v>155.91399999999999</c:v>
                </c:pt>
                <c:pt idx="50">
                  <c:v>165.06899999999999</c:v>
                </c:pt>
                <c:pt idx="51">
                  <c:v>181.06899999999999</c:v>
                </c:pt>
                <c:pt idx="52">
                  <c:v>195.672</c:v>
                </c:pt>
                <c:pt idx="53">
                  <c:v>210.13800000000001</c:v>
                </c:pt>
                <c:pt idx="54">
                  <c:v>217.91399999999999</c:v>
                </c:pt>
                <c:pt idx="55">
                  <c:v>226.44800000000001</c:v>
                </c:pt>
                <c:pt idx="56">
                  <c:v>229.75899999999999</c:v>
                </c:pt>
                <c:pt idx="57">
                  <c:v>230.63800000000001</c:v>
                </c:pt>
                <c:pt idx="58">
                  <c:v>225.79300000000001</c:v>
                </c:pt>
                <c:pt idx="59">
                  <c:v>210.29300000000001</c:v>
                </c:pt>
                <c:pt idx="60">
                  <c:v>181.36199999999999</c:v>
                </c:pt>
                <c:pt idx="61">
                  <c:v>145.20699999999999</c:v>
                </c:pt>
                <c:pt idx="62">
                  <c:v>123.31</c:v>
                </c:pt>
                <c:pt idx="63">
                  <c:v>116.776</c:v>
                </c:pt>
                <c:pt idx="64">
                  <c:v>116.086</c:v>
                </c:pt>
                <c:pt idx="65">
                  <c:v>118.776</c:v>
                </c:pt>
                <c:pt idx="66">
                  <c:v>122.46599999999999</c:v>
                </c:pt>
                <c:pt idx="67">
                  <c:v>126.60299999999999</c:v>
                </c:pt>
                <c:pt idx="68">
                  <c:v>128.74100000000001</c:v>
                </c:pt>
                <c:pt idx="69">
                  <c:v>138.72399999999999</c:v>
                </c:pt>
                <c:pt idx="70">
                  <c:v>143.58600000000001</c:v>
                </c:pt>
                <c:pt idx="71">
                  <c:v>151.19</c:v>
                </c:pt>
                <c:pt idx="72">
                  <c:v>162.517</c:v>
                </c:pt>
                <c:pt idx="73">
                  <c:v>174.172</c:v>
                </c:pt>
                <c:pt idx="74">
                  <c:v>183.19</c:v>
                </c:pt>
                <c:pt idx="75">
                  <c:v>189.39699999999999</c:v>
                </c:pt>
                <c:pt idx="76">
                  <c:v>193.41399999999999</c:v>
                </c:pt>
                <c:pt idx="77">
                  <c:v>194.03399999999999</c:v>
                </c:pt>
                <c:pt idx="78">
                  <c:v>187.19</c:v>
                </c:pt>
                <c:pt idx="79">
                  <c:v>172.60300000000001</c:v>
                </c:pt>
                <c:pt idx="80">
                  <c:v>145.12100000000001</c:v>
                </c:pt>
                <c:pt idx="81">
                  <c:v>119.086</c:v>
                </c:pt>
                <c:pt idx="82">
                  <c:v>109.517</c:v>
                </c:pt>
                <c:pt idx="83">
                  <c:v>107.46599999999999</c:v>
                </c:pt>
                <c:pt idx="84">
                  <c:v>106.172</c:v>
                </c:pt>
                <c:pt idx="85">
                  <c:v>102.983</c:v>
                </c:pt>
                <c:pt idx="86">
                  <c:v>104.19</c:v>
                </c:pt>
                <c:pt idx="87">
                  <c:v>104.86199999999999</c:v>
                </c:pt>
                <c:pt idx="88">
                  <c:v>106.069</c:v>
                </c:pt>
                <c:pt idx="89">
                  <c:v>106.828</c:v>
                </c:pt>
                <c:pt idx="90">
                  <c:v>106.05200000000001</c:v>
                </c:pt>
                <c:pt idx="91">
                  <c:v>107.29300000000001</c:v>
                </c:pt>
                <c:pt idx="92">
                  <c:v>105.259</c:v>
                </c:pt>
                <c:pt idx="93">
                  <c:v>105.914</c:v>
                </c:pt>
                <c:pt idx="94">
                  <c:v>103.828</c:v>
                </c:pt>
                <c:pt idx="95">
                  <c:v>106.241</c:v>
                </c:pt>
                <c:pt idx="96">
                  <c:v>107.19</c:v>
                </c:pt>
                <c:pt idx="97">
                  <c:v>106</c:v>
                </c:pt>
                <c:pt idx="98">
                  <c:v>104.96599999999999</c:v>
                </c:pt>
                <c:pt idx="99">
                  <c:v>108.155</c:v>
                </c:pt>
                <c:pt idx="100">
                  <c:v>105.224</c:v>
                </c:pt>
                <c:pt idx="101">
                  <c:v>106.569</c:v>
                </c:pt>
                <c:pt idx="102">
                  <c:v>106.931</c:v>
                </c:pt>
                <c:pt idx="103">
                  <c:v>104.96599999999999</c:v>
                </c:pt>
                <c:pt idx="104">
                  <c:v>105.517</c:v>
                </c:pt>
                <c:pt idx="105">
                  <c:v>104.63800000000001</c:v>
                </c:pt>
                <c:pt idx="106">
                  <c:v>107.44799999999999</c:v>
                </c:pt>
                <c:pt idx="107">
                  <c:v>112.121</c:v>
                </c:pt>
                <c:pt idx="108">
                  <c:v>111</c:v>
                </c:pt>
                <c:pt idx="109">
                  <c:v>117.259</c:v>
                </c:pt>
                <c:pt idx="110">
                  <c:v>118.328</c:v>
                </c:pt>
                <c:pt idx="111">
                  <c:v>116.94799999999999</c:v>
                </c:pt>
                <c:pt idx="112">
                  <c:v>115.60299999999999</c:v>
                </c:pt>
                <c:pt idx="113">
                  <c:v>114.759</c:v>
                </c:pt>
                <c:pt idx="114">
                  <c:v>109.328</c:v>
                </c:pt>
                <c:pt idx="115">
                  <c:v>106.931</c:v>
                </c:pt>
                <c:pt idx="116">
                  <c:v>105.621</c:v>
                </c:pt>
                <c:pt idx="117">
                  <c:v>103.10299999999999</c:v>
                </c:pt>
                <c:pt idx="118">
                  <c:v>103.94799999999999</c:v>
                </c:pt>
                <c:pt idx="119">
                  <c:v>102.86199999999999</c:v>
                </c:pt>
                <c:pt idx="120">
                  <c:v>103.517</c:v>
                </c:pt>
                <c:pt idx="121">
                  <c:v>103.776</c:v>
                </c:pt>
                <c:pt idx="122">
                  <c:v>102.96599999999999</c:v>
                </c:pt>
                <c:pt idx="123">
                  <c:v>103.879</c:v>
                </c:pt>
                <c:pt idx="124">
                  <c:v>102.379</c:v>
                </c:pt>
                <c:pt idx="125">
                  <c:v>103.29300000000001</c:v>
                </c:pt>
                <c:pt idx="126">
                  <c:v>104.60299999999999</c:v>
                </c:pt>
                <c:pt idx="127">
                  <c:v>103.017</c:v>
                </c:pt>
                <c:pt idx="128">
                  <c:v>104.60299999999999</c:v>
                </c:pt>
                <c:pt idx="129">
                  <c:v>102.931</c:v>
                </c:pt>
                <c:pt idx="130">
                  <c:v>104.276</c:v>
                </c:pt>
                <c:pt idx="131">
                  <c:v>103.741</c:v>
                </c:pt>
                <c:pt idx="132">
                  <c:v>104.81</c:v>
                </c:pt>
                <c:pt idx="133">
                  <c:v>105.79300000000001</c:v>
                </c:pt>
                <c:pt idx="134">
                  <c:v>106.79300000000001</c:v>
                </c:pt>
                <c:pt idx="135">
                  <c:v>107.759</c:v>
                </c:pt>
                <c:pt idx="136">
                  <c:v>108.414</c:v>
                </c:pt>
                <c:pt idx="137">
                  <c:v>111.845</c:v>
                </c:pt>
                <c:pt idx="138">
                  <c:v>109.89700000000001</c:v>
                </c:pt>
                <c:pt idx="139">
                  <c:v>109.60299999999999</c:v>
                </c:pt>
                <c:pt idx="140">
                  <c:v>107.517</c:v>
                </c:pt>
                <c:pt idx="141">
                  <c:v>106.069</c:v>
                </c:pt>
                <c:pt idx="142">
                  <c:v>102.569</c:v>
                </c:pt>
                <c:pt idx="143">
                  <c:v>103.155</c:v>
                </c:pt>
                <c:pt idx="144">
                  <c:v>102.20699999999999</c:v>
                </c:pt>
                <c:pt idx="145">
                  <c:v>102.241</c:v>
                </c:pt>
                <c:pt idx="146">
                  <c:v>102.20699999999999</c:v>
                </c:pt>
                <c:pt idx="147">
                  <c:v>103.069</c:v>
                </c:pt>
                <c:pt idx="148">
                  <c:v>104.36199999999999</c:v>
                </c:pt>
                <c:pt idx="149">
                  <c:v>102.776</c:v>
                </c:pt>
                <c:pt idx="150">
                  <c:v>104.017</c:v>
                </c:pt>
                <c:pt idx="151">
                  <c:v>103.431</c:v>
                </c:pt>
                <c:pt idx="152">
                  <c:v>104.345</c:v>
                </c:pt>
                <c:pt idx="153">
                  <c:v>105.172</c:v>
                </c:pt>
                <c:pt idx="154">
                  <c:v>104.96599999999999</c:v>
                </c:pt>
                <c:pt idx="155">
                  <c:v>103.241</c:v>
                </c:pt>
                <c:pt idx="156">
                  <c:v>105.10299999999999</c:v>
                </c:pt>
                <c:pt idx="157">
                  <c:v>104.10299999999999</c:v>
                </c:pt>
                <c:pt idx="158">
                  <c:v>104.914</c:v>
                </c:pt>
                <c:pt idx="159">
                  <c:v>105.13800000000001</c:v>
                </c:pt>
                <c:pt idx="160">
                  <c:v>104.621</c:v>
                </c:pt>
                <c:pt idx="161">
                  <c:v>104.517</c:v>
                </c:pt>
                <c:pt idx="162">
                  <c:v>104.20699999999999</c:v>
                </c:pt>
                <c:pt idx="163">
                  <c:v>106.13800000000001</c:v>
                </c:pt>
                <c:pt idx="164">
                  <c:v>105.259</c:v>
                </c:pt>
                <c:pt idx="165">
                  <c:v>104.776</c:v>
                </c:pt>
                <c:pt idx="166">
                  <c:v>107.70699999999999</c:v>
                </c:pt>
                <c:pt idx="167">
                  <c:v>105.10299999999999</c:v>
                </c:pt>
                <c:pt idx="168">
                  <c:v>106.431</c:v>
                </c:pt>
                <c:pt idx="169">
                  <c:v>107.44799999999999</c:v>
                </c:pt>
                <c:pt idx="170">
                  <c:v>106.776</c:v>
                </c:pt>
                <c:pt idx="171">
                  <c:v>104.79300000000001</c:v>
                </c:pt>
                <c:pt idx="172">
                  <c:v>105.46599999999999</c:v>
                </c:pt>
                <c:pt idx="173">
                  <c:v>105.931</c:v>
                </c:pt>
                <c:pt idx="174">
                  <c:v>105.879</c:v>
                </c:pt>
                <c:pt idx="175">
                  <c:v>104.983</c:v>
                </c:pt>
                <c:pt idx="176">
                  <c:v>105.983</c:v>
                </c:pt>
                <c:pt idx="177">
                  <c:v>106.81</c:v>
                </c:pt>
                <c:pt idx="178">
                  <c:v>105.431</c:v>
                </c:pt>
                <c:pt idx="179">
                  <c:v>106.05200000000001</c:v>
                </c:pt>
                <c:pt idx="180">
                  <c:v>103.86199999999999</c:v>
                </c:pt>
                <c:pt idx="181">
                  <c:v>104.29300000000001</c:v>
                </c:pt>
                <c:pt idx="182">
                  <c:v>104.845</c:v>
                </c:pt>
                <c:pt idx="183">
                  <c:v>104.845</c:v>
                </c:pt>
                <c:pt idx="184">
                  <c:v>107.46599999999999</c:v>
                </c:pt>
                <c:pt idx="185">
                  <c:v>104.89700000000001</c:v>
                </c:pt>
                <c:pt idx="186">
                  <c:v>106.5</c:v>
                </c:pt>
                <c:pt idx="187">
                  <c:v>103.414</c:v>
                </c:pt>
                <c:pt idx="188">
                  <c:v>105.155</c:v>
                </c:pt>
                <c:pt idx="189">
                  <c:v>105.828</c:v>
                </c:pt>
                <c:pt idx="190">
                  <c:v>105.36199999999999</c:v>
                </c:pt>
                <c:pt idx="191">
                  <c:v>106.44799999999999</c:v>
                </c:pt>
                <c:pt idx="192">
                  <c:v>106.172</c:v>
                </c:pt>
                <c:pt idx="193">
                  <c:v>106.05200000000001</c:v>
                </c:pt>
                <c:pt idx="194">
                  <c:v>104.96599999999999</c:v>
                </c:pt>
                <c:pt idx="195">
                  <c:v>105.879</c:v>
                </c:pt>
                <c:pt idx="196">
                  <c:v>105.931</c:v>
                </c:pt>
                <c:pt idx="197">
                  <c:v>105.069</c:v>
                </c:pt>
                <c:pt idx="198">
                  <c:v>105.03400000000001</c:v>
                </c:pt>
                <c:pt idx="199">
                  <c:v>105.276</c:v>
                </c:pt>
                <c:pt idx="200">
                  <c:v>107.5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110.06272372423172</c:v>
                </c:pt>
                <c:pt idx="1">
                  <c:v>110.20438128762402</c:v>
                </c:pt>
                <c:pt idx="2">
                  <c:v>110.34523241873069</c:v>
                </c:pt>
                <c:pt idx="3">
                  <c:v>110.48516040822238</c:v>
                </c:pt>
                <c:pt idx="4">
                  <c:v>110.62403490372951</c:v>
                </c:pt>
                <c:pt idx="5">
                  <c:v>110.76171066505536</c:v>
                </c:pt>
                <c:pt idx="6">
                  <c:v>110.89802626704302</c:v>
                </c:pt>
                <c:pt idx="7">
                  <c:v>111.03280276240704</c:v>
                </c:pt>
                <c:pt idx="8">
                  <c:v>111.16584232125967</c:v>
                </c:pt>
                <c:pt idx="9">
                  <c:v>111.29692686941246</c:v>
                </c:pt>
                <c:pt idx="10">
                  <c:v>111.42581675406258</c:v>
                </c:pt>
                <c:pt idx="11">
                  <c:v>111.55224947360294</c:v>
                </c:pt>
                <c:pt idx="12">
                  <c:v>111.675938518793</c:v>
                </c:pt>
                <c:pt idx="13">
                  <c:v>111.79657238679631</c:v>
                </c:pt>
                <c:pt idx="14">
                  <c:v>111.91381385018869</c:v>
                </c:pt>
                <c:pt idx="15">
                  <c:v>112.02729959453229</c:v>
                </c:pt>
                <c:pt idx="16">
                  <c:v>112.13664038841699</c:v>
                </c:pt>
                <c:pt idx="17">
                  <c:v>112.24142203233919</c:v>
                </c:pt>
                <c:pt idx="18">
                  <c:v>112.3412074691574</c:v>
                </c:pt>
                <c:pt idx="19">
                  <c:v>112.43554066328805</c:v>
                </c:pt>
                <c:pt idx="20">
                  <c:v>112.52395321987669</c:v>
                </c:pt>
                <c:pt idx="21">
                  <c:v>112.60597529347706</c:v>
                </c:pt>
                <c:pt idx="22">
                  <c:v>112.68115323077465</c:v>
                </c:pt>
                <c:pt idx="23">
                  <c:v>112.74907773600356</c:v>
                </c:pt>
                <c:pt idx="24">
                  <c:v>112.80942829874813</c:v>
                </c:pt>
                <c:pt idx="25">
                  <c:v>112.86204234874441</c:v>
                </c:pt>
                <c:pt idx="26">
                  <c:v>112.90702124256755</c:v>
                </c:pt>
                <c:pt idx="27">
                  <c:v>112.94488979887078</c:v>
                </c:pt>
                <c:pt idx="28">
                  <c:v>112.97683156282065</c:v>
                </c:pt>
                <c:pt idx="29">
                  <c:v>113.0050278813365</c:v>
                </c:pt>
                <c:pt idx="30">
                  <c:v>113.03313435646621</c:v>
                </c:pt>
                <c:pt idx="31">
                  <c:v>113.06693188801961</c:v>
                </c:pt>
                <c:pt idx="32">
                  <c:v>113.11518922603052</c:v>
                </c:pt>
                <c:pt idx="33">
                  <c:v>113.19076698701923</c:v>
                </c:pt>
                <c:pt idx="34">
                  <c:v>113.31197625264609</c:v>
                </c:pt>
                <c:pt idx="35">
                  <c:v>113.50417497384042</c:v>
                </c:pt>
                <c:pt idx="36">
                  <c:v>113.80154001012514</c:v>
                </c:pt>
                <c:pt idx="37">
                  <c:v>114.24889109703649</c:v>
                </c:pt>
                <c:pt idx="38">
                  <c:v>114.9033677191359</c:v>
                </c:pt>
                <c:pt idx="39">
                  <c:v>115.83567732202167</c:v>
                </c:pt>
                <c:pt idx="40">
                  <c:v>117.13055504934739</c:v>
                </c:pt>
                <c:pt idx="41">
                  <c:v>118.88601772920704</c:v>
                </c:pt>
                <c:pt idx="42">
                  <c:v>121.21097838719022</c:v>
                </c:pt>
                <c:pt idx="43">
                  <c:v>124.22083339000001</c:v>
                </c:pt>
                <c:pt idx="44">
                  <c:v>128.03076052996599</c:v>
                </c:pt>
                <c:pt idx="45">
                  <c:v>132.74668267008278</c:v>
                </c:pt>
                <c:pt idx="46">
                  <c:v>138.4541539402758</c:v>
                </c:pt>
                <c:pt idx="47">
                  <c:v>145.20579187153203</c:v>
                </c:pt>
                <c:pt idx="48">
                  <c:v>153.00826764239235</c:v>
                </c:pt>
                <c:pt idx="49">
                  <c:v>161.81021889693943</c:v>
                </c:pt>
                <c:pt idx="50">
                  <c:v>171.49269610640792</c:v>
                </c:pt>
                <c:pt idx="51">
                  <c:v>181.86382342502174</c:v>
                </c:pt>
                <c:pt idx="52">
                  <c:v>192.65913689782269</c:v>
                </c:pt>
                <c:pt idx="53">
                  <c:v>203.5476600505869</c:v>
                </c:pt>
                <c:pt idx="54">
                  <c:v>214.1331193625193</c:v>
                </c:pt>
                <c:pt idx="55">
                  <c:v>223.87839235864041</c:v>
                </c:pt>
                <c:pt idx="56">
                  <c:v>231.69683289743139</c:v>
                </c:pt>
                <c:pt idx="57">
                  <c:v>234.91756338878898</c:v>
                </c:pt>
                <c:pt idx="58">
                  <c:v>228.62910349905579</c:v>
                </c:pt>
                <c:pt idx="59">
                  <c:v>208.58832799608143</c:v>
                </c:pt>
                <c:pt idx="60">
                  <c:v>177.6413359399063</c:v>
                </c:pt>
                <c:pt idx="61">
                  <c:v>146.81886941118418</c:v>
                </c:pt>
                <c:pt idx="62">
                  <c:v>126.27662968627756</c:v>
                </c:pt>
                <c:pt idx="63">
                  <c:v>117.52328465016802</c:v>
                </c:pt>
                <c:pt idx="64">
                  <c:v>116.14157365067993</c:v>
                </c:pt>
                <c:pt idx="65">
                  <c:v>117.99901009593846</c:v>
                </c:pt>
                <c:pt idx="66">
                  <c:v>121.3000532492142</c:v>
                </c:pt>
                <c:pt idx="67">
                  <c:v>125.6333830916378</c:v>
                </c:pt>
                <c:pt idx="68">
                  <c:v>130.98727337269941</c:v>
                </c:pt>
                <c:pt idx="69">
                  <c:v>137.3795273924828</c:v>
                </c:pt>
                <c:pt idx="70">
                  <c:v>144.76677397292553</c:v>
                </c:pt>
                <c:pt idx="71">
                  <c:v>153.01964520354022</c:v>
                </c:pt>
                <c:pt idx="72">
                  <c:v>161.91308115850737</c:v>
                </c:pt>
                <c:pt idx="73">
                  <c:v>171.12641746419413</c:v>
                </c:pt>
                <c:pt idx="74">
                  <c:v>180.24514850984554</c:v>
                </c:pt>
                <c:pt idx="75">
                  <c:v>188.69039259740413</c:v>
                </c:pt>
                <c:pt idx="76">
                  <c:v>195.27663424286629</c:v>
                </c:pt>
                <c:pt idx="77">
                  <c:v>197.09000680963186</c:v>
                </c:pt>
                <c:pt idx="78">
                  <c:v>189.24426375986818</c:v>
                </c:pt>
                <c:pt idx="79">
                  <c:v>169.26800836425377</c:v>
                </c:pt>
                <c:pt idx="80">
                  <c:v>143.2338647914965</c:v>
                </c:pt>
                <c:pt idx="81">
                  <c:v>122.1734937430643</c:v>
                </c:pt>
                <c:pt idx="82">
                  <c:v>111.20116375080869</c:v>
                </c:pt>
                <c:pt idx="83">
                  <c:v>107.45595518601206</c:v>
                </c:pt>
                <c:pt idx="84">
                  <c:v>106.57608408807218</c:v>
                </c:pt>
                <c:pt idx="85">
                  <c:v>106.38563175076494</c:v>
                </c:pt>
                <c:pt idx="86">
                  <c:v>106.3002620561943</c:v>
                </c:pt>
                <c:pt idx="87">
                  <c:v>106.22629343071419</c:v>
                </c:pt>
                <c:pt idx="88">
                  <c:v>106.15433042618132</c:v>
                </c:pt>
                <c:pt idx="89">
                  <c:v>106.08369810194526</c:v>
                </c:pt>
                <c:pt idx="90">
                  <c:v>106.01428781519449</c:v>
                </c:pt>
                <c:pt idx="91">
                  <c:v>105.94601954814544</c:v>
                </c:pt>
                <c:pt idx="92">
                  <c:v>105.8788202441587</c:v>
                </c:pt>
                <c:pt idx="93">
                  <c:v>105.81262588586233</c:v>
                </c:pt>
                <c:pt idx="94">
                  <c:v>105.74739200111638</c:v>
                </c:pt>
                <c:pt idx="95">
                  <c:v>105.68313046375643</c:v>
                </c:pt>
                <c:pt idx="96">
                  <c:v>105.62002562315338</c:v>
                </c:pt>
                <c:pt idx="97">
                  <c:v>105.55876515407213</c:v>
                </c:pt>
                <c:pt idx="98">
                  <c:v>105.5013874891018</c:v>
                </c:pt>
                <c:pt idx="99">
                  <c:v>105.45321816841495</c:v>
                </c:pt>
                <c:pt idx="100">
                  <c:v>105.42676621155159</c:v>
                </c:pt>
                <c:pt idx="101">
                  <c:v>105.44846974682801</c:v>
                </c:pt>
                <c:pt idx="102">
                  <c:v>105.56825629481895</c:v>
                </c:pt>
                <c:pt idx="103">
                  <c:v>105.86913105501316</c:v>
                </c:pt>
                <c:pt idx="104">
                  <c:v>106.46905129050401</c:v>
                </c:pt>
                <c:pt idx="105">
                  <c:v>107.50191409802025</c:v>
                </c:pt>
                <c:pt idx="106">
                  <c:v>109.06425083316225</c:v>
                </c:pt>
                <c:pt idx="107">
                  <c:v>111.12815815224134</c:v>
                </c:pt>
                <c:pt idx="108">
                  <c:v>113.45350897414868</c:v>
                </c:pt>
                <c:pt idx="109">
                  <c:v>115.56822641975081</c:v>
                </c:pt>
                <c:pt idx="110">
                  <c:v>116.88351327692945</c:v>
                </c:pt>
                <c:pt idx="111">
                  <c:v>116.93643975784153</c:v>
                </c:pt>
                <c:pt idx="112">
                  <c:v>115.63626891186873</c:v>
                </c:pt>
                <c:pt idx="113">
                  <c:v>113.34100157461296</c:v>
                </c:pt>
                <c:pt idx="114">
                  <c:v>110.6892547771169</c:v>
                </c:pt>
                <c:pt idx="115">
                  <c:v>108.29556339364036</c:v>
                </c:pt>
                <c:pt idx="116">
                  <c:v>106.51308589634455</c:v>
                </c:pt>
                <c:pt idx="117">
                  <c:v>105.38836917550374</c:v>
                </c:pt>
                <c:pt idx="118">
                  <c:v>104.7728496113621</c:v>
                </c:pt>
                <c:pt idx="119">
                  <c:v>104.46927678863139</c:v>
                </c:pt>
                <c:pt idx="120">
                  <c:v>104.32271280775811</c:v>
                </c:pt>
                <c:pt idx="121">
                  <c:v>104.24246404476659</c:v>
                </c:pt>
                <c:pt idx="122">
                  <c:v>104.18623869261241</c:v>
                </c:pt>
                <c:pt idx="123">
                  <c:v>104.13786853972287</c:v>
                </c:pt>
                <c:pt idx="124">
                  <c:v>104.09221989204877</c:v>
                </c:pt>
                <c:pt idx="125">
                  <c:v>104.04794950764158</c:v>
                </c:pt>
                <c:pt idx="126">
                  <c:v>104.0048437519519</c:v>
                </c:pt>
                <c:pt idx="127">
                  <c:v>103.9632738906665</c:v>
                </c:pt>
                <c:pt idx="128">
                  <c:v>103.92521209562712</c:v>
                </c:pt>
                <c:pt idx="129">
                  <c:v>103.89849636961019</c:v>
                </c:pt>
                <c:pt idx="130">
                  <c:v>103.90848531355418</c:v>
                </c:pt>
                <c:pt idx="131">
                  <c:v>104.02048919651612</c:v>
                </c:pt>
                <c:pt idx="132">
                  <c:v>104.36337826715436</c:v>
                </c:pt>
                <c:pt idx="133">
                  <c:v>105.11575480609802</c:v>
                </c:pt>
                <c:pt idx="134">
                  <c:v>106.4011537847144</c:v>
                </c:pt>
                <c:pt idx="135">
                  <c:v>108.10220159476893</c:v>
                </c:pt>
                <c:pt idx="136">
                  <c:v>109.74566140422934</c:v>
                </c:pt>
                <c:pt idx="137">
                  <c:v>110.66158207324887</c:v>
                </c:pt>
                <c:pt idx="138">
                  <c:v>110.40069388045896</c:v>
                </c:pt>
                <c:pt idx="139">
                  <c:v>109.07019735769117</c:v>
                </c:pt>
                <c:pt idx="140">
                  <c:v>107.25488629250339</c:v>
                </c:pt>
                <c:pt idx="141">
                  <c:v>105.60066221938808</c:v>
                </c:pt>
                <c:pt idx="142">
                  <c:v>104.45561214978247</c:v>
                </c:pt>
                <c:pt idx="143">
                  <c:v>103.82243773595418</c:v>
                </c:pt>
                <c:pt idx="144">
                  <c:v>103.53099365225003</c:v>
                </c:pt>
                <c:pt idx="145">
                  <c:v>103.41045557758456</c:v>
                </c:pt>
                <c:pt idx="146">
                  <c:v>103.35688085820441</c:v>
                </c:pt>
                <c:pt idx="147">
                  <c:v>103.32434355126675</c:v>
                </c:pt>
                <c:pt idx="148">
                  <c:v>103.2971894258536</c:v>
                </c:pt>
                <c:pt idx="149">
                  <c:v>103.27115845187228</c:v>
                </c:pt>
                <c:pt idx="150">
                  <c:v>103.2452789958206</c:v>
                </c:pt>
                <c:pt idx="151">
                  <c:v>103.21933115474569</c:v>
                </c:pt>
                <c:pt idx="152">
                  <c:v>103.19323697351959</c:v>
                </c:pt>
                <c:pt idx="153">
                  <c:v>103.16694491462903</c:v>
                </c:pt>
                <c:pt idx="154">
                  <c:v>103.14041231962189</c:v>
                </c:pt>
                <c:pt idx="155">
                  <c:v>103.11360314981525</c:v>
                </c:pt>
                <c:pt idx="156">
                  <c:v>103.08648755314623</c:v>
                </c:pt>
                <c:pt idx="157">
                  <c:v>103.05904153534502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110.06272372422397</c:v>
                </c:pt>
                <c:pt idx="1">
                  <c:v>110.20438128760274</c:v>
                </c:pt>
                <c:pt idx="2">
                  <c:v>110.34523241867322</c:v>
                </c:pt>
                <c:pt idx="3">
                  <c:v>110.48516040806982</c:v>
                </c:pt>
                <c:pt idx="4">
                  <c:v>110.62403490333128</c:v>
                </c:pt>
                <c:pt idx="5">
                  <c:v>110.7617106640334</c:v>
                </c:pt>
                <c:pt idx="6">
                  <c:v>110.89802626446465</c:v>
                </c:pt>
                <c:pt idx="7">
                  <c:v>111.03280275601162</c:v>
                </c:pt>
                <c:pt idx="8">
                  <c:v>111.16584230566389</c:v>
                </c:pt>
                <c:pt idx="9">
                  <c:v>111.29692683202215</c:v>
                </c:pt>
                <c:pt idx="10">
                  <c:v>111.42581666593233</c:v>
                </c:pt>
                <c:pt idx="11">
                  <c:v>111.55224926937983</c:v>
                </c:pt>
                <c:pt idx="12">
                  <c:v>111.6759380535298</c:v>
                </c:pt>
                <c:pt idx="13">
                  <c:v>111.79657134470332</c:v>
                </c:pt>
                <c:pt idx="14">
                  <c:v>111.9138115554766</c:v>
                </c:pt>
                <c:pt idx="15">
                  <c:v>112.02729462673474</c:v>
                </c:pt>
                <c:pt idx="16">
                  <c:v>112.13662981504454</c:v>
                </c:pt>
                <c:pt idx="17">
                  <c:v>112.24139990765255</c:v>
                </c:pt>
                <c:pt idx="18">
                  <c:v>112.34116195414323</c:v>
                </c:pt>
                <c:pt idx="19">
                  <c:v>112.43544860854033</c:v>
                </c:pt>
                <c:pt idx="20">
                  <c:v>112.52377017749492</c:v>
                </c:pt>
                <c:pt idx="21">
                  <c:v>112.60561746814713</c:v>
                </c:pt>
                <c:pt idx="22">
                  <c:v>112.6804655221695</c:v>
                </c:pt>
                <c:pt idx="23">
                  <c:v>112.74777830928346</c:v>
                </c:pt>
                <c:pt idx="24">
                  <c:v>112.8070144331612</c:v>
                </c:pt>
                <c:pt idx="25">
                  <c:v>112.85763387427781</c:v>
                </c:pt>
                <c:pt idx="26">
                  <c:v>112.89910575753014</c:v>
                </c:pt>
                <c:pt idx="27">
                  <c:v>112.93091708740867</c:v>
                </c:pt>
                <c:pt idx="28">
                  <c:v>112.95258234103352</c:v>
                </c:pt>
                <c:pt idx="29">
                  <c:v>112.96365375116147</c:v>
                </c:pt>
                <c:pt idx="30">
                  <c:v>112.96373205002205</c:v>
                </c:pt>
                <c:pt idx="31">
                  <c:v>112.95247738421456</c:v>
                </c:pt>
                <c:pt idx="32">
                  <c:v>112.92962005543338</c:v>
                </c:pt>
                <c:pt idx="33">
                  <c:v>112.89497069664314</c:v>
                </c:pt>
                <c:pt idx="34">
                  <c:v>112.84842946386273</c:v>
                </c:pt>
                <c:pt idx="35">
                  <c:v>112.78999381497343</c:v>
                </c:pt>
                <c:pt idx="36">
                  <c:v>112.71976446301009</c:v>
                </c:pt>
                <c:pt idx="37">
                  <c:v>112.63794913468024</c:v>
                </c:pt>
                <c:pt idx="38">
                  <c:v>112.54486383566451</c:v>
                </c:pt>
                <c:pt idx="39">
                  <c:v>112.4409314203005</c:v>
                </c:pt>
                <c:pt idx="40">
                  <c:v>112.32667737960935</c:v>
                </c:pt>
                <c:pt idx="41">
                  <c:v>112.20272289094468</c:v>
                </c:pt>
                <c:pt idx="42">
                  <c:v>112.069775305674</c:v>
                </c:pt>
                <c:pt idx="43">
                  <c:v>111.92861637816681</c:v>
                </c:pt>
                <c:pt idx="44">
                  <c:v>111.78008865005343</c:v>
                </c:pt>
                <c:pt idx="45">
                  <c:v>111.6250804895985</c:v>
                </c:pt>
                <c:pt idx="46">
                  <c:v>111.46451034072233</c:v>
                </c:pt>
                <c:pt idx="47">
                  <c:v>111.29931075626035</c:v>
                </c:pt>
                <c:pt idx="48">
                  <c:v>111.13041277527654</c:v>
                </c:pt>
                <c:pt idx="49">
                  <c:v>110.95873115756481</c:v>
                </c:pt>
                <c:pt idx="50">
                  <c:v>110.78515091541823</c:v>
                </c:pt>
                <c:pt idx="51">
                  <c:v>110.61051549068983</c:v>
                </c:pt>
                <c:pt idx="52">
                  <c:v>110.43561682237578</c:v>
                </c:pt>
                <c:pt idx="53">
                  <c:v>110.26118744464944</c:v>
                </c:pt>
                <c:pt idx="54">
                  <c:v>110.08789465485208</c:v>
                </c:pt>
                <c:pt idx="55">
                  <c:v>109.91633670135261</c:v>
                </c:pt>
                <c:pt idx="56">
                  <c:v>109.74704086661326</c:v>
                </c:pt>
                <c:pt idx="57">
                  <c:v>109.58046326356938</c:v>
                </c:pt>
                <c:pt idx="58">
                  <c:v>109.41699012416842</c:v>
                </c:pt>
                <c:pt idx="59">
                  <c:v>109.25694033679271</c:v>
                </c:pt>
                <c:pt idx="60">
                  <c:v>109.10056898242512</c:v>
                </c:pt>
                <c:pt idx="61">
                  <c:v>108.94807162524063</c:v>
                </c:pt>
                <c:pt idx="62">
                  <c:v>108.79958912894276</c:v>
                </c:pt>
                <c:pt idx="63">
                  <c:v>108.65521279272046</c:v>
                </c:pt>
                <c:pt idx="64">
                  <c:v>108.51498962750537</c:v>
                </c:pt>
                <c:pt idx="65">
                  <c:v>108.37892762194943</c:v>
                </c:pt>
                <c:pt idx="66">
                  <c:v>108.24700087634874</c:v>
                </c:pt>
                <c:pt idx="67">
                  <c:v>108.11915451019443</c:v>
                </c:pt>
                <c:pt idx="68">
                  <c:v>107.99530927415671</c:v>
                </c:pt>
                <c:pt idx="69">
                  <c:v>107.87536581950224</c:v>
                </c:pt>
                <c:pt idx="70">
                  <c:v>107.75920859692306</c:v>
                </c:pt>
                <c:pt idx="71">
                  <c:v>107.64670937247746</c:v>
                </c:pt>
                <c:pt idx="72">
                  <c:v>107.5377303609462</c:v>
                </c:pt>
                <c:pt idx="73">
                  <c:v>107.43212698665039</c:v>
                </c:pt>
                <c:pt idx="74">
                  <c:v>107.32975028898329</c:v>
                </c:pt>
                <c:pt idx="75">
                  <c:v>107.23044899493794</c:v>
                </c:pt>
                <c:pt idx="76">
                  <c:v>107.13407128412332</c:v>
                </c:pt>
                <c:pt idx="77">
                  <c:v>107.0404662734973</c:v>
                </c:pt>
                <c:pt idx="78">
                  <c:v>106.94948524961723</c:v>
                </c:pt>
                <c:pt idx="79">
                  <c:v>106.8609826758928</c:v>
                </c:pt>
                <c:pt idx="80">
                  <c:v>106.77481700135854</c:v>
                </c:pt>
                <c:pt idx="81">
                  <c:v>106.69085129605996</c:v>
                </c:pt>
                <c:pt idx="82">
                  <c:v>106.60895373643069</c:v>
                </c:pt>
                <c:pt idx="83">
                  <c:v>106.52899796215182</c:v>
                </c:pt>
                <c:pt idx="84">
                  <c:v>106.45086332403199</c:v>
                </c:pt>
                <c:pt idx="85">
                  <c:v>106.3744350404973</c:v>
                </c:pt>
                <c:pt idx="86">
                  <c:v>106.29960427839052</c:v>
                </c:pt>
                <c:pt idx="87">
                  <c:v>106.22626817198456</c:v>
                </c:pt>
                <c:pt idx="88">
                  <c:v>106.15432979243948</c:v>
                </c:pt>
                <c:pt idx="89">
                  <c:v>106.08369807838987</c:v>
                </c:pt>
                <c:pt idx="90">
                  <c:v>106.01428773694292</c:v>
                </c:pt>
                <c:pt idx="91">
                  <c:v>105.94601912309977</c:v>
                </c:pt>
                <c:pt idx="92">
                  <c:v>105.87881810447332</c:v>
                </c:pt>
                <c:pt idx="93">
                  <c:v>105.81261591716317</c:v>
                </c:pt>
                <c:pt idx="94">
                  <c:v>105.74734901774504</c:v>
                </c:pt>
                <c:pt idx="95">
                  <c:v>105.68295893553122</c:v>
                </c:pt>
                <c:pt idx="96">
                  <c:v>105.61939212854558</c:v>
                </c:pt>
                <c:pt idx="97">
                  <c:v>105.55659984601782</c:v>
                </c:pt>
                <c:pt idx="98">
                  <c:v>105.49453799962423</c:v>
                </c:pt>
                <c:pt idx="99">
                  <c:v>105.43316704517308</c:v>
                </c:pt>
                <c:pt idx="100">
                  <c:v>105.37245187593612</c:v>
                </c:pt>
                <c:pt idx="101">
                  <c:v>105.31236172835442</c:v>
                </c:pt>
                <c:pt idx="102">
                  <c:v>105.25287010037923</c:v>
                </c:pt>
                <c:pt idx="103">
                  <c:v>105.19395468223826</c:v>
                </c:pt>
                <c:pt idx="104">
                  <c:v>105.13559729892975</c:v>
                </c:pt>
                <c:pt idx="105">
                  <c:v>105.07778386323308</c:v>
                </c:pt>
                <c:pt idx="106">
                  <c:v>105.02050433747283</c:v>
                </c:pt>
                <c:pt idx="107">
                  <c:v>104.96375270167944</c:v>
                </c:pt>
                <c:pt idx="108">
                  <c:v>104.90752692514505</c:v>
                </c:pt>
                <c:pt idx="109">
                  <c:v>104.8518289376812</c:v>
                </c:pt>
                <c:pt idx="110">
                  <c:v>104.79666459614731</c:v>
                </c:pt>
                <c:pt idx="111">
                  <c:v>104.74204364104618</c:v>
                </c:pt>
                <c:pt idx="112">
                  <c:v>104.68797963719415</c:v>
                </c:pt>
                <c:pt idx="113">
                  <c:v>104.63448989169758</c:v>
                </c:pt>
                <c:pt idx="114">
                  <c:v>104.58159534174106</c:v>
                </c:pt>
                <c:pt idx="115">
                  <c:v>104.52932040406971</c:v>
                </c:pt>
                <c:pt idx="116">
                  <c:v>104.47769277759164</c:v>
                </c:pt>
                <c:pt idx="117">
                  <c:v>104.42674319031454</c:v>
                </c:pt>
                <c:pt idx="118">
                  <c:v>104.37650508195037</c:v>
                </c:pt>
                <c:pt idx="119">
                  <c:v>104.32701421407286</c:v>
                </c:pt>
                <c:pt idx="120">
                  <c:v>104.2783082007897</c:v>
                </c:pt>
                <c:pt idx="121">
                  <c:v>104.23042595459034</c:v>
                </c:pt>
                <c:pt idx="122">
                  <c:v>104.18340704442618</c:v>
                </c:pt>
                <c:pt idx="123">
                  <c:v>104.13729096621779</c:v>
                </c:pt>
                <c:pt idx="124">
                  <c:v>104.09211632986637</c:v>
                </c:pt>
                <c:pt idx="125">
                  <c:v>104.0479199714085</c:v>
                </c:pt>
                <c:pt idx="126">
                  <c:v>104.00473600406491</c:v>
                </c:pt>
                <c:pt idx="127">
                  <c:v>103.96259482736788</c:v>
                </c:pt>
                <c:pt idx="128">
                  <c:v>103.92152211900412</c:v>
                </c:pt>
                <c:pt idx="129">
                  <c:v>103.88153783908635</c:v>
                </c:pt>
                <c:pt idx="130">
                  <c:v>103.84265528082122</c:v>
                </c:pt>
                <c:pt idx="131">
                  <c:v>103.80488020449206</c:v>
                </c:pt>
                <c:pt idx="132">
                  <c:v>103.76821009286289</c:v>
                </c:pt>
                <c:pt idx="133">
                  <c:v>103.73263356515164</c:v>
                </c:pt>
                <c:pt idx="134">
                  <c:v>103.69812998335811</c:v>
                </c:pt>
                <c:pt idx="135">
                  <c:v>103.66466927889827</c:v>
                </c:pt>
                <c:pt idx="136">
                  <c:v>103.63221201934368</c:v>
                </c:pt>
                <c:pt idx="137">
                  <c:v>103.60070972498525</c:v>
                </c:pt>
                <c:pt idx="138">
                  <c:v>103.5701054335473</c:v>
                </c:pt>
                <c:pt idx="139">
                  <c:v>103.54033449946247</c:v>
                </c:pt>
                <c:pt idx="140">
                  <c:v>103.51132560257338</c:v>
                </c:pt>
                <c:pt idx="141">
                  <c:v>103.48300193084958</c:v>
                </c:pt>
                <c:pt idx="142">
                  <c:v>103.4552824935088</c:v>
                </c:pt>
                <c:pt idx="143">
                  <c:v>103.42808351542774</c:v>
                </c:pt>
                <c:pt idx="144">
                  <c:v>103.40131986129128</c:v>
                </c:pt>
                <c:pt idx="145">
                  <c:v>103.37490643863947</c:v>
                </c:pt>
                <c:pt idx="146">
                  <c:v>103.34875953262315</c:v>
                </c:pt>
                <c:pt idx="147">
                  <c:v>103.32279803142177</c:v>
                </c:pt>
                <c:pt idx="148">
                  <c:v>103.29694450927288</c:v>
                </c:pt>
                <c:pt idx="149">
                  <c:v>103.27112614318301</c:v>
                </c:pt>
                <c:pt idx="150">
                  <c:v>103.24527544888296</c:v>
                </c:pt>
                <c:pt idx="151">
                  <c:v>103.21933083077272</c:v>
                </c:pt>
                <c:pt idx="152">
                  <c:v>103.19323694890548</c:v>
                </c:pt>
                <c:pt idx="153">
                  <c:v>103.16694491307382</c:v>
                </c:pt>
                <c:pt idx="154">
                  <c:v>103.14041231954019</c:v>
                </c:pt>
                <c:pt idx="155">
                  <c:v>103.11360314981168</c:v>
                </c:pt>
                <c:pt idx="156">
                  <c:v>103.0864875531461</c:v>
                </c:pt>
                <c:pt idx="157">
                  <c:v>103.05904153534502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111.069</c:v>
                </c:pt>
                <c:pt idx="1">
                  <c:v>112.741</c:v>
                </c:pt>
                <c:pt idx="2">
                  <c:v>114.259</c:v>
                </c:pt>
                <c:pt idx="3">
                  <c:v>109.5</c:v>
                </c:pt>
                <c:pt idx="4">
                  <c:v>110.259</c:v>
                </c:pt>
                <c:pt idx="5">
                  <c:v>111.79300000000001</c:v>
                </c:pt>
                <c:pt idx="6">
                  <c:v>109.983</c:v>
                </c:pt>
                <c:pt idx="7">
                  <c:v>112.069</c:v>
                </c:pt>
                <c:pt idx="8">
                  <c:v>112.05200000000001</c:v>
                </c:pt>
                <c:pt idx="9">
                  <c:v>112.03400000000001</c:v>
                </c:pt>
                <c:pt idx="10">
                  <c:v>109.276</c:v>
                </c:pt>
                <c:pt idx="11">
                  <c:v>109.96599999999999</c:v>
                </c:pt>
                <c:pt idx="12">
                  <c:v>113.03400000000001</c:v>
                </c:pt>
                <c:pt idx="13">
                  <c:v>111.79300000000001</c:v>
                </c:pt>
                <c:pt idx="14">
                  <c:v>110.46599999999999</c:v>
                </c:pt>
                <c:pt idx="15">
                  <c:v>111.586</c:v>
                </c:pt>
                <c:pt idx="16">
                  <c:v>110.483</c:v>
                </c:pt>
                <c:pt idx="17">
                  <c:v>113.431</c:v>
                </c:pt>
                <c:pt idx="18">
                  <c:v>111.879</c:v>
                </c:pt>
                <c:pt idx="19">
                  <c:v>110.172</c:v>
                </c:pt>
                <c:pt idx="20">
                  <c:v>111.29300000000001</c:v>
                </c:pt>
                <c:pt idx="21">
                  <c:v>113.05200000000001</c:v>
                </c:pt>
                <c:pt idx="22">
                  <c:v>114.55200000000001</c:v>
                </c:pt>
                <c:pt idx="23">
                  <c:v>110.914</c:v>
                </c:pt>
                <c:pt idx="24">
                  <c:v>113.741</c:v>
                </c:pt>
                <c:pt idx="25">
                  <c:v>112.13800000000001</c:v>
                </c:pt>
                <c:pt idx="26">
                  <c:v>112.069</c:v>
                </c:pt>
                <c:pt idx="27">
                  <c:v>112.03400000000001</c:v>
                </c:pt>
                <c:pt idx="28">
                  <c:v>112.655</c:v>
                </c:pt>
                <c:pt idx="29">
                  <c:v>113.55200000000001</c:v>
                </c:pt>
                <c:pt idx="30">
                  <c:v>113.724</c:v>
                </c:pt>
                <c:pt idx="31">
                  <c:v>114.586</c:v>
                </c:pt>
                <c:pt idx="32">
                  <c:v>112.914</c:v>
                </c:pt>
                <c:pt idx="33">
                  <c:v>114.414</c:v>
                </c:pt>
                <c:pt idx="34">
                  <c:v>115.241</c:v>
                </c:pt>
                <c:pt idx="35">
                  <c:v>113.96599999999999</c:v>
                </c:pt>
                <c:pt idx="36">
                  <c:v>117.70699999999999</c:v>
                </c:pt>
                <c:pt idx="37">
                  <c:v>115.79300000000001</c:v>
                </c:pt>
                <c:pt idx="38">
                  <c:v>113.379</c:v>
                </c:pt>
                <c:pt idx="39">
                  <c:v>115.741</c:v>
                </c:pt>
                <c:pt idx="40">
                  <c:v>116.914</c:v>
                </c:pt>
                <c:pt idx="41">
                  <c:v>118.276</c:v>
                </c:pt>
                <c:pt idx="42">
                  <c:v>120.172</c:v>
                </c:pt>
                <c:pt idx="43">
                  <c:v>122.70699999999999</c:v>
                </c:pt>
                <c:pt idx="44">
                  <c:v>124.172</c:v>
                </c:pt>
                <c:pt idx="45">
                  <c:v>126.29300000000001</c:v>
                </c:pt>
                <c:pt idx="46">
                  <c:v>127.828</c:v>
                </c:pt>
                <c:pt idx="47">
                  <c:v>129.56899999999999</c:v>
                </c:pt>
                <c:pt idx="48">
                  <c:v>138.672</c:v>
                </c:pt>
                <c:pt idx="49">
                  <c:v>151.44800000000001</c:v>
                </c:pt>
                <c:pt idx="50">
                  <c:v>169.69</c:v>
                </c:pt>
                <c:pt idx="51">
                  <c:v>188.155</c:v>
                </c:pt>
                <c:pt idx="52">
                  <c:v>205.37899999999999</c:v>
                </c:pt>
                <c:pt idx="53">
                  <c:v>216.29300000000001</c:v>
                </c:pt>
                <c:pt idx="54">
                  <c:v>224.10300000000001</c:v>
                </c:pt>
                <c:pt idx="55">
                  <c:v>228.19</c:v>
                </c:pt>
                <c:pt idx="56">
                  <c:v>229.79300000000001</c:v>
                </c:pt>
                <c:pt idx="57">
                  <c:v>227.43100000000001</c:v>
                </c:pt>
                <c:pt idx="58">
                  <c:v>217.70699999999999</c:v>
                </c:pt>
                <c:pt idx="59">
                  <c:v>197.12100000000001</c:v>
                </c:pt>
                <c:pt idx="60">
                  <c:v>164.58600000000001</c:v>
                </c:pt>
                <c:pt idx="61">
                  <c:v>132.37899999999999</c:v>
                </c:pt>
                <c:pt idx="62">
                  <c:v>118.259</c:v>
                </c:pt>
                <c:pt idx="63">
                  <c:v>113.155</c:v>
                </c:pt>
                <c:pt idx="64">
                  <c:v>115.05200000000001</c:v>
                </c:pt>
                <c:pt idx="65">
                  <c:v>114.86199999999999</c:v>
                </c:pt>
                <c:pt idx="66">
                  <c:v>116.155</c:v>
                </c:pt>
                <c:pt idx="67">
                  <c:v>121.672</c:v>
                </c:pt>
                <c:pt idx="68">
                  <c:v>126.39700000000001</c:v>
                </c:pt>
                <c:pt idx="69">
                  <c:v>136.43100000000001</c:v>
                </c:pt>
                <c:pt idx="70">
                  <c:v>148.46600000000001</c:v>
                </c:pt>
                <c:pt idx="71">
                  <c:v>161.5</c:v>
                </c:pt>
                <c:pt idx="72">
                  <c:v>174.87899999999999</c:v>
                </c:pt>
                <c:pt idx="73">
                  <c:v>183.22399999999999</c:v>
                </c:pt>
                <c:pt idx="74">
                  <c:v>190.655</c:v>
                </c:pt>
                <c:pt idx="75">
                  <c:v>194.37899999999999</c:v>
                </c:pt>
                <c:pt idx="76">
                  <c:v>194.74100000000001</c:v>
                </c:pt>
                <c:pt idx="77">
                  <c:v>188.517</c:v>
                </c:pt>
                <c:pt idx="78">
                  <c:v>174.79300000000001</c:v>
                </c:pt>
                <c:pt idx="79">
                  <c:v>151.81</c:v>
                </c:pt>
                <c:pt idx="80">
                  <c:v>121.621</c:v>
                </c:pt>
                <c:pt idx="81">
                  <c:v>111.39700000000001</c:v>
                </c:pt>
                <c:pt idx="82">
                  <c:v>105.569</c:v>
                </c:pt>
                <c:pt idx="83">
                  <c:v>105.39700000000001</c:v>
                </c:pt>
                <c:pt idx="84">
                  <c:v>104.086</c:v>
                </c:pt>
                <c:pt idx="85">
                  <c:v>104.621</c:v>
                </c:pt>
                <c:pt idx="86">
                  <c:v>105.94799999999999</c:v>
                </c:pt>
                <c:pt idx="87">
                  <c:v>106.121</c:v>
                </c:pt>
                <c:pt idx="88">
                  <c:v>107.10299999999999</c:v>
                </c:pt>
                <c:pt idx="89">
                  <c:v>107.19</c:v>
                </c:pt>
                <c:pt idx="90">
                  <c:v>106.379</c:v>
                </c:pt>
                <c:pt idx="91">
                  <c:v>108.36199999999999</c:v>
                </c:pt>
                <c:pt idx="92">
                  <c:v>106.31</c:v>
                </c:pt>
                <c:pt idx="93">
                  <c:v>106.5</c:v>
                </c:pt>
                <c:pt idx="94">
                  <c:v>107.741</c:v>
                </c:pt>
                <c:pt idx="95">
                  <c:v>107.328</c:v>
                </c:pt>
                <c:pt idx="96">
                  <c:v>107.569</c:v>
                </c:pt>
                <c:pt idx="97">
                  <c:v>106.914</c:v>
                </c:pt>
                <c:pt idx="98">
                  <c:v>106.05200000000001</c:v>
                </c:pt>
                <c:pt idx="99">
                  <c:v>106.224</c:v>
                </c:pt>
                <c:pt idx="100">
                  <c:v>107.431</c:v>
                </c:pt>
                <c:pt idx="101">
                  <c:v>104.017</c:v>
                </c:pt>
                <c:pt idx="102">
                  <c:v>108</c:v>
                </c:pt>
                <c:pt idx="103">
                  <c:v>105.655</c:v>
                </c:pt>
                <c:pt idx="104">
                  <c:v>106.483</c:v>
                </c:pt>
                <c:pt idx="105">
                  <c:v>108.328</c:v>
                </c:pt>
                <c:pt idx="106">
                  <c:v>112.36199999999999</c:v>
                </c:pt>
                <c:pt idx="107">
                  <c:v>116.776</c:v>
                </c:pt>
                <c:pt idx="108">
                  <c:v>117.60299999999999</c:v>
                </c:pt>
                <c:pt idx="109">
                  <c:v>121.155</c:v>
                </c:pt>
                <c:pt idx="110">
                  <c:v>121.60299999999999</c:v>
                </c:pt>
                <c:pt idx="111">
                  <c:v>118.069</c:v>
                </c:pt>
                <c:pt idx="112">
                  <c:v>114.879</c:v>
                </c:pt>
                <c:pt idx="113">
                  <c:v>110.241</c:v>
                </c:pt>
                <c:pt idx="114">
                  <c:v>108.241</c:v>
                </c:pt>
                <c:pt idx="115">
                  <c:v>107.13800000000001</c:v>
                </c:pt>
                <c:pt idx="116">
                  <c:v>104.53400000000001</c:v>
                </c:pt>
                <c:pt idx="117">
                  <c:v>105.94799999999999</c:v>
                </c:pt>
                <c:pt idx="118">
                  <c:v>105.241</c:v>
                </c:pt>
                <c:pt idx="119">
                  <c:v>104.431</c:v>
                </c:pt>
                <c:pt idx="120">
                  <c:v>104.81</c:v>
                </c:pt>
                <c:pt idx="121">
                  <c:v>105.621</c:v>
                </c:pt>
                <c:pt idx="122">
                  <c:v>105.414</c:v>
                </c:pt>
                <c:pt idx="123">
                  <c:v>104.96599999999999</c:v>
                </c:pt>
                <c:pt idx="124">
                  <c:v>104.724</c:v>
                </c:pt>
                <c:pt idx="125">
                  <c:v>104.44799999999999</c:v>
                </c:pt>
                <c:pt idx="126">
                  <c:v>103.19</c:v>
                </c:pt>
                <c:pt idx="127">
                  <c:v>103.60299999999999</c:v>
                </c:pt>
                <c:pt idx="128">
                  <c:v>103.276</c:v>
                </c:pt>
                <c:pt idx="129">
                  <c:v>103.086</c:v>
                </c:pt>
                <c:pt idx="130">
                  <c:v>106.776</c:v>
                </c:pt>
                <c:pt idx="131">
                  <c:v>105.276</c:v>
                </c:pt>
                <c:pt idx="132">
                  <c:v>105.828</c:v>
                </c:pt>
                <c:pt idx="133">
                  <c:v>110.759</c:v>
                </c:pt>
                <c:pt idx="134">
                  <c:v>109.44799999999999</c:v>
                </c:pt>
                <c:pt idx="135">
                  <c:v>110.5</c:v>
                </c:pt>
                <c:pt idx="136">
                  <c:v>111.741</c:v>
                </c:pt>
                <c:pt idx="137">
                  <c:v>111.828</c:v>
                </c:pt>
                <c:pt idx="138">
                  <c:v>109.36199999999999</c:v>
                </c:pt>
                <c:pt idx="139">
                  <c:v>108.13800000000001</c:v>
                </c:pt>
                <c:pt idx="140">
                  <c:v>107.03400000000001</c:v>
                </c:pt>
                <c:pt idx="141">
                  <c:v>103.155</c:v>
                </c:pt>
                <c:pt idx="142">
                  <c:v>103.5</c:v>
                </c:pt>
                <c:pt idx="143">
                  <c:v>103.55200000000001</c:v>
                </c:pt>
                <c:pt idx="144">
                  <c:v>105.414</c:v>
                </c:pt>
                <c:pt idx="145">
                  <c:v>102.39700000000001</c:v>
                </c:pt>
                <c:pt idx="146">
                  <c:v>104.53400000000001</c:v>
                </c:pt>
                <c:pt idx="147">
                  <c:v>104.241</c:v>
                </c:pt>
                <c:pt idx="148">
                  <c:v>106.19</c:v>
                </c:pt>
                <c:pt idx="149">
                  <c:v>103.55200000000001</c:v>
                </c:pt>
                <c:pt idx="150">
                  <c:v>104.276</c:v>
                </c:pt>
                <c:pt idx="151">
                  <c:v>103.44799999999999</c:v>
                </c:pt>
                <c:pt idx="152">
                  <c:v>104.03400000000001</c:v>
                </c:pt>
                <c:pt idx="153">
                  <c:v>102.845</c:v>
                </c:pt>
                <c:pt idx="154">
                  <c:v>102.017</c:v>
                </c:pt>
                <c:pt idx="155">
                  <c:v>104.379</c:v>
                </c:pt>
                <c:pt idx="156">
                  <c:v>103.224</c:v>
                </c:pt>
                <c:pt idx="157">
                  <c:v>103.55200000000001</c:v>
                </c:pt>
                <c:pt idx="158">
                  <c:v>102.46599999999999</c:v>
                </c:pt>
                <c:pt idx="159">
                  <c:v>104.121</c:v>
                </c:pt>
                <c:pt idx="160">
                  <c:v>102.569</c:v>
                </c:pt>
                <c:pt idx="161">
                  <c:v>104.10299999999999</c:v>
                </c:pt>
                <c:pt idx="162">
                  <c:v>102.759</c:v>
                </c:pt>
                <c:pt idx="163">
                  <c:v>102.431</c:v>
                </c:pt>
                <c:pt idx="164">
                  <c:v>102.89700000000001</c:v>
                </c:pt>
                <c:pt idx="165">
                  <c:v>103.431</c:v>
                </c:pt>
                <c:pt idx="166">
                  <c:v>102.845</c:v>
                </c:pt>
                <c:pt idx="167">
                  <c:v>101.724</c:v>
                </c:pt>
                <c:pt idx="168">
                  <c:v>102.621</c:v>
                </c:pt>
                <c:pt idx="169">
                  <c:v>104.121</c:v>
                </c:pt>
                <c:pt idx="170">
                  <c:v>103.069</c:v>
                </c:pt>
                <c:pt idx="171">
                  <c:v>105.483</c:v>
                </c:pt>
                <c:pt idx="172">
                  <c:v>103.89700000000001</c:v>
                </c:pt>
                <c:pt idx="173">
                  <c:v>103.828</c:v>
                </c:pt>
                <c:pt idx="174">
                  <c:v>103.121</c:v>
                </c:pt>
                <c:pt idx="175">
                  <c:v>104.10299999999999</c:v>
                </c:pt>
                <c:pt idx="176">
                  <c:v>104.20699999999999</c:v>
                </c:pt>
                <c:pt idx="177">
                  <c:v>102.724</c:v>
                </c:pt>
                <c:pt idx="178">
                  <c:v>101.983</c:v>
                </c:pt>
                <c:pt idx="179">
                  <c:v>104.086</c:v>
                </c:pt>
                <c:pt idx="180">
                  <c:v>104.121</c:v>
                </c:pt>
                <c:pt idx="181">
                  <c:v>106.414</c:v>
                </c:pt>
                <c:pt idx="182">
                  <c:v>102.46599999999999</c:v>
                </c:pt>
                <c:pt idx="183">
                  <c:v>103.776</c:v>
                </c:pt>
                <c:pt idx="184">
                  <c:v>106.069</c:v>
                </c:pt>
                <c:pt idx="185">
                  <c:v>106.914</c:v>
                </c:pt>
                <c:pt idx="186">
                  <c:v>105.759</c:v>
                </c:pt>
                <c:pt idx="187">
                  <c:v>103.63800000000001</c:v>
                </c:pt>
                <c:pt idx="188">
                  <c:v>104.121</c:v>
                </c:pt>
                <c:pt idx="189">
                  <c:v>106</c:v>
                </c:pt>
                <c:pt idx="190">
                  <c:v>106.155</c:v>
                </c:pt>
                <c:pt idx="191">
                  <c:v>104.828</c:v>
                </c:pt>
                <c:pt idx="192">
                  <c:v>105.89700000000001</c:v>
                </c:pt>
                <c:pt idx="193">
                  <c:v>104.431</c:v>
                </c:pt>
                <c:pt idx="194">
                  <c:v>106.017</c:v>
                </c:pt>
                <c:pt idx="195">
                  <c:v>106.655</c:v>
                </c:pt>
                <c:pt idx="196">
                  <c:v>103.845</c:v>
                </c:pt>
                <c:pt idx="197">
                  <c:v>106.017</c:v>
                </c:pt>
                <c:pt idx="198">
                  <c:v>107</c:v>
                </c:pt>
                <c:pt idx="199">
                  <c:v>107.70699999999999</c:v>
                </c:pt>
                <c:pt idx="200">
                  <c:v>107.345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109.9990097676188</c:v>
                </c:pt>
                <c:pt idx="10">
                  <c:v>110.19077748481135</c:v>
                </c:pt>
                <c:pt idx="11">
                  <c:v>110.3805710752864</c:v>
                </c:pt>
                <c:pt idx="12">
                  <c:v>110.56812975982425</c:v>
                </c:pt>
                <c:pt idx="13">
                  <c:v>110.75316627314741</c:v>
                </c:pt>
                <c:pt idx="14">
                  <c:v>110.93536527206709</c:v>
                </c:pt>
                <c:pt idx="15">
                  <c:v>111.11438187007784</c:v>
                </c:pt>
                <c:pt idx="16">
                  <c:v>111.28984036091195</c:v>
                </c:pt>
                <c:pt idx="17">
                  <c:v>111.46133320530262</c:v>
                </c:pt>
                <c:pt idx="18">
                  <c:v>111.62842036901087</c:v>
                </c:pt>
                <c:pt idx="19">
                  <c:v>111.79062911804047</c:v>
                </c:pt>
                <c:pt idx="20">
                  <c:v>111.9474544036875</c:v>
                </c:pt>
                <c:pt idx="21">
                  <c:v>112.09836001633914</c:v>
                </c:pt>
                <c:pt idx="22">
                  <c:v>112.24278077519901</c:v>
                </c:pt>
                <c:pt idx="23">
                  <c:v>112.380126196113</c:v>
                </c:pt>
                <c:pt idx="24">
                  <c:v>112.50978642619702</c:v>
                </c:pt>
                <c:pt idx="25">
                  <c:v>112.63114190491498</c:v>
                </c:pt>
                <c:pt idx="26">
                  <c:v>112.74357946812083</c:v>
                </c:pt>
                <c:pt idx="27">
                  <c:v>112.8465198765247</c:v>
                </c:pt>
                <c:pt idx="28">
                  <c:v>112.93946566080972</c:v>
                </c:pt>
                <c:pt idx="29">
                  <c:v>113.02208462036911</c:v>
                </c:pt>
                <c:pt idx="30">
                  <c:v>113.09435440018945</c:v>
                </c:pt>
                <c:pt idx="31">
                  <c:v>113.15680846434175</c:v>
                </c:pt>
                <c:pt idx="32">
                  <c:v>113.21094430658778</c:v>
                </c:pt>
                <c:pt idx="33">
                  <c:v>113.25988064525652</c:v>
                </c:pt>
                <c:pt idx="34">
                  <c:v>113.30937923410079</c:v>
                </c:pt>
                <c:pt idx="35">
                  <c:v>113.36937282170486</c:v>
                </c:pt>
                <c:pt idx="36">
                  <c:v>113.45615281782331</c:v>
                </c:pt>
                <c:pt idx="37">
                  <c:v>113.59535182028927</c:v>
                </c:pt>
                <c:pt idx="38">
                  <c:v>113.82578594553529</c:v>
                </c:pt>
                <c:pt idx="39">
                  <c:v>114.20407720455499</c:v>
                </c:pt>
                <c:pt idx="40">
                  <c:v>114.80973999563503</c:v>
                </c:pt>
                <c:pt idx="41">
                  <c:v>115.75008736235722</c:v>
                </c:pt>
                <c:pt idx="42">
                  <c:v>117.16391976266962</c:v>
                </c:pt>
                <c:pt idx="43">
                  <c:v>119.22256862416678</c:v>
                </c:pt>
                <c:pt idx="44">
                  <c:v>122.12658828284393</c:v>
                </c:pt>
                <c:pt idx="45">
                  <c:v>126.09636474739642</c:v>
                </c:pt>
                <c:pt idx="46">
                  <c:v>131.3552843557259</c:v>
                </c:pt>
                <c:pt idx="47">
                  <c:v>138.10498516012936</c:v>
                </c:pt>
                <c:pt idx="48">
                  <c:v>146.4936049590811</c:v>
                </c:pt>
                <c:pt idx="49">
                  <c:v>156.57966513216809</c:v>
                </c:pt>
                <c:pt idx="50">
                  <c:v>168.29565478231387</c:v>
                </c:pt>
                <c:pt idx="51">
                  <c:v>181.41422744210251</c:v>
                </c:pt>
                <c:pt idx="52">
                  <c:v>195.50902589574534</c:v>
                </c:pt>
                <c:pt idx="53">
                  <c:v>209.86877247824589</c:v>
                </c:pt>
                <c:pt idx="54">
                  <c:v>223.27762393905391</c:v>
                </c:pt>
                <c:pt idx="55">
                  <c:v>233.63136822691246</c:v>
                </c:pt>
                <c:pt idx="56">
                  <c:v>237.72073783954255</c:v>
                </c:pt>
                <c:pt idx="57">
                  <c:v>232.01663792401774</c:v>
                </c:pt>
                <c:pt idx="58">
                  <c:v>214.92929882496293</c:v>
                </c:pt>
                <c:pt idx="59">
                  <c:v>189.14378645016214</c:v>
                </c:pt>
                <c:pt idx="60">
                  <c:v>161.29218145520346</c:v>
                </c:pt>
                <c:pt idx="61">
                  <c:v>138.32755104139289</c:v>
                </c:pt>
                <c:pt idx="62">
                  <c:v>123.73368544261932</c:v>
                </c:pt>
                <c:pt idx="63">
                  <c:v>116.88862792718</c:v>
                </c:pt>
                <c:pt idx="64">
                  <c:v>115.22777694116826</c:v>
                </c:pt>
                <c:pt idx="65">
                  <c:v>116.49466355321418</c:v>
                </c:pt>
                <c:pt idx="66">
                  <c:v>119.53518517400013</c:v>
                </c:pt>
                <c:pt idx="67">
                  <c:v>124.02686403874009</c:v>
                </c:pt>
                <c:pt idx="68">
                  <c:v>130.00356775587136</c:v>
                </c:pt>
                <c:pt idx="69">
                  <c:v>137.55103887452634</c:v>
                </c:pt>
                <c:pt idx="70">
                  <c:v>146.66143782052166</c:v>
                </c:pt>
                <c:pt idx="71">
                  <c:v>157.16149746732125</c:v>
                </c:pt>
                <c:pt idx="72">
                  <c:v>168.66276689544401</c:v>
                </c:pt>
                <c:pt idx="73">
                  <c:v>180.47408781143957</c:v>
                </c:pt>
                <c:pt idx="74">
                  <c:v>191.3373831876504</c:v>
                </c:pt>
                <c:pt idx="75">
                  <c:v>198.89740285654273</c:v>
                </c:pt>
                <c:pt idx="76">
                  <c:v>199.48574913582553</c:v>
                </c:pt>
                <c:pt idx="77">
                  <c:v>189.71873109095219</c:v>
                </c:pt>
                <c:pt idx="78">
                  <c:v>170.05396495561655</c:v>
                </c:pt>
                <c:pt idx="79">
                  <c:v>146.48320081243574</c:v>
                </c:pt>
                <c:pt idx="80">
                  <c:v>126.77955418228454</c:v>
                </c:pt>
                <c:pt idx="81">
                  <c:v>114.84158756769833</c:v>
                </c:pt>
                <c:pt idx="82">
                  <c:v>109.51380455172064</c:v>
                </c:pt>
                <c:pt idx="83">
                  <c:v>107.72499300484778</c:v>
                </c:pt>
                <c:pt idx="84">
                  <c:v>107.23570452852432</c:v>
                </c:pt>
                <c:pt idx="85">
                  <c:v>107.08567106348305</c:v>
                </c:pt>
                <c:pt idx="86">
                  <c:v>107.00078386514662</c:v>
                </c:pt>
                <c:pt idx="87">
                  <c:v>106.926461839219</c:v>
                </c:pt>
                <c:pt idx="88">
                  <c:v>106.85487420591916</c:v>
                </c:pt>
                <c:pt idx="89">
                  <c:v>106.78511402588076</c:v>
                </c:pt>
                <c:pt idx="90">
                  <c:v>106.71700762503443</c:v>
                </c:pt>
                <c:pt idx="91">
                  <c:v>106.65044235215933</c:v>
                </c:pt>
                <c:pt idx="92">
                  <c:v>106.5853145633702</c:v>
                </c:pt>
                <c:pt idx="93">
                  <c:v>106.52152690147015</c:v>
                </c:pt>
                <c:pt idx="94">
                  <c:v>106.45898987930049</c:v>
                </c:pt>
                <c:pt idx="95">
                  <c:v>106.39763157182325</c:v>
                </c:pt>
                <c:pt idx="96">
                  <c:v>106.33744346049318</c:v>
                </c:pt>
                <c:pt idx="97">
                  <c:v>106.27866858209975</c:v>
                </c:pt>
                <c:pt idx="98">
                  <c:v>106.22247437293532</c:v>
                </c:pt>
                <c:pt idx="99">
                  <c:v>106.17303701125654</c:v>
                </c:pt>
                <c:pt idx="100">
                  <c:v>106.14306971291849</c:v>
                </c:pt>
                <c:pt idx="101">
                  <c:v>106.16611896227037</c:v>
                </c:pt>
                <c:pt idx="102">
                  <c:v>106.31855326748017</c:v>
                </c:pt>
                <c:pt idx="103">
                  <c:v>106.74781267271405</c:v>
                </c:pt>
                <c:pt idx="104">
                  <c:v>107.6864331800479</c:v>
                </c:pt>
                <c:pt idx="105">
                  <c:v>109.40692662971587</c:v>
                </c:pt>
                <c:pt idx="106">
                  <c:v>112.06675896005761</c:v>
                </c:pt>
                <c:pt idx="107">
                  <c:v>115.45538841210639</c:v>
                </c:pt>
                <c:pt idx="108">
                  <c:v>118.80496900614557</c:v>
                </c:pt>
                <c:pt idx="109">
                  <c:v>120.9402677811688</c:v>
                </c:pt>
                <c:pt idx="110">
                  <c:v>120.87708039084811</c:v>
                </c:pt>
                <c:pt idx="111">
                  <c:v>118.51099086109532</c:v>
                </c:pt>
                <c:pt idx="112">
                  <c:v>114.76581792036309</c:v>
                </c:pt>
                <c:pt idx="113">
                  <c:v>110.99283506984762</c:v>
                </c:pt>
                <c:pt idx="114">
                  <c:v>108.15419653579151</c:v>
                </c:pt>
                <c:pt idx="115">
                  <c:v>106.47398621992784</c:v>
                </c:pt>
                <c:pt idx="116">
                  <c:v>105.66518732299612</c:v>
                </c:pt>
                <c:pt idx="117">
                  <c:v>105.33137828525891</c:v>
                </c:pt>
                <c:pt idx="118">
                  <c:v>105.19589487055416</c:v>
                </c:pt>
                <c:pt idx="119">
                  <c:v>105.1254658529429</c:v>
                </c:pt>
                <c:pt idx="120">
                  <c:v>105.07207032306027</c:v>
                </c:pt>
                <c:pt idx="121">
                  <c:v>105.02231495332745</c:v>
                </c:pt>
                <c:pt idx="122">
                  <c:v>104.97324998821703</c:v>
                </c:pt>
                <c:pt idx="123">
                  <c:v>104.92434945118659</c:v>
                </c:pt>
                <c:pt idx="124">
                  <c:v>104.87552925775098</c:v>
                </c:pt>
                <c:pt idx="125">
                  <c:v>104.82677338446059</c:v>
                </c:pt>
                <c:pt idx="126">
                  <c:v>104.77811330677885</c:v>
                </c:pt>
                <c:pt idx="127">
                  <c:v>104.72991901396612</c:v>
                </c:pt>
                <c:pt idx="128">
                  <c:v>104.6847795178322</c:v>
                </c:pt>
                <c:pt idx="129">
                  <c:v>104.65627911701134</c:v>
                </c:pt>
                <c:pt idx="130">
                  <c:v>104.69780724973556</c:v>
                </c:pt>
                <c:pt idx="131">
                  <c:v>104.96172999518755</c:v>
                </c:pt>
                <c:pt idx="132">
                  <c:v>105.7421738833921</c:v>
                </c:pt>
                <c:pt idx="133">
                  <c:v>107.34396869478965</c:v>
                </c:pt>
                <c:pt idx="134">
                  <c:v>109.66929611598735</c:v>
                </c:pt>
                <c:pt idx="135">
                  <c:v>111.85933763683283</c:v>
                </c:pt>
                <c:pt idx="136">
                  <c:v>112.66998503357796</c:v>
                </c:pt>
                <c:pt idx="137">
                  <c:v>111.53772793446775</c:v>
                </c:pt>
                <c:pt idx="138">
                  <c:v>109.15039335625454</c:v>
                </c:pt>
                <c:pt idx="139">
                  <c:v>106.77004025840317</c:v>
                </c:pt>
                <c:pt idx="140">
                  <c:v>105.17908390333392</c:v>
                </c:pt>
                <c:pt idx="141">
                  <c:v>104.3956160311366</c:v>
                </c:pt>
                <c:pt idx="142">
                  <c:v>104.086628772902</c:v>
                </c:pt>
                <c:pt idx="143">
                  <c:v>103.96833755920413</c:v>
                </c:pt>
                <c:pt idx="144">
                  <c:v>103.90552372384003</c:v>
                </c:pt>
                <c:pt idx="145">
                  <c:v>103.85470394920959</c:v>
                </c:pt>
                <c:pt idx="146">
                  <c:v>103.80584605052232</c:v>
                </c:pt>
                <c:pt idx="147">
                  <c:v>103.75724318083074</c:v>
                </c:pt>
                <c:pt idx="148">
                  <c:v>103.70867944760877</c:v>
                </c:pt>
                <c:pt idx="149">
                  <c:v>103.66013600704187</c:v>
                </c:pt>
                <c:pt idx="150">
                  <c:v>103.61161334657142</c:v>
                </c:pt>
                <c:pt idx="151">
                  <c:v>103.56311316989408</c:v>
                </c:pt>
                <c:pt idx="152">
                  <c:v>103.51463699812867</c:v>
                </c:pt>
                <c:pt idx="153">
                  <c:v>103.46618608303072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109.99900976761337</c:v>
                </c:pt>
                <c:pt idx="10">
                  <c:v>110.19077748479283</c:v>
                </c:pt>
                <c:pt idx="11">
                  <c:v>110.38057107522486</c:v>
                </c:pt>
                <c:pt idx="12">
                  <c:v>110.56812975962465</c:v>
                </c:pt>
                <c:pt idx="13">
                  <c:v>110.75316627251591</c:v>
                </c:pt>
                <c:pt idx="14">
                  <c:v>110.93536527011787</c:v>
                </c:pt>
                <c:pt idx="15">
                  <c:v>111.1143818642084</c:v>
                </c:pt>
                <c:pt idx="16">
                  <c:v>111.28984034367015</c:v>
                </c:pt>
                <c:pt idx="17">
                  <c:v>111.46133315589211</c:v>
                </c:pt>
                <c:pt idx="18">
                  <c:v>111.62842023087487</c:v>
                </c:pt>
                <c:pt idx="19">
                  <c:v>111.79062874129774</c:v>
                </c:pt>
                <c:pt idx="20">
                  <c:v>111.94745340130517</c:v>
                </c:pt>
                <c:pt idx="21">
                  <c:v>112.09835741454781</c:v>
                </c:pt>
                <c:pt idx="22">
                  <c:v>112.24277418707062</c:v>
                </c:pt>
                <c:pt idx="23">
                  <c:v>112.38010992181815</c:v>
                </c:pt>
                <c:pt idx="24">
                  <c:v>112.50974720752892</c:v>
                </c:pt>
                <c:pt idx="25">
                  <c:v>112.6310497042538</c:v>
                </c:pt>
                <c:pt idx="26">
                  <c:v>112.74336800932011</c:v>
                </c:pt>
                <c:pt idx="27">
                  <c:v>112.8460467600965</c:v>
                </c:pt>
                <c:pt idx="28">
                  <c:v>112.93843299255495</c:v>
                </c:pt>
                <c:pt idx="29">
                  <c:v>113.01988572705338</c:v>
                </c:pt>
                <c:pt idx="30">
                  <c:v>113.08978669541791</c:v>
                </c:pt>
                <c:pt idx="31">
                  <c:v>113.14755205765655</c:v>
                </c:pt>
                <c:pt idx="32">
                  <c:v>113.19264488498419</c:v>
                </c:pt>
                <c:pt idx="33">
                  <c:v>113.22458811195555</c:v>
                </c:pt>
                <c:pt idx="34">
                  <c:v>113.24297758921962</c:v>
                </c:pt>
                <c:pt idx="35">
                  <c:v>113.24749480549332</c:v>
                </c:pt>
                <c:pt idx="36">
                  <c:v>113.23791879914822</c:v>
                </c:pt>
                <c:pt idx="37">
                  <c:v>113.21413675264486</c:v>
                </c:pt>
                <c:pt idx="38">
                  <c:v>113.17615276258763</c:v>
                </c:pt>
                <c:pt idx="39">
                  <c:v>113.1240943085734</c:v>
                </c:pt>
                <c:pt idx="40">
                  <c:v>113.05821600722983</c:v>
                </c:pt>
                <c:pt idx="41">
                  <c:v>112.9789003330247</c:v>
                </c:pt>
                <c:pt idx="42">
                  <c:v>112.8866551105976</c:v>
                </c:pt>
                <c:pt idx="43">
                  <c:v>112.78210772746961</c:v>
                </c:pt>
                <c:pt idx="44">
                  <c:v>112.66599617137115</c:v>
                </c:pt>
                <c:pt idx="45">
                  <c:v>112.53915715172757</c:v>
                </c:pt>
                <c:pt idx="46">
                  <c:v>112.40251170811342</c:v>
                </c:pt>
                <c:pt idx="47">
                  <c:v>112.25704882856382</c:v>
                </c:pt>
                <c:pt idx="48">
                  <c:v>112.10380768834931</c:v>
                </c:pt>
                <c:pt idx="49">
                  <c:v>111.94385916905203</c:v>
                </c:pt>
                <c:pt idx="50">
                  <c:v>111.77828732604829</c:v>
                </c:pt>
                <c:pt idx="51">
                  <c:v>111.60817144110409</c:v>
                </c:pt>
                <c:pt idx="52">
                  <c:v>111.43456923046982</c:v>
                </c:pt>
                <c:pt idx="53">
                  <c:v>111.25850168503921</c:v>
                </c:pt>
                <c:pt idx="54">
                  <c:v>111.08093990692352</c:v>
                </c:pt>
                <c:pt idx="55">
                  <c:v>110.90279418586165</c:v>
                </c:pt>
                <c:pt idx="56">
                  <c:v>110.72490543846422</c:v>
                </c:pt>
                <c:pt idx="57">
                  <c:v>110.54803902130404</c:v>
                </c:pt>
                <c:pt idx="58">
                  <c:v>110.37288083139681</c:v>
                </c:pt>
                <c:pt idx="59">
                  <c:v>110.20003552863972</c:v>
                </c:pt>
                <c:pt idx="60">
                  <c:v>110.03002665616808</c:v>
                </c:pt>
                <c:pt idx="61">
                  <c:v>109.86329839638356</c:v>
                </c:pt>
                <c:pt idx="62">
                  <c:v>109.70021868113747</c:v>
                </c:pt>
                <c:pt idx="63">
                  <c:v>109.54108337172426</c:v>
                </c:pt>
                <c:pt idx="64">
                  <c:v>109.38612123485038</c:v>
                </c:pt>
                <c:pt idx="65">
                  <c:v>109.23549946127312</c:v>
                </c:pt>
                <c:pt idx="66">
                  <c:v>109.08932950113737</c:v>
                </c:pt>
                <c:pt idx="67">
                  <c:v>108.94767302127114</c:v>
                </c:pt>
                <c:pt idx="68">
                  <c:v>108.8105478223876</c:v>
                </c:pt>
                <c:pt idx="69">
                  <c:v>108.67793358634212</c:v>
                </c:pt>
                <c:pt idx="70">
                  <c:v>108.54977735388523</c:v>
                </c:pt>
                <c:pt idx="71">
                  <c:v>108.4259986607764</c:v>
                </c:pt>
                <c:pt idx="72">
                  <c:v>108.30649428412987</c:v>
                </c:pt>
                <c:pt idx="73">
                  <c:v>108.19114257122726</c:v>
                </c:pt>
                <c:pt idx="74">
                  <c:v>108.0798073397735</c:v>
                </c:pt>
                <c:pt idx="75">
                  <c:v>107.97234135189767</c:v>
                </c:pt>
                <c:pt idx="76">
                  <c:v>107.8685893744167</c:v>
                </c:pt>
                <c:pt idx="77">
                  <c:v>107.76839084537126</c:v>
                </c:pt>
                <c:pt idx="78">
                  <c:v>107.6715821720064</c:v>
                </c:pt>
                <c:pt idx="79">
                  <c:v>107.57799868860029</c:v>
                </c:pt>
                <c:pt idx="80">
                  <c:v>107.4874763042201</c:v>
                </c:pt>
                <c:pt idx="81">
                  <c:v>107.399852870933</c:v>
                </c:pt>
                <c:pt idx="82">
                  <c:v>107.31496930252484</c:v>
                </c:pt>
                <c:pt idx="83">
                  <c:v>107.23267047262146</c:v>
                </c:pt>
                <c:pt idx="84">
                  <c:v>107.15280591948532</c:v>
                </c:pt>
                <c:pt idx="85">
                  <c:v>107.07523038283156</c:v>
                </c:pt>
                <c:pt idx="86">
                  <c:v>106.99980419591635</c:v>
                </c:pt>
                <c:pt idx="87">
                  <c:v>106.92639355399091</c:v>
                </c:pt>
                <c:pt idx="88">
                  <c:v>106.85487067807149</c:v>
                </c:pt>
                <c:pt idx="89">
                  <c:v>106.7851138908987</c:v>
                </c:pt>
                <c:pt idx="90">
                  <c:v>106.71700761999142</c:v>
                </c:pt>
                <c:pt idx="91">
                  <c:v>106.65044234086409</c:v>
                </c:pt>
                <c:pt idx="92">
                  <c:v>106.58531447178628</c:v>
                </c:pt>
                <c:pt idx="93">
                  <c:v>106.52152622992459</c:v>
                </c:pt>
                <c:pt idx="94">
                  <c:v>106.4589854573229</c:v>
                </c:pt>
                <c:pt idx="95">
                  <c:v>106.39760542393664</c:v>
                </c:pt>
                <c:pt idx="96">
                  <c:v>106.33730461384287</c:v>
                </c:pt>
                <c:pt idx="97">
                  <c:v>106.27800649977996</c:v>
                </c:pt>
                <c:pt idx="98">
                  <c:v>106.21963931032978</c:v>
                </c:pt>
                <c:pt idx="99">
                  <c:v>106.16213579332222</c:v>
                </c:pt>
                <c:pt idx="100">
                  <c:v>106.10543297841214</c:v>
                </c:pt>
                <c:pt idx="101">
                  <c:v>106.04947194123929</c:v>
                </c:pt>
                <c:pt idx="102">
                  <c:v>105.99419757112398</c:v>
                </c:pt>
                <c:pt idx="103">
                  <c:v>105.93955834386641</c:v>
                </c:pt>
                <c:pt idx="104">
                  <c:v>105.88550610089777</c:v>
                </c:pt>
                <c:pt idx="105">
                  <c:v>105.83199583576778</c:v>
                </c:pt>
                <c:pt idx="106">
                  <c:v>105.77898548874057</c:v>
                </c:pt>
                <c:pt idx="107">
                  <c:v>105.72643575010351</c:v>
                </c:pt>
                <c:pt idx="108">
                  <c:v>105.67430987266191</c:v>
                </c:pt>
                <c:pt idx="109">
                  <c:v>105.62257349379755</c:v>
                </c:pt>
                <c:pt idx="110">
                  <c:v>105.57119446739793</c:v>
                </c:pt>
                <c:pt idx="111">
                  <c:v>105.52014270591829</c:v>
                </c:pt>
                <c:pt idx="112">
                  <c:v>105.46939003280859</c:v>
                </c:pt>
                <c:pt idx="113">
                  <c:v>105.41891004552093</c:v>
                </c:pt>
                <c:pt idx="114">
                  <c:v>105.3686779893028</c:v>
                </c:pt>
                <c:pt idx="115">
                  <c:v>105.31867064197033</c:v>
                </c:pt>
                <c:pt idx="116">
                  <c:v>105.26886620983956</c:v>
                </c:pt>
                <c:pt idx="117">
                  <c:v>105.21924423496314</c:v>
                </c:pt>
                <c:pt idx="118">
                  <c:v>105.16978551376982</c:v>
                </c:pt>
                <c:pt idx="119">
                  <c:v>105.12047202712662</c:v>
                </c:pt>
                <c:pt idx="120">
                  <c:v>105.07128688173282</c:v>
                </c:pt>
                <c:pt idx="121">
                  <c:v>105.02221426260795</c:v>
                </c:pt>
                <c:pt idx="122">
                  <c:v>104.97323939624698</c:v>
                </c:pt>
                <c:pt idx="123">
                  <c:v>104.9243485237898</c:v>
                </c:pt>
                <c:pt idx="124">
                  <c:v>104.87552888328921</c:v>
                </c:pt>
                <c:pt idx="125">
                  <c:v>104.82676869987567</c:v>
                </c:pt>
                <c:pt idx="126">
                  <c:v>104.77805718231718</c:v>
                </c:pt>
                <c:pt idx="127">
                  <c:v>104.72938452418305</c:v>
                </c:pt>
                <c:pt idx="128">
                  <c:v>104.68074190756055</c:v>
                </c:pt>
                <c:pt idx="129">
                  <c:v>104.63212150707218</c:v>
                </c:pt>
                <c:pt idx="130">
                  <c:v>104.58351649182435</c:v>
                </c:pt>
                <c:pt idx="131">
                  <c:v>104.53492102290954</c:v>
                </c:pt>
                <c:pt idx="132">
                  <c:v>104.48633024420538</c:v>
                </c:pt>
                <c:pt idx="133">
                  <c:v>104.43774026447096</c:v>
                </c:pt>
                <c:pt idx="134">
                  <c:v>104.38914812913833</c:v>
                </c:pt>
                <c:pt idx="135">
                  <c:v>104.34055178071381</c:v>
                </c:pt>
                <c:pt idx="136">
                  <c:v>104.29195000731963</c:v>
                </c:pt>
                <c:pt idx="137">
                  <c:v>104.24334237957562</c:v>
                </c:pt>
                <c:pt idx="138">
                  <c:v>104.19472917670006</c:v>
                </c:pt>
                <c:pt idx="139">
                  <c:v>104.14611130334535</c:v>
                </c:pt>
                <c:pt idx="140">
                  <c:v>104.0974901992288</c:v>
                </c:pt>
                <c:pt idx="141">
                  <c:v>104.04886774403096</c:v>
                </c:pt>
                <c:pt idx="142">
                  <c:v>104.00024616028296</c:v>
                </c:pt>
                <c:pt idx="143">
                  <c:v>103.95162791703689</c:v>
                </c:pt>
                <c:pt idx="144">
                  <c:v>103.90301563701189</c:v>
                </c:pt>
                <c:pt idx="145">
                  <c:v>103.85441200965039</c:v>
                </c:pt>
                <c:pt idx="146">
                  <c:v>103.80581971213381</c:v>
                </c:pt>
                <c:pt idx="147">
                  <c:v>103.7572413399354</c:v>
                </c:pt>
                <c:pt idx="148">
                  <c:v>103.70867934796871</c:v>
                </c:pt>
                <c:pt idx="149">
                  <c:v>103.66013600286698</c:v>
                </c:pt>
                <c:pt idx="150">
                  <c:v>103.61161334643604</c:v>
                </c:pt>
                <c:pt idx="151">
                  <c:v>103.56311316989068</c:v>
                </c:pt>
                <c:pt idx="152">
                  <c:v>103.51463699812859</c:v>
                </c:pt>
                <c:pt idx="153">
                  <c:v>103.46618608303072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112.828</c:v>
                </c:pt>
                <c:pt idx="1">
                  <c:v>115.10299999999999</c:v>
                </c:pt>
                <c:pt idx="2">
                  <c:v>115.155</c:v>
                </c:pt>
                <c:pt idx="3">
                  <c:v>114.172</c:v>
                </c:pt>
                <c:pt idx="4">
                  <c:v>114.29300000000001</c:v>
                </c:pt>
                <c:pt idx="5">
                  <c:v>113.517</c:v>
                </c:pt>
                <c:pt idx="6">
                  <c:v>113.60299999999999</c:v>
                </c:pt>
                <c:pt idx="7">
                  <c:v>112.60299999999999</c:v>
                </c:pt>
                <c:pt idx="8">
                  <c:v>113.81</c:v>
                </c:pt>
                <c:pt idx="9">
                  <c:v>113.36199999999999</c:v>
                </c:pt>
                <c:pt idx="10">
                  <c:v>115.672</c:v>
                </c:pt>
                <c:pt idx="11">
                  <c:v>112.655</c:v>
                </c:pt>
                <c:pt idx="12">
                  <c:v>113.017</c:v>
                </c:pt>
                <c:pt idx="13">
                  <c:v>113.069</c:v>
                </c:pt>
                <c:pt idx="14">
                  <c:v>114.483</c:v>
                </c:pt>
                <c:pt idx="15">
                  <c:v>113.44799999999999</c:v>
                </c:pt>
                <c:pt idx="16">
                  <c:v>116.431</c:v>
                </c:pt>
                <c:pt idx="17">
                  <c:v>113.19</c:v>
                </c:pt>
                <c:pt idx="18">
                  <c:v>112.931</c:v>
                </c:pt>
                <c:pt idx="19">
                  <c:v>111.46599999999999</c:v>
                </c:pt>
                <c:pt idx="20">
                  <c:v>113.39700000000001</c:v>
                </c:pt>
                <c:pt idx="21">
                  <c:v>114.845</c:v>
                </c:pt>
                <c:pt idx="22">
                  <c:v>114.569</c:v>
                </c:pt>
                <c:pt idx="23">
                  <c:v>114.586</c:v>
                </c:pt>
                <c:pt idx="24">
                  <c:v>116.31</c:v>
                </c:pt>
                <c:pt idx="25">
                  <c:v>112.81</c:v>
                </c:pt>
                <c:pt idx="26">
                  <c:v>114.53400000000001</c:v>
                </c:pt>
                <c:pt idx="27">
                  <c:v>114.259</c:v>
                </c:pt>
                <c:pt idx="28">
                  <c:v>115.379</c:v>
                </c:pt>
                <c:pt idx="29">
                  <c:v>114.517</c:v>
                </c:pt>
                <c:pt idx="30">
                  <c:v>114.431</c:v>
                </c:pt>
                <c:pt idx="31">
                  <c:v>115.10299999999999</c:v>
                </c:pt>
                <c:pt idx="32">
                  <c:v>116.828</c:v>
                </c:pt>
                <c:pt idx="33">
                  <c:v>115.983</c:v>
                </c:pt>
                <c:pt idx="34">
                  <c:v>115.5</c:v>
                </c:pt>
                <c:pt idx="35">
                  <c:v>115.379</c:v>
                </c:pt>
                <c:pt idx="36">
                  <c:v>116.63800000000001</c:v>
                </c:pt>
                <c:pt idx="37">
                  <c:v>118.29300000000001</c:v>
                </c:pt>
                <c:pt idx="38">
                  <c:v>116.172</c:v>
                </c:pt>
                <c:pt idx="39">
                  <c:v>118.39700000000001</c:v>
                </c:pt>
                <c:pt idx="40">
                  <c:v>119.931</c:v>
                </c:pt>
                <c:pt idx="41">
                  <c:v>119.03400000000001</c:v>
                </c:pt>
                <c:pt idx="42">
                  <c:v>121.259</c:v>
                </c:pt>
                <c:pt idx="43">
                  <c:v>122.224</c:v>
                </c:pt>
                <c:pt idx="44">
                  <c:v>124.983</c:v>
                </c:pt>
                <c:pt idx="45">
                  <c:v>126.13800000000001</c:v>
                </c:pt>
                <c:pt idx="46">
                  <c:v>125.931</c:v>
                </c:pt>
                <c:pt idx="47">
                  <c:v>131.86199999999999</c:v>
                </c:pt>
                <c:pt idx="48">
                  <c:v>140.77600000000001</c:v>
                </c:pt>
                <c:pt idx="49">
                  <c:v>155.70699999999999</c:v>
                </c:pt>
                <c:pt idx="50">
                  <c:v>176.20699999999999</c:v>
                </c:pt>
                <c:pt idx="51">
                  <c:v>194.10300000000001</c:v>
                </c:pt>
                <c:pt idx="52">
                  <c:v>209.91399999999999</c:v>
                </c:pt>
                <c:pt idx="53">
                  <c:v>222.517</c:v>
                </c:pt>
                <c:pt idx="54">
                  <c:v>230.345</c:v>
                </c:pt>
                <c:pt idx="55">
                  <c:v>232.29300000000001</c:v>
                </c:pt>
                <c:pt idx="56">
                  <c:v>233.93100000000001</c:v>
                </c:pt>
                <c:pt idx="57">
                  <c:v>229.22399999999999</c:v>
                </c:pt>
                <c:pt idx="58">
                  <c:v>217.27600000000001</c:v>
                </c:pt>
                <c:pt idx="59">
                  <c:v>190.24100000000001</c:v>
                </c:pt>
                <c:pt idx="60">
                  <c:v>151.017</c:v>
                </c:pt>
                <c:pt idx="61">
                  <c:v>124.31</c:v>
                </c:pt>
                <c:pt idx="62">
                  <c:v>116.845</c:v>
                </c:pt>
                <c:pt idx="63">
                  <c:v>113.94799999999999</c:v>
                </c:pt>
                <c:pt idx="64">
                  <c:v>114.63800000000001</c:v>
                </c:pt>
                <c:pt idx="65">
                  <c:v>114.94799999999999</c:v>
                </c:pt>
                <c:pt idx="66">
                  <c:v>119.241</c:v>
                </c:pt>
                <c:pt idx="67">
                  <c:v>123.121</c:v>
                </c:pt>
                <c:pt idx="68">
                  <c:v>131.483</c:v>
                </c:pt>
                <c:pt idx="69">
                  <c:v>145.91399999999999</c:v>
                </c:pt>
                <c:pt idx="70">
                  <c:v>159.172</c:v>
                </c:pt>
                <c:pt idx="71">
                  <c:v>170.29300000000001</c:v>
                </c:pt>
                <c:pt idx="72">
                  <c:v>183.25899999999999</c:v>
                </c:pt>
                <c:pt idx="73">
                  <c:v>190.12100000000001</c:v>
                </c:pt>
                <c:pt idx="74">
                  <c:v>197</c:v>
                </c:pt>
                <c:pt idx="75">
                  <c:v>199.36199999999999</c:v>
                </c:pt>
                <c:pt idx="76">
                  <c:v>196.983</c:v>
                </c:pt>
                <c:pt idx="77">
                  <c:v>186.96600000000001</c:v>
                </c:pt>
                <c:pt idx="78">
                  <c:v>164.20699999999999</c:v>
                </c:pt>
                <c:pt idx="79">
                  <c:v>134.94800000000001</c:v>
                </c:pt>
                <c:pt idx="80">
                  <c:v>113.569</c:v>
                </c:pt>
                <c:pt idx="81">
                  <c:v>109.431</c:v>
                </c:pt>
                <c:pt idx="82">
                  <c:v>107.741</c:v>
                </c:pt>
                <c:pt idx="83">
                  <c:v>108.741</c:v>
                </c:pt>
                <c:pt idx="84">
                  <c:v>107.914</c:v>
                </c:pt>
                <c:pt idx="85">
                  <c:v>108.017</c:v>
                </c:pt>
                <c:pt idx="86">
                  <c:v>105.36199999999999</c:v>
                </c:pt>
                <c:pt idx="87">
                  <c:v>106.79300000000001</c:v>
                </c:pt>
                <c:pt idx="88">
                  <c:v>104.879</c:v>
                </c:pt>
                <c:pt idx="89">
                  <c:v>106.569</c:v>
                </c:pt>
                <c:pt idx="90">
                  <c:v>109.017</c:v>
                </c:pt>
                <c:pt idx="91">
                  <c:v>109.431</c:v>
                </c:pt>
                <c:pt idx="92">
                  <c:v>106.63800000000001</c:v>
                </c:pt>
                <c:pt idx="93">
                  <c:v>106.39700000000001</c:v>
                </c:pt>
                <c:pt idx="94">
                  <c:v>108.20699999999999</c:v>
                </c:pt>
                <c:pt idx="95">
                  <c:v>106.345</c:v>
                </c:pt>
                <c:pt idx="96">
                  <c:v>108.276</c:v>
                </c:pt>
                <c:pt idx="97">
                  <c:v>106.983</c:v>
                </c:pt>
                <c:pt idx="98">
                  <c:v>107.121</c:v>
                </c:pt>
                <c:pt idx="99">
                  <c:v>105.914</c:v>
                </c:pt>
                <c:pt idx="100">
                  <c:v>106.517</c:v>
                </c:pt>
                <c:pt idx="101">
                  <c:v>106.79300000000001</c:v>
                </c:pt>
                <c:pt idx="102">
                  <c:v>105.96599999999999</c:v>
                </c:pt>
                <c:pt idx="103">
                  <c:v>107.655</c:v>
                </c:pt>
                <c:pt idx="104">
                  <c:v>113.741</c:v>
                </c:pt>
                <c:pt idx="105">
                  <c:v>116.655</c:v>
                </c:pt>
                <c:pt idx="106">
                  <c:v>118.79300000000001</c:v>
                </c:pt>
                <c:pt idx="107">
                  <c:v>122.379</c:v>
                </c:pt>
                <c:pt idx="108">
                  <c:v>122.845</c:v>
                </c:pt>
                <c:pt idx="109">
                  <c:v>121.655</c:v>
                </c:pt>
                <c:pt idx="110">
                  <c:v>118.483</c:v>
                </c:pt>
                <c:pt idx="111">
                  <c:v>117.10299999999999</c:v>
                </c:pt>
                <c:pt idx="112">
                  <c:v>111.10299999999999</c:v>
                </c:pt>
                <c:pt idx="113">
                  <c:v>108.569</c:v>
                </c:pt>
                <c:pt idx="114">
                  <c:v>106.19</c:v>
                </c:pt>
                <c:pt idx="115">
                  <c:v>105.10299999999999</c:v>
                </c:pt>
                <c:pt idx="116">
                  <c:v>105.46599999999999</c:v>
                </c:pt>
                <c:pt idx="117">
                  <c:v>104.86199999999999</c:v>
                </c:pt>
                <c:pt idx="118">
                  <c:v>104.655</c:v>
                </c:pt>
                <c:pt idx="119">
                  <c:v>106.03400000000001</c:v>
                </c:pt>
                <c:pt idx="120">
                  <c:v>106.414</c:v>
                </c:pt>
                <c:pt idx="121">
                  <c:v>104.03400000000001</c:v>
                </c:pt>
                <c:pt idx="122">
                  <c:v>102.60299999999999</c:v>
                </c:pt>
                <c:pt idx="123">
                  <c:v>104.44799999999999</c:v>
                </c:pt>
                <c:pt idx="124">
                  <c:v>104.53400000000001</c:v>
                </c:pt>
                <c:pt idx="125">
                  <c:v>104.414</c:v>
                </c:pt>
                <c:pt idx="126">
                  <c:v>105</c:v>
                </c:pt>
                <c:pt idx="127">
                  <c:v>104.94799999999999</c:v>
                </c:pt>
                <c:pt idx="128">
                  <c:v>104.81</c:v>
                </c:pt>
                <c:pt idx="129">
                  <c:v>105.19</c:v>
                </c:pt>
                <c:pt idx="130">
                  <c:v>107.10299999999999</c:v>
                </c:pt>
                <c:pt idx="131">
                  <c:v>108.517</c:v>
                </c:pt>
                <c:pt idx="132">
                  <c:v>112.46599999999999</c:v>
                </c:pt>
                <c:pt idx="133">
                  <c:v>113.017</c:v>
                </c:pt>
                <c:pt idx="134">
                  <c:v>112.914</c:v>
                </c:pt>
                <c:pt idx="135">
                  <c:v>114.29300000000001</c:v>
                </c:pt>
                <c:pt idx="136">
                  <c:v>110.379</c:v>
                </c:pt>
                <c:pt idx="137">
                  <c:v>107.845</c:v>
                </c:pt>
                <c:pt idx="138">
                  <c:v>107.60299999999999</c:v>
                </c:pt>
                <c:pt idx="139">
                  <c:v>103.845</c:v>
                </c:pt>
                <c:pt idx="140">
                  <c:v>103.621</c:v>
                </c:pt>
                <c:pt idx="141">
                  <c:v>103.483</c:v>
                </c:pt>
                <c:pt idx="142">
                  <c:v>103.828</c:v>
                </c:pt>
                <c:pt idx="143">
                  <c:v>104.96599999999999</c:v>
                </c:pt>
                <c:pt idx="144">
                  <c:v>103.655</c:v>
                </c:pt>
                <c:pt idx="145">
                  <c:v>104.621</c:v>
                </c:pt>
                <c:pt idx="146">
                  <c:v>104.13800000000001</c:v>
                </c:pt>
                <c:pt idx="147">
                  <c:v>103.03400000000001</c:v>
                </c:pt>
                <c:pt idx="148">
                  <c:v>104.86199999999999</c:v>
                </c:pt>
                <c:pt idx="149">
                  <c:v>102</c:v>
                </c:pt>
                <c:pt idx="150">
                  <c:v>103.29300000000001</c:v>
                </c:pt>
                <c:pt idx="151">
                  <c:v>102.19</c:v>
                </c:pt>
                <c:pt idx="152">
                  <c:v>101.724</c:v>
                </c:pt>
                <c:pt idx="153">
                  <c:v>102.69</c:v>
                </c:pt>
                <c:pt idx="154">
                  <c:v>103.39700000000001</c:v>
                </c:pt>
                <c:pt idx="155">
                  <c:v>103.086</c:v>
                </c:pt>
                <c:pt idx="156">
                  <c:v>102.96599999999999</c:v>
                </c:pt>
                <c:pt idx="157">
                  <c:v>102.96599999999999</c:v>
                </c:pt>
                <c:pt idx="158">
                  <c:v>102.914</c:v>
                </c:pt>
                <c:pt idx="159">
                  <c:v>101.31</c:v>
                </c:pt>
                <c:pt idx="160">
                  <c:v>100.96599999999999</c:v>
                </c:pt>
                <c:pt idx="161">
                  <c:v>100.29300000000001</c:v>
                </c:pt>
                <c:pt idx="162">
                  <c:v>101.53400000000001</c:v>
                </c:pt>
                <c:pt idx="163">
                  <c:v>103.655</c:v>
                </c:pt>
                <c:pt idx="164">
                  <c:v>100.172</c:v>
                </c:pt>
                <c:pt idx="165">
                  <c:v>102.121</c:v>
                </c:pt>
                <c:pt idx="166">
                  <c:v>103.20699999999999</c:v>
                </c:pt>
                <c:pt idx="167">
                  <c:v>100.5</c:v>
                </c:pt>
                <c:pt idx="168">
                  <c:v>101.672</c:v>
                </c:pt>
                <c:pt idx="169">
                  <c:v>104.069</c:v>
                </c:pt>
                <c:pt idx="170">
                  <c:v>102.94799999999999</c:v>
                </c:pt>
                <c:pt idx="171">
                  <c:v>103.36199999999999</c:v>
                </c:pt>
                <c:pt idx="172">
                  <c:v>101.5</c:v>
                </c:pt>
                <c:pt idx="173">
                  <c:v>100.983</c:v>
                </c:pt>
                <c:pt idx="174">
                  <c:v>104.39700000000001</c:v>
                </c:pt>
                <c:pt idx="175">
                  <c:v>101.46599999999999</c:v>
                </c:pt>
                <c:pt idx="176">
                  <c:v>102.621</c:v>
                </c:pt>
                <c:pt idx="177">
                  <c:v>102.345</c:v>
                </c:pt>
                <c:pt idx="178">
                  <c:v>102.724</c:v>
                </c:pt>
                <c:pt idx="179">
                  <c:v>101.069</c:v>
                </c:pt>
                <c:pt idx="180">
                  <c:v>99.379000000000005</c:v>
                </c:pt>
                <c:pt idx="181">
                  <c:v>102.96599999999999</c:v>
                </c:pt>
                <c:pt idx="182">
                  <c:v>101.414</c:v>
                </c:pt>
                <c:pt idx="183">
                  <c:v>102.672</c:v>
                </c:pt>
                <c:pt idx="184">
                  <c:v>103.10299999999999</c:v>
                </c:pt>
                <c:pt idx="185">
                  <c:v>101.069</c:v>
                </c:pt>
                <c:pt idx="186">
                  <c:v>100.241</c:v>
                </c:pt>
                <c:pt idx="187">
                  <c:v>100.79300000000001</c:v>
                </c:pt>
                <c:pt idx="188">
                  <c:v>102.983</c:v>
                </c:pt>
                <c:pt idx="189">
                  <c:v>102.086</c:v>
                </c:pt>
                <c:pt idx="190">
                  <c:v>102.483</c:v>
                </c:pt>
                <c:pt idx="191">
                  <c:v>99.671999999999997</c:v>
                </c:pt>
                <c:pt idx="192">
                  <c:v>100.13800000000001</c:v>
                </c:pt>
                <c:pt idx="193">
                  <c:v>102.19</c:v>
                </c:pt>
                <c:pt idx="194">
                  <c:v>102.172</c:v>
                </c:pt>
                <c:pt idx="195">
                  <c:v>99.534000000000006</c:v>
                </c:pt>
                <c:pt idx="196">
                  <c:v>100.483</c:v>
                </c:pt>
                <c:pt idx="197">
                  <c:v>101.03400000000001</c:v>
                </c:pt>
                <c:pt idx="198">
                  <c:v>100.79300000000001</c:v>
                </c:pt>
                <c:pt idx="199">
                  <c:v>100.03400000000001</c:v>
                </c:pt>
                <c:pt idx="200">
                  <c:v>99.465999999999994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112.32314688823105</c:v>
                </c:pt>
                <c:pt idx="12">
                  <c:v>112.50501934053831</c:v>
                </c:pt>
                <c:pt idx="13">
                  <c:v>112.68462796858334</c:v>
                </c:pt>
                <c:pt idx="14">
                  <c:v>112.86167005374764</c:v>
                </c:pt>
                <c:pt idx="15">
                  <c:v>113.03581288150534</c:v>
                </c:pt>
                <c:pt idx="16">
                  <c:v>113.20669221136424</c:v>
                </c:pt>
                <c:pt idx="17">
                  <c:v>113.3739109658863</c:v>
                </c:pt>
                <c:pt idx="18">
                  <c:v>113.5370382207396</c:v>
                </c:pt>
                <c:pt idx="19">
                  <c:v>113.69560859180493</c:v>
                </c:pt>
                <c:pt idx="20">
                  <c:v>113.84912213311995</c:v>
                </c:pt>
                <c:pt idx="21">
                  <c:v>113.9970448859665</c:v>
                </c:pt>
                <c:pt idx="22">
                  <c:v>114.1388102667635</c:v>
                </c:pt>
                <c:pt idx="23">
                  <c:v>114.27382157635903</c:v>
                </c:pt>
                <c:pt idx="24">
                  <c:v>114.40145611170171</c:v>
                </c:pt>
                <c:pt idx="25">
                  <c:v>114.52107177337112</c:v>
                </c:pt>
                <c:pt idx="26">
                  <c:v>114.63201789678926</c:v>
                </c:pt>
                <c:pt idx="27">
                  <c:v>114.73365365993067</c:v>
                </c:pt>
                <c:pt idx="28">
                  <c:v>114.82538045199858</c:v>
                </c:pt>
                <c:pt idx="29">
                  <c:v>114.9066999850796</c:v>
                </c:pt>
                <c:pt idx="30">
                  <c:v>114.97731906537574</c:v>
                </c:pt>
                <c:pt idx="31">
                  <c:v>115.0373365587981</c:v>
                </c:pt>
                <c:pt idx="32">
                  <c:v>115.08757003786133</c:v>
                </c:pt>
                <c:pt idx="33">
                  <c:v>115.13011015379018</c:v>
                </c:pt>
                <c:pt idx="34">
                  <c:v>115.16922935514781</c:v>
                </c:pt>
                <c:pt idx="35">
                  <c:v>115.21281378141951</c:v>
                </c:pt>
                <c:pt idx="36">
                  <c:v>115.27452235629301</c:v>
                </c:pt>
                <c:pt idx="37">
                  <c:v>115.37688611998021</c:v>
                </c:pt>
                <c:pt idx="38">
                  <c:v>115.55551513952662</c:v>
                </c:pt>
                <c:pt idx="39">
                  <c:v>115.86444450956427</c:v>
                </c:pt>
                <c:pt idx="40">
                  <c:v>116.38239053010894</c:v>
                </c:pt>
                <c:pt idx="41">
                  <c:v>117.21928394530616</c:v>
                </c:pt>
                <c:pt idx="42">
                  <c:v>118.52191520274502</c:v>
                </c:pt>
                <c:pt idx="43">
                  <c:v>120.47693935657441</c:v>
                </c:pt>
                <c:pt idx="44">
                  <c:v>123.30898760583702</c:v>
                </c:pt>
                <c:pt idx="45">
                  <c:v>127.27142519982569</c:v>
                </c:pt>
                <c:pt idx="46">
                  <c:v>132.62761827121443</c:v>
                </c:pt>
                <c:pt idx="47">
                  <c:v>139.62162405444087</c:v>
                </c:pt>
                <c:pt idx="48">
                  <c:v>148.43906476690236</c:v>
                </c:pt>
                <c:pt idx="49">
                  <c:v>159.161373752853</c:v>
                </c:pt>
                <c:pt idx="50">
                  <c:v>171.71869554680558</c:v>
                </c:pt>
                <c:pt idx="51">
                  <c:v>185.8450481085319</c:v>
                </c:pt>
                <c:pt idx="52">
                  <c:v>201.02331087762386</c:v>
                </c:pt>
                <c:pt idx="53">
                  <c:v>216.36071013763205</c:v>
                </c:pt>
                <c:pt idx="54">
                  <c:v>230.28518113416166</c:v>
                </c:pt>
                <c:pt idx="55">
                  <c:v>240.08477325760973</c:v>
                </c:pt>
                <c:pt idx="56">
                  <c:v>241.86259430724454</c:v>
                </c:pt>
                <c:pt idx="57">
                  <c:v>231.98434143541931</c:v>
                </c:pt>
                <c:pt idx="58">
                  <c:v>210.07489864805353</c:v>
                </c:pt>
                <c:pt idx="59">
                  <c:v>181.02695523065012</c:v>
                </c:pt>
                <c:pt idx="60">
                  <c:v>153.00605107603127</c:v>
                </c:pt>
                <c:pt idx="61">
                  <c:v>132.51042292765177</c:v>
                </c:pt>
                <c:pt idx="62">
                  <c:v>121.20784946369237</c:v>
                </c:pt>
                <c:pt idx="63">
                  <c:v>116.98331123603691</c:v>
                </c:pt>
                <c:pt idx="64">
                  <c:v>116.91620943925379</c:v>
                </c:pt>
                <c:pt idx="65">
                  <c:v>119.12349664235363</c:v>
                </c:pt>
                <c:pt idx="66">
                  <c:v>122.89882744261079</c:v>
                </c:pt>
                <c:pt idx="67">
                  <c:v>128.17116032639919</c:v>
                </c:pt>
                <c:pt idx="68">
                  <c:v>135.05449893791229</c:v>
                </c:pt>
                <c:pt idx="69">
                  <c:v>143.62128118450755</c:v>
                </c:pt>
                <c:pt idx="70">
                  <c:v>153.79805105585797</c:v>
                </c:pt>
                <c:pt idx="71">
                  <c:v>165.30669984661517</c:v>
                </c:pt>
                <c:pt idx="72">
                  <c:v>177.60939420028421</c:v>
                </c:pt>
                <c:pt idx="73">
                  <c:v>189.76097881530302</c:v>
                </c:pt>
                <c:pt idx="74">
                  <c:v>199.96733619451851</c:v>
                </c:pt>
                <c:pt idx="75">
                  <c:v>204.92929220074032</c:v>
                </c:pt>
                <c:pt idx="76">
                  <c:v>200.2656995031771</c:v>
                </c:pt>
                <c:pt idx="77">
                  <c:v>183.75052609596241</c:v>
                </c:pt>
                <c:pt idx="78">
                  <c:v>159.29517478462537</c:v>
                </c:pt>
                <c:pt idx="79">
                  <c:v>135.67110200278262</c:v>
                </c:pt>
                <c:pt idx="80">
                  <c:v>119.67570403636566</c:v>
                </c:pt>
                <c:pt idx="81">
                  <c:v>111.90579561160614</c:v>
                </c:pt>
                <c:pt idx="82">
                  <c:v>109.1411735782669</c:v>
                </c:pt>
                <c:pt idx="83">
                  <c:v>108.36948949690608</c:v>
                </c:pt>
                <c:pt idx="84">
                  <c:v>108.14343498511401</c:v>
                </c:pt>
                <c:pt idx="85">
                  <c:v>108.02355000956416</c:v>
                </c:pt>
                <c:pt idx="86">
                  <c:v>107.91991232109872</c:v>
                </c:pt>
                <c:pt idx="87">
                  <c:v>107.8196836528015</c:v>
                </c:pt>
                <c:pt idx="88">
                  <c:v>107.72147328794973</c:v>
                </c:pt>
                <c:pt idx="89">
                  <c:v>107.62507060984309</c:v>
                </c:pt>
                <c:pt idx="90">
                  <c:v>107.53035529074161</c:v>
                </c:pt>
                <c:pt idx="91">
                  <c:v>107.43721709932181</c:v>
                </c:pt>
                <c:pt idx="92">
                  <c:v>107.3455522509088</c:v>
                </c:pt>
                <c:pt idx="93">
                  <c:v>107.25526650160944</c:v>
                </c:pt>
                <c:pt idx="94">
                  <c:v>107.16629263437882</c:v>
                </c:pt>
                <c:pt idx="95">
                  <c:v>107.0786717988918</c:v>
                </c:pt>
                <c:pt idx="96">
                  <c:v>106.99288265774761</c:v>
                </c:pt>
                <c:pt idx="97">
                  <c:v>106.91099676731818</c:v>
                </c:pt>
                <c:pt idx="98">
                  <c:v>106.84016734255181</c:v>
                </c:pt>
                <c:pt idx="99">
                  <c:v>106.8015614936229</c:v>
                </c:pt>
                <c:pt idx="100">
                  <c:v>106.84924577803611</c:v>
                </c:pt>
                <c:pt idx="101">
                  <c:v>107.10130256869658</c:v>
                </c:pt>
                <c:pt idx="102">
                  <c:v>107.77310941772785</c:v>
                </c:pt>
                <c:pt idx="103">
                  <c:v>109.17574285981358</c:v>
                </c:pt>
                <c:pt idx="104">
                  <c:v>111.61367616593027</c:v>
                </c:pt>
                <c:pt idx="105">
                  <c:v>115.13396496571445</c:v>
                </c:pt>
                <c:pt idx="106">
                  <c:v>119.20864033638007</c:v>
                </c:pt>
                <c:pt idx="107">
                  <c:v>122.6391689854656</c:v>
                </c:pt>
                <c:pt idx="108">
                  <c:v>124.00157926710096</c:v>
                </c:pt>
                <c:pt idx="109">
                  <c:v>122.53056827158493</c:v>
                </c:pt>
                <c:pt idx="110">
                  <c:v>118.74315666168508</c:v>
                </c:pt>
                <c:pt idx="111">
                  <c:v>114.14062311148533</c:v>
                </c:pt>
                <c:pt idx="112">
                  <c:v>110.20871434578105</c:v>
                </c:pt>
                <c:pt idx="113">
                  <c:v>107.63329904197103</c:v>
                </c:pt>
                <c:pt idx="114">
                  <c:v>106.28577109815183</c:v>
                </c:pt>
                <c:pt idx="115">
                  <c:v>105.69493367189284</c:v>
                </c:pt>
                <c:pt idx="116">
                  <c:v>105.45183169055188</c:v>
                </c:pt>
                <c:pt idx="117">
                  <c:v>105.33221758059396</c:v>
                </c:pt>
                <c:pt idx="118">
                  <c:v>105.24712904499782</c:v>
                </c:pt>
                <c:pt idx="119">
                  <c:v>105.16975971262289</c:v>
                </c:pt>
                <c:pt idx="120">
                  <c:v>105.09382110609403</c:v>
                </c:pt>
                <c:pt idx="121">
                  <c:v>105.01813953978809</c:v>
                </c:pt>
                <c:pt idx="122">
                  <c:v>104.94252891808287</c:v>
                </c:pt>
                <c:pt idx="123">
                  <c:v>104.86695735403192</c:v>
                </c:pt>
                <c:pt idx="124">
                  <c:v>104.79145578416951</c:v>
                </c:pt>
                <c:pt idx="125">
                  <c:v>104.71645390368649</c:v>
                </c:pt>
                <c:pt idx="126">
                  <c:v>104.64511554967994</c:v>
                </c:pt>
                <c:pt idx="127">
                  <c:v>104.5947109884513</c:v>
                </c:pt>
                <c:pt idx="128">
                  <c:v>104.63528388868123</c:v>
                </c:pt>
                <c:pt idx="129">
                  <c:v>104.97133463857232</c:v>
                </c:pt>
                <c:pt idx="130">
                  <c:v>106.00236422355451</c:v>
                </c:pt>
                <c:pt idx="131">
                  <c:v>108.13805267823457</c:v>
                </c:pt>
                <c:pt idx="132">
                  <c:v>111.21640764671359</c:v>
                </c:pt>
                <c:pt idx="133">
                  <c:v>114.0250221823851</c:v>
                </c:pt>
                <c:pt idx="134">
                  <c:v>114.88864236500298</c:v>
                </c:pt>
                <c:pt idx="135">
                  <c:v>113.16849070655738</c:v>
                </c:pt>
                <c:pt idx="136">
                  <c:v>109.93115582286228</c:v>
                </c:pt>
                <c:pt idx="137">
                  <c:v>106.87732604914621</c:v>
                </c:pt>
                <c:pt idx="138">
                  <c:v>104.93439184597661</c:v>
                </c:pt>
                <c:pt idx="139">
                  <c:v>104.01869375451612</c:v>
                </c:pt>
                <c:pt idx="140">
                  <c:v>103.66353145644538</c:v>
                </c:pt>
                <c:pt idx="141">
                  <c:v>103.51788584799839</c:v>
                </c:pt>
                <c:pt idx="142">
                  <c:v>103.42869942438897</c:v>
                </c:pt>
                <c:pt idx="143">
                  <c:v>103.35074982967127</c:v>
                </c:pt>
                <c:pt idx="144">
                  <c:v>103.27448009422113</c:v>
                </c:pt>
                <c:pt idx="145">
                  <c:v>103.19841143397717</c:v>
                </c:pt>
                <c:pt idx="146">
                  <c:v>103.12237796403561</c:v>
                </c:pt>
                <c:pt idx="147">
                  <c:v>103.04637023424661</c:v>
                </c:pt>
                <c:pt idx="148">
                  <c:v>102.9703922352621</c:v>
                </c:pt>
                <c:pt idx="149">
                  <c:v>102.89444832384424</c:v>
                </c:pt>
                <c:pt idx="150">
                  <c:v>102.81854231101893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112.32314688822366</c:v>
                </c:pt>
                <c:pt idx="12">
                  <c:v>112.50501934051186</c:v>
                </c:pt>
                <c:pt idx="13">
                  <c:v>112.68462796849118</c:v>
                </c:pt>
                <c:pt idx="14">
                  <c:v>112.86167005343502</c:v>
                </c:pt>
                <c:pt idx="15">
                  <c:v>113.03581288047317</c:v>
                </c:pt>
                <c:pt idx="16">
                  <c:v>113.2066922080475</c:v>
                </c:pt>
                <c:pt idx="17">
                  <c:v>113.37391095551281</c:v>
                </c:pt>
                <c:pt idx="18">
                  <c:v>113.53703818916158</c:v>
                </c:pt>
                <c:pt idx="19">
                  <c:v>113.6956084982445</c:v>
                </c:pt>
                <c:pt idx="20">
                  <c:v>113.84912186331705</c:v>
                </c:pt>
                <c:pt idx="21">
                  <c:v>113.99704412870118</c:v>
                </c:pt>
                <c:pt idx="22">
                  <c:v>114.13880819806779</c:v>
                </c:pt>
                <c:pt idx="23">
                  <c:v>114.27381607598484</c:v>
                </c:pt>
                <c:pt idx="24">
                  <c:v>114.40144187744033</c:v>
                </c:pt>
                <c:pt idx="25">
                  <c:v>114.52103592043596</c:v>
                </c:pt>
                <c:pt idx="26">
                  <c:v>114.6319300023148</c:v>
                </c:pt>
                <c:pt idx="27">
                  <c:v>114.73344393719682</c:v>
                </c:pt>
                <c:pt idx="28">
                  <c:v>114.8248933986591</c:v>
                </c:pt>
                <c:pt idx="29">
                  <c:v>114.90559906797544</c:v>
                </c:pt>
                <c:pt idx="30">
                  <c:v>114.97489703385234</c:v>
                </c:pt>
                <c:pt idx="31">
                  <c:v>115.03215032558565</c:v>
                </c:pt>
                <c:pt idx="32">
                  <c:v>115.07676138991781</c:v>
                </c:pt>
                <c:pt idx="33">
                  <c:v>115.10818524581522</c:v>
                </c:pt>
                <c:pt idx="34">
                  <c:v>115.12594297535797</c:v>
                </c:pt>
                <c:pt idx="35">
                  <c:v>115.12963513848723</c:v>
                </c:pt>
                <c:pt idx="36">
                  <c:v>115.11895464083298</c:v>
                </c:pt>
                <c:pt idx="37">
                  <c:v>115.09369854388126</c:v>
                </c:pt>
                <c:pt idx="38">
                  <c:v>115.05377829159946</c:v>
                </c:pt>
                <c:pt idx="39">
                  <c:v>114.99922784243284</c:v>
                </c:pt>
                <c:pt idx="40">
                  <c:v>114.93020924348421</c:v>
                </c:pt>
                <c:pt idx="41">
                  <c:v>114.8470152652135</c:v>
                </c:pt>
                <c:pt idx="42">
                  <c:v>114.75006882757164</c:v>
                </c:pt>
                <c:pt idx="43">
                  <c:v>114.63991908630464</c:v>
                </c:pt>
                <c:pt idx="44">
                  <c:v>114.51723420250099</c:v>
                </c:pt>
                <c:pt idx="45">
                  <c:v>114.38279097836934</c:v>
                </c:pt>
                <c:pt idx="46">
                  <c:v>114.23746169565642</c:v>
                </c:pt>
                <c:pt idx="47">
                  <c:v>114.08219862814843</c:v>
                </c:pt>
                <c:pt idx="48">
                  <c:v>113.91801680594992</c:v>
                </c:pt>
                <c:pt idx="49">
                  <c:v>113.74597567896234</c:v>
                </c:pt>
                <c:pt idx="50">
                  <c:v>113.5671603559412</c:v>
                </c:pt>
                <c:pt idx="51">
                  <c:v>113.38266308326888</c:v>
                </c:pt>
                <c:pt idx="52">
                  <c:v>113.19356557740713</c:v>
                </c:pt>
                <c:pt idx="53">
                  <c:v>113.00092274324547</c:v>
                </c:pt>
                <c:pt idx="54">
                  <c:v>112.80574820576457</c:v>
                </c:pt>
                <c:pt idx="55">
                  <c:v>112.60900196419188</c:v>
                </c:pt>
                <c:pt idx="56">
                  <c:v>112.41158035573285</c:v>
                </c:pt>
                <c:pt idx="57">
                  <c:v>112.21430839866318</c:v>
                </c:pt>
                <c:pt idx="58">
                  <c:v>112.01793447906937</c:v>
                </c:pt>
                <c:pt idx="59">
                  <c:v>111.82312725681409</c:v>
                </c:pt>
                <c:pt idx="60">
                  <c:v>111.63047459722749</c:v>
                </c:pt>
                <c:pt idx="61">
                  <c:v>111.44048428646084</c:v>
                </c:pt>
                <c:pt idx="62">
                  <c:v>111.25358625959309</c:v>
                </c:pt>
                <c:pt idx="63">
                  <c:v>111.07013605941806</c:v>
                </c:pt>
                <c:pt idx="64">
                  <c:v>110.89041924752365</c:v>
                </c:pt>
                <c:pt idx="65">
                  <c:v>110.71465650458205</c:v>
                </c:pt>
                <c:pt idx="66">
                  <c:v>110.54300918043268</c:v>
                </c:pt>
                <c:pt idx="67">
                  <c:v>110.37558508351779</c:v>
                </c:pt>
                <c:pt idx="68">
                  <c:v>110.21244433086599</c:v>
                </c:pt>
                <c:pt idx="69">
                  <c:v>110.05360511194434</c:v>
                </c:pt>
                <c:pt idx="70">
                  <c:v>109.89904925065562</c:v>
                </c:pt>
                <c:pt idx="71">
                  <c:v>109.74872747836568</c:v>
                </c:pt>
                <c:pt idx="72">
                  <c:v>109.60256435636678</c:v>
                </c:pt>
                <c:pt idx="73">
                  <c:v>109.46046280823208</c:v>
                </c:pt>
                <c:pt idx="74">
                  <c:v>109.32230824099167</c:v>
                </c:pt>
                <c:pt idx="75">
                  <c:v>109.18797224907422</c:v>
                </c:pt>
                <c:pt idx="76">
                  <c:v>109.05731590675514</c:v>
                </c:pt>
                <c:pt idx="77">
                  <c:v>108.93019266377567</c:v>
                </c:pt>
                <c:pt idx="78">
                  <c:v>108.80645086522283</c:v>
                </c:pt>
                <c:pt idx="79">
                  <c:v>108.68593592107962</c:v>
                </c:pt>
                <c:pt idx="80">
                  <c:v>108.56849215344495</c:v>
                </c:pt>
                <c:pt idx="81">
                  <c:v>108.45396435062702</c:v>
                </c:pt>
                <c:pt idx="82">
                  <c:v>108.34219905744587</c:v>
                </c:pt>
                <c:pt idx="83">
                  <c:v>108.23304563040395</c:v>
                </c:pt>
                <c:pt idx="84">
                  <c:v>108.12635708512735</c:v>
                </c:pt>
                <c:pt idx="85">
                  <c:v>108.02199076182694</c:v>
                </c:pt>
                <c:pt idx="86">
                  <c:v>107.9198088326319</c:v>
                </c:pt>
                <c:pt idx="87">
                  <c:v>107.81967867262145</c:v>
                </c:pt>
                <c:pt idx="88">
                  <c:v>107.72147311431831</c:v>
                </c:pt>
                <c:pt idx="89">
                  <c:v>107.62507060337201</c:v>
                </c:pt>
                <c:pt idx="90">
                  <c:v>107.530355271204</c:v>
                </c:pt>
                <c:pt idx="91">
                  <c:v>107.43721693853929</c:v>
                </c:pt>
                <c:pt idx="92">
                  <c:v>107.34555106203223</c:v>
                </c:pt>
                <c:pt idx="93">
                  <c:v>107.25525863461939</c:v>
                </c:pt>
                <c:pt idx="94">
                  <c:v>107.1662460488041</c:v>
                </c:pt>
                <c:pt idx="95">
                  <c:v>107.07842493079315</c:v>
                </c:pt>
                <c:pt idx="96">
                  <c:v>106.99171195226421</c:v>
                </c:pt>
                <c:pt idx="97">
                  <c:v>106.90602862553351</c:v>
                </c:pt>
                <c:pt idx="98">
                  <c:v>106.8213010870119</c:v>
                </c:pt>
                <c:pt idx="99">
                  <c:v>106.73745987307041</c:v>
                </c:pt>
                <c:pt idx="100">
                  <c:v>106.6544396917794</c:v>
                </c:pt>
                <c:pt idx="101">
                  <c:v>106.57217919342476</c:v>
                </c:pt>
                <c:pt idx="102">
                  <c:v>106.49062074223374</c:v>
                </c:pt>
                <c:pt idx="103">
                  <c:v>106.409710191353</c:v>
                </c:pt>
                <c:pt idx="104">
                  <c:v>106.32939666280316</c:v>
                </c:pt>
                <c:pt idx="105">
                  <c:v>106.24963233388132</c:v>
                </c:pt>
                <c:pt idx="106">
                  <c:v>106.17037223128587</c:v>
                </c:pt>
                <c:pt idx="107">
                  <c:v>106.09157403409192</c:v>
                </c:pt>
                <c:pt idx="108">
                  <c:v>106.01319788660048</c:v>
                </c:pt>
                <c:pt idx="109">
                  <c:v>105.93520622201386</c:v>
                </c:pt>
                <c:pt idx="110">
                  <c:v>105.85756359784564</c:v>
                </c:pt>
                <c:pt idx="111">
                  <c:v>105.78023654394457</c:v>
                </c:pt>
                <c:pt idx="112">
                  <c:v>105.7031934239907</c:v>
                </c:pt>
                <c:pt idx="113">
                  <c:v>105.62640431129572</c:v>
                </c:pt>
                <c:pt idx="114">
                  <c:v>105.54984087969615</c:v>
                </c:pt>
                <c:pt idx="115">
                  <c:v>105.47347631025561</c:v>
                </c:pt>
                <c:pt idx="116">
                  <c:v>105.39728521437625</c:v>
                </c:pt>
                <c:pt idx="117">
                  <c:v>105.3212435737485</c:v>
                </c:pt>
                <c:pt idx="118">
                  <c:v>105.2453286973285</c:v>
                </c:pt>
                <c:pt idx="119">
                  <c:v>105.16951919521851</c:v>
                </c:pt>
                <c:pt idx="120">
                  <c:v>105.09379496893051</c:v>
                </c:pt>
                <c:pt idx="121">
                  <c:v>105.01813721703932</c:v>
                </c:pt>
                <c:pt idx="122">
                  <c:v>104.94252845469039</c:v>
                </c:pt>
                <c:pt idx="123">
                  <c:v>104.86695254483504</c:v>
                </c:pt>
                <c:pt idx="124">
                  <c:v>104.79139473845444</c:v>
                </c:pt>
                <c:pt idx="125">
                  <c:v>104.71584172043826</c:v>
                </c:pt>
                <c:pt idx="126">
                  <c:v>104.64028165725622</c:v>
                </c:pt>
                <c:pt idx="127">
                  <c:v>104.56470424214865</c:v>
                </c:pt>
                <c:pt idx="128">
                  <c:v>104.48910073332247</c:v>
                </c:pt>
                <c:pt idx="129">
                  <c:v>104.41346398061906</c:v>
                </c:pt>
                <c:pt idx="130">
                  <c:v>104.33778843635723</c:v>
                </c:pt>
                <c:pt idx="131">
                  <c:v>104.26207014656769</c:v>
                </c:pt>
                <c:pt idx="132">
                  <c:v>104.18630671962261</c:v>
                </c:pt>
                <c:pt idx="133">
                  <c:v>104.11049727029254</c:v>
                </c:pt>
                <c:pt idx="134">
                  <c:v>104.03464233848067</c:v>
                </c:pt>
                <c:pt idx="135">
                  <c:v>103.95874378320879</c:v>
                </c:pt>
                <c:pt idx="136">
                  <c:v>103.88280465376781</c:v>
                </c:pt>
                <c:pt idx="137">
                  <c:v>103.80682904119445</c:v>
                </c:pt>
                <c:pt idx="138">
                  <c:v>103.73082191430099</c:v>
                </c:pt>
                <c:pt idx="139">
                  <c:v>103.65478894528019</c:v>
                </c:pt>
                <c:pt idx="140">
                  <c:v>103.57873633038156</c:v>
                </c:pt>
                <c:pt idx="141">
                  <c:v>103.50267061127778</c:v>
                </c:pt>
                <c:pt idx="142">
                  <c:v>103.42659850251799</c:v>
                </c:pt>
                <c:pt idx="143">
                  <c:v>103.35052672993757</c:v>
                </c:pt>
                <c:pt idx="144">
                  <c:v>103.27446188411642</c:v>
                </c:pt>
                <c:pt idx="145">
                  <c:v>103.19841029203492</c:v>
                </c:pt>
                <c:pt idx="146">
                  <c:v>103.12237790904196</c:v>
                </c:pt>
                <c:pt idx="147">
                  <c:v>103.04637023221352</c:v>
                </c:pt>
                <c:pt idx="148">
                  <c:v>102.97039223520441</c:v>
                </c:pt>
                <c:pt idx="149">
                  <c:v>102.89444832384299</c:v>
                </c:pt>
                <c:pt idx="150">
                  <c:v>102.81854231101892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119.19</c:v>
                </c:pt>
                <c:pt idx="1">
                  <c:v>115.36199999999999</c:v>
                </c:pt>
                <c:pt idx="2">
                  <c:v>117.724</c:v>
                </c:pt>
                <c:pt idx="3">
                  <c:v>115.655</c:v>
                </c:pt>
                <c:pt idx="4">
                  <c:v>117.569</c:v>
                </c:pt>
                <c:pt idx="5">
                  <c:v>115.96599999999999</c:v>
                </c:pt>
                <c:pt idx="6">
                  <c:v>114.621</c:v>
                </c:pt>
                <c:pt idx="7">
                  <c:v>115.03400000000001</c:v>
                </c:pt>
                <c:pt idx="8">
                  <c:v>114.86199999999999</c:v>
                </c:pt>
                <c:pt idx="9">
                  <c:v>116.483</c:v>
                </c:pt>
                <c:pt idx="10">
                  <c:v>114.759</c:v>
                </c:pt>
                <c:pt idx="11">
                  <c:v>116.483</c:v>
                </c:pt>
                <c:pt idx="12">
                  <c:v>116.517</c:v>
                </c:pt>
                <c:pt idx="13">
                  <c:v>116.46599999999999</c:v>
                </c:pt>
                <c:pt idx="14">
                  <c:v>115.569</c:v>
                </c:pt>
                <c:pt idx="15">
                  <c:v>115.879</c:v>
                </c:pt>
                <c:pt idx="16">
                  <c:v>114.60299999999999</c:v>
                </c:pt>
                <c:pt idx="17">
                  <c:v>113.931</c:v>
                </c:pt>
                <c:pt idx="18">
                  <c:v>117.741</c:v>
                </c:pt>
                <c:pt idx="19">
                  <c:v>119.10299999999999</c:v>
                </c:pt>
                <c:pt idx="20">
                  <c:v>115.5</c:v>
                </c:pt>
                <c:pt idx="21">
                  <c:v>120.121</c:v>
                </c:pt>
                <c:pt idx="22">
                  <c:v>119.03400000000001</c:v>
                </c:pt>
                <c:pt idx="23">
                  <c:v>120.345</c:v>
                </c:pt>
                <c:pt idx="24">
                  <c:v>121.776</c:v>
                </c:pt>
                <c:pt idx="25">
                  <c:v>118.655</c:v>
                </c:pt>
                <c:pt idx="26">
                  <c:v>119.36199999999999</c:v>
                </c:pt>
                <c:pt idx="27">
                  <c:v>116.931</c:v>
                </c:pt>
                <c:pt idx="28">
                  <c:v>117.483</c:v>
                </c:pt>
                <c:pt idx="29">
                  <c:v>117.569</c:v>
                </c:pt>
                <c:pt idx="30">
                  <c:v>119.328</c:v>
                </c:pt>
                <c:pt idx="31">
                  <c:v>119.414</c:v>
                </c:pt>
                <c:pt idx="32">
                  <c:v>116.81</c:v>
                </c:pt>
                <c:pt idx="33">
                  <c:v>117.241</c:v>
                </c:pt>
                <c:pt idx="34">
                  <c:v>119.05200000000001</c:v>
                </c:pt>
                <c:pt idx="35">
                  <c:v>118.29300000000001</c:v>
                </c:pt>
                <c:pt idx="36">
                  <c:v>118.672</c:v>
                </c:pt>
                <c:pt idx="37">
                  <c:v>121.05200000000001</c:v>
                </c:pt>
                <c:pt idx="38">
                  <c:v>120.224</c:v>
                </c:pt>
                <c:pt idx="39">
                  <c:v>121.259</c:v>
                </c:pt>
                <c:pt idx="40">
                  <c:v>121.379</c:v>
                </c:pt>
                <c:pt idx="41">
                  <c:v>124.05200000000001</c:v>
                </c:pt>
                <c:pt idx="42">
                  <c:v>125.017</c:v>
                </c:pt>
                <c:pt idx="43">
                  <c:v>125.845</c:v>
                </c:pt>
                <c:pt idx="44">
                  <c:v>129.672</c:v>
                </c:pt>
                <c:pt idx="45">
                  <c:v>134.55199999999999</c:v>
                </c:pt>
                <c:pt idx="46">
                  <c:v>138.89699999999999</c:v>
                </c:pt>
                <c:pt idx="47">
                  <c:v>142.27600000000001</c:v>
                </c:pt>
                <c:pt idx="48">
                  <c:v>149.60300000000001</c:v>
                </c:pt>
                <c:pt idx="49">
                  <c:v>155.94800000000001</c:v>
                </c:pt>
                <c:pt idx="50">
                  <c:v>169.94800000000001</c:v>
                </c:pt>
                <c:pt idx="51">
                  <c:v>186.37899999999999</c:v>
                </c:pt>
                <c:pt idx="52">
                  <c:v>200.05199999999999</c:v>
                </c:pt>
                <c:pt idx="53">
                  <c:v>212.5</c:v>
                </c:pt>
                <c:pt idx="54">
                  <c:v>222.19</c:v>
                </c:pt>
                <c:pt idx="55">
                  <c:v>226.93100000000001</c:v>
                </c:pt>
                <c:pt idx="56">
                  <c:v>227.39699999999999</c:v>
                </c:pt>
                <c:pt idx="57">
                  <c:v>225.483</c:v>
                </c:pt>
                <c:pt idx="58">
                  <c:v>216.39699999999999</c:v>
                </c:pt>
                <c:pt idx="59">
                  <c:v>200.03399999999999</c:v>
                </c:pt>
                <c:pt idx="60">
                  <c:v>172.44800000000001</c:v>
                </c:pt>
                <c:pt idx="61">
                  <c:v>141.60300000000001</c:v>
                </c:pt>
                <c:pt idx="62">
                  <c:v>121.845</c:v>
                </c:pt>
                <c:pt idx="63">
                  <c:v>117.724</c:v>
                </c:pt>
                <c:pt idx="64">
                  <c:v>117.759</c:v>
                </c:pt>
                <c:pt idx="65">
                  <c:v>123.776</c:v>
                </c:pt>
                <c:pt idx="66">
                  <c:v>125.741</c:v>
                </c:pt>
                <c:pt idx="67">
                  <c:v>129.58600000000001</c:v>
                </c:pt>
                <c:pt idx="68">
                  <c:v>137</c:v>
                </c:pt>
                <c:pt idx="69">
                  <c:v>144.75899999999999</c:v>
                </c:pt>
                <c:pt idx="70">
                  <c:v>154.58600000000001</c:v>
                </c:pt>
                <c:pt idx="71">
                  <c:v>166.37899999999999</c:v>
                </c:pt>
                <c:pt idx="72">
                  <c:v>176.19</c:v>
                </c:pt>
                <c:pt idx="73">
                  <c:v>183.29300000000001</c:v>
                </c:pt>
                <c:pt idx="74">
                  <c:v>188.672</c:v>
                </c:pt>
                <c:pt idx="75">
                  <c:v>191.55199999999999</c:v>
                </c:pt>
                <c:pt idx="76">
                  <c:v>191.43100000000001</c:v>
                </c:pt>
                <c:pt idx="77">
                  <c:v>185.63800000000001</c:v>
                </c:pt>
                <c:pt idx="78">
                  <c:v>169.75899999999999</c:v>
                </c:pt>
                <c:pt idx="79">
                  <c:v>143.53399999999999</c:v>
                </c:pt>
                <c:pt idx="80">
                  <c:v>122.121</c:v>
                </c:pt>
                <c:pt idx="81">
                  <c:v>110.224</c:v>
                </c:pt>
                <c:pt idx="82">
                  <c:v>109.759</c:v>
                </c:pt>
                <c:pt idx="83">
                  <c:v>108.96599999999999</c:v>
                </c:pt>
                <c:pt idx="84">
                  <c:v>109.776</c:v>
                </c:pt>
                <c:pt idx="85">
                  <c:v>107</c:v>
                </c:pt>
                <c:pt idx="86">
                  <c:v>108.328</c:v>
                </c:pt>
                <c:pt idx="87">
                  <c:v>108.379</c:v>
                </c:pt>
                <c:pt idx="88">
                  <c:v>109.53400000000001</c:v>
                </c:pt>
                <c:pt idx="89">
                  <c:v>109.13800000000001</c:v>
                </c:pt>
                <c:pt idx="90">
                  <c:v>110.776</c:v>
                </c:pt>
                <c:pt idx="91">
                  <c:v>107.89700000000001</c:v>
                </c:pt>
                <c:pt idx="92">
                  <c:v>108.172</c:v>
                </c:pt>
                <c:pt idx="93">
                  <c:v>108.03400000000001</c:v>
                </c:pt>
                <c:pt idx="94">
                  <c:v>107.431</c:v>
                </c:pt>
                <c:pt idx="95">
                  <c:v>109.121</c:v>
                </c:pt>
                <c:pt idx="96">
                  <c:v>108.276</c:v>
                </c:pt>
                <c:pt idx="97">
                  <c:v>109.655</c:v>
                </c:pt>
                <c:pt idx="98">
                  <c:v>108.776</c:v>
                </c:pt>
                <c:pt idx="99">
                  <c:v>108.31</c:v>
                </c:pt>
                <c:pt idx="100">
                  <c:v>107.44799999999999</c:v>
                </c:pt>
                <c:pt idx="101">
                  <c:v>108.36199999999999</c:v>
                </c:pt>
                <c:pt idx="102">
                  <c:v>107.89700000000001</c:v>
                </c:pt>
                <c:pt idx="103">
                  <c:v>107.81</c:v>
                </c:pt>
                <c:pt idx="104">
                  <c:v>111.13800000000001</c:v>
                </c:pt>
                <c:pt idx="105">
                  <c:v>114.914</c:v>
                </c:pt>
                <c:pt idx="106">
                  <c:v>116.31</c:v>
                </c:pt>
                <c:pt idx="107">
                  <c:v>118.828</c:v>
                </c:pt>
                <c:pt idx="108">
                  <c:v>123.086</c:v>
                </c:pt>
                <c:pt idx="109">
                  <c:v>122.621</c:v>
                </c:pt>
                <c:pt idx="110">
                  <c:v>120.017</c:v>
                </c:pt>
                <c:pt idx="111">
                  <c:v>119.05200000000001</c:v>
                </c:pt>
                <c:pt idx="112">
                  <c:v>114.241</c:v>
                </c:pt>
                <c:pt idx="113">
                  <c:v>110.759</c:v>
                </c:pt>
                <c:pt idx="114">
                  <c:v>108.03400000000001</c:v>
                </c:pt>
                <c:pt idx="115">
                  <c:v>105.121</c:v>
                </c:pt>
                <c:pt idx="116">
                  <c:v>105.155</c:v>
                </c:pt>
                <c:pt idx="117">
                  <c:v>105.39700000000001</c:v>
                </c:pt>
                <c:pt idx="118">
                  <c:v>104.79300000000001</c:v>
                </c:pt>
                <c:pt idx="119">
                  <c:v>102.914</c:v>
                </c:pt>
                <c:pt idx="120">
                  <c:v>102.431</c:v>
                </c:pt>
                <c:pt idx="121">
                  <c:v>102.983</c:v>
                </c:pt>
                <c:pt idx="122">
                  <c:v>102.414</c:v>
                </c:pt>
                <c:pt idx="123">
                  <c:v>105.431</c:v>
                </c:pt>
                <c:pt idx="124">
                  <c:v>104.19</c:v>
                </c:pt>
                <c:pt idx="125">
                  <c:v>104.81</c:v>
                </c:pt>
                <c:pt idx="126">
                  <c:v>103.259</c:v>
                </c:pt>
                <c:pt idx="127">
                  <c:v>106.19</c:v>
                </c:pt>
                <c:pt idx="128">
                  <c:v>105.069</c:v>
                </c:pt>
                <c:pt idx="129">
                  <c:v>104.79300000000001</c:v>
                </c:pt>
                <c:pt idx="130">
                  <c:v>105.55200000000001</c:v>
                </c:pt>
                <c:pt idx="131">
                  <c:v>106.879</c:v>
                </c:pt>
                <c:pt idx="132">
                  <c:v>108.276</c:v>
                </c:pt>
                <c:pt idx="133">
                  <c:v>112.776</c:v>
                </c:pt>
                <c:pt idx="134">
                  <c:v>112.276</c:v>
                </c:pt>
                <c:pt idx="135">
                  <c:v>111.379</c:v>
                </c:pt>
                <c:pt idx="136">
                  <c:v>113.5</c:v>
                </c:pt>
                <c:pt idx="137">
                  <c:v>108.46599999999999</c:v>
                </c:pt>
                <c:pt idx="138">
                  <c:v>104.914</c:v>
                </c:pt>
                <c:pt idx="139">
                  <c:v>102.94799999999999</c:v>
                </c:pt>
                <c:pt idx="140">
                  <c:v>102.345</c:v>
                </c:pt>
                <c:pt idx="141">
                  <c:v>102.845</c:v>
                </c:pt>
                <c:pt idx="142">
                  <c:v>100.63800000000001</c:v>
                </c:pt>
                <c:pt idx="143">
                  <c:v>102.069</c:v>
                </c:pt>
                <c:pt idx="144">
                  <c:v>98.741</c:v>
                </c:pt>
                <c:pt idx="145">
                  <c:v>100.70699999999999</c:v>
                </c:pt>
                <c:pt idx="146">
                  <c:v>101.03400000000001</c:v>
                </c:pt>
                <c:pt idx="147">
                  <c:v>103.776</c:v>
                </c:pt>
                <c:pt idx="148">
                  <c:v>102.31</c:v>
                </c:pt>
                <c:pt idx="149">
                  <c:v>101.44799999999999</c:v>
                </c:pt>
                <c:pt idx="150">
                  <c:v>101.828</c:v>
                </c:pt>
                <c:pt idx="151">
                  <c:v>101.569</c:v>
                </c:pt>
                <c:pt idx="152">
                  <c:v>102.03400000000001</c:v>
                </c:pt>
                <c:pt idx="153">
                  <c:v>99.69</c:v>
                </c:pt>
                <c:pt idx="154">
                  <c:v>101.259</c:v>
                </c:pt>
                <c:pt idx="155">
                  <c:v>99.638000000000005</c:v>
                </c:pt>
                <c:pt idx="156">
                  <c:v>100.914</c:v>
                </c:pt>
                <c:pt idx="157">
                  <c:v>99.983000000000004</c:v>
                </c:pt>
                <c:pt idx="158">
                  <c:v>99.844999999999999</c:v>
                </c:pt>
                <c:pt idx="159">
                  <c:v>100.569</c:v>
                </c:pt>
                <c:pt idx="160">
                  <c:v>98.138000000000005</c:v>
                </c:pt>
                <c:pt idx="161">
                  <c:v>101.379</c:v>
                </c:pt>
                <c:pt idx="162">
                  <c:v>100.276</c:v>
                </c:pt>
                <c:pt idx="163">
                  <c:v>102.13800000000001</c:v>
                </c:pt>
                <c:pt idx="164">
                  <c:v>102.46599999999999</c:v>
                </c:pt>
                <c:pt idx="165">
                  <c:v>103.155</c:v>
                </c:pt>
                <c:pt idx="166">
                  <c:v>99.552000000000007</c:v>
                </c:pt>
                <c:pt idx="167">
                  <c:v>101.36199999999999</c:v>
                </c:pt>
                <c:pt idx="168">
                  <c:v>102.017</c:v>
                </c:pt>
                <c:pt idx="169">
                  <c:v>97.983000000000004</c:v>
                </c:pt>
                <c:pt idx="170">
                  <c:v>99.534000000000006</c:v>
                </c:pt>
                <c:pt idx="171">
                  <c:v>102.017</c:v>
                </c:pt>
                <c:pt idx="172">
                  <c:v>100.155</c:v>
                </c:pt>
                <c:pt idx="173">
                  <c:v>100.10299999999999</c:v>
                </c:pt>
                <c:pt idx="174">
                  <c:v>100.069</c:v>
                </c:pt>
                <c:pt idx="175">
                  <c:v>98.102999999999994</c:v>
                </c:pt>
                <c:pt idx="176">
                  <c:v>97.328000000000003</c:v>
                </c:pt>
                <c:pt idx="177">
                  <c:v>98.69</c:v>
                </c:pt>
                <c:pt idx="178">
                  <c:v>99.241</c:v>
                </c:pt>
                <c:pt idx="179">
                  <c:v>97.379000000000005</c:v>
                </c:pt>
                <c:pt idx="180">
                  <c:v>98.620999999999995</c:v>
                </c:pt>
                <c:pt idx="181">
                  <c:v>99.414000000000001</c:v>
                </c:pt>
                <c:pt idx="182">
                  <c:v>96.31</c:v>
                </c:pt>
                <c:pt idx="183">
                  <c:v>97.344999999999999</c:v>
                </c:pt>
                <c:pt idx="184">
                  <c:v>96.224000000000004</c:v>
                </c:pt>
                <c:pt idx="185">
                  <c:v>99.965999999999994</c:v>
                </c:pt>
                <c:pt idx="186">
                  <c:v>99.069000000000003</c:v>
                </c:pt>
                <c:pt idx="187">
                  <c:v>100.224</c:v>
                </c:pt>
                <c:pt idx="188">
                  <c:v>98.241</c:v>
                </c:pt>
                <c:pt idx="189">
                  <c:v>99.793000000000006</c:v>
                </c:pt>
                <c:pt idx="190">
                  <c:v>97.638000000000005</c:v>
                </c:pt>
                <c:pt idx="191">
                  <c:v>98.016999999999996</c:v>
                </c:pt>
                <c:pt idx="192">
                  <c:v>98.052000000000007</c:v>
                </c:pt>
                <c:pt idx="193">
                  <c:v>98.638000000000005</c:v>
                </c:pt>
                <c:pt idx="194">
                  <c:v>97.930999999999997</c:v>
                </c:pt>
                <c:pt idx="195">
                  <c:v>98.361999999999995</c:v>
                </c:pt>
                <c:pt idx="196">
                  <c:v>95.983000000000004</c:v>
                </c:pt>
                <c:pt idx="197">
                  <c:v>98.534000000000006</c:v>
                </c:pt>
                <c:pt idx="198">
                  <c:v>96.31</c:v>
                </c:pt>
                <c:pt idx="199">
                  <c:v>96.775999999999996</c:v>
                </c:pt>
                <c:pt idx="200">
                  <c:v>95.69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114.99688716330306</c:v>
                </c:pt>
                <c:pt idx="6">
                  <c:v>115.16768476365863</c:v>
                </c:pt>
                <c:pt idx="7">
                  <c:v>115.33775879454269</c:v>
                </c:pt>
                <c:pt idx="8">
                  <c:v>115.50695271477369</c:v>
                </c:pt>
                <c:pt idx="9">
                  <c:v>115.67508908481413</c:v>
                </c:pt>
                <c:pt idx="10">
                  <c:v>115.84196759758105</c:v>
                </c:pt>
                <c:pt idx="11">
                  <c:v>116.00736304951845</c:v>
                </c:pt>
                <c:pt idx="12">
                  <c:v>116.17102328057149</c:v>
                </c:pt>
                <c:pt idx="13">
                  <c:v>116.3326671205498</c:v>
                </c:pt>
                <c:pt idx="14">
                  <c:v>116.49198238997032</c:v>
                </c:pt>
                <c:pt idx="15">
                  <c:v>116.64862401647872</c:v>
                </c:pt>
                <c:pt idx="16">
                  <c:v>116.80221234469245</c:v>
                </c:pt>
                <c:pt idx="17">
                  <c:v>116.95233174053713</c:v>
                </c:pt>
                <c:pt idx="18">
                  <c:v>117.0985296263584</c:v>
                </c:pt>
                <c:pt idx="19">
                  <c:v>117.240316140945</c:v>
                </c:pt>
                <c:pt idx="20">
                  <c:v>117.37716471895001</c:v>
                </c:pt>
                <c:pt idx="21">
                  <c:v>117.5085140625844</c:v>
                </c:pt>
                <c:pt idx="22">
                  <c:v>117.63377229583811</c:v>
                </c:pt>
                <c:pt idx="23">
                  <c:v>117.75232464783566</c:v>
                </c:pt>
                <c:pt idx="24">
                  <c:v>117.86354696335067</c:v>
                </c:pt>
                <c:pt idx="25">
                  <c:v>117.96682891552439</c:v>
                </c:pt>
                <c:pt idx="26">
                  <c:v>118.06161331710024</c:v>
                </c:pt>
                <c:pt idx="27">
                  <c:v>118.1474617966505</c:v>
                </c:pt>
                <c:pt idx="28">
                  <c:v>118.22416278012626</c:v>
                </c:pt>
                <c:pt idx="29">
                  <c:v>118.29190560635591</c:v>
                </c:pt>
                <c:pt idx="30">
                  <c:v>118.35155489396369</c:v>
                </c:pt>
                <c:pt idx="31">
                  <c:v>118.40507163839723</c:v>
                </c:pt>
                <c:pt idx="32">
                  <c:v>118.45614070802847</c:v>
                </c:pt>
                <c:pt idx="33">
                  <c:v>118.51107579773766</c:v>
                </c:pt>
                <c:pt idx="34">
                  <c:v>118.5800780355066</c:v>
                </c:pt>
                <c:pt idx="35">
                  <c:v>118.678916841465</c:v>
                </c:pt>
                <c:pt idx="36">
                  <c:v>118.83107308852561</c:v>
                </c:pt>
                <c:pt idx="37">
                  <c:v>119.07032623978893</c:v>
                </c:pt>
                <c:pt idx="38">
                  <c:v>119.44367156283498</c:v>
                </c:pt>
                <c:pt idx="39">
                  <c:v>120.01431808996342</c:v>
                </c:pt>
                <c:pt idx="40">
                  <c:v>120.86434876297378</c:v>
                </c:pt>
                <c:pt idx="41">
                  <c:v>122.09643984668286</c:v>
                </c:pt>
                <c:pt idx="42">
                  <c:v>123.8338709734565</c:v>
                </c:pt>
                <c:pt idx="43">
                  <c:v>126.21795824565174</c:v>
                </c:pt>
                <c:pt idx="44">
                  <c:v>129.40206780448131</c:v>
                </c:pt>
                <c:pt idx="45">
                  <c:v>133.54157129480168</c:v>
                </c:pt>
                <c:pt idx="46">
                  <c:v>138.77952495023069</c:v>
                </c:pt>
                <c:pt idx="47">
                  <c:v>145.22849184016837</c:v>
                </c:pt>
                <c:pt idx="48">
                  <c:v>152.94973169560041</c:v>
                </c:pt>
                <c:pt idx="49">
                  <c:v>161.93184327904083</c:v>
                </c:pt>
                <c:pt idx="50">
                  <c:v>172.07166798634074</c:v>
                </c:pt>
                <c:pt idx="51">
                  <c:v>183.16034325322445</c:v>
                </c:pt>
                <c:pt idx="52">
                  <c:v>194.87442208237019</c:v>
                </c:pt>
                <c:pt idx="53">
                  <c:v>206.75582246106777</c:v>
                </c:pt>
                <c:pt idx="54">
                  <c:v>218.11255429667719</c:v>
                </c:pt>
                <c:pt idx="55">
                  <c:v>227.70003113349696</c:v>
                </c:pt>
                <c:pt idx="56">
                  <c:v>233.17003711661945</c:v>
                </c:pt>
                <c:pt idx="57">
                  <c:v>230.95447810604958</c:v>
                </c:pt>
                <c:pt idx="58">
                  <c:v>217.91157029944617</c:v>
                </c:pt>
                <c:pt idx="59">
                  <c:v>194.6505814388068</c:v>
                </c:pt>
                <c:pt idx="60">
                  <c:v>167.15255381091666</c:v>
                </c:pt>
                <c:pt idx="61">
                  <c:v>143.54250002527891</c:v>
                </c:pt>
                <c:pt idx="62">
                  <c:v>128.6823093502004</c:v>
                </c:pt>
                <c:pt idx="63">
                  <c:v>122.27487392372166</c:v>
                </c:pt>
                <c:pt idx="64">
                  <c:v>121.36014151750641</c:v>
                </c:pt>
                <c:pt idx="65">
                  <c:v>123.32557842857456</c:v>
                </c:pt>
                <c:pt idx="66">
                  <c:v>126.89348601206844</c:v>
                </c:pt>
                <c:pt idx="67">
                  <c:v>131.69298538497424</c:v>
                </c:pt>
                <c:pt idx="68">
                  <c:v>137.67938170892259</c:v>
                </c:pt>
                <c:pt idx="69">
                  <c:v>144.83263714821243</c:v>
                </c:pt>
                <c:pt idx="70">
                  <c:v>153.04922258817305</c:v>
                </c:pt>
                <c:pt idx="71">
                  <c:v>162.10663212451647</c:v>
                </c:pt>
                <c:pt idx="72">
                  <c:v>171.65060442037614</c:v>
                </c:pt>
                <c:pt idx="73">
                  <c:v>181.16547275425307</c:v>
                </c:pt>
                <c:pt idx="74">
                  <c:v>189.79146353530129</c:v>
                </c:pt>
                <c:pt idx="75">
                  <c:v>195.73724674693256</c:v>
                </c:pt>
                <c:pt idx="76">
                  <c:v>195.59108986331577</c:v>
                </c:pt>
                <c:pt idx="77">
                  <c:v>185.49718256834359</c:v>
                </c:pt>
                <c:pt idx="78">
                  <c:v>165.5044954724917</c:v>
                </c:pt>
                <c:pt idx="79">
                  <c:v>142.29161345200745</c:v>
                </c:pt>
                <c:pt idx="80">
                  <c:v>124.33220399477462</c:v>
                </c:pt>
                <c:pt idx="81">
                  <c:v>114.76879271235744</c:v>
                </c:pt>
                <c:pt idx="82">
                  <c:v>111.18056736930887</c:v>
                </c:pt>
                <c:pt idx="83">
                  <c:v>110.15821729726224</c:v>
                </c:pt>
                <c:pt idx="84">
                  <c:v>109.85280613591814</c:v>
                </c:pt>
                <c:pt idx="85">
                  <c:v>109.68270950725932</c:v>
                </c:pt>
                <c:pt idx="86">
                  <c:v>109.53135197494056</c:v>
                </c:pt>
                <c:pt idx="87">
                  <c:v>109.38321085993842</c:v>
                </c:pt>
                <c:pt idx="88">
                  <c:v>109.23680828432255</c:v>
                </c:pt>
                <c:pt idx="89">
                  <c:v>109.09196055377683</c:v>
                </c:pt>
                <c:pt idx="90">
                  <c:v>108.94856824117748</c:v>
                </c:pt>
                <c:pt idx="91">
                  <c:v>108.80654029504733</c:v>
                </c:pt>
                <c:pt idx="92">
                  <c:v>108.66579279191039</c:v>
                </c:pt>
                <c:pt idx="93">
                  <c:v>108.52625775546692</c:v>
                </c:pt>
                <c:pt idx="94">
                  <c:v>108.38791918680862</c:v>
                </c:pt>
                <c:pt idx="95">
                  <c:v>108.25094352486374</c:v>
                </c:pt>
                <c:pt idx="96">
                  <c:v>108.11610094957895</c:v>
                </c:pt>
                <c:pt idx="97">
                  <c:v>107.9859721496975</c:v>
                </c:pt>
                <c:pt idx="98">
                  <c:v>107.86798788027723</c:v>
                </c:pt>
                <c:pt idx="99">
                  <c:v>107.78106676663718</c:v>
                </c:pt>
                <c:pt idx="100">
                  <c:v>107.76786390938439</c:v>
                </c:pt>
                <c:pt idx="101">
                  <c:v>107.91281925744228</c:v>
                </c:pt>
                <c:pt idx="102">
                  <c:v>108.35995048224147</c:v>
                </c:pt>
                <c:pt idx="103">
                  <c:v>109.31263883926195</c:v>
                </c:pt>
                <c:pt idx="104">
                  <c:v>110.98563312654001</c:v>
                </c:pt>
                <c:pt idx="105">
                  <c:v>113.48373992575401</c:v>
                </c:pt>
                <c:pt idx="106">
                  <c:v>116.62571539997798</c:v>
                </c:pt>
                <c:pt idx="107">
                  <c:v>119.81649708261878</c:v>
                </c:pt>
                <c:pt idx="108">
                  <c:v>122.13012302931499</c:v>
                </c:pt>
                <c:pt idx="109">
                  <c:v>122.68333815355051</c:v>
                </c:pt>
                <c:pt idx="110">
                  <c:v>121.13388277233739</c:v>
                </c:pt>
                <c:pt idx="111">
                  <c:v>117.93601619989495</c:v>
                </c:pt>
                <c:pt idx="112">
                  <c:v>114.10794200386857</c:v>
                </c:pt>
                <c:pt idx="113">
                  <c:v>110.67026762783703</c:v>
                </c:pt>
                <c:pt idx="114">
                  <c:v>108.18667772012822</c:v>
                </c:pt>
                <c:pt idx="115">
                  <c:v>106.68849447098594</c:v>
                </c:pt>
                <c:pt idx="116">
                  <c:v>105.90118312096277</c:v>
                </c:pt>
                <c:pt idx="117">
                  <c:v>105.50953135883933</c:v>
                </c:pt>
                <c:pt idx="118">
                  <c:v>105.2943426453314</c:v>
                </c:pt>
                <c:pt idx="119">
                  <c:v>105.14344137262222</c:v>
                </c:pt>
                <c:pt idx="120">
                  <c:v>105.01193590980721</c:v>
                </c:pt>
                <c:pt idx="121">
                  <c:v>104.88538351442479</c:v>
                </c:pt>
                <c:pt idx="122">
                  <c:v>104.75998982771007</c:v>
                </c:pt>
                <c:pt idx="123">
                  <c:v>104.63494119965688</c:v>
                </c:pt>
                <c:pt idx="124">
                  <c:v>104.5101898688563</c:v>
                </c:pt>
                <c:pt idx="125">
                  <c:v>104.38642667091807</c:v>
                </c:pt>
                <c:pt idx="126">
                  <c:v>104.26755053165212</c:v>
                </c:pt>
                <c:pt idx="127">
                  <c:v>104.1704291238517</c:v>
                </c:pt>
                <c:pt idx="128">
                  <c:v>104.15207556905864</c:v>
                </c:pt>
                <c:pt idx="129">
                  <c:v>104.35913730448975</c:v>
                </c:pt>
                <c:pt idx="130">
                  <c:v>105.06279722288416</c:v>
                </c:pt>
                <c:pt idx="131">
                  <c:v>106.56924596809306</c:v>
                </c:pt>
                <c:pt idx="132">
                  <c:v>108.91404844770906</c:v>
                </c:pt>
                <c:pt idx="133">
                  <c:v>111.50982458001678</c:v>
                </c:pt>
                <c:pt idx="134">
                  <c:v>113.21826263349561</c:v>
                </c:pt>
                <c:pt idx="135">
                  <c:v>113.07334537465303</c:v>
                </c:pt>
                <c:pt idx="136">
                  <c:v>111.07817402310755</c:v>
                </c:pt>
                <c:pt idx="137">
                  <c:v>108.20941906418997</c:v>
                </c:pt>
                <c:pt idx="138">
                  <c:v>105.61655708478958</c:v>
                </c:pt>
                <c:pt idx="139">
                  <c:v>103.88418487927792</c:v>
                </c:pt>
                <c:pt idx="140">
                  <c:v>102.9609909573398</c:v>
                </c:pt>
                <c:pt idx="141">
                  <c:v>102.52732073671061</c:v>
                </c:pt>
                <c:pt idx="142">
                  <c:v>102.3089228572298</c:v>
                </c:pt>
                <c:pt idx="143">
                  <c:v>102.16249637407887</c:v>
                </c:pt>
                <c:pt idx="144">
                  <c:v>102.03477438859584</c:v>
                </c:pt>
                <c:pt idx="145">
                  <c:v>101.91088888081174</c:v>
                </c:pt>
                <c:pt idx="146">
                  <c:v>101.78764013395778</c:v>
                </c:pt>
                <c:pt idx="147">
                  <c:v>101.6644872156057</c:v>
                </c:pt>
                <c:pt idx="148">
                  <c:v>101.54135530837313</c:v>
                </c:pt>
                <c:pt idx="149">
                  <c:v>101.41823360619965</c:v>
                </c:pt>
                <c:pt idx="150">
                  <c:v>101.29511849333514</c:v>
                </c:pt>
                <c:pt idx="151">
                  <c:v>101.17200726880375</c:v>
                </c:pt>
                <c:pt idx="152">
                  <c:v>101.04889759107164</c:v>
                </c:pt>
                <c:pt idx="153">
                  <c:v>100.92578742628623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114.99688716329753</c:v>
                </c:pt>
                <c:pt idx="6">
                  <c:v>115.16768476364162</c:v>
                </c:pt>
                <c:pt idx="7">
                  <c:v>115.33775879449139</c:v>
                </c:pt>
                <c:pt idx="8">
                  <c:v>115.50695271462219</c:v>
                </c:pt>
                <c:pt idx="9">
                  <c:v>115.67508908437595</c:v>
                </c:pt>
                <c:pt idx="10">
                  <c:v>115.8419675963399</c:v>
                </c:pt>
                <c:pt idx="11">
                  <c:v>116.00736304607548</c:v>
                </c:pt>
                <c:pt idx="12">
                  <c:v>116.17102327121806</c:v>
                </c:pt>
                <c:pt idx="13">
                  <c:v>116.33266709566456</c:v>
                </c:pt>
                <c:pt idx="14">
                  <c:v>116.49198232513011</c:v>
                </c:pt>
                <c:pt idx="15">
                  <c:v>116.6486238510243</c:v>
                </c:pt>
                <c:pt idx="16">
                  <c:v>116.80221193122244</c:v>
                </c:pt>
                <c:pt idx="17">
                  <c:v>116.95233072862868</c:v>
                </c:pt>
                <c:pt idx="18">
                  <c:v>117.09852720103284</c:v>
                </c:pt>
                <c:pt idx="19">
                  <c:v>117.24031044808557</c:v>
                </c:pt>
                <c:pt idx="20">
                  <c:v>117.37715163248124</c:v>
                </c:pt>
                <c:pt idx="21">
                  <c:v>117.50848460167947</c:v>
                </c:pt>
                <c:pt idx="22">
                  <c:v>117.63370734252787</c:v>
                </c:pt>
                <c:pt idx="23">
                  <c:v>117.75218440260771</c:v>
                </c:pt>
                <c:pt idx="24">
                  <c:v>117.86325040750222</c:v>
                </c:pt>
                <c:pt idx="25">
                  <c:v>117.96621479092916</c:v>
                </c:pt>
                <c:pt idx="26">
                  <c:v>118.06036783329304</c:v>
                </c:pt>
                <c:pt idx="27">
                  <c:v>118.14498807245326</c:v>
                </c:pt>
                <c:pt idx="28">
                  <c:v>118.21935110756063</c:v>
                </c:pt>
                <c:pt idx="29">
                  <c:v>118.28273976256149</c:v>
                </c:pt>
                <c:pt idx="30">
                  <c:v>118.33445551118044</c:v>
                </c:pt>
                <c:pt idx="31">
                  <c:v>118.37383099178028</c:v>
                </c:pt>
                <c:pt idx="32">
                  <c:v>118.40024336162386</c:v>
                </c:pt>
                <c:pt idx="33">
                  <c:v>118.4131281602001</c:v>
                </c:pt>
                <c:pt idx="34">
                  <c:v>118.41199327606121</c:v>
                </c:pt>
                <c:pt idx="35">
                  <c:v>118.39643254755893</c:v>
                </c:pt>
                <c:pt idx="36">
                  <c:v>118.36613848182002</c:v>
                </c:pt>
                <c:pt idx="37">
                  <c:v>118.32091355480586</c:v>
                </c:pt>
                <c:pt idx="38">
                  <c:v>118.26067956376336</c:v>
                </c:pt>
                <c:pt idx="39">
                  <c:v>118.18548454526913</c:v>
                </c:pt>
                <c:pt idx="40">
                  <c:v>118.09550684821217</c:v>
                </c:pt>
                <c:pt idx="41">
                  <c:v>117.9910560591297</c:v>
                </c:pt>
                <c:pt idx="42">
                  <c:v>117.87257061173374</c:v>
                </c:pt>
                <c:pt idx="43">
                  <c:v>117.7406120646835</c:v>
                </c:pt>
                <c:pt idx="44">
                  <c:v>117.59585619087748</c:v>
                </c:pt>
                <c:pt idx="45">
                  <c:v>117.43908117577352</c:v>
                </c:pt>
                <c:pt idx="46">
                  <c:v>117.27115335963801</c:v>
                </c:pt>
                <c:pt idx="47">
                  <c:v>117.09301106874899</c:v>
                </c:pt>
                <c:pt idx="48">
                  <c:v>116.90564715559103</c:v>
                </c:pt>
                <c:pt idx="49">
                  <c:v>116.71009090353687</c:v>
                </c:pt>
                <c:pt idx="50">
                  <c:v>116.50738994670533</c:v>
                </c:pt>
                <c:pt idx="51">
                  <c:v>116.29859281351573</c:v>
                </c:pt>
                <c:pt idx="52">
                  <c:v>116.08473262885904</c:v>
                </c:pt>
                <c:pt idx="53">
                  <c:v>115.86681241284657</c:v>
                </c:pt>
                <c:pt idx="54">
                  <c:v>115.6457923029419</c:v>
                </c:pt>
                <c:pt idx="55">
                  <c:v>115.42257891014562</c:v>
                </c:pt>
                <c:pt idx="56">
                  <c:v>115.19801690713498</c:v>
                </c:pt>
                <c:pt idx="57">
                  <c:v>114.97288284370337</c:v>
                </c:pt>
                <c:pt idx="58">
                  <c:v>114.74788109743007</c:v>
                </c:pt>
                <c:pt idx="59">
                  <c:v>114.52364179817354</c:v>
                </c:pt>
                <c:pt idx="60">
                  <c:v>114.30072051477224</c:v>
                </c:pt>
                <c:pt idx="61">
                  <c:v>114.07959946072015</c:v>
                </c:pt>
                <c:pt idx="62">
                  <c:v>113.86068996082803</c:v>
                </c:pt>
                <c:pt idx="63">
                  <c:v>113.64433592045387</c:v>
                </c:pt>
                <c:pt idx="64">
                  <c:v>113.43081804986409</c:v>
                </c:pt>
                <c:pt idx="65">
                  <c:v>113.22035861566042</c:v>
                </c:pt>
                <c:pt idx="66">
                  <c:v>113.01312651614182</c:v>
                </c:pt>
                <c:pt idx="67">
                  <c:v>112.8092425054656</c:v>
                </c:pt>
                <c:pt idx="68">
                  <c:v>112.60878442045855</c:v>
                </c:pt>
                <c:pt idx="69">
                  <c:v>112.41179229229263</c:v>
                </c:pt>
                <c:pt idx="70">
                  <c:v>112.21827325181651</c:v>
                </c:pt>
                <c:pt idx="71">
                  <c:v>112.02820616135354</c:v>
                </c:pt>
                <c:pt idx="72">
                  <c:v>111.84154592680939</c:v>
                </c:pt>
                <c:pt idx="73">
                  <c:v>111.65822746181497</c:v>
                </c:pt>
                <c:pt idx="74">
                  <c:v>111.47816929040241</c:v>
                </c:pt>
                <c:pt idx="75">
                  <c:v>111.3012767865546</c:v>
                </c:pt>
                <c:pt idx="76">
                  <c:v>111.12744505815502</c:v>
                </c:pt>
                <c:pt idx="77">
                  <c:v>110.95656148971132</c:v>
                </c:pt>
                <c:pt idx="78">
                  <c:v>110.78850796307533</c:v>
                </c:pt>
                <c:pt idx="79">
                  <c:v>110.62316277856225</c:v>
                </c:pt>
                <c:pt idx="80">
                  <c:v>110.46040230069721</c:v>
                </c:pt>
                <c:pt idx="81">
                  <c:v>110.30010235356835</c:v>
                </c:pt>
                <c:pt idx="82">
                  <c:v>110.14213939069022</c:v>
                </c:pt>
                <c:pt idx="83">
                  <c:v>109.98639146359073</c:v>
                </c:pt>
                <c:pt idx="84">
                  <c:v>109.83273901220583</c:v>
                </c:pt>
                <c:pt idx="85">
                  <c:v>109.68106549874187</c:v>
                </c:pt>
                <c:pt idx="86">
                  <c:v>109.53125790506446</c:v>
                </c:pt>
                <c:pt idx="87">
                  <c:v>109.38320711197943</c:v>
                </c:pt>
                <c:pt idx="88">
                  <c:v>109.23680817706173</c:v>
                </c:pt>
                <c:pt idx="89">
                  <c:v>109.09196052600568</c:v>
                </c:pt>
                <c:pt idx="90">
                  <c:v>108.94856807085522</c:v>
                </c:pt>
                <c:pt idx="91">
                  <c:v>108.80653926694939</c:v>
                </c:pt>
                <c:pt idx="92">
                  <c:v>108.66578711899955</c:v>
                </c:pt>
                <c:pt idx="93">
                  <c:v>108.52622914540967</c:v>
                </c:pt>
                <c:pt idx="94">
                  <c:v>108.3877873087641</c:v>
                </c:pt>
                <c:pt idx="95">
                  <c:v>108.25038791933176</c:v>
                </c:pt>
                <c:pt idx="96">
                  <c:v>108.11396151747435</c:v>
                </c:pt>
                <c:pt idx="97">
                  <c:v>107.97844273998624</c:v>
                </c:pt>
                <c:pt idx="98">
                  <c:v>107.8437701746336</c:v>
                </c:pt>
                <c:pt idx="99">
                  <c:v>107.70988620648747</c:v>
                </c:pt>
                <c:pt idx="100">
                  <c:v>107.57673685905469</c:v>
                </c:pt>
                <c:pt idx="101">
                  <c:v>107.44427163269305</c:v>
                </c:pt>
                <c:pt idx="102">
                  <c:v>107.31244334234378</c:v>
                </c:pt>
                <c:pt idx="103">
                  <c:v>107.18120795621968</c:v>
                </c:pt>
                <c:pt idx="104">
                  <c:v>107.05052443674244</c:v>
                </c:pt>
                <c:pt idx="105">
                  <c:v>106.92035458472398</c:v>
                </c:pt>
                <c:pt idx="106">
                  <c:v>106.79066288752449</c:v>
                </c:pt>
                <c:pt idx="107">
                  <c:v>106.66141637169375</c:v>
                </c:pt>
                <c:pt idx="108">
                  <c:v>106.53258446040509</c:v>
                </c:pt>
                <c:pt idx="109">
                  <c:v>106.40413883582053</c:v>
                </c:pt>
                <c:pt idx="110">
                  <c:v>106.27605330637819</c:v>
                </c:pt>
                <c:pt idx="111">
                  <c:v>106.14830367886864</c:v>
                </c:pt>
                <c:pt idx="112">
                  <c:v>106.02086763506162</c:v>
                </c:pt>
                <c:pt idx="113">
                  <c:v>105.89372461256156</c:v>
                </c:pt>
                <c:pt idx="114">
                  <c:v>105.76685568950793</c:v>
                </c:pt>
                <c:pt idx="115">
                  <c:v>105.64024347269645</c:v>
                </c:pt>
                <c:pt idx="116">
                  <c:v>105.51387198868188</c:v>
                </c:pt>
                <c:pt idx="117">
                  <c:v>105.38772657743503</c:v>
                </c:pt>
                <c:pt idx="118">
                  <c:v>105.26179378816553</c:v>
                </c:pt>
                <c:pt idx="119">
                  <c:v>105.13606127699427</c:v>
                </c:pt>
                <c:pt idx="120">
                  <c:v>105.01051770625949</c:v>
                </c:pt>
                <c:pt idx="121">
                  <c:v>104.8851526453758</c:v>
                </c:pt>
                <c:pt idx="122">
                  <c:v>104.75995647332455</c:v>
                </c:pt>
                <c:pt idx="123">
                  <c:v>104.63492028304029</c:v>
                </c:pt>
                <c:pt idx="124">
                  <c:v>104.5100357881558</c:v>
                </c:pt>
                <c:pt idx="125">
                  <c:v>104.38529523277182</c:v>
                </c:pt>
                <c:pt idx="126">
                  <c:v>104.26069130510943</c:v>
                </c:pt>
                <c:pt idx="127">
                  <c:v>104.13621705606775</c:v>
                </c:pt>
                <c:pt idx="128">
                  <c:v>104.01186582382948</c:v>
                </c:pt>
                <c:pt idx="129">
                  <c:v>103.88763116571553</c:v>
                </c:pt>
                <c:pt idx="130">
                  <c:v>103.76350679846968</c:v>
                </c:pt>
                <c:pt idx="131">
                  <c:v>103.63948654805085</c:v>
                </c:pt>
                <c:pt idx="132">
                  <c:v>103.51556430981404</c:v>
                </c:pt>
                <c:pt idx="133">
                  <c:v>103.39173401967986</c:v>
                </c:pt>
                <c:pt idx="134">
                  <c:v>103.26798963654045</c:v>
                </c:pt>
                <c:pt idx="135">
                  <c:v>103.14432513574459</c:v>
                </c:pt>
                <c:pt idx="136">
                  <c:v>103.02073451307926</c:v>
                </c:pt>
                <c:pt idx="137">
                  <c:v>102.89721179824716</c:v>
                </c:pt>
                <c:pt idx="138">
                  <c:v>102.77375107646677</c:v>
                </c:pt>
                <c:pt idx="139">
                  <c:v>102.65034651651912</c:v>
                </c:pt>
                <c:pt idx="140">
                  <c:v>102.52699240336047</c:v>
                </c:pt>
                <c:pt idx="141">
                  <c:v>102.40368317332548</c:v>
                </c:pt>
                <c:pt idx="142">
                  <c:v>102.28041344996544</c:v>
                </c:pt>
                <c:pt idx="143">
                  <c:v>102.15717807869467</c:v>
                </c:pt>
                <c:pt idx="144">
                  <c:v>102.0339721586397</c:v>
                </c:pt>
                <c:pt idx="145">
                  <c:v>101.91079107037663</c:v>
                </c:pt>
                <c:pt idx="146">
                  <c:v>101.78763049857824</c:v>
                </c:pt>
                <c:pt idx="147">
                  <c:v>101.66448644894241</c:v>
                </c:pt>
                <c:pt idx="148">
                  <c:v>101.54135525911668</c:v>
                </c:pt>
                <c:pt idx="149">
                  <c:v>101.41823360364502</c:v>
                </c:pt>
                <c:pt idx="150">
                  <c:v>101.29511849322822</c:v>
                </c:pt>
                <c:pt idx="151">
                  <c:v>101.17200726880014</c:v>
                </c:pt>
                <c:pt idx="152">
                  <c:v>101.04889759107154</c:v>
                </c:pt>
                <c:pt idx="153">
                  <c:v>100.92578742628623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112.53400000000001</c:v>
                </c:pt>
                <c:pt idx="1">
                  <c:v>112.086</c:v>
                </c:pt>
                <c:pt idx="2">
                  <c:v>113.155</c:v>
                </c:pt>
                <c:pt idx="3">
                  <c:v>111.44799999999999</c:v>
                </c:pt>
                <c:pt idx="4">
                  <c:v>112.172</c:v>
                </c:pt>
                <c:pt idx="5">
                  <c:v>111.983</c:v>
                </c:pt>
                <c:pt idx="6">
                  <c:v>111.655</c:v>
                </c:pt>
                <c:pt idx="7">
                  <c:v>112.569</c:v>
                </c:pt>
                <c:pt idx="8">
                  <c:v>113.259</c:v>
                </c:pt>
                <c:pt idx="9">
                  <c:v>112.53400000000001</c:v>
                </c:pt>
                <c:pt idx="10">
                  <c:v>112.121</c:v>
                </c:pt>
                <c:pt idx="11">
                  <c:v>113.914</c:v>
                </c:pt>
                <c:pt idx="12">
                  <c:v>114.53400000000001</c:v>
                </c:pt>
                <c:pt idx="13">
                  <c:v>115.086</c:v>
                </c:pt>
                <c:pt idx="14">
                  <c:v>112.53400000000001</c:v>
                </c:pt>
                <c:pt idx="15">
                  <c:v>111.655</c:v>
                </c:pt>
                <c:pt idx="16">
                  <c:v>114.431</c:v>
                </c:pt>
                <c:pt idx="17">
                  <c:v>113.46599999999999</c:v>
                </c:pt>
                <c:pt idx="18">
                  <c:v>115.879</c:v>
                </c:pt>
                <c:pt idx="19">
                  <c:v>116.13800000000001</c:v>
                </c:pt>
                <c:pt idx="20">
                  <c:v>115.914</c:v>
                </c:pt>
                <c:pt idx="21">
                  <c:v>116.94799999999999</c:v>
                </c:pt>
                <c:pt idx="22">
                  <c:v>117.672</c:v>
                </c:pt>
                <c:pt idx="23">
                  <c:v>119.172</c:v>
                </c:pt>
                <c:pt idx="24">
                  <c:v>119.741</c:v>
                </c:pt>
                <c:pt idx="25">
                  <c:v>116.914</c:v>
                </c:pt>
                <c:pt idx="26">
                  <c:v>116.29300000000001</c:v>
                </c:pt>
                <c:pt idx="27">
                  <c:v>114.69</c:v>
                </c:pt>
                <c:pt idx="28">
                  <c:v>117.431</c:v>
                </c:pt>
                <c:pt idx="29">
                  <c:v>116.94799999999999</c:v>
                </c:pt>
                <c:pt idx="30">
                  <c:v>114.63800000000001</c:v>
                </c:pt>
                <c:pt idx="31">
                  <c:v>119.483</c:v>
                </c:pt>
                <c:pt idx="32">
                  <c:v>118.276</c:v>
                </c:pt>
                <c:pt idx="33">
                  <c:v>117.46599999999999</c:v>
                </c:pt>
                <c:pt idx="34">
                  <c:v>118.46599999999999</c:v>
                </c:pt>
                <c:pt idx="35">
                  <c:v>118.29300000000001</c:v>
                </c:pt>
                <c:pt idx="36">
                  <c:v>119</c:v>
                </c:pt>
                <c:pt idx="37">
                  <c:v>118.983</c:v>
                </c:pt>
                <c:pt idx="38">
                  <c:v>118.414</c:v>
                </c:pt>
                <c:pt idx="39">
                  <c:v>119.914</c:v>
                </c:pt>
                <c:pt idx="40">
                  <c:v>121.414</c:v>
                </c:pt>
                <c:pt idx="41">
                  <c:v>122.05200000000001</c:v>
                </c:pt>
                <c:pt idx="42">
                  <c:v>126.13800000000001</c:v>
                </c:pt>
                <c:pt idx="43">
                  <c:v>127.483</c:v>
                </c:pt>
                <c:pt idx="44">
                  <c:v>129.517</c:v>
                </c:pt>
                <c:pt idx="45">
                  <c:v>134.39699999999999</c:v>
                </c:pt>
                <c:pt idx="46">
                  <c:v>136.89699999999999</c:v>
                </c:pt>
                <c:pt idx="47">
                  <c:v>139.172</c:v>
                </c:pt>
                <c:pt idx="48">
                  <c:v>141.96600000000001</c:v>
                </c:pt>
                <c:pt idx="49">
                  <c:v>145.56899999999999</c:v>
                </c:pt>
                <c:pt idx="50">
                  <c:v>158.08600000000001</c:v>
                </c:pt>
                <c:pt idx="51">
                  <c:v>176.29300000000001</c:v>
                </c:pt>
                <c:pt idx="52">
                  <c:v>192.72399999999999</c:v>
                </c:pt>
                <c:pt idx="53">
                  <c:v>207.672</c:v>
                </c:pt>
                <c:pt idx="54">
                  <c:v>219.44800000000001</c:v>
                </c:pt>
                <c:pt idx="55">
                  <c:v>224.75899999999999</c:v>
                </c:pt>
                <c:pt idx="56">
                  <c:v>228.56899999999999</c:v>
                </c:pt>
                <c:pt idx="57">
                  <c:v>225.63800000000001</c:v>
                </c:pt>
                <c:pt idx="58">
                  <c:v>219.19</c:v>
                </c:pt>
                <c:pt idx="59">
                  <c:v>204.983</c:v>
                </c:pt>
                <c:pt idx="60">
                  <c:v>178.06899999999999</c:v>
                </c:pt>
                <c:pt idx="61">
                  <c:v>144.655</c:v>
                </c:pt>
                <c:pt idx="62">
                  <c:v>122.5</c:v>
                </c:pt>
                <c:pt idx="63">
                  <c:v>118.05200000000001</c:v>
                </c:pt>
                <c:pt idx="64">
                  <c:v>117.069</c:v>
                </c:pt>
                <c:pt idx="65">
                  <c:v>118.655</c:v>
                </c:pt>
                <c:pt idx="66">
                  <c:v>120.672</c:v>
                </c:pt>
                <c:pt idx="67">
                  <c:v>124.086</c:v>
                </c:pt>
                <c:pt idx="68">
                  <c:v>130.39699999999999</c:v>
                </c:pt>
                <c:pt idx="69">
                  <c:v>134.517</c:v>
                </c:pt>
                <c:pt idx="70">
                  <c:v>145.81</c:v>
                </c:pt>
                <c:pt idx="71">
                  <c:v>158.672</c:v>
                </c:pt>
                <c:pt idx="72">
                  <c:v>169</c:v>
                </c:pt>
                <c:pt idx="73">
                  <c:v>179.44800000000001</c:v>
                </c:pt>
                <c:pt idx="74">
                  <c:v>187.517</c:v>
                </c:pt>
                <c:pt idx="75">
                  <c:v>190.87899999999999</c:v>
                </c:pt>
                <c:pt idx="76">
                  <c:v>191.13800000000001</c:v>
                </c:pt>
                <c:pt idx="77">
                  <c:v>186.36199999999999</c:v>
                </c:pt>
                <c:pt idx="78">
                  <c:v>176.13800000000001</c:v>
                </c:pt>
                <c:pt idx="79">
                  <c:v>153.10300000000001</c:v>
                </c:pt>
                <c:pt idx="80">
                  <c:v>126.276</c:v>
                </c:pt>
                <c:pt idx="81">
                  <c:v>111.63800000000001</c:v>
                </c:pt>
                <c:pt idx="82">
                  <c:v>107.86199999999999</c:v>
                </c:pt>
                <c:pt idx="83">
                  <c:v>106.79300000000001</c:v>
                </c:pt>
                <c:pt idx="84">
                  <c:v>106.31</c:v>
                </c:pt>
                <c:pt idx="85">
                  <c:v>107.069</c:v>
                </c:pt>
                <c:pt idx="86">
                  <c:v>107.241</c:v>
                </c:pt>
                <c:pt idx="87">
                  <c:v>105.241</c:v>
                </c:pt>
                <c:pt idx="88">
                  <c:v>109.517</c:v>
                </c:pt>
                <c:pt idx="89">
                  <c:v>106.328</c:v>
                </c:pt>
                <c:pt idx="90">
                  <c:v>106.5</c:v>
                </c:pt>
                <c:pt idx="91">
                  <c:v>105.63800000000001</c:v>
                </c:pt>
                <c:pt idx="92">
                  <c:v>105.79300000000001</c:v>
                </c:pt>
                <c:pt idx="93">
                  <c:v>106.431</c:v>
                </c:pt>
                <c:pt idx="94">
                  <c:v>106.39700000000001</c:v>
                </c:pt>
                <c:pt idx="95">
                  <c:v>105.276</c:v>
                </c:pt>
                <c:pt idx="96">
                  <c:v>108.20699999999999</c:v>
                </c:pt>
                <c:pt idx="97">
                  <c:v>106.55200000000001</c:v>
                </c:pt>
                <c:pt idx="98">
                  <c:v>106.03400000000001</c:v>
                </c:pt>
                <c:pt idx="99">
                  <c:v>105.259</c:v>
                </c:pt>
                <c:pt idx="100">
                  <c:v>108.224</c:v>
                </c:pt>
                <c:pt idx="101">
                  <c:v>107.845</c:v>
                </c:pt>
                <c:pt idx="102">
                  <c:v>105.914</c:v>
                </c:pt>
                <c:pt idx="103">
                  <c:v>107.224</c:v>
                </c:pt>
                <c:pt idx="104">
                  <c:v>108.05200000000001</c:v>
                </c:pt>
                <c:pt idx="105">
                  <c:v>110.259</c:v>
                </c:pt>
                <c:pt idx="106">
                  <c:v>113.017</c:v>
                </c:pt>
                <c:pt idx="107">
                  <c:v>117.828</c:v>
                </c:pt>
                <c:pt idx="108">
                  <c:v>120.13800000000001</c:v>
                </c:pt>
                <c:pt idx="109">
                  <c:v>120.569</c:v>
                </c:pt>
                <c:pt idx="110">
                  <c:v>123.276</c:v>
                </c:pt>
                <c:pt idx="111">
                  <c:v>119.483</c:v>
                </c:pt>
                <c:pt idx="112">
                  <c:v>117.569</c:v>
                </c:pt>
                <c:pt idx="113">
                  <c:v>112.655</c:v>
                </c:pt>
                <c:pt idx="114">
                  <c:v>106.36199999999999</c:v>
                </c:pt>
                <c:pt idx="115">
                  <c:v>104.13800000000001</c:v>
                </c:pt>
                <c:pt idx="116">
                  <c:v>101.759</c:v>
                </c:pt>
                <c:pt idx="117">
                  <c:v>103.828</c:v>
                </c:pt>
                <c:pt idx="118">
                  <c:v>102.5</c:v>
                </c:pt>
                <c:pt idx="119">
                  <c:v>100.53400000000001</c:v>
                </c:pt>
                <c:pt idx="120">
                  <c:v>101.379</c:v>
                </c:pt>
                <c:pt idx="121">
                  <c:v>99.379000000000005</c:v>
                </c:pt>
                <c:pt idx="122">
                  <c:v>102.172</c:v>
                </c:pt>
                <c:pt idx="123">
                  <c:v>99</c:v>
                </c:pt>
                <c:pt idx="124">
                  <c:v>101.259</c:v>
                </c:pt>
                <c:pt idx="125">
                  <c:v>102.94799999999999</c:v>
                </c:pt>
                <c:pt idx="126">
                  <c:v>98.930999999999997</c:v>
                </c:pt>
                <c:pt idx="127">
                  <c:v>101.5</c:v>
                </c:pt>
                <c:pt idx="128">
                  <c:v>100.36199999999999</c:v>
                </c:pt>
                <c:pt idx="129">
                  <c:v>100.276</c:v>
                </c:pt>
                <c:pt idx="130">
                  <c:v>101.94799999999999</c:v>
                </c:pt>
                <c:pt idx="131">
                  <c:v>103.086</c:v>
                </c:pt>
                <c:pt idx="132">
                  <c:v>102.586</c:v>
                </c:pt>
                <c:pt idx="133">
                  <c:v>104.36199999999999</c:v>
                </c:pt>
                <c:pt idx="134">
                  <c:v>107.96599999999999</c:v>
                </c:pt>
                <c:pt idx="135">
                  <c:v>110.05200000000001</c:v>
                </c:pt>
                <c:pt idx="136">
                  <c:v>110.39700000000001</c:v>
                </c:pt>
                <c:pt idx="137">
                  <c:v>109.431</c:v>
                </c:pt>
                <c:pt idx="138">
                  <c:v>106.81</c:v>
                </c:pt>
                <c:pt idx="139">
                  <c:v>103.776</c:v>
                </c:pt>
                <c:pt idx="140">
                  <c:v>99.344999999999999</c:v>
                </c:pt>
                <c:pt idx="141">
                  <c:v>100.431</c:v>
                </c:pt>
                <c:pt idx="142">
                  <c:v>98.741</c:v>
                </c:pt>
                <c:pt idx="143">
                  <c:v>97.5</c:v>
                </c:pt>
                <c:pt idx="144">
                  <c:v>100.05200000000001</c:v>
                </c:pt>
                <c:pt idx="145">
                  <c:v>97.965999999999994</c:v>
                </c:pt>
                <c:pt idx="146">
                  <c:v>96.447999999999993</c:v>
                </c:pt>
                <c:pt idx="147">
                  <c:v>100.19</c:v>
                </c:pt>
                <c:pt idx="148">
                  <c:v>97.671999999999997</c:v>
                </c:pt>
                <c:pt idx="149">
                  <c:v>97.930999999999997</c:v>
                </c:pt>
                <c:pt idx="150">
                  <c:v>97.31</c:v>
                </c:pt>
                <c:pt idx="151">
                  <c:v>98</c:v>
                </c:pt>
                <c:pt idx="152">
                  <c:v>98.724000000000004</c:v>
                </c:pt>
                <c:pt idx="153">
                  <c:v>94.155000000000001</c:v>
                </c:pt>
                <c:pt idx="154">
                  <c:v>95.430999999999997</c:v>
                </c:pt>
                <c:pt idx="155">
                  <c:v>95.638000000000005</c:v>
                </c:pt>
                <c:pt idx="156">
                  <c:v>98.793000000000006</c:v>
                </c:pt>
                <c:pt idx="157">
                  <c:v>96.897000000000006</c:v>
                </c:pt>
                <c:pt idx="158">
                  <c:v>98.69</c:v>
                </c:pt>
                <c:pt idx="159">
                  <c:v>97.861999999999995</c:v>
                </c:pt>
                <c:pt idx="160">
                  <c:v>95.552000000000007</c:v>
                </c:pt>
                <c:pt idx="161">
                  <c:v>98.602999999999994</c:v>
                </c:pt>
                <c:pt idx="162">
                  <c:v>94.447999999999993</c:v>
                </c:pt>
                <c:pt idx="163">
                  <c:v>95.69</c:v>
                </c:pt>
                <c:pt idx="164">
                  <c:v>95.361999999999995</c:v>
                </c:pt>
                <c:pt idx="165">
                  <c:v>96.638000000000005</c:v>
                </c:pt>
                <c:pt idx="166">
                  <c:v>97.602999999999994</c:v>
                </c:pt>
                <c:pt idx="167">
                  <c:v>94.447999999999993</c:v>
                </c:pt>
                <c:pt idx="168">
                  <c:v>96.465999999999994</c:v>
                </c:pt>
                <c:pt idx="169">
                  <c:v>96.793000000000006</c:v>
                </c:pt>
                <c:pt idx="170">
                  <c:v>96.328000000000003</c:v>
                </c:pt>
                <c:pt idx="171">
                  <c:v>95.361999999999995</c:v>
                </c:pt>
                <c:pt idx="172">
                  <c:v>96.171999999999997</c:v>
                </c:pt>
                <c:pt idx="173">
                  <c:v>96.671999999999997</c:v>
                </c:pt>
                <c:pt idx="174">
                  <c:v>94.897000000000006</c:v>
                </c:pt>
                <c:pt idx="175">
                  <c:v>96.293000000000006</c:v>
                </c:pt>
                <c:pt idx="176">
                  <c:v>96.447999999999993</c:v>
                </c:pt>
                <c:pt idx="177">
                  <c:v>94.465999999999994</c:v>
                </c:pt>
                <c:pt idx="178">
                  <c:v>97.724000000000004</c:v>
                </c:pt>
                <c:pt idx="179">
                  <c:v>93.430999999999997</c:v>
                </c:pt>
                <c:pt idx="180">
                  <c:v>97.552000000000007</c:v>
                </c:pt>
                <c:pt idx="181">
                  <c:v>98.069000000000003</c:v>
                </c:pt>
                <c:pt idx="182">
                  <c:v>94.516999999999996</c:v>
                </c:pt>
                <c:pt idx="183">
                  <c:v>95.69</c:v>
                </c:pt>
                <c:pt idx="184">
                  <c:v>94.052000000000007</c:v>
                </c:pt>
                <c:pt idx="185">
                  <c:v>95.397000000000006</c:v>
                </c:pt>
                <c:pt idx="186">
                  <c:v>97.379000000000005</c:v>
                </c:pt>
                <c:pt idx="187">
                  <c:v>96.638000000000005</c:v>
                </c:pt>
                <c:pt idx="188">
                  <c:v>96.379000000000005</c:v>
                </c:pt>
                <c:pt idx="189">
                  <c:v>95.930999999999997</c:v>
                </c:pt>
                <c:pt idx="190">
                  <c:v>96.016999999999996</c:v>
                </c:pt>
                <c:pt idx="191">
                  <c:v>95.206999999999994</c:v>
                </c:pt>
                <c:pt idx="192">
                  <c:v>95.379000000000005</c:v>
                </c:pt>
                <c:pt idx="193">
                  <c:v>95.585999999999999</c:v>
                </c:pt>
                <c:pt idx="194">
                  <c:v>94.861999999999995</c:v>
                </c:pt>
                <c:pt idx="195">
                  <c:v>94.655000000000001</c:v>
                </c:pt>
                <c:pt idx="196">
                  <c:v>95.31</c:v>
                </c:pt>
                <c:pt idx="197">
                  <c:v>96.171999999999997</c:v>
                </c:pt>
                <c:pt idx="198">
                  <c:v>95.259</c:v>
                </c:pt>
                <c:pt idx="199">
                  <c:v>96.034000000000006</c:v>
                </c:pt>
                <c:pt idx="200">
                  <c:v>96.102999999999994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112.52982343655786</c:v>
                </c:pt>
                <c:pt idx="8">
                  <c:v>112.79289629264967</c:v>
                </c:pt>
                <c:pt idx="9">
                  <c:v>113.05521174394791</c:v>
                </c:pt>
                <c:pt idx="10">
                  <c:v>113.31655985096255</c:v>
                </c:pt>
                <c:pt idx="11">
                  <c:v>113.57670098765136</c:v>
                </c:pt>
                <c:pt idx="12">
                  <c:v>113.8353629852066</c:v>
                </c:pt>
                <c:pt idx="13">
                  <c:v>114.09223819410948</c:v>
                </c:pt>
                <c:pt idx="14">
                  <c:v>114.34698050859193</c:v>
                </c:pt>
                <c:pt idx="15">
                  <c:v>114.59920241075694</c:v>
                </c:pt>
                <c:pt idx="16">
                  <c:v>114.84847210695622</c:v>
                </c:pt>
                <c:pt idx="17">
                  <c:v>115.09431084723968</c:v>
                </c:pt>
                <c:pt idx="18">
                  <c:v>115.33619054117429</c:v>
                </c:pt>
                <c:pt idx="19">
                  <c:v>115.57353181321481</c:v>
                </c:pt>
                <c:pt idx="20">
                  <c:v>115.80570268481823</c:v>
                </c:pt>
                <c:pt idx="21">
                  <c:v>116.03201814240271</c:v>
                </c:pt>
                <c:pt idx="22">
                  <c:v>116.25174097700361</c:v>
                </c:pt>
                <c:pt idx="23">
                  <c:v>116.46408451334565</c:v>
                </c:pt>
                <c:pt idx="24">
                  <c:v>116.66821827250908</c:v>
                </c:pt>
                <c:pt idx="25">
                  <c:v>116.86327838497435</c:v>
                </c:pt>
                <c:pt idx="26">
                  <c:v>117.04838593287705</c:v>
                </c:pt>
                <c:pt idx="27">
                  <c:v>117.22267871937929</c:v>
                </c:pt>
                <c:pt idx="28">
                  <c:v>117.38536575576505</c:v>
                </c:pt>
                <c:pt idx="29">
                  <c:v>117.5358196843118</c:v>
                </c:pt>
                <c:pt idx="30">
                  <c:v>117.6737311539262</c:v>
                </c:pt>
                <c:pt idx="31">
                  <c:v>117.79936146647546</c:v>
                </c:pt>
                <c:pt idx="32">
                  <c:v>117.91394578983267</c:v>
                </c:pt>
                <c:pt idx="33">
                  <c:v>118.02031805238808</c:v>
                </c:pt>
                <c:pt idx="34">
                  <c:v>118.12384769165189</c:v>
                </c:pt>
                <c:pt idx="35">
                  <c:v>118.23379251806197</c:v>
                </c:pt>
                <c:pt idx="36">
                  <c:v>118.3651725845701</c:v>
                </c:pt>
                <c:pt idx="37">
                  <c:v>118.54124527615063</c:v>
                </c:pt>
                <c:pt idx="38">
                  <c:v>118.79659773652058</c:v>
                </c:pt>
                <c:pt idx="39">
                  <c:v>119.18075567475213</c:v>
                </c:pt>
                <c:pt idx="40">
                  <c:v>119.76202941921905</c:v>
                </c:pt>
                <c:pt idx="41">
                  <c:v>120.63108277030481</c:v>
                </c:pt>
                <c:pt idx="42">
                  <c:v>121.90344099072355</c:v>
                </c:pt>
                <c:pt idx="43">
                  <c:v>123.71989913596265</c:v>
                </c:pt>
                <c:pt idx="44">
                  <c:v>126.2436240834159</c:v>
                </c:pt>
                <c:pt idx="45">
                  <c:v>129.65275385722805</c:v>
                </c:pt>
                <c:pt idx="46">
                  <c:v>134.12757664928546</c:v>
                </c:pt>
                <c:pt idx="47">
                  <c:v>139.83198214230694</c:v>
                </c:pt>
                <c:pt idx="48">
                  <c:v>146.88982247916155</c:v>
                </c:pt>
                <c:pt idx="49">
                  <c:v>155.35801446960781</c:v>
                </c:pt>
                <c:pt idx="50">
                  <c:v>165.19946275736564</c:v>
                </c:pt>
                <c:pt idx="51">
                  <c:v>176.25977277116311</c:v>
                </c:pt>
                <c:pt idx="52">
                  <c:v>188.25071346824171</c:v>
                </c:pt>
                <c:pt idx="53">
                  <c:v>200.73329605674175</c:v>
                </c:pt>
                <c:pt idx="54">
                  <c:v>213.05208175263493</c:v>
                </c:pt>
                <c:pt idx="55">
                  <c:v>224.08567219445621</c:v>
                </c:pt>
                <c:pt idx="56">
                  <c:v>231.69705520894325</c:v>
                </c:pt>
                <c:pt idx="57">
                  <c:v>232.3272734780092</c:v>
                </c:pt>
                <c:pt idx="58">
                  <c:v>222.1403264678745</c:v>
                </c:pt>
                <c:pt idx="59">
                  <c:v>200.41770241617755</c:v>
                </c:pt>
                <c:pt idx="60">
                  <c:v>172.28447467411829</c:v>
                </c:pt>
                <c:pt idx="61">
                  <c:v>146.415975685208</c:v>
                </c:pt>
                <c:pt idx="62">
                  <c:v>129.03502624427043</c:v>
                </c:pt>
                <c:pt idx="63">
                  <c:v>120.7226098092143</c:v>
                </c:pt>
                <c:pt idx="64">
                  <c:v>118.53736387652349</c:v>
                </c:pt>
                <c:pt idx="65">
                  <c:v>119.53910890309852</c:v>
                </c:pt>
                <c:pt idx="66">
                  <c:v>122.22853617483767</c:v>
                </c:pt>
                <c:pt idx="67">
                  <c:v>126.19252564868351</c:v>
                </c:pt>
                <c:pt idx="68">
                  <c:v>131.44343949963218</c:v>
                </c:pt>
                <c:pt idx="69">
                  <c:v>138.05386252265376</c:v>
                </c:pt>
                <c:pt idx="70">
                  <c:v>146.01656284198376</c:v>
                </c:pt>
                <c:pt idx="71">
                  <c:v>155.18794100489578</c:v>
                </c:pt>
                <c:pt idx="72">
                  <c:v>165.25740861476817</c:v>
                </c:pt>
                <c:pt idx="73">
                  <c:v>175.71123846913542</c:v>
                </c:pt>
                <c:pt idx="74">
                  <c:v>185.68793952114044</c:v>
                </c:pt>
                <c:pt idx="75">
                  <c:v>193.51205590986743</c:v>
                </c:pt>
                <c:pt idx="76">
                  <c:v>196.04279568498424</c:v>
                </c:pt>
                <c:pt idx="77">
                  <c:v>189.30642775119446</c:v>
                </c:pt>
                <c:pt idx="78">
                  <c:v>172.00658148211764</c:v>
                </c:pt>
                <c:pt idx="79">
                  <c:v>148.99395060170113</c:v>
                </c:pt>
                <c:pt idx="80">
                  <c:v>128.70284146599136</c:v>
                </c:pt>
                <c:pt idx="81">
                  <c:v>116.22921090934922</c:v>
                </c:pt>
                <c:pt idx="82">
                  <c:v>110.75334772435795</c:v>
                </c:pt>
                <c:pt idx="83">
                  <c:v>108.95155852138559</c:v>
                </c:pt>
                <c:pt idx="84">
                  <c:v>108.41107766110017</c:v>
                </c:pt>
                <c:pt idx="85">
                  <c:v>108.16609816641746</c:v>
                </c:pt>
                <c:pt idx="86">
                  <c:v>107.97070993243999</c:v>
                </c:pt>
                <c:pt idx="87">
                  <c:v>107.78296864086614</c:v>
                </c:pt>
                <c:pt idx="88">
                  <c:v>107.59787549253349</c:v>
                </c:pt>
                <c:pt idx="89">
                  <c:v>107.41490902200601</c:v>
                </c:pt>
                <c:pt idx="90">
                  <c:v>107.23392252140518</c:v>
                </c:pt>
                <c:pt idx="91">
                  <c:v>107.05479530959701</c:v>
                </c:pt>
                <c:pt idx="92">
                  <c:v>106.87741265525791</c:v>
                </c:pt>
                <c:pt idx="93">
                  <c:v>106.70166576459368</c:v>
                </c:pt>
                <c:pt idx="94">
                  <c:v>106.52745574612867</c:v>
                </c:pt>
                <c:pt idx="95">
                  <c:v>106.35471279308625</c:v>
                </c:pt>
                <c:pt idx="96">
                  <c:v>106.18347854494378</c:v>
                </c:pt>
                <c:pt idx="97">
                  <c:v>106.01421812347952</c:v>
                </c:pt>
                <c:pt idx="98">
                  <c:v>105.84885734496856</c:v>
                </c:pt>
                <c:pt idx="99">
                  <c:v>105.69378352636062</c:v>
                </c:pt>
                <c:pt idx="100">
                  <c:v>105.56730602438201</c:v>
                </c:pt>
                <c:pt idx="101">
                  <c:v>105.51524053843468</c:v>
                </c:pt>
                <c:pt idx="102">
                  <c:v>105.63700680040152</c:v>
                </c:pt>
                <c:pt idx="103">
                  <c:v>106.11632593697483</c:v>
                </c:pt>
                <c:pt idx="104">
                  <c:v>107.2312168254216</c:v>
                </c:pt>
                <c:pt idx="105">
                  <c:v>109.29331007565732</c:v>
                </c:pt>
                <c:pt idx="106">
                  <c:v>112.46580722041038</c:v>
                </c:pt>
                <c:pt idx="107">
                  <c:v>116.48251842778903</c:v>
                </c:pt>
                <c:pt idx="108">
                  <c:v>120.44792382761663</c:v>
                </c:pt>
                <c:pt idx="109">
                  <c:v>123.00844910819669</c:v>
                </c:pt>
                <c:pt idx="110">
                  <c:v>123.00658938767536</c:v>
                </c:pt>
                <c:pt idx="111">
                  <c:v>120.2480049925127</c:v>
                </c:pt>
                <c:pt idx="112">
                  <c:v>115.7156332434737</c:v>
                </c:pt>
                <c:pt idx="113">
                  <c:v>110.96411481303716</c:v>
                </c:pt>
                <c:pt idx="114">
                  <c:v>107.20368923482791</c:v>
                </c:pt>
                <c:pt idx="115">
                  <c:v>104.82330399223467</c:v>
                </c:pt>
                <c:pt idx="116">
                  <c:v>103.563545893189</c:v>
                </c:pt>
                <c:pt idx="117">
                  <c:v>102.96200288504856</c:v>
                </c:pt>
                <c:pt idx="118">
                  <c:v>102.65815310245846</c:v>
                </c:pt>
                <c:pt idx="119">
                  <c:v>102.46082728989987</c:v>
                </c:pt>
                <c:pt idx="120">
                  <c:v>102.29410741987562</c:v>
                </c:pt>
                <c:pt idx="121">
                  <c:v>102.13452294497758</c:v>
                </c:pt>
                <c:pt idx="122">
                  <c:v>101.97630316777631</c:v>
                </c:pt>
                <c:pt idx="123">
                  <c:v>101.81829459072205</c:v>
                </c:pt>
                <c:pt idx="124">
                  <c:v>101.66029631659738</c:v>
                </c:pt>
                <c:pt idx="125">
                  <c:v>101.5022760055994</c:v>
                </c:pt>
                <c:pt idx="126">
                  <c:v>101.34432506303727</c:v>
                </c:pt>
                <c:pt idx="127">
                  <c:v>101.18729967320444</c:v>
                </c:pt>
                <c:pt idx="128">
                  <c:v>101.03647697585802</c:v>
                </c:pt>
                <c:pt idx="129">
                  <c:v>100.91660421207214</c:v>
                </c:pt>
                <c:pt idx="130">
                  <c:v>100.91534978726389</c:v>
                </c:pt>
                <c:pt idx="131">
                  <c:v>101.25940376267208</c:v>
                </c:pt>
                <c:pt idx="132">
                  <c:v>102.34367559031045</c:v>
                </c:pt>
                <c:pt idx="133">
                  <c:v>104.51583210284194</c:v>
                </c:pt>
                <c:pt idx="134">
                  <c:v>107.54476996351663</c:v>
                </c:pt>
                <c:pt idx="135">
                  <c:v>110.25614689979835</c:v>
                </c:pt>
                <c:pt idx="136">
                  <c:v>111.09776776150716</c:v>
                </c:pt>
                <c:pt idx="137">
                  <c:v>109.43943159097451</c:v>
                </c:pt>
                <c:pt idx="138">
                  <c:v>106.18775352725598</c:v>
                </c:pt>
                <c:pt idx="139">
                  <c:v>102.93269490510404</c:v>
                </c:pt>
                <c:pt idx="140">
                  <c:v>100.67924623254396</c:v>
                </c:pt>
                <c:pt idx="141">
                  <c:v>99.484566024863881</c:v>
                </c:pt>
                <c:pt idx="142">
                  <c:v>98.939240496089212</c:v>
                </c:pt>
                <c:pt idx="143">
                  <c:v>98.669549983003506</c:v>
                </c:pt>
                <c:pt idx="144">
                  <c:v>98.485573798456613</c:v>
                </c:pt>
                <c:pt idx="145">
                  <c:v>98.321635530210131</c:v>
                </c:pt>
                <c:pt idx="146">
                  <c:v>98.161270976557077</c:v>
                </c:pt>
                <c:pt idx="147">
                  <c:v>98.001406451210755</c:v>
                </c:pt>
                <c:pt idx="148">
                  <c:v>97.841615253937675</c:v>
                </c:pt>
                <c:pt idx="149">
                  <c:v>97.681860651048282</c:v>
                </c:pt>
                <c:pt idx="150">
                  <c:v>97.522148628118615</c:v>
                </c:pt>
                <c:pt idx="151">
                  <c:v>97.362487811198122</c:v>
                </c:pt>
                <c:pt idx="152">
                  <c:v>97.20288592636615</c:v>
                </c:pt>
                <c:pt idx="153">
                  <c:v>97.043349556945302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112.52982343655567</c:v>
                </c:pt>
                <c:pt idx="8">
                  <c:v>112.79289629264241</c:v>
                </c:pt>
                <c:pt idx="9">
                  <c:v>113.05521174392439</c:v>
                </c:pt>
                <c:pt idx="10">
                  <c:v>113.31655985088815</c:v>
                </c:pt>
                <c:pt idx="11">
                  <c:v>113.57670098742138</c:v>
                </c:pt>
                <c:pt idx="12">
                  <c:v>113.83536298451185</c:v>
                </c:pt>
                <c:pt idx="13">
                  <c:v>114.09223819205839</c:v>
                </c:pt>
                <c:pt idx="14">
                  <c:v>114.34698050267428</c:v>
                </c:pt>
                <c:pt idx="15">
                  <c:v>114.59920239407197</c:v>
                </c:pt>
                <c:pt idx="16">
                  <c:v>114.84847206098182</c:v>
                </c:pt>
                <c:pt idx="17">
                  <c:v>115.09431072343993</c:v>
                </c:pt>
                <c:pt idx="18">
                  <c:v>115.33619021538496</c:v>
                </c:pt>
                <c:pt idx="19">
                  <c:v>115.57353097536281</c:v>
                </c:pt>
                <c:pt idx="20">
                  <c:v>115.80570057904714</c:v>
                </c:pt>
                <c:pt idx="21">
                  <c:v>116.03201297028502</c:v>
                </c:pt>
                <c:pt idx="22">
                  <c:v>116.25172856222375</c:v>
                </c:pt>
                <c:pt idx="23">
                  <c:v>116.46405539122232</c:v>
                </c:pt>
                <c:pt idx="24">
                  <c:v>116.6681515118772</c:v>
                </c:pt>
                <c:pt idx="25">
                  <c:v>116.86312881954288</c:v>
                </c:pt>
                <c:pt idx="26">
                  <c:v>117.04805847502725</c:v>
                </c:pt>
                <c:pt idx="27">
                  <c:v>117.22197808253568</c:v>
                </c:pt>
                <c:pt idx="28">
                  <c:v>117.38390073451266</c:v>
                </c:pt>
                <c:pt idx="29">
                  <c:v>117.53282598438784</c:v>
                </c:pt>
                <c:pt idx="30">
                  <c:v>117.66775273979576</c:v>
                </c:pt>
                <c:pt idx="31">
                  <c:v>117.78769398518553</c:v>
                </c:pt>
                <c:pt idx="32">
                  <c:v>117.89169314591656</c:v>
                </c:pt>
                <c:pt idx="33">
                  <c:v>117.97884179969253</c:v>
                </c:pt>
                <c:pt idx="34">
                  <c:v>118.04829833106197</c:v>
                </c:pt>
                <c:pt idx="35">
                  <c:v>118.09930701794873</c:v>
                </c:pt>
                <c:pt idx="36">
                  <c:v>118.13121694435586</c:v>
                </c:pt>
                <c:pt idx="37">
                  <c:v>118.14350005982887</c:v>
                </c:pt>
                <c:pt idx="38">
                  <c:v>118.13576766314263</c:v>
                </c:pt>
                <c:pt idx="39">
                  <c:v>118.10778458297376</c:v>
                </c:pt>
                <c:pt idx="40">
                  <c:v>118.05948036769324</c:v>
                </c:pt>
                <c:pt idx="41">
                  <c:v>117.99095688219013</c:v>
                </c:pt>
                <c:pt idx="42">
                  <c:v>117.90249184003865</c:v>
                </c:pt>
                <c:pt idx="43">
                  <c:v>117.79453796817113</c:v>
                </c:pt>
                <c:pt idx="44">
                  <c:v>117.66771769816879</c:v>
                </c:pt>
                <c:pt idx="45">
                  <c:v>117.52281348963595</c:v>
                </c:pt>
                <c:pt idx="46">
                  <c:v>117.36075410116479</c:v>
                </c:pt>
                <c:pt idx="47">
                  <c:v>117.18259731706651</c:v>
                </c:pt>
                <c:pt idx="48">
                  <c:v>116.98950979871732</c:v>
                </c:pt>
                <c:pt idx="49">
                  <c:v>116.78274484645972</c:v>
                </c:pt>
                <c:pt idx="50">
                  <c:v>116.56361892419011</c:v>
                </c:pt>
                <c:pt idx="51">
                  <c:v>116.33348781160582</c:v>
                </c:pt>
                <c:pt idx="52">
                  <c:v>116.09372321100881</c:v>
                </c:pt>
                <c:pt idx="53">
                  <c:v>115.84569055324724</c:v>
                </c:pt>
                <c:pt idx="54">
                  <c:v>115.59072863067418</c:v>
                </c:pt>
                <c:pt idx="55">
                  <c:v>115.33013154560375</c:v>
                </c:pt>
                <c:pt idx="56">
                  <c:v>115.06513331278036</c:v>
                </c:pt>
                <c:pt idx="57">
                  <c:v>114.79689530518181</c:v>
                </c:pt>
                <c:pt idx="58">
                  <c:v>114.52649659363232</c:v>
                </c:pt>
                <c:pt idx="59">
                  <c:v>114.25492710943479</c:v>
                </c:pt>
                <c:pt idx="60">
                  <c:v>113.98308346018477</c:v>
                </c:pt>
                <c:pt idx="61">
                  <c:v>113.71176715424292</c:v>
                </c:pt>
                <c:pt idx="62">
                  <c:v>113.44168493898209</c:v>
                </c:pt>
                <c:pt idx="63">
                  <c:v>113.17345093014529</c:v>
                </c:pt>
                <c:pt idx="64">
                  <c:v>112.90759020152396</c:v>
                </c:pt>
                <c:pt idx="65">
                  <c:v>112.64454351209415</c:v>
                </c:pt>
                <c:pt idx="66">
                  <c:v>112.38467286790019</c:v>
                </c:pt>
                <c:pt idx="67">
                  <c:v>112.12826764464296</c:v>
                </c:pt>
                <c:pt idx="68">
                  <c:v>111.87555103076285</c:v>
                </c:pt>
                <c:pt idx="69">
                  <c:v>111.62668658697007</c:v>
                </c:pt>
                <c:pt idx="70">
                  <c:v>111.3817847544002</c:v>
                </c:pt>
                <c:pt idx="71">
                  <c:v>111.14090917816644</c:v>
                </c:pt>
                <c:pt idx="72">
                  <c:v>110.90408274487424</c:v>
                </c:pt>
                <c:pt idx="73">
                  <c:v>110.67129326094515</c:v>
                </c:pt>
                <c:pt idx="74">
                  <c:v>110.44249872302139</c:v>
                </c:pt>
                <c:pt idx="75">
                  <c:v>110.21763215223386</c:v>
                </c:pt>
                <c:pt idx="76">
                  <c:v>109.99660598086415</c:v>
                </c:pt>
                <c:pt idx="77">
                  <c:v>109.77931599320262</c:v>
                </c:pt>
                <c:pt idx="78">
                  <c:v>109.5656448325725</c:v>
                </c:pt>
                <c:pt idx="79">
                  <c:v>109.35546509396031</c:v>
                </c:pt>
                <c:pt idx="80">
                  <c:v>109.1486420268819</c:v>
                </c:pt>
                <c:pt idx="81">
                  <c:v>108.9450358764182</c:v>
                </c:pt>
                <c:pt idx="82">
                  <c:v>108.74450389213985</c:v>
                </c:pt>
                <c:pt idx="83">
                  <c:v>108.54690203523296</c:v>
                </c:pt>
                <c:pt idx="84">
                  <c:v>108.35208641382026</c:v>
                </c:pt>
                <c:pt idx="85">
                  <c:v>108.15991447548404</c:v>
                </c:pt>
                <c:pt idx="86">
                  <c:v>107.97024598453692</c:v>
                </c:pt>
                <c:pt idx="87">
                  <c:v>107.78294380981549</c:v>
                </c:pt>
                <c:pt idx="88">
                  <c:v>107.59787454681801</c:v>
                </c:pt>
                <c:pt idx="89">
                  <c:v>107.41490899596991</c:v>
                </c:pt>
                <c:pt idx="90">
                  <c:v>107.23392251675669</c:v>
                </c:pt>
                <c:pt idx="91">
                  <c:v>107.05479527546603</c:v>
                </c:pt>
                <c:pt idx="92">
                  <c:v>106.87741240237156</c:v>
                </c:pt>
                <c:pt idx="93">
                  <c:v>106.70166407239398</c:v>
                </c:pt>
                <c:pt idx="94">
                  <c:v>106.52744552160914</c:v>
                </c:pt>
                <c:pt idx="95">
                  <c:v>106.35465701044446</c:v>
                </c:pt>
                <c:pt idx="96">
                  <c:v>106.18320374301891</c:v>
                </c:pt>
                <c:pt idx="97">
                  <c:v>106.01299575083515</c:v>
                </c:pt>
                <c:pt idx="98">
                  <c:v>105.84394774792267</c:v>
                </c:pt>
                <c:pt idx="99">
                  <c:v>105.67597896354948</c:v>
                </c:pt>
                <c:pt idx="100">
                  <c:v>105.50901295776315</c:v>
                </c:pt>
                <c:pt idx="101">
                  <c:v>105.34297742427782</c:v>
                </c:pt>
                <c:pt idx="102">
                  <c:v>105.17780398458896</c:v>
                </c:pt>
                <c:pt idx="103">
                  <c:v>105.01342797665897</c:v>
                </c:pt>
                <c:pt idx="104">
                  <c:v>104.84978824107166</c:v>
                </c:pt>
                <c:pt idx="105">
                  <c:v>104.68682690719092</c:v>
                </c:pt>
                <c:pt idx="106">
                  <c:v>104.52448918157238</c:v>
                </c:pt>
                <c:pt idx="107">
                  <c:v>104.3627231406611</c:v>
                </c:pt>
                <c:pt idx="108">
                  <c:v>104.20147952965236</c:v>
                </c:pt>
                <c:pt idx="109">
                  <c:v>104.04071156929245</c:v>
                </c:pt>
                <c:pt idx="110">
                  <c:v>103.88037477234117</c:v>
                </c:pt>
                <c:pt idx="111">
                  <c:v>103.72042677139753</c:v>
                </c:pt>
                <c:pt idx="112">
                  <c:v>103.56082715979643</c:v>
                </c:pt>
                <c:pt idx="113">
                  <c:v>103.40153734730033</c:v>
                </c:pt>
                <c:pt idx="114">
                  <c:v>103.2425204323237</c:v>
                </c:pt>
                <c:pt idx="115">
                  <c:v>103.08374109242115</c:v>
                </c:pt>
                <c:pt idx="116">
                  <c:v>102.92516549472208</c:v>
                </c:pt>
                <c:pt idx="117">
                  <c:v>102.76676122788645</c:v>
                </c:pt>
                <c:pt idx="118">
                  <c:v>102.6084972569632</c:v>
                </c:pt>
                <c:pt idx="119">
                  <c:v>102.45034390223586</c:v>
                </c:pt>
                <c:pt idx="120">
                  <c:v>102.29227284271678</c:v>
                </c:pt>
                <c:pt idx="121">
                  <c:v>102.13425714439057</c:v>
                </c:pt>
                <c:pt idx="122">
                  <c:v>101.97627131259929</c:v>
                </c:pt>
                <c:pt idx="123">
                  <c:v>101.8182913671109</c:v>
                </c:pt>
                <c:pt idx="124">
                  <c:v>101.66029493743726</c:v>
                </c:pt>
                <c:pt idx="125">
                  <c:v>101.50226137490067</c:v>
                </c:pt>
                <c:pt idx="126">
                  <c:v>101.34417187684063</c:v>
                </c:pt>
                <c:pt idx="127">
                  <c:v>101.18600961727549</c:v>
                </c:pt>
                <c:pt idx="128">
                  <c:v>101.02775987736965</c:v>
                </c:pt>
                <c:pt idx="129">
                  <c:v>100.86941016830117</c:v>
                </c:pt>
                <c:pt idx="130">
                  <c:v>100.71095033867228</c:v>
                </c:pt>
                <c:pt idx="131">
                  <c:v>100.55237265854448</c:v>
                </c:pt>
                <c:pt idx="132">
                  <c:v>100.39367187257871</c:v>
                </c:pt>
                <c:pt idx="133">
                  <c:v>100.23484521565399</c:v>
                </c:pt>
                <c:pt idx="134">
                  <c:v>100.07589238572358</c:v>
                </c:pt>
                <c:pt idx="135">
                  <c:v>99.916815470491144</c:v>
                </c:pt>
                <c:pt idx="136">
                  <c:v>99.757618826653029</c:v>
                </c:pt>
                <c:pt idx="137">
                  <c:v>99.598308912817856</c:v>
                </c:pt>
                <c:pt idx="138">
                  <c:v>99.438894079607849</c:v>
                </c:pt>
                <c:pt idx="139">
                  <c:v>99.279384322688813</c:v>
                </c:pt>
                <c:pt idx="140">
                  <c:v>99.119791006390244</c:v>
                </c:pt>
                <c:pt idx="141">
                  <c:v>98.960126567017483</c:v>
                </c:pt>
                <c:pt idx="142">
                  <c:v>98.800404205818609</c:v>
                </c:pt>
                <c:pt idx="143">
                  <c:v>98.640637581802139</c:v>
                </c:pt>
                <c:pt idx="144">
                  <c:v>98.480840514215771</c:v>
                </c:pt>
                <c:pt idx="145">
                  <c:v>98.321026703554338</c:v>
                </c:pt>
                <c:pt idx="146">
                  <c:v>98.161209478576808</c:v>
                </c:pt>
                <c:pt idx="147">
                  <c:v>98.001401575112595</c:v>
                </c:pt>
                <c:pt idx="148">
                  <c:v>97.841614950577537</c:v>
                </c:pt>
                <c:pt idx="149">
                  <c:v>97.68186063624465</c:v>
                </c:pt>
                <c:pt idx="150">
                  <c:v>97.522148627552156</c:v>
                </c:pt>
                <c:pt idx="151">
                  <c:v>97.362487811181126</c:v>
                </c:pt>
                <c:pt idx="152">
                  <c:v>97.202885926365752</c:v>
                </c:pt>
                <c:pt idx="153">
                  <c:v>97.043349556945287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114.172</c:v>
                </c:pt>
                <c:pt idx="1">
                  <c:v>112.621</c:v>
                </c:pt>
                <c:pt idx="2">
                  <c:v>113</c:v>
                </c:pt>
                <c:pt idx="3">
                  <c:v>114.20699999999999</c:v>
                </c:pt>
                <c:pt idx="4">
                  <c:v>114.20699999999999</c:v>
                </c:pt>
                <c:pt idx="5">
                  <c:v>111.89700000000001</c:v>
                </c:pt>
                <c:pt idx="6">
                  <c:v>115.03400000000001</c:v>
                </c:pt>
                <c:pt idx="7">
                  <c:v>114.379</c:v>
                </c:pt>
                <c:pt idx="8">
                  <c:v>115.759</c:v>
                </c:pt>
                <c:pt idx="9">
                  <c:v>114.70699999999999</c:v>
                </c:pt>
                <c:pt idx="10">
                  <c:v>115.05200000000001</c:v>
                </c:pt>
                <c:pt idx="11">
                  <c:v>115.017</c:v>
                </c:pt>
                <c:pt idx="12">
                  <c:v>112.845</c:v>
                </c:pt>
                <c:pt idx="13">
                  <c:v>114.586</c:v>
                </c:pt>
                <c:pt idx="14">
                  <c:v>114.431</c:v>
                </c:pt>
                <c:pt idx="15">
                  <c:v>115.94799999999999</c:v>
                </c:pt>
                <c:pt idx="16">
                  <c:v>115.79300000000001</c:v>
                </c:pt>
                <c:pt idx="17">
                  <c:v>116.96599999999999</c:v>
                </c:pt>
                <c:pt idx="18">
                  <c:v>115.069</c:v>
                </c:pt>
                <c:pt idx="19">
                  <c:v>114.259</c:v>
                </c:pt>
                <c:pt idx="20">
                  <c:v>116.19</c:v>
                </c:pt>
                <c:pt idx="21">
                  <c:v>115.96599999999999</c:v>
                </c:pt>
                <c:pt idx="22">
                  <c:v>113.724</c:v>
                </c:pt>
                <c:pt idx="23">
                  <c:v>114.63800000000001</c:v>
                </c:pt>
                <c:pt idx="24">
                  <c:v>113.5</c:v>
                </c:pt>
                <c:pt idx="25">
                  <c:v>115.259</c:v>
                </c:pt>
                <c:pt idx="26">
                  <c:v>113.724</c:v>
                </c:pt>
                <c:pt idx="27">
                  <c:v>115.60299999999999</c:v>
                </c:pt>
                <c:pt idx="28">
                  <c:v>115.017</c:v>
                </c:pt>
                <c:pt idx="29">
                  <c:v>115.328</c:v>
                </c:pt>
                <c:pt idx="30">
                  <c:v>115.414</c:v>
                </c:pt>
                <c:pt idx="31">
                  <c:v>115.086</c:v>
                </c:pt>
                <c:pt idx="32">
                  <c:v>115.05200000000001</c:v>
                </c:pt>
                <c:pt idx="33">
                  <c:v>115.53400000000001</c:v>
                </c:pt>
                <c:pt idx="34">
                  <c:v>115.94799999999999</c:v>
                </c:pt>
                <c:pt idx="35">
                  <c:v>116.741</c:v>
                </c:pt>
                <c:pt idx="36">
                  <c:v>115.29300000000001</c:v>
                </c:pt>
                <c:pt idx="37">
                  <c:v>117.172</c:v>
                </c:pt>
                <c:pt idx="38">
                  <c:v>116.39700000000001</c:v>
                </c:pt>
                <c:pt idx="39">
                  <c:v>117.155</c:v>
                </c:pt>
                <c:pt idx="40">
                  <c:v>118.86199999999999</c:v>
                </c:pt>
                <c:pt idx="41">
                  <c:v>122.53400000000001</c:v>
                </c:pt>
                <c:pt idx="42">
                  <c:v>123.36199999999999</c:v>
                </c:pt>
                <c:pt idx="43">
                  <c:v>123.03400000000001</c:v>
                </c:pt>
                <c:pt idx="44">
                  <c:v>124.828</c:v>
                </c:pt>
                <c:pt idx="45">
                  <c:v>121.724</c:v>
                </c:pt>
                <c:pt idx="46">
                  <c:v>125.46599999999999</c:v>
                </c:pt>
                <c:pt idx="47">
                  <c:v>127.89700000000001</c:v>
                </c:pt>
                <c:pt idx="48">
                  <c:v>137.517</c:v>
                </c:pt>
                <c:pt idx="49">
                  <c:v>154</c:v>
                </c:pt>
                <c:pt idx="50">
                  <c:v>172.56899999999999</c:v>
                </c:pt>
                <c:pt idx="51">
                  <c:v>189.03399999999999</c:v>
                </c:pt>
                <c:pt idx="52">
                  <c:v>205.828</c:v>
                </c:pt>
                <c:pt idx="53">
                  <c:v>216.58600000000001</c:v>
                </c:pt>
                <c:pt idx="54">
                  <c:v>226.172</c:v>
                </c:pt>
                <c:pt idx="55">
                  <c:v>228.55199999999999</c:v>
                </c:pt>
                <c:pt idx="56">
                  <c:v>229.87899999999999</c:v>
                </c:pt>
                <c:pt idx="57">
                  <c:v>225.155</c:v>
                </c:pt>
                <c:pt idx="58">
                  <c:v>215.25899999999999</c:v>
                </c:pt>
                <c:pt idx="59">
                  <c:v>195.172</c:v>
                </c:pt>
                <c:pt idx="60">
                  <c:v>160.13800000000001</c:v>
                </c:pt>
                <c:pt idx="61">
                  <c:v>129.017</c:v>
                </c:pt>
                <c:pt idx="62">
                  <c:v>115.483</c:v>
                </c:pt>
                <c:pt idx="63">
                  <c:v>111.89700000000001</c:v>
                </c:pt>
                <c:pt idx="64">
                  <c:v>112.086</c:v>
                </c:pt>
                <c:pt idx="65">
                  <c:v>112.81</c:v>
                </c:pt>
                <c:pt idx="66">
                  <c:v>115.759</c:v>
                </c:pt>
                <c:pt idx="67">
                  <c:v>116.621</c:v>
                </c:pt>
                <c:pt idx="68">
                  <c:v>125.879</c:v>
                </c:pt>
                <c:pt idx="69">
                  <c:v>134.58600000000001</c:v>
                </c:pt>
                <c:pt idx="70">
                  <c:v>150.56899999999999</c:v>
                </c:pt>
                <c:pt idx="71">
                  <c:v>161.74100000000001</c:v>
                </c:pt>
                <c:pt idx="72">
                  <c:v>173.41399999999999</c:v>
                </c:pt>
                <c:pt idx="73">
                  <c:v>180</c:v>
                </c:pt>
                <c:pt idx="74">
                  <c:v>188.37899999999999</c:v>
                </c:pt>
                <c:pt idx="75">
                  <c:v>191.25899999999999</c:v>
                </c:pt>
                <c:pt idx="76">
                  <c:v>190.53399999999999</c:v>
                </c:pt>
                <c:pt idx="77">
                  <c:v>187.20699999999999</c:v>
                </c:pt>
                <c:pt idx="78">
                  <c:v>177.56899999999999</c:v>
                </c:pt>
                <c:pt idx="79">
                  <c:v>154.27600000000001</c:v>
                </c:pt>
                <c:pt idx="80">
                  <c:v>127.328</c:v>
                </c:pt>
                <c:pt idx="81">
                  <c:v>109.655</c:v>
                </c:pt>
                <c:pt idx="82">
                  <c:v>103.13800000000001</c:v>
                </c:pt>
                <c:pt idx="83">
                  <c:v>103.70699999999999</c:v>
                </c:pt>
                <c:pt idx="84">
                  <c:v>101.13800000000001</c:v>
                </c:pt>
                <c:pt idx="85">
                  <c:v>102.741</c:v>
                </c:pt>
                <c:pt idx="86">
                  <c:v>104.46599999999999</c:v>
                </c:pt>
                <c:pt idx="87">
                  <c:v>103.724</c:v>
                </c:pt>
                <c:pt idx="88">
                  <c:v>104.05200000000001</c:v>
                </c:pt>
                <c:pt idx="89">
                  <c:v>105.517</c:v>
                </c:pt>
                <c:pt idx="90">
                  <c:v>104.155</c:v>
                </c:pt>
                <c:pt idx="91">
                  <c:v>104.19</c:v>
                </c:pt>
                <c:pt idx="92">
                  <c:v>105.46599999999999</c:v>
                </c:pt>
                <c:pt idx="93">
                  <c:v>101.96599999999999</c:v>
                </c:pt>
                <c:pt idx="94">
                  <c:v>105.931</c:v>
                </c:pt>
                <c:pt idx="95">
                  <c:v>104.86199999999999</c:v>
                </c:pt>
                <c:pt idx="96">
                  <c:v>104.724</c:v>
                </c:pt>
                <c:pt idx="97">
                  <c:v>106.63800000000001</c:v>
                </c:pt>
                <c:pt idx="98">
                  <c:v>104.517</c:v>
                </c:pt>
                <c:pt idx="99">
                  <c:v>103.63800000000001</c:v>
                </c:pt>
                <c:pt idx="100">
                  <c:v>103.431</c:v>
                </c:pt>
                <c:pt idx="101">
                  <c:v>104.44799999999999</c:v>
                </c:pt>
                <c:pt idx="102">
                  <c:v>103.914</c:v>
                </c:pt>
                <c:pt idx="103">
                  <c:v>102.05200000000001</c:v>
                </c:pt>
                <c:pt idx="104">
                  <c:v>104.29300000000001</c:v>
                </c:pt>
                <c:pt idx="105">
                  <c:v>106.36199999999999</c:v>
                </c:pt>
                <c:pt idx="106">
                  <c:v>110.89700000000001</c:v>
                </c:pt>
                <c:pt idx="107">
                  <c:v>114.655</c:v>
                </c:pt>
                <c:pt idx="108">
                  <c:v>119.05200000000001</c:v>
                </c:pt>
                <c:pt idx="109">
                  <c:v>120.724</c:v>
                </c:pt>
                <c:pt idx="110">
                  <c:v>122.517</c:v>
                </c:pt>
                <c:pt idx="111">
                  <c:v>122.672</c:v>
                </c:pt>
                <c:pt idx="112">
                  <c:v>118.96599999999999</c:v>
                </c:pt>
                <c:pt idx="113">
                  <c:v>113.89700000000001</c:v>
                </c:pt>
                <c:pt idx="114">
                  <c:v>109.328</c:v>
                </c:pt>
                <c:pt idx="115">
                  <c:v>106.70699999999999</c:v>
                </c:pt>
                <c:pt idx="116">
                  <c:v>100.931</c:v>
                </c:pt>
                <c:pt idx="117">
                  <c:v>102.13800000000001</c:v>
                </c:pt>
                <c:pt idx="118">
                  <c:v>98.724000000000004</c:v>
                </c:pt>
                <c:pt idx="119">
                  <c:v>100.20699999999999</c:v>
                </c:pt>
                <c:pt idx="120">
                  <c:v>98.430999999999997</c:v>
                </c:pt>
                <c:pt idx="121">
                  <c:v>100.79300000000001</c:v>
                </c:pt>
                <c:pt idx="122">
                  <c:v>98.638000000000005</c:v>
                </c:pt>
                <c:pt idx="123">
                  <c:v>100.259</c:v>
                </c:pt>
                <c:pt idx="124">
                  <c:v>99.293000000000006</c:v>
                </c:pt>
                <c:pt idx="125">
                  <c:v>101.60299999999999</c:v>
                </c:pt>
                <c:pt idx="126">
                  <c:v>101.276</c:v>
                </c:pt>
                <c:pt idx="127">
                  <c:v>98.552000000000007</c:v>
                </c:pt>
                <c:pt idx="128">
                  <c:v>98.379000000000005</c:v>
                </c:pt>
                <c:pt idx="129">
                  <c:v>101.55200000000001</c:v>
                </c:pt>
                <c:pt idx="130">
                  <c:v>98.914000000000001</c:v>
                </c:pt>
                <c:pt idx="131">
                  <c:v>100.31</c:v>
                </c:pt>
                <c:pt idx="132">
                  <c:v>100.94799999999999</c:v>
                </c:pt>
                <c:pt idx="133">
                  <c:v>103.017</c:v>
                </c:pt>
                <c:pt idx="134">
                  <c:v>106.53400000000001</c:v>
                </c:pt>
                <c:pt idx="135">
                  <c:v>109.63800000000001</c:v>
                </c:pt>
                <c:pt idx="136">
                  <c:v>110.19</c:v>
                </c:pt>
                <c:pt idx="137">
                  <c:v>111.10299999999999</c:v>
                </c:pt>
                <c:pt idx="138">
                  <c:v>111.10299999999999</c:v>
                </c:pt>
                <c:pt idx="139">
                  <c:v>108.983</c:v>
                </c:pt>
                <c:pt idx="140">
                  <c:v>103.89700000000001</c:v>
                </c:pt>
                <c:pt idx="141">
                  <c:v>102.345</c:v>
                </c:pt>
                <c:pt idx="142">
                  <c:v>99.171999999999997</c:v>
                </c:pt>
                <c:pt idx="143">
                  <c:v>100.276</c:v>
                </c:pt>
                <c:pt idx="144">
                  <c:v>98.19</c:v>
                </c:pt>
                <c:pt idx="145">
                  <c:v>99.293000000000006</c:v>
                </c:pt>
                <c:pt idx="146">
                  <c:v>100.655</c:v>
                </c:pt>
                <c:pt idx="147">
                  <c:v>99</c:v>
                </c:pt>
                <c:pt idx="148">
                  <c:v>99.447999999999993</c:v>
                </c:pt>
                <c:pt idx="149">
                  <c:v>98.706999999999994</c:v>
                </c:pt>
                <c:pt idx="150">
                  <c:v>96.671999999999997</c:v>
                </c:pt>
                <c:pt idx="151">
                  <c:v>98.206999999999994</c:v>
                </c:pt>
                <c:pt idx="152">
                  <c:v>96.569000000000003</c:v>
                </c:pt>
                <c:pt idx="153">
                  <c:v>97.655000000000001</c:v>
                </c:pt>
                <c:pt idx="154">
                  <c:v>98.138000000000005</c:v>
                </c:pt>
                <c:pt idx="155">
                  <c:v>98.552000000000007</c:v>
                </c:pt>
                <c:pt idx="156">
                  <c:v>96.897000000000006</c:v>
                </c:pt>
                <c:pt idx="157">
                  <c:v>98.361999999999995</c:v>
                </c:pt>
                <c:pt idx="158">
                  <c:v>95.447999999999993</c:v>
                </c:pt>
                <c:pt idx="159">
                  <c:v>97.671999999999997</c:v>
                </c:pt>
                <c:pt idx="160">
                  <c:v>99.724000000000004</c:v>
                </c:pt>
                <c:pt idx="161">
                  <c:v>97</c:v>
                </c:pt>
                <c:pt idx="162">
                  <c:v>98.552000000000007</c:v>
                </c:pt>
                <c:pt idx="163">
                  <c:v>98.19</c:v>
                </c:pt>
                <c:pt idx="164">
                  <c:v>95.897000000000006</c:v>
                </c:pt>
                <c:pt idx="165">
                  <c:v>97.275999999999996</c:v>
                </c:pt>
                <c:pt idx="166">
                  <c:v>96.19</c:v>
                </c:pt>
                <c:pt idx="167">
                  <c:v>96.430999999999997</c:v>
                </c:pt>
                <c:pt idx="168">
                  <c:v>98.155000000000001</c:v>
                </c:pt>
                <c:pt idx="169">
                  <c:v>95.620999999999995</c:v>
                </c:pt>
                <c:pt idx="170">
                  <c:v>96.430999999999997</c:v>
                </c:pt>
                <c:pt idx="171">
                  <c:v>96.671999999999997</c:v>
                </c:pt>
                <c:pt idx="172">
                  <c:v>97.414000000000001</c:v>
                </c:pt>
                <c:pt idx="173">
                  <c:v>94.879000000000005</c:v>
                </c:pt>
                <c:pt idx="174">
                  <c:v>94.516999999999996</c:v>
                </c:pt>
                <c:pt idx="175">
                  <c:v>96.379000000000005</c:v>
                </c:pt>
                <c:pt idx="176">
                  <c:v>95.552000000000007</c:v>
                </c:pt>
                <c:pt idx="177">
                  <c:v>96.430999999999997</c:v>
                </c:pt>
                <c:pt idx="178">
                  <c:v>97.138000000000005</c:v>
                </c:pt>
                <c:pt idx="179">
                  <c:v>96.155000000000001</c:v>
                </c:pt>
                <c:pt idx="180">
                  <c:v>95.844999999999999</c:v>
                </c:pt>
                <c:pt idx="181">
                  <c:v>95.241</c:v>
                </c:pt>
                <c:pt idx="182">
                  <c:v>95.241</c:v>
                </c:pt>
                <c:pt idx="183">
                  <c:v>96.052000000000007</c:v>
                </c:pt>
                <c:pt idx="184">
                  <c:v>96.516999999999996</c:v>
                </c:pt>
                <c:pt idx="185">
                  <c:v>94.828000000000003</c:v>
                </c:pt>
                <c:pt idx="186">
                  <c:v>97.983000000000004</c:v>
                </c:pt>
                <c:pt idx="187">
                  <c:v>96.947999999999993</c:v>
                </c:pt>
                <c:pt idx="188">
                  <c:v>98.31</c:v>
                </c:pt>
                <c:pt idx="189">
                  <c:v>97.259</c:v>
                </c:pt>
                <c:pt idx="190">
                  <c:v>93.69</c:v>
                </c:pt>
                <c:pt idx="191">
                  <c:v>94.052000000000007</c:v>
                </c:pt>
                <c:pt idx="192">
                  <c:v>95.655000000000001</c:v>
                </c:pt>
                <c:pt idx="193">
                  <c:v>95.102999999999994</c:v>
                </c:pt>
                <c:pt idx="194">
                  <c:v>95.81</c:v>
                </c:pt>
                <c:pt idx="195">
                  <c:v>95.275999999999996</c:v>
                </c:pt>
                <c:pt idx="196">
                  <c:v>94</c:v>
                </c:pt>
                <c:pt idx="197">
                  <c:v>96.516999999999996</c:v>
                </c:pt>
                <c:pt idx="198">
                  <c:v>95.102999999999994</c:v>
                </c:pt>
                <c:pt idx="199">
                  <c:v>95.844999999999999</c:v>
                </c:pt>
                <c:pt idx="200">
                  <c:v>97.275999999999996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113.63798541231819</c:v>
                </c:pt>
                <c:pt idx="11">
                  <c:v>113.7605475831925</c:v>
                </c:pt>
                <c:pt idx="12">
                  <c:v>113.88071235871884</c:v>
                </c:pt>
                <c:pt idx="13">
                  <c:v>113.99818353909235</c:v>
                </c:pt>
                <c:pt idx="14">
                  <c:v>114.11263665767993</c:v>
                </c:pt>
                <c:pt idx="15">
                  <c:v>114.22371755137513</c:v>
                </c:pt>
                <c:pt idx="16">
                  <c:v>114.33104112416471</c:v>
                </c:pt>
                <c:pt idx="17">
                  <c:v>114.43419037691385</c:v>
                </c:pt>
                <c:pt idx="18">
                  <c:v>114.53271578837607</c:v>
                </c:pt>
                <c:pt idx="19">
                  <c:v>114.62613514630303</c:v>
                </c:pt>
                <c:pt idx="20">
                  <c:v>114.71393394562425</c:v>
                </c:pt>
                <c:pt idx="21">
                  <c:v>114.7955664989254</c:v>
                </c:pt>
                <c:pt idx="22">
                  <c:v>114.87045795656877</c:v>
                </c:pt>
                <c:pt idx="23">
                  <c:v>114.93800753928042</c:v>
                </c:pt>
                <c:pt idx="24">
                  <c:v>114.99759350498532</c:v>
                </c:pt>
                <c:pt idx="25">
                  <c:v>115.04858082025031</c:v>
                </c:pt>
                <c:pt idx="26">
                  <c:v>115.09033339776732</c:v>
                </c:pt>
                <c:pt idx="27">
                  <c:v>115.12223446386288</c:v>
                </c:pt>
                <c:pt idx="28">
                  <c:v>115.14372173547083</c:v>
                </c:pt>
                <c:pt idx="29">
                  <c:v>115.1543495269912</c:v>
                </c:pt>
                <c:pt idx="30">
                  <c:v>115.15389894114094</c:v>
                </c:pt>
                <c:pt idx="31">
                  <c:v>115.14257148027922</c:v>
                </c:pt>
                <c:pt idx="32">
                  <c:v>115.12132229935153</c:v>
                </c:pt>
                <c:pt idx="33">
                  <c:v>115.0924177934329</c:v>
                </c:pt>
                <c:pt idx="34">
                  <c:v>115.0603373068173</c:v>
                </c:pt>
                <c:pt idx="35">
                  <c:v>115.03317591767777</c:v>
                </c:pt>
                <c:pt idx="36">
                  <c:v>115.02473427950348</c:v>
                </c:pt>
                <c:pt idx="37">
                  <c:v>115.05748470094883</c:v>
                </c:pt>
                <c:pt idx="38">
                  <c:v>115.16655445243698</c:v>
                </c:pt>
                <c:pt idx="39">
                  <c:v>115.40473682631746</c:v>
                </c:pt>
                <c:pt idx="40">
                  <c:v>115.8482987325125</c:v>
                </c:pt>
                <c:pt idx="41">
                  <c:v>116.60298603763118</c:v>
                </c:pt>
                <c:pt idx="42">
                  <c:v>117.80915139495507</c:v>
                </c:pt>
                <c:pt idx="43">
                  <c:v>119.64440986014316</c:v>
                </c:pt>
                <c:pt idx="44">
                  <c:v>122.32179067711185</c:v>
                </c:pt>
                <c:pt idx="45">
                  <c:v>126.08117899818413</c:v>
                </c:pt>
                <c:pt idx="46">
                  <c:v>131.17213297440438</c:v>
                </c:pt>
                <c:pt idx="47">
                  <c:v>137.82708999125541</c:v>
                </c:pt>
                <c:pt idx="48">
                  <c:v>146.22559264826515</c:v>
                </c:pt>
                <c:pt idx="49">
                  <c:v>156.45225911628157</c:v>
                </c:pt>
                <c:pt idx="50">
                  <c:v>168.45286121070382</c:v>
                </c:pt>
                <c:pt idx="51">
                  <c:v>181.99077455822598</c:v>
                </c:pt>
                <c:pt idx="52">
                  <c:v>196.59143992873783</c:v>
                </c:pt>
                <c:pt idx="53">
                  <c:v>211.42512891165063</c:v>
                </c:pt>
                <c:pt idx="54">
                  <c:v>225.04714580746136</c:v>
                </c:pt>
                <c:pt idx="55">
                  <c:v>235.02940030404744</c:v>
                </c:pt>
                <c:pt idx="56">
                  <c:v>237.92863785850722</c:v>
                </c:pt>
                <c:pt idx="57">
                  <c:v>230.40299231471829</c:v>
                </c:pt>
                <c:pt idx="58">
                  <c:v>211.59767997285806</c:v>
                </c:pt>
                <c:pt idx="59">
                  <c:v>185.04508597467355</c:v>
                </c:pt>
                <c:pt idx="60">
                  <c:v>157.63978170589579</c:v>
                </c:pt>
                <c:pt idx="61">
                  <c:v>135.8362334452035</c:v>
                </c:pt>
                <c:pt idx="62">
                  <c:v>122.38841491659269</c:v>
                </c:pt>
                <c:pt idx="63">
                  <c:v>116.27898454566652</c:v>
                </c:pt>
                <c:pt idx="64">
                  <c:v>114.95262951591752</c:v>
                </c:pt>
                <c:pt idx="65">
                  <c:v>116.31460533391649</c:v>
                </c:pt>
                <c:pt idx="66">
                  <c:v>119.32869869150598</c:v>
                </c:pt>
                <c:pt idx="67">
                  <c:v>123.71062015002634</c:v>
                </c:pt>
                <c:pt idx="68">
                  <c:v>129.48819912223092</c:v>
                </c:pt>
                <c:pt idx="69">
                  <c:v>136.73067744283267</c:v>
                </c:pt>
                <c:pt idx="70">
                  <c:v>145.42179682356613</c:v>
                </c:pt>
                <c:pt idx="71">
                  <c:v>155.39836075088806</c:v>
                </c:pt>
                <c:pt idx="72">
                  <c:v>166.30927959266432</c:v>
                </c:pt>
                <c:pt idx="73">
                  <c:v>177.546151535554</c:v>
                </c:pt>
                <c:pt idx="74">
                  <c:v>188.02839485646842</c:v>
                </c:pt>
                <c:pt idx="75">
                  <c:v>195.73806875200597</c:v>
                </c:pt>
                <c:pt idx="76">
                  <c:v>197.40780365817818</c:v>
                </c:pt>
                <c:pt idx="77">
                  <c:v>189.6422426817004</c:v>
                </c:pt>
                <c:pt idx="78">
                  <c:v>172.00873063296308</c:v>
                </c:pt>
                <c:pt idx="79">
                  <c:v>149.24046988467782</c:v>
                </c:pt>
                <c:pt idx="80">
                  <c:v>128.75417740180765</c:v>
                </c:pt>
                <c:pt idx="81">
                  <c:v>115.30147886995374</c:v>
                </c:pt>
                <c:pt idx="82">
                  <c:v>108.72904341938184</c:v>
                </c:pt>
                <c:pt idx="83">
                  <c:v>106.28018746635728</c:v>
                </c:pt>
                <c:pt idx="84">
                  <c:v>105.52245432796258</c:v>
                </c:pt>
                <c:pt idx="85">
                  <c:v>105.25926797106739</c:v>
                </c:pt>
                <c:pt idx="86">
                  <c:v>105.10227058962496</c:v>
                </c:pt>
                <c:pt idx="87">
                  <c:v>104.96347185732488</c:v>
                </c:pt>
                <c:pt idx="88">
                  <c:v>104.82851165796808</c:v>
                </c:pt>
                <c:pt idx="89">
                  <c:v>104.69558903286884</c:v>
                </c:pt>
                <c:pt idx="90">
                  <c:v>104.56443694080032</c:v>
                </c:pt>
                <c:pt idx="91">
                  <c:v>104.43492957363661</c:v>
                </c:pt>
                <c:pt idx="92">
                  <c:v>104.30695645978389</c:v>
                </c:pt>
                <c:pt idx="93">
                  <c:v>104.18041437997016</c:v>
                </c:pt>
                <c:pt idx="94">
                  <c:v>104.05520858090611</c:v>
                </c:pt>
                <c:pt idx="95">
                  <c:v>103.93126178405031</c:v>
                </c:pt>
                <c:pt idx="96">
                  <c:v>103.80855614174931</c:v>
                </c:pt>
                <c:pt idx="97">
                  <c:v>103.68730362047113</c:v>
                </c:pt>
                <c:pt idx="98">
                  <c:v>103.56855382506909</c:v>
                </c:pt>
                <c:pt idx="99">
                  <c:v>103.45609052233495</c:v>
                </c:pt>
                <c:pt idx="100">
                  <c:v>103.36155910286395</c:v>
                </c:pt>
                <c:pt idx="101">
                  <c:v>103.31628743290848</c:v>
                </c:pt>
                <c:pt idx="102">
                  <c:v>103.39383186410267</c:v>
                </c:pt>
                <c:pt idx="103">
                  <c:v>103.74314316389402</c:v>
                </c:pt>
                <c:pt idx="104">
                  <c:v>104.6178536447172</c:v>
                </c:pt>
                <c:pt idx="105">
                  <c:v>106.36109091599647</c:v>
                </c:pt>
                <c:pt idx="106">
                  <c:v>109.28357106024986</c:v>
                </c:pt>
                <c:pt idx="107">
                  <c:v>113.40087908817625</c:v>
                </c:pt>
                <c:pt idx="108">
                  <c:v>118.12299336248074</c:v>
                </c:pt>
                <c:pt idx="109">
                  <c:v>122.17083951112478</c:v>
                </c:pt>
                <c:pt idx="110">
                  <c:v>124.00925296843559</c:v>
                </c:pt>
                <c:pt idx="111">
                  <c:v>122.71353422465756</c:v>
                </c:pt>
                <c:pt idx="112">
                  <c:v>118.64863747190446</c:v>
                </c:pt>
                <c:pt idx="113">
                  <c:v>113.30735977563369</c:v>
                </c:pt>
                <c:pt idx="114">
                  <c:v>108.38144318740842</c:v>
                </c:pt>
                <c:pt idx="115">
                  <c:v>104.86294164925654</c:v>
                </c:pt>
                <c:pt idx="116">
                  <c:v>102.83285843078885</c:v>
                </c:pt>
                <c:pt idx="117">
                  <c:v>101.84860883413853</c:v>
                </c:pt>
                <c:pt idx="118">
                  <c:v>101.41446219271383</c:v>
                </c:pt>
                <c:pt idx="119">
                  <c:v>101.20643210860165</c:v>
                </c:pt>
                <c:pt idx="120">
                  <c:v>101.07261848438836</c:v>
                </c:pt>
                <c:pt idx="121">
                  <c:v>100.95860262381443</c:v>
                </c:pt>
                <c:pt idx="122">
                  <c:v>100.84905882159028</c:v>
                </c:pt>
                <c:pt idx="123">
                  <c:v>100.7405407825587</c:v>
                </c:pt>
                <c:pt idx="124">
                  <c:v>100.63242299760644</c:v>
                </c:pt>
                <c:pt idx="125">
                  <c:v>100.52461323723999</c:v>
                </c:pt>
                <c:pt idx="126">
                  <c:v>100.41711186925986</c:v>
                </c:pt>
                <c:pt idx="127">
                  <c:v>100.31004406016943</c:v>
                </c:pt>
                <c:pt idx="128">
                  <c:v>100.20440268825638</c:v>
                </c:pt>
                <c:pt idx="129">
                  <c:v>100.10623592700982</c:v>
                </c:pt>
                <c:pt idx="130">
                  <c:v>100.04398494112208</c:v>
                </c:pt>
                <c:pt idx="131">
                  <c:v>100.11903208120445</c:v>
                </c:pt>
                <c:pt idx="132">
                  <c:v>100.59596147162631</c:v>
                </c:pt>
                <c:pt idx="133">
                  <c:v>101.94267438083773</c:v>
                </c:pt>
                <c:pt idx="134">
                  <c:v>104.58763033113142</c:v>
                </c:pt>
                <c:pt idx="135">
                  <c:v>108.2939999839178</c:v>
                </c:pt>
                <c:pt idx="136">
                  <c:v>111.69745235270828</c:v>
                </c:pt>
                <c:pt idx="137">
                  <c:v>112.92718752167569</c:v>
                </c:pt>
                <c:pt idx="138">
                  <c:v>111.14983393038395</c:v>
                </c:pt>
                <c:pt idx="139">
                  <c:v>107.37626770264664</c:v>
                </c:pt>
                <c:pt idx="140">
                  <c:v>103.5107995476273</c:v>
                </c:pt>
                <c:pt idx="141">
                  <c:v>100.81533263259874</c:v>
                </c:pt>
                <c:pt idx="142">
                  <c:v>99.408263873082362</c:v>
                </c:pt>
                <c:pt idx="143">
                  <c:v>98.810644887932966</c:v>
                </c:pt>
                <c:pt idx="144">
                  <c:v>98.563791813169701</c:v>
                </c:pt>
                <c:pt idx="145">
                  <c:v>98.428242836520681</c:v>
                </c:pt>
                <c:pt idx="146">
                  <c:v>98.319286302702764</c:v>
                </c:pt>
                <c:pt idx="147">
                  <c:v>98.215205436446126</c:v>
                </c:pt>
                <c:pt idx="148">
                  <c:v>98.111833302811945</c:v>
                </c:pt>
                <c:pt idx="149">
                  <c:v>98.008552367593566</c:v>
                </c:pt>
                <c:pt idx="150">
                  <c:v>97.905281857269074</c:v>
                </c:pt>
                <c:pt idx="151">
                  <c:v>97.802003557021251</c:v>
                </c:pt>
                <c:pt idx="152">
                  <c:v>97.698705922812223</c:v>
                </c:pt>
                <c:pt idx="153">
                  <c:v>97.59537908802892</c:v>
                </c:pt>
                <c:pt idx="154">
                  <c:v>97.492014510107822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113.63798541231459</c:v>
                </c:pt>
                <c:pt idx="11">
                  <c:v>113.76054758317967</c:v>
                </c:pt>
                <c:pt idx="12">
                  <c:v>113.88071235867419</c:v>
                </c:pt>
                <c:pt idx="13">
                  <c:v>113.99818353894112</c:v>
                </c:pt>
                <c:pt idx="14">
                  <c:v>114.11263665718094</c:v>
                </c:pt>
                <c:pt idx="15">
                  <c:v>114.22371754977146</c:v>
                </c:pt>
                <c:pt idx="16">
                  <c:v>114.33104111914473</c:v>
                </c:pt>
                <c:pt idx="17">
                  <c:v>114.43419036160793</c:v>
                </c:pt>
                <c:pt idx="18">
                  <c:v>114.53271574292074</c:v>
                </c:pt>
                <c:pt idx="19">
                  <c:v>114.62613501481727</c:v>
                </c:pt>
                <c:pt idx="20">
                  <c:v>114.71393357516426</c:v>
                </c:pt>
                <c:pt idx="21">
                  <c:v>114.79556548227316</c:v>
                </c:pt>
                <c:pt idx="22">
                  <c:v>114.87045523905311</c:v>
                </c:pt>
                <c:pt idx="23">
                  <c:v>114.93800046405606</c:v>
                </c:pt>
                <c:pt idx="24">
                  <c:v>114.99757556273518</c:v>
                </c:pt>
                <c:pt idx="25">
                  <c:v>115.048536502049</c:v>
                </c:pt>
                <c:pt idx="26">
                  <c:v>115.09022677354599</c:v>
                </c:pt>
                <c:pt idx="27">
                  <c:v>115.12198460305058</c:v>
                </c:pt>
                <c:pt idx="28">
                  <c:v>115.14315142814459</c:v>
                </c:pt>
                <c:pt idx="29">
                  <c:v>115.15308161741537</c:v>
                </c:pt>
                <c:pt idx="30">
                  <c:v>115.15115334825305</c:v>
                </c:pt>
                <c:pt idx="31">
                  <c:v>115.13678049409712</c:v>
                </c:pt>
                <c:pt idx="32">
                  <c:v>115.10942529982573</c:v>
                </c:pt>
                <c:pt idx="33">
                  <c:v>115.06861154902256</c:v>
                </c:pt>
                <c:pt idx="34">
                  <c:v>115.01393785389872</c:v>
                </c:pt>
                <c:pt idx="35">
                  <c:v>114.94509063344142</c:v>
                </c:pt>
                <c:pt idx="36">
                  <c:v>114.86185629431111</c:v>
                </c:pt>
                <c:pt idx="37">
                  <c:v>114.76413209860934</c:v>
                </c:pt>
                <c:pt idx="38">
                  <c:v>114.6519351988082</c:v>
                </c:pt>
                <c:pt idx="39">
                  <c:v>114.52540934739523</c:v>
                </c:pt>
                <c:pt idx="40">
                  <c:v>114.38482884953068</c:v>
                </c:pt>
                <c:pt idx="41">
                  <c:v>114.2305994208262</c:v>
                </c:pt>
                <c:pt idx="42">
                  <c:v>114.06325573564213</c:v>
                </c:pt>
                <c:pt idx="43">
                  <c:v>113.88345559730034</c:v>
                </c:pt>
                <c:pt idx="44">
                  <c:v>113.69197082075222</c:v>
                </c:pt>
                <c:pt idx="45">
                  <c:v>113.48967507903097</c:v>
                </c:pt>
                <c:pt idx="46">
                  <c:v>113.27752911494865</c:v>
                </c:pt>
                <c:pt idx="47">
                  <c:v>113.05656384722433</c:v>
                </c:pt>
                <c:pt idx="48">
                  <c:v>112.82786199567727</c:v>
                </c:pt>
                <c:pt idx="49">
                  <c:v>112.5925389063963</c:v>
                </c:pt>
                <c:pt idx="50">
                  <c:v>112.35172327171701</c:v>
                </c:pt>
                <c:pt idx="51">
                  <c:v>112.10653841215256</c:v>
                </c:pt>
                <c:pt idx="52">
                  <c:v>111.85808472253683</c:v>
                </c:pt>
                <c:pt idx="53">
                  <c:v>111.60742378991161</c:v>
                </c:pt>
                <c:pt idx="54">
                  <c:v>111.35556457540756</c:v>
                </c:pt>
                <c:pt idx="55">
                  <c:v>111.10345192661225</c:v>
                </c:pt>
                <c:pt idx="56">
                  <c:v>110.85195756045235</c:v>
                </c:pt>
                <c:pt idx="57">
                  <c:v>110.60187353798037</c:v>
                </c:pt>
                <c:pt idx="58">
                  <c:v>110.35390814832554</c:v>
                </c:pt>
                <c:pt idx="59">
                  <c:v>110.10868403393128</c:v>
                </c:pt>
                <c:pt idx="60">
                  <c:v>109.8667383253356</c:v>
                </c:pt>
                <c:pt idx="61">
                  <c:v>109.6285245114324</c:v>
                </c:pt>
                <c:pt idx="62">
                  <c:v>109.3944157490296</c:v>
                </c:pt>
                <c:pt idx="63">
                  <c:v>109.16470931108273</c:v>
                </c:pt>
                <c:pt idx="64">
                  <c:v>108.93963188300762</c:v>
                </c:pt>
                <c:pt idx="65">
                  <c:v>108.71934543747176</c:v>
                </c:pt>
                <c:pt idx="66">
                  <c:v>108.50395344659287</c:v>
                </c:pt>
                <c:pt idx="67">
                  <c:v>108.29350722341763</c:v>
                </c:pt>
                <c:pt idx="68">
                  <c:v>108.08801221925209</c:v>
                </c:pt>
                <c:pt idx="69">
                  <c:v>107.88743413775589</c:v>
                </c:pt>
                <c:pt idx="70">
                  <c:v>107.6917047591207</c:v>
                </c:pt>
                <c:pt idx="71">
                  <c:v>107.50072739706556</c:v>
                </c:pt>
                <c:pt idx="72">
                  <c:v>107.31438193717352</c:v>
                </c:pt>
                <c:pt idx="73">
                  <c:v>107.13252942699893</c:v>
                </c:pt>
                <c:pt idx="74">
                  <c:v>106.95501620639763</c:v>
                </c:pt>
                <c:pt idx="75">
                  <c:v>106.78167758087855</c:v>
                </c:pt>
                <c:pt idx="76">
                  <c:v>106.61234105177439</c:v>
                </c:pt>
                <c:pt idx="77">
                  <c:v>106.44682912508259</c:v>
                </c:pt>
                <c:pt idx="78">
                  <c:v>106.28496172636774</c:v>
                </c:pt>
                <c:pt idx="79">
                  <c:v>106.12655825257053</c:v>
                </c:pt>
                <c:pt idx="80">
                  <c:v>105.9714392933346</c:v>
                </c:pt>
                <c:pt idx="81">
                  <c:v>105.81942805491362</c:v>
                </c:pt>
                <c:pt idx="82">
                  <c:v>105.67035151916505</c:v>
                </c:pt>
                <c:pt idx="83">
                  <c:v>105.52404136885605</c:v>
                </c:pt>
                <c:pt idx="84">
                  <c:v>105.38033470871927</c:v>
                </c:pt>
                <c:pt idx="85">
                  <c:v>105.23907460958995</c:v>
                </c:pt>
                <c:pt idx="86">
                  <c:v>105.10011050067131</c:v>
                </c:pt>
                <c:pt idx="87">
                  <c:v>104.96329843262798</c:v>
                </c:pt>
                <c:pt idx="88">
                  <c:v>104.82850123187713</c:v>
                </c:pt>
                <c:pt idx="89">
                  <c:v>104.69558856419647</c:v>
                </c:pt>
                <c:pt idx="90">
                  <c:v>104.56443692363555</c:v>
                </c:pt>
                <c:pt idx="91">
                  <c:v>104.43492956073278</c:v>
                </c:pt>
                <c:pt idx="92">
                  <c:v>104.30695636221188</c:v>
                </c:pt>
                <c:pt idx="93">
                  <c:v>104.18041369267263</c:v>
                </c:pt>
                <c:pt idx="94">
                  <c:v>104.05520420729285</c:v>
                </c:pt>
                <c:pt idx="95">
                  <c:v>103.93123664322066</c:v>
                </c:pt>
                <c:pt idx="96">
                  <c:v>103.80842559614776</c:v>
                </c:pt>
                <c:pt idx="97">
                  <c:v>103.68669128750403</c:v>
                </c:pt>
                <c:pt idx="98">
                  <c:v>103.56595932679033</c:v>
                </c:pt>
                <c:pt idx="99">
                  <c:v>103.4461604727563</c:v>
                </c:pt>
                <c:pt idx="100">
                  <c:v>103.32723039642133</c:v>
                </c:pt>
                <c:pt idx="101">
                  <c:v>103.20910944831543</c:v>
                </c:pt>
                <c:pt idx="102">
                  <c:v>103.09174243177412</c:v>
                </c:pt>
                <c:pt idx="103">
                  <c:v>102.97507838364105</c:v>
                </c:pt>
                <c:pt idx="104">
                  <c:v>102.85907036330971</c:v>
                </c:pt>
                <c:pt idx="105">
                  <c:v>102.74367525065637</c:v>
                </c:pt>
                <c:pt idx="106">
                  <c:v>102.62885355307516</c:v>
                </c:pt>
                <c:pt idx="107">
                  <c:v>102.514569221515</c:v>
                </c:pt>
                <c:pt idx="108">
                  <c:v>102.40078947512981</c:v>
                </c:pt>
                <c:pt idx="109">
                  <c:v>102.28748463388472</c:v>
                </c:pt>
                <c:pt idx="110">
                  <c:v>102.17462795820921</c:v>
                </c:pt>
                <c:pt idx="111">
                  <c:v>102.06219549455037</c:v>
                </c:pt>
                <c:pt idx="112">
                  <c:v>101.95016592545852</c:v>
                </c:pt>
                <c:pt idx="113">
                  <c:v>101.83852042263713</c:v>
                </c:pt>
                <c:pt idx="114">
                  <c:v>101.72724250121266</c:v>
                </c:pt>
                <c:pt idx="115">
                  <c:v>101.61631787334062</c:v>
                </c:pt>
                <c:pt idx="116">
                  <c:v>101.50573429916938</c:v>
                </c:pt>
                <c:pt idx="117">
                  <c:v>101.39548143315081</c:v>
                </c:pt>
                <c:pt idx="118">
                  <c:v>101.28555066373136</c:v>
                </c:pt>
                <c:pt idx="119">
                  <c:v>101.17593494459706</c:v>
                </c:pt>
                <c:pt idx="120">
                  <c:v>101.06662861589982</c:v>
                </c:pt>
                <c:pt idx="121">
                  <c:v>100.95762721427515</c:v>
                </c:pt>
                <c:pt idx="122">
                  <c:v>100.84892727098716</c:v>
                </c:pt>
                <c:pt idx="123">
                  <c:v>100.74052609820802</c:v>
                </c:pt>
                <c:pt idx="124">
                  <c:v>100.63242156425298</c:v>
                </c:pt>
                <c:pt idx="125">
                  <c:v>100.5246118595316</c:v>
                </c:pt>
                <c:pt idx="126">
                  <c:v>100.41709525600415</c:v>
                </c:pt>
                <c:pt idx="127">
                  <c:v>100.30986986400461</c:v>
                </c:pt>
                <c:pt idx="128">
                  <c:v>100.20293339133755</c:v>
                </c:pt>
                <c:pt idx="129">
                  <c:v>100.09628291049586</c:v>
                </c:pt>
                <c:pt idx="130">
                  <c:v>99.98991464059138</c:v>
                </c:pt>
                <c:pt idx="131">
                  <c:v>99.883823751045028</c:v>
                </c:pt>
                <c:pt idx="132">
                  <c:v>99.778004194166925</c:v>
                </c:pt>
                <c:pt idx="133">
                  <c:v>99.672448573402221</c:v>
                </c:pt>
                <c:pt idx="134">
                  <c:v>99.567148053189527</c:v>
                </c:pt>
                <c:pt idx="135">
                  <c:v>99.46209231508071</c:v>
                </c:pt>
                <c:pt idx="136">
                  <c:v>99.357269563051119</c:v>
                </c:pt>
                <c:pt idx="137">
                  <c:v>99.252666578881701</c:v>
                </c:pt>
                <c:pt idx="138">
                  <c:v>99.148268826251979</c:v>
                </c:pt>
                <c:pt idx="139">
                  <c:v>99.044060599909727</c:v>
                </c:pt>
                <c:pt idx="140">
                  <c:v>98.940025214150594</c:v>
                </c:pt>
                <c:pt idx="141">
                  <c:v>98.836145223020054</c:v>
                </c:pt>
                <c:pt idx="142">
                  <c:v>98.732402663279601</c:v>
                </c:pt>
                <c:pt idx="143">
                  <c:v>98.62877931036293</c:v>
                </c:pt>
                <c:pt idx="144">
                  <c:v>98.52525693733169</c:v>
                </c:pt>
                <c:pt idx="145">
                  <c:v>98.421817567217516</c:v>
                </c:pt>
                <c:pt idx="146">
                  <c:v>98.318443710047887</c:v>
                </c:pt>
                <c:pt idx="147">
                  <c:v>98.215118577194119</c:v>
                </c:pt>
                <c:pt idx="148">
                  <c:v>98.111826267319458</c:v>
                </c:pt>
                <c:pt idx="149">
                  <c:v>98.008551920001196</c:v>
                </c:pt>
                <c:pt idx="150">
                  <c:v>97.90528183491125</c:v>
                </c:pt>
                <c:pt idx="151">
                  <c:v>97.802003556144655</c:v>
                </c:pt>
                <c:pt idx="152">
                  <c:v>97.698705922785251</c:v>
                </c:pt>
                <c:pt idx="153">
                  <c:v>97.595379088028267</c:v>
                </c:pt>
                <c:pt idx="154">
                  <c:v>97.492014510107808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113</c:v>
                </c:pt>
                <c:pt idx="1">
                  <c:v>112.81</c:v>
                </c:pt>
                <c:pt idx="2">
                  <c:v>112.19</c:v>
                </c:pt>
                <c:pt idx="3">
                  <c:v>113.328</c:v>
                </c:pt>
                <c:pt idx="4">
                  <c:v>115.39700000000001</c:v>
                </c:pt>
                <c:pt idx="5">
                  <c:v>114.517</c:v>
                </c:pt>
                <c:pt idx="6">
                  <c:v>113.224</c:v>
                </c:pt>
                <c:pt idx="7">
                  <c:v>114.55200000000001</c:v>
                </c:pt>
                <c:pt idx="8">
                  <c:v>115.31</c:v>
                </c:pt>
                <c:pt idx="9">
                  <c:v>112.44799999999999</c:v>
                </c:pt>
                <c:pt idx="10">
                  <c:v>113.414</c:v>
                </c:pt>
                <c:pt idx="11">
                  <c:v>114.19</c:v>
                </c:pt>
                <c:pt idx="12">
                  <c:v>114.36199999999999</c:v>
                </c:pt>
                <c:pt idx="13">
                  <c:v>113.69</c:v>
                </c:pt>
                <c:pt idx="14">
                  <c:v>113.13800000000001</c:v>
                </c:pt>
                <c:pt idx="15">
                  <c:v>115.13800000000001</c:v>
                </c:pt>
                <c:pt idx="16">
                  <c:v>113.96599999999999</c:v>
                </c:pt>
                <c:pt idx="17">
                  <c:v>115.31</c:v>
                </c:pt>
                <c:pt idx="18">
                  <c:v>117.31</c:v>
                </c:pt>
                <c:pt idx="19">
                  <c:v>115.36199999999999</c:v>
                </c:pt>
                <c:pt idx="20">
                  <c:v>116.121</c:v>
                </c:pt>
                <c:pt idx="21">
                  <c:v>117.19</c:v>
                </c:pt>
                <c:pt idx="22">
                  <c:v>113.86199999999999</c:v>
                </c:pt>
                <c:pt idx="23">
                  <c:v>113.70699999999999</c:v>
                </c:pt>
                <c:pt idx="24">
                  <c:v>113.328</c:v>
                </c:pt>
                <c:pt idx="25">
                  <c:v>115.879</c:v>
                </c:pt>
                <c:pt idx="26">
                  <c:v>115.31</c:v>
                </c:pt>
                <c:pt idx="27">
                  <c:v>116.069</c:v>
                </c:pt>
                <c:pt idx="28">
                  <c:v>113.672</c:v>
                </c:pt>
                <c:pt idx="29">
                  <c:v>115.776</c:v>
                </c:pt>
                <c:pt idx="30">
                  <c:v>117.5</c:v>
                </c:pt>
                <c:pt idx="31">
                  <c:v>117.086</c:v>
                </c:pt>
                <c:pt idx="32">
                  <c:v>115.914</c:v>
                </c:pt>
                <c:pt idx="33">
                  <c:v>117.5</c:v>
                </c:pt>
                <c:pt idx="34">
                  <c:v>117.759</c:v>
                </c:pt>
                <c:pt idx="35">
                  <c:v>119.086</c:v>
                </c:pt>
                <c:pt idx="36">
                  <c:v>119.46599999999999</c:v>
                </c:pt>
                <c:pt idx="37">
                  <c:v>118.94799999999999</c:v>
                </c:pt>
                <c:pt idx="38">
                  <c:v>119.672</c:v>
                </c:pt>
                <c:pt idx="39">
                  <c:v>119.069</c:v>
                </c:pt>
                <c:pt idx="40">
                  <c:v>119.845</c:v>
                </c:pt>
                <c:pt idx="41">
                  <c:v>122</c:v>
                </c:pt>
                <c:pt idx="42">
                  <c:v>125.569</c:v>
                </c:pt>
                <c:pt idx="43">
                  <c:v>123.483</c:v>
                </c:pt>
                <c:pt idx="44">
                  <c:v>127.828</c:v>
                </c:pt>
                <c:pt idx="45">
                  <c:v>133.74100000000001</c:v>
                </c:pt>
                <c:pt idx="46">
                  <c:v>136.75899999999999</c:v>
                </c:pt>
                <c:pt idx="47">
                  <c:v>142.96600000000001</c:v>
                </c:pt>
                <c:pt idx="48">
                  <c:v>152.53399999999999</c:v>
                </c:pt>
                <c:pt idx="49">
                  <c:v>164.74100000000001</c:v>
                </c:pt>
                <c:pt idx="50">
                  <c:v>182.37899999999999</c:v>
                </c:pt>
                <c:pt idx="51">
                  <c:v>195.5</c:v>
                </c:pt>
                <c:pt idx="52">
                  <c:v>209.75899999999999</c:v>
                </c:pt>
                <c:pt idx="53">
                  <c:v>218.5</c:v>
                </c:pt>
                <c:pt idx="54">
                  <c:v>224.20699999999999</c:v>
                </c:pt>
                <c:pt idx="55">
                  <c:v>225.5</c:v>
                </c:pt>
                <c:pt idx="56">
                  <c:v>224.172</c:v>
                </c:pt>
                <c:pt idx="57">
                  <c:v>219.155</c:v>
                </c:pt>
                <c:pt idx="58">
                  <c:v>205.345</c:v>
                </c:pt>
                <c:pt idx="59">
                  <c:v>182.41399999999999</c:v>
                </c:pt>
                <c:pt idx="60">
                  <c:v>150.483</c:v>
                </c:pt>
                <c:pt idx="61">
                  <c:v>124.672</c:v>
                </c:pt>
                <c:pt idx="62">
                  <c:v>114.276</c:v>
                </c:pt>
                <c:pt idx="63">
                  <c:v>112.55200000000001</c:v>
                </c:pt>
                <c:pt idx="64">
                  <c:v>112.10299999999999</c:v>
                </c:pt>
                <c:pt idx="65">
                  <c:v>114.10299999999999</c:v>
                </c:pt>
                <c:pt idx="66">
                  <c:v>118.569</c:v>
                </c:pt>
                <c:pt idx="67">
                  <c:v>124.379</c:v>
                </c:pt>
                <c:pt idx="68">
                  <c:v>131.58600000000001</c:v>
                </c:pt>
                <c:pt idx="69">
                  <c:v>139.94800000000001</c:v>
                </c:pt>
                <c:pt idx="70">
                  <c:v>152.19</c:v>
                </c:pt>
                <c:pt idx="71">
                  <c:v>161.29300000000001</c:v>
                </c:pt>
                <c:pt idx="72">
                  <c:v>170.81</c:v>
                </c:pt>
                <c:pt idx="73">
                  <c:v>179.75899999999999</c:v>
                </c:pt>
                <c:pt idx="74">
                  <c:v>185.5</c:v>
                </c:pt>
                <c:pt idx="75">
                  <c:v>189.983</c:v>
                </c:pt>
                <c:pt idx="76">
                  <c:v>188.44800000000001</c:v>
                </c:pt>
                <c:pt idx="77">
                  <c:v>185.91399999999999</c:v>
                </c:pt>
                <c:pt idx="78">
                  <c:v>175.983</c:v>
                </c:pt>
                <c:pt idx="79">
                  <c:v>157.93100000000001</c:v>
                </c:pt>
                <c:pt idx="80">
                  <c:v>133.39699999999999</c:v>
                </c:pt>
                <c:pt idx="81">
                  <c:v>113.586</c:v>
                </c:pt>
                <c:pt idx="82">
                  <c:v>106.931</c:v>
                </c:pt>
                <c:pt idx="83">
                  <c:v>107.483</c:v>
                </c:pt>
                <c:pt idx="84">
                  <c:v>103.879</c:v>
                </c:pt>
                <c:pt idx="85">
                  <c:v>105.069</c:v>
                </c:pt>
                <c:pt idx="86">
                  <c:v>106.224</c:v>
                </c:pt>
                <c:pt idx="87">
                  <c:v>103.63800000000001</c:v>
                </c:pt>
                <c:pt idx="88">
                  <c:v>106.345</c:v>
                </c:pt>
                <c:pt idx="89">
                  <c:v>106.155</c:v>
                </c:pt>
                <c:pt idx="90">
                  <c:v>106.879</c:v>
                </c:pt>
                <c:pt idx="91">
                  <c:v>105.5</c:v>
                </c:pt>
                <c:pt idx="92">
                  <c:v>104.483</c:v>
                </c:pt>
                <c:pt idx="93">
                  <c:v>104.845</c:v>
                </c:pt>
                <c:pt idx="94">
                  <c:v>107.672</c:v>
                </c:pt>
                <c:pt idx="95">
                  <c:v>105.55200000000001</c:v>
                </c:pt>
                <c:pt idx="96">
                  <c:v>104.69</c:v>
                </c:pt>
                <c:pt idx="97">
                  <c:v>105.46599999999999</c:v>
                </c:pt>
                <c:pt idx="98">
                  <c:v>107.431</c:v>
                </c:pt>
                <c:pt idx="99">
                  <c:v>105.46599999999999</c:v>
                </c:pt>
                <c:pt idx="100">
                  <c:v>105</c:v>
                </c:pt>
                <c:pt idx="101">
                  <c:v>105.44799999999999</c:v>
                </c:pt>
                <c:pt idx="102">
                  <c:v>104.5</c:v>
                </c:pt>
                <c:pt idx="103">
                  <c:v>105.741</c:v>
                </c:pt>
                <c:pt idx="104">
                  <c:v>106.379</c:v>
                </c:pt>
                <c:pt idx="105">
                  <c:v>107.017</c:v>
                </c:pt>
                <c:pt idx="106">
                  <c:v>111.569</c:v>
                </c:pt>
                <c:pt idx="107">
                  <c:v>114.05200000000001</c:v>
                </c:pt>
                <c:pt idx="108">
                  <c:v>117.517</c:v>
                </c:pt>
                <c:pt idx="109">
                  <c:v>122.69</c:v>
                </c:pt>
                <c:pt idx="110">
                  <c:v>124.086</c:v>
                </c:pt>
                <c:pt idx="111">
                  <c:v>124.776</c:v>
                </c:pt>
                <c:pt idx="112">
                  <c:v>121.586</c:v>
                </c:pt>
                <c:pt idx="113">
                  <c:v>119.03400000000001</c:v>
                </c:pt>
                <c:pt idx="114">
                  <c:v>112.05200000000001</c:v>
                </c:pt>
                <c:pt idx="115">
                  <c:v>109.19</c:v>
                </c:pt>
                <c:pt idx="116">
                  <c:v>105.69</c:v>
                </c:pt>
                <c:pt idx="117">
                  <c:v>102.69</c:v>
                </c:pt>
                <c:pt idx="118">
                  <c:v>103.241</c:v>
                </c:pt>
                <c:pt idx="119">
                  <c:v>101.483</c:v>
                </c:pt>
                <c:pt idx="120">
                  <c:v>103.63800000000001</c:v>
                </c:pt>
                <c:pt idx="121">
                  <c:v>101.983</c:v>
                </c:pt>
                <c:pt idx="122">
                  <c:v>103.46599999999999</c:v>
                </c:pt>
                <c:pt idx="123">
                  <c:v>103.5</c:v>
                </c:pt>
                <c:pt idx="124">
                  <c:v>103.172</c:v>
                </c:pt>
                <c:pt idx="125">
                  <c:v>102.983</c:v>
                </c:pt>
                <c:pt idx="126">
                  <c:v>101.983</c:v>
                </c:pt>
                <c:pt idx="127">
                  <c:v>103.517</c:v>
                </c:pt>
                <c:pt idx="128">
                  <c:v>102.017</c:v>
                </c:pt>
                <c:pt idx="129">
                  <c:v>101.89700000000001</c:v>
                </c:pt>
                <c:pt idx="130">
                  <c:v>102.96599999999999</c:v>
                </c:pt>
                <c:pt idx="131">
                  <c:v>100.172</c:v>
                </c:pt>
                <c:pt idx="132">
                  <c:v>104.569</c:v>
                </c:pt>
                <c:pt idx="133">
                  <c:v>107.845</c:v>
                </c:pt>
                <c:pt idx="134">
                  <c:v>107.13800000000001</c:v>
                </c:pt>
                <c:pt idx="135">
                  <c:v>109.276</c:v>
                </c:pt>
                <c:pt idx="136">
                  <c:v>111.63800000000001</c:v>
                </c:pt>
                <c:pt idx="137">
                  <c:v>113.914</c:v>
                </c:pt>
                <c:pt idx="138">
                  <c:v>114.914</c:v>
                </c:pt>
                <c:pt idx="139">
                  <c:v>109.69</c:v>
                </c:pt>
                <c:pt idx="140">
                  <c:v>108.94799999999999</c:v>
                </c:pt>
                <c:pt idx="141">
                  <c:v>105.655</c:v>
                </c:pt>
                <c:pt idx="142">
                  <c:v>103.914</c:v>
                </c:pt>
                <c:pt idx="143">
                  <c:v>101.79300000000001</c:v>
                </c:pt>
                <c:pt idx="144">
                  <c:v>101.224</c:v>
                </c:pt>
                <c:pt idx="145">
                  <c:v>101.879</c:v>
                </c:pt>
                <c:pt idx="146">
                  <c:v>100.931</c:v>
                </c:pt>
                <c:pt idx="147">
                  <c:v>101.224</c:v>
                </c:pt>
                <c:pt idx="148">
                  <c:v>103.96599999999999</c:v>
                </c:pt>
                <c:pt idx="149">
                  <c:v>101.931</c:v>
                </c:pt>
                <c:pt idx="150">
                  <c:v>101.5</c:v>
                </c:pt>
                <c:pt idx="151">
                  <c:v>103.44799999999999</c:v>
                </c:pt>
                <c:pt idx="152">
                  <c:v>102.776</c:v>
                </c:pt>
                <c:pt idx="153">
                  <c:v>103.414</c:v>
                </c:pt>
                <c:pt idx="154">
                  <c:v>100.29300000000001</c:v>
                </c:pt>
                <c:pt idx="155">
                  <c:v>101.79300000000001</c:v>
                </c:pt>
                <c:pt idx="156">
                  <c:v>100.20699999999999</c:v>
                </c:pt>
                <c:pt idx="157">
                  <c:v>101.86199999999999</c:v>
                </c:pt>
                <c:pt idx="158">
                  <c:v>101.345</c:v>
                </c:pt>
                <c:pt idx="159">
                  <c:v>101.741</c:v>
                </c:pt>
                <c:pt idx="160">
                  <c:v>99.793000000000006</c:v>
                </c:pt>
                <c:pt idx="161">
                  <c:v>102.44799999999999</c:v>
                </c:pt>
                <c:pt idx="162">
                  <c:v>100.63800000000001</c:v>
                </c:pt>
                <c:pt idx="163">
                  <c:v>100.10299999999999</c:v>
                </c:pt>
                <c:pt idx="164">
                  <c:v>100.94799999999999</c:v>
                </c:pt>
                <c:pt idx="165">
                  <c:v>100.776</c:v>
                </c:pt>
                <c:pt idx="166">
                  <c:v>100.741</c:v>
                </c:pt>
                <c:pt idx="167">
                  <c:v>100.741</c:v>
                </c:pt>
                <c:pt idx="168">
                  <c:v>99.844999999999999</c:v>
                </c:pt>
                <c:pt idx="169">
                  <c:v>100.069</c:v>
                </c:pt>
                <c:pt idx="170">
                  <c:v>99.138000000000005</c:v>
                </c:pt>
                <c:pt idx="171">
                  <c:v>98.414000000000001</c:v>
                </c:pt>
                <c:pt idx="172">
                  <c:v>100.276</c:v>
                </c:pt>
                <c:pt idx="173">
                  <c:v>97.19</c:v>
                </c:pt>
                <c:pt idx="174">
                  <c:v>100.70699999999999</c:v>
                </c:pt>
                <c:pt idx="175">
                  <c:v>98.879000000000005</c:v>
                </c:pt>
                <c:pt idx="176">
                  <c:v>98.965999999999994</c:v>
                </c:pt>
                <c:pt idx="177">
                  <c:v>99.016999999999996</c:v>
                </c:pt>
                <c:pt idx="178">
                  <c:v>97.775999999999996</c:v>
                </c:pt>
                <c:pt idx="179">
                  <c:v>100.776</c:v>
                </c:pt>
                <c:pt idx="180">
                  <c:v>100.328</c:v>
                </c:pt>
                <c:pt idx="181">
                  <c:v>97.828000000000003</c:v>
                </c:pt>
                <c:pt idx="182">
                  <c:v>96.983000000000004</c:v>
                </c:pt>
                <c:pt idx="183">
                  <c:v>96.759</c:v>
                </c:pt>
                <c:pt idx="184">
                  <c:v>101.241</c:v>
                </c:pt>
                <c:pt idx="185">
                  <c:v>97.430999999999997</c:v>
                </c:pt>
                <c:pt idx="186">
                  <c:v>100.19</c:v>
                </c:pt>
                <c:pt idx="187">
                  <c:v>99.085999999999999</c:v>
                </c:pt>
                <c:pt idx="188">
                  <c:v>101.29300000000001</c:v>
                </c:pt>
                <c:pt idx="189">
                  <c:v>97.741</c:v>
                </c:pt>
                <c:pt idx="190">
                  <c:v>97.534000000000006</c:v>
                </c:pt>
                <c:pt idx="191">
                  <c:v>98.344999999999999</c:v>
                </c:pt>
                <c:pt idx="192">
                  <c:v>99.965999999999994</c:v>
                </c:pt>
                <c:pt idx="193">
                  <c:v>98.344999999999999</c:v>
                </c:pt>
                <c:pt idx="194">
                  <c:v>100.5</c:v>
                </c:pt>
                <c:pt idx="195">
                  <c:v>96.569000000000003</c:v>
                </c:pt>
                <c:pt idx="196">
                  <c:v>99.602999999999994</c:v>
                </c:pt>
                <c:pt idx="197">
                  <c:v>99.620999999999995</c:v>
                </c:pt>
                <c:pt idx="198">
                  <c:v>99.19</c:v>
                </c:pt>
                <c:pt idx="199">
                  <c:v>98.965999999999994</c:v>
                </c:pt>
                <c:pt idx="200">
                  <c:v>98.861999999999995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112.80293363398432</c:v>
                </c:pt>
                <c:pt idx="6">
                  <c:v>112.96634316796408</c:v>
                </c:pt>
                <c:pt idx="7">
                  <c:v>113.1278858944757</c:v>
                </c:pt>
                <c:pt idx="8">
                  <c:v>113.28732303014519</c:v>
                </c:pt>
                <c:pt idx="9">
                  <c:v>113.44439113059772</c:v>
                </c:pt>
                <c:pt idx="10">
                  <c:v>113.59880037546415</c:v>
                </c:pt>
                <c:pt idx="11">
                  <c:v>113.75023289975059</c:v>
                </c:pt>
                <c:pt idx="12">
                  <c:v>113.89834121757195</c:v>
                </c:pt>
                <c:pt idx="13">
                  <c:v>114.04274679426274</c:v>
                </c:pt>
                <c:pt idx="14">
                  <c:v>114.18303883441062</c:v>
                </c:pt>
                <c:pt idx="15">
                  <c:v>114.31877336707876</c:v>
                </c:pt>
                <c:pt idx="16">
                  <c:v>114.44947272694904</c:v>
                </c:pt>
                <c:pt idx="17">
                  <c:v>114.57462555472242</c:v>
                </c:pt>
                <c:pt idx="18">
                  <c:v>114.69368747886827</c:v>
                </c:pt>
                <c:pt idx="19">
                  <c:v>114.80608270752843</c:v>
                </c:pt>
                <c:pt idx="20">
                  <c:v>114.91120687998652</c:v>
                </c:pt>
                <c:pt idx="21">
                  <c:v>115.00843174819728</c:v>
                </c:pt>
                <c:pt idx="22">
                  <c:v>115.09711266041178</c:v>
                </c:pt>
                <c:pt idx="23">
                  <c:v>115.17660053185513</c:v>
                </c:pt>
                <c:pt idx="24">
                  <c:v>115.24626121522174</c:v>
                </c:pt>
                <c:pt idx="25">
                  <c:v>115.30550722465273</c:v>
                </c:pt>
                <c:pt idx="26">
                  <c:v>115.35385002781096</c:v>
                </c:pt>
                <c:pt idx="27">
                  <c:v>115.39098610762289</c:v>
                </c:pt>
                <c:pt idx="28">
                  <c:v>115.41693725492401</c:v>
                </c:pt>
                <c:pt idx="29">
                  <c:v>115.43227553380903</c:v>
                </c:pt>
                <c:pt idx="30">
                  <c:v>115.43847615730364</c:v>
                </c:pt>
                <c:pt idx="31">
                  <c:v>115.43845646739469</c:v>
                </c:pt>
                <c:pt idx="32">
                  <c:v>115.43737440108275</c:v>
                </c:pt>
                <c:pt idx="33">
                  <c:v>115.44377145501554</c:v>
                </c:pt>
                <c:pt idx="34">
                  <c:v>115.47114711252397</c:v>
                </c:pt>
                <c:pt idx="35">
                  <c:v>115.54003541588668</c:v>
                </c:pt>
                <c:pt idx="36">
                  <c:v>115.68060952120796</c:v>
                </c:pt>
                <c:pt idx="37">
                  <c:v>115.93575632259477</c:v>
                </c:pt>
                <c:pt idx="38">
                  <c:v>116.36443336023622</c:v>
                </c:pt>
                <c:pt idx="39">
                  <c:v>117.04494454124684</c:v>
                </c:pt>
                <c:pt idx="40">
                  <c:v>118.07756255227237</c:v>
                </c:pt>
                <c:pt idx="41">
                  <c:v>119.58571393023868</c:v>
                </c:pt>
                <c:pt idx="42">
                  <c:v>121.71477580248953</c:v>
                </c:pt>
                <c:pt idx="43">
                  <c:v>124.6274749031455</c:v>
                </c:pt>
                <c:pt idx="44">
                  <c:v>128.49499892448659</c:v>
                </c:pt>
                <c:pt idx="45">
                  <c:v>133.4832860967434</c:v>
                </c:pt>
                <c:pt idx="46">
                  <c:v>139.73457737882092</c:v>
                </c:pt>
                <c:pt idx="47">
                  <c:v>147.34516770427629</c:v>
                </c:pt>
                <c:pt idx="48">
                  <c:v>156.3412641581593</c:v>
                </c:pt>
                <c:pt idx="49">
                  <c:v>166.6556406943514</c:v>
                </c:pt>
                <c:pt idx="50">
                  <c:v>178.10731685113421</c:v>
                </c:pt>
                <c:pt idx="51">
                  <c:v>190.38114102355732</c:v>
                </c:pt>
                <c:pt idx="52">
                  <c:v>202.98541166405167</c:v>
                </c:pt>
                <c:pt idx="53">
                  <c:v>215.12938316346586</c:v>
                </c:pt>
                <c:pt idx="54">
                  <c:v>225.4546371508051</c:v>
                </c:pt>
                <c:pt idx="55">
                  <c:v>231.71622525169579</c:v>
                </c:pt>
                <c:pt idx="56">
                  <c:v>230.90868348159455</c:v>
                </c:pt>
                <c:pt idx="57">
                  <c:v>220.5097054911113</c:v>
                </c:pt>
                <c:pt idx="58">
                  <c:v>200.62606300117073</c:v>
                </c:pt>
                <c:pt idx="59">
                  <c:v>175.22686243922831</c:v>
                </c:pt>
                <c:pt idx="60">
                  <c:v>150.63153570003914</c:v>
                </c:pt>
                <c:pt idx="61">
                  <c:v>132.04513568055009</c:v>
                </c:pt>
                <c:pt idx="62">
                  <c:v>121.175643697353</c:v>
                </c:pt>
                <c:pt idx="63">
                  <c:v>116.68472623950213</c:v>
                </c:pt>
                <c:pt idx="64">
                  <c:v>116.24713996955526</c:v>
                </c:pt>
                <c:pt idx="65">
                  <c:v>118.11319796341107</c:v>
                </c:pt>
                <c:pt idx="66">
                  <c:v>121.45865853270384</c:v>
                </c:pt>
                <c:pt idx="67">
                  <c:v>126.06313883270994</c:v>
                </c:pt>
                <c:pt idx="68">
                  <c:v>131.93788374840159</c:v>
                </c:pt>
                <c:pt idx="69">
                  <c:v>139.10988477592178</c:v>
                </c:pt>
                <c:pt idx="70">
                  <c:v>147.52434747939117</c:v>
                </c:pt>
                <c:pt idx="71">
                  <c:v>156.99789929766746</c:v>
                </c:pt>
                <c:pt idx="72">
                  <c:v>167.1796174200764</c:v>
                </c:pt>
                <c:pt idx="73">
                  <c:v>177.46833084245804</c:v>
                </c:pt>
                <c:pt idx="74">
                  <c:v>186.80391756627756</c:v>
                </c:pt>
                <c:pt idx="75">
                  <c:v>193.3376461712898</c:v>
                </c:pt>
                <c:pt idx="76">
                  <c:v>194.38093791577865</c:v>
                </c:pt>
                <c:pt idx="77">
                  <c:v>187.41584795645957</c:v>
                </c:pt>
                <c:pt idx="78">
                  <c:v>172.22210294431429</c:v>
                </c:pt>
                <c:pt idx="79">
                  <c:v>152.27123419684176</c:v>
                </c:pt>
                <c:pt idx="80">
                  <c:v>133.21933760593654</c:v>
                </c:pt>
                <c:pt idx="81">
                  <c:v>119.37212742305469</c:v>
                </c:pt>
                <c:pt idx="82">
                  <c:v>111.57740532902436</c:v>
                </c:pt>
                <c:pt idx="83">
                  <c:v>108.13158532905777</c:v>
                </c:pt>
                <c:pt idx="84">
                  <c:v>106.89601275893121</c:v>
                </c:pt>
                <c:pt idx="85">
                  <c:v>106.49248961581897</c:v>
                </c:pt>
                <c:pt idx="86">
                  <c:v>106.32666629514884</c:v>
                </c:pt>
                <c:pt idx="87">
                  <c:v>106.21393756769503</c:v>
                </c:pt>
                <c:pt idx="88">
                  <c:v>106.11162244325368</c:v>
                </c:pt>
                <c:pt idx="89">
                  <c:v>106.01218131037704</c:v>
                </c:pt>
                <c:pt idx="90">
                  <c:v>105.91450971494078</c:v>
                </c:pt>
                <c:pt idx="91">
                  <c:v>105.8183951779196</c:v>
                </c:pt>
                <c:pt idx="92">
                  <c:v>105.72372501821192</c:v>
                </c:pt>
                <c:pt idx="93">
                  <c:v>105.63040157548116</c:v>
                </c:pt>
                <c:pt idx="94">
                  <c:v>105.53833812190771</c:v>
                </c:pt>
                <c:pt idx="95">
                  <c:v>105.44747227907727</c:v>
                </c:pt>
                <c:pt idx="96">
                  <c:v>105.35782297923288</c:v>
                </c:pt>
                <c:pt idx="97">
                  <c:v>105.26969778471023</c:v>
                </c:pt>
                <c:pt idx="98">
                  <c:v>105.18436220157119</c:v>
                </c:pt>
                <c:pt idx="99">
                  <c:v>105.10594793453718</c:v>
                </c:pt>
                <c:pt idx="100">
                  <c:v>105.04621291239556</c:v>
                </c:pt>
                <c:pt idx="101">
                  <c:v>105.0347656715378</c:v>
                </c:pt>
                <c:pt idx="102">
                  <c:v>105.13741610053191</c:v>
                </c:pt>
                <c:pt idx="103">
                  <c:v>105.48183590569805</c:v>
                </c:pt>
                <c:pt idx="104">
                  <c:v>106.27931974842042</c:v>
                </c:pt>
                <c:pt idx="105">
                  <c:v>107.81374046587331</c:v>
                </c:pt>
                <c:pt idx="106">
                  <c:v>110.35424820931514</c:v>
                </c:pt>
                <c:pt idx="107">
                  <c:v>113.9646790043309</c:v>
                </c:pt>
                <c:pt idx="108">
                  <c:v>118.2616674464541</c:v>
                </c:pt>
                <c:pt idx="109">
                  <c:v>122.29718900720776</c:v>
                </c:pt>
                <c:pt idx="110">
                  <c:v>124.78621506886167</c:v>
                </c:pt>
                <c:pt idx="111">
                  <c:v>124.70897862926681</c:v>
                </c:pt>
                <c:pt idx="112">
                  <c:v>121.94460939933862</c:v>
                </c:pt>
                <c:pt idx="113">
                  <c:v>117.41776832696392</c:v>
                </c:pt>
                <c:pt idx="114">
                  <c:v>112.57770975912194</c:v>
                </c:pt>
                <c:pt idx="115">
                  <c:v>108.61212839357344</c:v>
                </c:pt>
                <c:pt idx="116">
                  <c:v>105.99080029849203</c:v>
                </c:pt>
                <c:pt idx="117">
                  <c:v>104.55185009518954</c:v>
                </c:pt>
                <c:pt idx="118">
                  <c:v>103.87268951735265</c:v>
                </c:pt>
                <c:pt idx="119">
                  <c:v>103.57517574787121</c:v>
                </c:pt>
                <c:pt idx="120">
                  <c:v>103.43198347990315</c:v>
                </c:pt>
                <c:pt idx="121">
                  <c:v>103.33995346596193</c:v>
                </c:pt>
                <c:pt idx="122">
                  <c:v>103.26217943920692</c:v>
                </c:pt>
                <c:pt idx="123">
                  <c:v>103.18803247690251</c:v>
                </c:pt>
                <c:pt idx="124">
                  <c:v>103.11502487323018</c:v>
                </c:pt>
                <c:pt idx="125">
                  <c:v>103.04268901909531</c:v>
                </c:pt>
                <c:pt idx="126">
                  <c:v>102.97098217965301</c:v>
                </c:pt>
                <c:pt idx="127">
                  <c:v>102.90008647443848</c:v>
                </c:pt>
                <c:pt idx="128">
                  <c:v>102.8312212857891</c:v>
                </c:pt>
                <c:pt idx="129">
                  <c:v>102.77085470228957</c:v>
                </c:pt>
                <c:pt idx="130">
                  <c:v>102.74618206241132</c:v>
                </c:pt>
                <c:pt idx="131">
                  <c:v>102.84584085443623</c:v>
                </c:pt>
                <c:pt idx="132">
                  <c:v>103.28642672254695</c:v>
                </c:pt>
                <c:pt idx="133">
                  <c:v>104.43745958450025</c:v>
                </c:pt>
                <c:pt idx="134">
                  <c:v>106.6468644391974</c:v>
                </c:pt>
                <c:pt idx="135">
                  <c:v>109.79543378550376</c:v>
                </c:pt>
                <c:pt idx="136">
                  <c:v>112.91932434403466</c:v>
                </c:pt>
                <c:pt idx="137">
                  <c:v>114.53171108741576</c:v>
                </c:pt>
                <c:pt idx="138">
                  <c:v>113.69409058702803</c:v>
                </c:pt>
                <c:pt idx="139">
                  <c:v>110.83593417116357</c:v>
                </c:pt>
                <c:pt idx="140">
                  <c:v>107.38127890514801</c:v>
                </c:pt>
                <c:pt idx="141">
                  <c:v>104.6099356553444</c:v>
                </c:pt>
                <c:pt idx="142">
                  <c:v>102.95607912386268</c:v>
                </c:pt>
                <c:pt idx="143">
                  <c:v>102.17800770011731</c:v>
                </c:pt>
                <c:pt idx="144">
                  <c:v>101.8646646963753</c:v>
                </c:pt>
                <c:pt idx="145">
                  <c:v>101.73302938519616</c:v>
                </c:pt>
                <c:pt idx="146">
                  <c:v>101.65563002382231</c:v>
                </c:pt>
                <c:pt idx="147">
                  <c:v>101.59084560549334</c:v>
                </c:pt>
                <c:pt idx="148">
                  <c:v>101.52839478329831</c:v>
                </c:pt>
                <c:pt idx="149">
                  <c:v>101.46629512027852</c:v>
                </c:pt>
                <c:pt idx="150">
                  <c:v>101.40422307503519</c:v>
                </c:pt>
                <c:pt idx="151">
                  <c:v>101.34211263200417</c:v>
                </c:pt>
                <c:pt idx="152">
                  <c:v>101.27993153945476</c:v>
                </c:pt>
                <c:pt idx="153">
                  <c:v>101.21765381712478</c:v>
                </c:pt>
                <c:pt idx="154">
                  <c:v>101.15525711497469</c:v>
                </c:pt>
                <c:pt idx="155">
                  <c:v>101.09272244997915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112.80293363397843</c:v>
                </c:pt>
                <c:pt idx="6">
                  <c:v>112.96634316794568</c:v>
                </c:pt>
                <c:pt idx="7">
                  <c:v>113.12788589441944</c:v>
                </c:pt>
                <c:pt idx="8">
                  <c:v>113.28732302997685</c:v>
                </c:pt>
                <c:pt idx="9">
                  <c:v>113.44439113010463</c:v>
                </c:pt>
                <c:pt idx="10">
                  <c:v>113.59880037405046</c:v>
                </c:pt>
                <c:pt idx="11">
                  <c:v>113.75023289578341</c:v>
                </c:pt>
                <c:pt idx="12">
                  <c:v>113.89834120667517</c:v>
                </c:pt>
                <c:pt idx="13">
                  <c:v>114.04274676496658</c:v>
                </c:pt>
                <c:pt idx="14">
                  <c:v>114.18303875731721</c:v>
                </c:pt>
                <c:pt idx="15">
                  <c:v>114.3187731685066</c:v>
                </c:pt>
                <c:pt idx="16">
                  <c:v>114.44947222632251</c:v>
                </c:pt>
                <c:pt idx="17">
                  <c:v>114.57462431933322</c:v>
                </c:pt>
                <c:pt idx="18">
                  <c:v>114.69368449494132</c:v>
                </c:pt>
                <c:pt idx="19">
                  <c:v>114.80607565301577</c:v>
                </c:pt>
                <c:pt idx="20">
                  <c:v>114.91119055547128</c:v>
                </c:pt>
                <c:pt idx="21">
                  <c:v>115.00839477321162</c:v>
                </c:pt>
                <c:pt idx="22">
                  <c:v>115.0970306875345</c:v>
                </c:pt>
                <c:pt idx="23">
                  <c:v>115.17642265199105</c:v>
                </c:pt>
                <c:pt idx="24">
                  <c:v>115.2458834013989</c:v>
                </c:pt>
                <c:pt idx="25">
                  <c:v>115.30472176597536</c:v>
                </c:pt>
                <c:pt idx="26">
                  <c:v>115.3522517094618</c:v>
                </c:pt>
                <c:pt idx="27">
                  <c:v>115.38780266026069</c:v>
                </c:pt>
                <c:pt idx="28">
                  <c:v>115.41073104436589</c:v>
                </c:pt>
                <c:pt idx="29">
                  <c:v>115.42043285957575</c:v>
                </c:pt>
                <c:pt idx="30">
                  <c:v>115.41635705462612</c:v>
                </c:pt>
                <c:pt idx="31">
                  <c:v>115.3980193982234</c:v>
                </c:pt>
                <c:pt idx="32">
                  <c:v>115.36501644647893</c:v>
                </c:pt>
                <c:pt idx="33">
                  <c:v>115.3170391489935</c:v>
                </c:pt>
                <c:pt idx="34">
                  <c:v>115.25388558053656</c:v>
                </c:pt>
                <c:pt idx="35">
                  <c:v>115.17547225375925</c:v>
                </c:pt>
                <c:pt idx="36">
                  <c:v>115.0818434649033</c:v>
                </c:pt>
                <c:pt idx="37">
                  <c:v>114.97317815382017</c:v>
                </c:pt>
                <c:pt idx="38">
                  <c:v>114.84979382434106</c:v>
                </c:pt>
                <c:pt idx="39">
                  <c:v>114.71214717073849</c:v>
                </c:pt>
                <c:pt idx="40">
                  <c:v>114.56083118695102</c:v>
                </c:pt>
                <c:pt idx="41">
                  <c:v>114.39656869026868</c:v>
                </c:pt>
                <c:pt idx="42">
                  <c:v>114.22020236020774</c:v>
                </c:pt>
                <c:pt idx="43">
                  <c:v>114.03268156414796</c:v>
                </c:pt>
                <c:pt idx="44">
                  <c:v>113.83504640089262</c:v>
                </c:pt>
                <c:pt idx="45">
                  <c:v>113.62840952912042</c:v>
                </c:pt>
                <c:pt idx="46">
                  <c:v>113.41393644916749</c:v>
                </c:pt>
                <c:pt idx="47">
                  <c:v>113.1928249662911</c:v>
                </c:pt>
                <c:pt idx="48">
                  <c:v>112.96628457805591</c:v>
                </c:pt>
                <c:pt idx="49">
                  <c:v>112.73551649847477</c:v>
                </c:pt>
                <c:pt idx="50">
                  <c:v>112.50169496168365</c:v>
                </c:pt>
                <c:pt idx="51">
                  <c:v>112.26595034607691</c:v>
                </c:pt>
                <c:pt idx="52">
                  <c:v>112.02935453589946</c:v>
                </c:pt>
                <c:pt idx="53">
                  <c:v>111.79290880210952</c:v>
                </c:pt>
                <c:pt idx="54">
                  <c:v>111.55753434838159</c:v>
                </c:pt>
                <c:pt idx="55">
                  <c:v>111.32406554062125</c:v>
                </c:pt>
                <c:pt idx="56">
                  <c:v>111.09324572651613</c:v>
                </c:pt>
                <c:pt idx="57">
                  <c:v>110.86572546030611</c:v>
                </c:pt>
                <c:pt idx="58">
                  <c:v>110.64206287958878</c:v>
                </c:pt>
                <c:pt idx="59">
                  <c:v>110.42272593588656</c:v>
                </c:pt>
                <c:pt idx="60">
                  <c:v>110.20809615743202</c:v>
                </c:pt>
                <c:pt idx="61">
                  <c:v>109.9984736184508</c:v>
                </c:pt>
                <c:pt idx="62">
                  <c:v>109.79408280065043</c:v>
                </c:pt>
                <c:pt idx="63">
                  <c:v>109.59507905586311</c:v>
                </c:pt>
                <c:pt idx="64">
                  <c:v>109.40155541011617</c:v>
                </c:pt>
                <c:pt idx="65">
                  <c:v>109.21354948542792</c:v>
                </c:pt>
                <c:pt idx="66">
                  <c:v>109.03105035346969</c:v>
                </c:pt>
                <c:pt idx="67">
                  <c:v>108.85400517260418</c:v>
                </c:pt>
                <c:pt idx="68">
                  <c:v>108.68232549500644</c:v>
                </c:pt>
                <c:pt idx="69">
                  <c:v>108.51589316245425</c:v>
                </c:pt>
                <c:pt idx="70">
                  <c:v>108.35456573726816</c:v>
                </c:pt>
                <c:pt idx="71">
                  <c:v>108.19818143851325</c:v>
                </c:pt>
                <c:pt idx="72">
                  <c:v>108.04656357296142</c:v>
                </c:pt>
                <c:pt idx="73">
                  <c:v>107.89952446568707</c:v>
                </c:pt>
                <c:pt idx="74">
                  <c:v>107.75686890690017</c:v>
                </c:pt>
                <c:pt idx="75">
                  <c:v>107.61839714015115</c:v>
                </c:pt>
                <c:pt idx="76">
                  <c:v>107.48390742285034</c:v>
                </c:pt>
                <c:pt idx="77">
                  <c:v>107.3531981935964</c:v>
                </c:pt>
                <c:pt idx="78">
                  <c:v>107.2260698825462</c:v>
                </c:pt>
                <c:pt idx="79">
                  <c:v>107.10232640138106</c:v>
                </c:pt>
                <c:pt idx="80">
                  <c:v>106.98177634867595</c:v>
                </c:pt>
                <c:pt idx="81">
                  <c:v>106.86423396496006</c:v>
                </c:pt>
                <c:pt idx="82">
                  <c:v>106.7495198697079</c:v>
                </c:pt>
                <c:pt idx="83">
                  <c:v>106.6374616101219</c:v>
                </c:pt>
                <c:pt idx="84">
                  <c:v>106.52789404901465</c:v>
                </c:pt>
                <c:pt idx="85">
                  <c:v>106.42065961649072</c:v>
                </c:pt>
                <c:pt idx="86">
                  <c:v>106.31560844755346</c:v>
                </c:pt>
                <c:pt idx="87">
                  <c:v>106.21259842528463</c:v>
                </c:pt>
                <c:pt idx="88">
                  <c:v>106.11149514690753</c:v>
                </c:pt>
                <c:pt idx="89">
                  <c:v>106.01217182787265</c:v>
                </c:pt>
                <c:pt idx="90">
                  <c:v>105.91450915711455</c:v>
                </c:pt>
                <c:pt idx="91">
                  <c:v>105.81839511482254</c:v>
                </c:pt>
                <c:pt idx="92">
                  <c:v>105.7237247624446</c:v>
                </c:pt>
                <c:pt idx="93">
                  <c:v>105.63040001319548</c:v>
                </c:pt>
                <c:pt idx="94">
                  <c:v>105.53832939005477</c:v>
                </c:pt>
                <c:pt idx="95">
                  <c:v>105.44742777710675</c:v>
                </c:pt>
                <c:pt idx="96">
                  <c:v>105.35761616907668</c:v>
                </c:pt>
                <c:pt idx="97">
                  <c:v>105.26882142303954</c:v>
                </c:pt>
                <c:pt idx="98">
                  <c:v>105.18097601550802</c:v>
                </c:pt>
                <c:pt idx="99">
                  <c:v>105.09401780742498</c:v>
                </c:pt>
                <c:pt idx="100">
                  <c:v>105.0078898189817</c:v>
                </c:pt>
                <c:pt idx="101">
                  <c:v>104.92254001564194</c:v>
                </c:pt>
                <c:pt idx="102">
                  <c:v>104.83792110625835</c:v>
                </c:pt>
                <c:pt idx="103">
                  <c:v>104.75399035371167</c:v>
                </c:pt>
                <c:pt idx="104">
                  <c:v>104.6707093980724</c:v>
                </c:pt>
                <c:pt idx="105">
                  <c:v>104.58804409186762</c:v>
                </c:pt>
                <c:pt idx="106">
                  <c:v>104.50596434662607</c:v>
                </c:pt>
                <c:pt idx="107">
                  <c:v>104.42444398946117</c:v>
                </c:pt>
                <c:pt idx="108">
                  <c:v>104.34346062803326</c:v>
                </c:pt>
                <c:pt idx="109">
                  <c:v>104.26299552180205</c:v>
                </c:pt>
                <c:pt idx="110">
                  <c:v>104.18303345704166</c:v>
                </c:pt>
                <c:pt idx="111">
                  <c:v>104.10356262264359</c:v>
                </c:pt>
                <c:pt idx="112">
                  <c:v>104.02457448329118</c:v>
                </c:pt>
                <c:pt idx="113">
                  <c:v>103.94606364616084</c:v>
                </c:pt>
                <c:pt idx="114">
                  <c:v>103.86802771691487</c:v>
                </c:pt>
                <c:pt idx="115">
                  <c:v>103.79046714042309</c:v>
                </c:pt>
                <c:pt idx="116">
                  <c:v>103.71338502141874</c:v>
                </c:pt>
                <c:pt idx="117">
                  <c:v>103.63678692020154</c:v>
                </c:pt>
                <c:pt idx="118">
                  <c:v>103.56068061859065</c:v>
                </c:pt>
                <c:pt idx="119">
                  <c:v>103.48507585165648</c:v>
                </c:pt>
                <c:pt idx="120">
                  <c:v>103.40998400137092</c:v>
                </c:pt>
                <c:pt idx="121">
                  <c:v>103.33541774926101</c:v>
                </c:pt>
                <c:pt idx="122">
                  <c:v>103.26139068646729</c:v>
                </c:pt>
                <c:pt idx="123">
                  <c:v>103.18791688131691</c:v>
                </c:pt>
                <c:pt idx="124">
                  <c:v>103.11501040661911</c:v>
                </c:pt>
                <c:pt idx="125">
                  <c:v>103.04268483133887</c:v>
                </c:pt>
                <c:pt idx="126">
                  <c:v>102.97095268402737</c:v>
                </c:pt>
                <c:pt idx="127">
                  <c:v>102.89982489826072</c:v>
                </c:pt>
                <c:pt idx="128">
                  <c:v>102.82931025319498</c:v>
                </c:pt>
                <c:pt idx="129">
                  <c:v>102.75941482497345</c:v>
                </c:pt>
                <c:pt idx="130">
                  <c:v>102.69014146688384</c:v>
                </c:pt>
                <c:pt idx="131">
                  <c:v>102.62148933760656</c:v>
                </c:pt>
                <c:pt idx="132">
                  <c:v>102.5534534973832</c:v>
                </c:pt>
                <c:pt idx="133">
                  <c:v>102.48602459127343</c:v>
                </c:pt>
                <c:pt idx="134">
                  <c:v>102.41918863673654</c:v>
                </c:pt>
                <c:pt idx="135">
                  <c:v>102.35292692955184</c:v>
                </c:pt>
                <c:pt idx="136">
                  <c:v>102.28721607767785</c:v>
                </c:pt>
                <c:pt idx="137">
                  <c:v>102.22202816726505</c:v>
                </c:pt>
                <c:pt idx="138">
                  <c:v>102.157331059021</c:v>
                </c:pt>
                <c:pt idx="139">
                  <c:v>102.09308880690008</c:v>
                </c:pt>
                <c:pt idx="140">
                  <c:v>102.0292621851261</c:v>
                </c:pt>
                <c:pt idx="141">
                  <c:v>101.96580930431978</c:v>
                </c:pt>
                <c:pt idx="142">
                  <c:v>101.90268629340434</c:v>
                </c:pt>
                <c:pt idx="143">
                  <c:v>101.83984802130939</c:v>
                </c:pt>
                <c:pt idx="144">
                  <c:v>101.77724883145666</c:v>
                </c:pt>
                <c:pt idx="145">
                  <c:v>101.71484326260989</c:v>
                </c:pt>
                <c:pt idx="146">
                  <c:v>101.65258673177991</c:v>
                </c:pt>
                <c:pt idx="147">
                  <c:v>101.59043615823899</c:v>
                </c:pt>
                <c:pt idx="148">
                  <c:v>101.52835051197815</c:v>
                </c:pt>
                <c:pt idx="149">
                  <c:v>101.46629127474829</c:v>
                </c:pt>
                <c:pt idx="150">
                  <c:v>101.40422280677529</c:v>
                </c:pt>
                <c:pt idx="151">
                  <c:v>101.34211261697992</c:v>
                </c:pt>
                <c:pt idx="152">
                  <c:v>101.27993153877938</c:v>
                </c:pt>
                <c:pt idx="153">
                  <c:v>101.21765381710043</c:v>
                </c:pt>
                <c:pt idx="154">
                  <c:v>101.15525711497398</c:v>
                </c:pt>
                <c:pt idx="155">
                  <c:v>101.09272244997914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9.0410476285219497E-3</c:v>
                </c:pt>
                <c:pt idx="2">
                  <c:v>2.4240915669956987E-2</c:v>
                </c:pt>
                <c:pt idx="3">
                  <c:v>2.8442443287524235E-2</c:v>
                </c:pt>
                <c:pt idx="4">
                  <c:v>3.8794151972452888E-2</c:v>
                </c:pt>
                <c:pt idx="5">
                  <c:v>3.9350560686103833E-2</c:v>
                </c:pt>
                <c:pt idx="6">
                  <c:v>5.0681052382867402E-2</c:v>
                </c:pt>
                <c:pt idx="7">
                  <c:v>5.8815297637509728E-2</c:v>
                </c:pt>
                <c:pt idx="8">
                  <c:v>6.7241970549114058E-2</c:v>
                </c:pt>
                <c:pt idx="9">
                  <c:v>6.833470339383077E-2</c:v>
                </c:pt>
                <c:pt idx="10">
                  <c:v>7.8709016018741432E-2</c:v>
                </c:pt>
                <c:pt idx="11">
                  <c:v>8.3853615474987694E-2</c:v>
                </c:pt>
                <c:pt idx="12">
                  <c:v>8.1984697356646624E-2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8.7659452489947786E-3</c:v>
                </c:pt>
                <c:pt idx="1">
                  <c:v>1.0409890886451575E-2</c:v>
                </c:pt>
                <c:pt idx="2">
                  <c:v>1.6324942447370247E-2</c:v>
                </c:pt>
                <c:pt idx="3">
                  <c:v>2.6794235420036634E-2</c:v>
                </c:pt>
                <c:pt idx="4">
                  <c:v>2.9902819633298165E-2</c:v>
                </c:pt>
                <c:pt idx="5">
                  <c:v>3.7423900502096076E-2</c:v>
                </c:pt>
                <c:pt idx="6">
                  <c:v>4.1520532000001296E-2</c:v>
                </c:pt>
                <c:pt idx="7">
                  <c:v>4.4280454742255726E-2</c:v>
                </c:pt>
                <c:pt idx="8">
                  <c:v>5.5125060539348951E-2</c:v>
                </c:pt>
                <c:pt idx="9">
                  <c:v>5.9792008153975972E-2</c:v>
                </c:pt>
                <c:pt idx="10">
                  <c:v>6.4385017550508503E-2</c:v>
                </c:pt>
                <c:pt idx="11">
                  <c:v>7.1453512456345611E-2</c:v>
                </c:pt>
                <c:pt idx="12">
                  <c:v>6.7054719182526756E-2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116.328</c:v>
                </c:pt>
                <c:pt idx="1">
                  <c:v>116.655</c:v>
                </c:pt>
                <c:pt idx="2">
                  <c:v>116.70699999999999</c:v>
                </c:pt>
                <c:pt idx="3">
                  <c:v>115.05200000000001</c:v>
                </c:pt>
                <c:pt idx="4">
                  <c:v>114.13800000000001</c:v>
                </c:pt>
                <c:pt idx="5">
                  <c:v>113.586</c:v>
                </c:pt>
                <c:pt idx="6">
                  <c:v>113.86199999999999</c:v>
                </c:pt>
                <c:pt idx="7">
                  <c:v>113.379</c:v>
                </c:pt>
                <c:pt idx="8">
                  <c:v>114.431</c:v>
                </c:pt>
                <c:pt idx="9">
                  <c:v>115.55200000000001</c:v>
                </c:pt>
                <c:pt idx="10">
                  <c:v>113.741</c:v>
                </c:pt>
                <c:pt idx="11">
                  <c:v>113.845</c:v>
                </c:pt>
                <c:pt idx="12">
                  <c:v>113.569</c:v>
                </c:pt>
                <c:pt idx="13">
                  <c:v>114.431</c:v>
                </c:pt>
                <c:pt idx="14">
                  <c:v>113.983</c:v>
                </c:pt>
                <c:pt idx="15">
                  <c:v>113.60299999999999</c:v>
                </c:pt>
                <c:pt idx="16">
                  <c:v>116.70699999999999</c:v>
                </c:pt>
                <c:pt idx="17">
                  <c:v>114.931</c:v>
                </c:pt>
                <c:pt idx="18">
                  <c:v>114.379</c:v>
                </c:pt>
                <c:pt idx="19">
                  <c:v>112</c:v>
                </c:pt>
                <c:pt idx="20">
                  <c:v>112.53400000000001</c:v>
                </c:pt>
                <c:pt idx="21">
                  <c:v>112.983</c:v>
                </c:pt>
                <c:pt idx="22">
                  <c:v>115.39700000000001</c:v>
                </c:pt>
                <c:pt idx="23">
                  <c:v>113.81</c:v>
                </c:pt>
                <c:pt idx="24">
                  <c:v>114.29300000000001</c:v>
                </c:pt>
                <c:pt idx="25">
                  <c:v>115.224</c:v>
                </c:pt>
                <c:pt idx="26">
                  <c:v>114.79300000000001</c:v>
                </c:pt>
                <c:pt idx="27">
                  <c:v>115.81</c:v>
                </c:pt>
                <c:pt idx="28">
                  <c:v>115.776</c:v>
                </c:pt>
                <c:pt idx="29">
                  <c:v>116.983</c:v>
                </c:pt>
                <c:pt idx="30">
                  <c:v>118.36199999999999</c:v>
                </c:pt>
                <c:pt idx="31">
                  <c:v>116.89700000000001</c:v>
                </c:pt>
                <c:pt idx="32">
                  <c:v>120.845</c:v>
                </c:pt>
                <c:pt idx="33">
                  <c:v>118.63800000000001</c:v>
                </c:pt>
                <c:pt idx="34">
                  <c:v>119.13800000000001</c:v>
                </c:pt>
                <c:pt idx="35">
                  <c:v>119.13800000000001</c:v>
                </c:pt>
                <c:pt idx="36">
                  <c:v>118.759</c:v>
                </c:pt>
                <c:pt idx="37">
                  <c:v>121.983</c:v>
                </c:pt>
                <c:pt idx="38">
                  <c:v>120.53400000000001</c:v>
                </c:pt>
                <c:pt idx="39">
                  <c:v>121.879</c:v>
                </c:pt>
                <c:pt idx="40">
                  <c:v>124.724</c:v>
                </c:pt>
                <c:pt idx="41">
                  <c:v>125.345</c:v>
                </c:pt>
                <c:pt idx="42">
                  <c:v>127.20699999999999</c:v>
                </c:pt>
                <c:pt idx="43">
                  <c:v>128.12100000000001</c:v>
                </c:pt>
                <c:pt idx="44">
                  <c:v>130.43100000000001</c:v>
                </c:pt>
                <c:pt idx="45">
                  <c:v>130.44800000000001</c:v>
                </c:pt>
                <c:pt idx="46">
                  <c:v>131.69</c:v>
                </c:pt>
                <c:pt idx="47">
                  <c:v>135.20699999999999</c:v>
                </c:pt>
                <c:pt idx="48">
                  <c:v>141.56899999999999</c:v>
                </c:pt>
                <c:pt idx="49">
                  <c:v>154.31</c:v>
                </c:pt>
                <c:pt idx="50">
                  <c:v>168.655</c:v>
                </c:pt>
                <c:pt idx="51">
                  <c:v>183.94800000000001</c:v>
                </c:pt>
                <c:pt idx="52">
                  <c:v>199.06899999999999</c:v>
                </c:pt>
                <c:pt idx="53">
                  <c:v>207.24100000000001</c:v>
                </c:pt>
                <c:pt idx="54">
                  <c:v>215.05199999999999</c:v>
                </c:pt>
                <c:pt idx="55">
                  <c:v>218.25899999999999</c:v>
                </c:pt>
                <c:pt idx="56">
                  <c:v>216.93100000000001</c:v>
                </c:pt>
                <c:pt idx="57">
                  <c:v>213.10300000000001</c:v>
                </c:pt>
                <c:pt idx="58">
                  <c:v>203.172</c:v>
                </c:pt>
                <c:pt idx="59">
                  <c:v>186.75899999999999</c:v>
                </c:pt>
                <c:pt idx="60">
                  <c:v>162.25899999999999</c:v>
                </c:pt>
                <c:pt idx="61">
                  <c:v>135.89699999999999</c:v>
                </c:pt>
                <c:pt idx="62">
                  <c:v>118.44799999999999</c:v>
                </c:pt>
                <c:pt idx="63">
                  <c:v>114.259</c:v>
                </c:pt>
                <c:pt idx="64">
                  <c:v>112.94799999999999</c:v>
                </c:pt>
                <c:pt idx="65">
                  <c:v>114.44799999999999</c:v>
                </c:pt>
                <c:pt idx="66">
                  <c:v>113.741</c:v>
                </c:pt>
                <c:pt idx="67">
                  <c:v>116.414</c:v>
                </c:pt>
                <c:pt idx="68">
                  <c:v>123.39700000000001</c:v>
                </c:pt>
                <c:pt idx="69">
                  <c:v>130.79300000000001</c:v>
                </c:pt>
                <c:pt idx="70">
                  <c:v>137.94800000000001</c:v>
                </c:pt>
                <c:pt idx="71">
                  <c:v>151.41399999999999</c:v>
                </c:pt>
                <c:pt idx="72">
                  <c:v>161.93100000000001</c:v>
                </c:pt>
                <c:pt idx="73">
                  <c:v>169.56899999999999</c:v>
                </c:pt>
                <c:pt idx="74">
                  <c:v>177.70699999999999</c:v>
                </c:pt>
                <c:pt idx="75">
                  <c:v>180.93100000000001</c:v>
                </c:pt>
                <c:pt idx="76">
                  <c:v>182.31</c:v>
                </c:pt>
                <c:pt idx="77">
                  <c:v>179.43100000000001</c:v>
                </c:pt>
                <c:pt idx="78">
                  <c:v>174.19</c:v>
                </c:pt>
                <c:pt idx="79">
                  <c:v>161.27600000000001</c:v>
                </c:pt>
                <c:pt idx="80">
                  <c:v>142</c:v>
                </c:pt>
                <c:pt idx="81">
                  <c:v>123.94799999999999</c:v>
                </c:pt>
                <c:pt idx="82">
                  <c:v>111.29300000000001</c:v>
                </c:pt>
                <c:pt idx="83">
                  <c:v>105.759</c:v>
                </c:pt>
                <c:pt idx="84">
                  <c:v>106.29300000000001</c:v>
                </c:pt>
                <c:pt idx="85">
                  <c:v>106.259</c:v>
                </c:pt>
                <c:pt idx="86">
                  <c:v>106.05200000000001</c:v>
                </c:pt>
                <c:pt idx="87">
                  <c:v>106.55200000000001</c:v>
                </c:pt>
                <c:pt idx="88">
                  <c:v>106.31</c:v>
                </c:pt>
                <c:pt idx="89">
                  <c:v>104.672</c:v>
                </c:pt>
                <c:pt idx="90">
                  <c:v>106.569</c:v>
                </c:pt>
                <c:pt idx="91">
                  <c:v>107.586</c:v>
                </c:pt>
                <c:pt idx="92">
                  <c:v>107.483</c:v>
                </c:pt>
                <c:pt idx="93">
                  <c:v>107.759</c:v>
                </c:pt>
                <c:pt idx="94">
                  <c:v>107.60299999999999</c:v>
                </c:pt>
                <c:pt idx="95">
                  <c:v>105.759</c:v>
                </c:pt>
                <c:pt idx="96">
                  <c:v>109.13800000000001</c:v>
                </c:pt>
                <c:pt idx="97">
                  <c:v>108.345</c:v>
                </c:pt>
                <c:pt idx="98">
                  <c:v>107.155</c:v>
                </c:pt>
                <c:pt idx="99">
                  <c:v>106.96599999999999</c:v>
                </c:pt>
                <c:pt idx="100">
                  <c:v>109.655</c:v>
                </c:pt>
                <c:pt idx="101">
                  <c:v>111.655</c:v>
                </c:pt>
                <c:pt idx="102">
                  <c:v>110.96599999999999</c:v>
                </c:pt>
                <c:pt idx="103">
                  <c:v>110.879</c:v>
                </c:pt>
                <c:pt idx="104">
                  <c:v>110.86199999999999</c:v>
                </c:pt>
                <c:pt idx="105">
                  <c:v>115.655</c:v>
                </c:pt>
                <c:pt idx="106">
                  <c:v>120.44799999999999</c:v>
                </c:pt>
                <c:pt idx="107">
                  <c:v>122.379</c:v>
                </c:pt>
                <c:pt idx="108">
                  <c:v>131.155</c:v>
                </c:pt>
                <c:pt idx="109">
                  <c:v>137.20699999999999</c:v>
                </c:pt>
                <c:pt idx="110">
                  <c:v>142.31</c:v>
                </c:pt>
                <c:pt idx="111">
                  <c:v>146.39699999999999</c:v>
                </c:pt>
                <c:pt idx="112">
                  <c:v>145.94800000000001</c:v>
                </c:pt>
                <c:pt idx="113">
                  <c:v>145.5</c:v>
                </c:pt>
                <c:pt idx="114">
                  <c:v>140.69</c:v>
                </c:pt>
                <c:pt idx="115">
                  <c:v>132.672</c:v>
                </c:pt>
                <c:pt idx="116">
                  <c:v>126.069</c:v>
                </c:pt>
                <c:pt idx="117">
                  <c:v>116.60299999999999</c:v>
                </c:pt>
                <c:pt idx="118">
                  <c:v>111.155</c:v>
                </c:pt>
                <c:pt idx="119">
                  <c:v>104.69</c:v>
                </c:pt>
                <c:pt idx="120">
                  <c:v>107.31</c:v>
                </c:pt>
                <c:pt idx="121">
                  <c:v>105.569</c:v>
                </c:pt>
                <c:pt idx="122">
                  <c:v>106.89700000000001</c:v>
                </c:pt>
                <c:pt idx="123">
                  <c:v>103.759</c:v>
                </c:pt>
                <c:pt idx="124">
                  <c:v>105.483</c:v>
                </c:pt>
                <c:pt idx="125">
                  <c:v>104.345</c:v>
                </c:pt>
                <c:pt idx="126">
                  <c:v>106.586</c:v>
                </c:pt>
                <c:pt idx="127">
                  <c:v>105.741</c:v>
                </c:pt>
                <c:pt idx="128">
                  <c:v>107</c:v>
                </c:pt>
                <c:pt idx="129">
                  <c:v>105.60299999999999</c:v>
                </c:pt>
                <c:pt idx="130">
                  <c:v>106.345</c:v>
                </c:pt>
                <c:pt idx="131">
                  <c:v>108.259</c:v>
                </c:pt>
                <c:pt idx="132">
                  <c:v>108.53400000000001</c:v>
                </c:pt>
                <c:pt idx="133">
                  <c:v>111.13800000000001</c:v>
                </c:pt>
                <c:pt idx="134">
                  <c:v>112.53400000000001</c:v>
                </c:pt>
                <c:pt idx="135">
                  <c:v>115.81</c:v>
                </c:pt>
                <c:pt idx="136">
                  <c:v>122.259</c:v>
                </c:pt>
                <c:pt idx="137">
                  <c:v>124.60299999999999</c:v>
                </c:pt>
                <c:pt idx="138">
                  <c:v>126.776</c:v>
                </c:pt>
                <c:pt idx="139">
                  <c:v>130.58600000000001</c:v>
                </c:pt>
                <c:pt idx="140">
                  <c:v>129.39699999999999</c:v>
                </c:pt>
                <c:pt idx="141">
                  <c:v>125.879</c:v>
                </c:pt>
                <c:pt idx="142">
                  <c:v>121.414</c:v>
                </c:pt>
                <c:pt idx="143">
                  <c:v>115.569</c:v>
                </c:pt>
                <c:pt idx="144">
                  <c:v>111.379</c:v>
                </c:pt>
                <c:pt idx="145">
                  <c:v>108.517</c:v>
                </c:pt>
                <c:pt idx="146">
                  <c:v>105.96599999999999</c:v>
                </c:pt>
                <c:pt idx="147">
                  <c:v>103.431</c:v>
                </c:pt>
                <c:pt idx="148">
                  <c:v>103.13800000000001</c:v>
                </c:pt>
                <c:pt idx="149">
                  <c:v>104.828</c:v>
                </c:pt>
                <c:pt idx="150">
                  <c:v>105.5</c:v>
                </c:pt>
                <c:pt idx="151">
                  <c:v>104.276</c:v>
                </c:pt>
                <c:pt idx="152">
                  <c:v>103.672</c:v>
                </c:pt>
                <c:pt idx="153">
                  <c:v>103.379</c:v>
                </c:pt>
                <c:pt idx="154">
                  <c:v>102.70699999999999</c:v>
                </c:pt>
                <c:pt idx="155">
                  <c:v>103.224</c:v>
                </c:pt>
                <c:pt idx="156">
                  <c:v>100.672</c:v>
                </c:pt>
                <c:pt idx="157">
                  <c:v>103.483</c:v>
                </c:pt>
                <c:pt idx="158">
                  <c:v>102.19</c:v>
                </c:pt>
                <c:pt idx="159">
                  <c:v>102.259</c:v>
                </c:pt>
                <c:pt idx="160">
                  <c:v>103.224</c:v>
                </c:pt>
                <c:pt idx="161">
                  <c:v>103.63800000000001</c:v>
                </c:pt>
                <c:pt idx="162">
                  <c:v>100.224</c:v>
                </c:pt>
                <c:pt idx="163">
                  <c:v>100.81</c:v>
                </c:pt>
                <c:pt idx="164">
                  <c:v>99.414000000000001</c:v>
                </c:pt>
                <c:pt idx="165">
                  <c:v>102.224</c:v>
                </c:pt>
                <c:pt idx="166">
                  <c:v>102.13800000000001</c:v>
                </c:pt>
                <c:pt idx="167">
                  <c:v>98.414000000000001</c:v>
                </c:pt>
                <c:pt idx="168">
                  <c:v>101.328</c:v>
                </c:pt>
                <c:pt idx="169">
                  <c:v>101.621</c:v>
                </c:pt>
                <c:pt idx="170">
                  <c:v>101.39700000000001</c:v>
                </c:pt>
                <c:pt idx="171">
                  <c:v>101.19</c:v>
                </c:pt>
                <c:pt idx="172">
                  <c:v>99.914000000000001</c:v>
                </c:pt>
                <c:pt idx="173">
                  <c:v>102.776</c:v>
                </c:pt>
                <c:pt idx="174">
                  <c:v>101.155</c:v>
                </c:pt>
                <c:pt idx="175">
                  <c:v>102.10299999999999</c:v>
                </c:pt>
                <c:pt idx="176">
                  <c:v>102.828</c:v>
                </c:pt>
                <c:pt idx="177">
                  <c:v>102.89700000000001</c:v>
                </c:pt>
                <c:pt idx="178">
                  <c:v>103.259</c:v>
                </c:pt>
                <c:pt idx="179">
                  <c:v>101.276</c:v>
                </c:pt>
                <c:pt idx="180">
                  <c:v>101.20699999999999</c:v>
                </c:pt>
                <c:pt idx="181">
                  <c:v>102.672</c:v>
                </c:pt>
                <c:pt idx="182">
                  <c:v>100.259</c:v>
                </c:pt>
                <c:pt idx="183">
                  <c:v>104.586</c:v>
                </c:pt>
                <c:pt idx="184">
                  <c:v>101.69</c:v>
                </c:pt>
                <c:pt idx="185">
                  <c:v>101.31</c:v>
                </c:pt>
                <c:pt idx="186">
                  <c:v>101.879</c:v>
                </c:pt>
                <c:pt idx="187">
                  <c:v>102.155</c:v>
                </c:pt>
                <c:pt idx="188">
                  <c:v>102.379</c:v>
                </c:pt>
                <c:pt idx="189">
                  <c:v>102.46599999999999</c:v>
                </c:pt>
                <c:pt idx="190">
                  <c:v>101.086</c:v>
                </c:pt>
                <c:pt idx="191">
                  <c:v>98.328000000000003</c:v>
                </c:pt>
                <c:pt idx="192">
                  <c:v>99.19</c:v>
                </c:pt>
                <c:pt idx="193">
                  <c:v>98.465999999999994</c:v>
                </c:pt>
                <c:pt idx="194">
                  <c:v>98.706999999999994</c:v>
                </c:pt>
                <c:pt idx="195">
                  <c:v>98.638000000000005</c:v>
                </c:pt>
                <c:pt idx="196">
                  <c:v>100.70699999999999</c:v>
                </c:pt>
                <c:pt idx="197">
                  <c:v>99.534000000000006</c:v>
                </c:pt>
                <c:pt idx="198">
                  <c:v>101.55200000000001</c:v>
                </c:pt>
                <c:pt idx="199">
                  <c:v>99.447999999999993</c:v>
                </c:pt>
                <c:pt idx="200">
                  <c:v>100.724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111.47124565150303</c:v>
                </c:pt>
                <c:pt idx="8">
                  <c:v>111.75743814115518</c:v>
                </c:pt>
                <c:pt idx="9">
                  <c:v>112.04079189315551</c:v>
                </c:pt>
                <c:pt idx="10">
                  <c:v>112.32095061480631</c:v>
                </c:pt>
                <c:pt idx="11">
                  <c:v>112.59752230331497</c:v>
                </c:pt>
                <c:pt idx="12">
                  <c:v>112.87007699084791</c:v>
                </c:pt>
                <c:pt idx="13">
                  <c:v>113.13814461618973</c:v>
                </c:pt>
                <c:pt idx="14">
                  <c:v>113.40121309845563</c:v>
                </c:pt>
                <c:pt idx="15">
                  <c:v>113.65872670286096</c:v>
                </c:pt>
                <c:pt idx="16">
                  <c:v>113.91008480477045</c:v>
                </c:pt>
                <c:pt idx="17">
                  <c:v>114.15464117686804</c:v>
                </c:pt>
                <c:pt idx="18">
                  <c:v>114.39170394724086</c:v>
                </c:pt>
                <c:pt idx="19">
                  <c:v>114.62053640801845</c:v>
                </c:pt>
                <c:pt idx="20">
                  <c:v>114.84035890478414</c:v>
                </c:pt>
                <c:pt idx="21">
                  <c:v>115.05035212618938</c:v>
                </c:pt>
                <c:pt idx="22">
                  <c:v>115.24966227918294</c:v>
                </c:pt>
                <c:pt idx="23">
                  <c:v>115.4374089473953</c:v>
                </c:pt>
                <c:pt idx="24">
                  <c:v>115.61269700853632</c:v>
                </c:pt>
                <c:pt idx="25">
                  <c:v>115.77463502816735</c:v>
                </c:pt>
                <c:pt idx="26">
                  <c:v>115.92236435700791</c:v>
                </c:pt>
                <c:pt idx="27">
                  <c:v>116.05510617887501</c:v>
                </c:pt>
                <c:pt idx="28">
                  <c:v>116.17223857497072</c:v>
                </c:pt>
                <c:pt idx="29">
                  <c:v>116.27342298560619</c:v>
                </c:pt>
                <c:pt idx="30">
                  <c:v>116.35880994377828</c:v>
                </c:pt>
                <c:pt idx="31">
                  <c:v>116.42936802333128</c:v>
                </c:pt>
                <c:pt idx="32">
                  <c:v>116.48739724535083</c:v>
                </c:pt>
                <c:pt idx="33">
                  <c:v>116.53730698066805</c:v>
                </c:pt>
                <c:pt idx="34">
                  <c:v>116.58675473886797</c:v>
                </c:pt>
                <c:pt idx="35">
                  <c:v>116.64824925961631</c:v>
                </c:pt>
                <c:pt idx="36">
                  <c:v>116.74130882185523</c:v>
                </c:pt>
                <c:pt idx="37">
                  <c:v>116.89522068084653</c:v>
                </c:pt>
                <c:pt idx="38">
                  <c:v>117.15235626903512</c:v>
                </c:pt>
                <c:pt idx="39">
                  <c:v>117.57184860922747</c:v>
                </c:pt>
                <c:pt idx="40">
                  <c:v>118.23323156863204</c:v>
                </c:pt>
                <c:pt idx="41">
                  <c:v>119.23938927339705</c:v>
                </c:pt>
                <c:pt idx="42">
                  <c:v>120.71790447419329</c:v>
                </c:pt>
                <c:pt idx="43">
                  <c:v>122.81968810974953</c:v>
                </c:pt>
                <c:pt idx="44">
                  <c:v>125.7137010325048</c:v>
                </c:pt>
                <c:pt idx="45">
                  <c:v>129.57673302853058</c:v>
                </c:pt>
                <c:pt idx="46">
                  <c:v>134.57765897635861</c:v>
                </c:pt>
                <c:pt idx="47">
                  <c:v>140.85637687938728</c:v>
                </c:pt>
                <c:pt idx="48">
                  <c:v>148.49869648955828</c:v>
                </c:pt>
                <c:pt idx="49">
                  <c:v>157.50959219376577</c:v>
                </c:pt>
                <c:pt idx="50">
                  <c:v>167.78782554754213</c:v>
                </c:pt>
                <c:pt idx="51">
                  <c:v>179.10273267557318</c:v>
                </c:pt>
                <c:pt idx="52">
                  <c:v>191.06250639273264</c:v>
                </c:pt>
                <c:pt idx="53">
                  <c:v>203.03371434755215</c:v>
                </c:pt>
                <c:pt idx="54">
                  <c:v>213.94140385831039</c:v>
                </c:pt>
                <c:pt idx="55">
                  <c:v>221.95181854668178</c:v>
                </c:pt>
                <c:pt idx="56">
                  <c:v>224.35517786984718</c:v>
                </c:pt>
                <c:pt idx="57">
                  <c:v>218.31910127997639</c:v>
                </c:pt>
                <c:pt idx="58">
                  <c:v>202.7712378104803</c:v>
                </c:pt>
                <c:pt idx="59">
                  <c:v>180.17394842109402</c:v>
                </c:pt>
                <c:pt idx="60">
                  <c:v>156.08646265300018</c:v>
                </c:pt>
                <c:pt idx="61">
                  <c:v>136.19771384222932</c:v>
                </c:pt>
                <c:pt idx="62">
                  <c:v>123.34124514051682</c:v>
                </c:pt>
                <c:pt idx="63">
                  <c:v>117.01325839173676</c:v>
                </c:pt>
                <c:pt idx="64">
                  <c:v>115.09362170372833</c:v>
                </c:pt>
                <c:pt idx="65">
                  <c:v>115.67185755491808</c:v>
                </c:pt>
                <c:pt idx="66">
                  <c:v>117.73930485433846</c:v>
                </c:pt>
                <c:pt idx="67">
                  <c:v>121.00631665362623</c:v>
                </c:pt>
                <c:pt idx="68">
                  <c:v>125.51951253925405</c:v>
                </c:pt>
                <c:pt idx="69">
                  <c:v>131.40136666302891</c:v>
                </c:pt>
                <c:pt idx="70">
                  <c:v>138.71692092608149</c:v>
                </c:pt>
                <c:pt idx="71">
                  <c:v>147.39555193365936</c:v>
                </c:pt>
                <c:pt idx="72">
                  <c:v>157.15544836959882</c:v>
                </c:pt>
                <c:pt idx="73">
                  <c:v>167.39089080098725</c:v>
                </c:pt>
                <c:pt idx="74">
                  <c:v>177.00008778197108</c:v>
                </c:pt>
                <c:pt idx="75">
                  <c:v>184.23360677251316</c:v>
                </c:pt>
                <c:pt idx="76">
                  <c:v>186.84684625759908</c:v>
                </c:pt>
                <c:pt idx="77">
                  <c:v>182.8973620046817</c:v>
                </c:pt>
                <c:pt idx="78">
                  <c:v>172.04709726148101</c:v>
                </c:pt>
                <c:pt idx="79">
                  <c:v>156.40198350979173</c:v>
                </c:pt>
                <c:pt idx="80">
                  <c:v>139.83724851232907</c:v>
                </c:pt>
                <c:pt idx="81">
                  <c:v>126.02696962207902</c:v>
                </c:pt>
                <c:pt idx="82">
                  <c:v>116.7369105050257</c:v>
                </c:pt>
                <c:pt idx="83">
                  <c:v>111.63250410197553</c:v>
                </c:pt>
                <c:pt idx="84">
                  <c:v>109.31353650611962</c:v>
                </c:pt>
                <c:pt idx="85">
                  <c:v>108.41779405947511</c:v>
                </c:pt>
                <c:pt idx="86">
                  <c:v>108.09670694720757</c:v>
                </c:pt>
                <c:pt idx="87">
                  <c:v>107.96252409550208</c:v>
                </c:pt>
                <c:pt idx="88">
                  <c:v>107.87881924775083</c:v>
                </c:pt>
                <c:pt idx="89">
                  <c:v>107.80771804575541</c:v>
                </c:pt>
                <c:pt idx="90">
                  <c:v>107.74078415678413</c:v>
                </c:pt>
                <c:pt idx="91">
                  <c:v>107.67654009722411</c:v>
                </c:pt>
                <c:pt idx="92">
                  <c:v>107.61501090405893</c:v>
                </c:pt>
                <c:pt idx="93">
                  <c:v>107.55690703109023</c:v>
                </c:pt>
                <c:pt idx="94">
                  <c:v>107.50397051990313</c:v>
                </c:pt>
                <c:pt idx="95">
                  <c:v>107.45989462081222</c:v>
                </c:pt>
                <c:pt idx="96">
                  <c:v>107.43194109873102</c:v>
                </c:pt>
                <c:pt idx="97">
                  <c:v>107.4335393185802</c:v>
                </c:pt>
                <c:pt idx="98">
                  <c:v>107.48813676232065</c:v>
                </c:pt>
                <c:pt idx="99">
                  <c:v>107.63438191997869</c:v>
                </c:pt>
                <c:pt idx="100">
                  <c:v>107.93228054304322</c:v>
                </c:pt>
                <c:pt idx="101">
                  <c:v>108.46922849181935</c:v>
                </c:pt>
                <c:pt idx="102">
                  <c:v>109.36385189945108</c:v>
                </c:pt>
                <c:pt idx="103">
                  <c:v>110.76461107363617</c:v>
                </c:pt>
                <c:pt idx="104">
                  <c:v>112.83952012637586</c:v>
                </c:pt>
                <c:pt idx="105">
                  <c:v>115.75337027909609</c:v>
                </c:pt>
                <c:pt idx="106">
                  <c:v>119.62924135937125</c:v>
                </c:pt>
                <c:pt idx="107">
                  <c:v>124.49098948592379</c:v>
                </c:pt>
                <c:pt idx="108">
                  <c:v>130.18353611975041</c:v>
                </c:pt>
                <c:pt idx="109">
                  <c:v>136.27554872494377</c:v>
                </c:pt>
                <c:pt idx="110">
                  <c:v>141.97919772145093</c:v>
                </c:pt>
                <c:pt idx="111">
                  <c:v>146.175282173082</c:v>
                </c:pt>
                <c:pt idx="112">
                  <c:v>147.65790315685663</c:v>
                </c:pt>
                <c:pt idx="113">
                  <c:v>145.6167441319181</c:v>
                </c:pt>
                <c:pt idx="114">
                  <c:v>140.14489469972122</c:v>
                </c:pt>
                <c:pt idx="115">
                  <c:v>132.39221916358653</c:v>
                </c:pt>
                <c:pt idx="116">
                  <c:v>124.14166173313536</c:v>
                </c:pt>
                <c:pt idx="117">
                  <c:v>117.02747549380379</c:v>
                </c:pt>
                <c:pt idx="118">
                  <c:v>111.91744253037974</c:v>
                </c:pt>
                <c:pt idx="119">
                  <c:v>108.81676839607303</c:v>
                </c:pt>
                <c:pt idx="120">
                  <c:v>107.20841648107051</c:v>
                </c:pt>
                <c:pt idx="121">
                  <c:v>106.48006967423635</c:v>
                </c:pt>
                <c:pt idx="122">
                  <c:v>106.17549037866398</c:v>
                </c:pt>
                <c:pt idx="123">
                  <c:v>106.03977677880718</c:v>
                </c:pt>
                <c:pt idx="124">
                  <c:v>105.96041211844843</c:v>
                </c:pt>
                <c:pt idx="125">
                  <c:v>105.89861379596779</c:v>
                </c:pt>
                <c:pt idx="126">
                  <c:v>105.84793177478201</c:v>
                </c:pt>
                <c:pt idx="127">
                  <c:v>105.81921213145048</c:v>
                </c:pt>
                <c:pt idx="128">
                  <c:v>105.84194917754229</c:v>
                </c:pt>
                <c:pt idx="129">
                  <c:v>105.9748679241288</c:v>
                </c:pt>
                <c:pt idx="130">
                  <c:v>106.32042552388974</c:v>
                </c:pt>
                <c:pt idx="131">
                  <c:v>107.0349856324643</c:v>
                </c:pt>
                <c:pt idx="132">
                  <c:v>108.32051808505331</c:v>
                </c:pt>
                <c:pt idx="133">
                  <c:v>110.38060901691904</c:v>
                </c:pt>
                <c:pt idx="134">
                  <c:v>113.33181834302674</c:v>
                </c:pt>
                <c:pt idx="135">
                  <c:v>117.08663188461087</c:v>
                </c:pt>
                <c:pt idx="136">
                  <c:v>121.25960907483329</c:v>
                </c:pt>
                <c:pt idx="137">
                  <c:v>125.16950194047213</c:v>
                </c:pt>
                <c:pt idx="138">
                  <c:v>127.98701943001079</c:v>
                </c:pt>
                <c:pt idx="139">
                  <c:v>129.00343673713968</c:v>
                </c:pt>
                <c:pt idx="140">
                  <c:v>127.90760202978655</c:v>
                </c:pt>
                <c:pt idx="141">
                  <c:v>124.9253940736524</c:v>
                </c:pt>
                <c:pt idx="142">
                  <c:v>120.73731965690551</c:v>
                </c:pt>
                <c:pt idx="143">
                  <c:v>116.21484974723491</c:v>
                </c:pt>
                <c:pt idx="144">
                  <c:v>112.1163006025986</c:v>
                </c:pt>
                <c:pt idx="145">
                  <c:v>108.88814273744067</c:v>
                </c:pt>
                <c:pt idx="146">
                  <c:v>106.63439928706069</c:v>
                </c:pt>
                <c:pt idx="147">
                  <c:v>105.21618216264643</c:v>
                </c:pt>
                <c:pt idx="148">
                  <c:v>104.39333844041293</c:v>
                </c:pt>
                <c:pt idx="149">
                  <c:v>103.93488315240904</c:v>
                </c:pt>
                <c:pt idx="150">
                  <c:v>103.67123602605179</c:v>
                </c:pt>
                <c:pt idx="151">
                  <c:v>103.49949833650122</c:v>
                </c:pt>
                <c:pt idx="152">
                  <c:v>103.36634865641139</c:v>
                </c:pt>
                <c:pt idx="153">
                  <c:v>103.24780789829232</c:v>
                </c:pt>
                <c:pt idx="154">
                  <c:v>103.13445324960493</c:v>
                </c:pt>
                <c:pt idx="155">
                  <c:v>103.02306170032219</c:v>
                </c:pt>
                <c:pt idx="156">
                  <c:v>102.91270431907428</c:v>
                </c:pt>
                <c:pt idx="157">
                  <c:v>102.80319055528578</c:v>
                </c:pt>
                <c:pt idx="158">
                  <c:v>102.6945316284077</c:v>
                </c:pt>
                <c:pt idx="159">
                  <c:v>102.58677895681517</c:v>
                </c:pt>
                <c:pt idx="160">
                  <c:v>102.47998186722529</c:v>
                </c:pt>
                <c:pt idx="161">
                  <c:v>102.3741784924056</c:v>
                </c:pt>
                <c:pt idx="162">
                  <c:v>102.26939483456411</c:v>
                </c:pt>
                <c:pt idx="163">
                  <c:v>102.16564562688565</c:v>
                </c:pt>
                <c:pt idx="164">
                  <c:v>102.0629355467961</c:v>
                </c:pt>
                <c:pt idx="165">
                  <c:v>101.96126047091037</c:v>
                </c:pt>
                <c:pt idx="166">
                  <c:v>101.86060869650704</c:v>
                </c:pt>
                <c:pt idx="167">
                  <c:v>101.76096210150243</c:v>
                </c:pt>
                <c:pt idx="168">
                  <c:v>101.66229722719061</c:v>
                </c:pt>
                <c:pt idx="169">
                  <c:v>101.56458627404565</c:v>
                </c:pt>
                <c:pt idx="170">
                  <c:v>101.46779800533047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111.47124565149849</c:v>
                </c:pt>
                <c:pt idx="8">
                  <c:v>111.75743814114041</c:v>
                </c:pt>
                <c:pt idx="9">
                  <c:v>112.04079189310845</c:v>
                </c:pt>
                <c:pt idx="10">
                  <c:v>112.32095061465969</c:v>
                </c:pt>
                <c:pt idx="11">
                  <c:v>112.59752230286864</c:v>
                </c:pt>
                <c:pt idx="12">
                  <c:v>112.87007698952003</c:v>
                </c:pt>
                <c:pt idx="13">
                  <c:v>113.1381446123288</c:v>
                </c:pt>
                <c:pt idx="14">
                  <c:v>113.40121308748429</c:v>
                </c:pt>
                <c:pt idx="15">
                  <c:v>113.65872667239196</c:v>
                </c:pt>
                <c:pt idx="16">
                  <c:v>113.91008472207363</c:v>
                </c:pt>
                <c:pt idx="17">
                  <c:v>114.15464095751103</c:v>
                </c:pt>
                <c:pt idx="18">
                  <c:v>114.39170337858934</c:v>
                </c:pt>
                <c:pt idx="19">
                  <c:v>114.62053496732072</c:v>
                </c:pt>
                <c:pt idx="20">
                  <c:v>114.8403553375508</c:v>
                </c:pt>
                <c:pt idx="21">
                  <c:v>115.05034349397653</c:v>
                </c:pt>
                <c:pt idx="22">
                  <c:v>115.24964186440111</c:v>
                </c:pt>
                <c:pt idx="23">
                  <c:v>115.437361762899</c:v>
                </c:pt>
                <c:pt idx="24">
                  <c:v>115.61259042604149</c:v>
                </c:pt>
                <c:pt idx="25">
                  <c:v>115.77439973765338</c:v>
                </c:pt>
                <c:pt idx="26">
                  <c:v>115.9218567180625</c:v>
                </c:pt>
                <c:pt idx="27">
                  <c:v>116.05403580025401</c:v>
                </c:pt>
                <c:pt idx="28">
                  <c:v>116.17003284726974</c:v>
                </c:pt>
                <c:pt idx="29">
                  <c:v>116.26898078316209</c:v>
                </c:pt>
                <c:pt idx="30">
                  <c:v>116.35006661571197</c:v>
                </c:pt>
                <c:pt idx="31">
                  <c:v>116.41254952641384</c:v>
                </c:pt>
                <c:pt idx="32">
                  <c:v>116.45577959708224</c:v>
                </c:pt>
                <c:pt idx="33">
                  <c:v>116.47921663966596</c:v>
                </c:pt>
                <c:pt idx="34">
                  <c:v>116.48244850469361</c:v>
                </c:pt>
                <c:pt idx="35">
                  <c:v>116.46520817332411</c:v>
                </c:pt>
                <c:pt idx="36">
                  <c:v>116.42738889744825</c:v>
                </c:pt>
                <c:pt idx="37">
                  <c:v>116.36905665000376</c:v>
                </c:pt>
                <c:pt idx="38">
                  <c:v>116.29045918994258</c:v>
                </c:pt>
                <c:pt idx="39">
                  <c:v>116.19203113632985</c:v>
                </c:pt>
                <c:pt idx="40">
                  <c:v>116.0743945830627</c:v>
                </c:pt>
                <c:pt idx="41">
                  <c:v>115.93835496433341</c:v>
                </c:pt>
                <c:pt idx="42">
                  <c:v>115.78489209134682</c:v>
                </c:pt>
                <c:pt idx="43">
                  <c:v>115.61514650912419</c:v>
                </c:pt>
                <c:pt idx="44">
                  <c:v>115.43040155193461</c:v>
                </c:pt>
                <c:pt idx="45">
                  <c:v>115.23206168937671</c:v>
                </c:pt>
                <c:pt idx="46">
                  <c:v>115.02162793563599</c:v>
                </c:pt>
                <c:pt idx="47">
                  <c:v>114.80067122796154</c:v>
                </c:pt>
                <c:pt idx="48">
                  <c:v>114.57080475727048</c:v>
                </c:pt>
                <c:pt idx="49">
                  <c:v>114.33365624967273</c:v>
                </c:pt>
                <c:pt idx="50">
                  <c:v>114.09084115393833</c:v>
                </c:pt>
                <c:pt idx="51">
                  <c:v>113.84393759307575</c:v>
                </c:pt>
                <c:pt idx="52">
                  <c:v>113.59446379901486</c:v>
                </c:pt>
                <c:pt idx="53">
                  <c:v>113.34385858138157</c:v>
                </c:pt>
                <c:pt idx="54">
                  <c:v>113.0934651990783</c:v>
                </c:pt>
                <c:pt idx="55">
                  <c:v>112.84451882089434</c:v>
                </c:pt>
                <c:pt idx="56">
                  <c:v>112.59813759089911</c:v>
                </c:pt>
                <c:pt idx="57">
                  <c:v>112.35531716542235</c:v>
                </c:pt>
                <c:pt idx="58">
                  <c:v>112.11692846733195</c:v>
                </c:pt>
                <c:pt idx="59">
                  <c:v>111.88371831320863</c:v>
                </c:pt>
                <c:pt idx="60">
                  <c:v>111.65631251013538</c:v>
                </c:pt>
                <c:pt idx="61">
                  <c:v>111.43522098908811</c:v>
                </c:pt>
                <c:pt idx="62">
                  <c:v>111.22084453758787</c:v>
                </c:pt>
                <c:pt idx="63">
                  <c:v>111.01348271062727</c:v>
                </c:pt>
                <c:pt idx="64">
                  <c:v>110.81334253080973</c:v>
                </c:pt>
                <c:pt idx="65">
                  <c:v>110.6205476311538</c:v>
                </c:pt>
                <c:pt idx="66">
                  <c:v>110.43514754260163</c:v>
                </c:pt>
                <c:pt idx="67">
                  <c:v>110.25712687910644</c:v>
                </c:pt>
                <c:pt idx="68">
                  <c:v>110.08641422322543</c:v>
                </c:pt>
                <c:pt idx="69">
                  <c:v>109.92289056217913</c:v>
                </c:pt>
                <c:pt idx="70">
                  <c:v>109.76639716685202</c:v>
                </c:pt>
                <c:pt idx="71">
                  <c:v>109.61674284334499</c:v>
                </c:pt>
                <c:pt idx="72">
                  <c:v>109.47371051809168</c:v>
                </c:pt>
                <c:pt idx="73">
                  <c:v>109.33706314326948</c:v>
                </c:pt>
                <c:pt idx="74">
                  <c:v>109.20654892958916</c:v>
                </c:pt>
                <c:pt idx="75">
                  <c:v>109.08190592903861</c:v>
                </c:pt>
                <c:pt idx="76">
                  <c:v>108.96286600138713</c:v>
                </c:pt>
                <c:pt idx="77">
                  <c:v>108.84915820586137</c:v>
                </c:pt>
                <c:pt idx="78">
                  <c:v>108.74051166401395</c:v>
                </c:pt>
                <c:pt idx="79">
                  <c:v>108.63665794200486</c:v>
                </c:pt>
                <c:pt idx="80">
                  <c:v>108.53733300083864</c:v>
                </c:pt>
                <c:pt idx="81">
                  <c:v>108.44227876200549</c:v>
                </c:pt>
                <c:pt idx="82">
                  <c:v>108.35124433385842</c:v>
                </c:pt>
                <c:pt idx="83">
                  <c:v>108.26398694124323</c:v>
                </c:pt>
                <c:pt idx="84">
                  <c:v>108.18027259764848</c:v>
                </c:pt>
                <c:pt idx="85">
                  <c:v>108.09987655566393</c:v>
                </c:pt>
                <c:pt idx="86">
                  <c:v>108.02258356798721</c:v>
                </c:pt>
                <c:pt idx="87">
                  <c:v>107.94818798771772</c:v>
                </c:pt>
                <c:pt idx="88">
                  <c:v>107.87649373330876</c:v>
                </c:pt>
                <c:pt idx="89">
                  <c:v>107.80731414037103</c:v>
                </c:pt>
                <c:pt idx="90">
                  <c:v>107.74047171956927</c:v>
                </c:pt>
                <c:pt idx="91">
                  <c:v>107.67579783715034</c:v>
                </c:pt>
                <c:pt idx="92">
                  <c:v>107.61313233219298</c:v>
                </c:pt>
                <c:pt idx="93">
                  <c:v>107.55232308247692</c:v>
                </c:pt>
                <c:pt idx="94">
                  <c:v>107.49322552892596</c:v>
                </c:pt>
                <c:pt idx="95">
                  <c:v>107.43570216687796</c:v>
                </c:pt>
                <c:pt idx="96">
                  <c:v>107.37962201095955</c:v>
                </c:pt>
                <c:pt idx="97">
                  <c:v>107.32486003908876</c:v>
                </c:pt>
                <c:pt idx="98">
                  <c:v>107.27129662007657</c:v>
                </c:pt>
                <c:pt idx="99">
                  <c:v>107.2188169284469</c:v>
                </c:pt>
                <c:pt idx="100">
                  <c:v>107.16731034942772</c:v>
                </c:pt>
                <c:pt idx="101">
                  <c:v>107.11666987658586</c:v>
                </c:pt>
                <c:pt idx="102">
                  <c:v>107.06679150427678</c:v>
                </c:pt>
                <c:pt idx="103">
                  <c:v>107.01757361696049</c:v>
                </c:pt>
                <c:pt idx="104">
                  <c:v>106.96891637749624</c:v>
                </c:pt>
                <c:pt idx="105">
                  <c:v>106.9207211167778</c:v>
                </c:pt>
                <c:pt idx="106">
                  <c:v>106.87288972751183</c:v>
                </c:pt>
                <c:pt idx="107">
                  <c:v>106.82532406558245</c:v>
                </c:pt>
                <c:pt idx="108">
                  <c:v>106.77792536328907</c:v>
                </c:pt>
                <c:pt idx="109">
                  <c:v>106.73059365979903</c:v>
                </c:pt>
                <c:pt idx="110">
                  <c:v>106.68322725541891</c:v>
                </c:pt>
                <c:pt idx="111">
                  <c:v>106.63572219775276</c:v>
                </c:pt>
                <c:pt idx="112">
                  <c:v>106.58797180946657</c:v>
                </c:pt>
                <c:pt idx="113">
                  <c:v>106.53986626918615</c:v>
                </c:pt>
                <c:pt idx="114">
                  <c:v>106.49129225897218</c:v>
                </c:pt>
                <c:pt idx="115">
                  <c:v>106.44213269377742</c:v>
                </c:pt>
                <c:pt idx="116">
                  <c:v>106.39226655019876</c:v>
                </c:pt>
                <c:pt idx="117">
                  <c:v>106.34156881357009</c:v>
                </c:pt>
                <c:pt idx="118">
                  <c:v>106.28991056384481</c:v>
                </c:pt>
                <c:pt idx="119">
                  <c:v>106.23715922159863</c:v>
                </c:pt>
                <c:pt idx="120">
                  <c:v>106.18317897562503</c:v>
                </c:pt>
                <c:pt idx="121">
                  <c:v>106.12783141275108</c:v>
                </c:pt>
                <c:pt idx="122">
                  <c:v>106.07097636841124</c:v>
                </c:pt>
                <c:pt idx="123">
                  <c:v>106.01247301292665</c:v>
                </c:pt>
                <c:pt idx="124">
                  <c:v>105.95218118312084</c:v>
                </c:pt>
                <c:pt idx="125">
                  <c:v>105.88996296169582</c:v>
                </c:pt>
                <c:pt idx="126">
                  <c:v>105.82568449762712</c:v>
                </c:pt>
                <c:pt idx="127">
                  <c:v>105.75921804978748</c:v>
                </c:pt>
                <c:pt idx="128">
                  <c:v>105.69044422332502</c:v>
                </c:pt>
                <c:pt idx="129">
                  <c:v>105.6192543544694</c:v>
                </c:pt>
                <c:pt idx="130">
                  <c:v>105.54555298510846</c:v>
                </c:pt>
                <c:pt idx="131">
                  <c:v>105.46926035458753</c:v>
                </c:pt>
                <c:pt idx="132">
                  <c:v>105.39031482384163</c:v>
                </c:pt>
                <c:pt idx="133">
                  <c:v>105.30867513740955</c:v>
                </c:pt>
                <c:pt idx="134">
                  <c:v>105.22432242334423</c:v>
                </c:pt>
                <c:pt idx="135">
                  <c:v>105.13726183066342</c:v>
                </c:pt>
                <c:pt idx="136">
                  <c:v>105.04752370964022</c:v>
                </c:pt>
                <c:pt idx="137">
                  <c:v>104.95516425236934</c:v>
                </c:pt>
                <c:pt idx="138">
                  <c:v>104.86026552956696</c:v>
                </c:pt>
                <c:pt idx="139">
                  <c:v>104.76293488376899</c:v>
                </c:pt>
                <c:pt idx="140">
                  <c:v>104.66330366765825</c:v>
                </c:pt>
                <c:pt idx="141">
                  <c:v>104.56152534731233</c:v>
                </c:pt>
                <c:pt idx="142">
                  <c:v>104.45777302147781</c:v>
                </c:pt>
                <c:pt idx="143">
                  <c:v>104.35223643714673</c:v>
                </c:pt>
                <c:pt idx="144">
                  <c:v>104.24511860644185</c:v>
                </c:pt>
                <c:pt idx="145">
                  <c:v>104.13663214818777</c:v>
                </c:pt>
                <c:pt idx="146">
                  <c:v>104.02699548820979</c:v>
                </c:pt>
                <c:pt idx="147">
                  <c:v>103.91642905474367</c:v>
                </c:pt>
                <c:pt idx="148">
                  <c:v>103.80515159951733</c:v>
                </c:pt>
                <c:pt idx="149">
                  <c:v>103.69337676195011</c:v>
                </c:pt>
                <c:pt idx="150">
                  <c:v>103.58130997496677</c:v>
                </c:pt>
                <c:pt idx="151">
                  <c:v>103.46914578797663</c:v>
                </c:pt>
                <c:pt idx="152">
                  <c:v>103.35706565761797</c:v>
                </c:pt>
                <c:pt idx="153">
                  <c:v>103.24523623184278</c:v>
                </c:pt>
                <c:pt idx="154">
                  <c:v>103.13380812950486</c:v>
                </c:pt>
                <c:pt idx="155">
                  <c:v>103.02291519713059</c:v>
                </c:pt>
                <c:pt idx="156">
                  <c:v>102.9126742078798</c:v>
                </c:pt>
                <c:pt idx="157">
                  <c:v>102.80318495528195</c:v>
                </c:pt>
                <c:pt idx="158">
                  <c:v>102.69453068620783</c:v>
                </c:pt>
                <c:pt idx="159">
                  <c:v>102.58677881342619</c:v>
                </c:pt>
                <c:pt idx="160">
                  <c:v>102.47998184749027</c:v>
                </c:pt>
                <c:pt idx="161">
                  <c:v>102.3741784899495</c:v>
                </c:pt>
                <c:pt idx="162">
                  <c:v>102.26939483428774</c:v>
                </c:pt>
                <c:pt idx="163">
                  <c:v>102.16564562685754</c:v>
                </c:pt>
                <c:pt idx="164">
                  <c:v>102.06293554679351</c:v>
                </c:pt>
                <c:pt idx="165">
                  <c:v>101.96126047091016</c:v>
                </c:pt>
                <c:pt idx="166">
                  <c:v>101.86060869650703</c:v>
                </c:pt>
                <c:pt idx="167">
                  <c:v>101.76096210150243</c:v>
                </c:pt>
                <c:pt idx="168">
                  <c:v>101.66229722719061</c:v>
                </c:pt>
                <c:pt idx="169">
                  <c:v>101.56458627404565</c:v>
                </c:pt>
                <c:pt idx="170">
                  <c:v>101.46779800533047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112.172</c:v>
                </c:pt>
                <c:pt idx="1">
                  <c:v>113.259</c:v>
                </c:pt>
                <c:pt idx="2">
                  <c:v>111.741</c:v>
                </c:pt>
                <c:pt idx="3">
                  <c:v>110.03400000000001</c:v>
                </c:pt>
                <c:pt idx="4">
                  <c:v>109.121</c:v>
                </c:pt>
                <c:pt idx="5">
                  <c:v>108.483</c:v>
                </c:pt>
                <c:pt idx="6">
                  <c:v>110.10299999999999</c:v>
                </c:pt>
                <c:pt idx="7">
                  <c:v>109.79300000000001</c:v>
                </c:pt>
                <c:pt idx="8">
                  <c:v>111.741</c:v>
                </c:pt>
                <c:pt idx="9">
                  <c:v>112.069</c:v>
                </c:pt>
                <c:pt idx="10">
                  <c:v>109.241</c:v>
                </c:pt>
                <c:pt idx="11">
                  <c:v>111.086</c:v>
                </c:pt>
                <c:pt idx="12">
                  <c:v>111.79300000000001</c:v>
                </c:pt>
                <c:pt idx="13">
                  <c:v>110.483</c:v>
                </c:pt>
                <c:pt idx="14">
                  <c:v>111.86199999999999</c:v>
                </c:pt>
                <c:pt idx="15">
                  <c:v>111.828</c:v>
                </c:pt>
                <c:pt idx="16">
                  <c:v>111.414</c:v>
                </c:pt>
                <c:pt idx="17">
                  <c:v>109.155</c:v>
                </c:pt>
                <c:pt idx="18">
                  <c:v>109.345</c:v>
                </c:pt>
                <c:pt idx="19">
                  <c:v>110.5</c:v>
                </c:pt>
                <c:pt idx="20">
                  <c:v>114.05200000000001</c:v>
                </c:pt>
                <c:pt idx="21">
                  <c:v>109.914</c:v>
                </c:pt>
                <c:pt idx="22">
                  <c:v>110.121</c:v>
                </c:pt>
                <c:pt idx="23">
                  <c:v>111.172</c:v>
                </c:pt>
                <c:pt idx="24">
                  <c:v>111.20699999999999</c:v>
                </c:pt>
                <c:pt idx="25">
                  <c:v>113.621</c:v>
                </c:pt>
                <c:pt idx="26">
                  <c:v>112.121</c:v>
                </c:pt>
                <c:pt idx="27">
                  <c:v>113.672</c:v>
                </c:pt>
                <c:pt idx="28">
                  <c:v>112.845</c:v>
                </c:pt>
                <c:pt idx="29">
                  <c:v>113</c:v>
                </c:pt>
                <c:pt idx="30">
                  <c:v>114</c:v>
                </c:pt>
                <c:pt idx="31">
                  <c:v>111.276</c:v>
                </c:pt>
                <c:pt idx="32">
                  <c:v>112.13800000000001</c:v>
                </c:pt>
                <c:pt idx="33">
                  <c:v>113.13800000000001</c:v>
                </c:pt>
                <c:pt idx="34">
                  <c:v>112.36199999999999</c:v>
                </c:pt>
                <c:pt idx="35">
                  <c:v>112.20699999999999</c:v>
                </c:pt>
                <c:pt idx="36">
                  <c:v>112.224</c:v>
                </c:pt>
                <c:pt idx="37">
                  <c:v>113.931</c:v>
                </c:pt>
                <c:pt idx="38">
                  <c:v>112.621</c:v>
                </c:pt>
                <c:pt idx="39">
                  <c:v>113.017</c:v>
                </c:pt>
                <c:pt idx="40">
                  <c:v>111.931</c:v>
                </c:pt>
                <c:pt idx="41">
                  <c:v>113.845</c:v>
                </c:pt>
                <c:pt idx="42">
                  <c:v>114</c:v>
                </c:pt>
                <c:pt idx="43">
                  <c:v>114.31</c:v>
                </c:pt>
                <c:pt idx="44">
                  <c:v>117.517</c:v>
                </c:pt>
                <c:pt idx="45">
                  <c:v>117.983</c:v>
                </c:pt>
                <c:pt idx="46">
                  <c:v>118.172</c:v>
                </c:pt>
                <c:pt idx="47">
                  <c:v>121.20699999999999</c:v>
                </c:pt>
                <c:pt idx="48">
                  <c:v>124.155</c:v>
                </c:pt>
                <c:pt idx="49">
                  <c:v>129.328</c:v>
                </c:pt>
                <c:pt idx="50">
                  <c:v>140.983</c:v>
                </c:pt>
                <c:pt idx="51">
                  <c:v>153.345</c:v>
                </c:pt>
                <c:pt idx="52">
                  <c:v>170.19</c:v>
                </c:pt>
                <c:pt idx="53">
                  <c:v>185.172</c:v>
                </c:pt>
                <c:pt idx="54">
                  <c:v>194.345</c:v>
                </c:pt>
                <c:pt idx="55">
                  <c:v>203.345</c:v>
                </c:pt>
                <c:pt idx="56">
                  <c:v>205.81</c:v>
                </c:pt>
                <c:pt idx="57">
                  <c:v>202.155</c:v>
                </c:pt>
                <c:pt idx="58">
                  <c:v>196</c:v>
                </c:pt>
                <c:pt idx="59">
                  <c:v>179.86199999999999</c:v>
                </c:pt>
                <c:pt idx="60">
                  <c:v>157.172</c:v>
                </c:pt>
                <c:pt idx="61">
                  <c:v>131.86199999999999</c:v>
                </c:pt>
                <c:pt idx="62">
                  <c:v>116.94799999999999</c:v>
                </c:pt>
                <c:pt idx="63">
                  <c:v>114.03400000000001</c:v>
                </c:pt>
                <c:pt idx="64">
                  <c:v>111.879</c:v>
                </c:pt>
                <c:pt idx="65">
                  <c:v>112.10299999999999</c:v>
                </c:pt>
                <c:pt idx="66">
                  <c:v>116.086</c:v>
                </c:pt>
                <c:pt idx="67">
                  <c:v>112.328</c:v>
                </c:pt>
                <c:pt idx="68">
                  <c:v>114.983</c:v>
                </c:pt>
                <c:pt idx="69">
                  <c:v>118.672</c:v>
                </c:pt>
                <c:pt idx="70">
                  <c:v>123.621</c:v>
                </c:pt>
                <c:pt idx="71">
                  <c:v>135.845</c:v>
                </c:pt>
                <c:pt idx="72">
                  <c:v>140.655</c:v>
                </c:pt>
                <c:pt idx="73">
                  <c:v>154.845</c:v>
                </c:pt>
                <c:pt idx="74">
                  <c:v>160.345</c:v>
                </c:pt>
                <c:pt idx="75">
                  <c:v>169.94800000000001</c:v>
                </c:pt>
                <c:pt idx="76">
                  <c:v>171.5</c:v>
                </c:pt>
                <c:pt idx="77">
                  <c:v>172.37899999999999</c:v>
                </c:pt>
                <c:pt idx="78">
                  <c:v>167.87899999999999</c:v>
                </c:pt>
                <c:pt idx="79">
                  <c:v>156.87899999999999</c:v>
                </c:pt>
                <c:pt idx="80">
                  <c:v>139.328</c:v>
                </c:pt>
                <c:pt idx="81">
                  <c:v>124.483</c:v>
                </c:pt>
                <c:pt idx="82">
                  <c:v>113.20699999999999</c:v>
                </c:pt>
                <c:pt idx="83">
                  <c:v>110.345</c:v>
                </c:pt>
                <c:pt idx="84">
                  <c:v>110.121</c:v>
                </c:pt>
                <c:pt idx="85">
                  <c:v>109.39700000000001</c:v>
                </c:pt>
                <c:pt idx="86">
                  <c:v>108.483</c:v>
                </c:pt>
                <c:pt idx="87">
                  <c:v>107.759</c:v>
                </c:pt>
                <c:pt idx="88">
                  <c:v>110.20699999999999</c:v>
                </c:pt>
                <c:pt idx="89">
                  <c:v>108.759</c:v>
                </c:pt>
                <c:pt idx="90">
                  <c:v>108.63800000000001</c:v>
                </c:pt>
                <c:pt idx="91">
                  <c:v>108.724</c:v>
                </c:pt>
                <c:pt idx="92">
                  <c:v>110.121</c:v>
                </c:pt>
                <c:pt idx="93">
                  <c:v>108.655</c:v>
                </c:pt>
                <c:pt idx="94">
                  <c:v>110.776</c:v>
                </c:pt>
                <c:pt idx="95">
                  <c:v>110.241</c:v>
                </c:pt>
                <c:pt idx="96">
                  <c:v>109.983</c:v>
                </c:pt>
                <c:pt idx="97">
                  <c:v>109.63800000000001</c:v>
                </c:pt>
                <c:pt idx="98">
                  <c:v>109.31</c:v>
                </c:pt>
                <c:pt idx="99">
                  <c:v>109.20699999999999</c:v>
                </c:pt>
                <c:pt idx="100">
                  <c:v>113.379</c:v>
                </c:pt>
                <c:pt idx="101">
                  <c:v>112.79300000000001</c:v>
                </c:pt>
                <c:pt idx="102">
                  <c:v>110.086</c:v>
                </c:pt>
                <c:pt idx="103">
                  <c:v>113</c:v>
                </c:pt>
                <c:pt idx="104">
                  <c:v>114.776</c:v>
                </c:pt>
                <c:pt idx="105">
                  <c:v>117.741</c:v>
                </c:pt>
                <c:pt idx="106">
                  <c:v>125.96599999999999</c:v>
                </c:pt>
                <c:pt idx="107">
                  <c:v>135.06899999999999</c:v>
                </c:pt>
                <c:pt idx="108">
                  <c:v>140.77600000000001</c:v>
                </c:pt>
                <c:pt idx="109">
                  <c:v>154.06899999999999</c:v>
                </c:pt>
                <c:pt idx="110">
                  <c:v>160.22399999999999</c:v>
                </c:pt>
                <c:pt idx="111">
                  <c:v>171.44800000000001</c:v>
                </c:pt>
                <c:pt idx="112">
                  <c:v>177.483</c:v>
                </c:pt>
                <c:pt idx="113">
                  <c:v>182.27600000000001</c:v>
                </c:pt>
                <c:pt idx="114">
                  <c:v>182.328</c:v>
                </c:pt>
                <c:pt idx="115">
                  <c:v>178.69</c:v>
                </c:pt>
                <c:pt idx="116">
                  <c:v>174.41399999999999</c:v>
                </c:pt>
                <c:pt idx="117">
                  <c:v>164.845</c:v>
                </c:pt>
                <c:pt idx="118">
                  <c:v>152.56899999999999</c:v>
                </c:pt>
                <c:pt idx="119">
                  <c:v>138.70699999999999</c:v>
                </c:pt>
                <c:pt idx="120">
                  <c:v>123.31</c:v>
                </c:pt>
                <c:pt idx="121">
                  <c:v>113.94799999999999</c:v>
                </c:pt>
                <c:pt idx="122">
                  <c:v>108.60299999999999</c:v>
                </c:pt>
                <c:pt idx="123">
                  <c:v>106.53400000000001</c:v>
                </c:pt>
                <c:pt idx="124">
                  <c:v>105.19</c:v>
                </c:pt>
                <c:pt idx="125">
                  <c:v>105.241</c:v>
                </c:pt>
                <c:pt idx="126">
                  <c:v>106.379</c:v>
                </c:pt>
                <c:pt idx="127">
                  <c:v>107.29300000000001</c:v>
                </c:pt>
                <c:pt idx="128">
                  <c:v>106.328</c:v>
                </c:pt>
                <c:pt idx="129">
                  <c:v>107.259</c:v>
                </c:pt>
                <c:pt idx="130">
                  <c:v>106.10299999999999</c:v>
                </c:pt>
                <c:pt idx="131">
                  <c:v>109.36199999999999</c:v>
                </c:pt>
                <c:pt idx="132">
                  <c:v>109.89700000000001</c:v>
                </c:pt>
                <c:pt idx="133">
                  <c:v>108.741</c:v>
                </c:pt>
                <c:pt idx="134">
                  <c:v>113.345</c:v>
                </c:pt>
                <c:pt idx="135">
                  <c:v>120.46599999999999</c:v>
                </c:pt>
                <c:pt idx="136">
                  <c:v>126.86199999999999</c:v>
                </c:pt>
                <c:pt idx="137">
                  <c:v>132.517</c:v>
                </c:pt>
                <c:pt idx="138">
                  <c:v>138.655</c:v>
                </c:pt>
                <c:pt idx="139">
                  <c:v>147.06899999999999</c:v>
                </c:pt>
                <c:pt idx="140">
                  <c:v>149.72399999999999</c:v>
                </c:pt>
                <c:pt idx="141">
                  <c:v>152.19</c:v>
                </c:pt>
                <c:pt idx="142">
                  <c:v>154.55199999999999</c:v>
                </c:pt>
                <c:pt idx="143">
                  <c:v>150.53399999999999</c:v>
                </c:pt>
                <c:pt idx="144">
                  <c:v>147.58600000000001</c:v>
                </c:pt>
                <c:pt idx="145">
                  <c:v>137.56899999999999</c:v>
                </c:pt>
                <c:pt idx="146">
                  <c:v>128.017</c:v>
                </c:pt>
                <c:pt idx="147">
                  <c:v>116.39700000000001</c:v>
                </c:pt>
                <c:pt idx="148">
                  <c:v>109.172</c:v>
                </c:pt>
                <c:pt idx="149">
                  <c:v>107.20699999999999</c:v>
                </c:pt>
                <c:pt idx="150">
                  <c:v>106.241</c:v>
                </c:pt>
                <c:pt idx="151">
                  <c:v>104.345</c:v>
                </c:pt>
                <c:pt idx="152">
                  <c:v>101.931</c:v>
                </c:pt>
                <c:pt idx="153">
                  <c:v>104.55200000000001</c:v>
                </c:pt>
                <c:pt idx="154">
                  <c:v>103.345</c:v>
                </c:pt>
                <c:pt idx="155">
                  <c:v>103.983</c:v>
                </c:pt>
                <c:pt idx="156">
                  <c:v>104.379</c:v>
                </c:pt>
                <c:pt idx="157">
                  <c:v>103.63800000000001</c:v>
                </c:pt>
                <c:pt idx="158">
                  <c:v>104.086</c:v>
                </c:pt>
                <c:pt idx="159">
                  <c:v>103.828</c:v>
                </c:pt>
                <c:pt idx="160">
                  <c:v>102.379</c:v>
                </c:pt>
                <c:pt idx="161">
                  <c:v>106.69</c:v>
                </c:pt>
                <c:pt idx="162">
                  <c:v>104.276</c:v>
                </c:pt>
                <c:pt idx="163">
                  <c:v>104.121</c:v>
                </c:pt>
                <c:pt idx="164">
                  <c:v>104.259</c:v>
                </c:pt>
                <c:pt idx="165">
                  <c:v>106.20699999999999</c:v>
                </c:pt>
                <c:pt idx="166">
                  <c:v>104.345</c:v>
                </c:pt>
                <c:pt idx="167">
                  <c:v>103.879</c:v>
                </c:pt>
                <c:pt idx="168">
                  <c:v>102.879</c:v>
                </c:pt>
                <c:pt idx="169">
                  <c:v>101.86199999999999</c:v>
                </c:pt>
                <c:pt idx="170">
                  <c:v>103.086</c:v>
                </c:pt>
                <c:pt idx="171">
                  <c:v>102.39700000000001</c:v>
                </c:pt>
                <c:pt idx="172">
                  <c:v>102.879</c:v>
                </c:pt>
                <c:pt idx="173">
                  <c:v>102.414</c:v>
                </c:pt>
                <c:pt idx="174">
                  <c:v>101.776</c:v>
                </c:pt>
                <c:pt idx="175">
                  <c:v>101.724</c:v>
                </c:pt>
                <c:pt idx="176">
                  <c:v>102.086</c:v>
                </c:pt>
                <c:pt idx="177">
                  <c:v>103.569</c:v>
                </c:pt>
                <c:pt idx="178">
                  <c:v>104.03400000000001</c:v>
                </c:pt>
                <c:pt idx="179">
                  <c:v>103.13800000000001</c:v>
                </c:pt>
                <c:pt idx="180">
                  <c:v>105.569</c:v>
                </c:pt>
                <c:pt idx="181">
                  <c:v>102.379</c:v>
                </c:pt>
                <c:pt idx="182">
                  <c:v>102.017</c:v>
                </c:pt>
                <c:pt idx="183">
                  <c:v>104.20699999999999</c:v>
                </c:pt>
                <c:pt idx="184">
                  <c:v>102.63800000000001</c:v>
                </c:pt>
                <c:pt idx="185">
                  <c:v>102.741</c:v>
                </c:pt>
                <c:pt idx="186">
                  <c:v>103.655</c:v>
                </c:pt>
                <c:pt idx="187">
                  <c:v>104.879</c:v>
                </c:pt>
                <c:pt idx="188">
                  <c:v>104.20699999999999</c:v>
                </c:pt>
                <c:pt idx="189">
                  <c:v>103.10299999999999</c:v>
                </c:pt>
                <c:pt idx="190">
                  <c:v>101</c:v>
                </c:pt>
                <c:pt idx="191">
                  <c:v>101.879</c:v>
                </c:pt>
                <c:pt idx="192">
                  <c:v>103.121</c:v>
                </c:pt>
                <c:pt idx="193">
                  <c:v>100.586</c:v>
                </c:pt>
                <c:pt idx="194">
                  <c:v>101.29300000000001</c:v>
                </c:pt>
                <c:pt idx="195">
                  <c:v>102.672</c:v>
                </c:pt>
                <c:pt idx="196">
                  <c:v>100.31</c:v>
                </c:pt>
                <c:pt idx="197">
                  <c:v>101.276</c:v>
                </c:pt>
                <c:pt idx="198">
                  <c:v>102.845</c:v>
                </c:pt>
                <c:pt idx="199">
                  <c:v>102.086</c:v>
                </c:pt>
                <c:pt idx="200">
                  <c:v>102.724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111.25118982806028</c:v>
                </c:pt>
                <c:pt idx="20">
                  <c:v>111.41332411065488</c:v>
                </c:pt>
                <c:pt idx="21">
                  <c:v>111.5744834660114</c:v>
                </c:pt>
                <c:pt idx="22">
                  <c:v>111.73442495918239</c:v>
                </c:pt>
                <c:pt idx="23">
                  <c:v>111.89287723353452</c:v>
                </c:pt>
                <c:pt idx="24">
                  <c:v>112.04953925765743</c:v>
                </c:pt>
                <c:pt idx="25">
                  <c:v>112.20407940796484</c:v>
                </c:pt>
                <c:pt idx="26">
                  <c:v>112.35613499408935</c:v>
                </c:pt>
                <c:pt idx="27">
                  <c:v>112.50531236552624</c:v>
                </c:pt>
                <c:pt idx="28">
                  <c:v>112.65118781061166</c:v>
                </c:pt>
                <c:pt idx="29">
                  <c:v>112.7933096442041</c:v>
                </c:pt>
                <c:pt idx="30">
                  <c:v>112.93120235237399</c:v>
                </c:pt>
                <c:pt idx="31">
                  <c:v>113.06437481760184</c:v>
                </c:pt>
                <c:pt idx="32">
                  <c:v>113.19233732987558</c:v>
                </c:pt>
                <c:pt idx="33">
                  <c:v>113.31463796166857</c:v>
                </c:pt>
                <c:pt idx="34">
                  <c:v>113.43094096321768</c:v>
                </c:pt>
                <c:pt idx="35">
                  <c:v>113.54119305098585</c:v>
                </c:pt>
                <c:pt idx="36">
                  <c:v>113.64596486464445</c:v>
                </c:pt>
                <c:pt idx="37">
                  <c:v>113.7471225935244</c:v>
                </c:pt>
                <c:pt idx="38">
                  <c:v>113.84908442548014</c:v>
                </c:pt>
                <c:pt idx="39">
                  <c:v>113.96104335270545</c:v>
                </c:pt>
                <c:pt idx="40">
                  <c:v>114.10066443707609</c:v>
                </c:pt>
                <c:pt idx="41">
                  <c:v>114.29982543550956</c:v>
                </c:pt>
                <c:pt idx="42">
                  <c:v>114.61285128329968</c:v>
                </c:pt>
                <c:pt idx="43">
                  <c:v>115.12724272397988</c:v>
                </c:pt>
                <c:pt idx="44">
                  <c:v>115.97597034851515</c:v>
                </c:pt>
                <c:pt idx="45">
                  <c:v>117.34894746615828</c:v>
                </c:pt>
                <c:pt idx="46">
                  <c:v>119.49948201965091</c:v>
                </c:pt>
                <c:pt idx="47">
                  <c:v>122.73984784518275</c:v>
                </c:pt>
                <c:pt idx="48">
                  <c:v>127.41945433696924</c:v>
                </c:pt>
                <c:pt idx="49">
                  <c:v>133.88034653334967</c:v>
                </c:pt>
                <c:pt idx="50">
                  <c:v>142.38806661557336</c:v>
                </c:pt>
                <c:pt idx="51">
                  <c:v>153.03861439080117</c:v>
                </c:pt>
                <c:pt idx="52">
                  <c:v>165.63669106913468</c:v>
                </c:pt>
                <c:pt idx="53">
                  <c:v>179.52037373118048</c:v>
                </c:pt>
                <c:pt idx="54">
                  <c:v>193.30214030643555</c:v>
                </c:pt>
                <c:pt idx="55">
                  <c:v>204.60927623938215</c:v>
                </c:pt>
                <c:pt idx="56">
                  <c:v>210.20573241270472</c:v>
                </c:pt>
                <c:pt idx="57">
                  <c:v>207.05278701074855</c:v>
                </c:pt>
                <c:pt idx="58">
                  <c:v>194.24494647605843</c:v>
                </c:pt>
                <c:pt idx="59">
                  <c:v>174.43031373955856</c:v>
                </c:pt>
                <c:pt idx="60">
                  <c:v>152.98766255609735</c:v>
                </c:pt>
                <c:pt idx="61">
                  <c:v>135.13513273083299</c:v>
                </c:pt>
                <c:pt idx="62">
                  <c:v>123.36491027579416</c:v>
                </c:pt>
                <c:pt idx="63">
                  <c:v>117.18433288122738</c:v>
                </c:pt>
                <c:pt idx="64">
                  <c:v>114.68580136834584</c:v>
                </c:pt>
                <c:pt idx="65">
                  <c:v>114.13958393252041</c:v>
                </c:pt>
                <c:pt idx="66">
                  <c:v>114.61367724314863</c:v>
                </c:pt>
                <c:pt idx="67">
                  <c:v>115.85131098627188</c:v>
                </c:pt>
                <c:pt idx="68">
                  <c:v>117.96641474224415</c:v>
                </c:pt>
                <c:pt idx="69">
                  <c:v>121.22717190579554</c:v>
                </c:pt>
                <c:pt idx="70">
                  <c:v>125.931129602654</c:v>
                </c:pt>
                <c:pt idx="71">
                  <c:v>132.30845217668124</c:v>
                </c:pt>
                <c:pt idx="72">
                  <c:v>140.41300391208424</c:v>
                </c:pt>
                <c:pt idx="73">
                  <c:v>149.97683985025159</c:v>
                </c:pt>
                <c:pt idx="74">
                  <c:v>160.1961061085785</c:v>
                </c:pt>
                <c:pt idx="75">
                  <c:v>169.46085785865719</c:v>
                </c:pt>
                <c:pt idx="76">
                  <c:v>175.27424461493825</c:v>
                </c:pt>
                <c:pt idx="77">
                  <c:v>174.91117460994394</c:v>
                </c:pt>
                <c:pt idx="78">
                  <c:v>167.05437385848924</c:v>
                </c:pt>
                <c:pt idx="79">
                  <c:v>153.3447369490022</c:v>
                </c:pt>
                <c:pt idx="80">
                  <c:v>138.0020966597688</c:v>
                </c:pt>
                <c:pt idx="81">
                  <c:v>125.30768273306666</c:v>
                </c:pt>
                <c:pt idx="82">
                  <c:v>117.22057035095965</c:v>
                </c:pt>
                <c:pt idx="83">
                  <c:v>113.17731936340053</c:v>
                </c:pt>
                <c:pt idx="84">
                  <c:v>111.55558245035758</c:v>
                </c:pt>
                <c:pt idx="85">
                  <c:v>111.0001133596547</c:v>
                </c:pt>
                <c:pt idx="86">
                  <c:v>110.80080874655009</c:v>
                </c:pt>
                <c:pt idx="87">
                  <c:v>110.693616947351</c:v>
                </c:pt>
                <c:pt idx="88">
                  <c:v>110.60565246789328</c:v>
                </c:pt>
                <c:pt idx="89">
                  <c:v>110.52173187378065</c:v>
                </c:pt>
                <c:pt idx="90">
                  <c:v>110.43965224818248</c:v>
                </c:pt>
                <c:pt idx="91">
                  <c:v>110.35968774831734</c:v>
                </c:pt>
                <c:pt idx="92">
                  <c:v>110.28300961870956</c:v>
                </c:pt>
                <c:pt idx="93">
                  <c:v>110.21196059253016</c:v>
                </c:pt>
                <c:pt idx="94">
                  <c:v>110.15091289691568</c:v>
                </c:pt>
                <c:pt idx="95">
                  <c:v>110.10768496254124</c:v>
                </c:pt>
                <c:pt idx="96">
                  <c:v>110.09570294136041</c:v>
                </c:pt>
                <c:pt idx="97">
                  <c:v>110.13710776746495</c:v>
                </c:pt>
                <c:pt idx="98">
                  <c:v>110.26693204441997</c:v>
                </c:pt>
                <c:pt idx="99">
                  <c:v>110.53827821757137</c:v>
                </c:pt>
                <c:pt idx="100">
                  <c:v>111.0280871604233</c:v>
                </c:pt>
                <c:pt idx="101">
                  <c:v>111.84258894097886</c:v>
                </c:pt>
                <c:pt idx="102">
                  <c:v>113.1209243246857</c:v>
                </c:pt>
                <c:pt idx="103">
                  <c:v>115.03483790128567</c:v>
                </c:pt>
                <c:pt idx="104">
                  <c:v>117.78194957889551</c:v>
                </c:pt>
                <c:pt idx="105">
                  <c:v>121.57006199025203</c:v>
                </c:pt>
                <c:pt idx="106">
                  <c:v>126.59021644615684</c:v>
                </c:pt>
                <c:pt idx="107">
                  <c:v>132.97639827126605</c:v>
                </c:pt>
                <c:pt idx="108">
                  <c:v>140.74950485210263</c:v>
                </c:pt>
                <c:pt idx="109">
                  <c:v>149.74332256839645</c:v>
                </c:pt>
                <c:pt idx="110">
                  <c:v>159.51517110358441</c:v>
                </c:pt>
                <c:pt idx="111">
                  <c:v>169.26123879172755</c:v>
                </c:pt>
                <c:pt idx="112">
                  <c:v>177.78931671536682</c:v>
                </c:pt>
                <c:pt idx="113">
                  <c:v>183.63170682784647</c:v>
                </c:pt>
                <c:pt idx="114">
                  <c:v>185.3639962467021</c:v>
                </c:pt>
                <c:pt idx="115">
                  <c:v>182.09249570596191</c:v>
                </c:pt>
                <c:pt idx="116">
                  <c:v>173.91602704916218</c:v>
                </c:pt>
                <c:pt idx="117">
                  <c:v>162.08124080921746</c:v>
                </c:pt>
                <c:pt idx="118">
                  <c:v>148.66023671236442</c:v>
                </c:pt>
                <c:pt idx="119">
                  <c:v>135.85920451194275</c:v>
                </c:pt>
                <c:pt idx="120">
                  <c:v>125.31101018879156</c:v>
                </c:pt>
                <c:pt idx="121">
                  <c:v>117.70536040309364</c:v>
                </c:pt>
                <c:pt idx="122">
                  <c:v>112.86948354444404</c:v>
                </c:pt>
                <c:pt idx="123">
                  <c:v>110.13908747453571</c:v>
                </c:pt>
                <c:pt idx="124">
                  <c:v>108.75579540145756</c:v>
                </c:pt>
                <c:pt idx="125">
                  <c:v>108.11425868716339</c:v>
                </c:pt>
                <c:pt idx="126">
                  <c:v>107.83350682417654</c:v>
                </c:pt>
                <c:pt idx="127">
                  <c:v>107.72144007159712</c:v>
                </c:pt>
                <c:pt idx="128">
                  <c:v>107.71113795983464</c:v>
                </c:pt>
                <c:pt idx="129">
                  <c:v>107.81338125238148</c:v>
                </c:pt>
                <c:pt idx="130">
                  <c:v>108.09563053556137</c:v>
                </c:pt>
                <c:pt idx="131">
                  <c:v>108.68024278135584</c:v>
                </c:pt>
                <c:pt idx="132">
                  <c:v>109.74974947506384</c:v>
                </c:pt>
                <c:pt idx="133">
                  <c:v>111.54614257229231</c:v>
                </c:pt>
                <c:pt idx="134">
                  <c:v>114.35018176357238</c:v>
                </c:pt>
                <c:pt idx="135">
                  <c:v>118.42658791470359</c:v>
                </c:pt>
                <c:pt idx="136">
                  <c:v>123.92582420338098</c:v>
                </c:pt>
                <c:pt idx="137">
                  <c:v>130.74874959448698</c:v>
                </c:pt>
                <c:pt idx="138">
                  <c:v>138.41003421064607</c:v>
                </c:pt>
                <c:pt idx="139">
                  <c:v>145.97228611237094</c:v>
                </c:pt>
                <c:pt idx="140">
                  <c:v>152.13929488863533</c:v>
                </c:pt>
                <c:pt idx="141">
                  <c:v>155.55713294516977</c:v>
                </c:pt>
                <c:pt idx="142">
                  <c:v>155.26334624332372</c:v>
                </c:pt>
                <c:pt idx="143">
                  <c:v>151.09715810850821</c:v>
                </c:pt>
                <c:pt idx="144">
                  <c:v>143.8405343786705</c:v>
                </c:pt>
                <c:pt idx="145">
                  <c:v>134.97331113276837</c:v>
                </c:pt>
                <c:pt idx="146">
                  <c:v>126.14537187212247</c:v>
                </c:pt>
                <c:pt idx="147">
                  <c:v>118.63691357233009</c:v>
                </c:pt>
                <c:pt idx="148">
                  <c:v>113.06353793891857</c:v>
                </c:pt>
                <c:pt idx="149">
                  <c:v>109.4069977956964</c:v>
                </c:pt>
                <c:pt idx="150">
                  <c:v>107.26222481246953</c:v>
                </c:pt>
                <c:pt idx="151">
                  <c:v>106.11783847711636</c:v>
                </c:pt>
                <c:pt idx="152">
                  <c:v>105.54212734533317</c:v>
                </c:pt>
                <c:pt idx="153">
                  <c:v>105.24765971899477</c:v>
                </c:pt>
                <c:pt idx="154">
                  <c:v>105.07515833407972</c:v>
                </c:pt>
                <c:pt idx="155">
                  <c:v>104.94932867016628</c:v>
                </c:pt>
                <c:pt idx="156">
                  <c:v>104.83940459235653</c:v>
                </c:pt>
                <c:pt idx="157">
                  <c:v>104.73444580936147</c:v>
                </c:pt>
                <c:pt idx="158">
                  <c:v>104.63106616267123</c:v>
                </c:pt>
                <c:pt idx="159">
                  <c:v>104.52836803872681</c:v>
                </c:pt>
                <c:pt idx="160">
                  <c:v>104.42616467572914</c:v>
                </c:pt>
                <c:pt idx="161">
                  <c:v>104.32444282097613</c:v>
                </c:pt>
                <c:pt idx="162">
                  <c:v>104.22322184526456</c:v>
                </c:pt>
                <c:pt idx="163">
                  <c:v>104.12252178511788</c:v>
                </c:pt>
                <c:pt idx="164">
                  <c:v>104.02235736924193</c:v>
                </c:pt>
                <c:pt idx="165">
                  <c:v>103.92273747516116</c:v>
                </c:pt>
                <c:pt idx="166">
                  <c:v>103.823665590098</c:v>
                </c:pt>
                <c:pt idx="167">
                  <c:v>103.72514043301722</c:v>
                </c:pt>
                <c:pt idx="168">
                  <c:v>103.62715658667047</c:v>
                </c:pt>
                <c:pt idx="169">
                  <c:v>103.52970510734137</c:v>
                </c:pt>
                <c:pt idx="170">
                  <c:v>103.43277410016955</c:v>
                </c:pt>
                <c:pt idx="171">
                  <c:v>103.33634925303129</c:v>
                </c:pt>
                <c:pt idx="172">
                  <c:v>103.24041432472788</c:v>
                </c:pt>
                <c:pt idx="173">
                  <c:v>103.14495158537981</c:v>
                </c:pt>
                <c:pt idx="174">
                  <c:v>103.04994220864762</c:v>
                </c:pt>
                <c:pt idx="175">
                  <c:v>102.9553666167471</c:v>
                </c:pt>
                <c:pt idx="176">
                  <c:v>102.86120478023726</c:v>
                </c:pt>
                <c:pt idx="177">
                  <c:v>102.76743647527493</c:v>
                </c:pt>
                <c:pt idx="178">
                  <c:v>102.67404150150016</c:v>
                </c:pt>
                <c:pt idx="179">
                  <c:v>102.58099986398169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111.25118982805286</c:v>
                </c:pt>
                <c:pt idx="20">
                  <c:v>111.4133241106213</c:v>
                </c:pt>
                <c:pt idx="21">
                  <c:v>111.57448346586513</c:v>
                </c:pt>
                <c:pt idx="22">
                  <c:v>111.73442495856924</c:v>
                </c:pt>
                <c:pt idx="23">
                  <c:v>111.89287723106095</c:v>
                </c:pt>
                <c:pt idx="24">
                  <c:v>112.04953924805409</c:v>
                </c:pt>
                <c:pt idx="25">
                  <c:v>112.20407937208394</c:v>
                </c:pt>
                <c:pt idx="26">
                  <c:v>112.35613486507268</c:v>
                </c:pt>
                <c:pt idx="27">
                  <c:v>112.50531191907889</c:v>
                </c:pt>
                <c:pt idx="28">
                  <c:v>112.65118632386651</c:v>
                </c:pt>
                <c:pt idx="29">
                  <c:v>112.79330487940409</c:v>
                </c:pt>
                <c:pt idx="30">
                  <c:v>112.93118765652461</c:v>
                </c:pt>
                <c:pt idx="31">
                  <c:v>113.06433119751046</c:v>
                </c:pt>
                <c:pt idx="32">
                  <c:v>113.19221272922343</c:v>
                </c:pt>
                <c:pt idx="33">
                  <c:v>113.31429543379009</c:v>
                </c:pt>
                <c:pt idx="34">
                  <c:v>113.43003478545837</c:v>
                </c:pt>
                <c:pt idx="35">
                  <c:v>113.53888591741759</c:v>
                </c:pt>
                <c:pt idx="36">
                  <c:v>113.64031193028833</c:v>
                </c:pt>
                <c:pt idx="37">
                  <c:v>113.73379299676728</c:v>
                </c:pt>
                <c:pt idx="38">
                  <c:v>113.81883605764645</c:v>
                </c:pt>
                <c:pt idx="39">
                  <c:v>113.89498484710359</c:v>
                </c:pt>
                <c:pt idx="40">
                  <c:v>113.96182993444022</c:v>
                </c:pt>
                <c:pt idx="41">
                  <c:v>114.01901843028135</c:v>
                </c:pt>
                <c:pt idx="42">
                  <c:v>114.06626298241846</c:v>
                </c:pt>
                <c:pt idx="43">
                  <c:v>114.10334968398124</c:v>
                </c:pt>
                <c:pt idx="44">
                  <c:v>114.13014453712914</c:v>
                </c:pt>
                <c:pt idx="45">
                  <c:v>114.14659815978692</c:v>
                </c:pt>
                <c:pt idx="46">
                  <c:v>114.15274848976858</c:v>
                </c:pt>
                <c:pt idx="47">
                  <c:v>114.14872132636236</c:v>
                </c:pt>
                <c:pt idx="48">
                  <c:v>114.13472864847607</c:v>
                </c:pt>
                <c:pt idx="49">
                  <c:v>114.1110647536443</c:v>
                </c:pt>
                <c:pt idx="50">
                  <c:v>114.07810036565577</c:v>
                </c:pt>
                <c:pt idx="51">
                  <c:v>114.03627495242985</c:v>
                </c:pt>
                <c:pt idx="52">
                  <c:v>113.98608757315003</c:v>
                </c:pt>
                <c:pt idx="53">
                  <c:v>113.92808662931706</c:v>
                </c:pt>
                <c:pt idx="54">
                  <c:v>113.86285892525892</c:v>
                </c:pt>
                <c:pt idx="55">
                  <c:v>113.7910184490496</c:v>
                </c:pt>
                <c:pt idx="56">
                  <c:v>113.71319526633521</c:v>
                </c:pt>
                <c:pt idx="57">
                  <c:v>113.63002488073943</c:v>
                </c:pt>
                <c:pt idx="58">
                  <c:v>113.54213836014988</c:v>
                </c:pt>
                <c:pt idx="59">
                  <c:v>113.45015346380328</c:v>
                </c:pt>
                <c:pt idx="60">
                  <c:v>113.35466693627227</c:v>
                </c:pt>
                <c:pt idx="61">
                  <c:v>113.25624806631735</c:v>
                </c:pt>
                <c:pt idx="62">
                  <c:v>113.15543354532643</c:v>
                </c:pt>
                <c:pt idx="63">
                  <c:v>113.05272360484841</c:v>
                </c:pt>
                <c:pt idx="64">
                  <c:v>112.94857936748669</c:v>
                </c:pt>
                <c:pt idx="65">
                  <c:v>112.84342131100959</c:v>
                </c:pt>
                <c:pt idx="66">
                  <c:v>112.73762872187045</c:v>
                </c:pt>
                <c:pt idx="67">
                  <c:v>112.6315400006079</c:v>
                </c:pt>
                <c:pt idx="68">
                  <c:v>112.52545367652176</c:v>
                </c:pt>
                <c:pt idx="69">
                  <c:v>112.41962999102755</c:v>
                </c:pt>
                <c:pt idx="70">
                  <c:v>112.31429291653453</c:v>
                </c:pt>
                <c:pt idx="71">
                  <c:v>112.20963248898174</c:v>
                </c:pt>
                <c:pt idx="72">
                  <c:v>112.10580734586829</c:v>
                </c:pt>
                <c:pt idx="73">
                  <c:v>112.00294737651718</c:v>
                </c:pt>
                <c:pt idx="74">
                  <c:v>111.90115640644065</c:v>
                </c:pt>
                <c:pt idx="75">
                  <c:v>111.80051485229193</c:v>
                </c:pt>
                <c:pt idx="76">
                  <c:v>111.70108229747861</c:v>
                </c:pt>
                <c:pt idx="77">
                  <c:v>111.60289995074915</c:v>
                </c:pt>
                <c:pt idx="78">
                  <c:v>111.50599296077225</c:v>
                </c:pt>
                <c:pt idx="79">
                  <c:v>111.41037256886241</c:v>
                </c:pt>
                <c:pt idx="80">
                  <c:v>111.31603808959697</c:v>
                </c:pt>
                <c:pt idx="81">
                  <c:v>111.22297871522237</c:v>
                </c:pt>
                <c:pt idx="82">
                  <c:v>111.13117514459483</c:v>
                </c:pt>
                <c:pt idx="83">
                  <c:v>111.04060104109951</c:v>
                </c:pt>
                <c:pt idx="84">
                  <c:v>110.95122432670389</c:v>
                </c:pt>
                <c:pt idx="85">
                  <c:v>110.86300832118437</c:v>
                </c:pt>
                <c:pt idx="86">
                  <c:v>110.77591273676508</c:v>
                </c:pt>
                <c:pt idx="87">
                  <c:v>110.68989453906261</c:v>
                </c:pt>
                <c:pt idx="88">
                  <c:v>110.60490868545151</c:v>
                </c:pt>
                <c:pt idx="89">
                  <c:v>110.52090875186076</c:v>
                </c:pt>
                <c:pt idx="90">
                  <c:v>110.43784745865982</c:v>
                </c:pt>
                <c:pt idx="91">
                  <c:v>110.35567710577128</c:v>
                </c:pt>
                <c:pt idx="92">
                  <c:v>110.27434992650848</c:v>
                </c:pt>
                <c:pt idx="93">
                  <c:v>110.1938183689285</c:v>
                </c:pt>
                <c:pt idx="94">
                  <c:v>110.11403531275131</c:v>
                </c:pt>
                <c:pt idx="95">
                  <c:v>110.03495422914945</c:v>
                </c:pt>
                <c:pt idx="96">
                  <c:v>109.95652928998466</c:v>
                </c:pt>
                <c:pt idx="97">
                  <c:v>109.87871543236918</c:v>
                </c:pt>
                <c:pt idx="98">
                  <c:v>109.80146838377858</c:v>
                </c:pt>
                <c:pt idx="99">
                  <c:v>109.72474465234048</c:v>
                </c:pt>
                <c:pt idx="100">
                  <c:v>109.64850148638315</c:v>
                </c:pt>
                <c:pt idx="101">
                  <c:v>109.57269680684799</c:v>
                </c:pt>
                <c:pt idx="102">
                  <c:v>109.49728911575892</c:v>
                </c:pt>
                <c:pt idx="103">
                  <c:v>109.42223738359809</c:v>
                </c:pt>
                <c:pt idx="104">
                  <c:v>109.34750091816842</c:v>
                </c:pt>
                <c:pt idx="105">
                  <c:v>109.27303921732774</c:v>
                </c:pt>
                <c:pt idx="106">
                  <c:v>109.19881180786354</c:v>
                </c:pt>
                <c:pt idx="107">
                  <c:v>109.12477807274287</c:v>
                </c:pt>
                <c:pt idx="108">
                  <c:v>109.05089706902261</c:v>
                </c:pt>
                <c:pt idx="109">
                  <c:v>108.97712733884656</c:v>
                </c:pt>
                <c:pt idx="110">
                  <c:v>108.90342671618947</c:v>
                </c:pt>
                <c:pt idx="111">
                  <c:v>108.82975213233783</c:v>
                </c:pt>
                <c:pt idx="112">
                  <c:v>108.75605942352578</c:v>
                </c:pt>
                <c:pt idx="113">
                  <c:v>108.6823031446694</c:v>
                </c:pt>
                <c:pt idx="114">
                  <c:v>108.60843639376127</c:v>
                </c:pt>
                <c:pt idx="115">
                  <c:v>108.53441065219134</c:v>
                </c:pt>
                <c:pt idx="116">
                  <c:v>108.46017564703374</c:v>
                </c:pt>
                <c:pt idx="117">
                  <c:v>108.3856792421596</c:v>
                </c:pt>
                <c:pt idx="118">
                  <c:v>108.31086736587132</c:v>
                </c:pt>
                <c:pt idx="119">
                  <c:v>108.23568398355701</c:v>
                </c:pt>
                <c:pt idx="120">
                  <c:v>108.16007112457807</c:v>
                </c:pt>
                <c:pt idx="121">
                  <c:v>108.08396897315414</c:v>
                </c:pt>
                <c:pt idx="122">
                  <c:v>108.00731603330838</c:v>
                </c:pt>
                <c:pt idx="123">
                  <c:v>107.93004937788156</c:v>
                </c:pt>
                <c:pt idx="124">
                  <c:v>107.85210499110102</c:v>
                </c:pt>
                <c:pt idx="125">
                  <c:v>107.77341821308079</c:v>
                </c:pt>
                <c:pt idx="126">
                  <c:v>107.69392429281876</c:v>
                </c:pt>
                <c:pt idx="127">
                  <c:v>107.61355905363965</c:v>
                </c:pt>
                <c:pt idx="128">
                  <c:v>107.53225967154151</c:v>
                </c:pt>
                <c:pt idx="129">
                  <c:v>107.44996556250936</c:v>
                </c:pt>
                <c:pt idx="130">
                  <c:v>107.36661936960316</c:v>
                </c:pt>
                <c:pt idx="131">
                  <c:v>107.28216803463438</c:v>
                </c:pt>
                <c:pt idx="132">
                  <c:v>107.1965639327353</c:v>
                </c:pt>
                <c:pt idx="133">
                  <c:v>107.10976604143006</c:v>
                </c:pt>
                <c:pt idx="134">
                  <c:v>107.02174110936885</c:v>
                </c:pt>
                <c:pt idx="135">
                  <c:v>106.93246478420909</c:v>
                </c:pt>
                <c:pt idx="136">
                  <c:v>106.84192265479967</c:v>
                </c:pt>
                <c:pt idx="137">
                  <c:v>106.75011116042889</c:v>
                </c:pt>
                <c:pt idx="138">
                  <c:v>106.6570383199678</c:v>
                </c:pt>
                <c:pt idx="139">
                  <c:v>106.56272423667659</c:v>
                </c:pt>
                <c:pt idx="140">
                  <c:v>106.46720134045208</c:v>
                </c:pt>
                <c:pt idx="141">
                  <c:v>106.37051433832386</c:v>
                </c:pt>
                <c:pt idx="142">
                  <c:v>106.27271985571869</c:v>
                </c:pt>
                <c:pt idx="143">
                  <c:v>106.1738857647635</c:v>
                </c:pt>
                <c:pt idx="144">
                  <c:v>106.0740902107982</c:v>
                </c:pt>
                <c:pt idx="145">
                  <c:v>105.97342036324298</c:v>
                </c:pt>
                <c:pt idx="146">
                  <c:v>105.87197093086002</c:v>
                </c:pt>
                <c:pt idx="147">
                  <c:v>105.76984249316948</c:v>
                </c:pt>
                <c:pt idx="148">
                  <c:v>105.66713970840038</c:v>
                </c:pt>
                <c:pt idx="149">
                  <c:v>105.56396946323351</c:v>
                </c:pt>
                <c:pt idx="150">
                  <c:v>105.46043903043821</c:v>
                </c:pt>
                <c:pt idx="151">
                  <c:v>105.35665429739524</c:v>
                </c:pt>
                <c:pt idx="152">
                  <c:v>105.25271812186783</c:v>
                </c:pt>
                <c:pt idx="153">
                  <c:v>105.14872886194632</c:v>
                </c:pt>
                <c:pt idx="154">
                  <c:v>105.04477911574756</c:v>
                </c:pt>
                <c:pt idx="155">
                  <c:v>104.94095469417371</c:v>
                </c:pt>
                <c:pt idx="156">
                  <c:v>104.83733383777204</c:v>
                </c:pt>
                <c:pt idx="157">
                  <c:v>104.73398667731027</c:v>
                </c:pt>
                <c:pt idx="158">
                  <c:v>104.6309749277336</c:v>
                </c:pt>
                <c:pt idx="159">
                  <c:v>104.52835179712584</c:v>
                </c:pt>
                <c:pt idx="160">
                  <c:v>104.42616208636753</c:v>
                </c:pt>
                <c:pt idx="161">
                  <c:v>104.32444245138294</c:v>
                </c:pt>
                <c:pt idx="162">
                  <c:v>104.22322179804631</c:v>
                </c:pt>
                <c:pt idx="163">
                  <c:v>104.12252177971965</c:v>
                </c:pt>
                <c:pt idx="164">
                  <c:v>104.02235736868978</c:v>
                </c:pt>
                <c:pt idx="165">
                  <c:v>103.92273747511064</c:v>
                </c:pt>
                <c:pt idx="166">
                  <c:v>103.82366559009387</c:v>
                </c:pt>
                <c:pt idx="167">
                  <c:v>103.72514043301692</c:v>
                </c:pt>
                <c:pt idx="168">
                  <c:v>103.62715658667045</c:v>
                </c:pt>
                <c:pt idx="169">
                  <c:v>103.52970510734137</c:v>
                </c:pt>
                <c:pt idx="170">
                  <c:v>103.43277410016955</c:v>
                </c:pt>
                <c:pt idx="171">
                  <c:v>103.33634925303129</c:v>
                </c:pt>
                <c:pt idx="172">
                  <c:v>103.24041432472788</c:v>
                </c:pt>
                <c:pt idx="173">
                  <c:v>103.14495158537981</c:v>
                </c:pt>
                <c:pt idx="174">
                  <c:v>103.04994220864762</c:v>
                </c:pt>
                <c:pt idx="175">
                  <c:v>102.9553666167471</c:v>
                </c:pt>
                <c:pt idx="176">
                  <c:v>102.86120478023726</c:v>
                </c:pt>
                <c:pt idx="177">
                  <c:v>102.76743647527493</c:v>
                </c:pt>
                <c:pt idx="178">
                  <c:v>102.67404150150016</c:v>
                </c:pt>
                <c:pt idx="179">
                  <c:v>102.58099986398169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106.069</c:v>
                </c:pt>
                <c:pt idx="1">
                  <c:v>107.759</c:v>
                </c:pt>
                <c:pt idx="2">
                  <c:v>107.414</c:v>
                </c:pt>
                <c:pt idx="3">
                  <c:v>110.89700000000001</c:v>
                </c:pt>
                <c:pt idx="4">
                  <c:v>108.845</c:v>
                </c:pt>
                <c:pt idx="5">
                  <c:v>110.31</c:v>
                </c:pt>
                <c:pt idx="6">
                  <c:v>110.845</c:v>
                </c:pt>
                <c:pt idx="7">
                  <c:v>107.69</c:v>
                </c:pt>
                <c:pt idx="8">
                  <c:v>109.03400000000001</c:v>
                </c:pt>
                <c:pt idx="9">
                  <c:v>109.39700000000001</c:v>
                </c:pt>
                <c:pt idx="10">
                  <c:v>110.10299999999999</c:v>
                </c:pt>
                <c:pt idx="11">
                  <c:v>111.483</c:v>
                </c:pt>
                <c:pt idx="12">
                  <c:v>107.672</c:v>
                </c:pt>
                <c:pt idx="13">
                  <c:v>112.05200000000001</c:v>
                </c:pt>
                <c:pt idx="14">
                  <c:v>111.155</c:v>
                </c:pt>
                <c:pt idx="15">
                  <c:v>111.121</c:v>
                </c:pt>
                <c:pt idx="16">
                  <c:v>109.224</c:v>
                </c:pt>
                <c:pt idx="17">
                  <c:v>112.13800000000001</c:v>
                </c:pt>
                <c:pt idx="18">
                  <c:v>111.89700000000001</c:v>
                </c:pt>
                <c:pt idx="19">
                  <c:v>110.03400000000001</c:v>
                </c:pt>
                <c:pt idx="20">
                  <c:v>112.328</c:v>
                </c:pt>
                <c:pt idx="21">
                  <c:v>113.31</c:v>
                </c:pt>
                <c:pt idx="22">
                  <c:v>111.29300000000001</c:v>
                </c:pt>
                <c:pt idx="23">
                  <c:v>111.55200000000001</c:v>
                </c:pt>
                <c:pt idx="24">
                  <c:v>112.569</c:v>
                </c:pt>
                <c:pt idx="25">
                  <c:v>114.79300000000001</c:v>
                </c:pt>
                <c:pt idx="26">
                  <c:v>114.13800000000001</c:v>
                </c:pt>
                <c:pt idx="27">
                  <c:v>112.96599999999999</c:v>
                </c:pt>
                <c:pt idx="28">
                  <c:v>111.621</c:v>
                </c:pt>
                <c:pt idx="29">
                  <c:v>115.517</c:v>
                </c:pt>
                <c:pt idx="30">
                  <c:v>113.517</c:v>
                </c:pt>
                <c:pt idx="31">
                  <c:v>115.379</c:v>
                </c:pt>
                <c:pt idx="32">
                  <c:v>116.069</c:v>
                </c:pt>
                <c:pt idx="33">
                  <c:v>115.845</c:v>
                </c:pt>
                <c:pt idx="34">
                  <c:v>117.46599999999999</c:v>
                </c:pt>
                <c:pt idx="35">
                  <c:v>115.379</c:v>
                </c:pt>
                <c:pt idx="36">
                  <c:v>117.81</c:v>
                </c:pt>
                <c:pt idx="37">
                  <c:v>115.017</c:v>
                </c:pt>
                <c:pt idx="38">
                  <c:v>122.46599999999999</c:v>
                </c:pt>
                <c:pt idx="39">
                  <c:v>119.60299999999999</c:v>
                </c:pt>
                <c:pt idx="40">
                  <c:v>122.086</c:v>
                </c:pt>
                <c:pt idx="41">
                  <c:v>122.70699999999999</c:v>
                </c:pt>
                <c:pt idx="42">
                  <c:v>126.05200000000001</c:v>
                </c:pt>
                <c:pt idx="43">
                  <c:v>126.70699999999999</c:v>
                </c:pt>
                <c:pt idx="44">
                  <c:v>127.44799999999999</c:v>
                </c:pt>
                <c:pt idx="45">
                  <c:v>136</c:v>
                </c:pt>
                <c:pt idx="46">
                  <c:v>138.93100000000001</c:v>
                </c:pt>
                <c:pt idx="47">
                  <c:v>150.10300000000001</c:v>
                </c:pt>
                <c:pt idx="48">
                  <c:v>160.983</c:v>
                </c:pt>
                <c:pt idx="49">
                  <c:v>174.62100000000001</c:v>
                </c:pt>
                <c:pt idx="50">
                  <c:v>188.94800000000001</c:v>
                </c:pt>
                <c:pt idx="51">
                  <c:v>200.845</c:v>
                </c:pt>
                <c:pt idx="52">
                  <c:v>211.155</c:v>
                </c:pt>
                <c:pt idx="53">
                  <c:v>220.43100000000001</c:v>
                </c:pt>
                <c:pt idx="54">
                  <c:v>226.672</c:v>
                </c:pt>
                <c:pt idx="55">
                  <c:v>229.29300000000001</c:v>
                </c:pt>
                <c:pt idx="56">
                  <c:v>231.20699999999999</c:v>
                </c:pt>
                <c:pt idx="57">
                  <c:v>228.72399999999999</c:v>
                </c:pt>
                <c:pt idx="58">
                  <c:v>220.24100000000001</c:v>
                </c:pt>
                <c:pt idx="59">
                  <c:v>207.672</c:v>
                </c:pt>
                <c:pt idx="60">
                  <c:v>188.03399999999999</c:v>
                </c:pt>
                <c:pt idx="61">
                  <c:v>166.655</c:v>
                </c:pt>
                <c:pt idx="62">
                  <c:v>153.79300000000001</c:v>
                </c:pt>
                <c:pt idx="63">
                  <c:v>137.43100000000001</c:v>
                </c:pt>
                <c:pt idx="64">
                  <c:v>124.03400000000001</c:v>
                </c:pt>
                <c:pt idx="65">
                  <c:v>118.483</c:v>
                </c:pt>
                <c:pt idx="66">
                  <c:v>116.69</c:v>
                </c:pt>
                <c:pt idx="67">
                  <c:v>120.517</c:v>
                </c:pt>
                <c:pt idx="68">
                  <c:v>127.19</c:v>
                </c:pt>
                <c:pt idx="69">
                  <c:v>134.845</c:v>
                </c:pt>
                <c:pt idx="70">
                  <c:v>145.44800000000001</c:v>
                </c:pt>
                <c:pt idx="71">
                  <c:v>153.328</c:v>
                </c:pt>
                <c:pt idx="72">
                  <c:v>165.69</c:v>
                </c:pt>
                <c:pt idx="73">
                  <c:v>171.39699999999999</c:v>
                </c:pt>
                <c:pt idx="74">
                  <c:v>179.87899999999999</c:v>
                </c:pt>
                <c:pt idx="75">
                  <c:v>186.672</c:v>
                </c:pt>
                <c:pt idx="76">
                  <c:v>189.828</c:v>
                </c:pt>
                <c:pt idx="77">
                  <c:v>193.63800000000001</c:v>
                </c:pt>
                <c:pt idx="78">
                  <c:v>189.55199999999999</c:v>
                </c:pt>
                <c:pt idx="79">
                  <c:v>186.53399999999999</c:v>
                </c:pt>
                <c:pt idx="80">
                  <c:v>175.31</c:v>
                </c:pt>
                <c:pt idx="81">
                  <c:v>158</c:v>
                </c:pt>
                <c:pt idx="82">
                  <c:v>143.46600000000001</c:v>
                </c:pt>
                <c:pt idx="83">
                  <c:v>131.31</c:v>
                </c:pt>
                <c:pt idx="84">
                  <c:v>123.983</c:v>
                </c:pt>
                <c:pt idx="85">
                  <c:v>113.845</c:v>
                </c:pt>
                <c:pt idx="86">
                  <c:v>106.53400000000001</c:v>
                </c:pt>
                <c:pt idx="87">
                  <c:v>105.19</c:v>
                </c:pt>
                <c:pt idx="88">
                  <c:v>105.828</c:v>
                </c:pt>
                <c:pt idx="89">
                  <c:v>104.20699999999999</c:v>
                </c:pt>
                <c:pt idx="90">
                  <c:v>105.36199999999999</c:v>
                </c:pt>
                <c:pt idx="91">
                  <c:v>106.828</c:v>
                </c:pt>
                <c:pt idx="92">
                  <c:v>106.724</c:v>
                </c:pt>
                <c:pt idx="93">
                  <c:v>103.55200000000001</c:v>
                </c:pt>
                <c:pt idx="94">
                  <c:v>106.94799999999999</c:v>
                </c:pt>
                <c:pt idx="95">
                  <c:v>108.414</c:v>
                </c:pt>
                <c:pt idx="96">
                  <c:v>105.672</c:v>
                </c:pt>
                <c:pt idx="97">
                  <c:v>107.776</c:v>
                </c:pt>
                <c:pt idx="98">
                  <c:v>107.776</c:v>
                </c:pt>
                <c:pt idx="99">
                  <c:v>108.328</c:v>
                </c:pt>
                <c:pt idx="100">
                  <c:v>107.31</c:v>
                </c:pt>
                <c:pt idx="101">
                  <c:v>106.017</c:v>
                </c:pt>
                <c:pt idx="102">
                  <c:v>106.172</c:v>
                </c:pt>
                <c:pt idx="103">
                  <c:v>109.345</c:v>
                </c:pt>
                <c:pt idx="104">
                  <c:v>106.19</c:v>
                </c:pt>
                <c:pt idx="105">
                  <c:v>105.845</c:v>
                </c:pt>
                <c:pt idx="106">
                  <c:v>106.94799999999999</c:v>
                </c:pt>
                <c:pt idx="107">
                  <c:v>107.19</c:v>
                </c:pt>
                <c:pt idx="108">
                  <c:v>107.19</c:v>
                </c:pt>
                <c:pt idx="109">
                  <c:v>106.05200000000001</c:v>
                </c:pt>
                <c:pt idx="110">
                  <c:v>105.845</c:v>
                </c:pt>
                <c:pt idx="111">
                  <c:v>106</c:v>
                </c:pt>
                <c:pt idx="112">
                  <c:v>105.224</c:v>
                </c:pt>
                <c:pt idx="113">
                  <c:v>104.017</c:v>
                </c:pt>
                <c:pt idx="114">
                  <c:v>105.328</c:v>
                </c:pt>
                <c:pt idx="115">
                  <c:v>106.29300000000001</c:v>
                </c:pt>
                <c:pt idx="116">
                  <c:v>106.224</c:v>
                </c:pt>
                <c:pt idx="117">
                  <c:v>107.621</c:v>
                </c:pt>
                <c:pt idx="118">
                  <c:v>104.79300000000001</c:v>
                </c:pt>
                <c:pt idx="119">
                  <c:v>105</c:v>
                </c:pt>
                <c:pt idx="120">
                  <c:v>103.828</c:v>
                </c:pt>
                <c:pt idx="121">
                  <c:v>105.483</c:v>
                </c:pt>
                <c:pt idx="122">
                  <c:v>104.13800000000001</c:v>
                </c:pt>
                <c:pt idx="123">
                  <c:v>105.155</c:v>
                </c:pt>
                <c:pt idx="124">
                  <c:v>104.86199999999999</c:v>
                </c:pt>
                <c:pt idx="125">
                  <c:v>105.259</c:v>
                </c:pt>
                <c:pt idx="126">
                  <c:v>104.483</c:v>
                </c:pt>
                <c:pt idx="127">
                  <c:v>103.121</c:v>
                </c:pt>
                <c:pt idx="128">
                  <c:v>102.776</c:v>
                </c:pt>
                <c:pt idx="129">
                  <c:v>101.931</c:v>
                </c:pt>
                <c:pt idx="130">
                  <c:v>104.63800000000001</c:v>
                </c:pt>
                <c:pt idx="131">
                  <c:v>105.36199999999999</c:v>
                </c:pt>
                <c:pt idx="132">
                  <c:v>104.328</c:v>
                </c:pt>
                <c:pt idx="133">
                  <c:v>104.931</c:v>
                </c:pt>
                <c:pt idx="134">
                  <c:v>103.94799999999999</c:v>
                </c:pt>
                <c:pt idx="135">
                  <c:v>102.89700000000001</c:v>
                </c:pt>
                <c:pt idx="136">
                  <c:v>104.379</c:v>
                </c:pt>
                <c:pt idx="137">
                  <c:v>103.586</c:v>
                </c:pt>
                <c:pt idx="138">
                  <c:v>104.69</c:v>
                </c:pt>
                <c:pt idx="139">
                  <c:v>104.20699999999999</c:v>
                </c:pt>
                <c:pt idx="140">
                  <c:v>100.345</c:v>
                </c:pt>
                <c:pt idx="141">
                  <c:v>103.414</c:v>
                </c:pt>
                <c:pt idx="142">
                  <c:v>102.79300000000001</c:v>
                </c:pt>
                <c:pt idx="143">
                  <c:v>103.983</c:v>
                </c:pt>
                <c:pt idx="144">
                  <c:v>105.724</c:v>
                </c:pt>
                <c:pt idx="145">
                  <c:v>101.276</c:v>
                </c:pt>
                <c:pt idx="146">
                  <c:v>102.55200000000001</c:v>
                </c:pt>
                <c:pt idx="147">
                  <c:v>102.241</c:v>
                </c:pt>
                <c:pt idx="148">
                  <c:v>101.81</c:v>
                </c:pt>
                <c:pt idx="149">
                  <c:v>105.155</c:v>
                </c:pt>
                <c:pt idx="150">
                  <c:v>104.05200000000001</c:v>
                </c:pt>
                <c:pt idx="151">
                  <c:v>104.224</c:v>
                </c:pt>
                <c:pt idx="152">
                  <c:v>105.79300000000001</c:v>
                </c:pt>
                <c:pt idx="153">
                  <c:v>100.379</c:v>
                </c:pt>
                <c:pt idx="154">
                  <c:v>101.224</c:v>
                </c:pt>
                <c:pt idx="155">
                  <c:v>102.586</c:v>
                </c:pt>
                <c:pt idx="156">
                  <c:v>100.81</c:v>
                </c:pt>
                <c:pt idx="157">
                  <c:v>101.79300000000001</c:v>
                </c:pt>
                <c:pt idx="158">
                  <c:v>101.655</c:v>
                </c:pt>
                <c:pt idx="159">
                  <c:v>102.276</c:v>
                </c:pt>
                <c:pt idx="160">
                  <c:v>104.431</c:v>
                </c:pt>
                <c:pt idx="161">
                  <c:v>102.776</c:v>
                </c:pt>
                <c:pt idx="162">
                  <c:v>102.60299999999999</c:v>
                </c:pt>
                <c:pt idx="163">
                  <c:v>102.39700000000001</c:v>
                </c:pt>
                <c:pt idx="164">
                  <c:v>103.431</c:v>
                </c:pt>
                <c:pt idx="165">
                  <c:v>101.241</c:v>
                </c:pt>
                <c:pt idx="166">
                  <c:v>103.44799999999999</c:v>
                </c:pt>
                <c:pt idx="167">
                  <c:v>103.79300000000001</c:v>
                </c:pt>
                <c:pt idx="168">
                  <c:v>101.69</c:v>
                </c:pt>
                <c:pt idx="169">
                  <c:v>103.10299999999999</c:v>
                </c:pt>
                <c:pt idx="170">
                  <c:v>101.569</c:v>
                </c:pt>
                <c:pt idx="171">
                  <c:v>102.569</c:v>
                </c:pt>
                <c:pt idx="172">
                  <c:v>101.983</c:v>
                </c:pt>
                <c:pt idx="173">
                  <c:v>102.13800000000001</c:v>
                </c:pt>
                <c:pt idx="174">
                  <c:v>100.96599999999999</c:v>
                </c:pt>
                <c:pt idx="175">
                  <c:v>101.621</c:v>
                </c:pt>
                <c:pt idx="176">
                  <c:v>105.03400000000001</c:v>
                </c:pt>
                <c:pt idx="177">
                  <c:v>105.69</c:v>
                </c:pt>
                <c:pt idx="178">
                  <c:v>105.983</c:v>
                </c:pt>
                <c:pt idx="179">
                  <c:v>103.63800000000001</c:v>
                </c:pt>
                <c:pt idx="180">
                  <c:v>102.5</c:v>
                </c:pt>
                <c:pt idx="181">
                  <c:v>99.241</c:v>
                </c:pt>
                <c:pt idx="182">
                  <c:v>100.53400000000001</c:v>
                </c:pt>
                <c:pt idx="183">
                  <c:v>101.05200000000001</c:v>
                </c:pt>
                <c:pt idx="184">
                  <c:v>103.29300000000001</c:v>
                </c:pt>
                <c:pt idx="185">
                  <c:v>100.19</c:v>
                </c:pt>
                <c:pt idx="186">
                  <c:v>103.172</c:v>
                </c:pt>
                <c:pt idx="187">
                  <c:v>101.19</c:v>
                </c:pt>
                <c:pt idx="188">
                  <c:v>102.46599999999999</c:v>
                </c:pt>
                <c:pt idx="189">
                  <c:v>103.55200000000001</c:v>
                </c:pt>
                <c:pt idx="190">
                  <c:v>102.121</c:v>
                </c:pt>
                <c:pt idx="191">
                  <c:v>100.44799999999999</c:v>
                </c:pt>
                <c:pt idx="192">
                  <c:v>103.96599999999999</c:v>
                </c:pt>
                <c:pt idx="193">
                  <c:v>102.19</c:v>
                </c:pt>
                <c:pt idx="194">
                  <c:v>102.89700000000001</c:v>
                </c:pt>
                <c:pt idx="195">
                  <c:v>100.55200000000001</c:v>
                </c:pt>
                <c:pt idx="196">
                  <c:v>101.86199999999999</c:v>
                </c:pt>
                <c:pt idx="197">
                  <c:v>98.620999999999995</c:v>
                </c:pt>
                <c:pt idx="198">
                  <c:v>102.10299999999999</c:v>
                </c:pt>
                <c:pt idx="199">
                  <c:v>100.53400000000001</c:v>
                </c:pt>
                <c:pt idx="200">
                  <c:v>102.94799999999999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107.08913972273493</c:v>
                </c:pt>
                <c:pt idx="1">
                  <c:v>107.37359039753788</c:v>
                </c:pt>
                <c:pt idx="2">
                  <c:v>107.65752479630203</c:v>
                </c:pt>
                <c:pt idx="3">
                  <c:v>107.94081676748216</c:v>
                </c:pt>
                <c:pt idx="4">
                  <c:v>108.22332211026486</c:v>
                </c:pt>
                <c:pt idx="5">
                  <c:v>108.50487663410235</c:v>
                </c:pt>
                <c:pt idx="6">
                  <c:v>108.78529409353598</c:v>
                </c:pt>
                <c:pt idx="7">
                  <c:v>109.0643640082835</c:v>
                </c:pt>
                <c:pt idx="8">
                  <c:v>109.34184938421791</c:v>
                </c:pt>
                <c:pt idx="9">
                  <c:v>109.61748435782086</c:v>
                </c:pt>
                <c:pt idx="10">
                  <c:v>109.89097179522973</c:v>
                </c:pt>
                <c:pt idx="11">
                  <c:v>110.16198088753434</c:v>
                </c:pt>
                <c:pt idx="12">
                  <c:v>110.43014479724259</c:v>
                </c:pt>
                <c:pt idx="13">
                  <c:v>110.69505842811081</c:v>
                </c:pt>
                <c:pt idx="14">
                  <c:v>110.95627641419485</c:v>
                </c:pt>
                <c:pt idx="15">
                  <c:v>111.21331145832454</c:v>
                </c:pt>
                <c:pt idx="16">
                  <c:v>111.46563320291618</c:v>
                </c:pt>
                <c:pt idx="17">
                  <c:v>111.71266790044194</c:v>
                </c:pt>
                <c:pt idx="18">
                  <c:v>111.9537992893695</c:v>
                </c:pt>
                <c:pt idx="19">
                  <c:v>112.18837131031766</c:v>
                </c:pt>
                <c:pt idx="20">
                  <c:v>112.4156936733001</c:v>
                </c:pt>
                <c:pt idx="21">
                  <c:v>112.63505189517367</c:v>
                </c:pt>
                <c:pt idx="22">
                  <c:v>112.84572438787019</c:v>
                </c:pt>
                <c:pt idx="23">
                  <c:v>113.04701065575453</c:v>
                </c:pt>
                <c:pt idx="24">
                  <c:v>113.23827685896788</c:v>
                </c:pt>
                <c:pt idx="25">
                  <c:v>113.41902815092911</c:v>
                </c:pt>
                <c:pt idx="26">
                  <c:v>113.58902152605154</c:v>
                </c:pt>
                <c:pt idx="27">
                  <c:v>113.74843856517452</c:v>
                </c:pt>
                <c:pt idx="28">
                  <c:v>113.89814440075969</c:v>
                </c:pt>
                <c:pt idx="29">
                  <c:v>114.0400670565423</c:v>
                </c:pt>
                <c:pt idx="30">
                  <c:v>114.17773912123356</c:v>
                </c:pt>
                <c:pt idx="31">
                  <c:v>114.31704981767469</c:v>
                </c:pt>
                <c:pt idx="32">
                  <c:v>114.46725733455717</c:v>
                </c:pt>
                <c:pt idx="33">
                  <c:v>114.64230524213951</c:v>
                </c:pt>
                <c:pt idx="34">
                  <c:v>114.86246858487368</c:v>
                </c:pt>
                <c:pt idx="35">
                  <c:v>115.15632025607944</c:v>
                </c:pt>
                <c:pt idx="36">
                  <c:v>115.56295265458063</c:v>
                </c:pt>
                <c:pt idx="37">
                  <c:v>116.13431166793691</c:v>
                </c:pt>
                <c:pt idx="38">
                  <c:v>116.9374018486085</c:v>
                </c:pt>
                <c:pt idx="39">
                  <c:v>118.05601100403001</c:v>
                </c:pt>
                <c:pt idx="40">
                  <c:v>119.59149401856638</c:v>
                </c:pt>
                <c:pt idx="41">
                  <c:v>121.66207147184751</c:v>
                </c:pt>
                <c:pt idx="42">
                  <c:v>124.40006604999941</c:v>
                </c:pt>
                <c:pt idx="43">
                  <c:v>127.94654776700446</c:v>
                </c:pt>
                <c:pt idx="44">
                  <c:v>132.4430093832932</c:v>
                </c:pt>
                <c:pt idx="45">
                  <c:v>138.019944202734</c:v>
                </c:pt>
                <c:pt idx="46">
                  <c:v>144.7824915292596</c:v>
                </c:pt>
                <c:pt idx="47">
                  <c:v>152.79347981005978</c:v>
                </c:pt>
                <c:pt idx="48">
                  <c:v>162.05389151743736</c:v>
                </c:pt>
                <c:pt idx="49">
                  <c:v>172.47954329615402</c:v>
                </c:pt>
                <c:pt idx="50">
                  <c:v>183.87052142097312</c:v>
                </c:pt>
                <c:pt idx="51">
                  <c:v>195.86803697850777</c:v>
                </c:pt>
                <c:pt idx="52">
                  <c:v>207.89609200788621</c:v>
                </c:pt>
                <c:pt idx="53">
                  <c:v>219.09899495269875</c:v>
                </c:pt>
                <c:pt idx="54">
                  <c:v>228.31275990852191</c:v>
                </c:pt>
                <c:pt idx="55">
                  <c:v>234.13675018738965</c:v>
                </c:pt>
                <c:pt idx="56">
                  <c:v>235.1705474261245</c:v>
                </c:pt>
                <c:pt idx="57">
                  <c:v>230.41759826510963</c:v>
                </c:pt>
                <c:pt idx="58">
                  <c:v>219.73815377298777</c:v>
                </c:pt>
                <c:pt idx="59">
                  <c:v>204.13124895485313</c:v>
                </c:pt>
                <c:pt idx="60">
                  <c:v>185.64058673654765</c:v>
                </c:pt>
                <c:pt idx="61">
                  <c:v>166.84961085142575</c:v>
                </c:pt>
                <c:pt idx="62">
                  <c:v>150.16470403691937</c:v>
                </c:pt>
                <c:pt idx="63">
                  <c:v>137.21404860036873</c:v>
                </c:pt>
                <c:pt idx="64">
                  <c:v>128.6129170513718</c:v>
                </c:pt>
                <c:pt idx="65">
                  <c:v>124.12502465177754</c:v>
                </c:pt>
                <c:pt idx="66">
                  <c:v>123.04909986387703</c:v>
                </c:pt>
                <c:pt idx="67">
                  <c:v>124.60287476031401</c:v>
                </c:pt>
                <c:pt idx="68">
                  <c:v>128.15762768841975</c:v>
                </c:pt>
                <c:pt idx="69">
                  <c:v>133.30063067021308</c:v>
                </c:pt>
                <c:pt idx="70">
                  <c:v>139.78402393507383</c:v>
                </c:pt>
                <c:pt idx="71">
                  <c:v>147.4337578747614</c:v>
                </c:pt>
                <c:pt idx="72">
                  <c:v>156.06737777166069</c:v>
                </c:pt>
                <c:pt idx="73">
                  <c:v>165.43712359641262</c:v>
                </c:pt>
                <c:pt idx="74">
                  <c:v>175.18588848976788</c:v>
                </c:pt>
                <c:pt idx="75">
                  <c:v>184.76661416635082</c:v>
                </c:pt>
                <c:pt idx="76">
                  <c:v>193.23807332389984</c:v>
                </c:pt>
                <c:pt idx="77">
                  <c:v>198.92767433011798</c:v>
                </c:pt>
                <c:pt idx="78">
                  <c:v>199.3248987204862</c:v>
                </c:pt>
                <c:pt idx="79">
                  <c:v>191.96914044800255</c:v>
                </c:pt>
                <c:pt idx="80">
                  <c:v>176.48134063765684</c:v>
                </c:pt>
                <c:pt idx="81">
                  <c:v>156.06253702989281</c:v>
                </c:pt>
                <c:pt idx="82">
                  <c:v>136.25892322435624</c:v>
                </c:pt>
                <c:pt idx="83">
                  <c:v>121.55070831177049</c:v>
                </c:pt>
                <c:pt idx="84">
                  <c:v>113.05766047894959</c:v>
                </c:pt>
                <c:pt idx="85">
                  <c:v>109.20202460220027</c:v>
                </c:pt>
                <c:pt idx="86">
                  <c:v>107.79262232675504</c:v>
                </c:pt>
                <c:pt idx="87">
                  <c:v>107.34038361482568</c:v>
                </c:pt>
                <c:pt idx="88">
                  <c:v>107.17268205146259</c:v>
                </c:pt>
                <c:pt idx="89">
                  <c:v>107.07082304559874</c:v>
                </c:pt>
                <c:pt idx="90">
                  <c:v>106.98183485820472</c:v>
                </c:pt>
                <c:pt idx="91">
                  <c:v>106.89593161006125</c:v>
                </c:pt>
                <c:pt idx="92">
                  <c:v>106.81165541671768</c:v>
                </c:pt>
                <c:pt idx="93">
                  <c:v>106.72876318485487</c:v>
                </c:pt>
                <c:pt idx="94">
                  <c:v>106.6471514071703</c:v>
                </c:pt>
                <c:pt idx="95">
                  <c:v>106.56673358505181</c:v>
                </c:pt>
                <c:pt idx="96">
                  <c:v>106.48742973704736</c:v>
                </c:pt>
                <c:pt idx="97">
                  <c:v>106.40916667958885</c:v>
                </c:pt>
                <c:pt idx="98">
                  <c:v>106.33188166823862</c:v>
                </c:pt>
                <c:pt idx="99">
                  <c:v>106.25553369606131</c:v>
                </c:pt>
                <c:pt idx="100">
                  <c:v>106.18013403894388</c:v>
                </c:pt>
                <c:pt idx="101">
                  <c:v>106.10581957269589</c:v>
                </c:pt>
                <c:pt idx="102">
                  <c:v>106.03300791783875</c:v>
                </c:pt>
                <c:pt idx="103">
                  <c:v>105.96268132526711</c:v>
                </c:pt>
                <c:pt idx="104">
                  <c:v>105.89681777766137</c:v>
                </c:pt>
                <c:pt idx="105">
                  <c:v>105.83887924237743</c:v>
                </c:pt>
                <c:pt idx="106">
                  <c:v>105.79405160339246</c:v>
                </c:pt>
                <c:pt idx="107">
                  <c:v>105.76867407477296</c:v>
                </c:pt>
                <c:pt idx="108">
                  <c:v>105.76823541948245</c:v>
                </c:pt>
                <c:pt idx="109">
                  <c:v>105.79381361378969</c:v>
                </c:pt>
                <c:pt idx="110">
                  <c:v>105.83806125635716</c:v>
                </c:pt>
                <c:pt idx="111">
                  <c:v>105.88325337633367</c:v>
                </c:pt>
                <c:pt idx="112">
                  <c:v>105.90416112595426</c:v>
                </c:pt>
                <c:pt idx="113">
                  <c:v>105.87638024546288</c:v>
                </c:pt>
                <c:pt idx="114">
                  <c:v>105.78683808919986</c:v>
                </c:pt>
                <c:pt idx="115">
                  <c:v>105.64046569313659</c:v>
                </c:pt>
                <c:pt idx="116">
                  <c:v>105.45846469794023</c:v>
                </c:pt>
                <c:pt idx="117">
                  <c:v>105.26890393597543</c:v>
                </c:pt>
                <c:pt idx="118">
                  <c:v>105.09539563755455</c:v>
                </c:pt>
                <c:pt idx="119">
                  <c:v>104.95016725668727</c:v>
                </c:pt>
                <c:pt idx="120">
                  <c:v>104.83393879612582</c:v>
                </c:pt>
                <c:pt idx="121">
                  <c:v>104.74043234116088</c:v>
                </c:pt>
                <c:pt idx="122">
                  <c:v>104.66157926864523</c:v>
                </c:pt>
                <c:pt idx="123">
                  <c:v>104.5907951542161</c:v>
                </c:pt>
                <c:pt idx="124">
                  <c:v>104.52393547293183</c:v>
                </c:pt>
                <c:pt idx="125">
                  <c:v>104.45886520128998</c:v>
                </c:pt>
                <c:pt idx="126">
                  <c:v>104.39466253982579</c:v>
                </c:pt>
                <c:pt idx="127">
                  <c:v>104.33099314461171</c:v>
                </c:pt>
                <c:pt idx="128">
                  <c:v>104.26775957884264</c:v>
                </c:pt>
                <c:pt idx="129">
                  <c:v>104.20494571556087</c:v>
                </c:pt>
                <c:pt idx="130">
                  <c:v>104.14255958401054</c:v>
                </c:pt>
                <c:pt idx="131">
                  <c:v>104.08061548655267</c:v>
                </c:pt>
                <c:pt idx="132">
                  <c:v>104.01912900216145</c:v>
                </c:pt>
                <c:pt idx="133">
                  <c:v>103.9581155305805</c:v>
                </c:pt>
                <c:pt idx="134">
                  <c:v>103.89758964868528</c:v>
                </c:pt>
                <c:pt idx="135">
                  <c:v>103.83756461334504</c:v>
                </c:pt>
                <c:pt idx="136">
                  <c:v>103.77805187925149</c:v>
                </c:pt>
                <c:pt idx="137">
                  <c:v>103.71906061841976</c:v>
                </c:pt>
                <c:pt idx="138">
                  <c:v>103.66059725184877</c:v>
                </c:pt>
                <c:pt idx="139">
                  <c:v>103.60266500910758</c:v>
                </c:pt>
                <c:pt idx="140">
                  <c:v>103.54526353326784</c:v>
                </c:pt>
                <c:pt idx="141">
                  <c:v>103.48838854896636</c:v>
                </c:pt>
                <c:pt idx="142">
                  <c:v>103.43203161065051</c:v>
                </c:pt>
                <c:pt idx="143">
                  <c:v>103.37617994617885</c:v>
                </c:pt>
                <c:pt idx="144">
                  <c:v>103.32081640791438</c:v>
                </c:pt>
                <c:pt idx="145">
                  <c:v>103.26591953935608</c:v>
                </c:pt>
                <c:pt idx="146">
                  <c:v>103.21146376041496</c:v>
                </c:pt>
                <c:pt idx="147">
                  <c:v>103.15741966896491</c:v>
                </c:pt>
                <c:pt idx="148">
                  <c:v>103.10375445067204</c:v>
                </c:pt>
                <c:pt idx="149">
                  <c:v>103.05043238375842</c:v>
                </c:pt>
                <c:pt idx="150">
                  <c:v>102.99741542070272</c:v>
                </c:pt>
                <c:pt idx="151">
                  <c:v>102.94466382529248</c:v>
                </c:pt>
                <c:pt idx="152">
                  <c:v>102.89213684118654</c:v>
                </c:pt>
                <c:pt idx="153">
                  <c:v>102.83979336737121</c:v>
                </c:pt>
                <c:pt idx="154">
                  <c:v>102.78759261660448</c:v>
                </c:pt>
                <c:pt idx="155">
                  <c:v>102.73549473501497</c:v>
                </c:pt>
                <c:pt idx="156">
                  <c:v>102.68346136421692</c:v>
                </c:pt>
                <c:pt idx="157">
                  <c:v>102.63145613130231</c:v>
                </c:pt>
                <c:pt idx="158">
                  <c:v>102.57944505652101</c:v>
                </c:pt>
                <c:pt idx="159">
                  <c:v>102.52739687300532</c:v>
                </c:pt>
                <c:pt idx="160">
                  <c:v>102.47528325721684</c:v>
                </c:pt>
                <c:pt idx="161">
                  <c:v>102.42307897263866</c:v>
                </c:pt>
                <c:pt idx="162">
                  <c:v>102.37076193242029</c:v>
                </c:pt>
                <c:pt idx="163">
                  <c:v>102.31831318911273</c:v>
                </c:pt>
                <c:pt idx="164">
                  <c:v>102.26571686127733</c:v>
                </c:pt>
                <c:pt idx="165">
                  <c:v>102.21296000765525</c:v>
                </c:pt>
                <c:pt idx="166">
                  <c:v>102.16003245982766</c:v>
                </c:pt>
                <c:pt idx="167">
                  <c:v>102.10692662399205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107.08913972273143</c:v>
                </c:pt>
                <c:pt idx="1">
                  <c:v>107.37359039752792</c:v>
                </c:pt>
                <c:pt idx="2">
                  <c:v>107.65752479627416</c:v>
                </c:pt>
                <c:pt idx="3">
                  <c:v>107.94081676740558</c:v>
                </c:pt>
                <c:pt idx="4">
                  <c:v>108.22332211005806</c:v>
                </c:pt>
                <c:pt idx="5">
                  <c:v>108.50487663355374</c:v>
                </c:pt>
                <c:pt idx="6">
                  <c:v>108.78529409210607</c:v>
                </c:pt>
                <c:pt idx="7">
                  <c:v>109.06436400462192</c:v>
                </c:pt>
                <c:pt idx="8">
                  <c:v>109.34184937500613</c:v>
                </c:pt>
                <c:pt idx="9">
                  <c:v>109.61748433505248</c:v>
                </c:pt>
                <c:pt idx="10">
                  <c:v>109.89097173994126</c:v>
                </c:pt>
                <c:pt idx="11">
                  <c:v>110.16198075563234</c:v>
                </c:pt>
                <c:pt idx="12">
                  <c:v>110.43014448808314</c:v>
                </c:pt>
                <c:pt idx="13">
                  <c:v>110.6950577161961</c:v>
                </c:pt>
                <c:pt idx="14">
                  <c:v>110.95627480359482</c:v>
                </c:pt>
                <c:pt idx="15">
                  <c:v>111.2133078785001</c:v>
                </c:pt>
                <c:pt idx="16">
                  <c:v>111.4656253857374</c:v>
                </c:pt>
                <c:pt idx="17">
                  <c:v>111.71265112968553</c:v>
                </c:pt>
                <c:pt idx="18">
                  <c:v>111.95376394098686</c:v>
                </c:pt>
                <c:pt idx="19">
                  <c:v>112.1882981120617</c:v>
                </c:pt>
                <c:pt idx="20">
                  <c:v>112.41554475563795</c:v>
                </c:pt>
                <c:pt idx="21">
                  <c:v>112.63475424511294</c:v>
                </c:pt>
                <c:pt idx="22">
                  <c:v>112.84513989390531</c:v>
                </c:pt>
                <c:pt idx="23">
                  <c:v>113.04588302119676</c:v>
                </c:pt>
                <c:pt idx="24">
                  <c:v>113.23613953176924</c:v>
                </c:pt>
                <c:pt idx="25">
                  <c:v>113.41504810633778</c:v>
                </c:pt>
                <c:pt idx="26">
                  <c:v>113.58174005456684</c:v>
                </c:pt>
                <c:pt idx="27">
                  <c:v>113.73535082518974</c:v>
                </c:pt>
                <c:pt idx="28">
                  <c:v>113.87503309659489</c:v>
                </c:pt>
                <c:pt idx="29">
                  <c:v>113.99997128837542</c:v>
                </c:pt>
                <c:pt idx="30">
                  <c:v>114.10939724255984</c:v>
                </c:pt>
                <c:pt idx="31">
                  <c:v>114.20260672700716</c:v>
                </c:pt>
                <c:pt idx="32">
                  <c:v>114.27897631874336</c:v>
                </c:pt>
                <c:pt idx="33">
                  <c:v>114.33798013911706</c:v>
                </c:pt>
                <c:pt idx="34">
                  <c:v>114.37920584367178</c:v>
                </c:pt>
                <c:pt idx="35">
                  <c:v>114.40236922581992</c:v>
                </c:pt>
                <c:pt idx="36">
                  <c:v>114.40732678225316</c:v>
                </c:pt>
                <c:pt idx="37">
                  <c:v>114.39408561529373</c:v>
                </c:pt>
                <c:pt idx="38">
                  <c:v>114.36281011612448</c:v>
                </c:pt>
                <c:pt idx="39">
                  <c:v>114.31382498259755</c:v>
                </c:pt>
                <c:pt idx="40">
                  <c:v>114.2476142717433</c:v>
                </c:pt>
                <c:pt idx="41">
                  <c:v>114.16481636190487</c:v>
                </c:pt>
                <c:pt idx="42">
                  <c:v>114.06621489098191</c:v>
                </c:pt>
                <c:pt idx="43">
                  <c:v>113.95272593163001</c:v>
                </c:pt>
                <c:pt idx="44">
                  <c:v>113.82538184661868</c:v>
                </c:pt>
                <c:pt idx="45">
                  <c:v>113.68531242382782</c:v>
                </c:pt>
                <c:pt idx="46">
                  <c:v>113.53372400881641</c:v>
                </c:pt>
                <c:pt idx="47">
                  <c:v>113.37187742538455</c:v>
                </c:pt>
                <c:pt idx="48">
                  <c:v>113.20106549733896</c:v>
                </c:pt>
                <c:pt idx="49">
                  <c:v>113.02259095864784</c:v>
                </c:pt>
                <c:pt idx="50">
                  <c:v>112.8377454694717</c:v>
                </c:pt>
                <c:pt idx="51">
                  <c:v>112.64779035069169</c:v>
                </c:pt>
                <c:pt idx="52">
                  <c:v>112.45393952022052</c:v>
                </c:pt>
                <c:pt idx="53">
                  <c:v>112.25734497212241</c:v>
                </c:pt>
                <c:pt idx="54">
                  <c:v>112.05908499554494</c:v>
                </c:pt>
                <c:pt idx="55">
                  <c:v>111.86015519441757</c:v>
                </c:pt>
                <c:pt idx="56">
                  <c:v>111.66146224842591</c:v>
                </c:pt>
                <c:pt idx="57">
                  <c:v>111.46382025608968</c:v>
                </c:pt>
                <c:pt idx="58">
                  <c:v>111.26794942454802</c:v>
                </c:pt>
                <c:pt idx="59">
                  <c:v>111.07447681834607</c:v>
                </c:pt>
                <c:pt idx="60">
                  <c:v>110.88393884977262</c:v>
                </c:pt>
                <c:pt idx="61">
                  <c:v>110.69678518346784</c:v>
                </c:pt>
                <c:pt idx="62">
                  <c:v>110.51338373465508</c:v>
                </c:pt>
                <c:pt idx="63">
                  <c:v>110.3340264596755</c:v>
                </c:pt>
                <c:pt idx="64">
                  <c:v>110.15893566578376</c:v>
                </c:pt>
                <c:pt idx="65">
                  <c:v>109.98827060097635</c:v>
                </c:pt>
                <c:pt idx="66">
                  <c:v>109.82213412103206</c:v>
                </c:pt>
                <c:pt idx="67">
                  <c:v>109.66057926758347</c:v>
                </c:pt>
                <c:pt idx="68">
                  <c:v>109.50361562611413</c:v>
                </c:pt>
                <c:pt idx="69">
                  <c:v>109.35121536504886</c:v>
                </c:pt>
                <c:pt idx="70">
                  <c:v>109.20331888580273</c:v>
                </c:pt>
                <c:pt idx="71">
                  <c:v>109.0598400383964</c:v>
                </c:pt>
                <c:pt idx="72">
                  <c:v>108.92067087796258</c:v>
                </c:pt>
                <c:pt idx="73">
                  <c:v>108.78568595430092</c:v>
                </c:pt>
                <c:pt idx="74">
                  <c:v>108.65474613988702</c:v>
                </c:pt>
                <c:pt idx="75">
                  <c:v>108.52770201179004</c:v>
                </c:pt>
                <c:pt idx="76">
                  <c:v>108.40439681022676</c:v>
                </c:pt>
                <c:pt idx="77">
                  <c:v>108.2846690014172</c:v>
                </c:pt>
                <c:pt idx="78">
                  <c:v>108.16835447541911</c:v>
                </c:pt>
                <c:pt idx="79">
                  <c:v>108.05528841109272</c:v>
                </c:pt>
                <c:pt idx="80">
                  <c:v>107.94530684062167</c:v>
                </c:pt>
                <c:pt idx="81">
                  <c:v>107.83824794538673</c:v>
                </c:pt>
                <c:pt idx="82">
                  <c:v>107.73395311370301</c:v>
                </c:pt>
                <c:pt idx="83">
                  <c:v>107.63226778919672</c:v>
                </c:pt>
                <c:pt idx="84">
                  <c:v>107.53304213657464</c:v>
                </c:pt>
                <c:pt idx="85">
                  <c:v>107.43613154936509</c:v>
                </c:pt>
                <c:pt idx="86">
                  <c:v>107.34139702197669</c:v>
                </c:pt>
                <c:pt idx="87">
                  <c:v>107.24870540621083</c:v>
                </c:pt>
                <c:pt idx="88">
                  <c:v>107.15792957022634</c:v>
                </c:pt>
                <c:pt idx="89">
                  <c:v>107.06894847592903</c:v>
                </c:pt>
                <c:pt idx="90">
                  <c:v>106.98164718886657</c:v>
                </c:pt>
                <c:pt idx="91">
                  <c:v>106.89591683296752</c:v>
                </c:pt>
                <c:pt idx="92">
                  <c:v>106.81165450087268</c:v>
                </c:pt>
                <c:pt idx="93">
                  <c:v>106.7287631291718</c:v>
                </c:pt>
                <c:pt idx="94">
                  <c:v>106.64715134657095</c:v>
                </c:pt>
                <c:pt idx="95">
                  <c:v>106.56673330187155</c:v>
                </c:pt>
                <c:pt idx="96">
                  <c:v>106.48742847762733</c:v>
                </c:pt>
                <c:pt idx="97">
                  <c:v>106.40916149445567</c:v>
                </c:pt>
                <c:pt idx="98">
                  <c:v>106.33186191019858</c:v>
                </c:pt>
                <c:pt idx="99">
                  <c:v>106.25546401744884</c:v>
                </c:pt>
                <c:pt idx="100">
                  <c:v>106.17990664236584</c:v>
                </c:pt>
                <c:pt idx="101">
                  <c:v>106.10513294719345</c:v>
                </c:pt>
                <c:pt idx="102">
                  <c:v>106.03109023844918</c:v>
                </c:pt>
                <c:pt idx="103">
                  <c:v>105.95772978236955</c:v>
                </c:pt>
                <c:pt idx="104">
                  <c:v>105.88500662886372</c:v>
                </c:pt>
                <c:pt idx="105">
                  <c:v>105.81287944493546</c:v>
                </c:pt>
                <c:pt idx="106">
                  <c:v>105.74131035827706</c:v>
                </c:pt>
                <c:pt idx="107">
                  <c:v>105.67026481150778</c:v>
                </c:pt>
                <c:pt idx="108">
                  <c:v>105.59971142731928</c:v>
                </c:pt>
                <c:pt idx="109">
                  <c:v>105.52962188459233</c:v>
                </c:pt>
                <c:pt idx="110">
                  <c:v>105.45997080535834</c:v>
                </c:pt>
                <c:pt idx="111">
                  <c:v>105.39073565228821</c:v>
                </c:pt>
                <c:pt idx="112">
                  <c:v>105.32189663619575</c:v>
                </c:pt>
                <c:pt idx="113">
                  <c:v>105.25343663283614</c:v>
                </c:pt>
                <c:pt idx="114">
                  <c:v>105.18534110805899</c:v>
                </c:pt>
                <c:pt idx="115">
                  <c:v>105.11759805013455</c:v>
                </c:pt>
                <c:pt idx="116">
                  <c:v>105.05019790780973</c:v>
                </c:pt>
                <c:pt idx="117">
                  <c:v>104.98313353236422</c:v>
                </c:pt>
                <c:pt idx="118">
                  <c:v>104.91640012162885</c:v>
                </c:pt>
                <c:pt idx="119">
                  <c:v>104.84999516359844</c:v>
                </c:pt>
                <c:pt idx="120">
                  <c:v>104.78391837692953</c:v>
                </c:pt>
                <c:pt idx="121">
                  <c:v>104.71817164526567</c:v>
                </c:pt>
                <c:pt idx="122">
                  <c:v>104.65275894199615</c:v>
                </c:pt>
                <c:pt idx="123">
                  <c:v>104.58768624174724</c:v>
                </c:pt>
                <c:pt idx="124">
                  <c:v>104.52296141465347</c:v>
                </c:pt>
                <c:pt idx="125">
                  <c:v>104.45859409929109</c:v>
                </c:pt>
                <c:pt idx="126">
                  <c:v>104.39459555011565</c:v>
                </c:pt>
                <c:pt idx="127">
                  <c:v>104.33097845536983</c:v>
                </c:pt>
                <c:pt idx="128">
                  <c:v>104.26775672176402</c:v>
                </c:pt>
                <c:pt idx="129">
                  <c:v>104.20494522282354</c:v>
                </c:pt>
                <c:pt idx="130">
                  <c:v>104.14255950868574</c:v>
                </c:pt>
                <c:pt idx="131">
                  <c:v>104.08061547634878</c:v>
                </c:pt>
                <c:pt idx="132">
                  <c:v>104.01912900093686</c:v>
                </c:pt>
                <c:pt idx="133">
                  <c:v>103.95811553045033</c:v>
                </c:pt>
                <c:pt idx="134">
                  <c:v>103.89758964867303</c:v>
                </c:pt>
                <c:pt idx="135">
                  <c:v>103.83756461334401</c:v>
                </c:pt>
                <c:pt idx="136">
                  <c:v>103.77805187925142</c:v>
                </c:pt>
                <c:pt idx="137">
                  <c:v>103.71906061841976</c:v>
                </c:pt>
                <c:pt idx="138">
                  <c:v>103.66059725184877</c:v>
                </c:pt>
                <c:pt idx="139">
                  <c:v>103.60266500910758</c:v>
                </c:pt>
                <c:pt idx="140">
                  <c:v>103.54526353326784</c:v>
                </c:pt>
                <c:pt idx="141">
                  <c:v>103.48838854896636</c:v>
                </c:pt>
                <c:pt idx="142">
                  <c:v>103.43203161065051</c:v>
                </c:pt>
                <c:pt idx="143">
                  <c:v>103.37617994617885</c:v>
                </c:pt>
                <c:pt idx="144">
                  <c:v>103.32081640791438</c:v>
                </c:pt>
                <c:pt idx="145">
                  <c:v>103.26591953935608</c:v>
                </c:pt>
                <c:pt idx="146">
                  <c:v>103.21146376041496</c:v>
                </c:pt>
                <c:pt idx="147">
                  <c:v>103.15741966896491</c:v>
                </c:pt>
                <c:pt idx="148">
                  <c:v>103.10375445067204</c:v>
                </c:pt>
                <c:pt idx="149">
                  <c:v>103.05043238375842</c:v>
                </c:pt>
                <c:pt idx="150">
                  <c:v>102.99741542070272</c:v>
                </c:pt>
                <c:pt idx="151">
                  <c:v>102.94466382529248</c:v>
                </c:pt>
                <c:pt idx="152">
                  <c:v>102.89213684118654</c:v>
                </c:pt>
                <c:pt idx="153">
                  <c:v>102.83979336737121</c:v>
                </c:pt>
                <c:pt idx="154">
                  <c:v>102.78759261660448</c:v>
                </c:pt>
                <c:pt idx="155">
                  <c:v>102.73549473501497</c:v>
                </c:pt>
                <c:pt idx="156">
                  <c:v>102.68346136421692</c:v>
                </c:pt>
                <c:pt idx="157">
                  <c:v>102.63145613130231</c:v>
                </c:pt>
                <c:pt idx="158">
                  <c:v>102.57944505652101</c:v>
                </c:pt>
                <c:pt idx="159">
                  <c:v>102.52739687300532</c:v>
                </c:pt>
                <c:pt idx="160">
                  <c:v>102.47528325721684</c:v>
                </c:pt>
                <c:pt idx="161">
                  <c:v>102.42307897263866</c:v>
                </c:pt>
                <c:pt idx="162">
                  <c:v>102.37076193242029</c:v>
                </c:pt>
                <c:pt idx="163">
                  <c:v>102.31831318911273</c:v>
                </c:pt>
                <c:pt idx="164">
                  <c:v>102.26571686127733</c:v>
                </c:pt>
                <c:pt idx="165">
                  <c:v>102.21296000765525</c:v>
                </c:pt>
                <c:pt idx="166">
                  <c:v>102.16003245982766</c:v>
                </c:pt>
                <c:pt idx="167">
                  <c:v>102.10692662399205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109.29300000000001</c:v>
                </c:pt>
                <c:pt idx="1">
                  <c:v>106.276</c:v>
                </c:pt>
                <c:pt idx="2">
                  <c:v>110.5</c:v>
                </c:pt>
                <c:pt idx="3">
                  <c:v>109</c:v>
                </c:pt>
                <c:pt idx="4">
                  <c:v>107.741</c:v>
                </c:pt>
                <c:pt idx="5">
                  <c:v>109.914</c:v>
                </c:pt>
                <c:pt idx="6">
                  <c:v>110.845</c:v>
                </c:pt>
                <c:pt idx="7">
                  <c:v>109.828</c:v>
                </c:pt>
                <c:pt idx="8">
                  <c:v>109.39700000000001</c:v>
                </c:pt>
                <c:pt idx="9">
                  <c:v>107.586</c:v>
                </c:pt>
                <c:pt idx="10">
                  <c:v>111.328</c:v>
                </c:pt>
                <c:pt idx="11">
                  <c:v>109.44799999999999</c:v>
                </c:pt>
                <c:pt idx="12">
                  <c:v>109.46599999999999</c:v>
                </c:pt>
                <c:pt idx="13">
                  <c:v>112.431</c:v>
                </c:pt>
                <c:pt idx="14">
                  <c:v>111.328</c:v>
                </c:pt>
                <c:pt idx="15">
                  <c:v>114.483</c:v>
                </c:pt>
                <c:pt idx="16">
                  <c:v>113.328</c:v>
                </c:pt>
                <c:pt idx="17">
                  <c:v>113.53400000000001</c:v>
                </c:pt>
                <c:pt idx="18">
                  <c:v>113.20699999999999</c:v>
                </c:pt>
                <c:pt idx="19">
                  <c:v>112.10299999999999</c:v>
                </c:pt>
                <c:pt idx="20">
                  <c:v>112</c:v>
                </c:pt>
                <c:pt idx="21">
                  <c:v>111.845</c:v>
                </c:pt>
                <c:pt idx="22">
                  <c:v>112.10299999999999</c:v>
                </c:pt>
                <c:pt idx="23">
                  <c:v>115.259</c:v>
                </c:pt>
                <c:pt idx="24">
                  <c:v>113.5</c:v>
                </c:pt>
                <c:pt idx="25">
                  <c:v>114.03400000000001</c:v>
                </c:pt>
                <c:pt idx="26">
                  <c:v>114.017</c:v>
                </c:pt>
                <c:pt idx="27">
                  <c:v>115.879</c:v>
                </c:pt>
                <c:pt idx="28">
                  <c:v>117.017</c:v>
                </c:pt>
                <c:pt idx="29">
                  <c:v>115.776</c:v>
                </c:pt>
                <c:pt idx="30">
                  <c:v>117.828</c:v>
                </c:pt>
                <c:pt idx="31">
                  <c:v>118.828</c:v>
                </c:pt>
                <c:pt idx="32">
                  <c:v>118.13800000000001</c:v>
                </c:pt>
                <c:pt idx="33">
                  <c:v>120.724</c:v>
                </c:pt>
                <c:pt idx="34">
                  <c:v>123.259</c:v>
                </c:pt>
                <c:pt idx="35">
                  <c:v>121.224</c:v>
                </c:pt>
                <c:pt idx="36">
                  <c:v>123.79300000000001</c:v>
                </c:pt>
                <c:pt idx="37">
                  <c:v>123.776</c:v>
                </c:pt>
                <c:pt idx="38">
                  <c:v>125.39700000000001</c:v>
                </c:pt>
                <c:pt idx="39">
                  <c:v>126.914</c:v>
                </c:pt>
                <c:pt idx="40">
                  <c:v>131.06899999999999</c:v>
                </c:pt>
                <c:pt idx="41">
                  <c:v>133.12100000000001</c:v>
                </c:pt>
                <c:pt idx="42">
                  <c:v>135.75899999999999</c:v>
                </c:pt>
                <c:pt idx="43">
                  <c:v>136.22399999999999</c:v>
                </c:pt>
                <c:pt idx="44">
                  <c:v>137.31</c:v>
                </c:pt>
                <c:pt idx="45">
                  <c:v>141.41399999999999</c:v>
                </c:pt>
                <c:pt idx="46">
                  <c:v>146.05199999999999</c:v>
                </c:pt>
                <c:pt idx="47">
                  <c:v>153.983</c:v>
                </c:pt>
                <c:pt idx="48">
                  <c:v>169.655</c:v>
                </c:pt>
                <c:pt idx="49">
                  <c:v>184.62100000000001</c:v>
                </c:pt>
                <c:pt idx="50">
                  <c:v>198.94800000000001</c:v>
                </c:pt>
                <c:pt idx="51">
                  <c:v>211.483</c:v>
                </c:pt>
                <c:pt idx="52">
                  <c:v>222.20699999999999</c:v>
                </c:pt>
                <c:pt idx="53">
                  <c:v>229.89699999999999</c:v>
                </c:pt>
                <c:pt idx="54">
                  <c:v>234.05199999999999</c:v>
                </c:pt>
                <c:pt idx="55">
                  <c:v>237.58600000000001</c:v>
                </c:pt>
                <c:pt idx="56">
                  <c:v>235.017</c:v>
                </c:pt>
                <c:pt idx="57">
                  <c:v>232.58600000000001</c:v>
                </c:pt>
                <c:pt idx="58">
                  <c:v>223.69</c:v>
                </c:pt>
                <c:pt idx="59">
                  <c:v>209.655</c:v>
                </c:pt>
                <c:pt idx="60">
                  <c:v>184.63800000000001</c:v>
                </c:pt>
                <c:pt idx="61">
                  <c:v>149.983</c:v>
                </c:pt>
                <c:pt idx="62">
                  <c:v>126.79300000000001</c:v>
                </c:pt>
                <c:pt idx="63">
                  <c:v>121.44799999999999</c:v>
                </c:pt>
                <c:pt idx="64">
                  <c:v>122.983</c:v>
                </c:pt>
                <c:pt idx="65">
                  <c:v>122.414</c:v>
                </c:pt>
                <c:pt idx="66">
                  <c:v>125.39700000000001</c:v>
                </c:pt>
                <c:pt idx="67">
                  <c:v>129.655</c:v>
                </c:pt>
                <c:pt idx="68">
                  <c:v>138.79300000000001</c:v>
                </c:pt>
                <c:pt idx="69">
                  <c:v>145.29300000000001</c:v>
                </c:pt>
                <c:pt idx="70">
                  <c:v>158.77600000000001</c:v>
                </c:pt>
                <c:pt idx="71">
                  <c:v>167.328</c:v>
                </c:pt>
                <c:pt idx="72">
                  <c:v>179.79300000000001</c:v>
                </c:pt>
                <c:pt idx="73">
                  <c:v>186.37899999999999</c:v>
                </c:pt>
                <c:pt idx="74">
                  <c:v>192.72399999999999</c:v>
                </c:pt>
                <c:pt idx="75">
                  <c:v>193.94800000000001</c:v>
                </c:pt>
                <c:pt idx="76">
                  <c:v>197.22399999999999</c:v>
                </c:pt>
                <c:pt idx="77">
                  <c:v>197.06899999999999</c:v>
                </c:pt>
                <c:pt idx="78">
                  <c:v>192.93100000000001</c:v>
                </c:pt>
                <c:pt idx="79">
                  <c:v>182.05199999999999</c:v>
                </c:pt>
                <c:pt idx="80">
                  <c:v>164.983</c:v>
                </c:pt>
                <c:pt idx="81">
                  <c:v>138.43100000000001</c:v>
                </c:pt>
                <c:pt idx="82">
                  <c:v>117.379</c:v>
                </c:pt>
                <c:pt idx="83">
                  <c:v>107.845</c:v>
                </c:pt>
                <c:pt idx="84">
                  <c:v>108.63800000000001</c:v>
                </c:pt>
                <c:pt idx="85">
                  <c:v>108.931</c:v>
                </c:pt>
                <c:pt idx="86">
                  <c:v>109.776</c:v>
                </c:pt>
                <c:pt idx="87">
                  <c:v>108.914</c:v>
                </c:pt>
                <c:pt idx="88">
                  <c:v>109.36199999999999</c:v>
                </c:pt>
                <c:pt idx="89">
                  <c:v>111.276</c:v>
                </c:pt>
                <c:pt idx="90">
                  <c:v>109.586</c:v>
                </c:pt>
                <c:pt idx="91">
                  <c:v>109.20699999999999</c:v>
                </c:pt>
                <c:pt idx="92">
                  <c:v>108.10299999999999</c:v>
                </c:pt>
                <c:pt idx="93">
                  <c:v>107.845</c:v>
                </c:pt>
                <c:pt idx="94">
                  <c:v>108.914</c:v>
                </c:pt>
                <c:pt idx="95">
                  <c:v>109.828</c:v>
                </c:pt>
                <c:pt idx="96">
                  <c:v>111.31</c:v>
                </c:pt>
                <c:pt idx="97">
                  <c:v>110.19</c:v>
                </c:pt>
                <c:pt idx="98">
                  <c:v>110.55200000000001</c:v>
                </c:pt>
                <c:pt idx="99">
                  <c:v>110.845</c:v>
                </c:pt>
                <c:pt idx="100">
                  <c:v>107.70699999999999</c:v>
                </c:pt>
                <c:pt idx="101">
                  <c:v>109.672</c:v>
                </c:pt>
                <c:pt idx="102">
                  <c:v>107.79300000000001</c:v>
                </c:pt>
                <c:pt idx="103">
                  <c:v>107.776</c:v>
                </c:pt>
                <c:pt idx="104">
                  <c:v>106.79300000000001</c:v>
                </c:pt>
                <c:pt idx="105">
                  <c:v>107.36199999999999</c:v>
                </c:pt>
                <c:pt idx="106">
                  <c:v>108.241</c:v>
                </c:pt>
                <c:pt idx="107">
                  <c:v>109.069</c:v>
                </c:pt>
                <c:pt idx="108">
                  <c:v>110.81</c:v>
                </c:pt>
                <c:pt idx="109">
                  <c:v>109.741</c:v>
                </c:pt>
                <c:pt idx="110">
                  <c:v>110.086</c:v>
                </c:pt>
                <c:pt idx="111">
                  <c:v>109.69</c:v>
                </c:pt>
                <c:pt idx="112">
                  <c:v>110.44799999999999</c:v>
                </c:pt>
                <c:pt idx="113">
                  <c:v>108.276</c:v>
                </c:pt>
                <c:pt idx="114">
                  <c:v>105.241</c:v>
                </c:pt>
                <c:pt idx="115">
                  <c:v>104.96599999999999</c:v>
                </c:pt>
                <c:pt idx="116">
                  <c:v>104.914</c:v>
                </c:pt>
                <c:pt idx="117">
                  <c:v>105.36199999999999</c:v>
                </c:pt>
                <c:pt idx="118">
                  <c:v>107.39700000000001</c:v>
                </c:pt>
                <c:pt idx="119">
                  <c:v>105.069</c:v>
                </c:pt>
                <c:pt idx="120">
                  <c:v>106.121</c:v>
                </c:pt>
                <c:pt idx="121">
                  <c:v>106.55200000000001</c:v>
                </c:pt>
                <c:pt idx="122">
                  <c:v>106.63800000000001</c:v>
                </c:pt>
                <c:pt idx="123">
                  <c:v>105.31</c:v>
                </c:pt>
                <c:pt idx="124">
                  <c:v>106.121</c:v>
                </c:pt>
                <c:pt idx="125">
                  <c:v>105.53400000000001</c:v>
                </c:pt>
                <c:pt idx="126">
                  <c:v>104.069</c:v>
                </c:pt>
                <c:pt idx="127">
                  <c:v>104.621</c:v>
                </c:pt>
                <c:pt idx="128">
                  <c:v>105.39700000000001</c:v>
                </c:pt>
                <c:pt idx="129">
                  <c:v>104.70699999999999</c:v>
                </c:pt>
                <c:pt idx="130">
                  <c:v>102.55200000000001</c:v>
                </c:pt>
                <c:pt idx="131">
                  <c:v>104.94799999999999</c:v>
                </c:pt>
                <c:pt idx="132">
                  <c:v>103.017</c:v>
                </c:pt>
                <c:pt idx="133">
                  <c:v>104.776</c:v>
                </c:pt>
                <c:pt idx="134">
                  <c:v>105.983</c:v>
                </c:pt>
                <c:pt idx="135">
                  <c:v>106.931</c:v>
                </c:pt>
                <c:pt idx="136">
                  <c:v>106.621</c:v>
                </c:pt>
                <c:pt idx="137">
                  <c:v>105.46599999999999</c:v>
                </c:pt>
                <c:pt idx="138">
                  <c:v>103.69</c:v>
                </c:pt>
                <c:pt idx="139">
                  <c:v>103.828</c:v>
                </c:pt>
                <c:pt idx="140">
                  <c:v>103.569</c:v>
                </c:pt>
                <c:pt idx="141">
                  <c:v>102.431</c:v>
                </c:pt>
                <c:pt idx="142">
                  <c:v>103.741</c:v>
                </c:pt>
                <c:pt idx="143">
                  <c:v>105.017</c:v>
                </c:pt>
                <c:pt idx="144">
                  <c:v>103.63800000000001</c:v>
                </c:pt>
                <c:pt idx="145">
                  <c:v>102.44799999999999</c:v>
                </c:pt>
                <c:pt idx="146">
                  <c:v>103.345</c:v>
                </c:pt>
                <c:pt idx="147">
                  <c:v>103.345</c:v>
                </c:pt>
                <c:pt idx="148">
                  <c:v>101.741</c:v>
                </c:pt>
                <c:pt idx="149">
                  <c:v>102.69</c:v>
                </c:pt>
                <c:pt idx="150">
                  <c:v>101.29300000000001</c:v>
                </c:pt>
                <c:pt idx="151">
                  <c:v>100.39700000000001</c:v>
                </c:pt>
                <c:pt idx="152">
                  <c:v>103.328</c:v>
                </c:pt>
                <c:pt idx="153">
                  <c:v>102.845</c:v>
                </c:pt>
                <c:pt idx="154">
                  <c:v>105.655</c:v>
                </c:pt>
                <c:pt idx="155">
                  <c:v>101.776</c:v>
                </c:pt>
                <c:pt idx="156">
                  <c:v>102.655</c:v>
                </c:pt>
                <c:pt idx="157">
                  <c:v>100.70699999999999</c:v>
                </c:pt>
                <c:pt idx="158">
                  <c:v>102.46599999999999</c:v>
                </c:pt>
                <c:pt idx="159">
                  <c:v>101.724</c:v>
                </c:pt>
                <c:pt idx="160">
                  <c:v>102.672</c:v>
                </c:pt>
                <c:pt idx="161">
                  <c:v>101.414</c:v>
                </c:pt>
                <c:pt idx="162">
                  <c:v>102.741</c:v>
                </c:pt>
                <c:pt idx="163">
                  <c:v>101.276</c:v>
                </c:pt>
                <c:pt idx="164">
                  <c:v>99.706999999999994</c:v>
                </c:pt>
                <c:pt idx="165">
                  <c:v>101.431</c:v>
                </c:pt>
                <c:pt idx="166">
                  <c:v>105.483</c:v>
                </c:pt>
                <c:pt idx="167">
                  <c:v>102.94799999999999</c:v>
                </c:pt>
                <c:pt idx="168">
                  <c:v>102.586</c:v>
                </c:pt>
                <c:pt idx="169">
                  <c:v>102.483</c:v>
                </c:pt>
                <c:pt idx="170">
                  <c:v>102.19</c:v>
                </c:pt>
                <c:pt idx="171">
                  <c:v>103.259</c:v>
                </c:pt>
                <c:pt idx="172">
                  <c:v>103.379</c:v>
                </c:pt>
                <c:pt idx="173">
                  <c:v>102.086</c:v>
                </c:pt>
                <c:pt idx="174">
                  <c:v>103.155</c:v>
                </c:pt>
                <c:pt idx="175">
                  <c:v>100.63800000000001</c:v>
                </c:pt>
                <c:pt idx="176">
                  <c:v>101.44799999999999</c:v>
                </c:pt>
                <c:pt idx="177">
                  <c:v>101.276</c:v>
                </c:pt>
                <c:pt idx="178">
                  <c:v>101.828</c:v>
                </c:pt>
                <c:pt idx="179">
                  <c:v>101.931</c:v>
                </c:pt>
                <c:pt idx="180">
                  <c:v>101.069</c:v>
                </c:pt>
                <c:pt idx="181">
                  <c:v>101.483</c:v>
                </c:pt>
                <c:pt idx="182">
                  <c:v>100.914</c:v>
                </c:pt>
                <c:pt idx="183">
                  <c:v>101.5</c:v>
                </c:pt>
                <c:pt idx="184">
                  <c:v>103.53400000000001</c:v>
                </c:pt>
                <c:pt idx="185">
                  <c:v>103.345</c:v>
                </c:pt>
                <c:pt idx="186">
                  <c:v>102.983</c:v>
                </c:pt>
                <c:pt idx="187">
                  <c:v>104.017</c:v>
                </c:pt>
                <c:pt idx="188">
                  <c:v>100.931</c:v>
                </c:pt>
                <c:pt idx="189">
                  <c:v>103.155</c:v>
                </c:pt>
                <c:pt idx="190">
                  <c:v>100.345</c:v>
                </c:pt>
                <c:pt idx="191">
                  <c:v>101.55200000000001</c:v>
                </c:pt>
                <c:pt idx="192">
                  <c:v>104.224</c:v>
                </c:pt>
                <c:pt idx="193">
                  <c:v>101.879</c:v>
                </c:pt>
                <c:pt idx="194">
                  <c:v>101</c:v>
                </c:pt>
                <c:pt idx="195">
                  <c:v>103.86199999999999</c:v>
                </c:pt>
                <c:pt idx="196">
                  <c:v>100.069</c:v>
                </c:pt>
                <c:pt idx="197">
                  <c:v>101.81</c:v>
                </c:pt>
                <c:pt idx="198">
                  <c:v>100.172</c:v>
                </c:pt>
                <c:pt idx="199">
                  <c:v>100</c:v>
                </c:pt>
                <c:pt idx="200">
                  <c:v>101.845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106.83266464467695</c:v>
                </c:pt>
                <c:pt idx="1">
                  <c:v>107.24774567405657</c:v>
                </c:pt>
                <c:pt idx="2">
                  <c:v>107.66321412930292</c:v>
                </c:pt>
                <c:pt idx="3">
                  <c:v>108.0789652475061</c:v>
                </c:pt>
                <c:pt idx="4">
                  <c:v>108.49487187830974</c:v>
                </c:pt>
                <c:pt idx="5">
                  <c:v>108.91078159536737</c:v>
                </c:pt>
                <c:pt idx="6">
                  <c:v>109.32651357564576</c:v>
                </c:pt>
                <c:pt idx="7">
                  <c:v>109.74185525435128</c:v>
                </c:pt>
                <c:pt idx="8">
                  <c:v>110.1565587718964</c:v>
                </c:pt>
                <c:pt idx="9">
                  <c:v>110.5703372406342</c:v>
                </c:pt>
                <c:pt idx="10">
                  <c:v>110.98286087402242</c:v>
                </c:pt>
                <c:pt idx="11">
                  <c:v>111.39375304096059</c:v>
                </c:pt>
                <c:pt idx="12">
                  <c:v>111.80258633579452</c:v>
                </c:pt>
                <c:pt idx="13">
                  <c:v>112.20887879408085</c:v>
                </c:pt>
                <c:pt idx="14">
                  <c:v>112.61209044254078</c:v>
                </c:pt>
                <c:pt idx="15">
                  <c:v>113.01162045985609</c:v>
                </c:pt>
                <c:pt idx="16">
                  <c:v>113.40680536069591</c:v>
                </c:pt>
                <c:pt idx="17">
                  <c:v>113.79691882562287</c:v>
                </c:pt>
                <c:pt idx="18">
                  <c:v>114.18117412432845</c:v>
                </c:pt>
                <c:pt idx="19">
                  <c:v>114.5587305759226</c:v>
                </c:pt>
                <c:pt idx="20">
                  <c:v>114.92870623502526</c:v>
                </c:pt>
                <c:pt idx="21">
                  <c:v>115.29020008523187</c:v>
                </c:pt>
                <c:pt idx="22">
                  <c:v>115.64232857991992</c:v>
                </c:pt>
                <c:pt idx="23">
                  <c:v>115.98428351992239</c:v>
                </c:pt>
                <c:pt idx="24">
                  <c:v>116.315421108514</c:v>
                </c:pt>
                <c:pt idx="25">
                  <c:v>116.63539563123177</c:v>
                </c:pt>
                <c:pt idx="26">
                  <c:v>116.94435551003471</c:v>
                </c:pt>
                <c:pt idx="27">
                  <c:v>117.24322421901417</c:v>
                </c:pt>
                <c:pt idx="28">
                  <c:v>117.53409316683218</c:v>
                </c:pt>
                <c:pt idx="29">
                  <c:v>117.82075719651755</c:v>
                </c:pt>
                <c:pt idx="30">
                  <c:v>118.1094243974235</c:v>
                </c:pt>
                <c:pt idx="31">
                  <c:v>118.40962854357025</c:v>
                </c:pt>
                <c:pt idx="32">
                  <c:v>118.73536233784138</c:v>
                </c:pt>
                <c:pt idx="33">
                  <c:v>119.10643026398567</c:v>
                </c:pt>
                <c:pt idx="34">
                  <c:v>119.54998902499642</c:v>
                </c:pt>
                <c:pt idx="35">
                  <c:v>120.1022000129957</c:v>
                </c:pt>
                <c:pt idx="36">
                  <c:v>120.80986250903615</c:v>
                </c:pt>
                <c:pt idx="37">
                  <c:v>121.73183149004878</c:v>
                </c:pt>
                <c:pt idx="38">
                  <c:v>122.93995655704855</c:v>
                </c:pt>
                <c:pt idx="39">
                  <c:v>124.51921888637985</c:v>
                </c:pt>
                <c:pt idx="40">
                  <c:v>126.56670499179968</c:v>
                </c:pt>
                <c:pt idx="41">
                  <c:v>129.18905544315987</c:v>
                </c:pt>
                <c:pt idx="42">
                  <c:v>132.49807943608502</c:v>
                </c:pt>
                <c:pt idx="43">
                  <c:v>136.60434486361891</c:v>
                </c:pt>
                <c:pt idx="44">
                  <c:v>141.60874378138587</c:v>
                </c:pt>
                <c:pt idx="45">
                  <c:v>147.59228945715162</c:v>
                </c:pt>
                <c:pt idx="46">
                  <c:v>154.60470442037715</c:v>
                </c:pt>
                <c:pt idx="47">
                  <c:v>162.65267487532023</c:v>
                </c:pt>
                <c:pt idx="48">
                  <c:v>171.68892236479209</c:v>
                </c:pt>
                <c:pt idx="49">
                  <c:v>181.60336639127647</c:v>
                </c:pt>
                <c:pt idx="50">
                  <c:v>192.21720271427219</c:v>
                </c:pt>
                <c:pt idx="51">
                  <c:v>203.27800542847001</c:v>
                </c:pt>
                <c:pt idx="52">
                  <c:v>214.4440079412033</c:v>
                </c:pt>
                <c:pt idx="53">
                  <c:v>225.22159773059724</c:v>
                </c:pt>
                <c:pt idx="54">
                  <c:v>234.7934375741406</c:v>
                </c:pt>
                <c:pt idx="55">
                  <c:v>241.72100205919</c:v>
                </c:pt>
                <c:pt idx="56">
                  <c:v>243.74170889176543</c:v>
                </c:pt>
                <c:pt idx="57">
                  <c:v>238.20884598884243</c:v>
                </c:pt>
                <c:pt idx="58">
                  <c:v>223.56735766323561</c:v>
                </c:pt>
                <c:pt idx="59">
                  <c:v>201.16474585654291</c:v>
                </c:pt>
                <c:pt idx="60">
                  <c:v>175.6206938419906</c:v>
                </c:pt>
                <c:pt idx="61">
                  <c:v>152.77563598483599</c:v>
                </c:pt>
                <c:pt idx="62">
                  <c:v>136.66254510796608</c:v>
                </c:pt>
                <c:pt idx="63">
                  <c:v>128.0378735648134</c:v>
                </c:pt>
                <c:pt idx="64">
                  <c:v>125.27514104990915</c:v>
                </c:pt>
                <c:pt idx="65">
                  <c:v>126.20396633612444</c:v>
                </c:pt>
                <c:pt idx="66">
                  <c:v>129.28550607754872</c:v>
                </c:pt>
                <c:pt idx="67">
                  <c:v>133.78133324249885</c:v>
                </c:pt>
                <c:pt idx="68">
                  <c:v>139.44021474065801</c:v>
                </c:pt>
                <c:pt idx="69">
                  <c:v>146.18473131553716</c:v>
                </c:pt>
                <c:pt idx="70">
                  <c:v>153.93927207847247</c:v>
                </c:pt>
                <c:pt idx="71">
                  <c:v>162.55983478909221</c:v>
                </c:pt>
                <c:pt idx="72">
                  <c:v>171.80733335937157</c:v>
                </c:pt>
                <c:pt idx="73">
                  <c:v>181.32295018221259</c:v>
                </c:pt>
                <c:pt idx="74">
                  <c:v>190.54948904015077</c:v>
                </c:pt>
                <c:pt idx="75">
                  <c:v>198.51296248670616</c:v>
                </c:pt>
                <c:pt idx="76">
                  <c:v>203.47725783339075</c:v>
                </c:pt>
                <c:pt idx="77">
                  <c:v>202.89097322146631</c:v>
                </c:pt>
                <c:pt idx="78">
                  <c:v>194.40982089966252</c:v>
                </c:pt>
                <c:pt idx="79">
                  <c:v>178.00216269297573</c:v>
                </c:pt>
                <c:pt idx="80">
                  <c:v>157.25707233403668</c:v>
                </c:pt>
                <c:pt idx="81">
                  <c:v>137.80085837734094</c:v>
                </c:pt>
                <c:pt idx="82">
                  <c:v>123.7957785228817</c:v>
                </c:pt>
                <c:pt idx="83">
                  <c:v>115.94313324849141</c:v>
                </c:pt>
                <c:pt idx="84">
                  <c:v>112.45920651657241</c:v>
                </c:pt>
                <c:pt idx="85">
                  <c:v>111.18264919508211</c:v>
                </c:pt>
                <c:pt idx="86">
                  <c:v>110.7348749186704</c:v>
                </c:pt>
                <c:pt idx="87">
                  <c:v>110.52375286708379</c:v>
                </c:pt>
                <c:pt idx="88">
                  <c:v>110.36552684826752</c:v>
                </c:pt>
                <c:pt idx="89">
                  <c:v>110.21766397378538</c:v>
                </c:pt>
                <c:pt idx="90">
                  <c:v>110.07263920025976</c:v>
                </c:pt>
                <c:pt idx="91">
                  <c:v>109.92935720535831</c:v>
                </c:pt>
                <c:pt idx="92">
                  <c:v>109.78761711085299</c:v>
                </c:pt>
                <c:pt idx="93">
                  <c:v>109.64732013371756</c:v>
                </c:pt>
                <c:pt idx="94">
                  <c:v>109.50839254030977</c:v>
                </c:pt>
                <c:pt idx="95">
                  <c:v>109.37080557923572</c:v>
                </c:pt>
                <c:pt idx="96">
                  <c:v>109.23464839428331</c:v>
                </c:pt>
                <c:pt idx="97">
                  <c:v>109.10030715716448</c:v>
                </c:pt>
                <c:pt idx="98">
                  <c:v>108.96885485112527</c:v>
                </c:pt>
                <c:pt idx="99">
                  <c:v>108.84279461523478</c:v>
                </c:pt>
                <c:pt idx="100">
                  <c:v>108.72726498455575</c:v>
                </c:pt>
                <c:pt idx="101">
                  <c:v>108.63159011001088</c:v>
                </c:pt>
                <c:pt idx="102">
                  <c:v>108.5705260115045</c:v>
                </c:pt>
                <c:pt idx="103">
                  <c:v>108.56377191140523</c:v>
                </c:pt>
                <c:pt idx="104">
                  <c:v>108.63176525298793</c:v>
                </c:pt>
                <c:pt idx="105">
                  <c:v>108.78643856756123</c:v>
                </c:pt>
                <c:pt idx="106">
                  <c:v>109.01839851074547</c:v>
                </c:pt>
                <c:pt idx="107">
                  <c:v>109.28639826703169</c:v>
                </c:pt>
                <c:pt idx="108">
                  <c:v>109.51800056494183</c:v>
                </c:pt>
                <c:pt idx="109">
                  <c:v>109.62762047042813</c:v>
                </c:pt>
                <c:pt idx="110">
                  <c:v>109.54828090198006</c:v>
                </c:pt>
                <c:pt idx="111">
                  <c:v>109.261878551412</c:v>
                </c:pt>
                <c:pt idx="112">
                  <c:v>108.80959649695544</c:v>
                </c:pt>
                <c:pt idx="113">
                  <c:v>108.2746668768964</c:v>
                </c:pt>
                <c:pt idx="114">
                  <c:v>107.74732401254535</c:v>
                </c:pt>
                <c:pt idx="115">
                  <c:v>107.29239174995875</c:v>
                </c:pt>
                <c:pt idx="116">
                  <c:v>106.93539114173558</c:v>
                </c:pt>
                <c:pt idx="117">
                  <c:v>106.66877755545036</c:v>
                </c:pt>
                <c:pt idx="118">
                  <c:v>106.46837392164842</c:v>
                </c:pt>
                <c:pt idx="119">
                  <c:v>106.30845570966977</c:v>
                </c:pt>
                <c:pt idx="120">
                  <c:v>106.16970481574319</c:v>
                </c:pt>
                <c:pt idx="121">
                  <c:v>106.04056187587975</c:v>
                </c:pt>
                <c:pt idx="122">
                  <c:v>105.91526353005243</c:v>
                </c:pt>
                <c:pt idx="123">
                  <c:v>105.79136357209737</c:v>
                </c:pt>
                <c:pt idx="124">
                  <c:v>105.66798402347204</c:v>
                </c:pt>
                <c:pt idx="125">
                  <c:v>105.54495082052954</c:v>
                </c:pt>
                <c:pt idx="126">
                  <c:v>105.42266664253944</c:v>
                </c:pt>
                <c:pt idx="127">
                  <c:v>105.30279454273592</c:v>
                </c:pt>
                <c:pt idx="128">
                  <c:v>105.1901630734319</c:v>
                </c:pt>
                <c:pt idx="129">
                  <c:v>105.09608578118362</c:v>
                </c:pt>
                <c:pt idx="130">
                  <c:v>105.04150686271481</c:v>
                </c:pt>
                <c:pt idx="131">
                  <c:v>105.05496001307129</c:v>
                </c:pt>
                <c:pt idx="132">
                  <c:v>105.15873147946898</c:v>
                </c:pt>
                <c:pt idx="133">
                  <c:v>105.34348013725295</c:v>
                </c:pt>
                <c:pt idx="134">
                  <c:v>105.54766031324796</c:v>
                </c:pt>
                <c:pt idx="135">
                  <c:v>105.66793244267841</c:v>
                </c:pt>
                <c:pt idx="136">
                  <c:v>105.60914229743166</c:v>
                </c:pt>
                <c:pt idx="137">
                  <c:v>105.34342749875823</c:v>
                </c:pt>
                <c:pt idx="138">
                  <c:v>104.92945701825502</c:v>
                </c:pt>
                <c:pt idx="139">
                  <c:v>104.47408736322303</c:v>
                </c:pt>
                <c:pt idx="140">
                  <c:v>104.07000601586881</c:v>
                </c:pt>
                <c:pt idx="141">
                  <c:v>103.75801885016737</c:v>
                </c:pt>
                <c:pt idx="142">
                  <c:v>103.53107048362737</c:v>
                </c:pt>
                <c:pt idx="143">
                  <c:v>103.36069370164758</c:v>
                </c:pt>
                <c:pt idx="144">
                  <c:v>103.21976585572997</c:v>
                </c:pt>
                <c:pt idx="145">
                  <c:v>103.09125225707794</c:v>
                </c:pt>
                <c:pt idx="146">
                  <c:v>102.96705765314772</c:v>
                </c:pt>
                <c:pt idx="147">
                  <c:v>102.84412429753554</c:v>
                </c:pt>
                <c:pt idx="148">
                  <c:v>102.72151240161557</c:v>
                </c:pt>
                <c:pt idx="149">
                  <c:v>102.59898420644403</c:v>
                </c:pt>
                <c:pt idx="150">
                  <c:v>102.47649026580899</c:v>
                </c:pt>
                <c:pt idx="151">
                  <c:v>102.35402254414247</c:v>
                </c:pt>
                <c:pt idx="152">
                  <c:v>102.23158043862259</c:v>
                </c:pt>
                <c:pt idx="153">
                  <c:v>102.10916432507855</c:v>
                </c:pt>
                <c:pt idx="154">
                  <c:v>101.98677454267042</c:v>
                </c:pt>
                <c:pt idx="155">
                  <c:v>101.86441126491962</c:v>
                </c:pt>
                <c:pt idx="156">
                  <c:v>101.742074493513</c:v>
                </c:pt>
                <c:pt idx="157">
                  <c:v>101.61976406872584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106.83266464457436</c:v>
                </c:pt>
                <c:pt idx="1">
                  <c:v>107.24774567379512</c:v>
                </c:pt>
                <c:pt idx="2">
                  <c:v>107.6632141286471</c:v>
                </c:pt>
                <c:pt idx="3">
                  <c:v>108.07896524588698</c:v>
                </c:pt>
                <c:pt idx="4">
                  <c:v>108.49487187437536</c:v>
                </c:pt>
                <c:pt idx="5">
                  <c:v>108.91078158595779</c:v>
                </c:pt>
                <c:pt idx="6">
                  <c:v>109.32651355349634</c:v>
                </c:pt>
                <c:pt idx="7">
                  <c:v>109.74185520303527</c:v>
                </c:pt>
                <c:pt idx="8">
                  <c:v>110.15655865488135</c:v>
                </c:pt>
                <c:pt idx="9">
                  <c:v>110.5703369780136</c:v>
                </c:pt>
                <c:pt idx="10">
                  <c:v>110.98286029390731</c:v>
                </c:pt>
                <c:pt idx="11">
                  <c:v>111.39375177972033</c:v>
                </c:pt>
                <c:pt idx="12">
                  <c:v>111.80258363693832</c:v>
                </c:pt>
                <c:pt idx="13">
                  <c:v>112.20887311000405</c:v>
                </c:pt>
                <c:pt idx="14">
                  <c:v>112.6120786600148</c:v>
                </c:pt>
                <c:pt idx="15">
                  <c:v>113.01159642092526</c:v>
                </c:pt>
                <c:pt idx="16">
                  <c:v>113.40675708926604</c:v>
                </c:pt>
                <c:pt idx="17">
                  <c:v>113.79682342231062</c:v>
                </c:pt>
                <c:pt idx="18">
                  <c:v>114.18098854268514</c:v>
                </c:pt>
                <c:pt idx="19">
                  <c:v>114.55837526803151</c:v>
                </c:pt>
                <c:pt idx="20">
                  <c:v>114.92803670052055</c:v>
                </c:pt>
                <c:pt idx="21">
                  <c:v>115.28895832042363</c:v>
                </c:pt>
                <c:pt idx="22">
                  <c:v>115.64006182792973</c:v>
                </c:pt>
                <c:pt idx="23">
                  <c:v>115.98021096511721</c:v>
                </c:pt>
                <c:pt idx="24">
                  <c:v>116.30821952265491</c:v>
                </c:pt>
                <c:pt idx="25">
                  <c:v>116.62286169092708</c:v>
                </c:pt>
                <c:pt idx="26">
                  <c:v>116.92288485101712</c:v>
                </c:pt>
                <c:pt idx="27">
                  <c:v>117.20702481658056</c:v>
                </c:pt>
                <c:pt idx="28">
                  <c:v>117.47402343380517</c:v>
                </c:pt>
                <c:pt idx="29">
                  <c:v>117.72264832599259</c:v>
                </c:pt>
                <c:pt idx="30">
                  <c:v>117.95171443655643</c:v>
                </c:pt>
                <c:pt idx="31">
                  <c:v>118.16010688643705</c:v>
                </c:pt>
                <c:pt idx="32">
                  <c:v>118.34680452820426</c:v>
                </c:pt>
                <c:pt idx="33">
                  <c:v>118.51090346021788</c:v>
                </c:pt>
                <c:pt idx="34">
                  <c:v>118.65163967171826</c:v>
                </c:pt>
                <c:pt idx="35">
                  <c:v>118.76840993491298</c:v>
                </c:pt>
                <c:pt idx="36">
                  <c:v>118.86079005268066</c:v>
                </c:pt>
                <c:pt idx="37">
                  <c:v>118.92854961710563</c:v>
                </c:pt>
                <c:pt idx="38">
                  <c:v>118.97166253715692</c:v>
                </c:pt>
                <c:pt idx="39">
                  <c:v>118.99031275083313</c:v>
                </c:pt>
                <c:pt idx="40">
                  <c:v>118.9848947400834</c:v>
                </c:pt>
                <c:pt idx="41">
                  <c:v>118.95600870289519</c:v>
                </c:pt>
                <c:pt idx="42">
                  <c:v>118.90445048939011</c:v>
                </c:pt>
                <c:pt idx="43">
                  <c:v>118.83119665868823</c:v>
                </c:pt>
                <c:pt idx="44">
                  <c:v>118.7373852416605</c:v>
                </c:pt>
                <c:pt idx="45">
                  <c:v>118.62429298443668</c:v>
                </c:pt>
                <c:pt idx="46">
                  <c:v>118.49330998543988</c:v>
                </c:pt>
                <c:pt idx="47">
                  <c:v>118.34591271669574</c:v>
                </c:pt>
                <c:pt idx="48">
                  <c:v>118.1836364358923</c:v>
                </c:pt>
                <c:pt idx="49">
                  <c:v>118.00804795245443</c:v>
                </c:pt>
                <c:pt idx="50">
                  <c:v>117.82071961685422</c:v>
                </c:pt>
                <c:pt idx="51">
                  <c:v>117.62320526912529</c:v>
                </c:pt>
                <c:pt idx="52">
                  <c:v>117.41701872360898</c:v>
                </c:pt>
                <c:pt idx="53">
                  <c:v>117.20361519621318</c:v>
                </c:pt>
                <c:pt idx="54">
                  <c:v>116.98437591072943</c:v>
                </c:pt>
                <c:pt idx="55">
                  <c:v>116.7605959627751</c:v>
                </c:pt>
                <c:pt idx="56">
                  <c:v>116.53347538173847</c:v>
                </c:pt>
                <c:pt idx="57">
                  <c:v>116.3041132178146</c:v>
                </c:pt>
                <c:pt idx="58">
                  <c:v>116.07350439515346</c:v>
                </c:pt>
                <c:pt idx="59">
                  <c:v>115.84253901321273</c:v>
                </c:pt>
                <c:pt idx="60">
                  <c:v>115.61200374466603</c:v>
                </c:pt>
                <c:pt idx="61">
                  <c:v>115.38258496642472</c:v>
                </c:pt>
                <c:pt idx="62">
                  <c:v>115.15487326652936</c:v>
                </c:pt>
                <c:pt idx="63">
                  <c:v>114.92936898965169</c:v>
                </c:pt>
                <c:pt idx="64">
                  <c:v>114.70648851365371</c:v>
                </c:pt>
                <c:pt idx="65">
                  <c:v>114.48657098540387</c:v>
                </c:pt>
                <c:pt idx="66">
                  <c:v>114.26988528273087</c:v>
                </c:pt>
                <c:pt idx="67">
                  <c:v>114.05663700850224</c:v>
                </c:pt>
                <c:pt idx="68">
                  <c:v>113.84697536046068</c:v>
                </c:pt>
                <c:pt idx="69">
                  <c:v>113.64099975531917</c:v>
                </c:pt>
                <c:pt idx="70">
                  <c:v>113.43876611688253</c:v>
                </c:pt>
                <c:pt idx="71">
                  <c:v>113.24029276520346</c:v>
                </c:pt>
                <c:pt idx="72">
                  <c:v>113.04556586688778</c:v>
                </c:pt>
                <c:pt idx="73">
                  <c:v>112.85454442575431</c:v>
                </c:pt>
                <c:pt idx="74">
                  <c:v>112.66716480840444</c:v>
                </c:pt>
                <c:pt idx="75">
                  <c:v>112.48334481123659</c:v>
                </c:pt>
                <c:pt idx="76">
                  <c:v>112.30298728446569</c:v>
                </c:pt>
                <c:pt idx="77">
                  <c:v>112.12598333521071</c:v>
                </c:pt>
                <c:pt idx="78">
                  <c:v>111.95221513610961</c:v>
                </c:pt>
                <c:pt idx="79">
                  <c:v>111.78155836859737</c:v>
                </c:pt>
                <c:pt idx="80">
                  <c:v>111.61388433129065</c:v>
                </c:pt>
                <c:pt idx="81">
                  <c:v>111.44906174416478</c:v>
                </c:pt>
                <c:pt idx="82">
                  <c:v>111.28695827864705</c:v>
                </c:pt>
                <c:pt idx="83">
                  <c:v>111.12744184260515</c:v>
                </c:pt>
                <c:pt idx="84">
                  <c:v>110.97038164765756</c:v>
                </c:pt>
                <c:pt idx="85">
                  <c:v>110.81564908442107</c:v>
                </c:pt>
                <c:pt idx="86">
                  <c:v>110.66311842935202</c:v>
                </c:pt>
                <c:pt idx="87">
                  <c:v>110.51266740482045</c:v>
                </c:pt>
                <c:pt idx="88">
                  <c:v>110.36417761204574</c:v>
                </c:pt>
                <c:pt idx="89">
                  <c:v>110.21753485456951</c:v>
                </c:pt>
                <c:pt idx="90">
                  <c:v>110.07262936807535</c:v>
                </c:pt>
                <c:pt idx="91">
                  <c:v>109.92935597061361</c:v>
                </c:pt>
                <c:pt idx="92">
                  <c:v>109.78761414566073</c:v>
                </c:pt>
                <c:pt idx="93">
                  <c:v>109.64730806894768</c:v>
                </c:pt>
                <c:pt idx="94">
                  <c:v>109.50834658862873</c:v>
                </c:pt>
                <c:pt idx="95">
                  <c:v>109.37064316712981</c:v>
                </c:pt>
                <c:pt idx="96">
                  <c:v>109.23411579190966</c:v>
                </c:pt>
                <c:pt idx="97">
                  <c:v>109.09868686137874</c:v>
                </c:pt>
                <c:pt idx="98">
                  <c:v>108.96428305134593</c:v>
                </c:pt>
                <c:pt idx="99">
                  <c:v>108.83083516658867</c:v>
                </c:pt>
                <c:pt idx="100">
                  <c:v>108.69827798146468</c:v>
                </c:pt>
                <c:pt idx="101">
                  <c:v>108.56655007288971</c:v>
                </c:pt>
                <c:pt idx="102">
                  <c:v>108.43559364849295</c:v>
                </c:pt>
                <c:pt idx="103">
                  <c:v>108.30535437231683</c:v>
                </c:pt>
                <c:pt idx="104">
                  <c:v>108.17578119004791</c:v>
                </c:pt>
                <c:pt idx="105">
                  <c:v>108.04682615544324</c:v>
                </c:pt>
                <c:pt idx="106">
                  <c:v>107.91844425934254</c:v>
                </c:pt>
                <c:pt idx="107">
                  <c:v>107.79059326242982</c:v>
                </c:pt>
                <c:pt idx="108">
                  <c:v>107.66323353272028</c:v>
                </c:pt>
                <c:pt idx="109">
                  <c:v>107.5363278885952</c:v>
                </c:pt>
                <c:pt idx="110">
                  <c:v>107.40984144808468</c:v>
                </c:pt>
                <c:pt idx="111">
                  <c:v>107.28374148499987</c:v>
                </c:pt>
                <c:pt idx="112">
                  <c:v>107.15799729243976</c:v>
                </c:pt>
                <c:pt idx="113">
                  <c:v>107.03258005413505</c:v>
                </c:pt>
                <c:pt idx="114">
                  <c:v>106.90746272404022</c:v>
                </c:pt>
                <c:pt idx="115">
                  <c:v>106.7826199145391</c:v>
                </c:pt>
                <c:pt idx="116">
                  <c:v>106.65802779358096</c:v>
                </c:pt>
                <c:pt idx="117">
                  <c:v>106.53366399101112</c:v>
                </c:pt>
                <c:pt idx="118">
                  <c:v>106.40950751429277</c:v>
                </c:pt>
                <c:pt idx="119">
                  <c:v>106.28553867373267</c:v>
                </c:pt>
                <c:pt idx="120">
                  <c:v>106.16173901721432</c:v>
                </c:pt>
                <c:pt idx="121">
                  <c:v>106.03809127430711</c:v>
                </c:pt>
                <c:pt idx="122">
                  <c:v>105.91457930945472</c:v>
                </c:pt>
                <c:pt idx="123">
                  <c:v>105.79118808375159</c:v>
                </c:pt>
                <c:pt idx="124">
                  <c:v>105.66790362459663</c:v>
                </c:pt>
                <c:pt idx="125">
                  <c:v>105.5447130022747</c:v>
                </c:pt>
                <c:pt idx="126">
                  <c:v>105.42160431227049</c:v>
                </c:pt>
                <c:pt idx="127">
                  <c:v>105.29856666188194</c:v>
                </c:pt>
                <c:pt idx="128">
                  <c:v>105.17559015948817</c:v>
                </c:pt>
                <c:pt idx="129">
                  <c:v>105.05266590466366</c:v>
                </c:pt>
                <c:pt idx="130">
                  <c:v>104.92978597723362</c:v>
                </c:pt>
                <c:pt idx="131">
                  <c:v>104.80694342335882</c:v>
                </c:pt>
                <c:pt idx="132">
                  <c:v>104.68413223683282</c:v>
                </c:pt>
                <c:pt idx="133">
                  <c:v>104.56134733398171</c:v>
                </c:pt>
                <c:pt idx="134">
                  <c:v>104.43858452087224</c:v>
                </c:pt>
                <c:pt idx="135">
                  <c:v>104.31584045195049</c:v>
                </c:pt>
                <c:pt idx="136">
                  <c:v>104.19311257972356</c:v>
                </c:pt>
                <c:pt idx="137">
                  <c:v>104.07039909563406</c:v>
                </c:pt>
                <c:pt idx="138">
                  <c:v>103.94769886281952</c:v>
                </c:pt>
                <c:pt idx="139">
                  <c:v>103.82501134195854</c:v>
                </c:pt>
                <c:pt idx="140">
                  <c:v>103.70233651184017</c:v>
                </c:pt>
                <c:pt idx="141">
                  <c:v>103.57967478662231</c:v>
                </c:pt>
                <c:pt idx="142">
                  <c:v>103.45702693194235</c:v>
                </c:pt>
                <c:pt idx="143">
                  <c:v>103.33439398210061</c:v>
                </c:pt>
                <c:pt idx="144">
                  <c:v>103.21177716045381</c:v>
                </c:pt>
                <c:pt idx="145">
                  <c:v>103.0891778049472</c:v>
                </c:pt>
                <c:pt idx="146">
                  <c:v>102.96659730040537</c:v>
                </c:pt>
                <c:pt idx="147">
                  <c:v>102.8440370188203</c:v>
                </c:pt>
                <c:pt idx="148">
                  <c:v>102.72149826846112</c:v>
                </c:pt>
                <c:pt idx="149">
                  <c:v>102.59898225220812</c:v>
                </c:pt>
                <c:pt idx="150">
                  <c:v>102.47649003512046</c:v>
                </c:pt>
                <c:pt idx="151">
                  <c:v>102.35402252089909</c:v>
                </c:pt>
                <c:pt idx="152">
                  <c:v>102.23158043662403</c:v>
                </c:pt>
                <c:pt idx="153">
                  <c:v>102.10916432493192</c:v>
                </c:pt>
                <c:pt idx="154">
                  <c:v>101.98677454266124</c:v>
                </c:pt>
                <c:pt idx="155">
                  <c:v>101.86441126491914</c:v>
                </c:pt>
                <c:pt idx="156">
                  <c:v>101.74207449351297</c:v>
                </c:pt>
                <c:pt idx="157">
                  <c:v>101.61976406872584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109.983</c:v>
                </c:pt>
                <c:pt idx="1">
                  <c:v>107.13800000000001</c:v>
                </c:pt>
                <c:pt idx="2">
                  <c:v>107.069</c:v>
                </c:pt>
                <c:pt idx="3">
                  <c:v>107.155</c:v>
                </c:pt>
                <c:pt idx="4">
                  <c:v>110.60299999999999</c:v>
                </c:pt>
                <c:pt idx="5">
                  <c:v>109.776</c:v>
                </c:pt>
                <c:pt idx="6">
                  <c:v>112</c:v>
                </c:pt>
                <c:pt idx="7">
                  <c:v>110.569</c:v>
                </c:pt>
                <c:pt idx="8">
                  <c:v>111</c:v>
                </c:pt>
                <c:pt idx="9">
                  <c:v>110.13800000000001</c:v>
                </c:pt>
                <c:pt idx="10">
                  <c:v>109.10299999999999</c:v>
                </c:pt>
                <c:pt idx="11">
                  <c:v>109.983</c:v>
                </c:pt>
                <c:pt idx="12">
                  <c:v>111.759</c:v>
                </c:pt>
                <c:pt idx="13">
                  <c:v>113.13800000000001</c:v>
                </c:pt>
                <c:pt idx="14">
                  <c:v>111.172</c:v>
                </c:pt>
                <c:pt idx="15">
                  <c:v>110.672</c:v>
                </c:pt>
                <c:pt idx="16">
                  <c:v>111.63800000000001</c:v>
                </c:pt>
                <c:pt idx="17">
                  <c:v>113.79300000000001</c:v>
                </c:pt>
                <c:pt idx="18">
                  <c:v>113.39700000000001</c:v>
                </c:pt>
                <c:pt idx="19">
                  <c:v>110.724</c:v>
                </c:pt>
                <c:pt idx="20">
                  <c:v>113.259</c:v>
                </c:pt>
                <c:pt idx="21">
                  <c:v>110.621</c:v>
                </c:pt>
                <c:pt idx="22">
                  <c:v>115.017</c:v>
                </c:pt>
                <c:pt idx="23">
                  <c:v>112.36199999999999</c:v>
                </c:pt>
                <c:pt idx="24">
                  <c:v>113.5</c:v>
                </c:pt>
                <c:pt idx="25">
                  <c:v>114.621</c:v>
                </c:pt>
                <c:pt idx="26">
                  <c:v>113.53400000000001</c:v>
                </c:pt>
                <c:pt idx="27">
                  <c:v>114.431</c:v>
                </c:pt>
                <c:pt idx="28">
                  <c:v>114.121</c:v>
                </c:pt>
                <c:pt idx="29">
                  <c:v>116.155</c:v>
                </c:pt>
                <c:pt idx="30">
                  <c:v>115.60299999999999</c:v>
                </c:pt>
                <c:pt idx="31">
                  <c:v>116.414</c:v>
                </c:pt>
                <c:pt idx="32">
                  <c:v>116.672</c:v>
                </c:pt>
                <c:pt idx="33">
                  <c:v>119.44799999999999</c:v>
                </c:pt>
                <c:pt idx="34">
                  <c:v>116.759</c:v>
                </c:pt>
                <c:pt idx="35">
                  <c:v>117.155</c:v>
                </c:pt>
                <c:pt idx="36">
                  <c:v>119.20699999999999</c:v>
                </c:pt>
                <c:pt idx="37">
                  <c:v>119.069</c:v>
                </c:pt>
                <c:pt idx="38">
                  <c:v>122.069</c:v>
                </c:pt>
                <c:pt idx="39">
                  <c:v>123.60299999999999</c:v>
                </c:pt>
                <c:pt idx="40">
                  <c:v>125.94799999999999</c:v>
                </c:pt>
                <c:pt idx="41">
                  <c:v>127.96599999999999</c:v>
                </c:pt>
                <c:pt idx="42">
                  <c:v>129.39699999999999</c:v>
                </c:pt>
                <c:pt idx="43">
                  <c:v>132.155</c:v>
                </c:pt>
                <c:pt idx="44">
                  <c:v>133.27600000000001</c:v>
                </c:pt>
                <c:pt idx="45">
                  <c:v>138.41399999999999</c:v>
                </c:pt>
                <c:pt idx="46">
                  <c:v>142.74100000000001</c:v>
                </c:pt>
                <c:pt idx="47">
                  <c:v>150.08600000000001</c:v>
                </c:pt>
                <c:pt idx="48">
                  <c:v>163.89699999999999</c:v>
                </c:pt>
                <c:pt idx="49">
                  <c:v>177.172</c:v>
                </c:pt>
                <c:pt idx="50">
                  <c:v>193.36199999999999</c:v>
                </c:pt>
                <c:pt idx="51">
                  <c:v>206.19</c:v>
                </c:pt>
                <c:pt idx="52">
                  <c:v>218.10300000000001</c:v>
                </c:pt>
                <c:pt idx="53">
                  <c:v>227.517</c:v>
                </c:pt>
                <c:pt idx="54">
                  <c:v>233.24100000000001</c:v>
                </c:pt>
                <c:pt idx="55">
                  <c:v>235.44800000000001</c:v>
                </c:pt>
                <c:pt idx="56">
                  <c:v>235</c:v>
                </c:pt>
                <c:pt idx="57">
                  <c:v>230.41399999999999</c:v>
                </c:pt>
                <c:pt idx="58">
                  <c:v>221.172</c:v>
                </c:pt>
                <c:pt idx="59">
                  <c:v>199.74100000000001</c:v>
                </c:pt>
                <c:pt idx="60">
                  <c:v>169.19</c:v>
                </c:pt>
                <c:pt idx="61">
                  <c:v>142.81</c:v>
                </c:pt>
                <c:pt idx="62">
                  <c:v>121.96599999999999</c:v>
                </c:pt>
                <c:pt idx="63">
                  <c:v>117.241</c:v>
                </c:pt>
                <c:pt idx="64">
                  <c:v>120.69</c:v>
                </c:pt>
                <c:pt idx="65">
                  <c:v>121.55200000000001</c:v>
                </c:pt>
                <c:pt idx="66">
                  <c:v>123.914</c:v>
                </c:pt>
                <c:pt idx="67">
                  <c:v>129.62100000000001</c:v>
                </c:pt>
                <c:pt idx="68">
                  <c:v>137.55199999999999</c:v>
                </c:pt>
                <c:pt idx="69">
                  <c:v>146.22399999999999</c:v>
                </c:pt>
                <c:pt idx="70">
                  <c:v>157.155</c:v>
                </c:pt>
                <c:pt idx="71">
                  <c:v>171.25899999999999</c:v>
                </c:pt>
                <c:pt idx="72">
                  <c:v>179.44800000000001</c:v>
                </c:pt>
                <c:pt idx="73">
                  <c:v>188.91399999999999</c:v>
                </c:pt>
                <c:pt idx="74">
                  <c:v>194.75899999999999</c:v>
                </c:pt>
                <c:pt idx="75">
                  <c:v>200.08600000000001</c:v>
                </c:pt>
                <c:pt idx="76">
                  <c:v>198.36199999999999</c:v>
                </c:pt>
                <c:pt idx="77">
                  <c:v>193.93100000000001</c:v>
                </c:pt>
                <c:pt idx="78">
                  <c:v>186.39699999999999</c:v>
                </c:pt>
                <c:pt idx="79">
                  <c:v>166.828</c:v>
                </c:pt>
                <c:pt idx="80">
                  <c:v>141.345</c:v>
                </c:pt>
                <c:pt idx="81">
                  <c:v>122.69</c:v>
                </c:pt>
                <c:pt idx="82">
                  <c:v>109.96599999999999</c:v>
                </c:pt>
                <c:pt idx="83">
                  <c:v>107.845</c:v>
                </c:pt>
                <c:pt idx="84">
                  <c:v>106.241</c:v>
                </c:pt>
                <c:pt idx="85">
                  <c:v>106.13800000000001</c:v>
                </c:pt>
                <c:pt idx="86">
                  <c:v>106.19</c:v>
                </c:pt>
                <c:pt idx="87">
                  <c:v>107.086</c:v>
                </c:pt>
                <c:pt idx="88">
                  <c:v>106.03400000000001</c:v>
                </c:pt>
                <c:pt idx="89">
                  <c:v>109.5</c:v>
                </c:pt>
                <c:pt idx="90">
                  <c:v>107.53400000000001</c:v>
                </c:pt>
                <c:pt idx="91">
                  <c:v>109.414</c:v>
                </c:pt>
                <c:pt idx="92">
                  <c:v>108.759</c:v>
                </c:pt>
                <c:pt idx="93">
                  <c:v>105.931</c:v>
                </c:pt>
                <c:pt idx="94">
                  <c:v>106.44799999999999</c:v>
                </c:pt>
                <c:pt idx="95">
                  <c:v>108.55200000000001</c:v>
                </c:pt>
                <c:pt idx="96">
                  <c:v>107.05200000000001</c:v>
                </c:pt>
                <c:pt idx="97">
                  <c:v>107.328</c:v>
                </c:pt>
                <c:pt idx="98">
                  <c:v>107.81</c:v>
                </c:pt>
                <c:pt idx="99">
                  <c:v>105.414</c:v>
                </c:pt>
                <c:pt idx="100">
                  <c:v>105.759</c:v>
                </c:pt>
                <c:pt idx="101">
                  <c:v>107.414</c:v>
                </c:pt>
                <c:pt idx="102">
                  <c:v>108.10299999999999</c:v>
                </c:pt>
                <c:pt idx="103">
                  <c:v>107.741</c:v>
                </c:pt>
                <c:pt idx="104">
                  <c:v>106.776</c:v>
                </c:pt>
                <c:pt idx="105">
                  <c:v>107.983</c:v>
                </c:pt>
                <c:pt idx="106">
                  <c:v>107.70699999999999</c:v>
                </c:pt>
                <c:pt idx="107">
                  <c:v>111.724</c:v>
                </c:pt>
                <c:pt idx="108">
                  <c:v>112.259</c:v>
                </c:pt>
                <c:pt idx="109">
                  <c:v>111.879</c:v>
                </c:pt>
                <c:pt idx="110">
                  <c:v>113.345</c:v>
                </c:pt>
                <c:pt idx="111">
                  <c:v>109.70699999999999</c:v>
                </c:pt>
                <c:pt idx="112">
                  <c:v>111.328</c:v>
                </c:pt>
                <c:pt idx="113">
                  <c:v>106.845</c:v>
                </c:pt>
                <c:pt idx="114">
                  <c:v>107.776</c:v>
                </c:pt>
                <c:pt idx="115">
                  <c:v>106.759</c:v>
                </c:pt>
                <c:pt idx="116">
                  <c:v>107.13800000000001</c:v>
                </c:pt>
                <c:pt idx="117">
                  <c:v>106.10299999999999</c:v>
                </c:pt>
                <c:pt idx="118">
                  <c:v>105.328</c:v>
                </c:pt>
                <c:pt idx="119">
                  <c:v>103.53400000000001</c:v>
                </c:pt>
                <c:pt idx="120">
                  <c:v>103.879</c:v>
                </c:pt>
                <c:pt idx="121">
                  <c:v>105.379</c:v>
                </c:pt>
                <c:pt idx="122">
                  <c:v>104.655</c:v>
                </c:pt>
                <c:pt idx="123">
                  <c:v>105.39700000000001</c:v>
                </c:pt>
                <c:pt idx="124">
                  <c:v>104.517</c:v>
                </c:pt>
                <c:pt idx="125">
                  <c:v>106.172</c:v>
                </c:pt>
                <c:pt idx="126">
                  <c:v>104.983</c:v>
                </c:pt>
                <c:pt idx="127">
                  <c:v>103.983</c:v>
                </c:pt>
                <c:pt idx="128">
                  <c:v>103.483</c:v>
                </c:pt>
                <c:pt idx="129">
                  <c:v>101.29300000000001</c:v>
                </c:pt>
                <c:pt idx="130">
                  <c:v>107.36199999999999</c:v>
                </c:pt>
                <c:pt idx="131">
                  <c:v>101.276</c:v>
                </c:pt>
                <c:pt idx="132">
                  <c:v>103.121</c:v>
                </c:pt>
                <c:pt idx="133">
                  <c:v>105.931</c:v>
                </c:pt>
                <c:pt idx="134">
                  <c:v>105.069</c:v>
                </c:pt>
                <c:pt idx="135">
                  <c:v>106.155</c:v>
                </c:pt>
                <c:pt idx="136">
                  <c:v>106.20699999999999</c:v>
                </c:pt>
                <c:pt idx="137">
                  <c:v>106.05200000000001</c:v>
                </c:pt>
                <c:pt idx="138">
                  <c:v>102.86199999999999</c:v>
                </c:pt>
                <c:pt idx="139">
                  <c:v>103.759</c:v>
                </c:pt>
                <c:pt idx="140">
                  <c:v>102.914</c:v>
                </c:pt>
                <c:pt idx="141">
                  <c:v>102.63800000000001</c:v>
                </c:pt>
                <c:pt idx="142">
                  <c:v>101.621</c:v>
                </c:pt>
                <c:pt idx="143">
                  <c:v>102.086</c:v>
                </c:pt>
                <c:pt idx="144">
                  <c:v>102.81</c:v>
                </c:pt>
                <c:pt idx="145">
                  <c:v>102.914</c:v>
                </c:pt>
                <c:pt idx="146">
                  <c:v>102.414</c:v>
                </c:pt>
                <c:pt idx="147">
                  <c:v>101.05200000000001</c:v>
                </c:pt>
                <c:pt idx="148">
                  <c:v>102.483</c:v>
                </c:pt>
                <c:pt idx="149">
                  <c:v>101.63800000000001</c:v>
                </c:pt>
                <c:pt idx="150">
                  <c:v>102.483</c:v>
                </c:pt>
                <c:pt idx="151">
                  <c:v>102.086</c:v>
                </c:pt>
                <c:pt idx="152">
                  <c:v>101.586</c:v>
                </c:pt>
                <c:pt idx="153">
                  <c:v>99.569000000000003</c:v>
                </c:pt>
                <c:pt idx="154">
                  <c:v>101.914</c:v>
                </c:pt>
                <c:pt idx="155">
                  <c:v>101</c:v>
                </c:pt>
                <c:pt idx="156">
                  <c:v>100.655</c:v>
                </c:pt>
                <c:pt idx="157">
                  <c:v>101.914</c:v>
                </c:pt>
                <c:pt idx="158">
                  <c:v>101.19</c:v>
                </c:pt>
                <c:pt idx="159">
                  <c:v>101.569</c:v>
                </c:pt>
                <c:pt idx="160">
                  <c:v>102.96599999999999</c:v>
                </c:pt>
                <c:pt idx="161">
                  <c:v>99.483000000000004</c:v>
                </c:pt>
                <c:pt idx="162">
                  <c:v>103.121</c:v>
                </c:pt>
                <c:pt idx="163">
                  <c:v>100.845</c:v>
                </c:pt>
                <c:pt idx="164">
                  <c:v>101.55200000000001</c:v>
                </c:pt>
                <c:pt idx="165">
                  <c:v>102.86199999999999</c:v>
                </c:pt>
                <c:pt idx="166">
                  <c:v>100.017</c:v>
                </c:pt>
                <c:pt idx="167">
                  <c:v>99.724000000000004</c:v>
                </c:pt>
                <c:pt idx="168">
                  <c:v>101.828</c:v>
                </c:pt>
                <c:pt idx="169">
                  <c:v>102.19</c:v>
                </c:pt>
                <c:pt idx="170">
                  <c:v>103.60299999999999</c:v>
                </c:pt>
                <c:pt idx="171">
                  <c:v>100.069</c:v>
                </c:pt>
                <c:pt idx="172">
                  <c:v>103.13800000000001</c:v>
                </c:pt>
                <c:pt idx="173">
                  <c:v>100.63800000000001</c:v>
                </c:pt>
                <c:pt idx="174">
                  <c:v>101.483</c:v>
                </c:pt>
                <c:pt idx="175">
                  <c:v>103.96599999999999</c:v>
                </c:pt>
                <c:pt idx="176">
                  <c:v>103.13800000000001</c:v>
                </c:pt>
                <c:pt idx="177">
                  <c:v>100.89700000000001</c:v>
                </c:pt>
                <c:pt idx="178">
                  <c:v>101.259</c:v>
                </c:pt>
                <c:pt idx="179">
                  <c:v>101.845</c:v>
                </c:pt>
                <c:pt idx="180">
                  <c:v>99.759</c:v>
                </c:pt>
                <c:pt idx="181">
                  <c:v>99.759</c:v>
                </c:pt>
                <c:pt idx="182">
                  <c:v>98.516999999999996</c:v>
                </c:pt>
                <c:pt idx="183">
                  <c:v>97.930999999999997</c:v>
                </c:pt>
                <c:pt idx="184">
                  <c:v>100.03400000000001</c:v>
                </c:pt>
                <c:pt idx="185">
                  <c:v>100.483</c:v>
                </c:pt>
                <c:pt idx="186">
                  <c:v>100.621</c:v>
                </c:pt>
                <c:pt idx="187">
                  <c:v>100.19</c:v>
                </c:pt>
                <c:pt idx="188">
                  <c:v>99.759</c:v>
                </c:pt>
                <c:pt idx="189">
                  <c:v>102.431</c:v>
                </c:pt>
                <c:pt idx="190">
                  <c:v>99.914000000000001</c:v>
                </c:pt>
                <c:pt idx="191">
                  <c:v>101.431</c:v>
                </c:pt>
                <c:pt idx="192">
                  <c:v>101.29300000000001</c:v>
                </c:pt>
                <c:pt idx="193">
                  <c:v>101.069</c:v>
                </c:pt>
                <c:pt idx="194">
                  <c:v>101.655</c:v>
                </c:pt>
                <c:pt idx="195">
                  <c:v>101.44799999999999</c:v>
                </c:pt>
                <c:pt idx="196">
                  <c:v>101</c:v>
                </c:pt>
                <c:pt idx="197">
                  <c:v>99.052000000000007</c:v>
                </c:pt>
                <c:pt idx="198">
                  <c:v>99.759</c:v>
                </c:pt>
                <c:pt idx="199">
                  <c:v>97.69</c:v>
                </c:pt>
                <c:pt idx="200">
                  <c:v>98.585999999999999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107.42684890946835</c:v>
                </c:pt>
                <c:pt idx="2">
                  <c:v>107.76878562525971</c:v>
                </c:pt>
                <c:pt idx="3">
                  <c:v>108.11023406115562</c:v>
                </c:pt>
                <c:pt idx="4">
                  <c:v>108.45104178225796</c:v>
                </c:pt>
                <c:pt idx="5">
                  <c:v>108.79103349923602</c:v>
                </c:pt>
                <c:pt idx="6">
                  <c:v>109.13000858894219</c:v>
                </c:pt>
                <c:pt idx="7">
                  <c:v>109.46773846403805</c:v>
                </c:pt>
                <c:pt idx="8">
                  <c:v>109.80396380788625</c:v>
                </c:pt>
                <c:pt idx="9">
                  <c:v>110.13839169899605</c:v>
                </c:pt>
                <c:pt idx="10">
                  <c:v>110.47069265914411</c:v>
                </c:pt>
                <c:pt idx="11">
                  <c:v>110.8004976713341</c:v>
                </c:pt>
                <c:pt idx="12">
                  <c:v>111.12739522867837</c:v>
                </c:pt>
                <c:pt idx="13">
                  <c:v>111.45092849427007</c:v>
                </c:pt>
                <c:pt idx="14">
                  <c:v>111.77059267735926</c:v>
                </c:pt>
                <c:pt idx="15">
                  <c:v>112.08583276670912</c:v>
                </c:pt>
                <c:pt idx="16">
                  <c:v>112.39604181527605</c:v>
                </c:pt>
                <c:pt idx="17">
                  <c:v>112.70056005441931</c:v>
                </c:pt>
                <c:pt idx="18">
                  <c:v>112.99867525315008</c:v>
                </c:pt>
                <c:pt idx="19">
                  <c:v>113.28962496562345</c:v>
                </c:pt>
                <c:pt idx="20">
                  <c:v>113.57260168724258</c:v>
                </c:pt>
                <c:pt idx="21">
                  <c:v>113.84676255639036</c:v>
                </c:pt>
                <c:pt idx="22">
                  <c:v>114.11124622549821</c:v>
                </c:pt>
                <c:pt idx="23">
                  <c:v>114.36520106079277</c:v>
                </c:pt>
                <c:pt idx="24">
                  <c:v>114.60783114284627</c:v>
                </c:pt>
                <c:pt idx="25">
                  <c:v>114.8384698941524</c:v>
                </c:pt>
                <c:pt idx="26">
                  <c:v>115.056695816877</c:v>
                </c:pt>
                <c:pt idx="27">
                  <c:v>115.26251096601513</c:v>
                </c:pt>
                <c:pt idx="28">
                  <c:v>115.45661038686174</c:v>
                </c:pt>
                <c:pt idx="29">
                  <c:v>115.64077939850034</c:v>
                </c:pt>
                <c:pt idx="30">
                  <c:v>115.81846427383901</c:v>
                </c:pt>
                <c:pt idx="31">
                  <c:v>115.99556864877994</c:v>
                </c:pt>
                <c:pt idx="32">
                  <c:v>116.18152991361374</c:v>
                </c:pt>
                <c:pt idx="33">
                  <c:v>116.39072279790814</c:v>
                </c:pt>
                <c:pt idx="34">
                  <c:v>116.64421635617806</c:v>
                </c:pt>
                <c:pt idx="35">
                  <c:v>116.97187034508984</c:v>
                </c:pt>
                <c:pt idx="36">
                  <c:v>117.41469322849618</c:v>
                </c:pt>
                <c:pt idx="37">
                  <c:v>118.02729506452175</c:v>
                </c:pt>
                <c:pt idx="38">
                  <c:v>118.88015735233165</c:v>
                </c:pt>
                <c:pt idx="39">
                  <c:v>120.06131838445742</c:v>
                </c:pt>
                <c:pt idx="40">
                  <c:v>121.67695487751094</c:v>
                </c:pt>
                <c:pt idx="41">
                  <c:v>123.85025510591277</c:v>
                </c:pt>
                <c:pt idx="42">
                  <c:v>126.717958170464</c:v>
                </c:pt>
                <c:pt idx="43">
                  <c:v>130.42401261873775</c:v>
                </c:pt>
                <c:pt idx="44">
                  <c:v>135.11001369141064</c:v>
                </c:pt>
                <c:pt idx="45">
                  <c:v>140.90242513758434</c:v>
                </c:pt>
                <c:pt idx="46">
                  <c:v>147.89706741883572</c:v>
                </c:pt>
                <c:pt idx="47">
                  <c:v>156.14191484821879</c:v>
                </c:pt>
                <c:pt idx="48">
                  <c:v>165.6197964182015</c:v>
                </c:pt>
                <c:pt idx="49">
                  <c:v>176.23290578060522</c:v>
                </c:pt>
                <c:pt idx="50">
                  <c:v>187.79027604409828</c:v>
                </c:pt>
                <c:pt idx="51">
                  <c:v>199.99477149014004</c:v>
                </c:pt>
                <c:pt idx="52">
                  <c:v>212.41131079441345</c:v>
                </c:pt>
                <c:pt idx="53">
                  <c:v>224.36940809428739</c:v>
                </c:pt>
                <c:pt idx="54">
                  <c:v>234.74141269804625</c:v>
                </c:pt>
                <c:pt idx="55">
                  <c:v>241.64427999976894</c:v>
                </c:pt>
                <c:pt idx="56">
                  <c:v>242.41343200151792</c:v>
                </c:pt>
                <c:pt idx="57">
                  <c:v>234.42854769815264</c:v>
                </c:pt>
                <c:pt idx="58">
                  <c:v>216.88598666940882</c:v>
                </c:pt>
                <c:pt idx="59">
                  <c:v>192.34462932996789</c:v>
                </c:pt>
                <c:pt idx="60">
                  <c:v>166.28205704248339</c:v>
                </c:pt>
                <c:pt idx="61">
                  <c:v>144.42925403434694</c:v>
                </c:pt>
                <c:pt idx="62">
                  <c:v>129.96763806008934</c:v>
                </c:pt>
                <c:pt idx="63">
                  <c:v>122.81736994977577</c:v>
                </c:pt>
                <c:pt idx="64">
                  <c:v>121.02421140732716</c:v>
                </c:pt>
                <c:pt idx="65">
                  <c:v>122.53448782463281</c:v>
                </c:pt>
                <c:pt idx="66">
                  <c:v>126.06855412296153</c:v>
                </c:pt>
                <c:pt idx="67">
                  <c:v>131.09183268591894</c:v>
                </c:pt>
                <c:pt idx="68">
                  <c:v>137.46246108158712</c:v>
                </c:pt>
                <c:pt idx="69">
                  <c:v>145.14302541214494</c:v>
                </c:pt>
                <c:pt idx="70">
                  <c:v>154.05000595306331</c:v>
                </c:pt>
                <c:pt idx="71">
                  <c:v>163.98805402412523</c:v>
                </c:pt>
                <c:pt idx="72">
                  <c:v>174.61209703008615</c:v>
                </c:pt>
                <c:pt idx="73">
                  <c:v>185.35904063365248</c:v>
                </c:pt>
                <c:pt idx="74">
                  <c:v>195.26055335941771</c:v>
                </c:pt>
                <c:pt idx="75">
                  <c:v>202.59858841755744</c:v>
                </c:pt>
                <c:pt idx="76">
                  <c:v>204.71462830795929</c:v>
                </c:pt>
                <c:pt idx="77">
                  <c:v>198.77332931145287</c:v>
                </c:pt>
                <c:pt idx="78">
                  <c:v>183.85249133991056</c:v>
                </c:pt>
                <c:pt idx="79">
                  <c:v>162.82829494304499</c:v>
                </c:pt>
                <c:pt idx="80">
                  <c:v>141.51618937860678</c:v>
                </c:pt>
                <c:pt idx="81">
                  <c:v>125.11165075462335</c:v>
                </c:pt>
                <c:pt idx="82">
                  <c:v>115.33832816169893</c:v>
                </c:pt>
                <c:pt idx="83">
                  <c:v>110.77345385848031</c:v>
                </c:pt>
                <c:pt idx="84">
                  <c:v>109.05918495384647</c:v>
                </c:pt>
                <c:pt idx="85">
                  <c:v>108.49405094995431</c:v>
                </c:pt>
                <c:pt idx="86">
                  <c:v>108.27924683074656</c:v>
                </c:pt>
                <c:pt idx="87">
                  <c:v>108.14726795293234</c:v>
                </c:pt>
                <c:pt idx="88">
                  <c:v>108.03174291999105</c:v>
                </c:pt>
                <c:pt idx="89">
                  <c:v>107.92016678749991</c:v>
                </c:pt>
                <c:pt idx="90">
                  <c:v>107.8106514751325</c:v>
                </c:pt>
                <c:pt idx="91">
                  <c:v>107.70288436444335</c:v>
                </c:pt>
                <c:pt idx="92">
                  <c:v>107.59673559798587</c:v>
                </c:pt>
                <c:pt idx="93">
                  <c:v>107.49209853177703</c:v>
                </c:pt>
                <c:pt idx="94">
                  <c:v>107.38888261607215</c:v>
                </c:pt>
                <c:pt idx="95">
                  <c:v>107.28703898635712</c:v>
                </c:pt>
                <c:pt idx="96">
                  <c:v>107.18664927034722</c:v>
                </c:pt>
                <c:pt idx="97">
                  <c:v>107.08819051459969</c:v>
                </c:pt>
                <c:pt idx="98">
                  <c:v>106.99323504710071</c:v>
                </c:pt>
                <c:pt idx="99">
                  <c:v>106.906070706218</c:v>
                </c:pt>
                <c:pt idx="100">
                  <c:v>106.83692375678496</c:v>
                </c:pt>
                <c:pt idx="101">
                  <c:v>106.80725654587333</c:v>
                </c:pt>
                <c:pt idx="102">
                  <c:v>106.85629701491939</c:v>
                </c:pt>
                <c:pt idx="103">
                  <c:v>107.04493090865446</c:v>
                </c:pt>
                <c:pt idx="104">
                  <c:v>107.44907806951676</c:v>
                </c:pt>
                <c:pt idx="105">
                  <c:v>108.1333311786868</c:v>
                </c:pt>
                <c:pt idx="106">
                  <c:v>109.10307536005905</c:v>
                </c:pt>
                <c:pt idx="107">
                  <c:v>110.25242191811722</c:v>
                </c:pt>
                <c:pt idx="108">
                  <c:v>111.34636777372465</c:v>
                </c:pt>
                <c:pt idx="109">
                  <c:v>112.07499931907304</c:v>
                </c:pt>
                <c:pt idx="110">
                  <c:v>112.17765776055586</c:v>
                </c:pt>
                <c:pt idx="111">
                  <c:v>111.57451145259056</c:v>
                </c:pt>
                <c:pt idx="112">
                  <c:v>110.41690750649867</c:v>
                </c:pt>
                <c:pt idx="113">
                  <c:v>109.01491840449346</c:v>
                </c:pt>
                <c:pt idx="114">
                  <c:v>107.6892264052926</c:v>
                </c:pt>
                <c:pt idx="115">
                  <c:v>106.64495198705781</c:v>
                </c:pt>
                <c:pt idx="116">
                  <c:v>105.93407867290477</c:v>
                </c:pt>
                <c:pt idx="117">
                  <c:v>105.49921196488096</c:v>
                </c:pt>
                <c:pt idx="118">
                  <c:v>105.2445064002454</c:v>
                </c:pt>
                <c:pt idx="119">
                  <c:v>105.08661308985863</c:v>
                </c:pt>
                <c:pt idx="120">
                  <c:v>104.97241768748675</c:v>
                </c:pt>
                <c:pt idx="121">
                  <c:v>104.87494682338804</c:v>
                </c:pt>
                <c:pt idx="122">
                  <c:v>104.78289347564682</c:v>
                </c:pt>
                <c:pt idx="123">
                  <c:v>104.69226612167411</c:v>
                </c:pt>
                <c:pt idx="124">
                  <c:v>104.60185747614243</c:v>
                </c:pt>
                <c:pt idx="125">
                  <c:v>104.51135382343681</c:v>
                </c:pt>
                <c:pt idx="126">
                  <c:v>104.42074425726696</c:v>
                </c:pt>
                <c:pt idx="127">
                  <c:v>104.33038925285938</c:v>
                </c:pt>
                <c:pt idx="128">
                  <c:v>104.24189842763867</c:v>
                </c:pt>
                <c:pt idx="129">
                  <c:v>104.16075161782381</c:v>
                </c:pt>
                <c:pt idx="130">
                  <c:v>104.10176803850069</c:v>
                </c:pt>
                <c:pt idx="131">
                  <c:v>104.09597497187943</c:v>
                </c:pt>
                <c:pt idx="132">
                  <c:v>104.19033772895348</c:v>
                </c:pt>
                <c:pt idx="133">
                  <c:v>104.42567420079972</c:v>
                </c:pt>
                <c:pt idx="134">
                  <c:v>104.7892304856781</c:v>
                </c:pt>
                <c:pt idx="135">
                  <c:v>105.17400925928794</c:v>
                </c:pt>
                <c:pt idx="136">
                  <c:v>105.40181311115616</c:v>
                </c:pt>
                <c:pt idx="137">
                  <c:v>105.32540970694781</c:v>
                </c:pt>
                <c:pt idx="138">
                  <c:v>104.93495595375641</c:v>
                </c:pt>
                <c:pt idx="139">
                  <c:v>104.3665858835836</c:v>
                </c:pt>
                <c:pt idx="140">
                  <c:v>103.80343744681396</c:v>
                </c:pt>
                <c:pt idx="141">
                  <c:v>103.3650015941584</c:v>
                </c:pt>
                <c:pt idx="142">
                  <c:v>103.07245904904744</c:v>
                </c:pt>
                <c:pt idx="143">
                  <c:v>102.88618998907654</c:v>
                </c:pt>
                <c:pt idx="144">
                  <c:v>102.75686657301409</c:v>
                </c:pt>
                <c:pt idx="145">
                  <c:v>102.65124024400059</c:v>
                </c:pt>
                <c:pt idx="146">
                  <c:v>102.55346103467866</c:v>
                </c:pt>
                <c:pt idx="147">
                  <c:v>102.45777863147491</c:v>
                </c:pt>
                <c:pt idx="148">
                  <c:v>102.36256193713533</c:v>
                </c:pt>
                <c:pt idx="149">
                  <c:v>102.26745310909207</c:v>
                </c:pt>
                <c:pt idx="150">
                  <c:v>102.17240186554177</c:v>
                </c:pt>
                <c:pt idx="151">
                  <c:v>102.07741590763466</c:v>
                </c:pt>
                <c:pt idx="152">
                  <c:v>101.98251022752898</c:v>
                </c:pt>
                <c:pt idx="153">
                  <c:v>101.8876988698272</c:v>
                </c:pt>
                <c:pt idx="154">
                  <c:v>101.79299387020531</c:v>
                </c:pt>
                <c:pt idx="155">
                  <c:v>101.69840519645037</c:v>
                </c:pt>
                <c:pt idx="156">
                  <c:v>101.60394082956127</c:v>
                </c:pt>
                <c:pt idx="157">
                  <c:v>101.5096068819973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107.42684890946268</c:v>
                </c:pt>
                <c:pt idx="2">
                  <c:v>107.7687856252434</c:v>
                </c:pt>
                <c:pt idx="3">
                  <c:v>108.11023406110954</c:v>
                </c:pt>
                <c:pt idx="4">
                  <c:v>108.45104178213016</c:v>
                </c:pt>
                <c:pt idx="5">
                  <c:v>108.79103349888803</c:v>
                </c:pt>
                <c:pt idx="6">
                  <c:v>109.13000858801185</c:v>
                </c:pt>
                <c:pt idx="7">
                  <c:v>109.46773846159611</c:v>
                </c:pt>
                <c:pt idx="8">
                  <c:v>109.8039638015933</c:v>
                </c:pt>
                <c:pt idx="9">
                  <c:v>110.13839168307406</c:v>
                </c:pt>
                <c:pt idx="10">
                  <c:v>110.4706926195924</c:v>
                </c:pt>
                <c:pt idx="11">
                  <c:v>110.80049757487174</c:v>
                </c:pt>
                <c:pt idx="12">
                  <c:v>111.12739499769802</c:v>
                </c:pt>
                <c:pt idx="13">
                  <c:v>111.4509279512489</c:v>
                </c:pt>
                <c:pt idx="14">
                  <c:v>111.77059142397833</c:v>
                </c:pt>
                <c:pt idx="15">
                  <c:v>112.08582992634521</c:v>
                </c:pt>
                <c:pt idx="16">
                  <c:v>112.39603549567779</c:v>
                </c:pt>
                <c:pt idx="17">
                  <c:v>112.70054624963771</c:v>
                </c:pt>
                <c:pt idx="18">
                  <c:v>112.99864564616442</c:v>
                </c:pt>
                <c:pt idx="19">
                  <c:v>113.28956262323604</c:v>
                </c:pt>
                <c:pt idx="20">
                  <c:v>113.57247280376404</c:v>
                </c:pt>
                <c:pt idx="21">
                  <c:v>113.84650095764793</c:v>
                </c:pt>
                <c:pt idx="22">
                  <c:v>114.11072491239871</c:v>
                </c:pt>
                <c:pt idx="23">
                  <c:v>114.36418109358966</c:v>
                </c:pt>
                <c:pt idx="24">
                  <c:v>114.60587185447922</c:v>
                </c:pt>
                <c:pt idx="25">
                  <c:v>114.83477471843049</c:v>
                </c:pt>
                <c:pt idx="26">
                  <c:v>115.04985360663009</c:v>
                </c:pt>
                <c:pt idx="27">
                  <c:v>115.25007205624628</c:v>
                </c:pt>
                <c:pt idx="28">
                  <c:v>115.43440835082528</c:v>
                </c:pt>
                <c:pt idx="29">
                  <c:v>115.60187238709719</c:v>
                </c:pt>
                <c:pt idx="30">
                  <c:v>115.75152399384196</c:v>
                </c:pt>
                <c:pt idx="31">
                  <c:v>115.88249230429686</c:v>
                </c:pt>
                <c:pt idx="32">
                  <c:v>115.9939956708342</c:v>
                </c:pt>
                <c:pt idx="33">
                  <c:v>116.08536150790161</c:v>
                </c:pt>
                <c:pt idx="34">
                  <c:v>116.15604536608706</c:v>
                </c:pt>
                <c:pt idx="35">
                  <c:v>116.20564848638554</c:v>
                </c:pt>
                <c:pt idx="36">
                  <c:v>116.23393306815086</c:v>
                </c:pt>
                <c:pt idx="37">
                  <c:v>116.24083451358902</c:v>
                </c:pt>
                <c:pt idx="38">
                  <c:v>116.22646998957777</c:v>
                </c:pt>
                <c:pt idx="39">
                  <c:v>116.1911427735581</c:v>
                </c:pt>
                <c:pt idx="40">
                  <c:v>116.1353420191252</c:v>
                </c:pt>
                <c:pt idx="41">
                  <c:v>116.05973777908081</c:v>
                </c:pt>
                <c:pt idx="42">
                  <c:v>115.96517134554213</c:v>
                </c:pt>
                <c:pt idx="43">
                  <c:v>115.85264119203752</c:v>
                </c:pt>
                <c:pt idx="44">
                  <c:v>115.72328501419391</c:v>
                </c:pt>
                <c:pt idx="45">
                  <c:v>115.5783585473926</c:v>
                </c:pt>
                <c:pt idx="46">
                  <c:v>115.41921197812469</c:v>
                </c:pt>
                <c:pt idx="47">
                  <c:v>115.24726485138515</c:v>
                </c:pt>
                <c:pt idx="48">
                  <c:v>115.06398040506537</c:v>
                </c:pt>
                <c:pt idx="49">
                  <c:v>114.87084023498787</c:v>
                </c:pt>
                <c:pt idx="50">
                  <c:v>114.66932011687493</c:v>
                </c:pt>
                <c:pt idx="51">
                  <c:v>114.46086769387873</c:v>
                </c:pt>
                <c:pt idx="52">
                  <c:v>114.24688259250327</c:v>
                </c:pt>
                <c:pt idx="53">
                  <c:v>114.02869936894218</c:v>
                </c:pt>
                <c:pt idx="54">
                  <c:v>113.80757352469358</c:v>
                </c:pt>
                <c:pt idx="55">
                  <c:v>113.58467067583338</c:v>
                </c:pt>
                <c:pt idx="56">
                  <c:v>113.36105882316555</c:v>
                </c:pt>
                <c:pt idx="57">
                  <c:v>113.13770355648595</c:v>
                </c:pt>
                <c:pt idx="58">
                  <c:v>112.91546593847082</c:v>
                </c:pt>
                <c:pt idx="59">
                  <c:v>112.69510275280297</c:v>
                </c:pt>
                <c:pt idx="60">
                  <c:v>112.47726876561883</c:v>
                </c:pt>
                <c:pt idx="61">
                  <c:v>112.26252063627757</c:v>
                </c:pt>
                <c:pt idx="62">
                  <c:v>112.05132211900143</c:v>
                </c:pt>
                <c:pt idx="63">
                  <c:v>111.8440502169221</c:v>
                </c:pt>
                <c:pt idx="64">
                  <c:v>111.64100198033333</c:v>
                </c:pt>
                <c:pt idx="65">
                  <c:v>111.44240167767825</c:v>
                </c:pt>
                <c:pt idx="66">
                  <c:v>111.24840810770421</c:v>
                </c:pt>
                <c:pt idx="67">
                  <c:v>111.05912186163619</c:v>
                </c:pt>
                <c:pt idx="68">
                  <c:v>110.87459238313087</c:v>
                </c:pt>
                <c:pt idx="69">
                  <c:v>110.69482470975655</c:v>
                </c:pt>
                <c:pt idx="70">
                  <c:v>110.51978581190488</c:v>
                </c:pt>
                <c:pt idx="71">
                  <c:v>110.34941047292394</c:v>
                </c:pt>
                <c:pt idx="72">
                  <c:v>110.18360667774637</c:v>
                </c:pt>
                <c:pt idx="73">
                  <c:v>110.02226049651114</c:v>
                </c:pt>
                <c:pt idx="74">
                  <c:v>109.86524046493558</c:v>
                </c:pt>
                <c:pt idx="75">
                  <c:v>109.71240147490323</c:v>
                </c:pt>
                <c:pt idx="76">
                  <c:v>109.56358819733956</c:v>
                </c:pt>
                <c:pt idx="77">
                  <c:v>109.41863806543047</c:v>
                </c:pt>
                <c:pt idx="78">
                  <c:v>109.27738385004464</c:v>
                </c:pt>
                <c:pt idx="79">
                  <c:v>109.13965586127331</c:v>
                </c:pt>
                <c:pt idx="80">
                  <c:v>109.00528381067616</c:v>
                </c:pt>
                <c:pt idx="81">
                  <c:v>108.87409836844429</c:v>
                </c:pt>
                <c:pt idx="82">
                  <c:v>108.74593244853943</c:v>
                </c:pt>
                <c:pt idx="83">
                  <c:v>108.6206222531732</c:v>
                </c:pt>
                <c:pt idx="84">
                  <c:v>108.49800810593658</c:v>
                </c:pt>
                <c:pt idx="85">
                  <c:v>108.37793510062822</c:v>
                </c:pt>
                <c:pt idx="86">
                  <c:v>108.26025359047412</c:v>
                </c:pt>
                <c:pt idx="87">
                  <c:v>108.14481954006989</c:v>
                </c:pt>
                <c:pt idx="88">
                  <c:v>108.03149476007195</c:v>
                </c:pt>
                <c:pt idx="89">
                  <c:v>107.92014704246294</c:v>
                </c:pt>
                <c:pt idx="90">
                  <c:v>107.81065021214741</c:v>
                </c:pt>
                <c:pt idx="91">
                  <c:v>107.70288410871663</c:v>
                </c:pt>
                <c:pt idx="92">
                  <c:v>107.59673451046446</c:v>
                </c:pt>
                <c:pt idx="93">
                  <c:v>107.4920930111423</c:v>
                </c:pt>
                <c:pt idx="94">
                  <c:v>107.38885685850894</c:v>
                </c:pt>
                <c:pt idx="95">
                  <c:v>107.28692876245456</c:v>
                </c:pt>
                <c:pt idx="96">
                  <c:v>107.18621667935049</c:v>
                </c:pt>
                <c:pt idx="97">
                  <c:v>107.08663357828715</c:v>
                </c:pt>
                <c:pt idx="98">
                  <c:v>106.98809719400619</c:v>
                </c:pt>
                <c:pt idx="99">
                  <c:v>106.8905297705948</c:v>
                </c:pt>
                <c:pt idx="100">
                  <c:v>106.79385779938734</c:v>
                </c:pt>
                <c:pt idx="101">
                  <c:v>106.69801175399829</c:v>
                </c:pt>
                <c:pt idx="102">
                  <c:v>106.60292582498769</c:v>
                </c:pt>
                <c:pt idx="103">
                  <c:v>106.50853765632517</c:v>
                </c:pt>
                <c:pt idx="104">
                  <c:v>106.41478808556747</c:v>
                </c:pt>
                <c:pt idx="105">
                  <c:v>106.32162088949084</c:v>
                </c:pt>
                <c:pt idx="106">
                  <c:v>106.22898253681655</c:v>
                </c:pt>
                <c:pt idx="107">
                  <c:v>106.13682194963275</c:v>
                </c:pt>
                <c:pt idx="108">
                  <c:v>106.04509027513896</c:v>
                </c:pt>
                <c:pt idx="109">
                  <c:v>105.95374066941881</c:v>
                </c:pt>
                <c:pt idx="110">
                  <c:v>105.86272809506798</c:v>
                </c:pt>
                <c:pt idx="111">
                  <c:v>105.77200913466477</c:v>
                </c:pt>
                <c:pt idx="112">
                  <c:v>105.68154182224943</c:v>
                </c:pt>
                <c:pt idx="113">
                  <c:v>105.59128549516748</c:v>
                </c:pt>
                <c:pt idx="114">
                  <c:v>105.5012006688043</c:v>
                </c:pt>
                <c:pt idx="115">
                  <c:v>105.41124893687591</c:v>
                </c:pt>
                <c:pt idx="116">
                  <c:v>105.32139290001042</c:v>
                </c:pt>
                <c:pt idx="117">
                  <c:v>105.23159612532839</c:v>
                </c:pt>
                <c:pt idx="118">
                  <c:v>105.14182313956864</c:v>
                </c:pt>
                <c:pt idx="119">
                  <c:v>105.05203945797928</c:v>
                </c:pt>
                <c:pt idx="120">
                  <c:v>104.96221165065749</c:v>
                </c:pt>
                <c:pt idx="121">
                  <c:v>104.87230744725647</c:v>
                </c:pt>
                <c:pt idx="122">
                  <c:v>104.78229587995395</c:v>
                </c:pt>
                <c:pt idx="123">
                  <c:v>104.6921474632947</c:v>
                </c:pt>
                <c:pt idx="124">
                  <c:v>104.60183440798852</c:v>
                </c:pt>
                <c:pt idx="125">
                  <c:v>104.51133086400779</c:v>
                </c:pt>
                <c:pt idx="126">
                  <c:v>104.42061318645258</c:v>
                </c:pt>
                <c:pt idx="127">
                  <c:v>104.32966021573409</c:v>
                </c:pt>
                <c:pt idx="128">
                  <c:v>104.23845356180222</c:v>
                </c:pt>
                <c:pt idx="129">
                  <c:v>104.14697788055886</c:v>
                </c:pt>
                <c:pt idx="130">
                  <c:v>104.05522112942626</c:v>
                </c:pt>
                <c:pt idx="131">
                  <c:v>103.96317478843957</c:v>
                </c:pt>
                <c:pt idx="132">
                  <c:v>103.8708340333565</c:v>
                </c:pt>
                <c:pt idx="133">
                  <c:v>103.77819784822046</c:v>
                </c:pt>
                <c:pt idx="134">
                  <c:v>103.6852690666298</c:v>
                </c:pt>
                <c:pt idx="135">
                  <c:v>103.5920543336172</c:v>
                </c:pt>
                <c:pt idx="136">
                  <c:v>103.49856398341942</c:v>
                </c:pt>
                <c:pt idx="137">
                  <c:v>103.40481183232274</c:v>
                </c:pt>
                <c:pt idx="138">
                  <c:v>103.31081488994079</c:v>
                </c:pt>
                <c:pt idx="139">
                  <c:v>103.21659299641364</c:v>
                </c:pt>
                <c:pt idx="140">
                  <c:v>103.12216839679016</c:v>
                </c:pt>
                <c:pt idx="141">
                  <c:v>103.0275652669774</c:v>
                </c:pt>
                <c:pt idx="142">
                  <c:v>102.93280920786768</c:v>
                </c:pt>
                <c:pt idx="143">
                  <c:v>102.83792672543385</c:v>
                </c:pt>
                <c:pt idx="144">
                  <c:v>102.74294471465814</c:v>
                </c:pt>
                <c:pt idx="145">
                  <c:v>102.64788996417138</c:v>
                </c:pt>
                <c:pt idx="146">
                  <c:v>102.55278869656959</c:v>
                </c:pt>
                <c:pt idx="147">
                  <c:v>102.45766615674304</c:v>
                </c:pt>
                <c:pt idx="148">
                  <c:v>102.36254625745707</c:v>
                </c:pt>
                <c:pt idx="149">
                  <c:v>102.26745128811942</c:v>
                </c:pt>
                <c:pt idx="150">
                  <c:v>102.17240168941062</c:v>
                </c:pt>
                <c:pt idx="151">
                  <c:v>102.07741589344965</c:v>
                </c:pt>
                <c:pt idx="152">
                  <c:v>101.98251022657796</c:v>
                </c:pt>
                <c:pt idx="153">
                  <c:v>101.88769886977414</c:v>
                </c:pt>
                <c:pt idx="154">
                  <c:v>101.79299387020285</c:v>
                </c:pt>
                <c:pt idx="155">
                  <c:v>101.69840519645027</c:v>
                </c:pt>
                <c:pt idx="156">
                  <c:v>101.60394082956127</c:v>
                </c:pt>
                <c:pt idx="157">
                  <c:v>101.5096068819973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106.864</c:v>
                </c:pt>
                <c:pt idx="1">
                  <c:v>107.881</c:v>
                </c:pt>
                <c:pt idx="2">
                  <c:v>109.39</c:v>
                </c:pt>
                <c:pt idx="3">
                  <c:v>107.932</c:v>
                </c:pt>
                <c:pt idx="4">
                  <c:v>106.797</c:v>
                </c:pt>
                <c:pt idx="5">
                  <c:v>108.508</c:v>
                </c:pt>
                <c:pt idx="6">
                  <c:v>110.831</c:v>
                </c:pt>
                <c:pt idx="7">
                  <c:v>108.57599999999999</c:v>
                </c:pt>
                <c:pt idx="8">
                  <c:v>107</c:v>
                </c:pt>
                <c:pt idx="9">
                  <c:v>106.881</c:v>
                </c:pt>
                <c:pt idx="10">
                  <c:v>107.542</c:v>
                </c:pt>
                <c:pt idx="11">
                  <c:v>109.492</c:v>
                </c:pt>
                <c:pt idx="12">
                  <c:v>106.35599999999999</c:v>
                </c:pt>
                <c:pt idx="13">
                  <c:v>108.254</c:v>
                </c:pt>
                <c:pt idx="14">
                  <c:v>108.22</c:v>
                </c:pt>
                <c:pt idx="15">
                  <c:v>109.64400000000001</c:v>
                </c:pt>
                <c:pt idx="16">
                  <c:v>109.831</c:v>
                </c:pt>
                <c:pt idx="17">
                  <c:v>106.76300000000001</c:v>
                </c:pt>
                <c:pt idx="18">
                  <c:v>109.458</c:v>
                </c:pt>
                <c:pt idx="19">
                  <c:v>110.08499999999999</c:v>
                </c:pt>
                <c:pt idx="20">
                  <c:v>110.52500000000001</c:v>
                </c:pt>
                <c:pt idx="21">
                  <c:v>108.61</c:v>
                </c:pt>
                <c:pt idx="22">
                  <c:v>110.42400000000001</c:v>
                </c:pt>
                <c:pt idx="23">
                  <c:v>110.35599999999999</c:v>
                </c:pt>
                <c:pt idx="24">
                  <c:v>113.458</c:v>
                </c:pt>
                <c:pt idx="25">
                  <c:v>113.271</c:v>
                </c:pt>
                <c:pt idx="26">
                  <c:v>114.678</c:v>
                </c:pt>
                <c:pt idx="27">
                  <c:v>113.831</c:v>
                </c:pt>
                <c:pt idx="28">
                  <c:v>115.932</c:v>
                </c:pt>
                <c:pt idx="29">
                  <c:v>113.96599999999999</c:v>
                </c:pt>
                <c:pt idx="30">
                  <c:v>113.797</c:v>
                </c:pt>
                <c:pt idx="31">
                  <c:v>114.42400000000001</c:v>
                </c:pt>
                <c:pt idx="32">
                  <c:v>113.61</c:v>
                </c:pt>
                <c:pt idx="33">
                  <c:v>113.983</c:v>
                </c:pt>
                <c:pt idx="34">
                  <c:v>113.322</c:v>
                </c:pt>
                <c:pt idx="35">
                  <c:v>114.831</c:v>
                </c:pt>
                <c:pt idx="36">
                  <c:v>114.729</c:v>
                </c:pt>
                <c:pt idx="37">
                  <c:v>117.22</c:v>
                </c:pt>
                <c:pt idx="38">
                  <c:v>118.458</c:v>
                </c:pt>
                <c:pt idx="39">
                  <c:v>115.661</c:v>
                </c:pt>
                <c:pt idx="40">
                  <c:v>119.57599999999999</c:v>
                </c:pt>
                <c:pt idx="41">
                  <c:v>123.407</c:v>
                </c:pt>
                <c:pt idx="42">
                  <c:v>124.84699999999999</c:v>
                </c:pt>
                <c:pt idx="43">
                  <c:v>129.40700000000001</c:v>
                </c:pt>
                <c:pt idx="44">
                  <c:v>129.18600000000001</c:v>
                </c:pt>
                <c:pt idx="45">
                  <c:v>130.96600000000001</c:v>
                </c:pt>
                <c:pt idx="46">
                  <c:v>133.017</c:v>
                </c:pt>
                <c:pt idx="47">
                  <c:v>138.91499999999999</c:v>
                </c:pt>
                <c:pt idx="48">
                  <c:v>147.91499999999999</c:v>
                </c:pt>
                <c:pt idx="49">
                  <c:v>165.47499999999999</c:v>
                </c:pt>
                <c:pt idx="50">
                  <c:v>179.62700000000001</c:v>
                </c:pt>
                <c:pt idx="51">
                  <c:v>197.91499999999999</c:v>
                </c:pt>
                <c:pt idx="52">
                  <c:v>211.37299999999999</c:v>
                </c:pt>
                <c:pt idx="53">
                  <c:v>222.96600000000001</c:v>
                </c:pt>
                <c:pt idx="54">
                  <c:v>229.08500000000001</c:v>
                </c:pt>
                <c:pt idx="55">
                  <c:v>233.64400000000001</c:v>
                </c:pt>
                <c:pt idx="56">
                  <c:v>233.84700000000001</c:v>
                </c:pt>
                <c:pt idx="57">
                  <c:v>230.22</c:v>
                </c:pt>
                <c:pt idx="58">
                  <c:v>220.76300000000001</c:v>
                </c:pt>
                <c:pt idx="59">
                  <c:v>202.94900000000001</c:v>
                </c:pt>
                <c:pt idx="60">
                  <c:v>165.864</c:v>
                </c:pt>
                <c:pt idx="61">
                  <c:v>130.74600000000001</c:v>
                </c:pt>
                <c:pt idx="62">
                  <c:v>115.898</c:v>
                </c:pt>
                <c:pt idx="63">
                  <c:v>111.949</c:v>
                </c:pt>
                <c:pt idx="64">
                  <c:v>112.81399999999999</c:v>
                </c:pt>
                <c:pt idx="65">
                  <c:v>117.271</c:v>
                </c:pt>
                <c:pt idx="66">
                  <c:v>116.932</c:v>
                </c:pt>
                <c:pt idx="67">
                  <c:v>121.729</c:v>
                </c:pt>
                <c:pt idx="68">
                  <c:v>126</c:v>
                </c:pt>
                <c:pt idx="69">
                  <c:v>136.203</c:v>
                </c:pt>
                <c:pt idx="70">
                  <c:v>148.83099999999999</c:v>
                </c:pt>
                <c:pt idx="71">
                  <c:v>161.05099999999999</c:v>
                </c:pt>
                <c:pt idx="72">
                  <c:v>175.71199999999999</c:v>
                </c:pt>
                <c:pt idx="73">
                  <c:v>182.797</c:v>
                </c:pt>
                <c:pt idx="74">
                  <c:v>188.64400000000001</c:v>
                </c:pt>
                <c:pt idx="75">
                  <c:v>194.25399999999999</c:v>
                </c:pt>
                <c:pt idx="76">
                  <c:v>198.49199999999999</c:v>
                </c:pt>
                <c:pt idx="77">
                  <c:v>194.84700000000001</c:v>
                </c:pt>
                <c:pt idx="78">
                  <c:v>186.76300000000001</c:v>
                </c:pt>
                <c:pt idx="79">
                  <c:v>165.94900000000001</c:v>
                </c:pt>
                <c:pt idx="80">
                  <c:v>136.15299999999999</c:v>
                </c:pt>
                <c:pt idx="81">
                  <c:v>114.949</c:v>
                </c:pt>
                <c:pt idx="82">
                  <c:v>106.15300000000001</c:v>
                </c:pt>
                <c:pt idx="83">
                  <c:v>105.627</c:v>
                </c:pt>
                <c:pt idx="84">
                  <c:v>103.441</c:v>
                </c:pt>
                <c:pt idx="85">
                  <c:v>104.30500000000001</c:v>
                </c:pt>
                <c:pt idx="86">
                  <c:v>104.051</c:v>
                </c:pt>
                <c:pt idx="87">
                  <c:v>107.47499999999999</c:v>
                </c:pt>
                <c:pt idx="88">
                  <c:v>106.661</c:v>
                </c:pt>
                <c:pt idx="89">
                  <c:v>106.91500000000001</c:v>
                </c:pt>
                <c:pt idx="90">
                  <c:v>106.52500000000001</c:v>
                </c:pt>
                <c:pt idx="91">
                  <c:v>106.69499999999999</c:v>
                </c:pt>
                <c:pt idx="92">
                  <c:v>106.78</c:v>
                </c:pt>
                <c:pt idx="93">
                  <c:v>107.169</c:v>
                </c:pt>
                <c:pt idx="94">
                  <c:v>106.949</c:v>
                </c:pt>
                <c:pt idx="95">
                  <c:v>108.712</c:v>
                </c:pt>
                <c:pt idx="96">
                  <c:v>108.57599999999999</c:v>
                </c:pt>
                <c:pt idx="97">
                  <c:v>107.39</c:v>
                </c:pt>
                <c:pt idx="98">
                  <c:v>105.678</c:v>
                </c:pt>
                <c:pt idx="99">
                  <c:v>106.864</c:v>
                </c:pt>
                <c:pt idx="100">
                  <c:v>106.22</c:v>
                </c:pt>
                <c:pt idx="101">
                  <c:v>105.661</c:v>
                </c:pt>
                <c:pt idx="102">
                  <c:v>106.407</c:v>
                </c:pt>
                <c:pt idx="103">
                  <c:v>106.102</c:v>
                </c:pt>
                <c:pt idx="104">
                  <c:v>105.81399999999999</c:v>
                </c:pt>
                <c:pt idx="105">
                  <c:v>108.69499999999999</c:v>
                </c:pt>
                <c:pt idx="106">
                  <c:v>107.983</c:v>
                </c:pt>
                <c:pt idx="107">
                  <c:v>108.76300000000001</c:v>
                </c:pt>
                <c:pt idx="108">
                  <c:v>111.864</c:v>
                </c:pt>
                <c:pt idx="109">
                  <c:v>113.492</c:v>
                </c:pt>
                <c:pt idx="110">
                  <c:v>112.22</c:v>
                </c:pt>
                <c:pt idx="111">
                  <c:v>111.76300000000001</c:v>
                </c:pt>
                <c:pt idx="112">
                  <c:v>111.119</c:v>
                </c:pt>
                <c:pt idx="113">
                  <c:v>110.76300000000001</c:v>
                </c:pt>
                <c:pt idx="114">
                  <c:v>107.35599999999999</c:v>
                </c:pt>
                <c:pt idx="115">
                  <c:v>106.69499999999999</c:v>
                </c:pt>
                <c:pt idx="116">
                  <c:v>106.051</c:v>
                </c:pt>
                <c:pt idx="117">
                  <c:v>106.678</c:v>
                </c:pt>
                <c:pt idx="118">
                  <c:v>104.42400000000001</c:v>
                </c:pt>
                <c:pt idx="119">
                  <c:v>105.458</c:v>
                </c:pt>
                <c:pt idx="120">
                  <c:v>106.051</c:v>
                </c:pt>
                <c:pt idx="121">
                  <c:v>106.69499999999999</c:v>
                </c:pt>
                <c:pt idx="122">
                  <c:v>106.42400000000001</c:v>
                </c:pt>
                <c:pt idx="123">
                  <c:v>106.458</c:v>
                </c:pt>
                <c:pt idx="124">
                  <c:v>105.746</c:v>
                </c:pt>
                <c:pt idx="125">
                  <c:v>106.203</c:v>
                </c:pt>
                <c:pt idx="126">
                  <c:v>105.119</c:v>
                </c:pt>
                <c:pt idx="127">
                  <c:v>105.35599999999999</c:v>
                </c:pt>
                <c:pt idx="128">
                  <c:v>106.627</c:v>
                </c:pt>
                <c:pt idx="129">
                  <c:v>107.661</c:v>
                </c:pt>
                <c:pt idx="130">
                  <c:v>105.169</c:v>
                </c:pt>
                <c:pt idx="131">
                  <c:v>109.068</c:v>
                </c:pt>
                <c:pt idx="132">
                  <c:v>105.627</c:v>
                </c:pt>
                <c:pt idx="133">
                  <c:v>106.08499999999999</c:v>
                </c:pt>
                <c:pt idx="134">
                  <c:v>107.08499999999999</c:v>
                </c:pt>
                <c:pt idx="135">
                  <c:v>107.84699999999999</c:v>
                </c:pt>
                <c:pt idx="136">
                  <c:v>109.746</c:v>
                </c:pt>
                <c:pt idx="137">
                  <c:v>110.57599999999999</c:v>
                </c:pt>
                <c:pt idx="138">
                  <c:v>109.35599999999999</c:v>
                </c:pt>
                <c:pt idx="139">
                  <c:v>109.102</c:v>
                </c:pt>
                <c:pt idx="140">
                  <c:v>105.593</c:v>
                </c:pt>
                <c:pt idx="141">
                  <c:v>105.932</c:v>
                </c:pt>
                <c:pt idx="142">
                  <c:v>105.42400000000001</c:v>
                </c:pt>
                <c:pt idx="143">
                  <c:v>104.52500000000001</c:v>
                </c:pt>
                <c:pt idx="144">
                  <c:v>106.051</c:v>
                </c:pt>
                <c:pt idx="145">
                  <c:v>104.458</c:v>
                </c:pt>
                <c:pt idx="146">
                  <c:v>103.08499999999999</c:v>
                </c:pt>
                <c:pt idx="147">
                  <c:v>103.52500000000001</c:v>
                </c:pt>
                <c:pt idx="148">
                  <c:v>105.61</c:v>
                </c:pt>
                <c:pt idx="149">
                  <c:v>103.542</c:v>
                </c:pt>
                <c:pt idx="150">
                  <c:v>103.30500000000001</c:v>
                </c:pt>
                <c:pt idx="151">
                  <c:v>104</c:v>
                </c:pt>
                <c:pt idx="152">
                  <c:v>103.81399999999999</c:v>
                </c:pt>
                <c:pt idx="153">
                  <c:v>102.898</c:v>
                </c:pt>
                <c:pt idx="154">
                  <c:v>104.051</c:v>
                </c:pt>
                <c:pt idx="155">
                  <c:v>103.96599999999999</c:v>
                </c:pt>
                <c:pt idx="156">
                  <c:v>101.627</c:v>
                </c:pt>
                <c:pt idx="157">
                  <c:v>101.78</c:v>
                </c:pt>
                <c:pt idx="158">
                  <c:v>104.068</c:v>
                </c:pt>
                <c:pt idx="159">
                  <c:v>102.35599999999999</c:v>
                </c:pt>
                <c:pt idx="160">
                  <c:v>101.35599999999999</c:v>
                </c:pt>
                <c:pt idx="161">
                  <c:v>102.932</c:v>
                </c:pt>
                <c:pt idx="162">
                  <c:v>100.288</c:v>
                </c:pt>
                <c:pt idx="163">
                  <c:v>102.627</c:v>
                </c:pt>
                <c:pt idx="164">
                  <c:v>103.864</c:v>
                </c:pt>
                <c:pt idx="165">
                  <c:v>104.22</c:v>
                </c:pt>
                <c:pt idx="166">
                  <c:v>100.81399999999999</c:v>
                </c:pt>
                <c:pt idx="167">
                  <c:v>101.76300000000001</c:v>
                </c:pt>
                <c:pt idx="168">
                  <c:v>103.898</c:v>
                </c:pt>
                <c:pt idx="169">
                  <c:v>99.084999999999994</c:v>
                </c:pt>
                <c:pt idx="170">
                  <c:v>102.254</c:v>
                </c:pt>
                <c:pt idx="171">
                  <c:v>102.339</c:v>
                </c:pt>
                <c:pt idx="172">
                  <c:v>103.203</c:v>
                </c:pt>
                <c:pt idx="173">
                  <c:v>102.08499999999999</c:v>
                </c:pt>
                <c:pt idx="174">
                  <c:v>102.61</c:v>
                </c:pt>
                <c:pt idx="175">
                  <c:v>101.729</c:v>
                </c:pt>
                <c:pt idx="176">
                  <c:v>102.69499999999999</c:v>
                </c:pt>
                <c:pt idx="177">
                  <c:v>100.136</c:v>
                </c:pt>
                <c:pt idx="178">
                  <c:v>101.712</c:v>
                </c:pt>
                <c:pt idx="179">
                  <c:v>102.119</c:v>
                </c:pt>
                <c:pt idx="180">
                  <c:v>102.57599999999999</c:v>
                </c:pt>
                <c:pt idx="181">
                  <c:v>102.119</c:v>
                </c:pt>
                <c:pt idx="182">
                  <c:v>101.712</c:v>
                </c:pt>
                <c:pt idx="183">
                  <c:v>101.35599999999999</c:v>
                </c:pt>
                <c:pt idx="184">
                  <c:v>98.813999999999993</c:v>
                </c:pt>
                <c:pt idx="185">
                  <c:v>101.52500000000001</c:v>
                </c:pt>
                <c:pt idx="186">
                  <c:v>102.22</c:v>
                </c:pt>
                <c:pt idx="187">
                  <c:v>100.203</c:v>
                </c:pt>
                <c:pt idx="188">
                  <c:v>102.61</c:v>
                </c:pt>
                <c:pt idx="189">
                  <c:v>100.729</c:v>
                </c:pt>
                <c:pt idx="190">
                  <c:v>100.949</c:v>
                </c:pt>
                <c:pt idx="191">
                  <c:v>100.39</c:v>
                </c:pt>
                <c:pt idx="192">
                  <c:v>99.22</c:v>
                </c:pt>
                <c:pt idx="193">
                  <c:v>101.898</c:v>
                </c:pt>
                <c:pt idx="194">
                  <c:v>100.661</c:v>
                </c:pt>
                <c:pt idx="195">
                  <c:v>101.169</c:v>
                </c:pt>
                <c:pt idx="196">
                  <c:v>101.64400000000001</c:v>
                </c:pt>
                <c:pt idx="197">
                  <c:v>102.35599999999999</c:v>
                </c:pt>
                <c:pt idx="198">
                  <c:v>101.35599999999999</c:v>
                </c:pt>
                <c:pt idx="199">
                  <c:v>98.846999999999994</c:v>
                </c:pt>
                <c:pt idx="200">
                  <c:v>100.57599999999999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105.98972777310732</c:v>
                </c:pt>
                <c:pt idx="5">
                  <c:v>106.30136585781499</c:v>
                </c:pt>
                <c:pt idx="6">
                  <c:v>106.61116313430051</c:v>
                </c:pt>
                <c:pt idx="7">
                  <c:v>106.9188653570282</c:v>
                </c:pt>
                <c:pt idx="8">
                  <c:v>107.22419029635155</c:v>
                </c:pt>
                <c:pt idx="9">
                  <c:v>107.52682553723633</c:v>
                </c:pt>
                <c:pt idx="10">
                  <c:v>107.82642627100664</c:v>
                </c:pt>
                <c:pt idx="11">
                  <c:v>108.12261312381257</c:v>
                </c:pt>
                <c:pt idx="12">
                  <c:v>108.41497007644159</c:v>
                </c:pt>
                <c:pt idx="13">
                  <c:v>108.70304254276229</c:v>
                </c:pt>
                <c:pt idx="14">
                  <c:v>108.98633568900068</c:v>
                </c:pt>
                <c:pt idx="15">
                  <c:v>109.2643130942909</c:v>
                </c:pt>
                <c:pt idx="16">
                  <c:v>109.53639587681022</c:v>
                </c:pt>
                <c:pt idx="17">
                  <c:v>109.80196244401735</c:v>
                </c:pt>
                <c:pt idx="18">
                  <c:v>110.06034907927467</c:v>
                </c:pt>
                <c:pt idx="19">
                  <c:v>110.31085166777684</c:v>
                </c:pt>
                <c:pt idx="20">
                  <c:v>110.55272902335813</c:v>
                </c:pt>
                <c:pt idx="21">
                  <c:v>110.78520855807056</c:v>
                </c:pt>
                <c:pt idx="22">
                  <c:v>111.0074955268222</c:v>
                </c:pt>
                <c:pt idx="23">
                  <c:v>111.21878791874276</c:v>
                </c:pt>
                <c:pt idx="24">
                  <c:v>111.41830046227521</c:v>
                </c:pt>
                <c:pt idx="25">
                  <c:v>111.6053034521449</c:v>
                </c:pt>
                <c:pt idx="26">
                  <c:v>111.77918556921807</c:v>
                </c:pt>
                <c:pt idx="27">
                  <c:v>111.93955498702503</c:v>
                </c:pt>
                <c:pt idx="28">
                  <c:v>112.08640027013269</c:v>
                </c:pt>
                <c:pt idx="29">
                  <c:v>112.22034214327034</c:v>
                </c:pt>
                <c:pt idx="30">
                  <c:v>112.34301902165235</c:v>
                </c:pt>
                <c:pt idx="31">
                  <c:v>112.45766236942805</c:v>
                </c:pt>
                <c:pt idx="32">
                  <c:v>112.56993043860864</c:v>
                </c:pt>
                <c:pt idx="33">
                  <c:v>112.68907705333507</c:v>
                </c:pt>
                <c:pt idx="34">
                  <c:v>112.82953023503141</c:v>
                </c:pt>
                <c:pt idx="35">
                  <c:v>113.0129361434057</c:v>
                </c:pt>
                <c:pt idx="36">
                  <c:v>113.27067841953699</c:v>
                </c:pt>
                <c:pt idx="37">
                  <c:v>113.64680341874507</c:v>
                </c:pt>
                <c:pt idx="38">
                  <c:v>114.20116301087786</c:v>
                </c:pt>
                <c:pt idx="39">
                  <c:v>115.01243030266372</c:v>
                </c:pt>
                <c:pt idx="40">
                  <c:v>116.1804620871151</c:v>
                </c:pt>
                <c:pt idx="41">
                  <c:v>117.82730107665037</c:v>
                </c:pt>
                <c:pt idx="42">
                  <c:v>120.09597174774962</c:v>
                </c:pt>
                <c:pt idx="43">
                  <c:v>123.14617847635985</c:v>
                </c:pt>
                <c:pt idx="44">
                  <c:v>127.14612014231294</c:v>
                </c:pt>
                <c:pt idx="45">
                  <c:v>132.25993913416093</c:v>
                </c:pt>
                <c:pt idx="46">
                  <c:v>138.6308467430176</c:v>
                </c:pt>
                <c:pt idx="47">
                  <c:v>146.36069096752954</c:v>
                </c:pt>
                <c:pt idx="48">
                  <c:v>155.48758159989035</c:v>
                </c:pt>
                <c:pt idx="49">
                  <c:v>165.9640222996205</c:v>
                </c:pt>
                <c:pt idx="50">
                  <c:v>177.63855213998161</c:v>
                </c:pt>
                <c:pt idx="51">
                  <c:v>190.24320650850149</c:v>
                </c:pt>
                <c:pt idx="52">
                  <c:v>203.38267195492992</c:v>
                </c:pt>
                <c:pt idx="53">
                  <c:v>216.49400862704755</c:v>
                </c:pt>
                <c:pt idx="54">
                  <c:v>228.68019991141088</c:v>
                </c:pt>
                <c:pt idx="55">
                  <c:v>238.28413714592216</c:v>
                </c:pt>
                <c:pt idx="56">
                  <c:v>242.35730955084136</c:v>
                </c:pt>
                <c:pt idx="57">
                  <c:v>236.97006376949088</c:v>
                </c:pt>
                <c:pt idx="58">
                  <c:v>219.53159962904917</c:v>
                </c:pt>
                <c:pt idx="59">
                  <c:v>192.12676961780687</c:v>
                </c:pt>
                <c:pt idx="60">
                  <c:v>162.03940440457148</c:v>
                </c:pt>
                <c:pt idx="61">
                  <c:v>137.49948895478744</c:v>
                </c:pt>
                <c:pt idx="62">
                  <c:v>122.56069336354787</c:v>
                </c:pt>
                <c:pt idx="63">
                  <c:v>116.18109441677356</c:v>
                </c:pt>
                <c:pt idx="64">
                  <c:v>115.14659081810167</c:v>
                </c:pt>
                <c:pt idx="65">
                  <c:v>116.88367522502197</c:v>
                </c:pt>
                <c:pt idx="66">
                  <c:v>120.20359639381957</c:v>
                </c:pt>
                <c:pt idx="67">
                  <c:v>124.80830821898252</c:v>
                </c:pt>
                <c:pt idx="68">
                  <c:v>130.72332592619659</c:v>
                </c:pt>
                <c:pt idx="69">
                  <c:v>138.00637311007205</c:v>
                </c:pt>
                <c:pt idx="70">
                  <c:v>146.63513844961119</c:v>
                </c:pt>
                <c:pt idx="71">
                  <c:v>156.46080319502903</c:v>
                </c:pt>
                <c:pt idx="72">
                  <c:v>167.18411068616811</c:v>
                </c:pt>
                <c:pt idx="73">
                  <c:v>178.33334764597191</c:v>
                </c:pt>
                <c:pt idx="74">
                  <c:v>189.17068028106496</c:v>
                </c:pt>
                <c:pt idx="75">
                  <c:v>198.32625599011772</c:v>
                </c:pt>
                <c:pt idx="76">
                  <c:v>203.08170667765657</c:v>
                </c:pt>
                <c:pt idx="77">
                  <c:v>199.3144152804266</c:v>
                </c:pt>
                <c:pt idx="78">
                  <c:v>184.14514603469911</c:v>
                </c:pt>
                <c:pt idx="79">
                  <c:v>160.31454185411673</c:v>
                </c:pt>
                <c:pt idx="80">
                  <c:v>136.19070333485752</c:v>
                </c:pt>
                <c:pt idx="81">
                  <c:v>119.24889878502329</c:v>
                </c:pt>
                <c:pt idx="82">
                  <c:v>110.8194500974668</c:v>
                </c:pt>
                <c:pt idx="83">
                  <c:v>107.81359985860423</c:v>
                </c:pt>
                <c:pt idx="84">
                  <c:v>107.02479924477066</c:v>
                </c:pt>
                <c:pt idx="85">
                  <c:v>106.85061917114665</c:v>
                </c:pt>
                <c:pt idx="86">
                  <c:v>106.79610988805148</c:v>
                </c:pt>
                <c:pt idx="87">
                  <c:v>106.75973776151129</c:v>
                </c:pt>
                <c:pt idx="88">
                  <c:v>106.7271323592892</c:v>
                </c:pt>
                <c:pt idx="89">
                  <c:v>106.69675080281583</c:v>
                </c:pt>
                <c:pt idx="90">
                  <c:v>106.66834634031868</c:v>
                </c:pt>
                <c:pt idx="91">
                  <c:v>106.64176945335014</c:v>
                </c:pt>
                <c:pt idx="92">
                  <c:v>106.61688211371909</c:v>
                </c:pt>
                <c:pt idx="93">
                  <c:v>106.59355363544438</c:v>
                </c:pt>
                <c:pt idx="94">
                  <c:v>106.57166244194268</c:v>
                </c:pt>
                <c:pt idx="95">
                  <c:v>106.55110570123641</c:v>
                </c:pt>
                <c:pt idx="96">
                  <c:v>106.53183766962906</c:v>
                </c:pt>
                <c:pt idx="97">
                  <c:v>106.51400199559302</c:v>
                </c:pt>
                <c:pt idx="98">
                  <c:v>106.49833288518246</c:v>
                </c:pt>
                <c:pt idx="99">
                  <c:v>106.48721903771762</c:v>
                </c:pt>
                <c:pt idx="100">
                  <c:v>106.48713788241038</c:v>
                </c:pt>
                <c:pt idx="101">
                  <c:v>106.51333324692885</c:v>
                </c:pt>
                <c:pt idx="102">
                  <c:v>106.59693738857317</c:v>
                </c:pt>
                <c:pt idx="103">
                  <c:v>106.79216814614529</c:v>
                </c:pt>
                <c:pt idx="104">
                  <c:v>107.17638763093068</c:v>
                </c:pt>
                <c:pt idx="105">
                  <c:v>107.83131315324916</c:v>
                </c:pt>
                <c:pt idx="106">
                  <c:v>108.79677453702058</c:v>
                </c:pt>
                <c:pt idx="107">
                  <c:v>110.00690155791943</c:v>
                </c:pt>
                <c:pt idx="108">
                  <c:v>111.24818758581814</c:v>
                </c:pt>
                <c:pt idx="109">
                  <c:v>112.19284281466412</c:v>
                </c:pt>
                <c:pt idx="110">
                  <c:v>112.52626325426303</c:v>
                </c:pt>
                <c:pt idx="111">
                  <c:v>112.11011097207465</c:v>
                </c:pt>
                <c:pt idx="112">
                  <c:v>111.06902584707453</c:v>
                </c:pt>
                <c:pt idx="113">
                  <c:v>109.7288048810895</c:v>
                </c:pt>
                <c:pt idx="114">
                  <c:v>108.44715451345861</c:v>
                </c:pt>
                <c:pt idx="115">
                  <c:v>107.4578267429154</c:v>
                </c:pt>
                <c:pt idx="116">
                  <c:v>106.81992060724028</c:v>
                </c:pt>
                <c:pt idx="117">
                  <c:v>106.4683479756039</c:v>
                </c:pt>
                <c:pt idx="118">
                  <c:v>106.29746342381235</c:v>
                </c:pt>
                <c:pt idx="119">
                  <c:v>106.21885648755033</c:v>
                </c:pt>
                <c:pt idx="120">
                  <c:v>106.17889830473408</c:v>
                </c:pt>
                <c:pt idx="121">
                  <c:v>106.1519282283673</c:v>
                </c:pt>
                <c:pt idx="122">
                  <c:v>106.12789151374599</c:v>
                </c:pt>
                <c:pt idx="123">
                  <c:v>106.10347019827479</c:v>
                </c:pt>
                <c:pt idx="124">
                  <c:v>106.07769754162477</c:v>
                </c:pt>
                <c:pt idx="125">
                  <c:v>106.05030216406008</c:v>
                </c:pt>
                <c:pt idx="126">
                  <c:v>106.02128602856183</c:v>
                </c:pt>
                <c:pt idx="127">
                  <c:v>105.99124947856532</c:v>
                </c:pt>
                <c:pt idx="128">
                  <c:v>105.96320617574605</c:v>
                </c:pt>
                <c:pt idx="129">
                  <c:v>105.94832443776187</c:v>
                </c:pt>
                <c:pt idx="130">
                  <c:v>105.97885237410931</c:v>
                </c:pt>
                <c:pt idx="131">
                  <c:v>106.12564464570731</c:v>
                </c:pt>
                <c:pt idx="132">
                  <c:v>106.49889399974765</c:v>
                </c:pt>
                <c:pt idx="133">
                  <c:v>107.19262931107122</c:v>
                </c:pt>
                <c:pt idx="134">
                  <c:v>108.16379173997869</c:v>
                </c:pt>
                <c:pt idx="135">
                  <c:v>109.13669667201843</c:v>
                </c:pt>
                <c:pt idx="136">
                  <c:v>109.68518025214877</c:v>
                </c:pt>
                <c:pt idx="137">
                  <c:v>109.5085064508658</c:v>
                </c:pt>
                <c:pt idx="138">
                  <c:v>108.6696122510951</c:v>
                </c:pt>
                <c:pt idx="139">
                  <c:v>107.54620593743955</c:v>
                </c:pt>
                <c:pt idx="140">
                  <c:v>106.54510083937653</c:v>
                </c:pt>
                <c:pt idx="141">
                  <c:v>105.86680990467637</c:v>
                </c:pt>
                <c:pt idx="142">
                  <c:v>105.49172492726572</c:v>
                </c:pt>
                <c:pt idx="143">
                  <c:v>105.30521543149219</c:v>
                </c:pt>
                <c:pt idx="144">
                  <c:v>105.20548960028864</c:v>
                </c:pt>
                <c:pt idx="145">
                  <c:v>105.13649684419083</c:v>
                </c:pt>
                <c:pt idx="146">
                  <c:v>105.07598415351467</c:v>
                </c:pt>
                <c:pt idx="147">
                  <c:v>105.01728734064253</c:v>
                </c:pt>
                <c:pt idx="148">
                  <c:v>104.95892487838859</c:v>
                </c:pt>
                <c:pt idx="149">
                  <c:v>104.90071882241824</c:v>
                </c:pt>
                <c:pt idx="150">
                  <c:v>104.84273934004891</c:v>
                </c:pt>
                <c:pt idx="151">
                  <c:v>104.78508520279152</c:v>
                </c:pt>
                <c:pt idx="152">
                  <c:v>104.72784794131647</c:v>
                </c:pt>
                <c:pt idx="153">
                  <c:v>104.67110721078568</c:v>
                </c:pt>
                <c:pt idx="154">
                  <c:v>104.61493050756481</c:v>
                </c:pt>
                <c:pt idx="155">
                  <c:v>104.55937354031363</c:v>
                </c:pt>
                <c:pt idx="156">
                  <c:v>104.50448081958524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105.98972777310121</c:v>
                </c:pt>
                <c:pt idx="5">
                  <c:v>106.30136585779647</c:v>
                </c:pt>
                <c:pt idx="6">
                  <c:v>106.61116313424547</c:v>
                </c:pt>
                <c:pt idx="7">
                  <c:v>106.91886535686791</c:v>
                </c:pt>
                <c:pt idx="8">
                  <c:v>107.22419029589419</c:v>
                </c:pt>
                <c:pt idx="9">
                  <c:v>107.52682553595746</c:v>
                </c:pt>
                <c:pt idx="10">
                  <c:v>107.82642626750251</c:v>
                </c:pt>
                <c:pt idx="11">
                  <c:v>108.12261311440425</c:v>
                </c:pt>
                <c:pt idx="12">
                  <c:v>108.41497005168861</c:v>
                </c:pt>
                <c:pt idx="13">
                  <c:v>108.70304247894697</c:v>
                </c:pt>
                <c:pt idx="14">
                  <c:v>108.98633552778607</c:v>
                </c:pt>
                <c:pt idx="15">
                  <c:v>109.26431269520532</c:v>
                </c:pt>
                <c:pt idx="16">
                  <c:v>109.53639490873353</c:v>
                </c:pt>
                <c:pt idx="17">
                  <c:v>109.80196014291666</c:v>
                </c:pt>
                <c:pt idx="18">
                  <c:v>110.06034371953614</c:v>
                </c:pt>
                <c:pt idx="19">
                  <c:v>110.31083943475615</c:v>
                </c:pt>
                <c:pt idx="20">
                  <c:v>110.55270166399772</c:v>
                </c:pt>
                <c:pt idx="21">
                  <c:v>110.78514859825422</c:v>
                </c:pt>
                <c:pt idx="22">
                  <c:v>111.00736676213677</c:v>
                </c:pt>
                <c:pt idx="23">
                  <c:v>111.21851695238594</c:v>
                </c:pt>
                <c:pt idx="24">
                  <c:v>111.41774171412678</c:v>
                </c:pt>
                <c:pt idx="25">
                  <c:v>111.60417443913749</c:v>
                </c:pt>
                <c:pt idx="26">
                  <c:v>111.7769501245857</c:v>
                </c:pt>
                <c:pt idx="27">
                  <c:v>111.93521777139993</c:v>
                </c:pt>
                <c:pt idx="28">
                  <c:v>112.07815432893705</c:v>
                </c:pt>
                <c:pt idx="29">
                  <c:v>112.2049800082867</c:v>
                </c:pt>
                <c:pt idx="30">
                  <c:v>112.31497469325471</c:v>
                </c:pt>
                <c:pt idx="31">
                  <c:v>112.40749508016917</c:v>
                </c:pt>
                <c:pt idx="32">
                  <c:v>112.48199208110741</c:v>
                </c:pt>
                <c:pt idx="33">
                  <c:v>112.53802793726793</c:v>
                </c:pt>
                <c:pt idx="34">
                  <c:v>112.5752924182748</c:v>
                </c:pt>
                <c:pt idx="35">
                  <c:v>112.59361743775035</c:v>
                </c:pt>
                <c:pt idx="36">
                  <c:v>112.5929894034673</c:v>
                </c:pt>
                <c:pt idx="37">
                  <c:v>112.57355864813236</c:v>
                </c:pt>
                <c:pt idx="38">
                  <c:v>112.53564535804378</c:v>
                </c:pt>
                <c:pt idx="39">
                  <c:v>112.47974153168293</c:v>
                </c:pt>
                <c:pt idx="40">
                  <c:v>112.40650865481436</c:v>
                </c:pt>
                <c:pt idx="41">
                  <c:v>112.31677096475683</c:v>
                </c:pt>
                <c:pt idx="42">
                  <c:v>112.21150438225321</c:v>
                </c:pt>
                <c:pt idx="43">
                  <c:v>112.0918214001322</c:v>
                </c:pt>
                <c:pt idx="44">
                  <c:v>111.95895241772737</c:v>
                </c:pt>
                <c:pt idx="45">
                  <c:v>111.81422418319285</c:v>
                </c:pt>
                <c:pt idx="46">
                  <c:v>111.65903613898965</c:v>
                </c:pt>
                <c:pt idx="47">
                  <c:v>111.49483554913661</c:v>
                </c:pt>
                <c:pt idx="48">
                  <c:v>111.32309231525667</c:v>
                </c:pt>
                <c:pt idx="49">
                  <c:v>111.14527436206988</c:v>
                </c:pt>
                <c:pt idx="50">
                  <c:v>110.9628243967344</c:v>
                </c:pt>
                <c:pt idx="51">
                  <c:v>110.77713872930575</c:v>
                </c:pt>
                <c:pt idx="52">
                  <c:v>110.58954869533565</c:v>
                </c:pt>
                <c:pt idx="53">
                  <c:v>110.40130505932591</c:v>
                </c:pt>
                <c:pt idx="54">
                  <c:v>110.21356561228197</c:v>
                </c:pt>
                <c:pt idx="55">
                  <c:v>110.02738601946058</c:v>
                </c:pt>
                <c:pt idx="56">
                  <c:v>109.84371383475428</c:v>
                </c:pt>
                <c:pt idx="57">
                  <c:v>109.66338548237276</c:v>
                </c:pt>
                <c:pt idx="58">
                  <c:v>109.48712591804745</c:v>
                </c:pt>
                <c:pt idx="59">
                  <c:v>109.3155506216968</c:v>
                </c:pt>
                <c:pt idx="60">
                  <c:v>109.14916953994023</c:v>
                </c:pt>
                <c:pt idx="61">
                  <c:v>108.98839258699388</c:v>
                </c:pt>
                <c:pt idx="62">
                  <c:v>108.83353632226304</c:v>
                </c:pt>
                <c:pt idx="63">
                  <c:v>108.68483144784777</c:v>
                </c:pt>
                <c:pt idx="64">
                  <c:v>108.54243080469163</c:v>
                </c:pt>
                <c:pt idx="65">
                  <c:v>108.40641758807998</c:v>
                </c:pt>
                <c:pt idx="66">
                  <c:v>108.27681354805456</c:v>
                </c:pt>
                <c:pt idx="67">
                  <c:v>108.15358698517601</c:v>
                </c:pt>
                <c:pt idx="68">
                  <c:v>108.03666039475692</c:v>
                </c:pt>
                <c:pt idx="69">
                  <c:v>107.92591765171142</c:v>
                </c:pt>
                <c:pt idx="70">
                  <c:v>107.82121066260395</c:v>
                </c:pt>
                <c:pt idx="71">
                  <c:v>107.72236544090856</c:v>
                </c:pt>
                <c:pt idx="72">
                  <c:v>107.62918758585623</c:v>
                </c:pt>
                <c:pt idx="73">
                  <c:v>107.54146716477355</c:v>
                </c:pt>
                <c:pt idx="74">
                  <c:v>107.45898301390555</c:v>
                </c:pt>
                <c:pt idx="75">
                  <c:v>107.38150648387462</c:v>
                </c:pt>
                <c:pt idx="76">
                  <c:v>107.3088046637132</c:v>
                </c:pt>
                <c:pt idx="77">
                  <c:v>107.24064312237608</c:v>
                </c:pt>
                <c:pt idx="78">
                  <c:v>107.1767882093185</c:v>
                </c:pt>
                <c:pt idx="79">
                  <c:v>107.11700895660194</c:v>
                </c:pt>
                <c:pt idx="80">
                  <c:v>107.06107862448611</c:v>
                </c:pt>
                <c:pt idx="81">
                  <c:v>107.00877593094654</c:v>
                </c:pt>
                <c:pt idx="82">
                  <c:v>106.9598860033279</c:v>
                </c:pt>
                <c:pt idx="83">
                  <c:v>106.91420108765296</c:v>
                </c:pt>
                <c:pt idx="84">
                  <c:v>106.87152104815006</c:v>
                </c:pt>
                <c:pt idx="85">
                  <c:v>106.83165368649564</c:v>
                </c:pt>
                <c:pt idx="86">
                  <c:v>106.79441490720501</c:v>
                </c:pt>
                <c:pt idx="87">
                  <c:v>106.75962875263144</c:v>
                </c:pt>
                <c:pt idx="88">
                  <c:v>106.72712732820783</c:v>
                </c:pt>
                <c:pt idx="89">
                  <c:v>106.69675063592818</c:v>
                </c:pt>
                <c:pt idx="90">
                  <c:v>106.66834633164045</c:v>
                </c:pt>
                <c:pt idx="91">
                  <c:v>106.64176941952056</c:v>
                </c:pt>
                <c:pt idx="92">
                  <c:v>106.61688189512395</c:v>
                </c:pt>
                <c:pt idx="93">
                  <c:v>106.59355234666444</c:v>
                </c:pt>
                <c:pt idx="94">
                  <c:v>106.57165552264291</c:v>
                </c:pt>
                <c:pt idx="95">
                  <c:v>106.55107187263708</c:v>
                </c:pt>
                <c:pt idx="96">
                  <c:v>106.53168706695455</c:v>
                </c:pt>
                <c:pt idx="97">
                  <c:v>106.51339149994335</c:v>
                </c:pt>
                <c:pt idx="98">
                  <c:v>106.49607978103408</c:v>
                </c:pt>
                <c:pt idx="99">
                  <c:v>106.47965021705417</c:v>
                </c:pt>
                <c:pt idx="100">
                  <c:v>106.46400428900338</c:v>
                </c:pt>
                <c:pt idx="101">
                  <c:v>106.44904612630627</c:v>
                </c:pt>
                <c:pt idx="102">
                  <c:v>106.43468198156391</c:v>
                </c:pt>
                <c:pt idx="103">
                  <c:v>106.42081970901332</c:v>
                </c:pt>
                <c:pt idx="104">
                  <c:v>106.40736825026831</c:v>
                </c:pt>
                <c:pt idx="105">
                  <c:v>106.39423713146427</c:v>
                </c:pt>
                <c:pt idx="106">
                  <c:v>106.38133597665373</c:v>
                </c:pt>
                <c:pt idx="107">
                  <c:v>106.36857404320249</c:v>
                </c:pt>
                <c:pt idx="108">
                  <c:v>106.35585978599937</c:v>
                </c:pt>
                <c:pt idx="109">
                  <c:v>106.34310045850384</c:v>
                </c:pt>
                <c:pt idx="110">
                  <c:v>106.33020175998031</c:v>
                </c:pt>
                <c:pt idx="111">
                  <c:v>106.31706753966567</c:v>
                </c:pt>
                <c:pt idx="112">
                  <c:v>106.30359957002511</c:v>
                </c:pt>
                <c:pt idx="113">
                  <c:v>106.2896974025881</c:v>
                </c:pt>
                <c:pt idx="114">
                  <c:v>106.27525832101777</c:v>
                </c:pt>
                <c:pt idx="115">
                  <c:v>106.26017740692578</c:v>
                </c:pt>
                <c:pt idx="116">
                  <c:v>106.24434773434173</c:v>
                </c:pt>
                <c:pt idx="117">
                  <c:v>106.22766070851449</c:v>
                </c:pt>
                <c:pt idx="118">
                  <c:v>106.21000656366662</c:v>
                </c:pt>
                <c:pt idx="119">
                  <c:v>106.19127503225248</c:v>
                </c:pt>
                <c:pt idx="120">
                  <c:v>106.17135619500354</c:v>
                </c:pt>
                <c:pt idx="121">
                  <c:v>106.15014151643145</c:v>
                </c:pt>
                <c:pt idx="122">
                  <c:v>106.12752506441242</c:v>
                </c:pt>
                <c:pt idx="123">
                  <c:v>106.10340490499325</c:v>
                </c:pt>
                <c:pt idx="124">
                  <c:v>106.07768465475723</c:v>
                </c:pt>
                <c:pt idx="125">
                  <c:v>106.05027516323094</c:v>
                </c:pt>
                <c:pt idx="126">
                  <c:v>106.02109628732811</c:v>
                </c:pt>
                <c:pt idx="127">
                  <c:v>105.99007870931321</c:v>
                </c:pt>
                <c:pt idx="128">
                  <c:v>105.95716573997905</c:v>
                </c:pt>
                <c:pt idx="129">
                  <c:v>105.92231504054479</c:v>
                </c:pt>
                <c:pt idx="130">
                  <c:v>105.88550019111585</c:v>
                </c:pt>
                <c:pt idx="131">
                  <c:v>105.84671203129804</c:v>
                </c:pt>
                <c:pt idx="132">
                  <c:v>105.80595970047071</c:v>
                </c:pt>
                <c:pt idx="133">
                  <c:v>105.76327131179107</c:v>
                </c:pt>
                <c:pt idx="134">
                  <c:v>105.71869420535589</c:v>
                </c:pt>
                <c:pt idx="135">
                  <c:v>105.67229474179101</c:v>
                </c:pt>
                <c:pt idx="136">
                  <c:v>105.62415761711347</c:v>
                </c:pt>
                <c:pt idx="137">
                  <c:v>105.57438470182495</c:v>
                </c:pt>
                <c:pt idx="138">
                  <c:v>105.52309343031469</c:v>
                </c:pt>
                <c:pt idx="139">
                  <c:v>105.47041478904767</c:v>
                </c:pt>
                <c:pt idx="140">
                  <c:v>105.41649097194491</c:v>
                </c:pt>
                <c:pt idx="141">
                  <c:v>105.36147278726537</c:v>
                </c:pt>
                <c:pt idx="142">
                  <c:v>105.30551691096868</c:v>
                </c:pt>
                <c:pt idx="143">
                  <c:v>105.24878308625978</c:v>
                </c:pt>
                <c:pt idx="144">
                  <c:v>105.19143136763685</c:v>
                </c:pt>
                <c:pt idx="145">
                  <c:v>105.1336195006794</c:v>
                </c:pt>
                <c:pt idx="146">
                  <c:v>105.07550051690384</c:v>
                </c:pt>
                <c:pt idx="147">
                  <c:v>105.01722060750917</c:v>
                </c:pt>
                <c:pt idx="148">
                  <c:v>104.958917322156</c:v>
                </c:pt>
                <c:pt idx="149">
                  <c:v>104.90071812052142</c:v>
                </c:pt>
                <c:pt idx="150">
                  <c:v>104.8427392865774</c:v>
                </c:pt>
                <c:pt idx="151">
                  <c:v>104.78508519945156</c:v>
                </c:pt>
                <c:pt idx="152">
                  <c:v>104.72784794114546</c:v>
                </c:pt>
                <c:pt idx="153">
                  <c:v>104.6711072107785</c:v>
                </c:pt>
                <c:pt idx="154">
                  <c:v>104.61493050756457</c:v>
                </c:pt>
                <c:pt idx="155">
                  <c:v>104.55937354031363</c:v>
                </c:pt>
                <c:pt idx="156">
                  <c:v>104.50448081958524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109.39700000000001</c:v>
                </c:pt>
                <c:pt idx="1">
                  <c:v>108.621</c:v>
                </c:pt>
                <c:pt idx="2">
                  <c:v>110.241</c:v>
                </c:pt>
                <c:pt idx="3">
                  <c:v>109.828</c:v>
                </c:pt>
                <c:pt idx="4">
                  <c:v>109.20699999999999</c:v>
                </c:pt>
                <c:pt idx="5">
                  <c:v>108.379</c:v>
                </c:pt>
                <c:pt idx="6">
                  <c:v>110.155</c:v>
                </c:pt>
                <c:pt idx="7">
                  <c:v>109.03400000000001</c:v>
                </c:pt>
                <c:pt idx="8">
                  <c:v>110.224</c:v>
                </c:pt>
                <c:pt idx="9">
                  <c:v>108.55200000000001</c:v>
                </c:pt>
                <c:pt idx="10">
                  <c:v>110.741</c:v>
                </c:pt>
                <c:pt idx="11">
                  <c:v>110.345</c:v>
                </c:pt>
                <c:pt idx="12">
                  <c:v>109.828</c:v>
                </c:pt>
                <c:pt idx="13">
                  <c:v>112.19</c:v>
                </c:pt>
                <c:pt idx="14">
                  <c:v>111.96599999999999</c:v>
                </c:pt>
                <c:pt idx="15">
                  <c:v>109.776</c:v>
                </c:pt>
                <c:pt idx="16">
                  <c:v>109.655</c:v>
                </c:pt>
                <c:pt idx="17">
                  <c:v>111.60299999999999</c:v>
                </c:pt>
                <c:pt idx="18">
                  <c:v>111.345</c:v>
                </c:pt>
                <c:pt idx="19">
                  <c:v>110.879</c:v>
                </c:pt>
                <c:pt idx="20">
                  <c:v>111.31</c:v>
                </c:pt>
                <c:pt idx="21">
                  <c:v>110.879</c:v>
                </c:pt>
                <c:pt idx="22">
                  <c:v>110.31</c:v>
                </c:pt>
                <c:pt idx="23">
                  <c:v>111.69</c:v>
                </c:pt>
                <c:pt idx="24">
                  <c:v>115.828</c:v>
                </c:pt>
                <c:pt idx="25">
                  <c:v>114.586</c:v>
                </c:pt>
                <c:pt idx="26">
                  <c:v>114.70699999999999</c:v>
                </c:pt>
                <c:pt idx="27">
                  <c:v>114.53400000000001</c:v>
                </c:pt>
                <c:pt idx="28">
                  <c:v>116.39700000000001</c:v>
                </c:pt>
                <c:pt idx="29">
                  <c:v>114.39700000000001</c:v>
                </c:pt>
                <c:pt idx="30">
                  <c:v>115.29300000000001</c:v>
                </c:pt>
                <c:pt idx="31">
                  <c:v>116.345</c:v>
                </c:pt>
                <c:pt idx="32">
                  <c:v>114.983</c:v>
                </c:pt>
                <c:pt idx="33">
                  <c:v>115.224</c:v>
                </c:pt>
                <c:pt idx="34">
                  <c:v>114.431</c:v>
                </c:pt>
                <c:pt idx="35">
                  <c:v>116.328</c:v>
                </c:pt>
                <c:pt idx="36">
                  <c:v>117.13800000000001</c:v>
                </c:pt>
                <c:pt idx="37">
                  <c:v>115.655</c:v>
                </c:pt>
                <c:pt idx="38">
                  <c:v>119.483</c:v>
                </c:pt>
                <c:pt idx="39">
                  <c:v>117.017</c:v>
                </c:pt>
                <c:pt idx="40">
                  <c:v>120.5</c:v>
                </c:pt>
                <c:pt idx="41">
                  <c:v>124.31</c:v>
                </c:pt>
                <c:pt idx="42">
                  <c:v>126</c:v>
                </c:pt>
                <c:pt idx="43">
                  <c:v>127.36199999999999</c:v>
                </c:pt>
                <c:pt idx="44">
                  <c:v>132.655</c:v>
                </c:pt>
                <c:pt idx="45">
                  <c:v>134.845</c:v>
                </c:pt>
                <c:pt idx="46">
                  <c:v>139.483</c:v>
                </c:pt>
                <c:pt idx="47">
                  <c:v>145.70699999999999</c:v>
                </c:pt>
                <c:pt idx="48">
                  <c:v>156.62100000000001</c:v>
                </c:pt>
                <c:pt idx="49">
                  <c:v>171.328</c:v>
                </c:pt>
                <c:pt idx="50">
                  <c:v>189.12100000000001</c:v>
                </c:pt>
                <c:pt idx="51">
                  <c:v>203.96600000000001</c:v>
                </c:pt>
                <c:pt idx="52">
                  <c:v>217.12100000000001</c:v>
                </c:pt>
                <c:pt idx="53">
                  <c:v>226.77600000000001</c:v>
                </c:pt>
                <c:pt idx="54">
                  <c:v>232.46600000000001</c:v>
                </c:pt>
                <c:pt idx="55">
                  <c:v>233.62100000000001</c:v>
                </c:pt>
                <c:pt idx="56">
                  <c:v>234.70699999999999</c:v>
                </c:pt>
                <c:pt idx="57">
                  <c:v>227.72399999999999</c:v>
                </c:pt>
                <c:pt idx="58">
                  <c:v>213.345</c:v>
                </c:pt>
                <c:pt idx="59">
                  <c:v>190.87899999999999</c:v>
                </c:pt>
                <c:pt idx="60">
                  <c:v>158.86199999999999</c:v>
                </c:pt>
                <c:pt idx="61">
                  <c:v>131.44800000000001</c:v>
                </c:pt>
                <c:pt idx="62">
                  <c:v>117.586</c:v>
                </c:pt>
                <c:pt idx="63">
                  <c:v>113.155</c:v>
                </c:pt>
                <c:pt idx="64">
                  <c:v>115.276</c:v>
                </c:pt>
                <c:pt idx="65">
                  <c:v>116.81</c:v>
                </c:pt>
                <c:pt idx="66">
                  <c:v>119.621</c:v>
                </c:pt>
                <c:pt idx="67">
                  <c:v>124.29300000000001</c:v>
                </c:pt>
                <c:pt idx="68">
                  <c:v>128.44800000000001</c:v>
                </c:pt>
                <c:pt idx="69">
                  <c:v>139.86199999999999</c:v>
                </c:pt>
                <c:pt idx="70">
                  <c:v>150.27600000000001</c:v>
                </c:pt>
                <c:pt idx="71">
                  <c:v>162.31</c:v>
                </c:pt>
                <c:pt idx="72">
                  <c:v>173.60300000000001</c:v>
                </c:pt>
                <c:pt idx="73">
                  <c:v>183.05199999999999</c:v>
                </c:pt>
                <c:pt idx="74">
                  <c:v>191.43100000000001</c:v>
                </c:pt>
                <c:pt idx="75">
                  <c:v>196.41399999999999</c:v>
                </c:pt>
                <c:pt idx="76">
                  <c:v>196.96600000000001</c:v>
                </c:pt>
                <c:pt idx="77">
                  <c:v>194.672</c:v>
                </c:pt>
                <c:pt idx="78">
                  <c:v>185.517</c:v>
                </c:pt>
                <c:pt idx="79">
                  <c:v>167.37899999999999</c:v>
                </c:pt>
                <c:pt idx="80">
                  <c:v>139.27600000000001</c:v>
                </c:pt>
                <c:pt idx="81">
                  <c:v>119.828</c:v>
                </c:pt>
                <c:pt idx="82">
                  <c:v>110.121</c:v>
                </c:pt>
                <c:pt idx="83">
                  <c:v>106.845</c:v>
                </c:pt>
                <c:pt idx="84">
                  <c:v>105.069</c:v>
                </c:pt>
                <c:pt idx="85">
                  <c:v>101.086</c:v>
                </c:pt>
                <c:pt idx="86">
                  <c:v>104.517</c:v>
                </c:pt>
                <c:pt idx="87">
                  <c:v>105.89700000000001</c:v>
                </c:pt>
                <c:pt idx="88">
                  <c:v>105.94799999999999</c:v>
                </c:pt>
                <c:pt idx="89">
                  <c:v>104.776</c:v>
                </c:pt>
                <c:pt idx="90">
                  <c:v>106.81</c:v>
                </c:pt>
                <c:pt idx="91">
                  <c:v>105.39700000000001</c:v>
                </c:pt>
                <c:pt idx="92">
                  <c:v>103.05200000000001</c:v>
                </c:pt>
                <c:pt idx="93">
                  <c:v>104.55200000000001</c:v>
                </c:pt>
                <c:pt idx="94">
                  <c:v>107.276</c:v>
                </c:pt>
                <c:pt idx="95">
                  <c:v>105.259</c:v>
                </c:pt>
                <c:pt idx="96">
                  <c:v>105.31</c:v>
                </c:pt>
                <c:pt idx="97">
                  <c:v>104.879</c:v>
                </c:pt>
                <c:pt idx="98">
                  <c:v>106.414</c:v>
                </c:pt>
                <c:pt idx="99">
                  <c:v>105.483</c:v>
                </c:pt>
                <c:pt idx="100">
                  <c:v>104.39700000000001</c:v>
                </c:pt>
                <c:pt idx="101">
                  <c:v>104.069</c:v>
                </c:pt>
                <c:pt idx="102">
                  <c:v>103.172</c:v>
                </c:pt>
                <c:pt idx="103">
                  <c:v>102.29300000000001</c:v>
                </c:pt>
                <c:pt idx="104">
                  <c:v>105.172</c:v>
                </c:pt>
                <c:pt idx="105">
                  <c:v>106.39700000000001</c:v>
                </c:pt>
                <c:pt idx="106">
                  <c:v>105.379</c:v>
                </c:pt>
                <c:pt idx="107">
                  <c:v>106.621</c:v>
                </c:pt>
                <c:pt idx="108">
                  <c:v>110.655</c:v>
                </c:pt>
                <c:pt idx="109">
                  <c:v>112.31</c:v>
                </c:pt>
                <c:pt idx="110">
                  <c:v>115.224</c:v>
                </c:pt>
                <c:pt idx="111">
                  <c:v>113.121</c:v>
                </c:pt>
                <c:pt idx="112">
                  <c:v>111.60299999999999</c:v>
                </c:pt>
                <c:pt idx="113">
                  <c:v>111.96599999999999</c:v>
                </c:pt>
                <c:pt idx="114">
                  <c:v>110.44799999999999</c:v>
                </c:pt>
                <c:pt idx="115">
                  <c:v>108.20699999999999</c:v>
                </c:pt>
                <c:pt idx="116">
                  <c:v>106.914</c:v>
                </c:pt>
                <c:pt idx="117">
                  <c:v>103.724</c:v>
                </c:pt>
                <c:pt idx="118">
                  <c:v>100.03400000000001</c:v>
                </c:pt>
                <c:pt idx="119">
                  <c:v>102.86199999999999</c:v>
                </c:pt>
                <c:pt idx="120">
                  <c:v>102.879</c:v>
                </c:pt>
                <c:pt idx="121">
                  <c:v>103.172</c:v>
                </c:pt>
                <c:pt idx="122">
                  <c:v>102.63800000000001</c:v>
                </c:pt>
                <c:pt idx="123">
                  <c:v>104.483</c:v>
                </c:pt>
                <c:pt idx="124">
                  <c:v>103.44799999999999</c:v>
                </c:pt>
                <c:pt idx="125">
                  <c:v>104.328</c:v>
                </c:pt>
                <c:pt idx="126">
                  <c:v>105.379</c:v>
                </c:pt>
                <c:pt idx="127">
                  <c:v>102.86199999999999</c:v>
                </c:pt>
                <c:pt idx="128">
                  <c:v>104.586</c:v>
                </c:pt>
                <c:pt idx="129">
                  <c:v>103.914</c:v>
                </c:pt>
                <c:pt idx="130">
                  <c:v>106.03400000000001</c:v>
                </c:pt>
                <c:pt idx="131">
                  <c:v>106.36199999999999</c:v>
                </c:pt>
                <c:pt idx="132">
                  <c:v>106.70699999999999</c:v>
                </c:pt>
                <c:pt idx="133">
                  <c:v>107.621</c:v>
                </c:pt>
                <c:pt idx="134">
                  <c:v>108.086</c:v>
                </c:pt>
                <c:pt idx="135">
                  <c:v>110.46599999999999</c:v>
                </c:pt>
                <c:pt idx="136">
                  <c:v>111.63800000000001</c:v>
                </c:pt>
                <c:pt idx="137">
                  <c:v>111.069</c:v>
                </c:pt>
                <c:pt idx="138">
                  <c:v>112.672</c:v>
                </c:pt>
                <c:pt idx="139">
                  <c:v>108.96599999999999</c:v>
                </c:pt>
                <c:pt idx="140">
                  <c:v>108.70699999999999</c:v>
                </c:pt>
                <c:pt idx="141">
                  <c:v>106.517</c:v>
                </c:pt>
                <c:pt idx="142">
                  <c:v>103.69</c:v>
                </c:pt>
                <c:pt idx="143">
                  <c:v>104.46599999999999</c:v>
                </c:pt>
                <c:pt idx="144">
                  <c:v>105.086</c:v>
                </c:pt>
                <c:pt idx="145">
                  <c:v>105.414</c:v>
                </c:pt>
                <c:pt idx="146">
                  <c:v>107.914</c:v>
                </c:pt>
                <c:pt idx="147">
                  <c:v>106.05200000000001</c:v>
                </c:pt>
                <c:pt idx="148">
                  <c:v>104.483</c:v>
                </c:pt>
                <c:pt idx="149">
                  <c:v>105.483</c:v>
                </c:pt>
                <c:pt idx="150">
                  <c:v>105.94799999999999</c:v>
                </c:pt>
                <c:pt idx="151">
                  <c:v>103.931</c:v>
                </c:pt>
                <c:pt idx="152">
                  <c:v>104.879</c:v>
                </c:pt>
                <c:pt idx="153">
                  <c:v>107.483</c:v>
                </c:pt>
                <c:pt idx="154">
                  <c:v>103.724</c:v>
                </c:pt>
                <c:pt idx="155">
                  <c:v>104.03400000000001</c:v>
                </c:pt>
                <c:pt idx="156">
                  <c:v>103.13800000000001</c:v>
                </c:pt>
                <c:pt idx="157">
                  <c:v>105.914</c:v>
                </c:pt>
                <c:pt idx="158">
                  <c:v>101.81</c:v>
                </c:pt>
                <c:pt idx="159">
                  <c:v>105.017</c:v>
                </c:pt>
                <c:pt idx="160">
                  <c:v>104.46599999999999</c:v>
                </c:pt>
                <c:pt idx="161">
                  <c:v>103.483</c:v>
                </c:pt>
                <c:pt idx="162">
                  <c:v>103.94799999999999</c:v>
                </c:pt>
                <c:pt idx="163">
                  <c:v>102.483</c:v>
                </c:pt>
                <c:pt idx="164">
                  <c:v>104.31</c:v>
                </c:pt>
                <c:pt idx="165">
                  <c:v>102.03400000000001</c:v>
                </c:pt>
                <c:pt idx="166">
                  <c:v>105.29300000000001</c:v>
                </c:pt>
                <c:pt idx="167">
                  <c:v>104.069</c:v>
                </c:pt>
                <c:pt idx="168">
                  <c:v>105.621</c:v>
                </c:pt>
                <c:pt idx="169">
                  <c:v>104.121</c:v>
                </c:pt>
                <c:pt idx="170">
                  <c:v>103.724</c:v>
                </c:pt>
                <c:pt idx="171">
                  <c:v>104.345</c:v>
                </c:pt>
                <c:pt idx="172">
                  <c:v>102.19</c:v>
                </c:pt>
                <c:pt idx="173">
                  <c:v>103.828</c:v>
                </c:pt>
                <c:pt idx="174">
                  <c:v>103.46599999999999</c:v>
                </c:pt>
                <c:pt idx="175">
                  <c:v>102.94799999999999</c:v>
                </c:pt>
                <c:pt idx="176">
                  <c:v>103.39700000000001</c:v>
                </c:pt>
                <c:pt idx="177">
                  <c:v>103.55200000000001</c:v>
                </c:pt>
                <c:pt idx="178">
                  <c:v>101.13800000000001</c:v>
                </c:pt>
                <c:pt idx="179">
                  <c:v>101.39700000000001</c:v>
                </c:pt>
                <c:pt idx="180">
                  <c:v>105.36199999999999</c:v>
                </c:pt>
                <c:pt idx="181">
                  <c:v>104.03400000000001</c:v>
                </c:pt>
                <c:pt idx="182">
                  <c:v>105.224</c:v>
                </c:pt>
                <c:pt idx="183">
                  <c:v>102.379</c:v>
                </c:pt>
                <c:pt idx="184">
                  <c:v>102.345</c:v>
                </c:pt>
                <c:pt idx="185">
                  <c:v>103.224</c:v>
                </c:pt>
                <c:pt idx="186">
                  <c:v>101.879</c:v>
                </c:pt>
                <c:pt idx="187">
                  <c:v>104.086</c:v>
                </c:pt>
                <c:pt idx="188">
                  <c:v>104.328</c:v>
                </c:pt>
                <c:pt idx="189">
                  <c:v>102.569</c:v>
                </c:pt>
                <c:pt idx="190">
                  <c:v>101.017</c:v>
                </c:pt>
                <c:pt idx="191">
                  <c:v>104.13800000000001</c:v>
                </c:pt>
                <c:pt idx="192">
                  <c:v>101.172</c:v>
                </c:pt>
                <c:pt idx="193">
                  <c:v>102.655</c:v>
                </c:pt>
                <c:pt idx="194">
                  <c:v>103.60299999999999</c:v>
                </c:pt>
                <c:pt idx="195">
                  <c:v>103.672</c:v>
                </c:pt>
                <c:pt idx="196">
                  <c:v>103.5</c:v>
                </c:pt>
                <c:pt idx="197">
                  <c:v>103.155</c:v>
                </c:pt>
                <c:pt idx="198">
                  <c:v>103.931</c:v>
                </c:pt>
                <c:pt idx="199">
                  <c:v>102.569</c:v>
                </c:pt>
                <c:pt idx="200">
                  <c:v>103.60299999999999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107.84695685865988</c:v>
                </c:pt>
                <c:pt idx="2">
                  <c:v>108.08334191683554</c:v>
                </c:pt>
                <c:pt idx="3">
                  <c:v>108.31793904453839</c:v>
                </c:pt>
                <c:pt idx="4">
                  <c:v>108.55052774702612</c:v>
                </c:pt>
                <c:pt idx="5">
                  <c:v>108.7808644884863</c:v>
                </c:pt>
                <c:pt idx="6">
                  <c:v>109.00868088848691</c:v>
                </c:pt>
                <c:pt idx="7">
                  <c:v>109.23368189575099</c:v>
                </c:pt>
                <c:pt idx="8">
                  <c:v>109.45554396936316</c:v>
                </c:pt>
                <c:pt idx="9">
                  <c:v>109.673913305472</c:v>
                </c:pt>
                <c:pt idx="10">
                  <c:v>109.88840415680031</c:v>
                </c:pt>
                <c:pt idx="11">
                  <c:v>110.09859730306702</c:v>
                </c:pt>
                <c:pt idx="12">
                  <c:v>110.30403874324634</c:v>
                </c:pt>
                <c:pt idx="13">
                  <c:v>110.50423869642094</c:v>
                </c:pt>
                <c:pt idx="14">
                  <c:v>110.69867101879622</c:v>
                </c:pt>
                <c:pt idx="15">
                  <c:v>110.88677317405984</c:v>
                </c:pt>
                <c:pt idx="16">
                  <c:v>111.06794693989815</c:v>
                </c:pt>
                <c:pt idx="17">
                  <c:v>111.24156010815022</c:v>
                </c:pt>
                <c:pt idx="18">
                  <c:v>111.40694956247199</c:v>
                </c:pt>
                <c:pt idx="19">
                  <c:v>111.56342633344831</c:v>
                </c:pt>
                <c:pt idx="20">
                  <c:v>111.71028359775146</c:v>
                </c:pt>
                <c:pt idx="21">
                  <c:v>111.84680919876665</c:v>
                </c:pt>
                <c:pt idx="22">
                  <c:v>111.97230525787114</c:v>
                </c:pt>
                <c:pt idx="23">
                  <c:v>112.08611900714303</c:v>
                </c:pt>
                <c:pt idx="24">
                  <c:v>112.18769134871819</c:v>
                </c:pt>
                <c:pt idx="25">
                  <c:v>112.2766331175994</c:v>
                </c:pt>
                <c:pt idx="26">
                  <c:v>112.35284387946287</c:v>
                </c:pt>
                <c:pt idx="27">
                  <c:v>112.41669454046483</c:v>
                </c:pt>
                <c:pt idx="28">
                  <c:v>112.46930307686756</c:v>
                </c:pt>
                <c:pt idx="29">
                  <c:v>112.51294189393946</c:v>
                </c:pt>
                <c:pt idx="30">
                  <c:v>112.55162462156689</c:v>
                </c:pt>
                <c:pt idx="31">
                  <c:v>112.5919275415403</c:v>
                </c:pt>
                <c:pt idx="32">
                  <c:v>112.6441031544678</c:v>
                </c:pt>
                <c:pt idx="33">
                  <c:v>112.72353624421309</c:v>
                </c:pt>
                <c:pt idx="34">
                  <c:v>112.85257080792144</c:v>
                </c:pt>
                <c:pt idx="35">
                  <c:v>113.06269372035221</c:v>
                </c:pt>
                <c:pt idx="36">
                  <c:v>113.39699330188078</c:v>
                </c:pt>
                <c:pt idx="37">
                  <c:v>113.91271620943373</c:v>
                </c:pt>
                <c:pt idx="38">
                  <c:v>114.68362753401711</c:v>
                </c:pt>
                <c:pt idx="39">
                  <c:v>115.8017473218262</c:v>
                </c:pt>
                <c:pt idx="40">
                  <c:v>117.37791157692992</c:v>
                </c:pt>
                <c:pt idx="41">
                  <c:v>119.54051583506551</c:v>
                </c:pt>
                <c:pt idx="42">
                  <c:v>122.43178001776219</c:v>
                </c:pt>
                <c:pt idx="43">
                  <c:v>126.20096131266395</c:v>
                </c:pt>
                <c:pt idx="44">
                  <c:v>130.99416736197944</c:v>
                </c:pt>
                <c:pt idx="45">
                  <c:v>136.94079830701759</c:v>
                </c:pt>
                <c:pt idx="46">
                  <c:v>144.13715948928467</c:v>
                </c:pt>
                <c:pt idx="47">
                  <c:v>152.62838782905723</c:v>
                </c:pt>
                <c:pt idx="48">
                  <c:v>162.39042713283939</c:v>
                </c:pt>
                <c:pt idx="49">
                  <c:v>173.3141470505353</c:v>
                </c:pt>
                <c:pt idx="50">
                  <c:v>185.19302891796067</c:v>
                </c:pt>
                <c:pt idx="51">
                  <c:v>197.71116362063734</c:v>
                </c:pt>
                <c:pt idx="52">
                  <c:v>210.41196476886091</c:v>
                </c:pt>
                <c:pt idx="53">
                  <c:v>222.5935510423144</c:v>
                </c:pt>
                <c:pt idx="54">
                  <c:v>233.0572343502235</c:v>
                </c:pt>
                <c:pt idx="55">
                  <c:v>239.75708129914295</c:v>
                </c:pt>
                <c:pt idx="56">
                  <c:v>239.76903372373334</c:v>
                </c:pt>
                <c:pt idx="57">
                  <c:v>230.28602378586803</c:v>
                </c:pt>
                <c:pt idx="58">
                  <c:v>210.7079832416911</c:v>
                </c:pt>
                <c:pt idx="59">
                  <c:v>184.30040197514256</c:v>
                </c:pt>
                <c:pt idx="60">
                  <c:v>157.33458229284716</c:v>
                </c:pt>
                <c:pt idx="61">
                  <c:v>135.78403529123193</c:v>
                </c:pt>
                <c:pt idx="62">
                  <c:v>122.36445344354266</c:v>
                </c:pt>
                <c:pt idx="63">
                  <c:v>116.29496898618112</c:v>
                </c:pt>
                <c:pt idx="64">
                  <c:v>115.20711126582732</c:v>
                </c:pt>
                <c:pt idx="65">
                  <c:v>117.02099351372189</c:v>
                </c:pt>
                <c:pt idx="66">
                  <c:v>120.61468506146392</c:v>
                </c:pt>
                <c:pt idx="67">
                  <c:v>125.60623991775407</c:v>
                </c:pt>
                <c:pt idx="68">
                  <c:v>131.94517550790979</c:v>
                </c:pt>
                <c:pt idx="69">
                  <c:v>139.641739149112</c:v>
                </c:pt>
                <c:pt idx="70">
                  <c:v>148.64002038803756</c:v>
                </c:pt>
                <c:pt idx="71">
                  <c:v>158.76254583583085</c:v>
                </c:pt>
                <c:pt idx="72">
                  <c:v>169.67507087031657</c:v>
                </c:pt>
                <c:pt idx="73">
                  <c:v>180.82242387428784</c:v>
                </c:pt>
                <c:pt idx="74">
                  <c:v>191.25057296268665</c:v>
                </c:pt>
                <c:pt idx="75">
                  <c:v>199.26282882339393</c:v>
                </c:pt>
                <c:pt idx="76">
                  <c:v>202.18679502618383</c:v>
                </c:pt>
                <c:pt idx="77">
                  <c:v>197.05268357941441</c:v>
                </c:pt>
                <c:pt idx="78">
                  <c:v>182.66573051495124</c:v>
                </c:pt>
                <c:pt idx="79">
                  <c:v>161.6624923513406</c:v>
                </c:pt>
                <c:pt idx="80">
                  <c:v>139.88767642074004</c:v>
                </c:pt>
                <c:pt idx="81">
                  <c:v>122.83771982470452</c:v>
                </c:pt>
                <c:pt idx="82">
                  <c:v>112.55107154403944</c:v>
                </c:pt>
                <c:pt idx="83">
                  <c:v>107.72319360703658</c:v>
                </c:pt>
                <c:pt idx="84">
                  <c:v>105.9409251564655</c:v>
                </c:pt>
                <c:pt idx="85">
                  <c:v>105.40538575906186</c:v>
                </c:pt>
                <c:pt idx="86">
                  <c:v>105.25472005831072</c:v>
                </c:pt>
                <c:pt idx="87">
                  <c:v>105.19584724385527</c:v>
                </c:pt>
                <c:pt idx="88">
                  <c:v>105.15514516880995</c:v>
                </c:pt>
                <c:pt idx="89">
                  <c:v>105.11860456138888</c:v>
                </c:pt>
                <c:pt idx="90">
                  <c:v>105.08409949643689</c:v>
                </c:pt>
                <c:pt idx="91">
                  <c:v>105.05128491318949</c:v>
                </c:pt>
                <c:pt idx="92">
                  <c:v>105.02002492903573</c:v>
                </c:pt>
                <c:pt idx="93">
                  <c:v>104.99021035560074</c:v>
                </c:pt>
                <c:pt idx="94">
                  <c:v>104.96174702406698</c:v>
                </c:pt>
                <c:pt idx="95">
                  <c:v>104.93457388501689</c:v>
                </c:pt>
                <c:pt idx="96">
                  <c:v>104.90873283966346</c:v>
                </c:pt>
                <c:pt idx="97">
                  <c:v>104.88459386017486</c:v>
                </c:pt>
                <c:pt idx="98">
                  <c:v>104.86349730357207</c:v>
                </c:pt>
                <c:pt idx="99">
                  <c:v>104.84936470088441</c:v>
                </c:pt>
                <c:pt idx="100">
                  <c:v>104.85219587182459</c:v>
                </c:pt>
                <c:pt idx="101">
                  <c:v>104.89445682424019</c:v>
                </c:pt>
                <c:pt idx="102">
                  <c:v>105.02029704746643</c:v>
                </c:pt>
                <c:pt idx="103">
                  <c:v>105.3041389922741</c:v>
                </c:pt>
                <c:pt idx="104">
                  <c:v>105.84931966579492</c:v>
                </c:pt>
                <c:pt idx="105">
                  <c:v>106.76260623881247</c:v>
                </c:pt>
                <c:pt idx="106">
                  <c:v>108.09502225243345</c:v>
                </c:pt>
                <c:pt idx="107">
                  <c:v>109.76185235941468</c:v>
                </c:pt>
                <c:pt idx="108">
                  <c:v>111.48927019645728</c:v>
                </c:pt>
                <c:pt idx="109">
                  <c:v>112.85159700844072</c:v>
                </c:pt>
                <c:pt idx="110">
                  <c:v>113.4247146535246</c:v>
                </c:pt>
                <c:pt idx="111">
                  <c:v>112.99191773104731</c:v>
                </c:pt>
                <c:pt idx="112">
                  <c:v>111.67007075164622</c:v>
                </c:pt>
                <c:pt idx="113">
                  <c:v>109.85810367960129</c:v>
                </c:pt>
                <c:pt idx="114">
                  <c:v>108.03746442833008</c:v>
                </c:pt>
                <c:pt idx="115">
                  <c:v>106.56178655573122</c:v>
                </c:pt>
                <c:pt idx="116">
                  <c:v>105.56156711497927</c:v>
                </c:pt>
                <c:pt idx="117">
                  <c:v>104.9837082257215</c:v>
                </c:pt>
                <c:pt idx="118">
                  <c:v>104.69454478054143</c:v>
                </c:pt>
                <c:pt idx="119">
                  <c:v>104.56596248425643</c:v>
                </c:pt>
                <c:pt idx="120">
                  <c:v>104.51198691176681</c:v>
                </c:pt>
                <c:pt idx="121">
                  <c:v>104.48746817359395</c:v>
                </c:pt>
                <c:pt idx="122">
                  <c:v>104.47305451038294</c:v>
                </c:pt>
                <c:pt idx="123">
                  <c:v>104.46183638791778</c:v>
                </c:pt>
                <c:pt idx="124">
                  <c:v>104.45174618653401</c:v>
                </c:pt>
                <c:pt idx="125">
                  <c:v>104.44233862550756</c:v>
                </c:pt>
                <c:pt idx="126">
                  <c:v>104.43399903549617</c:v>
                </c:pt>
                <c:pt idx="127">
                  <c:v>104.42914406206707</c:v>
                </c:pt>
                <c:pt idx="128">
                  <c:v>104.43750790402788</c:v>
                </c:pt>
                <c:pt idx="129">
                  <c:v>104.49050520994609</c:v>
                </c:pt>
                <c:pt idx="130">
                  <c:v>104.66822055603392</c:v>
                </c:pt>
                <c:pt idx="131">
                  <c:v>105.12555132231753</c:v>
                </c:pt>
                <c:pt idx="132">
                  <c:v>106.06858711757248</c:v>
                </c:pt>
                <c:pt idx="133">
                  <c:v>107.61970291733098</c:v>
                </c:pt>
                <c:pt idx="134">
                  <c:v>109.59790796229083</c:v>
                </c:pt>
                <c:pt idx="135">
                  <c:v>111.41236503449454</c:v>
                </c:pt>
                <c:pt idx="136">
                  <c:v>112.29728514753268</c:v>
                </c:pt>
                <c:pt idx="137">
                  <c:v>111.81613229118369</c:v>
                </c:pt>
                <c:pt idx="138">
                  <c:v>110.19877146101442</c:v>
                </c:pt>
                <c:pt idx="139">
                  <c:v>108.16648903686507</c:v>
                </c:pt>
                <c:pt idx="140">
                  <c:v>106.42176867138858</c:v>
                </c:pt>
                <c:pt idx="141">
                  <c:v>105.2831989133381</c:v>
                </c:pt>
                <c:pt idx="142">
                  <c:v>104.69568425380957</c:v>
                </c:pt>
                <c:pt idx="143">
                  <c:v>104.45083951629361</c:v>
                </c:pt>
                <c:pt idx="144">
                  <c:v>104.36669329290577</c:v>
                </c:pt>
                <c:pt idx="145">
                  <c:v>104.3416151627984</c:v>
                </c:pt>
                <c:pt idx="146">
                  <c:v>104.3339021704431</c:v>
                </c:pt>
                <c:pt idx="147">
                  <c:v>104.330329399768</c:v>
                </c:pt>
                <c:pt idx="148">
                  <c:v>104.32756499829043</c:v>
                </c:pt>
                <c:pt idx="149">
                  <c:v>104.32492065056576</c:v>
                </c:pt>
                <c:pt idx="150">
                  <c:v>104.32226629496662</c:v>
                </c:pt>
                <c:pt idx="151">
                  <c:v>104.31956777001149</c:v>
                </c:pt>
                <c:pt idx="152">
                  <c:v>104.31680597064621</c:v>
                </c:pt>
                <c:pt idx="153">
                  <c:v>104.31396553182068</c:v>
                </c:pt>
                <c:pt idx="154">
                  <c:v>104.3110335039562</c:v>
                </c:pt>
                <c:pt idx="155">
                  <c:v>104.30799914920767</c:v>
                </c:pt>
                <c:pt idx="156">
                  <c:v>104.30485381468273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107.84695685865522</c:v>
                </c:pt>
                <c:pt idx="2">
                  <c:v>108.08334191682199</c:v>
                </c:pt>
                <c:pt idx="3">
                  <c:v>108.31793904449974</c:v>
                </c:pt>
                <c:pt idx="4">
                  <c:v>108.55052774691789</c:v>
                </c:pt>
                <c:pt idx="5">
                  <c:v>108.78086448818881</c:v>
                </c:pt>
                <c:pt idx="6">
                  <c:v>109.00868088768426</c:v>
                </c:pt>
                <c:pt idx="7">
                  <c:v>109.23368189362535</c:v>
                </c:pt>
                <c:pt idx="8">
                  <c:v>109.45554396383746</c:v>
                </c:pt>
                <c:pt idx="9">
                  <c:v>109.67391329137223</c:v>
                </c:pt>
                <c:pt idx="10">
                  <c:v>109.88840412148498</c:v>
                </c:pt>
                <c:pt idx="11">
                  <c:v>110.09859721624277</c:v>
                </c:pt>
                <c:pt idx="12">
                  <c:v>110.30403853371647</c:v>
                </c:pt>
                <c:pt idx="13">
                  <c:v>110.50423820008275</c:v>
                </c:pt>
                <c:pt idx="14">
                  <c:v>110.69866986471514</c:v>
                </c:pt>
                <c:pt idx="15">
                  <c:v>110.88677054002311</c:v>
                </c:pt>
                <c:pt idx="16">
                  <c:v>111.06794103878123</c:v>
                </c:pt>
                <c:pt idx="17">
                  <c:v>111.24154713117436</c:v>
                </c:pt>
                <c:pt idx="18">
                  <c:v>111.40692155075956</c:v>
                </c:pt>
                <c:pt idx="19">
                  <c:v>111.56336698181066</c:v>
                </c:pt>
                <c:pt idx="20">
                  <c:v>111.71016015868211</c:v>
                </c:pt>
                <c:pt idx="21">
                  <c:v>111.84655719939627</c:v>
                </c:pt>
                <c:pt idx="22">
                  <c:v>111.97180027905775</c:v>
                </c:pt>
                <c:pt idx="23">
                  <c:v>112.08512572244713</c:v>
                </c:pt>
                <c:pt idx="24">
                  <c:v>112.18577355798608</c:v>
                </c:pt>
                <c:pt idx="25">
                  <c:v>112.27299852639074</c:v>
                </c:pt>
                <c:pt idx="26">
                  <c:v>112.34608247660465</c:v>
                </c:pt>
                <c:pt idx="27">
                  <c:v>112.40434800981802</c:v>
                </c:pt>
                <c:pt idx="28">
                  <c:v>112.44717315148996</c:v>
                </c:pt>
                <c:pt idx="29">
                  <c:v>112.47400674458034</c:v>
                </c:pt>
                <c:pt idx="30">
                  <c:v>112.48438416937418</c:v>
                </c:pt>
                <c:pt idx="31">
                  <c:v>112.47794291237913</c:v>
                </c:pt>
                <c:pt idx="32">
                  <c:v>112.45443743591377</c:v>
                </c:pt>
                <c:pt idx="33">
                  <c:v>112.41375274888222</c:v>
                </c:pt>
                <c:pt idx="34">
                  <c:v>112.35591605544562</c:v>
                </c:pt>
                <c:pt idx="35">
                  <c:v>112.28110586847771</c:v>
                </c:pt>
                <c:pt idx="36">
                  <c:v>112.18965802354344</c:v>
                </c:pt>
                <c:pt idx="37">
                  <c:v>112.08206811854933</c:v>
                </c:pt>
                <c:pt idx="38">
                  <c:v>111.9589900325529</c:v>
                </c:pt>
                <c:pt idx="39">
                  <c:v>111.8212303389502</c:v>
                </c:pt>
                <c:pt idx="40">
                  <c:v>111.66973861407378</c:v>
                </c:pt>
                <c:pt idx="41">
                  <c:v>111.50559383964119</c:v>
                </c:pt>
                <c:pt idx="42">
                  <c:v>111.32998729196339</c:v>
                </c:pt>
                <c:pt idx="43">
                  <c:v>111.14420248725678</c:v>
                </c:pt>
                <c:pt idx="44">
                  <c:v>110.94959289682147</c:v>
                </c:pt>
                <c:pt idx="45">
                  <c:v>110.74755824695815</c:v>
                </c:pt>
                <c:pt idx="46">
                  <c:v>110.53952026900184</c:v>
                </c:pt>
                <c:pt idx="47">
                  <c:v>110.32689876218791</c:v>
                </c:pt>
                <c:pt idx="48">
                  <c:v>110.11108877856663</c:v>
                </c:pt>
                <c:pt idx="49">
                  <c:v>109.89343964158401</c:v>
                </c:pt>
                <c:pt idx="50">
                  <c:v>109.67523637838835</c:v>
                </c:pt>
                <c:pt idx="51">
                  <c:v>109.45768399261716</c:v>
                </c:pt>
                <c:pt idx="52">
                  <c:v>109.24189484219164</c:v>
                </c:pt>
                <c:pt idx="53">
                  <c:v>109.02887922757844</c:v>
                </c:pt>
                <c:pt idx="54">
                  <c:v>108.81953915032662</c:v>
                </c:pt>
                <c:pt idx="55">
                  <c:v>108.61466507715711</c:v>
                </c:pt>
                <c:pt idx="56">
                  <c:v>108.41493544631986</c:v>
                </c:pt>
                <c:pt idx="57">
                  <c:v>108.2209185823846</c:v>
                </c:pt>
                <c:pt idx="58">
                  <c:v>108.0330766426662</c:v>
                </c:pt>
                <c:pt idx="59">
                  <c:v>107.85177120074731</c:v>
                </c:pt>
                <c:pt idx="60">
                  <c:v>107.67727007635621</c:v>
                </c:pt>
                <c:pt idx="61">
                  <c:v>107.50975504176327</c:v>
                </c:pt>
                <c:pt idx="62">
                  <c:v>107.34933006825051</c:v>
                </c:pt>
                <c:pt idx="63">
                  <c:v>107.19602981766928</c:v>
                </c:pt>
                <c:pt idx="64">
                  <c:v>107.0498281297142</c:v>
                </c:pt>
                <c:pt idx="65">
                  <c:v>106.91064630205912</c:v>
                </c:pt>
                <c:pt idx="66">
                  <c:v>106.77836100540564</c:v>
                </c:pt>
                <c:pt idx="67">
                  <c:v>106.65281171698877</c:v>
                </c:pt>
                <c:pt idx="68">
                  <c:v>106.53380759301623</c:v>
                </c:pt>
                <c:pt idx="69">
                  <c:v>106.42113373228744</c:v>
                </c:pt>
                <c:pt idx="70">
                  <c:v>106.31455680968025</c:v>
                </c:pt>
                <c:pt idx="71">
                  <c:v>106.21383007946362</c:v>
                </c:pt>
                <c:pt idx="72">
                  <c:v>106.11869776487731</c:v>
                </c:pt>
                <c:pt idx="73">
                  <c:v>106.02889886262855</c:v>
                </c:pt>
                <c:pt idx="74">
                  <c:v>105.94417039947453</c:v>
                </c:pt>
                <c:pt idx="75">
                  <c:v>105.86425018348874</c:v>
                </c:pt>
                <c:pt idx="76">
                  <c:v>105.78887909552144</c:v>
                </c:pt>
                <c:pt idx="77">
                  <c:v>105.71780296729104</c:v>
                </c:pt>
                <c:pt idx="78">
                  <c:v>105.6507740919541</c:v>
                </c:pt>
                <c:pt idx="79">
                  <c:v>105.58755241129957</c:v>
                </c:pt>
                <c:pt idx="80">
                  <c:v>105.5279064212373</c:v>
                </c:pt>
                <c:pt idx="81">
                  <c:v>105.47161383427603</c:v>
                </c:pt>
                <c:pt idx="82">
                  <c:v>105.41846203443316</c:v>
                </c:pt>
                <c:pt idx="83">
                  <c:v>105.36824835665384</c:v>
                </c:pt>
                <c:pt idx="84">
                  <c:v>105.32078021947098</c:v>
                </c:pt>
                <c:pt idx="85">
                  <c:v>105.27587513639988</c:v>
                </c:pt>
                <c:pt idx="86">
                  <c:v>105.23336062849381</c:v>
                </c:pt>
                <c:pt idx="87">
                  <c:v>105.19307405763381</c:v>
                </c:pt>
                <c:pt idx="88">
                  <c:v>105.15486239750516</c:v>
                </c:pt>
                <c:pt idx="89">
                  <c:v>105.11858195683523</c:v>
                </c:pt>
                <c:pt idx="90">
                  <c:v>105.08409806733401</c:v>
                </c:pt>
                <c:pt idx="91">
                  <c:v>105.05128474687554</c:v>
                </c:pt>
                <c:pt idx="92">
                  <c:v>105.02002434677939</c:v>
                </c:pt>
                <c:pt idx="93">
                  <c:v>104.99020719057467</c:v>
                </c:pt>
                <c:pt idx="94">
                  <c:v>104.96173121034009</c:v>
                </c:pt>
                <c:pt idx="95">
                  <c:v>104.93450158559284</c:v>
                </c:pt>
                <c:pt idx="96">
                  <c:v>104.90843038872572</c:v>
                </c:pt>
                <c:pt idx="97">
                  <c:v>104.88343624015306</c:v>
                </c:pt>
                <c:pt idx="98">
                  <c:v>104.85944397559572</c:v>
                </c:pt>
                <c:pt idx="99">
                  <c:v>104.83638432730633</c:v>
                </c:pt>
                <c:pt idx="100">
                  <c:v>104.8141936204844</c:v>
                </c:pt>
                <c:pt idx="101">
                  <c:v>104.79281348564858</c:v>
                </c:pt>
                <c:pt idx="102">
                  <c:v>104.7721905873028</c:v>
                </c:pt>
                <c:pt idx="103">
                  <c:v>104.75227636884507</c:v>
                </c:pt>
                <c:pt idx="104">
                  <c:v>104.73302681330975</c:v>
                </c:pt>
                <c:pt idx="105">
                  <c:v>104.71440221919825</c:v>
                </c:pt>
                <c:pt idx="106">
                  <c:v>104.69636699033104</c:v>
                </c:pt>
                <c:pt idx="107">
                  <c:v>104.67888943833815</c:v>
                </c:pt>
                <c:pt idx="108">
                  <c:v>104.66194159609518</c:v>
                </c:pt>
                <c:pt idx="109">
                  <c:v>104.64549904010208</c:v>
                </c:pt>
                <c:pt idx="110">
                  <c:v>104.62954071949569</c:v>
                </c:pt>
                <c:pt idx="111">
                  <c:v>104.6140487890882</c:v>
                </c:pt>
                <c:pt idx="112">
                  <c:v>104.59900844354146</c:v>
                </c:pt>
                <c:pt idx="113">
                  <c:v>104.58440774953071</c:v>
                </c:pt>
                <c:pt idx="114">
                  <c:v>104.57023747254333</c:v>
                </c:pt>
                <c:pt idx="115">
                  <c:v>104.55649089481567</c:v>
                </c:pt>
                <c:pt idx="116">
                  <c:v>104.5431636208626</c:v>
                </c:pt>
                <c:pt idx="117">
                  <c:v>104.53025336713229</c:v>
                </c:pt>
                <c:pt idx="118">
                  <c:v>104.51775973255303</c:v>
                </c:pt>
                <c:pt idx="119">
                  <c:v>104.50568394716612</c:v>
                </c:pt>
                <c:pt idx="120">
                  <c:v>104.49402859668903</c:v>
                </c:pt>
                <c:pt idx="121">
                  <c:v>104.48279732175197</c:v>
                </c:pt>
                <c:pt idx="122">
                  <c:v>104.47199449171123</c:v>
                </c:pt>
                <c:pt idx="123">
                  <c:v>104.46162485436162</c:v>
                </c:pt>
                <c:pt idx="124">
                  <c:v>104.45169316452336</c:v>
                </c:pt>
                <c:pt idx="125">
                  <c:v>104.44220379631136</c:v>
                </c:pt>
                <c:pt idx="126">
                  <c:v>104.43316034582799</c:v>
                </c:pt>
                <c:pt idx="127">
                  <c:v>104.4245652329371</c:v>
                </c:pt>
                <c:pt idx="128">
                  <c:v>104.41641931253989</c:v>
                </c:pt>
                <c:pt idx="129">
                  <c:v>104.40872150721961</c:v>
                </c:pt>
                <c:pt idx="130">
                  <c:v>104.40146847408641</c:v>
                </c:pt>
                <c:pt idx="131">
                  <c:v>104.39465431897355</c:v>
                </c:pt>
                <c:pt idx="132">
                  <c:v>104.38827037068793</c:v>
                </c:pt>
                <c:pt idx="133">
                  <c:v>104.38230502671547</c:v>
                </c:pt>
                <c:pt idx="134">
                  <c:v>104.37674367961571</c:v>
                </c:pt>
                <c:pt idx="135">
                  <c:v>104.37156873037664</c:v>
                </c:pt>
                <c:pt idx="136">
                  <c:v>104.36675969138847</c:v>
                </c:pt>
                <c:pt idx="137">
                  <c:v>104.36229337766241</c:v>
                </c:pt>
                <c:pt idx="138">
                  <c:v>104.35814418075023</c:v>
                </c:pt>
                <c:pt idx="139">
                  <c:v>104.35428441582977</c:v>
                </c:pt>
                <c:pt idx="140">
                  <c:v>104.35068472892243</c:v>
                </c:pt>
                <c:pt idx="141">
                  <c:v>104.3473145484752</c:v>
                </c:pt>
                <c:pt idx="142">
                  <c:v>104.34414256377977</c:v>
                </c:pt>
                <c:pt idx="143">
                  <c:v>104.34113721202587</c:v>
                </c:pt>
                <c:pt idx="144">
                  <c:v>104.33826715621021</c:v>
                </c:pt>
                <c:pt idx="145">
                  <c:v>104.33550173755833</c:v>
                </c:pt>
                <c:pt idx="146">
                  <c:v>104.33281138839443</c:v>
                </c:pt>
                <c:pt idx="147">
                  <c:v>104.33016799428313</c:v>
                </c:pt>
                <c:pt idx="148">
                  <c:v>104.32754519750975</c:v>
                </c:pt>
                <c:pt idx="149">
                  <c:v>104.32491863729796</c:v>
                </c:pt>
                <c:pt idx="150">
                  <c:v>104.32226612535305</c:v>
                </c:pt>
                <c:pt idx="151">
                  <c:v>104.3195677581741</c:v>
                </c:pt>
                <c:pt idx="152">
                  <c:v>104.316805969962</c:v>
                </c:pt>
                <c:pt idx="153">
                  <c:v>104.31396553178794</c:v>
                </c:pt>
                <c:pt idx="154">
                  <c:v>104.3110335039549</c:v>
                </c:pt>
                <c:pt idx="155">
                  <c:v>104.30799914920763</c:v>
                </c:pt>
                <c:pt idx="156">
                  <c:v>104.30485381468273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107.649</c:v>
                </c:pt>
                <c:pt idx="1">
                  <c:v>108.316</c:v>
                </c:pt>
                <c:pt idx="2">
                  <c:v>106.105</c:v>
                </c:pt>
                <c:pt idx="3">
                  <c:v>109.28100000000001</c:v>
                </c:pt>
                <c:pt idx="4">
                  <c:v>108.123</c:v>
                </c:pt>
                <c:pt idx="5">
                  <c:v>106.123</c:v>
                </c:pt>
                <c:pt idx="6">
                  <c:v>107.14</c:v>
                </c:pt>
                <c:pt idx="7">
                  <c:v>108.316</c:v>
                </c:pt>
                <c:pt idx="8">
                  <c:v>108.77200000000001</c:v>
                </c:pt>
                <c:pt idx="9">
                  <c:v>110.526</c:v>
                </c:pt>
                <c:pt idx="10">
                  <c:v>108.526</c:v>
                </c:pt>
                <c:pt idx="11">
                  <c:v>110.105</c:v>
                </c:pt>
                <c:pt idx="12">
                  <c:v>109.158</c:v>
                </c:pt>
                <c:pt idx="13">
                  <c:v>107.754</c:v>
                </c:pt>
                <c:pt idx="14">
                  <c:v>108.105</c:v>
                </c:pt>
                <c:pt idx="15">
                  <c:v>109.123</c:v>
                </c:pt>
                <c:pt idx="16">
                  <c:v>108.895</c:v>
                </c:pt>
                <c:pt idx="17">
                  <c:v>110.158</c:v>
                </c:pt>
                <c:pt idx="18">
                  <c:v>109.36799999999999</c:v>
                </c:pt>
                <c:pt idx="19">
                  <c:v>108.43899999999999</c:v>
                </c:pt>
                <c:pt idx="20">
                  <c:v>110.807</c:v>
                </c:pt>
                <c:pt idx="21">
                  <c:v>110.684</c:v>
                </c:pt>
                <c:pt idx="22">
                  <c:v>109.71899999999999</c:v>
                </c:pt>
                <c:pt idx="23">
                  <c:v>112.71899999999999</c:v>
                </c:pt>
                <c:pt idx="24">
                  <c:v>112.63200000000001</c:v>
                </c:pt>
                <c:pt idx="25">
                  <c:v>111.526</c:v>
                </c:pt>
                <c:pt idx="26">
                  <c:v>111.965</c:v>
                </c:pt>
                <c:pt idx="27">
                  <c:v>114.28100000000001</c:v>
                </c:pt>
                <c:pt idx="28">
                  <c:v>114.193</c:v>
                </c:pt>
                <c:pt idx="29">
                  <c:v>113.754</c:v>
                </c:pt>
                <c:pt idx="30">
                  <c:v>112.842</c:v>
                </c:pt>
                <c:pt idx="31">
                  <c:v>115</c:v>
                </c:pt>
                <c:pt idx="32">
                  <c:v>114.105</c:v>
                </c:pt>
                <c:pt idx="33">
                  <c:v>113.702</c:v>
                </c:pt>
                <c:pt idx="34">
                  <c:v>117.26300000000001</c:v>
                </c:pt>
                <c:pt idx="35">
                  <c:v>116.386</c:v>
                </c:pt>
                <c:pt idx="36">
                  <c:v>117.08799999999999</c:v>
                </c:pt>
                <c:pt idx="37">
                  <c:v>120.825</c:v>
                </c:pt>
                <c:pt idx="38">
                  <c:v>118.71899999999999</c:v>
                </c:pt>
                <c:pt idx="39">
                  <c:v>120.123</c:v>
                </c:pt>
                <c:pt idx="40">
                  <c:v>120.07</c:v>
                </c:pt>
                <c:pt idx="41">
                  <c:v>123.42100000000001</c:v>
                </c:pt>
                <c:pt idx="42">
                  <c:v>124.404</c:v>
                </c:pt>
                <c:pt idx="43">
                  <c:v>128.84200000000001</c:v>
                </c:pt>
                <c:pt idx="44">
                  <c:v>130.08799999999999</c:v>
                </c:pt>
                <c:pt idx="45">
                  <c:v>134.71899999999999</c:v>
                </c:pt>
                <c:pt idx="46">
                  <c:v>138.649</c:v>
                </c:pt>
                <c:pt idx="47">
                  <c:v>142.43899999999999</c:v>
                </c:pt>
                <c:pt idx="48">
                  <c:v>150</c:v>
                </c:pt>
                <c:pt idx="49">
                  <c:v>162.018</c:v>
                </c:pt>
                <c:pt idx="50">
                  <c:v>175.54400000000001</c:v>
                </c:pt>
                <c:pt idx="51">
                  <c:v>194.684</c:v>
                </c:pt>
                <c:pt idx="52">
                  <c:v>209.404</c:v>
                </c:pt>
                <c:pt idx="53">
                  <c:v>219.965</c:v>
                </c:pt>
                <c:pt idx="54">
                  <c:v>228.47399999999999</c:v>
                </c:pt>
                <c:pt idx="55">
                  <c:v>233.702</c:v>
                </c:pt>
                <c:pt idx="56">
                  <c:v>234.10499999999999</c:v>
                </c:pt>
                <c:pt idx="57">
                  <c:v>230.93</c:v>
                </c:pt>
                <c:pt idx="58">
                  <c:v>219.667</c:v>
                </c:pt>
                <c:pt idx="59">
                  <c:v>197.07</c:v>
                </c:pt>
                <c:pt idx="60">
                  <c:v>160.73699999999999</c:v>
                </c:pt>
                <c:pt idx="61">
                  <c:v>125.91200000000001</c:v>
                </c:pt>
                <c:pt idx="62">
                  <c:v>115.491</c:v>
                </c:pt>
                <c:pt idx="63">
                  <c:v>115.614</c:v>
                </c:pt>
                <c:pt idx="64">
                  <c:v>115.08799999999999</c:v>
                </c:pt>
                <c:pt idx="65">
                  <c:v>118.807</c:v>
                </c:pt>
                <c:pt idx="66">
                  <c:v>119.614</c:v>
                </c:pt>
                <c:pt idx="67">
                  <c:v>124.842</c:v>
                </c:pt>
                <c:pt idx="68">
                  <c:v>127.649</c:v>
                </c:pt>
                <c:pt idx="69">
                  <c:v>135.73699999999999</c:v>
                </c:pt>
                <c:pt idx="70">
                  <c:v>143.93</c:v>
                </c:pt>
                <c:pt idx="71">
                  <c:v>157.614</c:v>
                </c:pt>
                <c:pt idx="72">
                  <c:v>168.75399999999999</c:v>
                </c:pt>
                <c:pt idx="73">
                  <c:v>179.982</c:v>
                </c:pt>
                <c:pt idx="74">
                  <c:v>189.08799999999999</c:v>
                </c:pt>
                <c:pt idx="75">
                  <c:v>194.351</c:v>
                </c:pt>
                <c:pt idx="76">
                  <c:v>195.12299999999999</c:v>
                </c:pt>
                <c:pt idx="77">
                  <c:v>193.351</c:v>
                </c:pt>
                <c:pt idx="78">
                  <c:v>183.24600000000001</c:v>
                </c:pt>
                <c:pt idx="79">
                  <c:v>165.52600000000001</c:v>
                </c:pt>
                <c:pt idx="80">
                  <c:v>139.89500000000001</c:v>
                </c:pt>
                <c:pt idx="81">
                  <c:v>115.07</c:v>
                </c:pt>
                <c:pt idx="82">
                  <c:v>103.754</c:v>
                </c:pt>
                <c:pt idx="83">
                  <c:v>103.86</c:v>
                </c:pt>
                <c:pt idx="84">
                  <c:v>104.351</c:v>
                </c:pt>
                <c:pt idx="85">
                  <c:v>105.211</c:v>
                </c:pt>
                <c:pt idx="86">
                  <c:v>104.43899999999999</c:v>
                </c:pt>
                <c:pt idx="87">
                  <c:v>104.018</c:v>
                </c:pt>
                <c:pt idx="88">
                  <c:v>105.298</c:v>
                </c:pt>
                <c:pt idx="89">
                  <c:v>102.684</c:v>
                </c:pt>
                <c:pt idx="90">
                  <c:v>105.08799999999999</c:v>
                </c:pt>
                <c:pt idx="91">
                  <c:v>105.123</c:v>
                </c:pt>
                <c:pt idx="92">
                  <c:v>103.702</c:v>
                </c:pt>
                <c:pt idx="93">
                  <c:v>105.035</c:v>
                </c:pt>
                <c:pt idx="94">
                  <c:v>103.93</c:v>
                </c:pt>
                <c:pt idx="95">
                  <c:v>104.298</c:v>
                </c:pt>
                <c:pt idx="96">
                  <c:v>104.298</c:v>
                </c:pt>
                <c:pt idx="97">
                  <c:v>105.86</c:v>
                </c:pt>
                <c:pt idx="98">
                  <c:v>106.474</c:v>
                </c:pt>
                <c:pt idx="99">
                  <c:v>105.08799999999999</c:v>
                </c:pt>
                <c:pt idx="100">
                  <c:v>105.825</c:v>
                </c:pt>
                <c:pt idx="101">
                  <c:v>104.702</c:v>
                </c:pt>
                <c:pt idx="102">
                  <c:v>105.333</c:v>
                </c:pt>
                <c:pt idx="103">
                  <c:v>102.754</c:v>
                </c:pt>
                <c:pt idx="104">
                  <c:v>104.42100000000001</c:v>
                </c:pt>
                <c:pt idx="105">
                  <c:v>104.56100000000001</c:v>
                </c:pt>
                <c:pt idx="106">
                  <c:v>106.93</c:v>
                </c:pt>
                <c:pt idx="107">
                  <c:v>108.22799999999999</c:v>
                </c:pt>
                <c:pt idx="108">
                  <c:v>111.316</c:v>
                </c:pt>
                <c:pt idx="109">
                  <c:v>113.22799999999999</c:v>
                </c:pt>
                <c:pt idx="110">
                  <c:v>113.93</c:v>
                </c:pt>
                <c:pt idx="111">
                  <c:v>115.825</c:v>
                </c:pt>
                <c:pt idx="112">
                  <c:v>114.825</c:v>
                </c:pt>
                <c:pt idx="113">
                  <c:v>113.158</c:v>
                </c:pt>
                <c:pt idx="114">
                  <c:v>108.43899999999999</c:v>
                </c:pt>
                <c:pt idx="115">
                  <c:v>105.474</c:v>
                </c:pt>
                <c:pt idx="116">
                  <c:v>105.43899999999999</c:v>
                </c:pt>
                <c:pt idx="117">
                  <c:v>102.193</c:v>
                </c:pt>
                <c:pt idx="118">
                  <c:v>105.86</c:v>
                </c:pt>
                <c:pt idx="119">
                  <c:v>104.93</c:v>
                </c:pt>
                <c:pt idx="120">
                  <c:v>104</c:v>
                </c:pt>
                <c:pt idx="121">
                  <c:v>100.877</c:v>
                </c:pt>
                <c:pt idx="122">
                  <c:v>103.667</c:v>
                </c:pt>
                <c:pt idx="123">
                  <c:v>103</c:v>
                </c:pt>
                <c:pt idx="124">
                  <c:v>102.491</c:v>
                </c:pt>
                <c:pt idx="125">
                  <c:v>101.211</c:v>
                </c:pt>
                <c:pt idx="126">
                  <c:v>99.543999999999997</c:v>
                </c:pt>
                <c:pt idx="127">
                  <c:v>102.754</c:v>
                </c:pt>
                <c:pt idx="128">
                  <c:v>103.474</c:v>
                </c:pt>
                <c:pt idx="129">
                  <c:v>102.36799999999999</c:v>
                </c:pt>
                <c:pt idx="130">
                  <c:v>102</c:v>
                </c:pt>
                <c:pt idx="131">
                  <c:v>101.702</c:v>
                </c:pt>
                <c:pt idx="132">
                  <c:v>104.982</c:v>
                </c:pt>
                <c:pt idx="133">
                  <c:v>105.544</c:v>
                </c:pt>
                <c:pt idx="134">
                  <c:v>103.614</c:v>
                </c:pt>
                <c:pt idx="135">
                  <c:v>106.42100000000001</c:v>
                </c:pt>
                <c:pt idx="136">
                  <c:v>106.93</c:v>
                </c:pt>
                <c:pt idx="137">
                  <c:v>108.965</c:v>
                </c:pt>
                <c:pt idx="138">
                  <c:v>109.26300000000001</c:v>
                </c:pt>
                <c:pt idx="139">
                  <c:v>108.22799999999999</c:v>
                </c:pt>
                <c:pt idx="140">
                  <c:v>106.57899999999999</c:v>
                </c:pt>
                <c:pt idx="141">
                  <c:v>104.316</c:v>
                </c:pt>
                <c:pt idx="142">
                  <c:v>102.43899999999999</c:v>
                </c:pt>
                <c:pt idx="143">
                  <c:v>101.877</c:v>
                </c:pt>
                <c:pt idx="144">
                  <c:v>104.035</c:v>
                </c:pt>
                <c:pt idx="145">
                  <c:v>100.86</c:v>
                </c:pt>
                <c:pt idx="146">
                  <c:v>101.42100000000001</c:v>
                </c:pt>
                <c:pt idx="147">
                  <c:v>102.491</c:v>
                </c:pt>
                <c:pt idx="148">
                  <c:v>100.825</c:v>
                </c:pt>
                <c:pt idx="149">
                  <c:v>101.158</c:v>
                </c:pt>
                <c:pt idx="150">
                  <c:v>100.26300000000001</c:v>
                </c:pt>
                <c:pt idx="151">
                  <c:v>102.77200000000001</c:v>
                </c:pt>
                <c:pt idx="152">
                  <c:v>103.544</c:v>
                </c:pt>
                <c:pt idx="153">
                  <c:v>101.105</c:v>
                </c:pt>
                <c:pt idx="154">
                  <c:v>102.316</c:v>
                </c:pt>
                <c:pt idx="155">
                  <c:v>101.509</c:v>
                </c:pt>
                <c:pt idx="156">
                  <c:v>103.26300000000001</c:v>
                </c:pt>
                <c:pt idx="157">
                  <c:v>100.26300000000001</c:v>
                </c:pt>
                <c:pt idx="158">
                  <c:v>100.842</c:v>
                </c:pt>
                <c:pt idx="159">
                  <c:v>101.807</c:v>
                </c:pt>
                <c:pt idx="160">
                  <c:v>103.08799999999999</c:v>
                </c:pt>
                <c:pt idx="161">
                  <c:v>101.456</c:v>
                </c:pt>
                <c:pt idx="162">
                  <c:v>103.56100000000001</c:v>
                </c:pt>
                <c:pt idx="163">
                  <c:v>100.877</c:v>
                </c:pt>
                <c:pt idx="164">
                  <c:v>101.86</c:v>
                </c:pt>
                <c:pt idx="165">
                  <c:v>100.316</c:v>
                </c:pt>
                <c:pt idx="166">
                  <c:v>103.614</c:v>
                </c:pt>
                <c:pt idx="167">
                  <c:v>103.404</c:v>
                </c:pt>
                <c:pt idx="168">
                  <c:v>102.26300000000001</c:v>
                </c:pt>
                <c:pt idx="169">
                  <c:v>102.509</c:v>
                </c:pt>
                <c:pt idx="170">
                  <c:v>105.035</c:v>
                </c:pt>
                <c:pt idx="171">
                  <c:v>101.22799999999999</c:v>
                </c:pt>
                <c:pt idx="172">
                  <c:v>102.77200000000001</c:v>
                </c:pt>
                <c:pt idx="173">
                  <c:v>103.07</c:v>
                </c:pt>
                <c:pt idx="174">
                  <c:v>102.91200000000001</c:v>
                </c:pt>
                <c:pt idx="175">
                  <c:v>101.56100000000001</c:v>
                </c:pt>
                <c:pt idx="176">
                  <c:v>101.123</c:v>
                </c:pt>
                <c:pt idx="177">
                  <c:v>102.175</c:v>
                </c:pt>
                <c:pt idx="178">
                  <c:v>101.877</c:v>
                </c:pt>
                <c:pt idx="179">
                  <c:v>102.14</c:v>
                </c:pt>
                <c:pt idx="180">
                  <c:v>103.14</c:v>
                </c:pt>
                <c:pt idx="181">
                  <c:v>102.28100000000001</c:v>
                </c:pt>
                <c:pt idx="182">
                  <c:v>102.43899999999999</c:v>
                </c:pt>
                <c:pt idx="183">
                  <c:v>100.842</c:v>
                </c:pt>
                <c:pt idx="184">
                  <c:v>103.246</c:v>
                </c:pt>
                <c:pt idx="185">
                  <c:v>104.386</c:v>
                </c:pt>
                <c:pt idx="186">
                  <c:v>99.701999999999998</c:v>
                </c:pt>
                <c:pt idx="187">
                  <c:v>102.684</c:v>
                </c:pt>
                <c:pt idx="188">
                  <c:v>101.42100000000001</c:v>
                </c:pt>
                <c:pt idx="189">
                  <c:v>104.86</c:v>
                </c:pt>
                <c:pt idx="190">
                  <c:v>102.509</c:v>
                </c:pt>
                <c:pt idx="191">
                  <c:v>102.91200000000001</c:v>
                </c:pt>
                <c:pt idx="192">
                  <c:v>103.91200000000001</c:v>
                </c:pt>
                <c:pt idx="193">
                  <c:v>100.298</c:v>
                </c:pt>
                <c:pt idx="194">
                  <c:v>105.509</c:v>
                </c:pt>
                <c:pt idx="195">
                  <c:v>101.649</c:v>
                </c:pt>
                <c:pt idx="196">
                  <c:v>103.842</c:v>
                </c:pt>
                <c:pt idx="197">
                  <c:v>100.596</c:v>
                </c:pt>
                <c:pt idx="198">
                  <c:v>102.018</c:v>
                </c:pt>
                <c:pt idx="199">
                  <c:v>102.56100000000001</c:v>
                </c:pt>
                <c:pt idx="200">
                  <c:v>102.351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106.02037446228636</c:v>
                </c:pt>
                <c:pt idx="6">
                  <c:v>106.38815023952826</c:v>
                </c:pt>
                <c:pt idx="7">
                  <c:v>106.75435898891399</c:v>
                </c:pt>
                <c:pt idx="8">
                  <c:v>107.1187239757661</c:v>
                </c:pt>
                <c:pt idx="9">
                  <c:v>107.48093426737987</c:v>
                </c:pt>
                <c:pt idx="10">
                  <c:v>107.84064174870539</c:v>
                </c:pt>
                <c:pt idx="11">
                  <c:v>108.19745808723648</c:v>
                </c:pt>
                <c:pt idx="12">
                  <c:v>108.55095169908162</c:v>
                </c:pt>
                <c:pt idx="13">
                  <c:v>108.90064478238151</c:v>
                </c:pt>
                <c:pt idx="14">
                  <c:v>109.24601050080025</c:v>
                </c:pt>
                <c:pt idx="15">
                  <c:v>109.58647041944009</c:v>
                </c:pt>
                <c:pt idx="16">
                  <c:v>109.92139231967248</c:v>
                </c:pt>
                <c:pt idx="17">
                  <c:v>110.25008855115124</c:v>
                </c:pt>
                <c:pt idx="18">
                  <c:v>110.5718151250623</c:v>
                </c:pt>
                <c:pt idx="19">
                  <c:v>110.88577182503617</c:v>
                </c:pt>
                <c:pt idx="20">
                  <c:v>111.1911037347511</c:v>
                </c:pt>
                <c:pt idx="21">
                  <c:v>111.48690479669267</c:v>
                </c:pt>
                <c:pt idx="22">
                  <c:v>111.77222439814101</c:v>
                </c:pt>
                <c:pt idx="23">
                  <c:v>112.04607864870341</c:v>
                </c:pt>
                <c:pt idx="24">
                  <c:v>112.30746915661845</c:v>
                </c:pt>
                <c:pt idx="25">
                  <c:v>112.55541400567964</c:v>
                </c:pt>
                <c:pt idx="26">
                  <c:v>112.78899866210824</c:v>
                </c:pt>
                <c:pt idx="27">
                  <c:v>113.00745918091228</c:v>
                </c:pt>
                <c:pt idx="28">
                  <c:v>113.21031686486097</c:v>
                </c:pt>
                <c:pt idx="29">
                  <c:v>113.39759291699535</c:v>
                </c:pt>
                <c:pt idx="30">
                  <c:v>113.57014378407075</c:v>
                </c:pt>
                <c:pt idx="31">
                  <c:v>113.73017232395405</c:v>
                </c:pt>
                <c:pt idx="32">
                  <c:v>113.88198501474794</c:v>
                </c:pt>
                <c:pt idx="33">
                  <c:v>114.03307782837737</c:v>
                </c:pt>
                <c:pt idx="34">
                  <c:v>114.19563759857215</c:v>
                </c:pt>
                <c:pt idx="35">
                  <c:v>114.38853383507099</c:v>
                </c:pt>
                <c:pt idx="36">
                  <c:v>114.63983817619851</c:v>
                </c:pt>
                <c:pt idx="37">
                  <c:v>114.98983478958327</c:v>
                </c:pt>
                <c:pt idx="38">
                  <c:v>115.49436707331398</c:v>
                </c:pt>
                <c:pt idx="39">
                  <c:v>116.22820230742221</c:v>
                </c:pt>
                <c:pt idx="40">
                  <c:v>117.28789583601591</c:v>
                </c:pt>
                <c:pt idx="41">
                  <c:v>118.79342477275185</c:v>
                </c:pt>
                <c:pt idx="42">
                  <c:v>120.88768079900262</c:v>
                </c:pt>
                <c:pt idx="43">
                  <c:v>123.73282113307884</c:v>
                </c:pt>
                <c:pt idx="44">
                  <c:v>127.50254339967374</c:v>
                </c:pt>
                <c:pt idx="45">
                  <c:v>132.36963533428226</c:v>
                </c:pt>
                <c:pt idx="46">
                  <c:v>138.48869004861834</c:v>
                </c:pt>
                <c:pt idx="47">
                  <c:v>145.97466138931529</c:v>
                </c:pt>
                <c:pt idx="48">
                  <c:v>154.87888761565006</c:v>
                </c:pt>
                <c:pt idx="49">
                  <c:v>165.16518975314108</c:v>
                </c:pt>
                <c:pt idx="50">
                  <c:v>176.68941304928435</c:v>
                </c:pt>
                <c:pt idx="51">
                  <c:v>189.18565605086465</c:v>
                </c:pt>
                <c:pt idx="52">
                  <c:v>202.25795522609238</c:v>
                </c:pt>
                <c:pt idx="53">
                  <c:v>215.35238508339984</c:v>
                </c:pt>
                <c:pt idx="54">
                  <c:v>227.60988816286726</c:v>
                </c:pt>
                <c:pt idx="55">
                  <c:v>237.41266577239142</c:v>
                </c:pt>
                <c:pt idx="56">
                  <c:v>241.69036012415188</c:v>
                </c:pt>
                <c:pt idx="57">
                  <c:v>236.07174166316327</c:v>
                </c:pt>
                <c:pt idx="58">
                  <c:v>217.54576110550511</c:v>
                </c:pt>
                <c:pt idx="59">
                  <c:v>188.59555121693631</c:v>
                </c:pt>
                <c:pt idx="60">
                  <c:v>157.71795293523425</c:v>
                </c:pt>
                <c:pt idx="61">
                  <c:v>133.87150048098701</c:v>
                </c:pt>
                <c:pt idx="62">
                  <c:v>120.52928265876055</c:v>
                </c:pt>
                <c:pt idx="63">
                  <c:v>115.57633520799149</c:v>
                </c:pt>
                <c:pt idx="64">
                  <c:v>115.30305983451932</c:v>
                </c:pt>
                <c:pt idx="65">
                  <c:v>117.26404745770161</c:v>
                </c:pt>
                <c:pt idx="66">
                  <c:v>120.53815293624595</c:v>
                </c:pt>
                <c:pt idx="67">
                  <c:v>124.97703346141812</c:v>
                </c:pt>
                <c:pt idx="68">
                  <c:v>130.64951338795345</c:v>
                </c:pt>
                <c:pt idx="69">
                  <c:v>137.61649136632809</c:v>
                </c:pt>
                <c:pt idx="70">
                  <c:v>145.85412625908208</c:v>
                </c:pt>
                <c:pt idx="71">
                  <c:v>155.21939831946057</c:v>
                </c:pt>
                <c:pt idx="72">
                  <c:v>165.42995029553998</c:v>
                </c:pt>
                <c:pt idx="73">
                  <c:v>176.04344776649341</c:v>
                </c:pt>
                <c:pt idx="74">
                  <c:v>186.37028671851911</c:v>
                </c:pt>
                <c:pt idx="75">
                  <c:v>195.14280592202394</c:v>
                </c:pt>
                <c:pt idx="76">
                  <c:v>199.87282246933029</c:v>
                </c:pt>
                <c:pt idx="77">
                  <c:v>196.76360968417305</c:v>
                </c:pt>
                <c:pt idx="78">
                  <c:v>182.9724750164446</c:v>
                </c:pt>
                <c:pt idx="79">
                  <c:v>160.58153316819738</c:v>
                </c:pt>
                <c:pt idx="80">
                  <c:v>137.06675442407524</c:v>
                </c:pt>
                <c:pt idx="81">
                  <c:v>119.76138311093464</c:v>
                </c:pt>
                <c:pt idx="82">
                  <c:v>110.62031298002235</c:v>
                </c:pt>
                <c:pt idx="83">
                  <c:v>107.09284014045429</c:v>
                </c:pt>
                <c:pt idx="84">
                  <c:v>106.04675021808737</c:v>
                </c:pt>
                <c:pt idx="85">
                  <c:v>105.75001770473091</c:v>
                </c:pt>
                <c:pt idx="86">
                  <c:v>105.61333452277404</c:v>
                </c:pt>
                <c:pt idx="87">
                  <c:v>105.50287786993849</c:v>
                </c:pt>
                <c:pt idx="88">
                  <c:v>105.39756742599145</c:v>
                </c:pt>
                <c:pt idx="89">
                  <c:v>105.29494508003312</c:v>
                </c:pt>
                <c:pt idx="90">
                  <c:v>105.19467785628893</c:v>
                </c:pt>
                <c:pt idx="91">
                  <c:v>105.09660991156872</c:v>
                </c:pt>
                <c:pt idx="92">
                  <c:v>105.00060346946049</c:v>
                </c:pt>
                <c:pt idx="93">
                  <c:v>104.90652993790442</c:v>
                </c:pt>
                <c:pt idx="94">
                  <c:v>104.81427101277374</c:v>
                </c:pt>
                <c:pt idx="95">
                  <c:v>104.7237257185536</c:v>
                </c:pt>
                <c:pt idx="96">
                  <c:v>104.63483944789128</c:v>
                </c:pt>
                <c:pt idx="97">
                  <c:v>104.5477098277162</c:v>
                </c:pt>
                <c:pt idx="98">
                  <c:v>104.46292952914007</c:v>
                </c:pt>
                <c:pt idx="99">
                  <c:v>104.3825677710262</c:v>
                </c:pt>
                <c:pt idx="100">
                  <c:v>104.31263112604157</c:v>
                </c:pt>
                <c:pt idx="101">
                  <c:v>104.26837592506638</c:v>
                </c:pt>
                <c:pt idx="102">
                  <c:v>104.28387384065918</c:v>
                </c:pt>
                <c:pt idx="103">
                  <c:v>104.42537020163159</c:v>
                </c:pt>
                <c:pt idx="104">
                  <c:v>104.80249185503577</c:v>
                </c:pt>
                <c:pt idx="105">
                  <c:v>105.56250615662672</c:v>
                </c:pt>
                <c:pt idx="106">
                  <c:v>106.84684693984812</c:v>
                </c:pt>
                <c:pt idx="107">
                  <c:v>108.69949774113661</c:v>
                </c:pt>
                <c:pt idx="108">
                  <c:v>110.95427860941793</c:v>
                </c:pt>
                <c:pt idx="109">
                  <c:v>113.1781494311256</c:v>
                </c:pt>
                <c:pt idx="110">
                  <c:v>114.75953311081906</c:v>
                </c:pt>
                <c:pt idx="111">
                  <c:v>115.15496352786148</c:v>
                </c:pt>
                <c:pt idx="112">
                  <c:v>114.17173023815857</c:v>
                </c:pt>
                <c:pt idx="113">
                  <c:v>112.09102784070126</c:v>
                </c:pt>
                <c:pt idx="114">
                  <c:v>109.52793199853215</c:v>
                </c:pt>
                <c:pt idx="115">
                  <c:v>107.12264014554646</c:v>
                </c:pt>
                <c:pt idx="116">
                  <c:v>105.27639615939215</c:v>
                </c:pt>
                <c:pt idx="117">
                  <c:v>104.07815320790444</c:v>
                </c:pt>
                <c:pt idx="118">
                  <c:v>103.40223238025538</c:v>
                </c:pt>
                <c:pt idx="119">
                  <c:v>103.05635682251912</c:v>
                </c:pt>
                <c:pt idx="120">
                  <c:v>102.88133895653144</c:v>
                </c:pt>
                <c:pt idx="121">
                  <c:v>102.78055255174638</c:v>
                </c:pt>
                <c:pt idx="122">
                  <c:v>102.70748786280166</c:v>
                </c:pt>
                <c:pt idx="123">
                  <c:v>102.64380533559702</c:v>
                </c:pt>
                <c:pt idx="124">
                  <c:v>102.58349053520838</c:v>
                </c:pt>
                <c:pt idx="125">
                  <c:v>102.52491159035988</c:v>
                </c:pt>
                <c:pt idx="126">
                  <c:v>102.46780268412073</c:v>
                </c:pt>
                <c:pt idx="127">
                  <c:v>102.4126948276876</c:v>
                </c:pt>
                <c:pt idx="128">
                  <c:v>102.36242955071589</c:v>
                </c:pt>
                <c:pt idx="129">
                  <c:v>102.32820277327554</c:v>
                </c:pt>
                <c:pt idx="130">
                  <c:v>102.34536740056886</c:v>
                </c:pt>
                <c:pt idx="131">
                  <c:v>102.50124291007451</c:v>
                </c:pt>
                <c:pt idx="132">
                  <c:v>102.9565713634961</c:v>
                </c:pt>
                <c:pt idx="133">
                  <c:v>103.90594142730416</c:v>
                </c:pt>
                <c:pt idx="134">
                  <c:v>105.42295210078936</c:v>
                </c:pt>
                <c:pt idx="135">
                  <c:v>107.24845018292477</c:v>
                </c:pt>
                <c:pt idx="136">
                  <c:v>108.74695100247203</c:v>
                </c:pt>
                <c:pt idx="137">
                  <c:v>109.21934344397897</c:v>
                </c:pt>
                <c:pt idx="138">
                  <c:v>108.40013871211451</c:v>
                </c:pt>
                <c:pt idx="139">
                  <c:v>106.67201485926807</c:v>
                </c:pt>
                <c:pt idx="140">
                  <c:v>104.76835739179118</c:v>
                </c:pt>
                <c:pt idx="141">
                  <c:v>103.27066084802026</c:v>
                </c:pt>
                <c:pt idx="142">
                  <c:v>102.35724717212904</c:v>
                </c:pt>
                <c:pt idx="143">
                  <c:v>101.904220718966</c:v>
                </c:pt>
                <c:pt idx="144">
                  <c:v>101.7084361445322</c:v>
                </c:pt>
                <c:pt idx="145">
                  <c:v>101.62218412589185</c:v>
                </c:pt>
                <c:pt idx="146">
                  <c:v>101.5726369078447</c:v>
                </c:pt>
                <c:pt idx="147">
                  <c:v>101.53296871168737</c:v>
                </c:pt>
                <c:pt idx="148">
                  <c:v>101.49547069290679</c:v>
                </c:pt>
                <c:pt idx="149">
                  <c:v>101.45834144674755</c:v>
                </c:pt>
                <c:pt idx="150">
                  <c:v>101.42119466462867</c:v>
                </c:pt>
                <c:pt idx="151">
                  <c:v>101.38391639919487</c:v>
                </c:pt>
                <c:pt idx="152">
                  <c:v>101.346440062608</c:v>
                </c:pt>
                <c:pt idx="153">
                  <c:v>101.30871149882262</c:v>
                </c:pt>
                <c:pt idx="154">
                  <c:v>101.27068458454222</c:v>
                </c:pt>
                <c:pt idx="155">
                  <c:v>101.23232060258573</c:v>
                </c:pt>
                <c:pt idx="156">
                  <c:v>101.19358789326898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106.02037446228023</c:v>
                </c:pt>
                <c:pt idx="6">
                  <c:v>106.3881502395093</c:v>
                </c:pt>
                <c:pt idx="7">
                  <c:v>106.75435898885647</c:v>
                </c:pt>
                <c:pt idx="8">
                  <c:v>107.11872397559523</c:v>
                </c:pt>
                <c:pt idx="9">
                  <c:v>107.48093426688291</c:v>
                </c:pt>
                <c:pt idx="10">
                  <c:v>107.84064174729029</c:v>
                </c:pt>
                <c:pt idx="11">
                  <c:v>108.19745808329107</c:v>
                </c:pt>
                <c:pt idx="12">
                  <c:v>108.55095168831143</c:v>
                </c:pt>
                <c:pt idx="13">
                  <c:v>108.90064475359542</c:v>
                </c:pt>
                <c:pt idx="14">
                  <c:v>109.24601042547009</c:v>
                </c:pt>
                <c:pt idx="15">
                  <c:v>109.58647022642883</c:v>
                </c:pt>
                <c:pt idx="16">
                  <c:v>109.92139183547354</c:v>
                </c:pt>
                <c:pt idx="17">
                  <c:v>110.25008736184837</c:v>
                </c:pt>
                <c:pt idx="18">
                  <c:v>110.57181226491402</c:v>
                </c:pt>
                <c:pt idx="19">
                  <c:v>110.88576509043186</c:v>
                </c:pt>
                <c:pt idx="20">
                  <c:v>111.1910882086266</c:v>
                </c:pt>
                <c:pt idx="21">
                  <c:v>111.48686975044774</c:v>
                </c:pt>
                <c:pt idx="22">
                  <c:v>111.77214694351406</c:v>
                </c:pt>
                <c:pt idx="23">
                  <c:v>112.0459110461278</c:v>
                </c:pt>
                <c:pt idx="24">
                  <c:v>112.30711406415303</c:v>
                </c:pt>
                <c:pt idx="25">
                  <c:v>112.55467740914162</c:v>
                </c:pt>
                <c:pt idx="26">
                  <c:v>112.78750261476726</c:v>
                </c:pt>
                <c:pt idx="27">
                  <c:v>113.00448417079542</c:v>
                </c:pt>
                <c:pt idx="28">
                  <c:v>113.20452445873146</c:v>
                </c:pt>
                <c:pt idx="29">
                  <c:v>113.3865506813964</c:v>
                </c:pt>
                <c:pt idx="30">
                  <c:v>113.54953357198312</c:v>
                </c:pt>
                <c:pt idx="31">
                  <c:v>113.69250755047946</c:v>
                </c:pt>
                <c:pt idx="32">
                  <c:v>113.81459187252446</c:v>
                </c:pt>
                <c:pt idx="33">
                  <c:v>113.91501219554758</c:v>
                </c:pt>
                <c:pt idx="34">
                  <c:v>113.99312187880304</c:v>
                </c:pt>
                <c:pt idx="35">
                  <c:v>114.04842224805159</c:v>
                </c:pt>
                <c:pt idx="36">
                  <c:v>114.08058100266078</c:v>
                </c:pt>
                <c:pt idx="37">
                  <c:v>114.08944793227128</c:v>
                </c:pt>
                <c:pt idx="38">
                  <c:v>114.07506714908008</c:v>
                </c:pt>
                <c:pt idx="39">
                  <c:v>114.03768513386764</c:v>
                </c:pt>
                <c:pt idx="40">
                  <c:v>113.97775403828702</c:v>
                </c:pt>
                <c:pt idx="41">
                  <c:v>113.89592987672741</c:v>
                </c:pt>
                <c:pt idx="42">
                  <c:v>113.79306546737459</c:v>
                </c:pt>
                <c:pt idx="43">
                  <c:v>113.67019822877265</c:v>
                </c:pt>
                <c:pt idx="44">
                  <c:v>113.52853318723898</c:v>
                </c:pt>
                <c:pt idx="45">
                  <c:v>113.3694217828667</c:v>
                </c:pt>
                <c:pt idx="46">
                  <c:v>113.19433725962001</c:v>
                </c:pt>
                <c:pt idx="47">
                  <c:v>113.00484757332254</c:v>
                </c:pt>
                <c:pt idx="48">
                  <c:v>112.8025868399983</c:v>
                </c:pt>
                <c:pt idx="49">
                  <c:v>112.589226371601</c:v>
                </c:pt>
                <c:pt idx="50">
                  <c:v>112.36644630814993</c:v>
                </c:pt>
                <c:pt idx="51">
                  <c:v>112.13590876159246</c:v>
                </c:pt>
                <c:pt idx="52">
                  <c:v>111.89923324853198</c:v>
                </c:pt>
                <c:pt idx="53">
                  <c:v>111.65797502019818</c:v>
                </c:pt>
                <c:pt idx="54">
                  <c:v>111.41360671362185</c:v>
                </c:pt>
                <c:pt idx="55">
                  <c:v>111.16750356223669</c:v>
                </c:pt>
                <c:pt idx="56">
                  <c:v>110.92093222950045</c:v>
                </c:pt>
                <c:pt idx="57">
                  <c:v>110.6750431752717</c:v>
                </c:pt>
                <c:pt idx="58">
                  <c:v>110.43086633806405</c:v>
                </c:pt>
                <c:pt idx="59">
                  <c:v>110.18930982019988</c:v>
                </c:pt>
                <c:pt idx="60">
                  <c:v>109.95116119771824</c:v>
                </c:pt>
                <c:pt idx="61">
                  <c:v>109.71709104076557</c:v>
                </c:pt>
                <c:pt idx="62">
                  <c:v>109.48765821957667</c:v>
                </c:pt>
                <c:pt idx="63">
                  <c:v>109.26331658151597</c:v>
                </c:pt>
                <c:pt idx="64">
                  <c:v>109.0444226110784</c:v>
                </c:pt>
                <c:pt idx="65">
                  <c:v>108.83124372241245</c:v>
                </c:pt>
                <c:pt idx="66">
                  <c:v>108.62396687842228</c:v>
                </c:pt>
                <c:pt idx="67">
                  <c:v>108.42270727806698</c:v>
                </c:pt>
                <c:pt idx="68">
                  <c:v>108.22751690108342</c:v>
                </c:pt>
                <c:pt idx="69">
                  <c:v>108.03839274475041</c:v>
                </c:pt>
                <c:pt idx="70">
                  <c:v>107.85528462892056</c:v>
                </c:pt>
                <c:pt idx="71">
                  <c:v>107.67810248242071</c:v>
                </c:pt>
                <c:pt idx="72">
                  <c:v>107.506723055609</c:v>
                </c:pt>
                <c:pt idx="73">
                  <c:v>107.34099603031223</c:v>
                </c:pt>
                <c:pt idx="74">
                  <c:v>107.18074951976585</c:v>
                </c:pt>
                <c:pt idx="75">
                  <c:v>107.02579496794245</c:v>
                </c:pt>
                <c:pt idx="76">
                  <c:v>106.87593147029605</c:v>
                </c:pt>
                <c:pt idx="77">
                  <c:v>106.7309495470315</c:v>
                </c:pt>
                <c:pt idx="78">
                  <c:v>106.59063440609594</c:v>
                </c:pt>
                <c:pt idx="79">
                  <c:v>106.45476873672617</c:v>
                </c:pt>
                <c:pt idx="80">
                  <c:v>106.32313507606706</c:v>
                </c:pt>
                <c:pt idx="81">
                  <c:v>106.19551779154168</c:v>
                </c:pt>
                <c:pt idx="82">
                  <c:v>106.07170472068071</c:v>
                </c:pt>
                <c:pt idx="83">
                  <c:v>105.95148850833017</c:v>
                </c:pt>
                <c:pt idx="84">
                  <c:v>105.83466767880854</c:v>
                </c:pt>
                <c:pt idx="85">
                  <c:v>105.72104747789213</c:v>
                </c:pt>
                <c:pt idx="86">
                  <c:v>105.61044051663336</c:v>
                </c:pt>
                <c:pt idx="87">
                  <c:v>105.50266724608754</c:v>
                </c:pt>
                <c:pt idx="88">
                  <c:v>105.3975562891325</c:v>
                </c:pt>
                <c:pt idx="89">
                  <c:v>105.29494465277915</c:v>
                </c:pt>
                <c:pt idx="90">
                  <c:v>105.19467784173425</c:v>
                </c:pt>
                <c:pt idx="91">
                  <c:v>105.09660989151566</c:v>
                </c:pt>
                <c:pt idx="92">
                  <c:v>105.0006033371525</c:v>
                </c:pt>
                <c:pt idx="93">
                  <c:v>104.9065291314261</c:v>
                </c:pt>
                <c:pt idx="94">
                  <c:v>104.81426652472557</c:v>
                </c:pt>
                <c:pt idx="95">
                  <c:v>104.72370291688777</c:v>
                </c:pt>
                <c:pt idx="96">
                  <c:v>104.63473368985696</c:v>
                </c:pt>
                <c:pt idx="97">
                  <c:v>104.5472620286147</c:v>
                </c:pt>
                <c:pt idx="98">
                  <c:v>104.46119873658064</c:v>
                </c:pt>
                <c:pt idx="99">
                  <c:v>104.37646205054571</c:v>
                </c:pt>
                <c:pt idx="100">
                  <c:v>104.29297745915757</c:v>
                </c:pt>
                <c:pt idx="101">
                  <c:v>104.21067752800701</c:v>
                </c:pt>
                <c:pt idx="102">
                  <c:v>104.12950173344997</c:v>
                </c:pt>
                <c:pt idx="103">
                  <c:v>104.04939630641955</c:v>
                </c:pt>
                <c:pt idx="104">
                  <c:v>103.97031408662059</c:v>
                </c:pt>
                <c:pt idx="105">
                  <c:v>103.89221438663873</c:v>
                </c:pt>
                <c:pt idx="106">
                  <c:v>103.81506286462317</c:v>
                </c:pt>
                <c:pt idx="107">
                  <c:v>103.73883140330538</c:v>
                </c:pt>
                <c:pt idx="108">
                  <c:v>103.66349799218951</c:v>
                </c:pt>
                <c:pt idx="109">
                  <c:v>103.58904660879132</c:v>
                </c:pt>
                <c:pt idx="110">
                  <c:v>103.51546709381753</c:v>
                </c:pt>
                <c:pt idx="111">
                  <c:v>103.44275501417799</c:v>
                </c:pt>
                <c:pt idx="112">
                  <c:v>103.37091150673639</c:v>
                </c:pt>
                <c:pt idx="113">
                  <c:v>103.29994309476338</c:v>
                </c:pt>
                <c:pt idx="114">
                  <c:v>103.22986146821172</c:v>
                </c:pt>
                <c:pt idx="115">
                  <c:v>103.1606832182498</c:v>
                </c:pt>
                <c:pt idx="116">
                  <c:v>103.09242951604588</c:v>
                </c:pt>
                <c:pt idx="117">
                  <c:v>103.02512572568938</c:v>
                </c:pt>
                <c:pt idx="118">
                  <c:v>102.95880094146638</c:v>
                </c:pt>
                <c:pt idx="119">
                  <c:v>102.8934874405942</c:v>
                </c:pt>
                <c:pt idx="120">
                  <c:v>102.82922004406915</c:v>
                </c:pt>
                <c:pt idx="121">
                  <c:v>102.76603538059501</c:v>
                </c:pt>
                <c:pt idx="122">
                  <c:v>102.70397105171054</c:v>
                </c:pt>
                <c:pt idx="123">
                  <c:v>102.64306470024901</c:v>
                </c:pt>
                <c:pt idx="124">
                  <c:v>102.58335298911686</c:v>
                </c:pt>
                <c:pt idx="125">
                  <c:v>102.52487050295751</c:v>
                </c:pt>
                <c:pt idx="126">
                  <c:v>102.467648591374</c:v>
                </c:pt>
                <c:pt idx="127">
                  <c:v>102.41171417871527</c:v>
                </c:pt>
                <c:pt idx="128">
                  <c:v>102.35708857158511</c:v>
                </c:pt>
                <c:pt idx="129">
                  <c:v>102.30378630072477</c:v>
                </c:pt>
                <c:pt idx="130">
                  <c:v>102.25181403820864</c:v>
                </c:pt>
                <c:pt idx="131">
                  <c:v>102.20116963342622</c:v>
                </c:pt>
                <c:pt idx="132">
                  <c:v>102.15184131160487</c:v>
                </c:pt>
                <c:pt idx="133">
                  <c:v>102.10380707626746</c:v>
                </c:pt>
                <c:pt idx="134">
                  <c:v>102.05703435181653</c:v>
                </c:pt>
                <c:pt idx="135">
                  <c:v>102.01147989442214</c:v>
                </c:pt>
                <c:pt idx="136">
                  <c:v>101.96708998886706</c:v>
                </c:pt>
                <c:pt idx="137">
                  <c:v>101.92380093654404</c:v>
                </c:pt>
                <c:pt idx="138">
                  <c:v>101.88153982621702</c:v>
                </c:pt>
                <c:pt idx="139">
                  <c:v>101.84022556543334</c:v>
                </c:pt>
                <c:pt idx="140">
                  <c:v>101.7997701376561</c:v>
                </c:pt>
                <c:pt idx="141">
                  <c:v>101.76008003928325</c:v>
                </c:pt>
                <c:pt idx="142">
                  <c:v>101.72105784258321</c:v>
                </c:pt>
                <c:pt idx="143">
                  <c:v>101.68260382579696</c:v>
                </c:pt>
                <c:pt idx="144">
                  <c:v>101.64461761051916</c:v>
                </c:pt>
                <c:pt idx="145">
                  <c:v>101.60699974890989</c:v>
                </c:pt>
                <c:pt idx="146">
                  <c:v>101.56965320893399</c:v>
                </c:pt>
                <c:pt idx="147">
                  <c:v>101.53248471404217</c:v>
                </c:pt>
                <c:pt idx="148">
                  <c:v>101.49540590369934</c:v>
                </c:pt>
                <c:pt idx="149">
                  <c:v>101.4583342920585</c:v>
                </c:pt>
                <c:pt idx="150">
                  <c:v>101.42119401303056</c:v>
                </c:pt>
                <c:pt idx="151">
                  <c:v>101.38391635026713</c:v>
                </c:pt>
                <c:pt idx="152">
                  <c:v>101.34644005957959</c:v>
                </c:pt>
                <c:pt idx="153">
                  <c:v>101.30871149866815</c:v>
                </c:pt>
                <c:pt idx="154">
                  <c:v>101.27068458453573</c:v>
                </c:pt>
                <c:pt idx="155">
                  <c:v>101.2323206025855</c:v>
                </c:pt>
                <c:pt idx="156">
                  <c:v>101.19358789326898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109.724</c:v>
                </c:pt>
                <c:pt idx="1">
                  <c:v>109.5</c:v>
                </c:pt>
                <c:pt idx="2">
                  <c:v>107.86199999999999</c:v>
                </c:pt>
                <c:pt idx="3">
                  <c:v>107.79300000000001</c:v>
                </c:pt>
                <c:pt idx="4">
                  <c:v>107.414</c:v>
                </c:pt>
                <c:pt idx="5">
                  <c:v>108.845</c:v>
                </c:pt>
                <c:pt idx="6">
                  <c:v>105.31</c:v>
                </c:pt>
                <c:pt idx="7">
                  <c:v>110.224</c:v>
                </c:pt>
                <c:pt idx="8">
                  <c:v>106.172</c:v>
                </c:pt>
                <c:pt idx="9">
                  <c:v>108.724</c:v>
                </c:pt>
                <c:pt idx="10">
                  <c:v>106.983</c:v>
                </c:pt>
                <c:pt idx="11">
                  <c:v>107.39700000000001</c:v>
                </c:pt>
                <c:pt idx="12">
                  <c:v>107.414</c:v>
                </c:pt>
                <c:pt idx="13">
                  <c:v>108.5</c:v>
                </c:pt>
                <c:pt idx="14">
                  <c:v>109.776</c:v>
                </c:pt>
                <c:pt idx="15">
                  <c:v>108.724</c:v>
                </c:pt>
                <c:pt idx="16">
                  <c:v>109.46599999999999</c:v>
                </c:pt>
                <c:pt idx="17">
                  <c:v>110.10299999999999</c:v>
                </c:pt>
                <c:pt idx="18">
                  <c:v>109.655</c:v>
                </c:pt>
                <c:pt idx="19">
                  <c:v>109.879</c:v>
                </c:pt>
                <c:pt idx="20">
                  <c:v>111.55200000000001</c:v>
                </c:pt>
                <c:pt idx="21">
                  <c:v>111.60299999999999</c:v>
                </c:pt>
                <c:pt idx="22">
                  <c:v>110.46599999999999</c:v>
                </c:pt>
                <c:pt idx="23">
                  <c:v>112.483</c:v>
                </c:pt>
                <c:pt idx="24">
                  <c:v>112.69</c:v>
                </c:pt>
                <c:pt idx="25">
                  <c:v>113.379</c:v>
                </c:pt>
                <c:pt idx="26">
                  <c:v>114.5</c:v>
                </c:pt>
                <c:pt idx="27">
                  <c:v>114.345</c:v>
                </c:pt>
                <c:pt idx="28">
                  <c:v>114.60299999999999</c:v>
                </c:pt>
                <c:pt idx="29">
                  <c:v>115.79300000000001</c:v>
                </c:pt>
                <c:pt idx="30">
                  <c:v>112.29300000000001</c:v>
                </c:pt>
                <c:pt idx="31">
                  <c:v>113.69</c:v>
                </c:pt>
                <c:pt idx="32">
                  <c:v>116.69</c:v>
                </c:pt>
                <c:pt idx="33">
                  <c:v>114.776</c:v>
                </c:pt>
                <c:pt idx="34">
                  <c:v>115.53400000000001</c:v>
                </c:pt>
                <c:pt idx="35">
                  <c:v>116.828</c:v>
                </c:pt>
                <c:pt idx="36">
                  <c:v>116.60299999999999</c:v>
                </c:pt>
                <c:pt idx="37">
                  <c:v>117.759</c:v>
                </c:pt>
                <c:pt idx="38">
                  <c:v>117.46599999999999</c:v>
                </c:pt>
                <c:pt idx="39">
                  <c:v>118.586</c:v>
                </c:pt>
                <c:pt idx="40">
                  <c:v>120.121</c:v>
                </c:pt>
                <c:pt idx="41">
                  <c:v>119.845</c:v>
                </c:pt>
                <c:pt idx="42">
                  <c:v>125.776</c:v>
                </c:pt>
                <c:pt idx="43">
                  <c:v>128.43100000000001</c:v>
                </c:pt>
                <c:pt idx="44">
                  <c:v>132.93100000000001</c:v>
                </c:pt>
                <c:pt idx="45">
                  <c:v>136.86199999999999</c:v>
                </c:pt>
                <c:pt idx="46">
                  <c:v>143.27600000000001</c:v>
                </c:pt>
                <c:pt idx="47">
                  <c:v>147.10300000000001</c:v>
                </c:pt>
                <c:pt idx="48">
                  <c:v>151.39699999999999</c:v>
                </c:pt>
                <c:pt idx="49">
                  <c:v>159.37899999999999</c:v>
                </c:pt>
                <c:pt idx="50">
                  <c:v>171.53399999999999</c:v>
                </c:pt>
                <c:pt idx="51">
                  <c:v>185.43100000000001</c:v>
                </c:pt>
                <c:pt idx="52">
                  <c:v>202.93100000000001</c:v>
                </c:pt>
                <c:pt idx="53">
                  <c:v>216.55199999999999</c:v>
                </c:pt>
                <c:pt idx="54">
                  <c:v>226.43100000000001</c:v>
                </c:pt>
                <c:pt idx="55">
                  <c:v>232.328</c:v>
                </c:pt>
                <c:pt idx="56">
                  <c:v>234.12100000000001</c:v>
                </c:pt>
                <c:pt idx="57">
                  <c:v>232.328</c:v>
                </c:pt>
                <c:pt idx="58">
                  <c:v>224.60300000000001</c:v>
                </c:pt>
                <c:pt idx="59">
                  <c:v>208.017</c:v>
                </c:pt>
                <c:pt idx="60">
                  <c:v>175.483</c:v>
                </c:pt>
                <c:pt idx="61">
                  <c:v>136.70699999999999</c:v>
                </c:pt>
                <c:pt idx="62">
                  <c:v>121.241</c:v>
                </c:pt>
                <c:pt idx="63">
                  <c:v>114.69</c:v>
                </c:pt>
                <c:pt idx="64">
                  <c:v>117.89700000000001</c:v>
                </c:pt>
                <c:pt idx="65">
                  <c:v>118.63800000000001</c:v>
                </c:pt>
                <c:pt idx="66">
                  <c:v>123.931</c:v>
                </c:pt>
                <c:pt idx="67">
                  <c:v>129.94800000000001</c:v>
                </c:pt>
                <c:pt idx="68">
                  <c:v>133.56899999999999</c:v>
                </c:pt>
                <c:pt idx="69">
                  <c:v>139.172</c:v>
                </c:pt>
                <c:pt idx="70">
                  <c:v>145.10300000000001</c:v>
                </c:pt>
                <c:pt idx="71">
                  <c:v>156.20699999999999</c:v>
                </c:pt>
                <c:pt idx="72">
                  <c:v>166.36199999999999</c:v>
                </c:pt>
                <c:pt idx="73">
                  <c:v>176.983</c:v>
                </c:pt>
                <c:pt idx="74">
                  <c:v>187.328</c:v>
                </c:pt>
                <c:pt idx="75">
                  <c:v>192.5</c:v>
                </c:pt>
                <c:pt idx="76">
                  <c:v>194.77600000000001</c:v>
                </c:pt>
                <c:pt idx="77">
                  <c:v>194.39699999999999</c:v>
                </c:pt>
                <c:pt idx="78">
                  <c:v>185.75899999999999</c:v>
                </c:pt>
                <c:pt idx="79">
                  <c:v>167.27600000000001</c:v>
                </c:pt>
                <c:pt idx="80">
                  <c:v>138.70699999999999</c:v>
                </c:pt>
                <c:pt idx="81">
                  <c:v>113.81</c:v>
                </c:pt>
                <c:pt idx="82">
                  <c:v>107.776</c:v>
                </c:pt>
                <c:pt idx="83">
                  <c:v>106</c:v>
                </c:pt>
                <c:pt idx="84">
                  <c:v>104.345</c:v>
                </c:pt>
                <c:pt idx="85">
                  <c:v>103.5</c:v>
                </c:pt>
                <c:pt idx="86">
                  <c:v>103.914</c:v>
                </c:pt>
                <c:pt idx="87">
                  <c:v>103.828</c:v>
                </c:pt>
                <c:pt idx="88">
                  <c:v>103.36199999999999</c:v>
                </c:pt>
                <c:pt idx="89">
                  <c:v>104.069</c:v>
                </c:pt>
                <c:pt idx="90">
                  <c:v>102.5</c:v>
                </c:pt>
                <c:pt idx="91">
                  <c:v>104.379</c:v>
                </c:pt>
                <c:pt idx="92">
                  <c:v>104.60299999999999</c:v>
                </c:pt>
                <c:pt idx="93">
                  <c:v>103.879</c:v>
                </c:pt>
                <c:pt idx="94">
                  <c:v>104</c:v>
                </c:pt>
                <c:pt idx="95">
                  <c:v>103.81</c:v>
                </c:pt>
                <c:pt idx="96">
                  <c:v>104.931</c:v>
                </c:pt>
                <c:pt idx="97">
                  <c:v>106.517</c:v>
                </c:pt>
                <c:pt idx="98">
                  <c:v>105.172</c:v>
                </c:pt>
                <c:pt idx="99">
                  <c:v>103.86199999999999</c:v>
                </c:pt>
                <c:pt idx="100">
                  <c:v>104.44799999999999</c:v>
                </c:pt>
                <c:pt idx="101">
                  <c:v>104.224</c:v>
                </c:pt>
                <c:pt idx="102">
                  <c:v>103.29300000000001</c:v>
                </c:pt>
                <c:pt idx="103">
                  <c:v>103.086</c:v>
                </c:pt>
                <c:pt idx="104">
                  <c:v>105.483</c:v>
                </c:pt>
                <c:pt idx="105">
                  <c:v>104.983</c:v>
                </c:pt>
                <c:pt idx="106">
                  <c:v>108.69</c:v>
                </c:pt>
                <c:pt idx="107">
                  <c:v>108.621</c:v>
                </c:pt>
                <c:pt idx="108">
                  <c:v>110.914</c:v>
                </c:pt>
                <c:pt idx="109">
                  <c:v>116.121</c:v>
                </c:pt>
                <c:pt idx="110">
                  <c:v>115.79300000000001</c:v>
                </c:pt>
                <c:pt idx="111">
                  <c:v>115.20699999999999</c:v>
                </c:pt>
                <c:pt idx="112">
                  <c:v>113.79300000000001</c:v>
                </c:pt>
                <c:pt idx="113">
                  <c:v>110.741</c:v>
                </c:pt>
                <c:pt idx="114">
                  <c:v>106.828</c:v>
                </c:pt>
                <c:pt idx="115">
                  <c:v>106.914</c:v>
                </c:pt>
                <c:pt idx="116">
                  <c:v>103.70699999999999</c:v>
                </c:pt>
                <c:pt idx="117">
                  <c:v>102.759</c:v>
                </c:pt>
                <c:pt idx="118">
                  <c:v>101.241</c:v>
                </c:pt>
                <c:pt idx="119">
                  <c:v>102.46599999999999</c:v>
                </c:pt>
                <c:pt idx="120">
                  <c:v>102.586</c:v>
                </c:pt>
                <c:pt idx="121">
                  <c:v>102.069</c:v>
                </c:pt>
                <c:pt idx="122">
                  <c:v>102.60299999999999</c:v>
                </c:pt>
                <c:pt idx="123">
                  <c:v>102.94799999999999</c:v>
                </c:pt>
                <c:pt idx="124">
                  <c:v>102.276</c:v>
                </c:pt>
                <c:pt idx="125">
                  <c:v>100.259</c:v>
                </c:pt>
                <c:pt idx="126">
                  <c:v>100.31</c:v>
                </c:pt>
                <c:pt idx="127">
                  <c:v>98.241</c:v>
                </c:pt>
                <c:pt idx="128">
                  <c:v>102.60299999999999</c:v>
                </c:pt>
                <c:pt idx="129">
                  <c:v>102.224</c:v>
                </c:pt>
                <c:pt idx="130">
                  <c:v>101.96599999999999</c:v>
                </c:pt>
                <c:pt idx="131">
                  <c:v>101.759</c:v>
                </c:pt>
                <c:pt idx="132">
                  <c:v>102.03400000000001</c:v>
                </c:pt>
                <c:pt idx="133">
                  <c:v>103.10299999999999</c:v>
                </c:pt>
                <c:pt idx="134">
                  <c:v>103.20699999999999</c:v>
                </c:pt>
                <c:pt idx="135">
                  <c:v>105.879</c:v>
                </c:pt>
                <c:pt idx="136">
                  <c:v>108.655</c:v>
                </c:pt>
                <c:pt idx="137">
                  <c:v>109.345</c:v>
                </c:pt>
                <c:pt idx="138">
                  <c:v>108.259</c:v>
                </c:pt>
                <c:pt idx="139">
                  <c:v>105.379</c:v>
                </c:pt>
                <c:pt idx="140">
                  <c:v>105.759</c:v>
                </c:pt>
                <c:pt idx="141">
                  <c:v>103.55200000000001</c:v>
                </c:pt>
                <c:pt idx="142">
                  <c:v>102.569</c:v>
                </c:pt>
                <c:pt idx="143">
                  <c:v>100.879</c:v>
                </c:pt>
                <c:pt idx="144">
                  <c:v>100.31</c:v>
                </c:pt>
                <c:pt idx="145">
                  <c:v>100.05200000000001</c:v>
                </c:pt>
                <c:pt idx="146">
                  <c:v>101.483</c:v>
                </c:pt>
                <c:pt idx="147">
                  <c:v>104.276</c:v>
                </c:pt>
                <c:pt idx="148">
                  <c:v>101.29300000000001</c:v>
                </c:pt>
                <c:pt idx="149">
                  <c:v>101.086</c:v>
                </c:pt>
                <c:pt idx="150">
                  <c:v>102.53400000000001</c:v>
                </c:pt>
                <c:pt idx="151">
                  <c:v>101.672</c:v>
                </c:pt>
                <c:pt idx="152">
                  <c:v>101.276</c:v>
                </c:pt>
                <c:pt idx="153">
                  <c:v>101.89700000000001</c:v>
                </c:pt>
                <c:pt idx="154">
                  <c:v>101.017</c:v>
                </c:pt>
                <c:pt idx="155">
                  <c:v>102.759</c:v>
                </c:pt>
                <c:pt idx="156">
                  <c:v>104.5</c:v>
                </c:pt>
                <c:pt idx="157">
                  <c:v>100.81</c:v>
                </c:pt>
                <c:pt idx="158">
                  <c:v>101.10299999999999</c:v>
                </c:pt>
                <c:pt idx="159">
                  <c:v>103.79300000000001</c:v>
                </c:pt>
                <c:pt idx="160">
                  <c:v>102.759</c:v>
                </c:pt>
                <c:pt idx="161">
                  <c:v>104.586</c:v>
                </c:pt>
                <c:pt idx="162">
                  <c:v>102.914</c:v>
                </c:pt>
                <c:pt idx="163">
                  <c:v>104.069</c:v>
                </c:pt>
                <c:pt idx="164">
                  <c:v>103.05200000000001</c:v>
                </c:pt>
                <c:pt idx="165">
                  <c:v>103.776</c:v>
                </c:pt>
                <c:pt idx="166">
                  <c:v>103.224</c:v>
                </c:pt>
                <c:pt idx="167">
                  <c:v>104.586</c:v>
                </c:pt>
                <c:pt idx="168">
                  <c:v>104.086</c:v>
                </c:pt>
                <c:pt idx="169">
                  <c:v>103.63800000000001</c:v>
                </c:pt>
                <c:pt idx="170">
                  <c:v>103.155</c:v>
                </c:pt>
                <c:pt idx="171">
                  <c:v>103.36199999999999</c:v>
                </c:pt>
                <c:pt idx="172">
                  <c:v>104.13800000000001</c:v>
                </c:pt>
                <c:pt idx="173">
                  <c:v>102.069</c:v>
                </c:pt>
                <c:pt idx="174">
                  <c:v>104.121</c:v>
                </c:pt>
                <c:pt idx="175">
                  <c:v>101.983</c:v>
                </c:pt>
                <c:pt idx="176">
                  <c:v>102.259</c:v>
                </c:pt>
                <c:pt idx="177">
                  <c:v>104.172</c:v>
                </c:pt>
                <c:pt idx="178">
                  <c:v>103.19</c:v>
                </c:pt>
                <c:pt idx="179">
                  <c:v>101.655</c:v>
                </c:pt>
                <c:pt idx="180">
                  <c:v>102.69</c:v>
                </c:pt>
                <c:pt idx="181">
                  <c:v>103.60299999999999</c:v>
                </c:pt>
                <c:pt idx="182">
                  <c:v>102.845</c:v>
                </c:pt>
                <c:pt idx="183">
                  <c:v>104.44799999999999</c:v>
                </c:pt>
                <c:pt idx="184">
                  <c:v>102.44799999999999</c:v>
                </c:pt>
                <c:pt idx="185">
                  <c:v>102.569</c:v>
                </c:pt>
                <c:pt idx="186">
                  <c:v>103.39700000000001</c:v>
                </c:pt>
                <c:pt idx="187">
                  <c:v>103.379</c:v>
                </c:pt>
                <c:pt idx="188">
                  <c:v>105.276</c:v>
                </c:pt>
                <c:pt idx="189">
                  <c:v>104.19</c:v>
                </c:pt>
                <c:pt idx="190">
                  <c:v>102.81</c:v>
                </c:pt>
                <c:pt idx="191">
                  <c:v>102.224</c:v>
                </c:pt>
                <c:pt idx="192">
                  <c:v>105.931</c:v>
                </c:pt>
                <c:pt idx="193">
                  <c:v>105.39700000000001</c:v>
                </c:pt>
                <c:pt idx="194">
                  <c:v>104.44799999999999</c:v>
                </c:pt>
                <c:pt idx="195">
                  <c:v>103.276</c:v>
                </c:pt>
                <c:pt idx="196">
                  <c:v>104.36199999999999</c:v>
                </c:pt>
                <c:pt idx="197">
                  <c:v>102.259</c:v>
                </c:pt>
                <c:pt idx="198">
                  <c:v>102.621</c:v>
                </c:pt>
                <c:pt idx="199">
                  <c:v>102.39700000000001</c:v>
                </c:pt>
                <c:pt idx="200">
                  <c:v>102.276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105.94155466025975</c:v>
                </c:pt>
                <c:pt idx="7">
                  <c:v>106.33130583735399</c:v>
                </c:pt>
                <c:pt idx="8">
                  <c:v>106.71916367086483</c:v>
                </c:pt>
                <c:pt idx="9">
                  <c:v>107.10481175034269</c:v>
                </c:pt>
                <c:pt idx="10">
                  <c:v>107.48789566072954</c:v>
                </c:pt>
                <c:pt idx="11">
                  <c:v>107.86801979458662</c:v>
                </c:pt>
                <c:pt idx="12">
                  <c:v>108.24474413734423</c:v>
                </c:pt>
                <c:pt idx="13">
                  <c:v>108.61758108733447</c:v>
                </c:pt>
                <c:pt idx="14">
                  <c:v>108.98599238810377</c:v>
                </c:pt>
                <c:pt idx="15">
                  <c:v>109.34938626856382</c:v>
                </c:pt>
                <c:pt idx="16">
                  <c:v>109.70711490748006</c:v>
                </c:pt>
                <c:pt idx="17">
                  <c:v>110.05847236391023</c:v>
                </c:pt>
                <c:pt idx="18">
                  <c:v>110.40269314745412</c:v>
                </c:pt>
                <c:pt idx="19">
                  <c:v>110.73895164795653</c:v>
                </c:pt>
                <c:pt idx="20">
                  <c:v>111.06636271672306</c:v>
                </c:pt>
                <c:pt idx="21">
                  <c:v>111.38398381586663</c:v>
                </c:pt>
                <c:pt idx="22">
                  <c:v>111.69081937637637</c:v>
                </c:pt>
                <c:pt idx="23">
                  <c:v>111.98582841245592</c:v>
                </c:pt>
                <c:pt idx="24">
                  <c:v>112.26793717023639</c:v>
                </c:pt>
                <c:pt idx="25">
                  <c:v>112.53605986769189</c:v>
                </c:pt>
                <c:pt idx="26">
                  <c:v>112.7891327476041</c:v>
                </c:pt>
                <c:pt idx="27">
                  <c:v>113.02617019178027</c:v>
                </c:pt>
                <c:pt idx="28">
                  <c:v>113.24635714316581</c:v>
                </c:pt>
                <c:pt idx="29">
                  <c:v>113.44920024386467</c:v>
                </c:pt>
                <c:pt idx="30">
                  <c:v>113.63477154052217</c:v>
                </c:pt>
                <c:pt idx="31">
                  <c:v>113.80409358566514</c:v>
                </c:pt>
                <c:pt idx="32">
                  <c:v>113.95973268075826</c:v>
                </c:pt>
                <c:pt idx="33">
                  <c:v>114.10668576526518</c:v>
                </c:pt>
                <c:pt idx="34">
                  <c:v>114.25366168894912</c:v>
                </c:pt>
                <c:pt idx="35">
                  <c:v>114.41486200961725</c:v>
                </c:pt>
                <c:pt idx="36">
                  <c:v>114.61234957495576</c:v>
                </c:pt>
                <c:pt idx="37">
                  <c:v>114.87904205774043</c:v>
                </c:pt>
                <c:pt idx="38">
                  <c:v>115.26226908593158</c:v>
                </c:pt>
                <c:pt idx="39">
                  <c:v>115.82767603541265</c:v>
                </c:pt>
                <c:pt idx="40">
                  <c:v>116.66304461242521</c:v>
                </c:pt>
                <c:pt idx="41">
                  <c:v>117.88134557813201</c:v>
                </c:pt>
                <c:pt idx="42">
                  <c:v>119.62207947281549</c:v>
                </c:pt>
                <c:pt idx="43">
                  <c:v>122.04975796425818</c:v>
                </c:pt>
                <c:pt idx="44">
                  <c:v>125.34831223298686</c:v>
                </c:pt>
                <c:pt idx="45">
                  <c:v>129.710373372172</c:v>
                </c:pt>
                <c:pt idx="46">
                  <c:v>135.32082602146741</c:v>
                </c:pt>
                <c:pt idx="47">
                  <c:v>142.33482020757646</c:v>
                </c:pt>
                <c:pt idx="48">
                  <c:v>150.85149570516978</c:v>
                </c:pt>
                <c:pt idx="49">
                  <c:v>160.88588733147586</c:v>
                </c:pt>
                <c:pt idx="50">
                  <c:v>172.34251473717879</c:v>
                </c:pt>
                <c:pt idx="51">
                  <c:v>184.99394849049312</c:v>
                </c:pt>
                <c:pt idx="52">
                  <c:v>198.46180779226029</c:v>
                </c:pt>
                <c:pt idx="53">
                  <c:v>212.17300187767449</c:v>
                </c:pt>
                <c:pt idx="54">
                  <c:v>225.20639178436051</c:v>
                </c:pt>
                <c:pt idx="55">
                  <c:v>235.91483685460133</c:v>
                </c:pt>
                <c:pt idx="56">
                  <c:v>241.45264079431027</c:v>
                </c:pt>
                <c:pt idx="57">
                  <c:v>238.01418097049282</c:v>
                </c:pt>
                <c:pt idx="58">
                  <c:v>222.836257915891</c:v>
                </c:pt>
                <c:pt idx="59">
                  <c:v>197.28684496929475</c:v>
                </c:pt>
                <c:pt idx="60">
                  <c:v>167.7905027102025</c:v>
                </c:pt>
                <c:pt idx="61">
                  <c:v>142.41229000755322</c:v>
                </c:pt>
                <c:pt idx="62">
                  <c:v>125.93250946171385</c:v>
                </c:pt>
                <c:pt idx="63">
                  <c:v>118.19772793508294</c:v>
                </c:pt>
                <c:pt idx="64">
                  <c:v>116.36222984854739</c:v>
                </c:pt>
                <c:pt idx="65">
                  <c:v>117.726479534435</c:v>
                </c:pt>
                <c:pt idx="66">
                  <c:v>120.84637891997798</c:v>
                </c:pt>
                <c:pt idx="67">
                  <c:v>125.24894087676712</c:v>
                </c:pt>
                <c:pt idx="68">
                  <c:v>130.87460912411558</c:v>
                </c:pt>
                <c:pt idx="69">
                  <c:v>137.74231380492</c:v>
                </c:pt>
                <c:pt idx="70">
                  <c:v>145.81395013632419</c:v>
                </c:pt>
                <c:pt idx="71">
                  <c:v>154.94465887460001</c:v>
                </c:pt>
                <c:pt idx="72">
                  <c:v>164.8633816002671</c:v>
                </c:pt>
                <c:pt idx="73">
                  <c:v>175.16543231923418</c:v>
                </c:pt>
                <c:pt idx="74">
                  <c:v>185.27580643083067</c:v>
                </c:pt>
                <c:pt idx="75">
                  <c:v>194.20991619929737</c:v>
                </c:pt>
                <c:pt idx="76">
                  <c:v>199.84057024099184</c:v>
                </c:pt>
                <c:pt idx="77">
                  <c:v>198.17351448216033</c:v>
                </c:pt>
                <c:pt idx="78">
                  <c:v>185.12292933891348</c:v>
                </c:pt>
                <c:pt idx="79">
                  <c:v>161.76421076060547</c:v>
                </c:pt>
                <c:pt idx="80">
                  <c:v>136.49336101600386</c:v>
                </c:pt>
                <c:pt idx="81">
                  <c:v>118.30012846592216</c:v>
                </c:pt>
                <c:pt idx="82">
                  <c:v>109.35251917638853</c:v>
                </c:pt>
                <c:pt idx="83">
                  <c:v>106.27881978281891</c:v>
                </c:pt>
                <c:pt idx="84">
                  <c:v>105.4786553331938</c:v>
                </c:pt>
                <c:pt idx="85">
                  <c:v>105.2505910896549</c:v>
                </c:pt>
                <c:pt idx="86">
                  <c:v>105.12055390524959</c:v>
                </c:pt>
                <c:pt idx="87">
                  <c:v>105.00432502618732</c:v>
                </c:pt>
                <c:pt idx="88">
                  <c:v>104.89192105717396</c:v>
                </c:pt>
                <c:pt idx="89">
                  <c:v>104.78239771779934</c:v>
                </c:pt>
                <c:pt idx="90">
                  <c:v>104.67554278617295</c:v>
                </c:pt>
                <c:pt idx="91">
                  <c:v>104.57119247788371</c:v>
                </c:pt>
                <c:pt idx="92">
                  <c:v>104.46919462596691</c:v>
                </c:pt>
                <c:pt idx="93">
                  <c:v>104.36940900693565</c:v>
                </c:pt>
                <c:pt idx="94">
                  <c:v>104.27171473179311</c:v>
                </c:pt>
                <c:pt idx="95">
                  <c:v>104.17603972101199</c:v>
                </c:pt>
                <c:pt idx="96">
                  <c:v>104.08246539054021</c:v>
                </c:pt>
                <c:pt idx="97">
                  <c:v>103.99155867676185</c:v>
                </c:pt>
                <c:pt idx="98">
                  <c:v>103.90530754886372</c:v>
                </c:pt>
                <c:pt idx="99">
                  <c:v>103.82944123439331</c:v>
                </c:pt>
                <c:pt idx="100">
                  <c:v>103.7784172203409</c:v>
                </c:pt>
                <c:pt idx="101">
                  <c:v>103.78444641297031</c:v>
                </c:pt>
                <c:pt idx="102">
                  <c:v>103.91039775074513</c:v>
                </c:pt>
                <c:pt idx="103">
                  <c:v>104.26168057304814</c:v>
                </c:pt>
                <c:pt idx="104">
                  <c:v>104.98412473496069</c:v>
                </c:pt>
                <c:pt idx="105">
                  <c:v>106.22828161873416</c:v>
                </c:pt>
                <c:pt idx="106">
                  <c:v>108.06700720948055</c:v>
                </c:pt>
                <c:pt idx="107">
                  <c:v>110.3839616946653</c:v>
                </c:pt>
                <c:pt idx="108">
                  <c:v>112.79810450074083</c:v>
                </c:pt>
                <c:pt idx="109">
                  <c:v>114.7126071544418</c:v>
                </c:pt>
                <c:pt idx="110">
                  <c:v>115.52528127641683</c:v>
                </c:pt>
                <c:pt idx="111">
                  <c:v>114.91590556605033</c:v>
                </c:pt>
                <c:pt idx="112">
                  <c:v>113.02929951676241</c:v>
                </c:pt>
                <c:pt idx="113">
                  <c:v>110.41439686894984</c:v>
                </c:pt>
                <c:pt idx="114">
                  <c:v>107.75207521610169</c:v>
                </c:pt>
                <c:pt idx="115">
                  <c:v>105.55731603747495</c:v>
                </c:pt>
                <c:pt idx="116">
                  <c:v>104.03447246584966</c:v>
                </c:pt>
                <c:pt idx="117">
                  <c:v>103.12251098258005</c:v>
                </c:pt>
                <c:pt idx="118">
                  <c:v>102.63664410431898</c:v>
                </c:pt>
                <c:pt idx="119">
                  <c:v>102.39278246537179</c:v>
                </c:pt>
                <c:pt idx="120">
                  <c:v>102.26411719360139</c:v>
                </c:pt>
                <c:pt idx="121">
                  <c:v>102.18249524462206</c:v>
                </c:pt>
                <c:pt idx="122">
                  <c:v>102.11805259547749</c:v>
                </c:pt>
                <c:pt idx="123">
                  <c:v>102.05990466674743</c:v>
                </c:pt>
                <c:pt idx="124">
                  <c:v>102.00473752755316</c:v>
                </c:pt>
                <c:pt idx="125">
                  <c:v>101.95176407598925</c:v>
                </c:pt>
                <c:pt idx="126">
                  <c:v>101.90110443589101</c:v>
                </c:pt>
                <c:pt idx="127">
                  <c:v>101.85413308374983</c:v>
                </c:pt>
                <c:pt idx="128">
                  <c:v>101.81663660459783</c:v>
                </c:pt>
                <c:pt idx="129">
                  <c:v>101.80833313324096</c:v>
                </c:pt>
                <c:pt idx="130">
                  <c:v>101.8830159984104</c:v>
                </c:pt>
                <c:pt idx="131">
                  <c:v>102.15421317411669</c:v>
                </c:pt>
                <c:pt idx="132">
                  <c:v>102.79456272903801</c:v>
                </c:pt>
                <c:pt idx="133">
                  <c:v>103.95355553707135</c:v>
                </c:pt>
                <c:pt idx="134">
                  <c:v>105.58044542384523</c:v>
                </c:pt>
                <c:pt idx="135">
                  <c:v>107.27455160927241</c:v>
                </c:pt>
                <c:pt idx="136">
                  <c:v>108.37767817876923</c:v>
                </c:pt>
                <c:pt idx="137">
                  <c:v>108.36034335878735</c:v>
                </c:pt>
                <c:pt idx="138">
                  <c:v>107.21113927416854</c:v>
                </c:pt>
                <c:pt idx="139">
                  <c:v>105.44936175081949</c:v>
                </c:pt>
                <c:pt idx="140">
                  <c:v>103.74416310625418</c:v>
                </c:pt>
                <c:pt idx="141">
                  <c:v>102.51206974740656</c:v>
                </c:pt>
                <c:pt idx="142">
                  <c:v>101.80864930764166</c:v>
                </c:pt>
                <c:pt idx="143">
                  <c:v>101.47924116722024</c:v>
                </c:pt>
                <c:pt idx="144">
                  <c:v>101.34513307789595</c:v>
                </c:pt>
                <c:pt idx="145">
                  <c:v>101.29037862896054</c:v>
                </c:pt>
                <c:pt idx="146">
                  <c:v>101.26140014215547</c:v>
                </c:pt>
                <c:pt idx="147">
                  <c:v>101.23924844494026</c:v>
                </c:pt>
                <c:pt idx="148">
                  <c:v>101.21857963123247</c:v>
                </c:pt>
                <c:pt idx="149">
                  <c:v>101.19811342491229</c:v>
                </c:pt>
                <c:pt idx="150">
                  <c:v>101.17752767017947</c:v>
                </c:pt>
                <c:pt idx="151">
                  <c:v>101.15668827215734</c:v>
                </c:pt>
                <c:pt idx="152">
                  <c:v>101.13549954253223</c:v>
                </c:pt>
                <c:pt idx="153">
                  <c:v>101.11388100535886</c:v>
                </c:pt>
                <c:pt idx="154">
                  <c:v>101.09176432975811</c:v>
                </c:pt>
                <c:pt idx="155">
                  <c:v>101.0690926627437</c:v>
                </c:pt>
                <c:pt idx="156">
                  <c:v>101.04582005472457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105.94155466025654</c:v>
                </c:pt>
                <c:pt idx="7">
                  <c:v>106.33130583734365</c:v>
                </c:pt>
                <c:pt idx="8">
                  <c:v>106.71916367083216</c:v>
                </c:pt>
                <c:pt idx="9">
                  <c:v>107.10481175024182</c:v>
                </c:pt>
                <c:pt idx="10">
                  <c:v>107.48789566042495</c:v>
                </c:pt>
                <c:pt idx="11">
                  <c:v>107.86801979368708</c:v>
                </c:pt>
                <c:pt idx="12">
                  <c:v>108.24474413474594</c:v>
                </c:pt>
                <c:pt idx="13">
                  <c:v>108.61758107999407</c:v>
                </c:pt>
                <c:pt idx="14">
                  <c:v>108.98599236782164</c:v>
                </c:pt>
                <c:pt idx="15">
                  <c:v>109.34938621375291</c:v>
                </c:pt>
                <c:pt idx="16">
                  <c:v>109.70711476260921</c:v>
                </c:pt>
                <c:pt idx="17">
                  <c:v>110.05847198940721</c:v>
                </c:pt>
                <c:pt idx="18">
                  <c:v>110.40269220058497</c:v>
                </c:pt>
                <c:pt idx="19">
                  <c:v>110.73894930650606</c:v>
                </c:pt>
                <c:pt idx="20">
                  <c:v>111.06635705380427</c:v>
                </c:pt>
                <c:pt idx="21">
                  <c:v>111.38397042045565</c:v>
                </c:pt>
                <c:pt idx="22">
                  <c:v>111.69078838562527</c:v>
                </c:pt>
                <c:pt idx="23">
                  <c:v>111.98575828816013</c:v>
                </c:pt>
                <c:pt idx="24">
                  <c:v>112.26778197968547</c:v>
                </c:pt>
                <c:pt idx="25">
                  <c:v>112.53572395811346</c:v>
                </c:pt>
                <c:pt idx="26">
                  <c:v>112.78842163258388</c:v>
                </c:pt>
                <c:pt idx="27">
                  <c:v>113.02469781938308</c:v>
                </c:pt>
                <c:pt idx="28">
                  <c:v>113.24337549885968</c:v>
                </c:pt>
                <c:pt idx="29">
                  <c:v>113.44329477545695</c:v>
                </c:pt>
                <c:pt idx="30">
                  <c:v>113.62333187783595</c:v>
                </c:pt>
                <c:pt idx="31">
                  <c:v>113.78241991657295</c:v>
                </c:pt>
                <c:pt idx="32">
                  <c:v>113.91957098803162</c:v>
                </c:pt>
                <c:pt idx="33">
                  <c:v>114.0338990818157</c:v>
                </c:pt>
                <c:pt idx="34">
                  <c:v>114.12464312474344</c:v>
                </c:pt>
                <c:pt idx="35">
                  <c:v>114.19118938712386</c:v>
                </c:pt>
                <c:pt idx="36">
                  <c:v>114.2330923985533</c:v>
                </c:pt>
                <c:pt idx="37">
                  <c:v>114.25009348145105</c:v>
                </c:pt>
                <c:pt idx="38">
                  <c:v>114.24213602043703</c:v>
                </c:pt>
                <c:pt idx="39">
                  <c:v>114.20937665074337</c:v>
                </c:pt>
                <c:pt idx="40">
                  <c:v>114.15219167122559</c:v>
                </c:pt>
                <c:pt idx="41">
                  <c:v>114.07117816415267</c:v>
                </c:pt>
                <c:pt idx="42">
                  <c:v>113.96714952628263</c:v>
                </c:pt>
                <c:pt idx="43">
                  <c:v>113.84112537012604</c:v>
                </c:pt>
                <c:pt idx="44">
                  <c:v>113.69431602305222</c:v>
                </c:pt>
                <c:pt idx="45">
                  <c:v>113.52810211494344</c:v>
                </c:pt>
                <c:pt idx="46">
                  <c:v>113.34400998216695</c:v>
                </c:pt>
                <c:pt idx="47">
                  <c:v>113.14368380847043</c:v>
                </c:pt>
                <c:pt idx="48">
                  <c:v>112.92885555783319</c:v>
                </c:pt>
                <c:pt idx="49">
                  <c:v>112.70131382174229</c:v>
                </c:pt>
                <c:pt idx="50">
                  <c:v>112.46287270156594</c:v>
                </c:pt>
                <c:pt idx="51">
                  <c:v>112.21534177971294</c:v>
                </c:pt>
                <c:pt idx="52">
                  <c:v>111.96049811058141</c:v>
                </c:pt>
                <c:pt idx="53">
                  <c:v>111.70006099738289</c:v>
                </c:pt>
                <c:pt idx="54">
                  <c:v>111.43567012947334</c:v>
                </c:pt>
                <c:pt idx="55">
                  <c:v>111.16886745290317</c:v>
                </c:pt>
                <c:pt idx="56">
                  <c:v>110.90108294934068</c:v>
                </c:pt>
                <c:pt idx="57">
                  <c:v>110.63362431767503</c:v>
                </c:pt>
                <c:pt idx="58">
                  <c:v>110.36767039756117</c:v>
                </c:pt>
                <c:pt idx="59">
                  <c:v>110.10426805052492</c:v>
                </c:pt>
                <c:pt idx="60">
                  <c:v>109.84433212423342</c:v>
                </c:pt>
                <c:pt idx="61">
                  <c:v>109.58864806851008</c:v>
                </c:pt>
                <c:pt idx="62">
                  <c:v>109.33787674476326</c:v>
                </c:pt>
                <c:pt idx="63">
                  <c:v>109.09256096934325</c:v>
                </c:pt>
                <c:pt idx="64">
                  <c:v>108.85313335077684</c:v>
                </c:pt>
                <c:pt idx="65">
                  <c:v>108.61992501549348</c:v>
                </c:pt>
                <c:pt idx="66">
                  <c:v>108.39317486144611</c:v>
                </c:pt>
                <c:pt idx="67">
                  <c:v>108.17303902942105</c:v>
                </c:pt>
                <c:pt idx="68">
                  <c:v>107.95960033405461</c:v>
                </c:pt>
                <c:pt idx="69">
                  <c:v>107.75287744769068</c:v>
                </c:pt>
                <c:pt idx="70">
                  <c:v>107.55283367808158</c:v>
                </c:pt>
                <c:pt idx="71">
                  <c:v>107.35938522414874</c:v>
                </c:pt>
                <c:pt idx="72">
                  <c:v>107.17240883178664</c:v>
                </c:pt>
                <c:pt idx="73">
                  <c:v>106.99174880371663</c:v>
                </c:pt>
                <c:pt idx="74">
                  <c:v>106.81722334375203</c:v>
                </c:pt>
                <c:pt idx="75">
                  <c:v>106.64863023685584</c:v>
                </c:pt>
                <c:pt idx="76">
                  <c:v>106.48575188256554</c:v>
                </c:pt>
                <c:pt idx="77">
                  <c:v>106.32835971130862</c:v>
                </c:pt>
                <c:pt idx="78">
                  <c:v>106.17621802147195</c:v>
                </c:pt>
                <c:pt idx="79">
                  <c:v>106.02908728042055</c:v>
                </c:pt>
                <c:pt idx="80">
                  <c:v>105.8867269355669</c:v>
                </c:pt>
                <c:pt idx="81">
                  <c:v>105.74889778258448</c:v>
                </c:pt>
                <c:pt idx="82">
                  <c:v>105.61536393739082</c:v>
                </c:pt>
                <c:pt idx="83">
                  <c:v>105.48589445698465</c:v>
                </c:pt>
                <c:pt idx="84">
                  <c:v>105.36026465192377</c:v>
                </c:pt>
                <c:pt idx="85">
                  <c:v>105.23825713044228</c:v>
                </c:pt>
                <c:pt idx="86">
                  <c:v>105.11966261112654</c:v>
                </c:pt>
                <c:pt idx="87">
                  <c:v>105.00428053786634</c:v>
                </c:pt>
                <c:pt idx="88">
                  <c:v>104.89191952758564</c:v>
                </c:pt>
                <c:pt idx="89">
                  <c:v>104.78239767812566</c:v>
                </c:pt>
                <c:pt idx="90">
                  <c:v>104.67554276066225</c:v>
                </c:pt>
                <c:pt idx="91">
                  <c:v>104.57119231822588</c:v>
                </c:pt>
                <c:pt idx="92">
                  <c:v>104.46919368927995</c:v>
                </c:pt>
                <c:pt idx="93">
                  <c:v>104.36940397290763</c:v>
                </c:pt>
                <c:pt idx="94">
                  <c:v>104.27168994995753</c:v>
                </c:pt>
                <c:pt idx="95">
                  <c:v>104.1759279724947</c:v>
                </c:pt>
                <c:pt idx="96">
                  <c:v>104.08200383207945</c:v>
                </c:pt>
                <c:pt idx="97">
                  <c:v>103.98981261573438</c:v>
                </c:pt>
                <c:pt idx="98">
                  <c:v>103.89925855693591</c:v>
                </c:pt>
                <c:pt idx="99">
                  <c:v>103.81025488755736</c:v>
                </c:pt>
                <c:pt idx="100">
                  <c:v>103.72272369537136</c:v>
                </c:pt>
                <c:pt idx="101">
                  <c:v>103.63659579046309</c:v>
                </c:pt>
                <c:pt idx="102">
                  <c:v>103.5518105826891</c:v>
                </c:pt>
                <c:pt idx="103">
                  <c:v>103.46831597111215</c:v>
                </c:pt>
                <c:pt idx="104">
                  <c:v>103.38606824512975</c:v>
                </c:pt>
                <c:pt idx="105">
                  <c:v>103.30503199576965</c:v>
                </c:pt>
                <c:pt idx="106">
                  <c:v>103.2251800343349</c:v>
                </c:pt>
                <c:pt idx="107">
                  <c:v>103.14649331422883</c:v>
                </c:pt>
                <c:pt idx="108">
                  <c:v>103.0689608503736</c:v>
                </c:pt>
                <c:pt idx="109">
                  <c:v>102.99257962915584</c:v>
                </c:pt>
                <c:pt idx="110">
                  <c:v>102.91735450030602</c:v>
                </c:pt>
                <c:pt idx="111">
                  <c:v>102.84329804057079</c:v>
                </c:pt>
                <c:pt idx="112">
                  <c:v>102.77043037751872</c:v>
                </c:pt>
                <c:pt idx="113">
                  <c:v>102.6987789603922</c:v>
                </c:pt>
                <c:pt idx="114">
                  <c:v>102.62837826367198</c:v>
                </c:pt>
                <c:pt idx="115">
                  <c:v>102.55926940806762</c:v>
                </c:pt>
                <c:pt idx="116">
                  <c:v>102.49149968312241</c:v>
                </c:pt>
                <c:pt idx="117">
                  <c:v>102.42512195568196</c:v>
                </c:pt>
                <c:pt idx="118">
                  <c:v>102.36019394929728</c:v>
                </c:pt>
                <c:pt idx="119">
                  <c:v>102.29677738139151</c:v>
                </c:pt>
                <c:pt idx="120">
                  <c:v>102.23493694789131</c:v>
                </c:pt>
                <c:pt idx="121">
                  <c:v>102.17473914914933</c:v>
                </c:pt>
                <c:pt idx="122">
                  <c:v>102.11625095646387</c:v>
                </c:pt>
                <c:pt idx="123">
                  <c:v>102.05953832534773</c:v>
                </c:pt>
                <c:pt idx="124">
                  <c:v>102.00466456982338</c:v>
                </c:pt>
                <c:pt idx="125">
                  <c:v>101.95168862120477</c:v>
                </c:pt>
                <c:pt idx="126">
                  <c:v>101.90066320468803</c:v>
                </c:pt>
                <c:pt idx="127">
                  <c:v>101.85163297708135</c:v>
                </c:pt>
                <c:pt idx="128">
                  <c:v>101.80463267846746</c:v>
                </c:pt>
                <c:pt idx="129">
                  <c:v>101.75968535870325</c:v>
                </c:pt>
                <c:pt idx="130">
                  <c:v>101.71680074554936</c:v>
                </c:pt>
                <c:pt idx="131">
                  <c:v>101.67597382403065</c:v>
                </c:pt>
                <c:pt idx="132">
                  <c:v>101.63718369562076</c:v>
                </c:pt>
                <c:pt idx="133">
                  <c:v>101.60039278049783</c:v>
                </c:pt>
                <c:pt idx="134">
                  <c:v>101.56554641624192</c:v>
                </c:pt>
                <c:pt idx="135">
                  <c:v>101.53257289213784</c:v>
                </c:pt>
                <c:pt idx="136">
                  <c:v>101.5013839403457</c:v>
                </c:pt>
                <c:pt idx="137">
                  <c:v>101.47187568466296</c:v>
                </c:pt>
                <c:pt idx="138">
                  <c:v>101.44393002582059</c:v>
                </c:pt>
                <c:pt idx="139">
                  <c:v>101.41741642084783</c:v>
                </c:pt>
                <c:pt idx="140">
                  <c:v>101.39219399466242</c:v>
                </c:pt>
                <c:pt idx="141">
                  <c:v>101.36811390622213</c:v>
                </c:pt>
                <c:pt idx="142">
                  <c:v>101.34502188052119</c:v>
                </c:pt>
                <c:pt idx="143">
                  <c:v>101.32276081220084</c:v>
                </c:pt>
                <c:pt idx="144">
                  <c:v>101.30117334681727</c:v>
                </c:pt>
                <c:pt idx="145">
                  <c:v>101.28010435158509</c:v>
                </c:pt>
                <c:pt idx="146">
                  <c:v>101.2594031979412</c:v>
                </c:pt>
                <c:pt idx="147">
                  <c:v>101.23892579243565</c:v>
                </c:pt>
                <c:pt idx="148">
                  <c:v>101.21853630893212</c:v>
                </c:pt>
                <c:pt idx="149">
                  <c:v>101.19810859250769</c:v>
                </c:pt>
                <c:pt idx="150">
                  <c:v>101.17752722249529</c:v>
                </c:pt>
                <c:pt idx="151">
                  <c:v>101.15668823771995</c:v>
                </c:pt>
                <c:pt idx="152">
                  <c:v>101.13549954033314</c:v>
                </c:pt>
                <c:pt idx="153">
                  <c:v>101.11388100524231</c:v>
                </c:pt>
                <c:pt idx="154">
                  <c:v>101.09176432975298</c:v>
                </c:pt>
                <c:pt idx="155">
                  <c:v>101.06909266274351</c:v>
                </c:pt>
                <c:pt idx="156">
                  <c:v>101.04582005472457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108.386</c:v>
                </c:pt>
                <c:pt idx="1">
                  <c:v>109.544</c:v>
                </c:pt>
                <c:pt idx="2">
                  <c:v>109.474</c:v>
                </c:pt>
                <c:pt idx="3">
                  <c:v>108.26300000000001</c:v>
                </c:pt>
                <c:pt idx="4">
                  <c:v>109.42100000000001</c:v>
                </c:pt>
                <c:pt idx="5">
                  <c:v>106.77200000000001</c:v>
                </c:pt>
                <c:pt idx="6">
                  <c:v>106.63200000000001</c:v>
                </c:pt>
                <c:pt idx="7">
                  <c:v>107.105</c:v>
                </c:pt>
                <c:pt idx="8">
                  <c:v>109.91200000000001</c:v>
                </c:pt>
                <c:pt idx="9">
                  <c:v>106.91200000000001</c:v>
                </c:pt>
                <c:pt idx="10">
                  <c:v>108.105</c:v>
                </c:pt>
                <c:pt idx="11">
                  <c:v>108.596</c:v>
                </c:pt>
                <c:pt idx="12">
                  <c:v>110.596</c:v>
                </c:pt>
                <c:pt idx="13">
                  <c:v>108.08799999999999</c:v>
                </c:pt>
                <c:pt idx="14">
                  <c:v>107.56100000000001</c:v>
                </c:pt>
                <c:pt idx="15">
                  <c:v>110.36799999999999</c:v>
                </c:pt>
                <c:pt idx="16">
                  <c:v>109.386</c:v>
                </c:pt>
                <c:pt idx="17">
                  <c:v>112.509</c:v>
                </c:pt>
                <c:pt idx="18">
                  <c:v>109.56100000000001</c:v>
                </c:pt>
                <c:pt idx="19">
                  <c:v>109.035</c:v>
                </c:pt>
                <c:pt idx="20">
                  <c:v>109.105</c:v>
                </c:pt>
                <c:pt idx="21">
                  <c:v>110.351</c:v>
                </c:pt>
                <c:pt idx="22">
                  <c:v>110.789</c:v>
                </c:pt>
                <c:pt idx="23">
                  <c:v>111.491</c:v>
                </c:pt>
                <c:pt idx="24">
                  <c:v>112.22799999999999</c:v>
                </c:pt>
                <c:pt idx="25">
                  <c:v>109.43899999999999</c:v>
                </c:pt>
                <c:pt idx="26">
                  <c:v>110.28100000000001</c:v>
                </c:pt>
                <c:pt idx="27">
                  <c:v>111.596</c:v>
                </c:pt>
                <c:pt idx="28">
                  <c:v>111.43899999999999</c:v>
                </c:pt>
                <c:pt idx="29">
                  <c:v>111.789</c:v>
                </c:pt>
                <c:pt idx="30">
                  <c:v>113.491</c:v>
                </c:pt>
                <c:pt idx="31">
                  <c:v>113.28100000000001</c:v>
                </c:pt>
                <c:pt idx="32">
                  <c:v>114.895</c:v>
                </c:pt>
                <c:pt idx="33">
                  <c:v>114.246</c:v>
                </c:pt>
                <c:pt idx="34">
                  <c:v>113.42100000000001</c:v>
                </c:pt>
                <c:pt idx="35">
                  <c:v>116.333</c:v>
                </c:pt>
                <c:pt idx="36">
                  <c:v>118.035</c:v>
                </c:pt>
                <c:pt idx="37">
                  <c:v>116.491</c:v>
                </c:pt>
                <c:pt idx="38">
                  <c:v>114.86</c:v>
                </c:pt>
                <c:pt idx="39">
                  <c:v>115.91200000000001</c:v>
                </c:pt>
                <c:pt idx="40">
                  <c:v>118.789</c:v>
                </c:pt>
                <c:pt idx="41">
                  <c:v>118.211</c:v>
                </c:pt>
                <c:pt idx="42">
                  <c:v>120.105</c:v>
                </c:pt>
                <c:pt idx="43">
                  <c:v>122.36799999999999</c:v>
                </c:pt>
                <c:pt idx="44">
                  <c:v>123.842</c:v>
                </c:pt>
                <c:pt idx="45">
                  <c:v>126.947</c:v>
                </c:pt>
                <c:pt idx="46">
                  <c:v>129.018</c:v>
                </c:pt>
                <c:pt idx="47">
                  <c:v>133.13999999999999</c:v>
                </c:pt>
                <c:pt idx="48">
                  <c:v>145.12299999999999</c:v>
                </c:pt>
                <c:pt idx="49">
                  <c:v>160.26300000000001</c:v>
                </c:pt>
                <c:pt idx="50">
                  <c:v>180.035</c:v>
                </c:pt>
                <c:pt idx="51">
                  <c:v>198.053</c:v>
                </c:pt>
                <c:pt idx="52">
                  <c:v>214.75399999999999</c:v>
                </c:pt>
                <c:pt idx="53">
                  <c:v>224.965</c:v>
                </c:pt>
                <c:pt idx="54">
                  <c:v>231.45599999999999</c:v>
                </c:pt>
                <c:pt idx="55">
                  <c:v>236.702</c:v>
                </c:pt>
                <c:pt idx="56">
                  <c:v>235.333</c:v>
                </c:pt>
                <c:pt idx="57">
                  <c:v>230.91200000000001</c:v>
                </c:pt>
                <c:pt idx="58">
                  <c:v>217.22800000000001</c:v>
                </c:pt>
                <c:pt idx="59">
                  <c:v>191.84200000000001</c:v>
                </c:pt>
                <c:pt idx="60">
                  <c:v>153.08799999999999</c:v>
                </c:pt>
                <c:pt idx="61">
                  <c:v>124.526</c:v>
                </c:pt>
                <c:pt idx="62">
                  <c:v>115.28100000000001</c:v>
                </c:pt>
                <c:pt idx="63">
                  <c:v>113.596</c:v>
                </c:pt>
                <c:pt idx="64">
                  <c:v>115.649</c:v>
                </c:pt>
                <c:pt idx="65">
                  <c:v>115.965</c:v>
                </c:pt>
                <c:pt idx="66">
                  <c:v>117.298</c:v>
                </c:pt>
                <c:pt idx="67">
                  <c:v>124.93</c:v>
                </c:pt>
                <c:pt idx="68">
                  <c:v>129.63200000000001</c:v>
                </c:pt>
                <c:pt idx="69">
                  <c:v>140.316</c:v>
                </c:pt>
                <c:pt idx="70">
                  <c:v>154.08799999999999</c:v>
                </c:pt>
                <c:pt idx="71">
                  <c:v>170.22800000000001</c:v>
                </c:pt>
                <c:pt idx="72">
                  <c:v>178.78899999999999</c:v>
                </c:pt>
                <c:pt idx="73">
                  <c:v>189.21100000000001</c:v>
                </c:pt>
                <c:pt idx="74">
                  <c:v>195.50899999999999</c:v>
                </c:pt>
                <c:pt idx="75">
                  <c:v>198.24600000000001</c:v>
                </c:pt>
                <c:pt idx="76">
                  <c:v>197.45599999999999</c:v>
                </c:pt>
                <c:pt idx="77">
                  <c:v>191.053</c:v>
                </c:pt>
                <c:pt idx="78">
                  <c:v>172.43899999999999</c:v>
                </c:pt>
                <c:pt idx="79">
                  <c:v>143.78899999999999</c:v>
                </c:pt>
                <c:pt idx="80">
                  <c:v>116.965</c:v>
                </c:pt>
                <c:pt idx="81">
                  <c:v>101.91200000000001</c:v>
                </c:pt>
                <c:pt idx="82">
                  <c:v>103.91200000000001</c:v>
                </c:pt>
                <c:pt idx="83">
                  <c:v>104.667</c:v>
                </c:pt>
                <c:pt idx="84">
                  <c:v>105.965</c:v>
                </c:pt>
                <c:pt idx="85">
                  <c:v>105.351</c:v>
                </c:pt>
                <c:pt idx="86">
                  <c:v>104.93</c:v>
                </c:pt>
                <c:pt idx="87">
                  <c:v>103.456</c:v>
                </c:pt>
                <c:pt idx="88">
                  <c:v>104.789</c:v>
                </c:pt>
                <c:pt idx="89">
                  <c:v>104.07</c:v>
                </c:pt>
                <c:pt idx="90">
                  <c:v>104.895</c:v>
                </c:pt>
                <c:pt idx="91">
                  <c:v>104.316</c:v>
                </c:pt>
                <c:pt idx="92">
                  <c:v>105.386</c:v>
                </c:pt>
                <c:pt idx="93">
                  <c:v>106.08799999999999</c:v>
                </c:pt>
                <c:pt idx="94">
                  <c:v>105.105</c:v>
                </c:pt>
                <c:pt idx="95">
                  <c:v>106.57899999999999</c:v>
                </c:pt>
                <c:pt idx="96">
                  <c:v>105.947</c:v>
                </c:pt>
                <c:pt idx="97">
                  <c:v>106.63200000000001</c:v>
                </c:pt>
                <c:pt idx="98">
                  <c:v>106.456</c:v>
                </c:pt>
                <c:pt idx="99">
                  <c:v>107.73699999999999</c:v>
                </c:pt>
                <c:pt idx="100">
                  <c:v>104.789</c:v>
                </c:pt>
                <c:pt idx="101">
                  <c:v>104.123</c:v>
                </c:pt>
                <c:pt idx="102">
                  <c:v>106.211</c:v>
                </c:pt>
                <c:pt idx="103">
                  <c:v>104.333</c:v>
                </c:pt>
                <c:pt idx="104">
                  <c:v>105.614</c:v>
                </c:pt>
                <c:pt idx="105">
                  <c:v>108.63200000000001</c:v>
                </c:pt>
                <c:pt idx="106">
                  <c:v>112.193</c:v>
                </c:pt>
                <c:pt idx="107">
                  <c:v>116.351</c:v>
                </c:pt>
                <c:pt idx="108">
                  <c:v>117.404</c:v>
                </c:pt>
                <c:pt idx="109">
                  <c:v>119.71899999999999</c:v>
                </c:pt>
                <c:pt idx="110">
                  <c:v>119.08799999999999</c:v>
                </c:pt>
                <c:pt idx="111">
                  <c:v>113.386</c:v>
                </c:pt>
                <c:pt idx="112">
                  <c:v>111.42100000000001</c:v>
                </c:pt>
                <c:pt idx="113">
                  <c:v>107.298</c:v>
                </c:pt>
                <c:pt idx="114">
                  <c:v>106.842</c:v>
                </c:pt>
                <c:pt idx="115">
                  <c:v>101.26300000000001</c:v>
                </c:pt>
                <c:pt idx="116">
                  <c:v>103.667</c:v>
                </c:pt>
                <c:pt idx="117">
                  <c:v>101.36799999999999</c:v>
                </c:pt>
                <c:pt idx="118">
                  <c:v>103.877</c:v>
                </c:pt>
                <c:pt idx="119">
                  <c:v>102.825</c:v>
                </c:pt>
                <c:pt idx="120">
                  <c:v>102.333</c:v>
                </c:pt>
                <c:pt idx="121">
                  <c:v>102.404</c:v>
                </c:pt>
                <c:pt idx="122">
                  <c:v>102.07</c:v>
                </c:pt>
                <c:pt idx="123">
                  <c:v>101.386</c:v>
                </c:pt>
                <c:pt idx="124">
                  <c:v>101.614</c:v>
                </c:pt>
                <c:pt idx="125">
                  <c:v>101.386</c:v>
                </c:pt>
                <c:pt idx="126">
                  <c:v>100.509</c:v>
                </c:pt>
                <c:pt idx="127">
                  <c:v>103.175</c:v>
                </c:pt>
                <c:pt idx="128">
                  <c:v>102.702</c:v>
                </c:pt>
                <c:pt idx="129">
                  <c:v>103.895</c:v>
                </c:pt>
                <c:pt idx="130">
                  <c:v>103.42100000000001</c:v>
                </c:pt>
                <c:pt idx="131">
                  <c:v>105.526</c:v>
                </c:pt>
                <c:pt idx="132">
                  <c:v>105.684</c:v>
                </c:pt>
                <c:pt idx="133">
                  <c:v>105.825</c:v>
                </c:pt>
                <c:pt idx="134">
                  <c:v>109.596</c:v>
                </c:pt>
                <c:pt idx="135">
                  <c:v>109.63200000000001</c:v>
                </c:pt>
                <c:pt idx="136">
                  <c:v>110.77200000000001</c:v>
                </c:pt>
                <c:pt idx="137">
                  <c:v>108.018</c:v>
                </c:pt>
                <c:pt idx="138">
                  <c:v>109.42100000000001</c:v>
                </c:pt>
                <c:pt idx="139">
                  <c:v>105.386</c:v>
                </c:pt>
                <c:pt idx="140">
                  <c:v>103.193</c:v>
                </c:pt>
                <c:pt idx="141">
                  <c:v>99.474000000000004</c:v>
                </c:pt>
                <c:pt idx="142">
                  <c:v>105.018</c:v>
                </c:pt>
                <c:pt idx="143">
                  <c:v>101.43899999999999</c:v>
                </c:pt>
                <c:pt idx="144">
                  <c:v>100.386</c:v>
                </c:pt>
                <c:pt idx="145">
                  <c:v>99.683999999999997</c:v>
                </c:pt>
                <c:pt idx="146">
                  <c:v>100.842</c:v>
                </c:pt>
                <c:pt idx="147">
                  <c:v>103.91200000000001</c:v>
                </c:pt>
                <c:pt idx="148">
                  <c:v>100.614</c:v>
                </c:pt>
                <c:pt idx="149">
                  <c:v>102.842</c:v>
                </c:pt>
                <c:pt idx="150">
                  <c:v>102.035</c:v>
                </c:pt>
                <c:pt idx="151">
                  <c:v>102.91200000000001</c:v>
                </c:pt>
                <c:pt idx="152">
                  <c:v>101.509</c:v>
                </c:pt>
                <c:pt idx="153">
                  <c:v>100.91200000000001</c:v>
                </c:pt>
                <c:pt idx="154">
                  <c:v>100.456</c:v>
                </c:pt>
                <c:pt idx="155">
                  <c:v>103.57899999999999</c:v>
                </c:pt>
                <c:pt idx="156">
                  <c:v>102.77200000000001</c:v>
                </c:pt>
                <c:pt idx="157">
                  <c:v>102.333</c:v>
                </c:pt>
                <c:pt idx="158">
                  <c:v>102.404</c:v>
                </c:pt>
                <c:pt idx="159">
                  <c:v>103.26300000000001</c:v>
                </c:pt>
                <c:pt idx="160">
                  <c:v>101.684</c:v>
                </c:pt>
                <c:pt idx="161">
                  <c:v>102.053</c:v>
                </c:pt>
                <c:pt idx="162">
                  <c:v>102.42100000000001</c:v>
                </c:pt>
                <c:pt idx="163">
                  <c:v>101.702</c:v>
                </c:pt>
                <c:pt idx="164">
                  <c:v>103.07</c:v>
                </c:pt>
                <c:pt idx="165">
                  <c:v>99.632000000000005</c:v>
                </c:pt>
                <c:pt idx="166">
                  <c:v>100.947</c:v>
                </c:pt>
                <c:pt idx="167">
                  <c:v>104.298</c:v>
                </c:pt>
                <c:pt idx="168">
                  <c:v>102.71899999999999</c:v>
                </c:pt>
                <c:pt idx="169">
                  <c:v>101.71899999999999</c:v>
                </c:pt>
                <c:pt idx="170">
                  <c:v>102.877</c:v>
                </c:pt>
                <c:pt idx="171">
                  <c:v>100.56100000000001</c:v>
                </c:pt>
                <c:pt idx="172">
                  <c:v>100.509</c:v>
                </c:pt>
                <c:pt idx="173">
                  <c:v>102.211</c:v>
                </c:pt>
                <c:pt idx="174">
                  <c:v>101.57899999999999</c:v>
                </c:pt>
                <c:pt idx="175">
                  <c:v>100.053</c:v>
                </c:pt>
                <c:pt idx="176">
                  <c:v>102.404</c:v>
                </c:pt>
                <c:pt idx="177">
                  <c:v>103.509</c:v>
                </c:pt>
                <c:pt idx="178">
                  <c:v>102.42100000000001</c:v>
                </c:pt>
                <c:pt idx="179">
                  <c:v>101.684</c:v>
                </c:pt>
                <c:pt idx="180">
                  <c:v>105.26300000000001</c:v>
                </c:pt>
                <c:pt idx="181">
                  <c:v>104.526</c:v>
                </c:pt>
                <c:pt idx="182">
                  <c:v>104.386</c:v>
                </c:pt>
                <c:pt idx="183">
                  <c:v>102.158</c:v>
                </c:pt>
                <c:pt idx="184">
                  <c:v>104.26300000000001</c:v>
                </c:pt>
                <c:pt idx="185">
                  <c:v>100.895</c:v>
                </c:pt>
                <c:pt idx="186">
                  <c:v>101.63200000000001</c:v>
                </c:pt>
                <c:pt idx="187">
                  <c:v>103.526</c:v>
                </c:pt>
                <c:pt idx="188">
                  <c:v>105.193</c:v>
                </c:pt>
                <c:pt idx="189">
                  <c:v>102.36799999999999</c:v>
                </c:pt>
                <c:pt idx="190">
                  <c:v>103.825</c:v>
                </c:pt>
                <c:pt idx="191">
                  <c:v>101.57899999999999</c:v>
                </c:pt>
                <c:pt idx="192">
                  <c:v>102.702</c:v>
                </c:pt>
                <c:pt idx="193">
                  <c:v>101.93</c:v>
                </c:pt>
                <c:pt idx="194">
                  <c:v>101.474</c:v>
                </c:pt>
                <c:pt idx="195">
                  <c:v>101.91200000000001</c:v>
                </c:pt>
                <c:pt idx="196">
                  <c:v>100.965</c:v>
                </c:pt>
                <c:pt idx="197">
                  <c:v>103.193</c:v>
                </c:pt>
                <c:pt idx="198">
                  <c:v>100.526</c:v>
                </c:pt>
                <c:pt idx="199">
                  <c:v>103.91200000000001</c:v>
                </c:pt>
                <c:pt idx="200">
                  <c:v>100.42100000000001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107.15549808511213</c:v>
                </c:pt>
                <c:pt idx="10">
                  <c:v>107.47345035064963</c:v>
                </c:pt>
                <c:pt idx="11">
                  <c:v>107.78944803320429</c:v>
                </c:pt>
                <c:pt idx="12">
                  <c:v>108.10316614506272</c:v>
                </c:pt>
                <c:pt idx="13">
                  <c:v>108.41424219958874</c:v>
                </c:pt>
                <c:pt idx="14">
                  <c:v>108.72227350578672</c:v>
                </c:pt>
                <c:pt idx="15">
                  <c:v>109.02681456643511</c:v>
                </c:pt>
                <c:pt idx="16">
                  <c:v>109.32737466329782</c:v>
                </c:pt>
                <c:pt idx="17">
                  <c:v>109.62341573040284</c:v>
                </c:pt>
                <c:pt idx="18">
                  <c:v>109.91435063688496</c:v>
                </c:pt>
                <c:pt idx="19">
                  <c:v>110.19954202684302</c:v>
                </c:pt>
                <c:pt idx="20">
                  <c:v>110.47830190087858</c:v>
                </c:pt>
                <c:pt idx="21">
                  <c:v>110.74989218544881</c:v>
                </c:pt>
                <c:pt idx="22">
                  <c:v>111.01352664916546</c:v>
                </c:pt>
                <c:pt idx="23">
                  <c:v>111.26837474400163</c:v>
                </c:pt>
                <c:pt idx="24">
                  <c:v>111.51356837669763</c:v>
                </c:pt>
                <c:pt idx="25">
                  <c:v>111.74821343582175</c:v>
                </c:pt>
                <c:pt idx="26">
                  <c:v>111.97140942642898</c:v>
                </c:pt>
                <c:pt idx="27">
                  <c:v>112.18228329916465</c:v>
                </c:pt>
                <c:pt idx="28">
                  <c:v>112.38004825425128</c:v>
                </c:pt>
                <c:pt idx="29">
                  <c:v>112.56410598170795</c:v>
                </c:pt>
                <c:pt idx="30">
                  <c:v>112.73422271981354</c:v>
                </c:pt>
                <c:pt idx="31">
                  <c:v>112.89082692526614</c:v>
                </c:pt>
                <c:pt idx="32">
                  <c:v>113.03549999521658</c:v>
                </c:pt>
                <c:pt idx="33">
                  <c:v>113.17176071373925</c:v>
                </c:pt>
                <c:pt idx="34">
                  <c:v>113.30627556682057</c:v>
                </c:pt>
                <c:pt idx="35">
                  <c:v>113.45065315434258</c:v>
                </c:pt>
                <c:pt idx="36">
                  <c:v>113.62398827364802</c:v>
                </c:pt>
                <c:pt idx="37">
                  <c:v>113.85629025570512</c:v>
                </c:pt>
                <c:pt idx="38">
                  <c:v>114.19283645955205</c:v>
                </c:pt>
                <c:pt idx="39">
                  <c:v>114.69931114156755</c:v>
                </c:pt>
                <c:pt idx="40">
                  <c:v>115.46730666652971</c:v>
                </c:pt>
                <c:pt idx="41">
                  <c:v>116.61938386892351</c:v>
                </c:pt>
                <c:pt idx="42">
                  <c:v>118.31245187617709</c:v>
                </c:pt>
                <c:pt idx="43">
                  <c:v>120.73782072066862</c:v>
                </c:pt>
                <c:pt idx="44">
                  <c:v>124.11603419423646</c:v>
                </c:pt>
                <c:pt idx="45">
                  <c:v>128.68466691330224</c:v>
                </c:pt>
                <c:pt idx="46">
                  <c:v>134.67782296773854</c:v>
                </c:pt>
                <c:pt idx="47">
                  <c:v>142.29719688008228</c:v>
                </c:pt>
                <c:pt idx="48">
                  <c:v>151.67621650496002</c:v>
                </c:pt>
                <c:pt idx="49">
                  <c:v>162.84072055956057</c:v>
                </c:pt>
                <c:pt idx="50">
                  <c:v>175.67095690800085</c:v>
                </c:pt>
                <c:pt idx="51">
                  <c:v>189.86717982159809</c:v>
                </c:pt>
                <c:pt idx="52">
                  <c:v>204.90459231014702</c:v>
                </c:pt>
                <c:pt idx="53">
                  <c:v>219.91685677527289</c:v>
                </c:pt>
                <c:pt idx="54">
                  <c:v>233.39724997120913</c:v>
                </c:pt>
                <c:pt idx="55">
                  <c:v>242.73288562610347</c:v>
                </c:pt>
                <c:pt idx="56">
                  <c:v>244.12565491026808</c:v>
                </c:pt>
                <c:pt idx="57">
                  <c:v>233.96830184764812</c:v>
                </c:pt>
                <c:pt idx="58">
                  <c:v>211.79011659096801</c:v>
                </c:pt>
                <c:pt idx="59">
                  <c:v>182.3365449309571</c:v>
                </c:pt>
                <c:pt idx="60">
                  <c:v>153.7421430977069</c:v>
                </c:pt>
                <c:pt idx="61">
                  <c:v>132.65681384560762</c:v>
                </c:pt>
                <c:pt idx="62">
                  <c:v>120.94757586440888</c:v>
                </c:pt>
                <c:pt idx="63">
                  <c:v>116.57670784782198</c:v>
                </c:pt>
                <c:pt idx="64">
                  <c:v>116.55511315877639</c:v>
                </c:pt>
                <c:pt idx="65">
                  <c:v>118.87081461072785</c:v>
                </c:pt>
                <c:pt idx="66">
                  <c:v>122.69757422699375</c:v>
                </c:pt>
                <c:pt idx="67">
                  <c:v>127.86925160116689</c:v>
                </c:pt>
                <c:pt idx="68">
                  <c:v>134.42528742860645</c:v>
                </c:pt>
                <c:pt idx="69">
                  <c:v>142.38747724887992</c:v>
                </c:pt>
                <c:pt idx="70">
                  <c:v>151.66939778018374</c:v>
                </c:pt>
                <c:pt idx="71">
                  <c:v>162.03726164603131</c:v>
                </c:pt>
                <c:pt idx="72">
                  <c:v>173.09497504360064</c:v>
                </c:pt>
                <c:pt idx="73">
                  <c:v>184.27671181939672</c:v>
                </c:pt>
                <c:pt idx="74">
                  <c:v>194.73629485577951</c:v>
                </c:pt>
                <c:pt idx="75">
                  <c:v>202.71858307916807</c:v>
                </c:pt>
                <c:pt idx="76">
                  <c:v>204.1796203390997</c:v>
                </c:pt>
                <c:pt idx="77">
                  <c:v>193.238504729802</c:v>
                </c:pt>
                <c:pt idx="78">
                  <c:v>168.68486187504112</c:v>
                </c:pt>
                <c:pt idx="79">
                  <c:v>139.93087649326924</c:v>
                </c:pt>
                <c:pt idx="80">
                  <c:v>119.2687546303811</c:v>
                </c:pt>
                <c:pt idx="81">
                  <c:v>109.83591267007765</c:v>
                </c:pt>
                <c:pt idx="82">
                  <c:v>107.02630421820797</c:v>
                </c:pt>
                <c:pt idx="83">
                  <c:v>106.4129393869389</c:v>
                </c:pt>
                <c:pt idx="84">
                  <c:v>106.24029140904604</c:v>
                </c:pt>
                <c:pt idx="85">
                  <c:v>106.12459954463559</c:v>
                </c:pt>
                <c:pt idx="86">
                  <c:v>106.01581845712889</c:v>
                </c:pt>
                <c:pt idx="87">
                  <c:v>105.90980685643112</c:v>
                </c:pt>
                <c:pt idx="88">
                  <c:v>105.8062138682171</c:v>
                </c:pt>
                <c:pt idx="89">
                  <c:v>105.70488690242068</c:v>
                </c:pt>
                <c:pt idx="90">
                  <c:v>105.60568592562393</c:v>
                </c:pt>
                <c:pt idx="91">
                  <c:v>105.50847776459375</c:v>
                </c:pt>
                <c:pt idx="92">
                  <c:v>105.41313687164642</c:v>
                </c:pt>
                <c:pt idx="93">
                  <c:v>105.31954960669354</c:v>
                </c:pt>
                <c:pt idx="94">
                  <c:v>105.22763364193322</c:v>
                </c:pt>
                <c:pt idx="95">
                  <c:v>105.13741620333792</c:v>
                </c:pt>
                <c:pt idx="96">
                  <c:v>105.04931337348364</c:v>
                </c:pt>
                <c:pt idx="97">
                  <c:v>104.9650083972969</c:v>
                </c:pt>
                <c:pt idx="98">
                  <c:v>104.8898638474282</c:v>
                </c:pt>
                <c:pt idx="99">
                  <c:v>104.8386238471424</c:v>
                </c:pt>
                <c:pt idx="100">
                  <c:v>104.8467138597837</c:v>
                </c:pt>
                <c:pt idx="101">
                  <c:v>104.98798072011425</c:v>
                </c:pt>
                <c:pt idx="102">
                  <c:v>105.39334881423501</c:v>
                </c:pt>
                <c:pt idx="103">
                  <c:v>106.25224290602</c:v>
                </c:pt>
                <c:pt idx="104">
                  <c:v>107.76628669877493</c:v>
                </c:pt>
                <c:pt idx="105">
                  <c:v>110.03217446630877</c:v>
                </c:pt>
                <c:pt idx="106">
                  <c:v>112.87938232460421</c:v>
                </c:pt>
                <c:pt idx="107">
                  <c:v>115.76710194842416</c:v>
                </c:pt>
                <c:pt idx="108">
                  <c:v>117.87986260663209</c:v>
                </c:pt>
                <c:pt idx="109">
                  <c:v>118.46347496310085</c:v>
                </c:pt>
                <c:pt idx="110">
                  <c:v>117.2349308003802</c:v>
                </c:pt>
                <c:pt idx="111">
                  <c:v>114.57093879765934</c:v>
                </c:pt>
                <c:pt idx="112">
                  <c:v>111.3095068571607</c:v>
                </c:pt>
                <c:pt idx="113">
                  <c:v>108.30577356157637</c:v>
                </c:pt>
                <c:pt idx="114">
                  <c:v>106.06551244385449</c:v>
                </c:pt>
                <c:pt idx="115">
                  <c:v>104.66512292226243</c:v>
                </c:pt>
                <c:pt idx="116">
                  <c:v>103.90921981567979</c:v>
                </c:pt>
                <c:pt idx="117">
                  <c:v>103.53878669171367</c:v>
                </c:pt>
                <c:pt idx="118">
                  <c:v>103.35560502362792</c:v>
                </c:pt>
                <c:pt idx="119">
                  <c:v>103.24784909770158</c:v>
                </c:pt>
                <c:pt idx="120">
                  <c:v>103.16565810247334</c:v>
                </c:pt>
                <c:pt idx="121">
                  <c:v>103.0909154527114</c:v>
                </c:pt>
                <c:pt idx="122">
                  <c:v>103.01816534652498</c:v>
                </c:pt>
                <c:pt idx="123">
                  <c:v>102.94602977139013</c:v>
                </c:pt>
                <c:pt idx="124">
                  <c:v>102.87422640356327</c:v>
                </c:pt>
                <c:pt idx="125">
                  <c:v>102.80282820236042</c:v>
                </c:pt>
                <c:pt idx="126">
                  <c:v>102.73265390286885</c:v>
                </c:pt>
                <c:pt idx="127">
                  <c:v>102.66790059386415</c:v>
                </c:pt>
                <c:pt idx="128">
                  <c:v>102.62552801584403</c:v>
                </c:pt>
                <c:pt idx="129">
                  <c:v>102.65947087960865</c:v>
                </c:pt>
                <c:pt idx="130">
                  <c:v>102.90105564535303</c:v>
                </c:pt>
                <c:pt idx="131">
                  <c:v>103.58102295435681</c:v>
                </c:pt>
                <c:pt idx="132">
                  <c:v>104.94486510514133</c:v>
                </c:pt>
                <c:pt idx="133">
                  <c:v>107.00049420058693</c:v>
                </c:pt>
                <c:pt idx="134">
                  <c:v>109.2464057451602</c:v>
                </c:pt>
                <c:pt idx="135">
                  <c:v>110.74490298417022</c:v>
                </c:pt>
                <c:pt idx="136">
                  <c:v>110.6999380695315</c:v>
                </c:pt>
                <c:pt idx="137">
                  <c:v>109.09067391264568</c:v>
                </c:pt>
                <c:pt idx="138">
                  <c:v>106.69508975843759</c:v>
                </c:pt>
                <c:pt idx="139">
                  <c:v>104.47103339602182</c:v>
                </c:pt>
                <c:pt idx="140">
                  <c:v>102.94732103194002</c:v>
                </c:pt>
                <c:pt idx="141">
                  <c:v>102.12366376665211</c:v>
                </c:pt>
                <c:pt idx="142">
                  <c:v>101.74677937157999</c:v>
                </c:pt>
                <c:pt idx="143">
                  <c:v>101.57788081452578</c:v>
                </c:pt>
                <c:pt idx="144">
                  <c:v>101.48304541986832</c:v>
                </c:pt>
                <c:pt idx="145">
                  <c:v>101.40886031124789</c:v>
                </c:pt>
                <c:pt idx="146">
                  <c:v>101.33925568584306</c:v>
                </c:pt>
                <c:pt idx="147">
                  <c:v>101.27047901243316</c:v>
                </c:pt>
                <c:pt idx="148">
                  <c:v>101.20183543661179</c:v>
                </c:pt>
                <c:pt idx="149">
                  <c:v>101.13321753246186</c:v>
                </c:pt>
                <c:pt idx="150">
                  <c:v>101.06460701449447</c:v>
                </c:pt>
                <c:pt idx="151">
                  <c:v>100.99599687262418</c:v>
                </c:pt>
                <c:pt idx="152">
                  <c:v>100.9273818033391</c:v>
                </c:pt>
                <c:pt idx="153">
                  <c:v>100.85875726088253</c:v>
                </c:pt>
                <c:pt idx="154">
                  <c:v>100.79011935759188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107.15549808510562</c:v>
                </c:pt>
                <c:pt idx="10">
                  <c:v>107.47345035062739</c:v>
                </c:pt>
                <c:pt idx="11">
                  <c:v>107.78944803313011</c:v>
                </c:pt>
                <c:pt idx="12">
                  <c:v>108.10316614482142</c:v>
                </c:pt>
                <c:pt idx="13">
                  <c:v>108.41424219882319</c:v>
                </c:pt>
                <c:pt idx="14">
                  <c:v>108.72227350341788</c:v>
                </c:pt>
                <c:pt idx="15">
                  <c:v>109.02681455928619</c:v>
                </c:pt>
                <c:pt idx="16">
                  <c:v>109.3273746422559</c:v>
                </c:pt>
                <c:pt idx="17">
                  <c:v>109.62341566999807</c:v>
                </c:pt>
                <c:pt idx="18">
                  <c:v>109.91435046776371</c:v>
                </c:pt>
                <c:pt idx="19">
                  <c:v>110.1995415650302</c:v>
                </c:pt>
                <c:pt idx="20">
                  <c:v>110.47830067096504</c:v>
                </c:pt>
                <c:pt idx="21">
                  <c:v>110.74988899079356</c:v>
                </c:pt>
                <c:pt idx="22">
                  <c:v>111.013518556078</c:v>
                </c:pt>
                <c:pt idx="23">
                  <c:v>111.26835474790225</c:v>
                </c:pt>
                <c:pt idx="24">
                  <c:v>111.51352019111026</c:v>
                </c:pt>
                <c:pt idx="25">
                  <c:v>111.74810018800308</c:v>
                </c:pt>
                <c:pt idx="26">
                  <c:v>111.97114983918263</c:v>
                </c:pt>
                <c:pt idx="27">
                  <c:v>112.18170296561914</c:v>
                </c:pt>
                <c:pt idx="28">
                  <c:v>112.37878289799566</c:v>
                </c:pt>
                <c:pt idx="29">
                  <c:v>112.56141513612867</c:v>
                </c:pt>
                <c:pt idx="30">
                  <c:v>112.72864180296285</c:v>
                </c:pt>
                <c:pt idx="31">
                  <c:v>112.87953772580411</c:v>
                </c:pt>
                <c:pt idx="32">
                  <c:v>113.01322787518848</c:v>
                </c:pt>
                <c:pt idx="33">
                  <c:v>113.12890578392326</c:v>
                </c:pt>
                <c:pt idx="34">
                  <c:v>113.22585246194976</c:v>
                </c:pt>
                <c:pt idx="35">
                  <c:v>113.30345522482095</c:v>
                </c:pt>
                <c:pt idx="36">
                  <c:v>113.36122577380604</c:v>
                </c:pt>
                <c:pt idx="37">
                  <c:v>113.39881681320563</c:v>
                </c:pt>
                <c:pt idx="38">
                  <c:v>113.41603647390349</c:v>
                </c:pt>
                <c:pt idx="39">
                  <c:v>113.41285983816091</c:v>
                </c:pt>
                <c:pt idx="40">
                  <c:v>113.38943693289151</c:v>
                </c:pt>
                <c:pt idx="41">
                  <c:v>113.3460966770127</c:v>
                </c:pt>
                <c:pt idx="42">
                  <c:v>113.28334642845122</c:v>
                </c:pt>
                <c:pt idx="43">
                  <c:v>113.20186696909778</c:v>
                </c:pt>
                <c:pt idx="44">
                  <c:v>113.10250297873441</c:v>
                </c:pt>
                <c:pt idx="45">
                  <c:v>112.98624926629785</c:v>
                </c:pt>
                <c:pt idx="46">
                  <c:v>112.85423323226603</c:v>
                </c:pt>
                <c:pt idx="47">
                  <c:v>112.70769421362844</c:v>
                </c:pt>
                <c:pt idx="48">
                  <c:v>112.54796049945317</c:v>
                </c:pt>
                <c:pt idx="49">
                  <c:v>112.37642489103932</c:v>
                </c:pt>
                <c:pt idx="50">
                  <c:v>112.19451971145028</c:v>
                </c:pt>
                <c:pt idx="51">
                  <c:v>112.00369214542303</c:v>
                </c:pt>
                <c:pt idx="52">
                  <c:v>111.80538071758173</c:v>
                </c:pt>
                <c:pt idx="53">
                  <c:v>111.60099360374062</c:v>
                </c:pt>
                <c:pt idx="54">
                  <c:v>111.3918893285925</c:v>
                </c:pt>
                <c:pt idx="55">
                  <c:v>111.17936024604776</c:v>
                </c:pt>
                <c:pt idx="56">
                  <c:v>110.96461903838539</c:v>
                </c:pt>
                <c:pt idx="57">
                  <c:v>110.74878831818647</c:v>
                </c:pt>
                <c:pt idx="58">
                  <c:v>110.53289328142401</c:v>
                </c:pt>
                <c:pt idx="59">
                  <c:v>110.31785724706043</c:v>
                </c:pt>
                <c:pt idx="60">
                  <c:v>110.10449983127288</c:v>
                </c:pt>
                <c:pt idx="61">
                  <c:v>109.89353744370975</c:v>
                </c:pt>
                <c:pt idx="62">
                  <c:v>109.6855857576512</c:v>
                </c:pt>
                <c:pt idx="63">
                  <c:v>109.48116379277926</c:v>
                </c:pt>
                <c:pt idx="64">
                  <c:v>109.28069925471345</c:v>
                </c:pt>
                <c:pt idx="65">
                  <c:v>109.08453479538097</c:v>
                </c:pt>
                <c:pt idx="66">
                  <c:v>108.89293488852032</c:v>
                </c:pt>
                <c:pt idx="67">
                  <c:v>108.70609305134469</c:v>
                </c:pt>
                <c:pt idx="68">
                  <c:v>108.52413918331879</c:v>
                </c:pt>
                <c:pt idx="69">
                  <c:v>108.34714683344566</c:v>
                </c:pt>
                <c:pt idx="70">
                  <c:v>108.17514024638884</c:v>
                </c:pt>
                <c:pt idx="71">
                  <c:v>108.0081010737272</c:v>
                </c:pt>
                <c:pt idx="72">
                  <c:v>107.84597466876285</c:v>
                </c:pt>
                <c:pt idx="73">
                  <c:v>107.68867591110674</c:v>
                </c:pt>
                <c:pt idx="74">
                  <c:v>107.53609453064315</c:v>
                </c:pt>
                <c:pt idx="75">
                  <c:v>107.38809991955303</c:v>
                </c:pt>
                <c:pt idx="76">
                  <c:v>107.24454543617036</c:v>
                </c:pt>
                <c:pt idx="77">
                  <c:v>107.10527221596742</c:v>
                </c:pt>
                <c:pt idx="78">
                  <c:v>106.97011251337726</c:v>
                </c:pt>
                <c:pt idx="79">
                  <c:v>106.83889260394558</c:v>
                </c:pt>
                <c:pt idx="80">
                  <c:v>106.71143527991377</c:v>
                </c:pt>
                <c:pt idx="81">
                  <c:v>106.58756197420179</c:v>
                </c:pt>
                <c:pt idx="82">
                  <c:v>106.46709454825741</c:v>
                </c:pt>
                <c:pt idx="83">
                  <c:v>106.34985677870039</c:v>
                </c:pt>
                <c:pt idx="84">
                  <c:v>106.23567557639571</c:v>
                </c:pt>
                <c:pt idx="85">
                  <c:v>106.12438196976566</c:v>
                </c:pt>
                <c:pt idx="86">
                  <c:v>106.01581188199025</c:v>
                </c:pt>
                <c:pt idx="87">
                  <c:v>105.90980672938979</c:v>
                </c:pt>
                <c:pt idx="88">
                  <c:v>105.80621386585136</c:v>
                </c:pt>
                <c:pt idx="89">
                  <c:v>105.70488689573737</c:v>
                </c:pt>
                <c:pt idx="90">
                  <c:v>105.6056858753585</c:v>
                </c:pt>
                <c:pt idx="91">
                  <c:v>105.50847742085442</c:v>
                </c:pt>
                <c:pt idx="92">
                  <c:v>105.41313473822406</c:v>
                </c:pt>
                <c:pt idx="93">
                  <c:v>105.31953758930707</c:v>
                </c:pt>
                <c:pt idx="94">
                  <c:v>105.22757220574016</c:v>
                </c:pt>
                <c:pt idx="95">
                  <c:v>105.13713116130123</c:v>
                </c:pt>
                <c:pt idx="96">
                  <c:v>105.04811321160381</c:v>
                </c:pt>
                <c:pt idx="97">
                  <c:v>104.96042310880716</c:v>
                </c:pt>
                <c:pt idx="98">
                  <c:v>104.87397139785571</c:v>
                </c:pt>
                <c:pt idx="99">
                  <c:v>104.78867419973868</c:v>
                </c:pt>
                <c:pt idx="100">
                  <c:v>104.70445298636278</c:v>
                </c:pt>
                <c:pt idx="101">
                  <c:v>104.6212343508378</c:v>
                </c:pt>
                <c:pt idx="102">
                  <c:v>104.53894977628083</c:v>
                </c:pt>
                <c:pt idx="103">
                  <c:v>104.45753540563581</c:v>
                </c:pt>
                <c:pt idx="104">
                  <c:v>104.37693181447068</c:v>
                </c:pt>
                <c:pt idx="105">
                  <c:v>104.29708378824652</c:v>
                </c:pt>
                <c:pt idx="106">
                  <c:v>104.21794010514084</c:v>
                </c:pt>
                <c:pt idx="107">
                  <c:v>104.13945332514452</c:v>
                </c:pt>
                <c:pt idx="108">
                  <c:v>104.06157958583285</c:v>
                </c:pt>
                <c:pt idx="109">
                  <c:v>103.98427840492754</c:v>
                </c:pt>
                <c:pt idx="110">
                  <c:v>103.90751248951841</c:v>
                </c:pt>
                <c:pt idx="111">
                  <c:v>103.83124755159609</c:v>
                </c:pt>
                <c:pt idx="112">
                  <c:v>103.75545212935872</c:v>
                </c:pt>
                <c:pt idx="113">
                  <c:v>103.68009741359973</c:v>
                </c:pt>
                <c:pt idx="114">
                  <c:v>103.60515707836035</c:v>
                </c:pt>
                <c:pt idx="115">
                  <c:v>103.53060711494338</c:v>
                </c:pt>
                <c:pt idx="116">
                  <c:v>103.4564256683405</c:v>
                </c:pt>
                <c:pt idx="117">
                  <c:v>103.38259287512952</c:v>
                </c:pt>
                <c:pt idx="118">
                  <c:v>103.30909070195636</c:v>
                </c:pt>
                <c:pt idx="119">
                  <c:v>103.23590278383763</c:v>
                </c:pt>
                <c:pt idx="120">
                  <c:v>103.16301426170673</c:v>
                </c:pt>
                <c:pt idx="121">
                  <c:v>103.09041161888588</c:v>
                </c:pt>
                <c:pt idx="122">
                  <c:v>103.01808251649369</c:v>
                </c:pt>
                <c:pt idx="123">
                  <c:v>102.94601562819108</c:v>
                </c:pt>
                <c:pt idx="124">
                  <c:v>102.87420047511435</c:v>
                </c:pt>
                <c:pt idx="125">
                  <c:v>102.80262726232299</c:v>
                </c:pt>
                <c:pt idx="126">
                  <c:v>102.73128671857643</c:v>
                </c:pt>
                <c:pt idx="127">
                  <c:v>102.66016994171363</c:v>
                </c:pt>
                <c:pt idx="128">
                  <c:v>102.58926825230321</c:v>
                </c:pt>
                <c:pt idx="129">
                  <c:v>102.51857305851598</c:v>
                </c:pt>
                <c:pt idx="130">
                  <c:v>102.44807573530917</c:v>
                </c:pt>
                <c:pt idx="131">
                  <c:v>102.3777675209613</c:v>
                </c:pt>
                <c:pt idx="132">
                  <c:v>102.30763943373958</c:v>
                </c:pt>
                <c:pt idx="133">
                  <c:v>102.23768221100627</c:v>
                </c:pt>
                <c:pt idx="134">
                  <c:v>102.16788627238739</c:v>
                </c:pt>
                <c:pt idx="135">
                  <c:v>102.09824170777051</c:v>
                </c:pt>
                <c:pt idx="136">
                  <c:v>102.02873828991605</c:v>
                </c:pt>
                <c:pt idx="137">
                  <c:v>101.95936551042922</c:v>
                </c:pt>
                <c:pt idx="138">
                  <c:v>101.89011263682485</c:v>
                </c:pt>
                <c:pt idx="139">
                  <c:v>101.82096878750247</c:v>
                </c:pt>
                <c:pt idx="140">
                  <c:v>101.75192302071008</c:v>
                </c:pt>
                <c:pt idx="141">
                  <c:v>101.68296443306626</c:v>
                </c:pt>
                <c:pt idx="142">
                  <c:v>101.61408226296982</c:v>
                </c:pt>
                <c:pt idx="143">
                  <c:v>101.54526599426282</c:v>
                </c:pt>
                <c:pt idx="144">
                  <c:v>101.47650545581357</c:v>
                </c:pt>
                <c:pt idx="145">
                  <c:v>101.4077909132112</c:v>
                </c:pt>
                <c:pt idx="146">
                  <c:v>101.33911314946124</c:v>
                </c:pt>
                <c:pt idx="147">
                  <c:v>101.27046353237553</c:v>
                </c:pt>
                <c:pt idx="148">
                  <c:v>101.20183406719582</c:v>
                </c:pt>
                <c:pt idx="149">
                  <c:v>101.13321743381461</c:v>
                </c:pt>
                <c:pt idx="150">
                  <c:v>101.06460700870944</c:v>
                </c:pt>
                <c:pt idx="151">
                  <c:v>100.99599687234806</c:v>
                </c:pt>
                <c:pt idx="152">
                  <c:v>100.92738180332837</c:v>
                </c:pt>
                <c:pt idx="153">
                  <c:v>100.85875726088219</c:v>
                </c:pt>
                <c:pt idx="154">
                  <c:v>100.79011935759186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113.914</c:v>
                </c:pt>
                <c:pt idx="1">
                  <c:v>111.121</c:v>
                </c:pt>
                <c:pt idx="2">
                  <c:v>112.414</c:v>
                </c:pt>
                <c:pt idx="3">
                  <c:v>111.931</c:v>
                </c:pt>
                <c:pt idx="4">
                  <c:v>111.086</c:v>
                </c:pt>
                <c:pt idx="5">
                  <c:v>108.483</c:v>
                </c:pt>
                <c:pt idx="6">
                  <c:v>109.63800000000001</c:v>
                </c:pt>
                <c:pt idx="7">
                  <c:v>112.39700000000001</c:v>
                </c:pt>
                <c:pt idx="8">
                  <c:v>110.776</c:v>
                </c:pt>
                <c:pt idx="9">
                  <c:v>111.983</c:v>
                </c:pt>
                <c:pt idx="10">
                  <c:v>112.241</c:v>
                </c:pt>
                <c:pt idx="11">
                  <c:v>111.776</c:v>
                </c:pt>
                <c:pt idx="12">
                  <c:v>111.69</c:v>
                </c:pt>
                <c:pt idx="13">
                  <c:v>111.741</c:v>
                </c:pt>
                <c:pt idx="14">
                  <c:v>109.46599999999999</c:v>
                </c:pt>
                <c:pt idx="15">
                  <c:v>110.414</c:v>
                </c:pt>
                <c:pt idx="16">
                  <c:v>112.31</c:v>
                </c:pt>
                <c:pt idx="17">
                  <c:v>112.517</c:v>
                </c:pt>
                <c:pt idx="18">
                  <c:v>111.483</c:v>
                </c:pt>
                <c:pt idx="19">
                  <c:v>114.44799999999999</c:v>
                </c:pt>
                <c:pt idx="20">
                  <c:v>112.621</c:v>
                </c:pt>
                <c:pt idx="21">
                  <c:v>111.69</c:v>
                </c:pt>
                <c:pt idx="22">
                  <c:v>113.155</c:v>
                </c:pt>
                <c:pt idx="23">
                  <c:v>112.241</c:v>
                </c:pt>
                <c:pt idx="24">
                  <c:v>112.94799999999999</c:v>
                </c:pt>
                <c:pt idx="25">
                  <c:v>112.414</c:v>
                </c:pt>
                <c:pt idx="26">
                  <c:v>112.672</c:v>
                </c:pt>
                <c:pt idx="27">
                  <c:v>112.621</c:v>
                </c:pt>
                <c:pt idx="28">
                  <c:v>114.121</c:v>
                </c:pt>
                <c:pt idx="29">
                  <c:v>115.483</c:v>
                </c:pt>
                <c:pt idx="30">
                  <c:v>114.172</c:v>
                </c:pt>
                <c:pt idx="31">
                  <c:v>113.569</c:v>
                </c:pt>
                <c:pt idx="32">
                  <c:v>113.55200000000001</c:v>
                </c:pt>
                <c:pt idx="33">
                  <c:v>116.31</c:v>
                </c:pt>
                <c:pt idx="34">
                  <c:v>114.60299999999999</c:v>
                </c:pt>
                <c:pt idx="35">
                  <c:v>115.172</c:v>
                </c:pt>
                <c:pt idx="36">
                  <c:v>116.328</c:v>
                </c:pt>
                <c:pt idx="37">
                  <c:v>114.431</c:v>
                </c:pt>
                <c:pt idx="38">
                  <c:v>116.53400000000001</c:v>
                </c:pt>
                <c:pt idx="39">
                  <c:v>115.259</c:v>
                </c:pt>
                <c:pt idx="40">
                  <c:v>117.05200000000001</c:v>
                </c:pt>
                <c:pt idx="41">
                  <c:v>118.069</c:v>
                </c:pt>
                <c:pt idx="42">
                  <c:v>120.29300000000001</c:v>
                </c:pt>
                <c:pt idx="43">
                  <c:v>121.672</c:v>
                </c:pt>
                <c:pt idx="44">
                  <c:v>122.569</c:v>
                </c:pt>
                <c:pt idx="45">
                  <c:v>124.5</c:v>
                </c:pt>
                <c:pt idx="46">
                  <c:v>125.431</c:v>
                </c:pt>
                <c:pt idx="47">
                  <c:v>127.483</c:v>
                </c:pt>
                <c:pt idx="48">
                  <c:v>132.62100000000001</c:v>
                </c:pt>
                <c:pt idx="49">
                  <c:v>148.60300000000001</c:v>
                </c:pt>
                <c:pt idx="50">
                  <c:v>168.845</c:v>
                </c:pt>
                <c:pt idx="51">
                  <c:v>188.483</c:v>
                </c:pt>
                <c:pt idx="52">
                  <c:v>206.77600000000001</c:v>
                </c:pt>
                <c:pt idx="53">
                  <c:v>219.155</c:v>
                </c:pt>
                <c:pt idx="54">
                  <c:v>228.46600000000001</c:v>
                </c:pt>
                <c:pt idx="55">
                  <c:v>236.172</c:v>
                </c:pt>
                <c:pt idx="56">
                  <c:v>238.41399999999999</c:v>
                </c:pt>
                <c:pt idx="57">
                  <c:v>237</c:v>
                </c:pt>
                <c:pt idx="58">
                  <c:v>228.10300000000001</c:v>
                </c:pt>
                <c:pt idx="59">
                  <c:v>208.983</c:v>
                </c:pt>
                <c:pt idx="60">
                  <c:v>174.56899999999999</c:v>
                </c:pt>
                <c:pt idx="61">
                  <c:v>135.328</c:v>
                </c:pt>
                <c:pt idx="62">
                  <c:v>117.724</c:v>
                </c:pt>
                <c:pt idx="63">
                  <c:v>113.44799999999999</c:v>
                </c:pt>
                <c:pt idx="64">
                  <c:v>113.776</c:v>
                </c:pt>
                <c:pt idx="65">
                  <c:v>115.69</c:v>
                </c:pt>
                <c:pt idx="66">
                  <c:v>115.79300000000001</c:v>
                </c:pt>
                <c:pt idx="67">
                  <c:v>119.655</c:v>
                </c:pt>
                <c:pt idx="68">
                  <c:v>126.81</c:v>
                </c:pt>
                <c:pt idx="69">
                  <c:v>138.93100000000001</c:v>
                </c:pt>
                <c:pt idx="70">
                  <c:v>151.44800000000001</c:v>
                </c:pt>
                <c:pt idx="71">
                  <c:v>165.87899999999999</c:v>
                </c:pt>
                <c:pt idx="72">
                  <c:v>178.828</c:v>
                </c:pt>
                <c:pt idx="73">
                  <c:v>189.27600000000001</c:v>
                </c:pt>
                <c:pt idx="74">
                  <c:v>196.017</c:v>
                </c:pt>
                <c:pt idx="75">
                  <c:v>200.25899999999999</c:v>
                </c:pt>
                <c:pt idx="76">
                  <c:v>201.06899999999999</c:v>
                </c:pt>
                <c:pt idx="77">
                  <c:v>196.017</c:v>
                </c:pt>
                <c:pt idx="78">
                  <c:v>181.56899999999999</c:v>
                </c:pt>
                <c:pt idx="79">
                  <c:v>150.43100000000001</c:v>
                </c:pt>
                <c:pt idx="80">
                  <c:v>121.776</c:v>
                </c:pt>
                <c:pt idx="81">
                  <c:v>109.259</c:v>
                </c:pt>
                <c:pt idx="82">
                  <c:v>106.86199999999999</c:v>
                </c:pt>
                <c:pt idx="83">
                  <c:v>105.155</c:v>
                </c:pt>
                <c:pt idx="84">
                  <c:v>104.914</c:v>
                </c:pt>
                <c:pt idx="85">
                  <c:v>105.86199999999999</c:v>
                </c:pt>
                <c:pt idx="86">
                  <c:v>104.224</c:v>
                </c:pt>
                <c:pt idx="87">
                  <c:v>106.328</c:v>
                </c:pt>
                <c:pt idx="88">
                  <c:v>105.155</c:v>
                </c:pt>
                <c:pt idx="89">
                  <c:v>105.569</c:v>
                </c:pt>
                <c:pt idx="90">
                  <c:v>105.55200000000001</c:v>
                </c:pt>
                <c:pt idx="91">
                  <c:v>105</c:v>
                </c:pt>
                <c:pt idx="92">
                  <c:v>105.328</c:v>
                </c:pt>
                <c:pt idx="93">
                  <c:v>106.39700000000001</c:v>
                </c:pt>
                <c:pt idx="94">
                  <c:v>108.44799999999999</c:v>
                </c:pt>
                <c:pt idx="95">
                  <c:v>107.241</c:v>
                </c:pt>
                <c:pt idx="96">
                  <c:v>106.5</c:v>
                </c:pt>
                <c:pt idx="97">
                  <c:v>107.345</c:v>
                </c:pt>
                <c:pt idx="98">
                  <c:v>106.5</c:v>
                </c:pt>
                <c:pt idx="99">
                  <c:v>107.5</c:v>
                </c:pt>
                <c:pt idx="100">
                  <c:v>105</c:v>
                </c:pt>
                <c:pt idx="101">
                  <c:v>104.31</c:v>
                </c:pt>
                <c:pt idx="102">
                  <c:v>105.53400000000001</c:v>
                </c:pt>
                <c:pt idx="103">
                  <c:v>105.44799999999999</c:v>
                </c:pt>
                <c:pt idx="104">
                  <c:v>109.46599999999999</c:v>
                </c:pt>
                <c:pt idx="105">
                  <c:v>111.03400000000001</c:v>
                </c:pt>
                <c:pt idx="106">
                  <c:v>115.017</c:v>
                </c:pt>
                <c:pt idx="107">
                  <c:v>119.79300000000001</c:v>
                </c:pt>
                <c:pt idx="108">
                  <c:v>122.224</c:v>
                </c:pt>
                <c:pt idx="109">
                  <c:v>121.69</c:v>
                </c:pt>
                <c:pt idx="110">
                  <c:v>121.13800000000001</c:v>
                </c:pt>
                <c:pt idx="111">
                  <c:v>118.172</c:v>
                </c:pt>
                <c:pt idx="112">
                  <c:v>113.017</c:v>
                </c:pt>
                <c:pt idx="113">
                  <c:v>109</c:v>
                </c:pt>
                <c:pt idx="114">
                  <c:v>106.20699999999999</c:v>
                </c:pt>
                <c:pt idx="115">
                  <c:v>105.29300000000001</c:v>
                </c:pt>
                <c:pt idx="116">
                  <c:v>103.845</c:v>
                </c:pt>
                <c:pt idx="117">
                  <c:v>102.517</c:v>
                </c:pt>
                <c:pt idx="118">
                  <c:v>105.46599999999999</c:v>
                </c:pt>
                <c:pt idx="119">
                  <c:v>101.879</c:v>
                </c:pt>
                <c:pt idx="120">
                  <c:v>103.44799999999999</c:v>
                </c:pt>
                <c:pt idx="121">
                  <c:v>102.31</c:v>
                </c:pt>
                <c:pt idx="122">
                  <c:v>104.10299999999999</c:v>
                </c:pt>
                <c:pt idx="123">
                  <c:v>101.914</c:v>
                </c:pt>
                <c:pt idx="124">
                  <c:v>100.655</c:v>
                </c:pt>
                <c:pt idx="125">
                  <c:v>102.5</c:v>
                </c:pt>
                <c:pt idx="126">
                  <c:v>102.96599999999999</c:v>
                </c:pt>
                <c:pt idx="127">
                  <c:v>99.930999999999997</c:v>
                </c:pt>
                <c:pt idx="128">
                  <c:v>101.53400000000001</c:v>
                </c:pt>
                <c:pt idx="129">
                  <c:v>103.017</c:v>
                </c:pt>
                <c:pt idx="130">
                  <c:v>103.776</c:v>
                </c:pt>
                <c:pt idx="131">
                  <c:v>106.81</c:v>
                </c:pt>
                <c:pt idx="132">
                  <c:v>107.724</c:v>
                </c:pt>
                <c:pt idx="133">
                  <c:v>109.828</c:v>
                </c:pt>
                <c:pt idx="134">
                  <c:v>114.19</c:v>
                </c:pt>
                <c:pt idx="135">
                  <c:v>112.19</c:v>
                </c:pt>
                <c:pt idx="136">
                  <c:v>110.53400000000001</c:v>
                </c:pt>
                <c:pt idx="137">
                  <c:v>108.19</c:v>
                </c:pt>
                <c:pt idx="138">
                  <c:v>104.776</c:v>
                </c:pt>
                <c:pt idx="139">
                  <c:v>101.759</c:v>
                </c:pt>
                <c:pt idx="140">
                  <c:v>101.19</c:v>
                </c:pt>
                <c:pt idx="141">
                  <c:v>100.621</c:v>
                </c:pt>
                <c:pt idx="142">
                  <c:v>101.94799999999999</c:v>
                </c:pt>
                <c:pt idx="143">
                  <c:v>100.776</c:v>
                </c:pt>
                <c:pt idx="144">
                  <c:v>100.96599999999999</c:v>
                </c:pt>
                <c:pt idx="145">
                  <c:v>102.328</c:v>
                </c:pt>
                <c:pt idx="146">
                  <c:v>99.828000000000003</c:v>
                </c:pt>
                <c:pt idx="147">
                  <c:v>100.931</c:v>
                </c:pt>
                <c:pt idx="148">
                  <c:v>102.845</c:v>
                </c:pt>
                <c:pt idx="149">
                  <c:v>103.53400000000001</c:v>
                </c:pt>
                <c:pt idx="150">
                  <c:v>100.155</c:v>
                </c:pt>
                <c:pt idx="151">
                  <c:v>101.20699999999999</c:v>
                </c:pt>
                <c:pt idx="152">
                  <c:v>101.94799999999999</c:v>
                </c:pt>
                <c:pt idx="153">
                  <c:v>100.931</c:v>
                </c:pt>
                <c:pt idx="154">
                  <c:v>102.172</c:v>
                </c:pt>
                <c:pt idx="155">
                  <c:v>101.879</c:v>
                </c:pt>
                <c:pt idx="156">
                  <c:v>100.155</c:v>
                </c:pt>
                <c:pt idx="157">
                  <c:v>101.345</c:v>
                </c:pt>
                <c:pt idx="158">
                  <c:v>98.69</c:v>
                </c:pt>
                <c:pt idx="159">
                  <c:v>102.10299999999999</c:v>
                </c:pt>
                <c:pt idx="160">
                  <c:v>102.5</c:v>
                </c:pt>
                <c:pt idx="161">
                  <c:v>101.569</c:v>
                </c:pt>
                <c:pt idx="162">
                  <c:v>100.36199999999999</c:v>
                </c:pt>
                <c:pt idx="163">
                  <c:v>98.344999999999999</c:v>
                </c:pt>
                <c:pt idx="164">
                  <c:v>101.259</c:v>
                </c:pt>
                <c:pt idx="165">
                  <c:v>100.39700000000001</c:v>
                </c:pt>
                <c:pt idx="166">
                  <c:v>99.620999999999995</c:v>
                </c:pt>
                <c:pt idx="167">
                  <c:v>100.70699999999999</c:v>
                </c:pt>
                <c:pt idx="168">
                  <c:v>99.861999999999995</c:v>
                </c:pt>
                <c:pt idx="169">
                  <c:v>100.828</c:v>
                </c:pt>
                <c:pt idx="170">
                  <c:v>101.20699999999999</c:v>
                </c:pt>
                <c:pt idx="171">
                  <c:v>101.86199999999999</c:v>
                </c:pt>
                <c:pt idx="172">
                  <c:v>102.39700000000001</c:v>
                </c:pt>
                <c:pt idx="173">
                  <c:v>102.776</c:v>
                </c:pt>
                <c:pt idx="174">
                  <c:v>100.655</c:v>
                </c:pt>
                <c:pt idx="175">
                  <c:v>100.172</c:v>
                </c:pt>
                <c:pt idx="176">
                  <c:v>100.96599999999999</c:v>
                </c:pt>
                <c:pt idx="177">
                  <c:v>100.172</c:v>
                </c:pt>
                <c:pt idx="178">
                  <c:v>99.914000000000001</c:v>
                </c:pt>
                <c:pt idx="179">
                  <c:v>100.96599999999999</c:v>
                </c:pt>
                <c:pt idx="180">
                  <c:v>100.586</c:v>
                </c:pt>
                <c:pt idx="181">
                  <c:v>99.293000000000006</c:v>
                </c:pt>
                <c:pt idx="182">
                  <c:v>101.03400000000001</c:v>
                </c:pt>
                <c:pt idx="183">
                  <c:v>101.086</c:v>
                </c:pt>
                <c:pt idx="184">
                  <c:v>100.741</c:v>
                </c:pt>
                <c:pt idx="185">
                  <c:v>100.53400000000001</c:v>
                </c:pt>
                <c:pt idx="186">
                  <c:v>100.46599999999999</c:v>
                </c:pt>
                <c:pt idx="187">
                  <c:v>101.20699999999999</c:v>
                </c:pt>
                <c:pt idx="188">
                  <c:v>100.53400000000001</c:v>
                </c:pt>
                <c:pt idx="189">
                  <c:v>99.793000000000006</c:v>
                </c:pt>
                <c:pt idx="190">
                  <c:v>100.259</c:v>
                </c:pt>
                <c:pt idx="191">
                  <c:v>100.069</c:v>
                </c:pt>
                <c:pt idx="192">
                  <c:v>99.759</c:v>
                </c:pt>
                <c:pt idx="193">
                  <c:v>100.517</c:v>
                </c:pt>
                <c:pt idx="194">
                  <c:v>101.86199999999999</c:v>
                </c:pt>
                <c:pt idx="195">
                  <c:v>101.414</c:v>
                </c:pt>
                <c:pt idx="196">
                  <c:v>101.172</c:v>
                </c:pt>
                <c:pt idx="197">
                  <c:v>99.69</c:v>
                </c:pt>
                <c:pt idx="198">
                  <c:v>101.586</c:v>
                </c:pt>
                <c:pt idx="199">
                  <c:v>101.20699999999999</c:v>
                </c:pt>
                <c:pt idx="200">
                  <c:v>99.483000000000004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110.40919172504294</c:v>
                </c:pt>
                <c:pt idx="12">
                  <c:v>110.64447738077475</c:v>
                </c:pt>
                <c:pt idx="13">
                  <c:v>110.8780322134774</c:v>
                </c:pt>
                <c:pt idx="14">
                  <c:v>111.10956259117974</c:v>
                </c:pt>
                <c:pt idx="15">
                  <c:v>111.33874118013064</c:v>
                </c:pt>
                <c:pt idx="16">
                  <c:v>111.56520463469737</c:v>
                </c:pt>
                <c:pt idx="17">
                  <c:v>111.78855141833262</c:v>
                </c:pt>
                <c:pt idx="18">
                  <c:v>112.00833983689337</c:v>
                </c:pt>
                <c:pt idx="19">
                  <c:v>112.22408638155669</c:v>
                </c:pt>
                <c:pt idx="20">
                  <c:v>112.43526449747455</c:v>
                </c:pt>
                <c:pt idx="21">
                  <c:v>112.64130391925249</c:v>
                </c:pt>
                <c:pt idx="22">
                  <c:v>112.84159075308047</c:v>
                </c:pt>
                <c:pt idx="23">
                  <c:v>113.03546855575809</c:v>
                </c:pt>
                <c:pt idx="24">
                  <c:v>113.2222408015694</c:v>
                </c:pt>
                <c:pt idx="25">
                  <c:v>113.40117541795736</c:v>
                </c:pt>
                <c:pt idx="26">
                  <c:v>113.57151266331081</c:v>
                </c:pt>
                <c:pt idx="27">
                  <c:v>113.73247879590237</c:v>
                </c:pt>
                <c:pt idx="28">
                  <c:v>113.88331022885946</c:v>
                </c:pt>
                <c:pt idx="29">
                  <c:v>114.02329697237298</c:v>
                </c:pt>
                <c:pt idx="30">
                  <c:v>114.15186132057285</c:v>
                </c:pt>
                <c:pt idx="31">
                  <c:v>114.26869957223467</c:v>
                </c:pt>
                <c:pt idx="32">
                  <c:v>114.37403301726509</c:v>
                </c:pt>
                <c:pt idx="33">
                  <c:v>114.46904126962345</c:v>
                </c:pt>
                <c:pt idx="34">
                  <c:v>114.55658696449058</c:v>
                </c:pt>
                <c:pt idx="35">
                  <c:v>114.64238377791141</c:v>
                </c:pt>
                <c:pt idx="36">
                  <c:v>114.7368024894497</c:v>
                </c:pt>
                <c:pt idx="37">
                  <c:v>114.85753749962014</c:v>
                </c:pt>
                <c:pt idx="38">
                  <c:v>115.03334429995687</c:v>
                </c:pt>
                <c:pt idx="39">
                  <c:v>115.30897310970869</c:v>
                </c:pt>
                <c:pt idx="40">
                  <c:v>115.75122711895628</c:v>
                </c:pt>
                <c:pt idx="41">
                  <c:v>116.45573427850816</c:v>
                </c:pt>
                <c:pt idx="42">
                  <c:v>117.55353305284729</c:v>
                </c:pt>
                <c:pt idx="43">
                  <c:v>119.21597596079576</c:v>
                </c:pt>
                <c:pt idx="44">
                  <c:v>121.65585819086401</c:v>
                </c:pt>
                <c:pt idx="45">
                  <c:v>125.12226422222577</c:v>
                </c:pt>
                <c:pt idx="46">
                  <c:v>129.88663096448758</c:v>
                </c:pt>
                <c:pt idx="47">
                  <c:v>136.21819258637888</c:v>
                </c:pt>
                <c:pt idx="48">
                  <c:v>144.34845907854216</c:v>
                </c:pt>
                <c:pt idx="49">
                  <c:v>154.42665366608091</c:v>
                </c:pt>
                <c:pt idx="50">
                  <c:v>166.47067349570611</c:v>
                </c:pt>
                <c:pt idx="51">
                  <c:v>180.31956390704394</c:v>
                </c:pt>
                <c:pt idx="52">
                  <c:v>195.58781971839647</c:v>
                </c:pt>
                <c:pt idx="53">
                  <c:v>211.5928411963713</c:v>
                </c:pt>
                <c:pt idx="54">
                  <c:v>227.16079750283672</c:v>
                </c:pt>
                <c:pt idx="55">
                  <c:v>240.19611768459473</c:v>
                </c:pt>
                <c:pt idx="56">
                  <c:v>247.21910838512434</c:v>
                </c:pt>
                <c:pt idx="57">
                  <c:v>243.84234492224235</c:v>
                </c:pt>
                <c:pt idx="58">
                  <c:v>227.25155081868235</c:v>
                </c:pt>
                <c:pt idx="59">
                  <c:v>199.56535117125279</c:v>
                </c:pt>
                <c:pt idx="60">
                  <c:v>168.30516363462903</c:v>
                </c:pt>
                <c:pt idx="61">
                  <c:v>142.12228837702216</c:v>
                </c:pt>
                <c:pt idx="62">
                  <c:v>125.57382967849976</c:v>
                </c:pt>
                <c:pt idx="63">
                  <c:v>117.96410398591965</c:v>
                </c:pt>
                <c:pt idx="64">
                  <c:v>116.13650611120551</c:v>
                </c:pt>
                <c:pt idx="65">
                  <c:v>117.4050937608026</c:v>
                </c:pt>
                <c:pt idx="66">
                  <c:v>120.48504775154747</c:v>
                </c:pt>
                <c:pt idx="67">
                  <c:v>125.07137410142371</c:v>
                </c:pt>
                <c:pt idx="68">
                  <c:v>131.24445115792298</c:v>
                </c:pt>
                <c:pt idx="69">
                  <c:v>139.12887964641567</c:v>
                </c:pt>
                <c:pt idx="70">
                  <c:v>148.74194246015884</c:v>
                </c:pt>
                <c:pt idx="71">
                  <c:v>159.91819459760117</c:v>
                </c:pt>
                <c:pt idx="72">
                  <c:v>172.26001260922348</c:v>
                </c:pt>
                <c:pt idx="73">
                  <c:v>185.06646797145794</c:v>
                </c:pt>
                <c:pt idx="74">
                  <c:v>197.08472232301858</c:v>
                </c:pt>
                <c:pt idx="75">
                  <c:v>205.86580656733537</c:v>
                </c:pt>
                <c:pt idx="76">
                  <c:v>207.20996297415235</c:v>
                </c:pt>
                <c:pt idx="77">
                  <c:v>196.74445593481568</c:v>
                </c:pt>
                <c:pt idx="78">
                  <c:v>174.55953564507939</c:v>
                </c:pt>
                <c:pt idx="79">
                  <c:v>147.91598509966545</c:v>
                </c:pt>
                <c:pt idx="80">
                  <c:v>126.34396984739676</c:v>
                </c:pt>
                <c:pt idx="81">
                  <c:v>114.08191287680521</c:v>
                </c:pt>
                <c:pt idx="82">
                  <c:v>109.08728409784688</c:v>
                </c:pt>
                <c:pt idx="83">
                  <c:v>107.56462146790706</c:v>
                </c:pt>
                <c:pt idx="84">
                  <c:v>107.14507495761917</c:v>
                </c:pt>
                <c:pt idx="85">
                  <c:v>106.96740985417703</c:v>
                </c:pt>
                <c:pt idx="86">
                  <c:v>106.82839780148994</c:v>
                </c:pt>
                <c:pt idx="87">
                  <c:v>106.69552141840671</c:v>
                </c:pt>
                <c:pt idx="88">
                  <c:v>106.56509049337753</c:v>
                </c:pt>
                <c:pt idx="89">
                  <c:v>106.43670868494497</c:v>
                </c:pt>
                <c:pt idx="90">
                  <c:v>106.31024343906935</c:v>
                </c:pt>
                <c:pt idx="91">
                  <c:v>106.18558182118727</c:v>
                </c:pt>
                <c:pt idx="92">
                  <c:v>106.06261719860301</c:v>
                </c:pt>
                <c:pt idx="93">
                  <c:v>105.94124968082198</c:v>
                </c:pt>
                <c:pt idx="94">
                  <c:v>105.82139125703776</c:v>
                </c:pt>
                <c:pt idx="95">
                  <c:v>105.70299233714027</c:v>
                </c:pt>
                <c:pt idx="96">
                  <c:v>105.5861626529945</c:v>
                </c:pt>
                <c:pt idx="97">
                  <c:v>105.47165144237974</c:v>
                </c:pt>
                <c:pt idx="98">
                  <c:v>105.36249707730251</c:v>
                </c:pt>
                <c:pt idx="99">
                  <c:v>105.26887453663336</c:v>
                </c:pt>
                <c:pt idx="100">
                  <c:v>105.22005274781884</c:v>
                </c:pt>
                <c:pt idx="101">
                  <c:v>105.28827833325123</c:v>
                </c:pt>
                <c:pt idx="102">
                  <c:v>105.62423985096596</c:v>
                </c:pt>
                <c:pt idx="103">
                  <c:v>106.48508380374764</c:v>
                </c:pt>
                <c:pt idx="104">
                  <c:v>108.20449813338816</c:v>
                </c:pt>
                <c:pt idx="105">
                  <c:v>111.03916606066035</c:v>
                </c:pt>
                <c:pt idx="106">
                  <c:v>114.88632434133689</c:v>
                </c:pt>
                <c:pt idx="107">
                  <c:v>119.02778974925103</c:v>
                </c:pt>
                <c:pt idx="108">
                  <c:v>122.19433406041135</c:v>
                </c:pt>
                <c:pt idx="109">
                  <c:v>123.11836968559771</c:v>
                </c:pt>
                <c:pt idx="110">
                  <c:v>121.30349704147564</c:v>
                </c:pt>
                <c:pt idx="111">
                  <c:v>117.39619459869763</c:v>
                </c:pt>
                <c:pt idx="112">
                  <c:v>112.79407522034722</c:v>
                </c:pt>
                <c:pt idx="113">
                  <c:v>108.81026895405613</c:v>
                </c:pt>
                <c:pt idx="114">
                  <c:v>106.07647931403552</c:v>
                </c:pt>
                <c:pt idx="115">
                  <c:v>104.53134857328081</c:v>
                </c:pt>
                <c:pt idx="116">
                  <c:v>103.78112642542855</c:v>
                </c:pt>
                <c:pt idx="117">
                  <c:v>103.43990606526766</c:v>
                </c:pt>
                <c:pt idx="118">
                  <c:v>103.26660600480906</c:v>
                </c:pt>
                <c:pt idx="119">
                  <c:v>103.14955446187716</c:v>
                </c:pt>
                <c:pt idx="120">
                  <c:v>103.04835564494644</c:v>
                </c:pt>
                <c:pt idx="121">
                  <c:v>102.95132048017322</c:v>
                </c:pt>
                <c:pt idx="122">
                  <c:v>102.85571346488439</c:v>
                </c:pt>
                <c:pt idx="123">
                  <c:v>102.76102372745268</c:v>
                </c:pt>
                <c:pt idx="124">
                  <c:v>102.66722099452092</c:v>
                </c:pt>
                <c:pt idx="125">
                  <c:v>102.57464909691376</c:v>
                </c:pt>
                <c:pt idx="126">
                  <c:v>102.48561855628475</c:v>
                </c:pt>
                <c:pt idx="127">
                  <c:v>102.41218386637794</c:v>
                </c:pt>
                <c:pt idx="128">
                  <c:v>102.40284727430024</c:v>
                </c:pt>
                <c:pt idx="129">
                  <c:v>102.60405994801005</c:v>
                </c:pt>
                <c:pt idx="130">
                  <c:v>103.3314180458252</c:v>
                </c:pt>
                <c:pt idx="131">
                  <c:v>105.01064982762823</c:v>
                </c:pt>
                <c:pt idx="132">
                  <c:v>107.80113497403676</c:v>
                </c:pt>
                <c:pt idx="133">
                  <c:v>111.04662058369757</c:v>
                </c:pt>
                <c:pt idx="134">
                  <c:v>113.25731244337942</c:v>
                </c:pt>
                <c:pt idx="135">
                  <c:v>113.10687761604765</c:v>
                </c:pt>
                <c:pt idx="136">
                  <c:v>110.62336002880866</c:v>
                </c:pt>
                <c:pt idx="137">
                  <c:v>107.17309853928587</c:v>
                </c:pt>
                <c:pt idx="138">
                  <c:v>104.24526560977195</c:v>
                </c:pt>
                <c:pt idx="139">
                  <c:v>102.45920519520365</c:v>
                </c:pt>
                <c:pt idx="140">
                  <c:v>101.6162264839747</c:v>
                </c:pt>
                <c:pt idx="141">
                  <c:v>101.27513782212326</c:v>
                </c:pt>
                <c:pt idx="142">
                  <c:v>101.12528582479784</c:v>
                </c:pt>
                <c:pt idx="143">
                  <c:v>101.02982822615755</c:v>
                </c:pt>
                <c:pt idx="144">
                  <c:v>100.94621802429917</c:v>
                </c:pt>
                <c:pt idx="145">
                  <c:v>100.86465472435113</c:v>
                </c:pt>
                <c:pt idx="146">
                  <c:v>100.7833976967937</c:v>
                </c:pt>
                <c:pt idx="147">
                  <c:v>100.70217433910085</c:v>
                </c:pt>
                <c:pt idx="148">
                  <c:v>100.62091704045464</c:v>
                </c:pt>
                <c:pt idx="149">
                  <c:v>100.53958363130471</c:v>
                </c:pt>
                <c:pt idx="150">
                  <c:v>100.45813816419268</c:v>
                </c:pt>
                <c:pt idx="151">
                  <c:v>100.3765493538381</c:v>
                </c:pt>
                <c:pt idx="152">
                  <c:v>100.29479041531356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110.40919172503935</c:v>
                </c:pt>
                <c:pt idx="12">
                  <c:v>110.64447738076163</c:v>
                </c:pt>
                <c:pt idx="13">
                  <c:v>110.87803221343088</c:v>
                </c:pt>
                <c:pt idx="14">
                  <c:v>111.10956259101924</c:v>
                </c:pt>
                <c:pt idx="15">
                  <c:v>111.33874117959161</c:v>
                </c:pt>
                <c:pt idx="16">
                  <c:v>111.56520463293549</c:v>
                </c:pt>
                <c:pt idx="17">
                  <c:v>111.78855141272793</c:v>
                </c:pt>
                <c:pt idx="18">
                  <c:v>112.00833981954149</c:v>
                </c:pt>
                <c:pt idx="19">
                  <c:v>112.22408632927375</c:v>
                </c:pt>
                <c:pt idx="20">
                  <c:v>112.43526434415676</c:v>
                </c:pt>
                <c:pt idx="21">
                  <c:v>112.64130348168617</c:v>
                </c:pt>
                <c:pt idx="22">
                  <c:v>112.84158953769486</c:v>
                </c:pt>
                <c:pt idx="23">
                  <c:v>113.03546527024548</c:v>
                </c:pt>
                <c:pt idx="24">
                  <c:v>113.22223215764353</c:v>
                </c:pt>
                <c:pt idx="25">
                  <c:v>113.40115328508517</c:v>
                </c:pt>
                <c:pt idx="26">
                  <c:v>113.5714575085042</c:v>
                </c:pt>
                <c:pt idx="27">
                  <c:v>113.73234502926692</c:v>
                </c:pt>
                <c:pt idx="28">
                  <c:v>113.88299448778065</c:v>
                </c:pt>
                <c:pt idx="29">
                  <c:v>114.02257164641414</c:v>
                </c:pt>
                <c:pt idx="30">
                  <c:v>114.15023968149806</c:v>
                </c:pt>
                <c:pt idx="31">
                  <c:v>114.26517104050046</c:v>
                </c:pt>
                <c:pt idx="32">
                  <c:v>114.36656074475118</c:v>
                </c:pt>
                <c:pt idx="33">
                  <c:v>114.45364093263046</c:v>
                </c:pt>
                <c:pt idx="34">
                  <c:v>114.52569634671923</c:v>
                </c:pt>
                <c:pt idx="35">
                  <c:v>114.58208037630597</c:v>
                </c:pt>
                <c:pt idx="36">
                  <c:v>114.62223118046997</c:v>
                </c:pt>
                <c:pt idx="37">
                  <c:v>114.6456873442812</c:v>
                </c:pt>
                <c:pt idx="38">
                  <c:v>114.65210246940261</c:v>
                </c:pt>
                <c:pt idx="39">
                  <c:v>114.64125807803207</c:v>
                </c:pt>
                <c:pt idx="40">
                  <c:v>114.61307422178682</c:v>
                </c:pt>
                <c:pt idx="41">
                  <c:v>114.56761723861204</c:v>
                </c:pt>
                <c:pt idx="42">
                  <c:v>114.50510419175875</c:v>
                </c:pt>
                <c:pt idx="43">
                  <c:v>114.42590365235253</c:v>
                </c:pt>
                <c:pt idx="44">
                  <c:v>114.33053264433082</c:v>
                </c:pt>
                <c:pt idx="45">
                  <c:v>114.21964974744506</c:v>
                </c:pt>
                <c:pt idx="46">
                  <c:v>114.09404453797349</c:v>
                </c:pt>
                <c:pt idx="47">
                  <c:v>113.95462372389183</c:v>
                </c:pt>
                <c:pt idx="48">
                  <c:v>113.80239448787584</c:v>
                </c:pt>
                <c:pt idx="49">
                  <c:v>113.63844567581381</c:v>
                </c:pt>
                <c:pt idx="50">
                  <c:v>113.46392755171271</c:v>
                </c:pt>
                <c:pt idx="51">
                  <c:v>113.28003087718389</c:v>
                </c:pt>
                <c:pt idx="52">
                  <c:v>113.08796606461948</c:v>
                </c:pt>
                <c:pt idx="53">
                  <c:v>112.88894310137042</c:v>
                </c:pt>
                <c:pt idx="54">
                  <c:v>112.684152854795</c:v>
                </c:pt>
                <c:pt idx="55">
                  <c:v>112.47475025442965</c:v>
                </c:pt>
                <c:pt idx="56">
                  <c:v>112.26183971836819</c:v>
                </c:pt>
                <c:pt idx="57">
                  <c:v>112.04646305681813</c:v>
                </c:pt>
                <c:pt idx="58">
                  <c:v>111.82958995626068</c:v>
                </c:pt>
                <c:pt idx="59">
                  <c:v>111.61211103041471</c:v>
                </c:pt>
                <c:pt idx="60">
                  <c:v>111.39483332480772</c:v>
                </c:pt>
                <c:pt idx="61">
                  <c:v>111.17847808339857</c:v>
                </c:pt>
                <c:pt idx="62">
                  <c:v>110.96368052943384</c:v>
                </c:pt>
                <c:pt idx="63">
                  <c:v>110.75099137781162</c:v>
                </c:pt>
                <c:pt idx="64">
                  <c:v>110.54087978057959</c:v>
                </c:pt>
                <c:pt idx="65">
                  <c:v>110.33373740784123</c:v>
                </c:pt>
                <c:pt idx="66">
                  <c:v>110.12988337988639</c:v>
                </c:pt>
                <c:pt idx="67">
                  <c:v>109.92956978933304</c:v>
                </c:pt>
                <c:pt idx="68">
                  <c:v>109.73298758122004</c:v>
                </c:pt>
                <c:pt idx="69">
                  <c:v>109.54027259147291</c:v>
                </c:pt>
                <c:pt idx="70">
                  <c:v>109.35151157763092</c:v>
                </c:pt>
                <c:pt idx="71">
                  <c:v>109.16674810834984</c:v>
                </c:pt>
                <c:pt idx="72">
                  <c:v>108.98598820867581</c:v>
                </c:pt>
                <c:pt idx="73">
                  <c:v>108.80920568556564</c:v>
                </c:pt>
                <c:pt idx="74">
                  <c:v>108.63634708213652</c:v>
                </c:pt>
                <c:pt idx="75">
                  <c:v>108.46733622949817</c:v>
                </c:pt>
                <c:pt idx="76">
                  <c:v>108.30207838181302</c:v>
                </c:pt>
                <c:pt idx="77">
                  <c:v>108.14046393366299</c:v>
                </c:pt>
                <c:pt idx="78">
                  <c:v>107.98237172919494</c:v>
                </c:pt>
                <c:pt idx="79">
                  <c:v>107.82767198024374</c:v>
                </c:pt>
                <c:pt idx="80">
                  <c:v>107.6762288160789</c:v>
                </c:pt>
                <c:pt idx="81">
                  <c:v>107.52790249097552</c:v>
                </c:pt>
                <c:pt idx="82">
                  <c:v>107.38255127782318</c:v>
                </c:pt>
                <c:pt idx="83">
                  <c:v>107.24003307678637</c:v>
                </c:pt>
                <c:pt idx="84">
                  <c:v>107.10020676789318</c:v>
                </c:pt>
                <c:pt idx="85">
                  <c:v>106.96293333559959</c:v>
                </c:pt>
                <c:pt idx="86">
                  <c:v>106.82807679205438</c:v>
                </c:pt>
                <c:pt idx="87">
                  <c:v>106.69550492413535</c:v>
                </c:pt>
                <c:pt idx="88">
                  <c:v>106.56508988747517</c:v>
                </c:pt>
                <c:pt idx="89">
                  <c:v>106.43670866874236</c:v>
                </c:pt>
                <c:pt idx="90">
                  <c:v>106.31024343546795</c:v>
                </c:pt>
                <c:pt idx="91">
                  <c:v>106.18558179076672</c:v>
                </c:pt>
                <c:pt idx="92">
                  <c:v>106.06261694843182</c:v>
                </c:pt>
                <c:pt idx="93">
                  <c:v>105.94124784210923</c:v>
                </c:pt>
                <c:pt idx="94">
                  <c:v>105.82137918059796</c:v>
                </c:pt>
                <c:pt idx="95">
                  <c:v>105.70292145977916</c:v>
                </c:pt>
                <c:pt idx="96">
                  <c:v>105.58579094025286</c:v>
                </c:pt>
                <c:pt idx="97">
                  <c:v>105.46990959844761</c:v>
                </c:pt>
                <c:pt idx="98">
                  <c:v>105.35520505776206</c:v>
                </c:pt>
                <c:pt idx="99">
                  <c:v>105.24161050517951</c:v>
                </c:pt>
                <c:pt idx="100">
                  <c:v>105.12906459776468</c:v>
                </c:pt>
                <c:pt idx="101">
                  <c:v>105.01751136248269</c:v>
                </c:pt>
                <c:pt idx="102">
                  <c:v>104.90690009186835</c:v>
                </c:pt>
                <c:pt idx="103">
                  <c:v>104.79718523720196</c:v>
                </c:pt>
                <c:pt idx="104">
                  <c:v>104.68832630000703</c:v>
                </c:pt>
                <c:pt idx="105">
                  <c:v>104.58028772186391</c:v>
                </c:pt>
                <c:pt idx="106">
                  <c:v>104.47303877172835</c:v>
                </c:pt>
                <c:pt idx="107">
                  <c:v>104.36655342914695</c:v>
                </c:pt>
                <c:pt idx="108">
                  <c:v>104.26081026098029</c:v>
                </c:pt>
                <c:pt idx="109">
                  <c:v>104.15579228848158</c:v>
                </c:pt>
                <c:pt idx="110">
                  <c:v>104.05148684085037</c:v>
                </c:pt>
                <c:pt idx="111">
                  <c:v>103.94788539071098</c:v>
                </c:pt>
                <c:pt idx="112">
                  <c:v>103.8449833663815</c:v>
                </c:pt>
                <c:pt idx="113">
                  <c:v>103.74277993534533</c:v>
                </c:pt>
                <c:pt idx="114">
                  <c:v>103.6412777530625</c:v>
                </c:pt>
                <c:pt idx="115">
                  <c:v>103.54048267121938</c:v>
                </c:pt>
                <c:pt idx="116">
                  <c:v>103.44040339978012</c:v>
                </c:pt>
                <c:pt idx="117">
                  <c:v>103.34105111783674</c:v>
                </c:pt>
                <c:pt idx="118">
                  <c:v>103.2424390293215</c:v>
                </c:pt>
                <c:pt idx="119">
                  <c:v>103.14458186120059</c:v>
                </c:pt>
                <c:pt idx="120">
                  <c:v>103.04749530384464</c:v>
                </c:pt>
                <c:pt idx="121">
                  <c:v>102.95119539587498</c:v>
                </c:pt>
                <c:pt idx="122">
                  <c:v>102.85569785887752</c:v>
                </c:pt>
                <c:pt idx="123">
                  <c:v>102.7610173908725</c:v>
                </c:pt>
                <c:pt idx="124">
                  <c:v>102.6671669311786</c:v>
                </c:pt>
                <c:pt idx="125">
                  <c:v>102.57415691311274</c:v>
                </c:pt>
                <c:pt idx="126">
                  <c:v>102.48199452454949</c:v>
                </c:pt>
                <c:pt idx="127">
                  <c:v>102.39068299942619</c:v>
                </c:pt>
                <c:pt idx="128">
                  <c:v>102.30022096548147</c:v>
                </c:pt>
                <c:pt idx="129">
                  <c:v>102.2106018745377</c:v>
                </c:pt>
                <c:pt idx="130">
                  <c:v>102.12181354120239</c:v>
                </c:pt>
                <c:pt idx="131">
                  <c:v>102.03383781377613</c:v>
                </c:pt>
                <c:pt idx="132">
                  <c:v>101.94665039735328</c:v>
                </c:pt>
                <c:pt idx="133">
                  <c:v>101.86022084366354</c:v>
                </c:pt>
                <c:pt idx="134">
                  <c:v>101.77451271538609</c:v>
                </c:pt>
                <c:pt idx="135">
                  <c:v>101.68948392487084</c:v>
                </c:pt>
                <c:pt idx="136">
                  <c:v>101.60508723896648</c:v>
                </c:pt>
                <c:pt idx="137">
                  <c:v>101.52127093358811</c:v>
                </c:pt>
                <c:pt idx="138">
                  <c:v>101.43797957438815</c:v>
                </c:pt>
                <c:pt idx="139">
                  <c:v>101.35515489399246</c:v>
                </c:pt>
                <c:pt idx="140">
                  <c:v>101.27273673217962</c:v>
                </c:pt>
                <c:pt idx="141">
                  <c:v>101.19066400339338</c:v>
                </c:pt>
                <c:pt idx="142">
                  <c:v>101.10887565617233</c:v>
                </c:pt>
                <c:pt idx="143">
                  <c:v>101.02731159133559</c:v>
                </c:pt>
                <c:pt idx="144">
                  <c:v>100.94591350979047</c:v>
                </c:pt>
                <c:pt idx="145">
                  <c:v>100.86462566620013</c:v>
                </c:pt>
                <c:pt idx="146">
                  <c:v>100.78339551096727</c:v>
                </c:pt>
                <c:pt idx="147">
                  <c:v>100.70217420953587</c:v>
                </c:pt>
                <c:pt idx="148">
                  <c:v>100.62091703440487</c:v>
                </c:pt>
                <c:pt idx="149">
                  <c:v>100.53958363108225</c:v>
                </c:pt>
                <c:pt idx="150">
                  <c:v>100.45813816418624</c:v>
                </c:pt>
                <c:pt idx="151">
                  <c:v>100.37654935383796</c:v>
                </c:pt>
                <c:pt idx="152">
                  <c:v>100.29479041531356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115.60299999999999</c:v>
                </c:pt>
                <c:pt idx="1">
                  <c:v>115.259</c:v>
                </c:pt>
                <c:pt idx="2">
                  <c:v>117.517</c:v>
                </c:pt>
                <c:pt idx="3">
                  <c:v>114.672</c:v>
                </c:pt>
                <c:pt idx="4">
                  <c:v>114.39700000000001</c:v>
                </c:pt>
                <c:pt idx="5">
                  <c:v>114.621</c:v>
                </c:pt>
                <c:pt idx="6">
                  <c:v>115.63800000000001</c:v>
                </c:pt>
                <c:pt idx="7">
                  <c:v>115.96599999999999</c:v>
                </c:pt>
                <c:pt idx="8">
                  <c:v>115.81</c:v>
                </c:pt>
                <c:pt idx="9">
                  <c:v>115.621</c:v>
                </c:pt>
                <c:pt idx="10">
                  <c:v>114.845</c:v>
                </c:pt>
                <c:pt idx="11">
                  <c:v>114.44799999999999</c:v>
                </c:pt>
                <c:pt idx="12">
                  <c:v>114.759</c:v>
                </c:pt>
                <c:pt idx="13">
                  <c:v>114.086</c:v>
                </c:pt>
                <c:pt idx="14">
                  <c:v>113.63800000000001</c:v>
                </c:pt>
                <c:pt idx="15">
                  <c:v>114.586</c:v>
                </c:pt>
                <c:pt idx="16">
                  <c:v>115.31</c:v>
                </c:pt>
                <c:pt idx="17">
                  <c:v>116.46599999999999</c:v>
                </c:pt>
                <c:pt idx="18">
                  <c:v>117.10299999999999</c:v>
                </c:pt>
                <c:pt idx="19">
                  <c:v>118.05200000000001</c:v>
                </c:pt>
                <c:pt idx="20">
                  <c:v>118.36199999999999</c:v>
                </c:pt>
                <c:pt idx="21">
                  <c:v>119.05200000000001</c:v>
                </c:pt>
                <c:pt idx="22">
                  <c:v>120.069</c:v>
                </c:pt>
                <c:pt idx="23">
                  <c:v>120.828</c:v>
                </c:pt>
                <c:pt idx="24">
                  <c:v>119.224</c:v>
                </c:pt>
                <c:pt idx="25">
                  <c:v>117.759</c:v>
                </c:pt>
                <c:pt idx="26">
                  <c:v>118.086</c:v>
                </c:pt>
                <c:pt idx="27">
                  <c:v>116.621</c:v>
                </c:pt>
                <c:pt idx="28">
                  <c:v>115.379</c:v>
                </c:pt>
                <c:pt idx="29">
                  <c:v>115.89700000000001</c:v>
                </c:pt>
                <c:pt idx="30">
                  <c:v>115.94799999999999</c:v>
                </c:pt>
                <c:pt idx="31">
                  <c:v>116.94799999999999</c:v>
                </c:pt>
                <c:pt idx="32">
                  <c:v>117.259</c:v>
                </c:pt>
                <c:pt idx="33">
                  <c:v>117.79300000000001</c:v>
                </c:pt>
                <c:pt idx="34">
                  <c:v>116.621</c:v>
                </c:pt>
                <c:pt idx="35">
                  <c:v>121.53400000000001</c:v>
                </c:pt>
                <c:pt idx="36">
                  <c:v>119.81</c:v>
                </c:pt>
                <c:pt idx="37">
                  <c:v>119.086</c:v>
                </c:pt>
                <c:pt idx="38">
                  <c:v>120.517</c:v>
                </c:pt>
                <c:pt idx="39">
                  <c:v>121.276</c:v>
                </c:pt>
                <c:pt idx="40">
                  <c:v>122.259</c:v>
                </c:pt>
                <c:pt idx="41">
                  <c:v>124.53400000000001</c:v>
                </c:pt>
                <c:pt idx="42">
                  <c:v>126.776</c:v>
                </c:pt>
                <c:pt idx="43">
                  <c:v>128.86199999999999</c:v>
                </c:pt>
                <c:pt idx="44">
                  <c:v>134.172</c:v>
                </c:pt>
                <c:pt idx="45">
                  <c:v>136.55199999999999</c:v>
                </c:pt>
                <c:pt idx="46">
                  <c:v>139.29300000000001</c:v>
                </c:pt>
                <c:pt idx="47">
                  <c:v>145.017</c:v>
                </c:pt>
                <c:pt idx="48">
                  <c:v>150.86199999999999</c:v>
                </c:pt>
                <c:pt idx="49">
                  <c:v>165</c:v>
                </c:pt>
                <c:pt idx="50">
                  <c:v>177.36199999999999</c:v>
                </c:pt>
                <c:pt idx="51">
                  <c:v>195.017</c:v>
                </c:pt>
                <c:pt idx="52">
                  <c:v>208.69</c:v>
                </c:pt>
                <c:pt idx="53">
                  <c:v>220.845</c:v>
                </c:pt>
                <c:pt idx="54">
                  <c:v>227.517</c:v>
                </c:pt>
                <c:pt idx="55">
                  <c:v>232.017</c:v>
                </c:pt>
                <c:pt idx="56">
                  <c:v>231.155</c:v>
                </c:pt>
                <c:pt idx="57">
                  <c:v>226.53399999999999</c:v>
                </c:pt>
                <c:pt idx="58">
                  <c:v>213.22399999999999</c:v>
                </c:pt>
                <c:pt idx="59">
                  <c:v>192.39699999999999</c:v>
                </c:pt>
                <c:pt idx="60">
                  <c:v>160.31</c:v>
                </c:pt>
                <c:pt idx="61">
                  <c:v>130.983</c:v>
                </c:pt>
                <c:pt idx="62">
                  <c:v>120.19</c:v>
                </c:pt>
                <c:pt idx="63">
                  <c:v>119.931</c:v>
                </c:pt>
                <c:pt idx="64">
                  <c:v>120.155</c:v>
                </c:pt>
                <c:pt idx="65">
                  <c:v>122.60299999999999</c:v>
                </c:pt>
                <c:pt idx="66">
                  <c:v>127.914</c:v>
                </c:pt>
                <c:pt idx="67">
                  <c:v>131.79300000000001</c:v>
                </c:pt>
                <c:pt idx="68">
                  <c:v>139.13800000000001</c:v>
                </c:pt>
                <c:pt idx="69">
                  <c:v>148.22399999999999</c:v>
                </c:pt>
                <c:pt idx="70">
                  <c:v>161.672</c:v>
                </c:pt>
                <c:pt idx="71">
                  <c:v>172.10300000000001</c:v>
                </c:pt>
                <c:pt idx="72">
                  <c:v>181.29300000000001</c:v>
                </c:pt>
                <c:pt idx="73">
                  <c:v>190.63800000000001</c:v>
                </c:pt>
                <c:pt idx="74">
                  <c:v>194.53399999999999</c:v>
                </c:pt>
                <c:pt idx="75">
                  <c:v>195.37899999999999</c:v>
                </c:pt>
                <c:pt idx="76">
                  <c:v>191.22399999999999</c:v>
                </c:pt>
                <c:pt idx="77">
                  <c:v>181.81</c:v>
                </c:pt>
                <c:pt idx="78">
                  <c:v>160.53399999999999</c:v>
                </c:pt>
                <c:pt idx="79">
                  <c:v>136.845</c:v>
                </c:pt>
                <c:pt idx="80">
                  <c:v>114.39700000000001</c:v>
                </c:pt>
                <c:pt idx="81">
                  <c:v>110.36199999999999</c:v>
                </c:pt>
                <c:pt idx="82">
                  <c:v>106.172</c:v>
                </c:pt>
                <c:pt idx="83">
                  <c:v>107</c:v>
                </c:pt>
                <c:pt idx="84">
                  <c:v>105.414</c:v>
                </c:pt>
                <c:pt idx="85">
                  <c:v>106.586</c:v>
                </c:pt>
                <c:pt idx="86">
                  <c:v>110.155</c:v>
                </c:pt>
                <c:pt idx="87">
                  <c:v>107.53400000000001</c:v>
                </c:pt>
                <c:pt idx="88">
                  <c:v>108.5</c:v>
                </c:pt>
                <c:pt idx="89">
                  <c:v>107.96599999999999</c:v>
                </c:pt>
                <c:pt idx="90">
                  <c:v>106.672</c:v>
                </c:pt>
                <c:pt idx="91">
                  <c:v>108.931</c:v>
                </c:pt>
                <c:pt idx="92">
                  <c:v>107.5</c:v>
                </c:pt>
                <c:pt idx="93">
                  <c:v>105.517</c:v>
                </c:pt>
                <c:pt idx="94">
                  <c:v>108.86199999999999</c:v>
                </c:pt>
                <c:pt idx="95">
                  <c:v>108.845</c:v>
                </c:pt>
                <c:pt idx="96">
                  <c:v>108.63800000000001</c:v>
                </c:pt>
                <c:pt idx="97">
                  <c:v>107.914</c:v>
                </c:pt>
                <c:pt idx="98">
                  <c:v>106.03400000000001</c:v>
                </c:pt>
                <c:pt idx="99">
                  <c:v>109.10299999999999</c:v>
                </c:pt>
                <c:pt idx="100">
                  <c:v>106.19</c:v>
                </c:pt>
                <c:pt idx="101">
                  <c:v>109.05200000000001</c:v>
                </c:pt>
                <c:pt idx="102">
                  <c:v>107.31</c:v>
                </c:pt>
                <c:pt idx="103">
                  <c:v>109.05200000000001</c:v>
                </c:pt>
                <c:pt idx="104">
                  <c:v>111.328</c:v>
                </c:pt>
                <c:pt idx="105">
                  <c:v>117.724</c:v>
                </c:pt>
                <c:pt idx="106">
                  <c:v>117.069</c:v>
                </c:pt>
                <c:pt idx="107">
                  <c:v>121.29300000000001</c:v>
                </c:pt>
                <c:pt idx="108">
                  <c:v>124.276</c:v>
                </c:pt>
                <c:pt idx="109">
                  <c:v>124.172</c:v>
                </c:pt>
                <c:pt idx="110">
                  <c:v>120.379</c:v>
                </c:pt>
                <c:pt idx="111">
                  <c:v>116.05200000000001</c:v>
                </c:pt>
                <c:pt idx="112">
                  <c:v>112.46599999999999</c:v>
                </c:pt>
                <c:pt idx="113">
                  <c:v>109.70699999999999</c:v>
                </c:pt>
                <c:pt idx="114">
                  <c:v>104.44799999999999</c:v>
                </c:pt>
                <c:pt idx="115">
                  <c:v>106.259</c:v>
                </c:pt>
                <c:pt idx="116">
                  <c:v>104.121</c:v>
                </c:pt>
                <c:pt idx="117">
                  <c:v>104.379</c:v>
                </c:pt>
                <c:pt idx="118">
                  <c:v>104.845</c:v>
                </c:pt>
                <c:pt idx="119">
                  <c:v>105.69</c:v>
                </c:pt>
                <c:pt idx="120">
                  <c:v>104.931</c:v>
                </c:pt>
                <c:pt idx="121">
                  <c:v>102.569</c:v>
                </c:pt>
                <c:pt idx="122">
                  <c:v>104.983</c:v>
                </c:pt>
                <c:pt idx="123">
                  <c:v>105.20699999999999</c:v>
                </c:pt>
                <c:pt idx="124">
                  <c:v>105.914</c:v>
                </c:pt>
                <c:pt idx="125">
                  <c:v>104.379</c:v>
                </c:pt>
                <c:pt idx="126">
                  <c:v>105.29300000000001</c:v>
                </c:pt>
                <c:pt idx="127">
                  <c:v>104.879</c:v>
                </c:pt>
                <c:pt idx="128">
                  <c:v>105.10299999999999</c:v>
                </c:pt>
                <c:pt idx="129">
                  <c:v>106.03400000000001</c:v>
                </c:pt>
                <c:pt idx="130">
                  <c:v>107.13800000000001</c:v>
                </c:pt>
                <c:pt idx="131">
                  <c:v>108.36199999999999</c:v>
                </c:pt>
                <c:pt idx="132">
                  <c:v>111.224</c:v>
                </c:pt>
                <c:pt idx="133">
                  <c:v>112.379</c:v>
                </c:pt>
                <c:pt idx="134">
                  <c:v>112.741</c:v>
                </c:pt>
                <c:pt idx="135">
                  <c:v>113.517</c:v>
                </c:pt>
                <c:pt idx="136">
                  <c:v>112.86199999999999</c:v>
                </c:pt>
                <c:pt idx="137">
                  <c:v>109.741</c:v>
                </c:pt>
                <c:pt idx="138">
                  <c:v>106.05200000000001</c:v>
                </c:pt>
                <c:pt idx="139">
                  <c:v>104.017</c:v>
                </c:pt>
                <c:pt idx="140">
                  <c:v>101.70699999999999</c:v>
                </c:pt>
                <c:pt idx="141">
                  <c:v>101.655</c:v>
                </c:pt>
                <c:pt idx="142">
                  <c:v>101.759</c:v>
                </c:pt>
                <c:pt idx="143">
                  <c:v>100.44799999999999</c:v>
                </c:pt>
                <c:pt idx="144">
                  <c:v>103.414</c:v>
                </c:pt>
                <c:pt idx="145">
                  <c:v>102.345</c:v>
                </c:pt>
                <c:pt idx="146">
                  <c:v>100.259</c:v>
                </c:pt>
                <c:pt idx="147">
                  <c:v>101.741</c:v>
                </c:pt>
                <c:pt idx="148">
                  <c:v>99.585999999999999</c:v>
                </c:pt>
                <c:pt idx="149">
                  <c:v>102.60299999999999</c:v>
                </c:pt>
                <c:pt idx="150">
                  <c:v>101.741</c:v>
                </c:pt>
                <c:pt idx="151">
                  <c:v>101.672</c:v>
                </c:pt>
                <c:pt idx="152">
                  <c:v>99.947999999999993</c:v>
                </c:pt>
                <c:pt idx="153">
                  <c:v>99.293000000000006</c:v>
                </c:pt>
                <c:pt idx="154">
                  <c:v>102.13800000000001</c:v>
                </c:pt>
                <c:pt idx="155">
                  <c:v>102.224</c:v>
                </c:pt>
                <c:pt idx="156">
                  <c:v>99.516999999999996</c:v>
                </c:pt>
                <c:pt idx="157">
                  <c:v>100.914</c:v>
                </c:pt>
                <c:pt idx="158">
                  <c:v>101.569</c:v>
                </c:pt>
                <c:pt idx="159">
                  <c:v>101.69</c:v>
                </c:pt>
                <c:pt idx="160">
                  <c:v>99.534000000000006</c:v>
                </c:pt>
                <c:pt idx="161">
                  <c:v>102.741</c:v>
                </c:pt>
                <c:pt idx="162">
                  <c:v>101.741</c:v>
                </c:pt>
                <c:pt idx="163">
                  <c:v>101.414</c:v>
                </c:pt>
                <c:pt idx="164">
                  <c:v>99.430999999999997</c:v>
                </c:pt>
                <c:pt idx="165">
                  <c:v>100.121</c:v>
                </c:pt>
                <c:pt idx="166">
                  <c:v>101.89700000000001</c:v>
                </c:pt>
                <c:pt idx="167">
                  <c:v>100.586</c:v>
                </c:pt>
                <c:pt idx="168">
                  <c:v>100.569</c:v>
                </c:pt>
                <c:pt idx="169">
                  <c:v>102.672</c:v>
                </c:pt>
                <c:pt idx="170">
                  <c:v>100.879</c:v>
                </c:pt>
                <c:pt idx="171">
                  <c:v>100.94799999999999</c:v>
                </c:pt>
                <c:pt idx="172">
                  <c:v>98.447999999999993</c:v>
                </c:pt>
                <c:pt idx="173">
                  <c:v>98.861999999999995</c:v>
                </c:pt>
                <c:pt idx="174">
                  <c:v>101.155</c:v>
                </c:pt>
                <c:pt idx="175">
                  <c:v>98.793000000000006</c:v>
                </c:pt>
                <c:pt idx="176">
                  <c:v>100.069</c:v>
                </c:pt>
                <c:pt idx="177">
                  <c:v>99.638000000000005</c:v>
                </c:pt>
                <c:pt idx="178">
                  <c:v>97.914000000000001</c:v>
                </c:pt>
                <c:pt idx="179">
                  <c:v>98</c:v>
                </c:pt>
                <c:pt idx="180">
                  <c:v>99.897000000000006</c:v>
                </c:pt>
                <c:pt idx="181">
                  <c:v>98.155000000000001</c:v>
                </c:pt>
                <c:pt idx="182">
                  <c:v>98.102999999999994</c:v>
                </c:pt>
                <c:pt idx="183">
                  <c:v>96.483000000000004</c:v>
                </c:pt>
                <c:pt idx="184">
                  <c:v>99.19</c:v>
                </c:pt>
                <c:pt idx="185">
                  <c:v>97.759</c:v>
                </c:pt>
                <c:pt idx="186">
                  <c:v>98.19</c:v>
                </c:pt>
                <c:pt idx="187">
                  <c:v>97.602999999999994</c:v>
                </c:pt>
                <c:pt idx="188">
                  <c:v>100.39700000000001</c:v>
                </c:pt>
                <c:pt idx="189">
                  <c:v>99.155000000000001</c:v>
                </c:pt>
                <c:pt idx="190">
                  <c:v>97</c:v>
                </c:pt>
                <c:pt idx="191">
                  <c:v>98.844999999999999</c:v>
                </c:pt>
                <c:pt idx="192">
                  <c:v>98.552000000000007</c:v>
                </c:pt>
                <c:pt idx="193">
                  <c:v>96.224000000000004</c:v>
                </c:pt>
                <c:pt idx="194">
                  <c:v>99.31</c:v>
                </c:pt>
                <c:pt idx="195">
                  <c:v>96.759</c:v>
                </c:pt>
                <c:pt idx="196">
                  <c:v>97.069000000000003</c:v>
                </c:pt>
                <c:pt idx="197">
                  <c:v>97.914000000000001</c:v>
                </c:pt>
                <c:pt idx="198">
                  <c:v>95.379000000000005</c:v>
                </c:pt>
                <c:pt idx="199">
                  <c:v>97.447999999999993</c:v>
                </c:pt>
                <c:pt idx="200">
                  <c:v>96.102999999999994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114.19436837911698</c:v>
                </c:pt>
                <c:pt idx="9">
                  <c:v>114.39881840402471</c:v>
                </c:pt>
                <c:pt idx="10">
                  <c:v>114.60089198980664</c:v>
                </c:pt>
                <c:pt idx="11">
                  <c:v>114.80028059294348</c:v>
                </c:pt>
                <c:pt idx="12">
                  <c:v>114.99664444748501</c:v>
                </c:pt>
                <c:pt idx="13">
                  <c:v>115.18961065037568</c:v>
                </c:pt>
                <c:pt idx="14">
                  <c:v>115.37877138139405</c:v>
                </c:pt>
                <c:pt idx="15">
                  <c:v>115.56368232862323</c:v>
                </c:pt>
                <c:pt idx="16">
                  <c:v>115.74386140382339</c:v>
                </c:pt>
                <c:pt idx="17">
                  <c:v>115.91878784754935</c:v>
                </c:pt>
                <c:pt idx="18">
                  <c:v>116.08790184294793</c:v>
                </c:pt>
                <c:pt idx="19">
                  <c:v>116.2506047837155</c:v>
                </c:pt>
                <c:pt idx="20">
                  <c:v>116.40626038428655</c:v>
                </c:pt>
                <c:pt idx="21">
                  <c:v>116.55419689689624</c:v>
                </c:pt>
                <c:pt idx="22">
                  <c:v>116.69371084627466</c:v>
                </c:pt>
                <c:pt idx="23">
                  <c:v>116.82407297532271</c:v>
                </c:pt>
                <c:pt idx="24">
                  <c:v>116.94453763415973</c:v>
                </c:pt>
                <c:pt idx="25">
                  <c:v>117.05435784458713</c:v>
                </c:pt>
                <c:pt idx="26">
                  <c:v>117.15281006092161</c:v>
                </c:pt>
                <c:pt idx="27">
                  <c:v>117.23923572276212</c:v>
                </c:pt>
                <c:pt idx="28">
                  <c:v>117.31311175022488</c:v>
                </c:pt>
                <c:pt idx="29">
                  <c:v>117.37417004618962</c:v>
                </c:pt>
                <c:pt idx="30">
                  <c:v>117.42259779579092</c:v>
                </c:pt>
                <c:pt idx="31">
                  <c:v>117.45936664186675</c:v>
                </c:pt>
                <c:pt idx="32">
                  <c:v>117.4867597007605</c:v>
                </c:pt>
                <c:pt idx="33">
                  <c:v>117.5091893818222</c:v>
                </c:pt>
                <c:pt idx="34">
                  <c:v>117.53442203146329</c:v>
                </c:pt>
                <c:pt idx="35">
                  <c:v>117.57533979989017</c:v>
                </c:pt>
                <c:pt idx="36">
                  <c:v>117.65236364022692</c:v>
                </c:pt>
                <c:pt idx="37">
                  <c:v>117.79661760525859</c:v>
                </c:pt>
                <c:pt idx="38">
                  <c:v>118.0538150696928</c:v>
                </c:pt>
                <c:pt idx="39">
                  <c:v>118.48867609818893</c:v>
                </c:pt>
                <c:pt idx="40">
                  <c:v>119.18943567382988</c:v>
                </c:pt>
                <c:pt idx="41">
                  <c:v>120.2716879276587</c:v>
                </c:pt>
                <c:pt idx="42">
                  <c:v>121.88047337380097</c:v>
                </c:pt>
                <c:pt idx="43">
                  <c:v>124.18922976734886</c:v>
                </c:pt>
                <c:pt idx="44">
                  <c:v>127.39409850698372</c:v>
                </c:pt>
                <c:pt idx="45">
                  <c:v>131.7022283250927</c:v>
                </c:pt>
                <c:pt idx="46">
                  <c:v>137.31325225231973</c:v>
                </c:pt>
                <c:pt idx="47">
                  <c:v>144.3940829546531</c:v>
                </c:pt>
                <c:pt idx="48">
                  <c:v>153.04852827387512</c:v>
                </c:pt>
                <c:pt idx="49">
                  <c:v>163.28479488320409</c:v>
                </c:pt>
                <c:pt idx="50">
                  <c:v>174.98535434986755</c:v>
                </c:pt>
                <c:pt idx="51">
                  <c:v>187.88380737356388</c:v>
                </c:pt>
                <c:pt idx="52">
                  <c:v>201.54717957654123</c:v>
                </c:pt>
                <c:pt idx="53">
                  <c:v>215.33000592364556</c:v>
                </c:pt>
                <c:pt idx="54">
                  <c:v>228.17768998315873</c:v>
                </c:pt>
                <c:pt idx="55">
                  <c:v>238.09537884062385</c:v>
                </c:pt>
                <c:pt idx="56">
                  <c:v>241.50933850741961</c:v>
                </c:pt>
                <c:pt idx="57">
                  <c:v>233.89175662390343</c:v>
                </c:pt>
                <c:pt idx="58">
                  <c:v>213.0848180441746</c:v>
                </c:pt>
                <c:pt idx="59">
                  <c:v>183.1867476337338</c:v>
                </c:pt>
                <c:pt idx="60">
                  <c:v>153.57301432026628</c:v>
                </c:pt>
                <c:pt idx="61">
                  <c:v>132.40037226644833</c:v>
                </c:pt>
                <c:pt idx="62">
                  <c:v>121.64243298297593</c:v>
                </c:pt>
                <c:pt idx="63">
                  <c:v>118.43865867447118</c:v>
                </c:pt>
                <c:pt idx="64">
                  <c:v>119.2723549443008</c:v>
                </c:pt>
                <c:pt idx="65">
                  <c:v>122.16559165584212</c:v>
                </c:pt>
                <c:pt idx="66">
                  <c:v>126.50288247178888</c:v>
                </c:pt>
                <c:pt idx="67">
                  <c:v>132.24976363094103</c:v>
                </c:pt>
                <c:pt idx="68">
                  <c:v>139.47820559701861</c:v>
                </c:pt>
                <c:pt idx="69">
                  <c:v>148.18276036396099</c:v>
                </c:pt>
                <c:pt idx="70">
                  <c:v>158.20897729306165</c:v>
                </c:pt>
                <c:pt idx="71">
                  <c:v>169.2053383084926</c:v>
                </c:pt>
                <c:pt idx="72">
                  <c:v>180.53834995298303</c:v>
                </c:pt>
                <c:pt idx="73">
                  <c:v>191.06745219181659</c:v>
                </c:pt>
                <c:pt idx="74">
                  <c:v>198.73841964992999</c:v>
                </c:pt>
                <c:pt idx="75">
                  <c:v>200.42947708096463</c:v>
                </c:pt>
                <c:pt idx="76">
                  <c:v>193.09259936164599</c:v>
                </c:pt>
                <c:pt idx="77">
                  <c:v>176.41689820396124</c:v>
                </c:pt>
                <c:pt idx="78">
                  <c:v>154.61006786688728</c:v>
                </c:pt>
                <c:pt idx="79">
                  <c:v>134.36383306685576</c:v>
                </c:pt>
                <c:pt idx="80">
                  <c:v>120.35894048803181</c:v>
                </c:pt>
                <c:pt idx="81">
                  <c:v>113.00547689925386</c:v>
                </c:pt>
                <c:pt idx="82">
                  <c:v>110.02290745926568</c:v>
                </c:pt>
                <c:pt idx="83">
                  <c:v>109.04140333985264</c:v>
                </c:pt>
                <c:pt idx="84">
                  <c:v>108.72662379577966</c:v>
                </c:pt>
                <c:pt idx="85">
                  <c:v>108.57789816854718</c:v>
                </c:pt>
                <c:pt idx="86">
                  <c:v>108.46178838724255</c:v>
                </c:pt>
                <c:pt idx="87">
                  <c:v>108.35222081555187</c:v>
                </c:pt>
                <c:pt idx="88">
                  <c:v>108.24530411345891</c:v>
                </c:pt>
                <c:pt idx="89">
                  <c:v>108.14048546601208</c:v>
                </c:pt>
                <c:pt idx="90">
                  <c:v>108.03758903384126</c:v>
                </c:pt>
                <c:pt idx="91">
                  <c:v>107.93647682951611</c:v>
                </c:pt>
                <c:pt idx="92">
                  <c:v>107.83702117634827</c:v>
                </c:pt>
                <c:pt idx="93">
                  <c:v>107.73911010650464</c:v>
                </c:pt>
                <c:pt idx="94">
                  <c:v>107.64268188403558</c:v>
                </c:pt>
                <c:pt idx="95">
                  <c:v>107.54786830695357</c:v>
                </c:pt>
                <c:pt idx="96">
                  <c:v>107.45551353120567</c:v>
                </c:pt>
                <c:pt idx="97">
                  <c:v>107.36881098304376</c:v>
                </c:pt>
                <c:pt idx="98">
                  <c:v>107.29775807853684</c:v>
                </c:pt>
                <c:pt idx="99">
                  <c:v>107.26941960091239</c:v>
                </c:pt>
                <c:pt idx="100">
                  <c:v>107.34723269635121</c:v>
                </c:pt>
                <c:pt idx="101">
                  <c:v>107.65818416636314</c:v>
                </c:pt>
                <c:pt idx="102">
                  <c:v>108.41303505669559</c:v>
                </c:pt>
                <c:pt idx="103">
                  <c:v>109.88327610181493</c:v>
                </c:pt>
                <c:pt idx="104">
                  <c:v>112.28855913771562</c:v>
                </c:pt>
                <c:pt idx="105">
                  <c:v>115.58773116601228</c:v>
                </c:pt>
                <c:pt idx="106">
                  <c:v>119.27279957644839</c:v>
                </c:pt>
                <c:pt idx="107">
                  <c:v>122.36814455594163</c:v>
                </c:pt>
                <c:pt idx="108">
                  <c:v>123.78403696553255</c:v>
                </c:pt>
                <c:pt idx="109">
                  <c:v>122.89948154059309</c:v>
                </c:pt>
                <c:pt idx="110">
                  <c:v>119.96702278194689</c:v>
                </c:pt>
                <c:pt idx="111">
                  <c:v>115.98887737229789</c:v>
                </c:pt>
                <c:pt idx="112">
                  <c:v>112.14188898920835</c:v>
                </c:pt>
                <c:pt idx="113">
                  <c:v>109.20243396702858</c:v>
                </c:pt>
                <c:pt idx="114">
                  <c:v>107.35207332506197</c:v>
                </c:pt>
                <c:pt idx="115">
                  <c:v>106.36140606509083</c:v>
                </c:pt>
                <c:pt idx="116">
                  <c:v>105.88676162440177</c:v>
                </c:pt>
                <c:pt idx="117">
                  <c:v>105.65934545066928</c:v>
                </c:pt>
                <c:pt idx="118">
                  <c:v>105.52846553979319</c:v>
                </c:pt>
                <c:pt idx="119">
                  <c:v>105.42845544281687</c:v>
                </c:pt>
                <c:pt idx="120">
                  <c:v>105.33628634958178</c:v>
                </c:pt>
                <c:pt idx="121">
                  <c:v>105.24531932818329</c:v>
                </c:pt>
                <c:pt idx="122">
                  <c:v>105.15394068383893</c:v>
                </c:pt>
                <c:pt idx="123">
                  <c:v>105.06181402391826</c:v>
                </c:pt>
                <c:pt idx="124">
                  <c:v>104.96904110992601</c:v>
                </c:pt>
                <c:pt idx="125">
                  <c:v>104.87687452857259</c:v>
                </c:pt>
                <c:pt idx="126">
                  <c:v>104.79199600279892</c:v>
                </c:pt>
                <c:pt idx="127">
                  <c:v>104.74169380960485</c:v>
                </c:pt>
                <c:pt idx="128">
                  <c:v>104.81178543033509</c:v>
                </c:pt>
                <c:pt idx="129">
                  <c:v>105.20340518773246</c:v>
                </c:pt>
                <c:pt idx="130">
                  <c:v>106.24094019615842</c:v>
                </c:pt>
                <c:pt idx="131">
                  <c:v>108.19376791512572</c:v>
                </c:pt>
                <c:pt idx="132">
                  <c:v>110.88129970586336</c:v>
                </c:pt>
                <c:pt idx="133">
                  <c:v>113.39917027595256</c:v>
                </c:pt>
                <c:pt idx="134">
                  <c:v>114.48748793285274</c:v>
                </c:pt>
                <c:pt idx="135">
                  <c:v>113.47162386408993</c:v>
                </c:pt>
                <c:pt idx="136">
                  <c:v>110.85859526452718</c:v>
                </c:pt>
                <c:pt idx="137">
                  <c:v>107.89609397464756</c:v>
                </c:pt>
                <c:pt idx="138">
                  <c:v>105.59968519884634</c:v>
                </c:pt>
                <c:pt idx="139">
                  <c:v>104.24916542869285</c:v>
                </c:pt>
                <c:pt idx="140">
                  <c:v>103.59983111295122</c:v>
                </c:pt>
                <c:pt idx="141">
                  <c:v>103.30789560317423</c:v>
                </c:pt>
                <c:pt idx="142">
                  <c:v>103.15081908999689</c:v>
                </c:pt>
                <c:pt idx="143">
                  <c:v>103.03256209426824</c:v>
                </c:pt>
                <c:pt idx="144">
                  <c:v>102.92292634426444</c:v>
                </c:pt>
                <c:pt idx="145">
                  <c:v>102.81476547621853</c:v>
                </c:pt>
                <c:pt idx="146">
                  <c:v>102.70682083978575</c:v>
                </c:pt>
                <c:pt idx="147">
                  <c:v>102.59896734771247</c:v>
                </c:pt>
                <c:pt idx="148">
                  <c:v>102.49124368413581</c:v>
                </c:pt>
                <c:pt idx="149">
                  <c:v>102.38370194507006</c:v>
                </c:pt>
                <c:pt idx="150">
                  <c:v>102.27638953125091</c:v>
                </c:pt>
                <c:pt idx="151">
                  <c:v>102.16934745232422</c:v>
                </c:pt>
                <c:pt idx="152">
                  <c:v>102.06261031897257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114.19436837911047</c:v>
                </c:pt>
                <c:pt idx="9">
                  <c:v>114.39881840400311</c:v>
                </c:pt>
                <c:pt idx="10">
                  <c:v>114.60089198973665</c:v>
                </c:pt>
                <c:pt idx="11">
                  <c:v>114.80028059272205</c:v>
                </c:pt>
                <c:pt idx="12">
                  <c:v>114.9966444468009</c:v>
                </c:pt>
                <c:pt idx="13">
                  <c:v>115.18961064831201</c:v>
                </c:pt>
                <c:pt idx="14">
                  <c:v>115.37877137531548</c:v>
                </c:pt>
                <c:pt idx="15">
                  <c:v>115.56368231114054</c:v>
                </c:pt>
                <c:pt idx="16">
                  <c:v>115.74386135472568</c:v>
                </c:pt>
                <c:pt idx="17">
                  <c:v>115.91878771291374</c:v>
                </c:pt>
                <c:pt idx="18">
                  <c:v>116.08790148244859</c:v>
                </c:pt>
                <c:pt idx="19">
                  <c:v>116.25060384118629</c:v>
                </c:pt>
                <c:pt idx="20">
                  <c:v>116.40625797809069</c:v>
                </c:pt>
                <c:pt idx="21">
                  <c:v>116.55419089880674</c:v>
                </c:pt>
                <c:pt idx="22">
                  <c:v>116.69369624668266</c:v>
                </c:pt>
                <c:pt idx="23">
                  <c:v>116.82403827653469</c:v>
                </c:pt>
                <c:pt idx="24">
                  <c:v>116.94445710860919</c:v>
                </c:pt>
                <c:pt idx="25">
                  <c:v>117.05417537146192</c:v>
                </c:pt>
                <c:pt idx="26">
                  <c:v>117.15240631334545</c:v>
                </c:pt>
                <c:pt idx="27">
                  <c:v>117.23836342098672</c:v>
                </c:pt>
                <c:pt idx="28">
                  <c:v>117.31127153171361</c:v>
                </c:pt>
                <c:pt idx="29">
                  <c:v>117.37037935990304</c:v>
                </c:pt>
                <c:pt idx="30">
                  <c:v>117.41497328289013</c:v>
                </c:pt>
                <c:pt idx="31">
                  <c:v>117.44439214727055</c:v>
                </c:pt>
                <c:pt idx="32">
                  <c:v>117.45804276784082</c:v>
                </c:pt>
                <c:pt idx="33">
                  <c:v>117.455415703561</c:v>
                </c:pt>
                <c:pt idx="34">
                  <c:v>117.43610081446813</c:v>
                </c:pt>
                <c:pt idx="35">
                  <c:v>117.39980203786887</c:v>
                </c:pt>
                <c:pt idx="36">
                  <c:v>117.34635077915358</c:v>
                </c:pt>
                <c:pt idx="37">
                  <c:v>117.27571729945385</c:v>
                </c:pt>
                <c:pt idx="38">
                  <c:v>117.1880195049623</c:v>
                </c:pt>
                <c:pt idx="39">
                  <c:v>117.08352860455363</c:v>
                </c:pt>
                <c:pt idx="40">
                  <c:v>116.96267120374154</c:v>
                </c:pt>
                <c:pt idx="41">
                  <c:v>116.82602754065138</c:v>
                </c:pt>
                <c:pt idx="42">
                  <c:v>116.67432573643657</c:v>
                </c:pt>
                <c:pt idx="43">
                  <c:v>116.50843211783621</c:v>
                </c:pt>
                <c:pt idx="44">
                  <c:v>116.32933786020592</c:v>
                </c:pt>
                <c:pt idx="45">
                  <c:v>116.13814238091898</c:v>
                </c:pt>
                <c:pt idx="46">
                  <c:v>115.93603407137242</c:v>
                </c:pt>
                <c:pt idx="47">
                  <c:v>115.72426907865677</c:v>
                </c:pt>
                <c:pt idx="48">
                  <c:v>115.50414892620495</c:v>
                </c:pt>
                <c:pt idx="49">
                  <c:v>115.27699779161145</c:v>
                </c:pt>
                <c:pt idx="50">
                  <c:v>115.04414023909388</c:v>
                </c:pt>
                <c:pt idx="51">
                  <c:v>114.80688013799248</c:v>
                </c:pt>
                <c:pt idx="52">
                  <c:v>114.56648139519265</c:v>
                </c:pt>
                <c:pt idx="53">
                  <c:v>114.32415099891153</c:v>
                </c:pt>
                <c:pt idx="54">
                  <c:v>114.08102472564883</c:v>
                </c:pt>
                <c:pt idx="55">
                  <c:v>113.8381557129243</c:v>
                </c:pt>
                <c:pt idx="56">
                  <c:v>113.59650595815181</c:v>
                </c:pt>
                <c:pt idx="57">
                  <c:v>113.35694067703274</c:v>
                </c:pt>
                <c:pt idx="58">
                  <c:v>113.12022534908191</c:v>
                </c:pt>
                <c:pt idx="59">
                  <c:v>112.88702519660632</c:v>
                </c:pt>
                <c:pt idx="60">
                  <c:v>112.65790678749708</c:v>
                </c:pt>
                <c:pt idx="61">
                  <c:v>112.43334142040841</c:v>
                </c:pt>
                <c:pt idx="62">
                  <c:v>112.21370994062197</c:v>
                </c:pt>
                <c:pt idx="63">
                  <c:v>111.9993086425293</c:v>
                </c:pt>
                <c:pt idx="64">
                  <c:v>111.79035593615849</c:v>
                </c:pt>
                <c:pt idx="65">
                  <c:v>111.58699948647134</c:v>
                </c:pt>
                <c:pt idx="66">
                  <c:v>111.38932357150325</c:v>
                </c:pt>
                <c:pt idx="67">
                  <c:v>111.1973564455668</c:v>
                </c:pt>
                <c:pt idx="68">
                  <c:v>111.01107753405712</c:v>
                </c:pt>
                <c:pt idx="69">
                  <c:v>110.83042432489343</c:v>
                </c:pt>
                <c:pt idx="70">
                  <c:v>110.6552988569171</c:v>
                </c:pt>
                <c:pt idx="71">
                  <c:v>110.48557373679472</c:v>
                </c:pt>
                <c:pt idx="72">
                  <c:v>110.32109764272857</c:v>
                </c:pt>
                <c:pt idx="73">
                  <c:v>110.16170029549352</c:v>
                </c:pt>
                <c:pt idx="74">
                  <c:v>110.00719689517855</c:v>
                </c:pt>
                <c:pt idx="75">
                  <c:v>109.85739203586454</c:v>
                </c:pt>
                <c:pt idx="76">
                  <c:v>109.7120831207672</c:v>
                </c:pt>
                <c:pt idx="77">
                  <c:v>109.57106330760945</c:v>
                </c:pt>
                <c:pt idx="78">
                  <c:v>109.43412401866024</c:v>
                </c:pt>
                <c:pt idx="79">
                  <c:v>109.30105705246442</c:v>
                </c:pt>
                <c:pt idx="80">
                  <c:v>109.1716563352237</c:v>
                </c:pt>
                <c:pt idx="81">
                  <c:v>109.04571934946131</c:v>
                </c:pt>
                <c:pt idx="82">
                  <c:v>108.92304827633797</c:v>
                </c:pt>
                <c:pt idx="83">
                  <c:v>108.8034508860663</c:v>
                </c:pt>
                <c:pt idx="84">
                  <c:v>108.68674120851719</c:v>
                </c:pt>
                <c:pt idx="85">
                  <c:v>108.57274001350747</c:v>
                </c:pt>
                <c:pt idx="86">
                  <c:v>108.46127512754414</c:v>
                </c:pt>
                <c:pt idx="87">
                  <c:v>108.35218161108172</c:v>
                </c:pt>
                <c:pt idx="88">
                  <c:v>108.2453018177055</c:v>
                </c:pt>
                <c:pt idx="89">
                  <c:v>108.14048535414008</c:v>
                </c:pt>
                <c:pt idx="90">
                  <c:v>108.03758895763535</c:v>
                </c:pt>
                <c:pt idx="91">
                  <c:v>107.9364763051253</c:v>
                </c:pt>
                <c:pt idx="92">
                  <c:v>107.83701776660112</c:v>
                </c:pt>
                <c:pt idx="93">
                  <c:v>107.73909011339205</c:v>
                </c:pt>
                <c:pt idx="94">
                  <c:v>107.64257619050646</c:v>
                </c:pt>
                <c:pt idx="95">
                  <c:v>107.54736456084571</c:v>
                </c:pt>
                <c:pt idx="96">
                  <c:v>107.45334912795923</c:v>
                </c:pt>
                <c:pt idx="97">
                  <c:v>107.36042874305191</c:v>
                </c:pt>
                <c:pt idx="98">
                  <c:v>107.26850680117884</c:v>
                </c:pt>
                <c:pt idx="99">
                  <c:v>107.17749083095788</c:v>
                </c:pt>
                <c:pt idx="100">
                  <c:v>107.08729208169244</c:v>
                </c:pt>
                <c:pt idx="101">
                  <c:v>106.99782511151754</c:v>
                </c:pt>
                <c:pt idx="102">
                  <c:v>106.90900738005767</c:v>
                </c:pt>
                <c:pt idx="103">
                  <c:v>106.82075884910626</c:v>
                </c:pt>
                <c:pt idx="104">
                  <c:v>106.73300159499993</c:v>
                </c:pt>
                <c:pt idx="105">
                  <c:v>106.645659436656</c:v>
                </c:pt>
                <c:pt idx="106">
                  <c:v>106.55865758365753</c:v>
                </c:pt>
                <c:pt idx="107">
                  <c:v>106.47192230929269</c:v>
                </c:pt>
                <c:pt idx="108">
                  <c:v>106.38538065406064</c:v>
                </c:pt>
                <c:pt idx="109">
                  <c:v>106.29896016581806</c:v>
                </c:pt>
                <c:pt idx="110">
                  <c:v>106.21258868341818</c:v>
                </c:pt>
                <c:pt idx="111">
                  <c:v>106.12619417133973</c:v>
                </c:pt>
                <c:pt idx="112">
                  <c:v>106.03970461335464</c:v>
                </c:pt>
                <c:pt idx="113">
                  <c:v>105.95304797366386</c:v>
                </c:pt>
                <c:pt idx="114">
                  <c:v>105.86615223405489</c:v>
                </c:pt>
                <c:pt idx="115">
                  <c:v>105.77894551540227</c:v>
                </c:pt>
                <c:pt idx="116">
                  <c:v>105.6913562911388</c:v>
                </c:pt>
                <c:pt idx="117">
                  <c:v>105.6033136990651</c:v>
                </c:pt>
                <c:pt idx="118">
                  <c:v>105.51474795594154</c:v>
                </c:pt>
                <c:pt idx="119">
                  <c:v>105.42559087664361</c:v>
                </c:pt>
                <c:pt idx="120">
                  <c:v>105.33577649621961</c:v>
                </c:pt>
                <c:pt idx="121">
                  <c:v>105.24524178898005</c:v>
                </c:pt>
                <c:pt idx="122">
                  <c:v>105.15392747384968</c:v>
                </c:pt>
                <c:pt idx="123">
                  <c:v>105.06177888978812</c:v>
                </c:pt>
                <c:pt idx="124">
                  <c:v>104.96874691938586</c:v>
                </c:pt>
                <c:pt idx="125">
                  <c:v>104.87478893311221</c:v>
                </c:pt>
                <c:pt idx="126">
                  <c:v>104.77986972155469</c:v>
                </c:pt>
                <c:pt idx="127">
                  <c:v>104.68396237882916</c:v>
                </c:pt>
                <c:pt idx="128">
                  <c:v>104.5870490976541</c:v>
                </c:pt>
                <c:pt idx="129">
                  <c:v>104.48912183583951</c:v>
                </c:pt>
                <c:pt idx="130">
                  <c:v>104.39018281551785</c:v>
                </c:pt>
                <c:pt idx="131">
                  <c:v>104.2902448205634</c:v>
                </c:pt>
                <c:pt idx="132">
                  <c:v>104.1893312643306</c:v>
                </c:pt>
                <c:pt idx="133">
                  <c:v>104.08747600886758</c:v>
                </c:pt>
                <c:pt idx="134">
                  <c:v>103.98472292766805</c:v>
                </c:pt>
                <c:pt idx="135">
                  <c:v>103.88112521611608</c:v>
                </c:pt>
                <c:pt idx="136">
                  <c:v>103.77674446620402</c:v>
                </c:pt>
                <c:pt idx="137">
                  <c:v>103.67164953391691</c:v>
                </c:pt>
                <c:pt idx="138">
                  <c:v>103.56591523796004</c:v>
                </c:pt>
                <c:pt idx="139">
                  <c:v>103.45962093645716</c:v>
                </c:pt>
                <c:pt idx="140">
                  <c:v>103.352849033274</c:v>
                </c:pt>
                <c:pt idx="141">
                  <c:v>103.24568346741862</c:v>
                </c:pt>
                <c:pt idx="142">
                  <c:v>103.13820823751642</c:v>
                </c:pt>
                <c:pt idx="143">
                  <c:v>103.0305060089438</c:v>
                </c:pt>
                <c:pt idx="144">
                  <c:v>102.92265684434186</c:v>
                </c:pt>
                <c:pt idx="145">
                  <c:v>102.81473708961929</c:v>
                </c:pt>
                <c:pt idx="146">
                  <c:v>102.70681843795737</c:v>
                </c:pt>
                <c:pt idx="147">
                  <c:v>102.5989671845204</c:v>
                </c:pt>
                <c:pt idx="148">
                  <c:v>102.49124367523447</c:v>
                </c:pt>
                <c:pt idx="149">
                  <c:v>102.3837019446804</c:v>
                </c:pt>
                <c:pt idx="150">
                  <c:v>102.27638953123723</c:v>
                </c:pt>
                <c:pt idx="151">
                  <c:v>102.16934745232383</c:v>
                </c:pt>
                <c:pt idx="152">
                  <c:v>102.06261031897256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112.069</c:v>
                </c:pt>
                <c:pt idx="1">
                  <c:v>110.39700000000001</c:v>
                </c:pt>
                <c:pt idx="2">
                  <c:v>112.879</c:v>
                </c:pt>
                <c:pt idx="3">
                  <c:v>110.60299999999999</c:v>
                </c:pt>
                <c:pt idx="4">
                  <c:v>112.069</c:v>
                </c:pt>
                <c:pt idx="5">
                  <c:v>110.621</c:v>
                </c:pt>
                <c:pt idx="6">
                  <c:v>109.586</c:v>
                </c:pt>
                <c:pt idx="7">
                  <c:v>111.276</c:v>
                </c:pt>
                <c:pt idx="8">
                  <c:v>111.828</c:v>
                </c:pt>
                <c:pt idx="9">
                  <c:v>111.55200000000001</c:v>
                </c:pt>
                <c:pt idx="10">
                  <c:v>110.983</c:v>
                </c:pt>
                <c:pt idx="11">
                  <c:v>112.69</c:v>
                </c:pt>
                <c:pt idx="12">
                  <c:v>112.431</c:v>
                </c:pt>
                <c:pt idx="13">
                  <c:v>111</c:v>
                </c:pt>
                <c:pt idx="14">
                  <c:v>114.569</c:v>
                </c:pt>
                <c:pt idx="15">
                  <c:v>112.29300000000001</c:v>
                </c:pt>
                <c:pt idx="16">
                  <c:v>113.828</c:v>
                </c:pt>
                <c:pt idx="17">
                  <c:v>112.259</c:v>
                </c:pt>
                <c:pt idx="18">
                  <c:v>113.241</c:v>
                </c:pt>
                <c:pt idx="19">
                  <c:v>114.5</c:v>
                </c:pt>
                <c:pt idx="20">
                  <c:v>114.931</c:v>
                </c:pt>
                <c:pt idx="21">
                  <c:v>115.672</c:v>
                </c:pt>
                <c:pt idx="22">
                  <c:v>118.79300000000001</c:v>
                </c:pt>
                <c:pt idx="23">
                  <c:v>116.086</c:v>
                </c:pt>
                <c:pt idx="24">
                  <c:v>117.36199999999999</c:v>
                </c:pt>
                <c:pt idx="25">
                  <c:v>117.241</c:v>
                </c:pt>
                <c:pt idx="26">
                  <c:v>114.13800000000001</c:v>
                </c:pt>
                <c:pt idx="27">
                  <c:v>118.017</c:v>
                </c:pt>
                <c:pt idx="28">
                  <c:v>116.20699999999999</c:v>
                </c:pt>
                <c:pt idx="29">
                  <c:v>116.241</c:v>
                </c:pt>
                <c:pt idx="30">
                  <c:v>116.89700000000001</c:v>
                </c:pt>
                <c:pt idx="31">
                  <c:v>116.39700000000001</c:v>
                </c:pt>
                <c:pt idx="32">
                  <c:v>116.483</c:v>
                </c:pt>
                <c:pt idx="33">
                  <c:v>117.379</c:v>
                </c:pt>
                <c:pt idx="34">
                  <c:v>117.828</c:v>
                </c:pt>
                <c:pt idx="35">
                  <c:v>117.586</c:v>
                </c:pt>
                <c:pt idx="36">
                  <c:v>118.70699999999999</c:v>
                </c:pt>
                <c:pt idx="37">
                  <c:v>118.13800000000001</c:v>
                </c:pt>
                <c:pt idx="38">
                  <c:v>117.70699999999999</c:v>
                </c:pt>
                <c:pt idx="39">
                  <c:v>120.241</c:v>
                </c:pt>
                <c:pt idx="40">
                  <c:v>118.89700000000001</c:v>
                </c:pt>
                <c:pt idx="41">
                  <c:v>121.63800000000001</c:v>
                </c:pt>
                <c:pt idx="42">
                  <c:v>124.20699999999999</c:v>
                </c:pt>
                <c:pt idx="43">
                  <c:v>125.672</c:v>
                </c:pt>
                <c:pt idx="44">
                  <c:v>131.328</c:v>
                </c:pt>
                <c:pt idx="45">
                  <c:v>133.79300000000001</c:v>
                </c:pt>
                <c:pt idx="46">
                  <c:v>138.20699999999999</c:v>
                </c:pt>
                <c:pt idx="47">
                  <c:v>139.017</c:v>
                </c:pt>
                <c:pt idx="48">
                  <c:v>142.63800000000001</c:v>
                </c:pt>
                <c:pt idx="49">
                  <c:v>149.672</c:v>
                </c:pt>
                <c:pt idx="50">
                  <c:v>164.172</c:v>
                </c:pt>
                <c:pt idx="51">
                  <c:v>181.63800000000001</c:v>
                </c:pt>
                <c:pt idx="52">
                  <c:v>198.345</c:v>
                </c:pt>
                <c:pt idx="53">
                  <c:v>215.41399999999999</c:v>
                </c:pt>
                <c:pt idx="54">
                  <c:v>224.31</c:v>
                </c:pt>
                <c:pt idx="55">
                  <c:v>230.017</c:v>
                </c:pt>
                <c:pt idx="56">
                  <c:v>232.93100000000001</c:v>
                </c:pt>
                <c:pt idx="57">
                  <c:v>228.56899999999999</c:v>
                </c:pt>
                <c:pt idx="58">
                  <c:v>219.983</c:v>
                </c:pt>
                <c:pt idx="59">
                  <c:v>200.63800000000001</c:v>
                </c:pt>
                <c:pt idx="60">
                  <c:v>169.172</c:v>
                </c:pt>
                <c:pt idx="61">
                  <c:v>139.06899999999999</c:v>
                </c:pt>
                <c:pt idx="62">
                  <c:v>119.155</c:v>
                </c:pt>
                <c:pt idx="63">
                  <c:v>116.05200000000001</c:v>
                </c:pt>
                <c:pt idx="64">
                  <c:v>116.879</c:v>
                </c:pt>
                <c:pt idx="65">
                  <c:v>119.121</c:v>
                </c:pt>
                <c:pt idx="66">
                  <c:v>121.586</c:v>
                </c:pt>
                <c:pt idx="67">
                  <c:v>123.483</c:v>
                </c:pt>
                <c:pt idx="68">
                  <c:v>130.155</c:v>
                </c:pt>
                <c:pt idx="69">
                  <c:v>138.77600000000001</c:v>
                </c:pt>
                <c:pt idx="70">
                  <c:v>148.25899999999999</c:v>
                </c:pt>
                <c:pt idx="71">
                  <c:v>164.12100000000001</c:v>
                </c:pt>
                <c:pt idx="72">
                  <c:v>175.672</c:v>
                </c:pt>
                <c:pt idx="73">
                  <c:v>184.74100000000001</c:v>
                </c:pt>
                <c:pt idx="74">
                  <c:v>189.79300000000001</c:v>
                </c:pt>
                <c:pt idx="75">
                  <c:v>196.172</c:v>
                </c:pt>
                <c:pt idx="76">
                  <c:v>192.655</c:v>
                </c:pt>
                <c:pt idx="77">
                  <c:v>187.93100000000001</c:v>
                </c:pt>
                <c:pt idx="78">
                  <c:v>171.517</c:v>
                </c:pt>
                <c:pt idx="79">
                  <c:v>147.87899999999999</c:v>
                </c:pt>
                <c:pt idx="80">
                  <c:v>122.05200000000001</c:v>
                </c:pt>
                <c:pt idx="81">
                  <c:v>110.431</c:v>
                </c:pt>
                <c:pt idx="82">
                  <c:v>108.724</c:v>
                </c:pt>
                <c:pt idx="83">
                  <c:v>105.36199999999999</c:v>
                </c:pt>
                <c:pt idx="84">
                  <c:v>106.96599999999999</c:v>
                </c:pt>
                <c:pt idx="85">
                  <c:v>105.96599999999999</c:v>
                </c:pt>
                <c:pt idx="86">
                  <c:v>106.86199999999999</c:v>
                </c:pt>
                <c:pt idx="87">
                  <c:v>105.724</c:v>
                </c:pt>
                <c:pt idx="88">
                  <c:v>107.655</c:v>
                </c:pt>
                <c:pt idx="89">
                  <c:v>106.483</c:v>
                </c:pt>
                <c:pt idx="90">
                  <c:v>106.241</c:v>
                </c:pt>
                <c:pt idx="91">
                  <c:v>106.86199999999999</c:v>
                </c:pt>
                <c:pt idx="92">
                  <c:v>105.36199999999999</c:v>
                </c:pt>
                <c:pt idx="93">
                  <c:v>107.05200000000001</c:v>
                </c:pt>
                <c:pt idx="94">
                  <c:v>104.44799999999999</c:v>
                </c:pt>
                <c:pt idx="95">
                  <c:v>106.586</c:v>
                </c:pt>
                <c:pt idx="96">
                  <c:v>106.69</c:v>
                </c:pt>
                <c:pt idx="97">
                  <c:v>106.741</c:v>
                </c:pt>
                <c:pt idx="98">
                  <c:v>107.517</c:v>
                </c:pt>
                <c:pt idx="99">
                  <c:v>106.586</c:v>
                </c:pt>
                <c:pt idx="100">
                  <c:v>108.63800000000001</c:v>
                </c:pt>
                <c:pt idx="101">
                  <c:v>107.086</c:v>
                </c:pt>
                <c:pt idx="102">
                  <c:v>108.276</c:v>
                </c:pt>
                <c:pt idx="103">
                  <c:v>109.017</c:v>
                </c:pt>
                <c:pt idx="104">
                  <c:v>110.36199999999999</c:v>
                </c:pt>
                <c:pt idx="105">
                  <c:v>109.55200000000001</c:v>
                </c:pt>
                <c:pt idx="106">
                  <c:v>113.724</c:v>
                </c:pt>
                <c:pt idx="107">
                  <c:v>118.983</c:v>
                </c:pt>
                <c:pt idx="108">
                  <c:v>123.655</c:v>
                </c:pt>
                <c:pt idx="109">
                  <c:v>123.017</c:v>
                </c:pt>
                <c:pt idx="110">
                  <c:v>122.89700000000001</c:v>
                </c:pt>
                <c:pt idx="111">
                  <c:v>119.724</c:v>
                </c:pt>
                <c:pt idx="112">
                  <c:v>116.121</c:v>
                </c:pt>
                <c:pt idx="113">
                  <c:v>112.60299999999999</c:v>
                </c:pt>
                <c:pt idx="114">
                  <c:v>106.94799999999999</c:v>
                </c:pt>
                <c:pt idx="115">
                  <c:v>104</c:v>
                </c:pt>
                <c:pt idx="116">
                  <c:v>102.60299999999999</c:v>
                </c:pt>
                <c:pt idx="117">
                  <c:v>101.621</c:v>
                </c:pt>
                <c:pt idx="118">
                  <c:v>102.44799999999999</c:v>
                </c:pt>
                <c:pt idx="119">
                  <c:v>102.155</c:v>
                </c:pt>
                <c:pt idx="120">
                  <c:v>102.259</c:v>
                </c:pt>
                <c:pt idx="121">
                  <c:v>104.69</c:v>
                </c:pt>
                <c:pt idx="122">
                  <c:v>102.724</c:v>
                </c:pt>
                <c:pt idx="123">
                  <c:v>101.44799999999999</c:v>
                </c:pt>
                <c:pt idx="124">
                  <c:v>103.724</c:v>
                </c:pt>
                <c:pt idx="125">
                  <c:v>101.172</c:v>
                </c:pt>
                <c:pt idx="126">
                  <c:v>102.379</c:v>
                </c:pt>
                <c:pt idx="127">
                  <c:v>101.845</c:v>
                </c:pt>
                <c:pt idx="128">
                  <c:v>104.44799999999999</c:v>
                </c:pt>
                <c:pt idx="129">
                  <c:v>101.121</c:v>
                </c:pt>
                <c:pt idx="130">
                  <c:v>101.379</c:v>
                </c:pt>
                <c:pt idx="131">
                  <c:v>102.39700000000001</c:v>
                </c:pt>
                <c:pt idx="132">
                  <c:v>104.483</c:v>
                </c:pt>
                <c:pt idx="133">
                  <c:v>106.414</c:v>
                </c:pt>
                <c:pt idx="134">
                  <c:v>110.172</c:v>
                </c:pt>
                <c:pt idx="135">
                  <c:v>111.069</c:v>
                </c:pt>
                <c:pt idx="136">
                  <c:v>111.983</c:v>
                </c:pt>
                <c:pt idx="137">
                  <c:v>110.63800000000001</c:v>
                </c:pt>
                <c:pt idx="138">
                  <c:v>106.70699999999999</c:v>
                </c:pt>
                <c:pt idx="139">
                  <c:v>104.46599999999999</c:v>
                </c:pt>
                <c:pt idx="140">
                  <c:v>100.29300000000001</c:v>
                </c:pt>
                <c:pt idx="141">
                  <c:v>99.120999999999995</c:v>
                </c:pt>
                <c:pt idx="142">
                  <c:v>95.138000000000005</c:v>
                </c:pt>
                <c:pt idx="143">
                  <c:v>99.947999999999993</c:v>
                </c:pt>
                <c:pt idx="144">
                  <c:v>100.672</c:v>
                </c:pt>
                <c:pt idx="145">
                  <c:v>99.69</c:v>
                </c:pt>
                <c:pt idx="146">
                  <c:v>97.397000000000006</c:v>
                </c:pt>
                <c:pt idx="147">
                  <c:v>100.914</c:v>
                </c:pt>
                <c:pt idx="148">
                  <c:v>98.602999999999994</c:v>
                </c:pt>
                <c:pt idx="149">
                  <c:v>97.759</c:v>
                </c:pt>
                <c:pt idx="150">
                  <c:v>99.069000000000003</c:v>
                </c:pt>
                <c:pt idx="151">
                  <c:v>97.379000000000005</c:v>
                </c:pt>
                <c:pt idx="152">
                  <c:v>98.5</c:v>
                </c:pt>
                <c:pt idx="153">
                  <c:v>99.085999999999999</c:v>
                </c:pt>
                <c:pt idx="154">
                  <c:v>97.930999999999997</c:v>
                </c:pt>
                <c:pt idx="155">
                  <c:v>97.983000000000004</c:v>
                </c:pt>
                <c:pt idx="156">
                  <c:v>96.861999999999995</c:v>
                </c:pt>
                <c:pt idx="157">
                  <c:v>99.879000000000005</c:v>
                </c:pt>
                <c:pt idx="158">
                  <c:v>100.94799999999999</c:v>
                </c:pt>
                <c:pt idx="159">
                  <c:v>97.879000000000005</c:v>
                </c:pt>
                <c:pt idx="160">
                  <c:v>97.224000000000004</c:v>
                </c:pt>
                <c:pt idx="161">
                  <c:v>95.379000000000005</c:v>
                </c:pt>
                <c:pt idx="162">
                  <c:v>97.69</c:v>
                </c:pt>
                <c:pt idx="163">
                  <c:v>96.241</c:v>
                </c:pt>
                <c:pt idx="164">
                  <c:v>96.414000000000001</c:v>
                </c:pt>
                <c:pt idx="165">
                  <c:v>97.085999999999999</c:v>
                </c:pt>
                <c:pt idx="166">
                  <c:v>94.516999999999996</c:v>
                </c:pt>
                <c:pt idx="167">
                  <c:v>96.638000000000005</c:v>
                </c:pt>
                <c:pt idx="168">
                  <c:v>94.430999999999997</c:v>
                </c:pt>
                <c:pt idx="169">
                  <c:v>94.671999999999997</c:v>
                </c:pt>
                <c:pt idx="170">
                  <c:v>96.293000000000006</c:v>
                </c:pt>
                <c:pt idx="171">
                  <c:v>95.085999999999999</c:v>
                </c:pt>
                <c:pt idx="172">
                  <c:v>95.655000000000001</c:v>
                </c:pt>
                <c:pt idx="173">
                  <c:v>95.379000000000005</c:v>
                </c:pt>
                <c:pt idx="174">
                  <c:v>97.534000000000006</c:v>
                </c:pt>
                <c:pt idx="175">
                  <c:v>97.034000000000006</c:v>
                </c:pt>
                <c:pt idx="176">
                  <c:v>97.447999999999993</c:v>
                </c:pt>
                <c:pt idx="177">
                  <c:v>96.206999999999994</c:v>
                </c:pt>
                <c:pt idx="178">
                  <c:v>94.585999999999999</c:v>
                </c:pt>
                <c:pt idx="179">
                  <c:v>96.414000000000001</c:v>
                </c:pt>
                <c:pt idx="180">
                  <c:v>93.293000000000006</c:v>
                </c:pt>
                <c:pt idx="181">
                  <c:v>94.897000000000006</c:v>
                </c:pt>
                <c:pt idx="182">
                  <c:v>94.828000000000003</c:v>
                </c:pt>
                <c:pt idx="183">
                  <c:v>93.638000000000005</c:v>
                </c:pt>
                <c:pt idx="184">
                  <c:v>93.397000000000006</c:v>
                </c:pt>
                <c:pt idx="185">
                  <c:v>94.930999999999997</c:v>
                </c:pt>
                <c:pt idx="186">
                  <c:v>93.328000000000003</c:v>
                </c:pt>
                <c:pt idx="187">
                  <c:v>95.965999999999994</c:v>
                </c:pt>
                <c:pt idx="188">
                  <c:v>94.483000000000004</c:v>
                </c:pt>
                <c:pt idx="189">
                  <c:v>96.465999999999994</c:v>
                </c:pt>
                <c:pt idx="190">
                  <c:v>95.328000000000003</c:v>
                </c:pt>
                <c:pt idx="191">
                  <c:v>96.379000000000005</c:v>
                </c:pt>
                <c:pt idx="192">
                  <c:v>95.465999999999994</c:v>
                </c:pt>
                <c:pt idx="193">
                  <c:v>91.914000000000001</c:v>
                </c:pt>
                <c:pt idx="194">
                  <c:v>92.155000000000001</c:v>
                </c:pt>
                <c:pt idx="195">
                  <c:v>92.534000000000006</c:v>
                </c:pt>
                <c:pt idx="196">
                  <c:v>96.034000000000006</c:v>
                </c:pt>
                <c:pt idx="197">
                  <c:v>94.759</c:v>
                </c:pt>
                <c:pt idx="198">
                  <c:v>93.775999999999996</c:v>
                </c:pt>
                <c:pt idx="199">
                  <c:v>94.259</c:v>
                </c:pt>
                <c:pt idx="200">
                  <c:v>93.293000000000006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111.27620358143979</c:v>
                </c:pt>
                <c:pt idx="8">
                  <c:v>111.54731020609398</c:v>
                </c:pt>
                <c:pt idx="9">
                  <c:v>111.8171427512121</c:v>
                </c:pt>
                <c:pt idx="10">
                  <c:v>112.08545676761443</c:v>
                </c:pt>
                <c:pt idx="11">
                  <c:v>112.35197695171692</c:v>
                </c:pt>
                <c:pt idx="12">
                  <c:v>112.61639447975105</c:v>
                </c:pt>
                <c:pt idx="13">
                  <c:v>112.87836431581209</c:v>
                </c:pt>
                <c:pt idx="14">
                  <c:v>113.13750254578794</c:v>
                </c:pt>
                <c:pt idx="15">
                  <c:v>113.39338380265143</c:v>
                </c:pt>
                <c:pt idx="16">
                  <c:v>113.64553886413806</c:v>
                </c:pt>
                <c:pt idx="17">
                  <c:v>113.89345252218585</c:v>
                </c:pt>
                <c:pt idx="18">
                  <c:v>114.1365618463503</c:v>
                </c:pt>
                <c:pt idx="19">
                  <c:v>114.37425499450977</c:v>
                </c:pt>
                <c:pt idx="20">
                  <c:v>114.60587077169669</c:v>
                </c:pt>
                <c:pt idx="21">
                  <c:v>114.83069921849162</c:v>
                </c:pt>
                <c:pt idx="22">
                  <c:v>115.04798365653588</c:v>
                </c:pt>
                <c:pt idx="23">
                  <c:v>115.25692489052854</c:v>
                </c:pt>
                <c:pt idx="24">
                  <c:v>115.45668876996609</c:v>
                </c:pt>
                <c:pt idx="25">
                  <c:v>115.64641922869876</c:v>
                </c:pt>
                <c:pt idx="26">
                  <c:v>115.82526053068801</c:v>
                </c:pt>
                <c:pt idx="27">
                  <c:v>115.99239518146987</c:v>
                </c:pt>
                <c:pt idx="28">
                  <c:v>116.14710840612318</c:v>
                </c:pt>
                <c:pt idx="29">
                  <c:v>116.28889698506474</c:v>
                </c:pt>
                <c:pt idx="30">
                  <c:v>116.41765037415109</c:v>
                </c:pt>
                <c:pt idx="31">
                  <c:v>116.53394603952248</c:v>
                </c:pt>
                <c:pt idx="32">
                  <c:v>116.63951884283021</c:v>
                </c:pt>
                <c:pt idx="33">
                  <c:v>116.73798490975014</c:v>
                </c:pt>
                <c:pt idx="34">
                  <c:v>116.83592040106802</c:v>
                </c:pt>
                <c:pt idx="35">
                  <c:v>116.94440867683181</c:v>
                </c:pt>
                <c:pt idx="36">
                  <c:v>117.08116554913535</c:v>
                </c:pt>
                <c:pt idx="37">
                  <c:v>117.27331818437584</c:v>
                </c:pt>
                <c:pt idx="38">
                  <c:v>117.56083327596367</c:v>
                </c:pt>
                <c:pt idx="39">
                  <c:v>118.00045043705924</c:v>
                </c:pt>
                <c:pt idx="40">
                  <c:v>118.6697707447051</c:v>
                </c:pt>
                <c:pt idx="41">
                  <c:v>119.67088621197242</c:v>
                </c:pt>
                <c:pt idx="42">
                  <c:v>121.13264437782109</c:v>
                </c:pt>
                <c:pt idx="43">
                  <c:v>123.21038143119738</c:v>
                </c:pt>
                <c:pt idx="44">
                  <c:v>126.08181195433143</c:v>
                </c:pt>
                <c:pt idx="45">
                  <c:v>129.93783372427325</c:v>
                </c:pt>
                <c:pt idx="46">
                  <c:v>134.96738586905369</c:v>
                </c:pt>
                <c:pt idx="47">
                  <c:v>141.33624385513426</c:v>
                </c:pt>
                <c:pt idx="48">
                  <c:v>149.16072823345013</c:v>
                </c:pt>
                <c:pt idx="49">
                  <c:v>158.47862664942994</c:v>
                </c:pt>
                <c:pt idx="50">
                  <c:v>169.22092513623352</c:v>
                </c:pt>
                <c:pt idx="51">
                  <c:v>181.18857909486186</c:v>
                </c:pt>
                <c:pt idx="52">
                  <c:v>194.03579353291886</c:v>
                </c:pt>
                <c:pt idx="53">
                  <c:v>207.24368725075516</c:v>
                </c:pt>
                <c:pt idx="54">
                  <c:v>220.00964376214341</c:v>
                </c:pt>
                <c:pt idx="55">
                  <c:v>230.89409238225912</c:v>
                </c:pt>
                <c:pt idx="56">
                  <c:v>237.21229540776707</c:v>
                </c:pt>
                <c:pt idx="57">
                  <c:v>234.94511809909491</c:v>
                </c:pt>
                <c:pt idx="58">
                  <c:v>220.67670017367311</c:v>
                </c:pt>
                <c:pt idx="59">
                  <c:v>195.34432230259509</c:v>
                </c:pt>
                <c:pt idx="60">
                  <c:v>165.81452821791515</c:v>
                </c:pt>
                <c:pt idx="61">
                  <c:v>140.9402422391102</c:v>
                </c:pt>
                <c:pt idx="62">
                  <c:v>125.59318573411522</c:v>
                </c:pt>
                <c:pt idx="63">
                  <c:v>119.02220655090619</c:v>
                </c:pt>
                <c:pt idx="64">
                  <c:v>117.91315266954143</c:v>
                </c:pt>
                <c:pt idx="65">
                  <c:v>119.58742327361793</c:v>
                </c:pt>
                <c:pt idx="66">
                  <c:v>122.85336742504535</c:v>
                </c:pt>
                <c:pt idx="67">
                  <c:v>127.44726805042471</c:v>
                </c:pt>
                <c:pt idx="68">
                  <c:v>133.41749041043059</c:v>
                </c:pt>
                <c:pt idx="69">
                  <c:v>140.82245236702218</c:v>
                </c:pt>
                <c:pt idx="70">
                  <c:v>149.61652915110594</c:v>
                </c:pt>
                <c:pt idx="71">
                  <c:v>159.60022132968766</c:v>
                </c:pt>
                <c:pt idx="72">
                  <c:v>170.38605057186615</c:v>
                </c:pt>
                <c:pt idx="73">
                  <c:v>181.32695531277574</c:v>
                </c:pt>
                <c:pt idx="74">
                  <c:v>191.26465121083083</c:v>
                </c:pt>
                <c:pt idx="75">
                  <c:v>197.97894263375289</c:v>
                </c:pt>
                <c:pt idx="76">
                  <c:v>197.89987999740191</c:v>
                </c:pt>
                <c:pt idx="77">
                  <c:v>187.68493235962529</c:v>
                </c:pt>
                <c:pt idx="78">
                  <c:v>167.89838094558078</c:v>
                </c:pt>
                <c:pt idx="79">
                  <c:v>144.71036511622492</c:v>
                </c:pt>
                <c:pt idx="80">
                  <c:v>125.84204687349052</c:v>
                </c:pt>
                <c:pt idx="81">
                  <c:v>114.79641396843857</c:v>
                </c:pt>
                <c:pt idx="82">
                  <c:v>110.05095741737878</c:v>
                </c:pt>
                <c:pt idx="83">
                  <c:v>108.48895595528649</c:v>
                </c:pt>
                <c:pt idx="84">
                  <c:v>108.02108571813267</c:v>
                </c:pt>
                <c:pt idx="85">
                  <c:v>107.81837670239896</c:v>
                </c:pt>
                <c:pt idx="86">
                  <c:v>107.6631646018578</c:v>
                </c:pt>
                <c:pt idx="87">
                  <c:v>107.5159078012844</c:v>
                </c:pt>
                <c:pt idx="88">
                  <c:v>107.37143448061988</c:v>
                </c:pt>
                <c:pt idx="89">
                  <c:v>107.22914650040681</c:v>
                </c:pt>
                <c:pt idx="90">
                  <c:v>107.08887839542682</c:v>
                </c:pt>
                <c:pt idx="91">
                  <c:v>106.95049890219106</c:v>
                </c:pt>
                <c:pt idx="92">
                  <c:v>106.81388418439383</c:v>
                </c:pt>
                <c:pt idx="93">
                  <c:v>106.67891798256855</c:v>
                </c:pt>
                <c:pt idx="94">
                  <c:v>106.54549940144436</c:v>
                </c:pt>
                <c:pt idx="95">
                  <c:v>106.41357971324919</c:v>
                </c:pt>
                <c:pt idx="96">
                  <c:v>106.28331412346114</c:v>
                </c:pt>
                <c:pt idx="97">
                  <c:v>106.15561104333165</c:v>
                </c:pt>
                <c:pt idx="98">
                  <c:v>106.03386722941828</c:v>
                </c:pt>
                <c:pt idx="99">
                  <c:v>105.92870202572551</c:v>
                </c:pt>
                <c:pt idx="100">
                  <c:v>105.86891181317496</c:v>
                </c:pt>
                <c:pt idx="101">
                  <c:v>105.92222423179855</c:v>
                </c:pt>
                <c:pt idx="102">
                  <c:v>106.22493290805328</c:v>
                </c:pt>
                <c:pt idx="103">
                  <c:v>107.00508797962222</c:v>
                </c:pt>
                <c:pt idx="104">
                  <c:v>108.56061527567866</c:v>
                </c:pt>
                <c:pt idx="105">
                  <c:v>111.1414959183958</c:v>
                </c:pt>
                <c:pt idx="106">
                  <c:v>114.7245270996453</c:v>
                </c:pt>
                <c:pt idx="107">
                  <c:v>118.7820004894096</c:v>
                </c:pt>
                <c:pt idx="108">
                  <c:v>122.26196567835945</c:v>
                </c:pt>
                <c:pt idx="109">
                  <c:v>123.95319836218201</c:v>
                </c:pt>
                <c:pt idx="110">
                  <c:v>123.12014725958943</c:v>
                </c:pt>
                <c:pt idx="111">
                  <c:v>119.97438943036521</c:v>
                </c:pt>
                <c:pt idx="112">
                  <c:v>115.58077033243076</c:v>
                </c:pt>
                <c:pt idx="113">
                  <c:v>111.24705867162463</c:v>
                </c:pt>
                <c:pt idx="114">
                  <c:v>107.87520370141887</c:v>
                </c:pt>
                <c:pt idx="115">
                  <c:v>105.7119907584935</c:v>
                </c:pt>
                <c:pt idx="116">
                  <c:v>104.52796991028112</c:v>
                </c:pt>
                <c:pt idx="117">
                  <c:v>103.94438938393705</c:v>
                </c:pt>
                <c:pt idx="118">
                  <c:v>103.65439307694736</c:v>
                </c:pt>
                <c:pt idx="119">
                  <c:v>103.48154464520033</c:v>
                </c:pt>
                <c:pt idx="120">
                  <c:v>103.34724171641035</c:v>
                </c:pt>
                <c:pt idx="121">
                  <c:v>103.22334812146822</c:v>
                </c:pt>
                <c:pt idx="122">
                  <c:v>103.10160440036455</c:v>
                </c:pt>
                <c:pt idx="123">
                  <c:v>102.97998315475739</c:v>
                </c:pt>
                <c:pt idx="124">
                  <c:v>102.85805359447011</c:v>
                </c:pt>
                <c:pt idx="125">
                  <c:v>102.73578121795769</c:v>
                </c:pt>
                <c:pt idx="126">
                  <c:v>102.61361587233611</c:v>
                </c:pt>
                <c:pt idx="127">
                  <c:v>102.49437699749046</c:v>
                </c:pt>
                <c:pt idx="128">
                  <c:v>102.39118208507121</c:v>
                </c:pt>
                <c:pt idx="129">
                  <c:v>102.35149433619675</c:v>
                </c:pt>
                <c:pt idx="130">
                  <c:v>102.50630768273713</c:v>
                </c:pt>
                <c:pt idx="131">
                  <c:v>103.11830999477061</c:v>
                </c:pt>
                <c:pt idx="132">
                  <c:v>104.52362053404239</c:v>
                </c:pt>
                <c:pt idx="133">
                  <c:v>106.8444772629869</c:v>
                </c:pt>
                <c:pt idx="134">
                  <c:v>109.58568465974406</c:v>
                </c:pt>
                <c:pt idx="135">
                  <c:v>111.59706897297283</c:v>
                </c:pt>
                <c:pt idx="136">
                  <c:v>111.75788764786955</c:v>
                </c:pt>
                <c:pt idx="137">
                  <c:v>109.89434546639089</c:v>
                </c:pt>
                <c:pt idx="138">
                  <c:v>106.94192348183265</c:v>
                </c:pt>
                <c:pt idx="139">
                  <c:v>104.15422805973184</c:v>
                </c:pt>
                <c:pt idx="140">
                  <c:v>102.24201489501117</c:v>
                </c:pt>
                <c:pt idx="141">
                  <c:v>101.20846266826896</c:v>
                </c:pt>
                <c:pt idx="142">
                  <c:v>100.72318101694917</c:v>
                </c:pt>
                <c:pt idx="143">
                  <c:v>100.48329665465991</c:v>
                </c:pt>
                <c:pt idx="144">
                  <c:v>100.32617999532374</c:v>
                </c:pt>
                <c:pt idx="145">
                  <c:v>100.19057663470805</c:v>
                </c:pt>
                <c:pt idx="146">
                  <c:v>100.05933118584399</c:v>
                </c:pt>
                <c:pt idx="147">
                  <c:v>99.928791371760056</c:v>
                </c:pt>
                <c:pt idx="148">
                  <c:v>99.79837939460738</c:v>
                </c:pt>
                <c:pt idx="149">
                  <c:v>99.668050121987847</c:v>
                </c:pt>
                <c:pt idx="150">
                  <c:v>99.537827326694867</c:v>
                </c:pt>
                <c:pt idx="151">
                  <c:v>99.407738768892685</c:v>
                </c:pt>
                <c:pt idx="152">
                  <c:v>99.277809107322412</c:v>
                </c:pt>
                <c:pt idx="153">
                  <c:v>99.148059328583741</c:v>
                </c:pt>
                <c:pt idx="154">
                  <c:v>99.018506808635919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111.27620358143709</c:v>
                </c:pt>
                <c:pt idx="8">
                  <c:v>111.54731020608502</c:v>
                </c:pt>
                <c:pt idx="9">
                  <c:v>111.81714275118308</c:v>
                </c:pt>
                <c:pt idx="10">
                  <c:v>112.08545676752264</c:v>
                </c:pt>
                <c:pt idx="11">
                  <c:v>112.35197695143317</c:v>
                </c:pt>
                <c:pt idx="12">
                  <c:v>112.61639447889395</c:v>
                </c:pt>
                <c:pt idx="13">
                  <c:v>112.87836431328229</c:v>
                </c:pt>
                <c:pt idx="14">
                  <c:v>113.13750253849176</c:v>
                </c:pt>
                <c:pt idx="15">
                  <c:v>113.39338378208973</c:v>
                </c:pt>
                <c:pt idx="16">
                  <c:v>113.64553880751717</c:v>
                </c:pt>
                <c:pt idx="17">
                  <c:v>113.89345236983377</c:v>
                </c:pt>
                <c:pt idx="18">
                  <c:v>114.13656144578415</c:v>
                </c:pt>
                <c:pt idx="19">
                  <c:v>114.37425396541772</c:v>
                </c:pt>
                <c:pt idx="20">
                  <c:v>114.60586818831648</c:v>
                </c:pt>
                <c:pt idx="21">
                  <c:v>114.83069288159581</c:v>
                </c:pt>
                <c:pt idx="22">
                  <c:v>115.04796846789418</c:v>
                </c:pt>
                <c:pt idx="23">
                  <c:v>115.25688931794234</c:v>
                </c:pt>
                <c:pt idx="24">
                  <c:v>115.45660736215517</c:v>
                </c:pt>
                <c:pt idx="25">
                  <c:v>115.64623718701425</c:v>
                </c:pt>
                <c:pt idx="26">
                  <c:v>115.82486276277444</c:v>
                </c:pt>
                <c:pt idx="27">
                  <c:v>115.99154591733891</c:v>
                </c:pt>
                <c:pt idx="28">
                  <c:v>116.14533662549422</c:v>
                </c:pt>
                <c:pt idx="29">
                  <c:v>116.28528512222766</c:v>
                </c:pt>
                <c:pt idx="30">
                  <c:v>116.41045577367241</c:v>
                </c:pt>
                <c:pt idx="31">
                  <c:v>116.51994255073529</c:v>
                </c:pt>
                <c:pt idx="32">
                  <c:v>116.61288585157376</c:v>
                </c:pt>
                <c:pt idx="33">
                  <c:v>116.68849031441495</c:v>
                </c:pt>
                <c:pt idx="34">
                  <c:v>116.74604315804829</c:v>
                </c:pt>
                <c:pt idx="35">
                  <c:v>116.78493249142961</c:v>
                </c:pt>
                <c:pt idx="36">
                  <c:v>116.80466495496401</c:v>
                </c:pt>
                <c:pt idx="37">
                  <c:v>116.80488200319749</c:v>
                </c:pt>
                <c:pt idx="38">
                  <c:v>116.78537412017145</c:v>
                </c:pt>
                <c:pt idx="39">
                  <c:v>116.74609228116066</c:v>
                </c:pt>
                <c:pt idx="40">
                  <c:v>116.68715604168204</c:v>
                </c:pt>
                <c:pt idx="41">
                  <c:v>116.60885774660676</c:v>
                </c:pt>
                <c:pt idx="42">
                  <c:v>116.51166250477803</c:v>
                </c:pt>
                <c:pt idx="43">
                  <c:v>116.39620375932215</c:v>
                </c:pt>
                <c:pt idx="44">
                  <c:v>116.26327448869561</c:v>
                </c:pt>
                <c:pt idx="45">
                  <c:v>116.11381428363599</c:v>
                </c:pt>
                <c:pt idx="46">
                  <c:v>115.94889274462741</c:v>
                </c:pt>
                <c:pt idx="47">
                  <c:v>115.76968981789987</c:v>
                </c:pt>
                <c:pt idx="48">
                  <c:v>115.57747382230347</c:v>
                </c:pt>
                <c:pt idx="49">
                  <c:v>115.37357800531932</c:v>
                </c:pt>
                <c:pt idx="50">
                  <c:v>115.15937649933375</c:v>
                </c:pt>
                <c:pt idx="51">
                  <c:v>114.93626052942363</c:v>
                </c:pt>
                <c:pt idx="52">
                  <c:v>114.70561565621921</c:v>
                </c:pt>
                <c:pt idx="53">
                  <c:v>114.46880073062866</c:v>
                </c:pt>
                <c:pt idx="54">
                  <c:v>114.22712910251489</c:v>
                </c:pt>
                <c:pt idx="55">
                  <c:v>113.98185247510982</c:v>
                </c:pt>
                <c:pt idx="56">
                  <c:v>113.73414764305296</c:v>
                </c:pt>
                <c:pt idx="57">
                  <c:v>113.48510620509772</c:v>
                </c:pt>
                <c:pt idx="58">
                  <c:v>113.23572721119457</c:v>
                </c:pt>
                <c:pt idx="59">
                  <c:v>112.98691259371267</c:v>
                </c:pt>
                <c:pt idx="60">
                  <c:v>112.73946514722012</c:v>
                </c:pt>
                <c:pt idx="61">
                  <c:v>112.4940887613237</c:v>
                </c:pt>
                <c:pt idx="62">
                  <c:v>112.25139057539062</c:v>
                </c:pt>
                <c:pt idx="63">
                  <c:v>112.01188470990755</c:v>
                </c:pt>
                <c:pt idx="64">
                  <c:v>111.77599723322416</c:v>
                </c:pt>
                <c:pt idx="65">
                  <c:v>111.54407204052242</c:v>
                </c:pt>
                <c:pt idx="66">
                  <c:v>111.31637735007249</c:v>
                </c:pt>
                <c:pt idx="67">
                  <c:v>111.09311255650974</c:v>
                </c:pt>
                <c:pt idx="68">
                  <c:v>110.87441521880687</c:v>
                </c:pt>
                <c:pt idx="69">
                  <c:v>110.66036799922244</c:v>
                </c:pt>
                <c:pt idx="70">
                  <c:v>110.45100540679896</c:v>
                </c:pt>
                <c:pt idx="71">
                  <c:v>110.2463202335519</c:v>
                </c:pt>
                <c:pt idx="72">
                  <c:v>110.04626960244491</c:v>
                </c:pt>
                <c:pt idx="73">
                  <c:v>109.85078057311455</c:v>
                </c:pt>
                <c:pt idx="74">
                  <c:v>109.65975527396122</c:v>
                </c:pt>
                <c:pt idx="75">
                  <c:v>109.47307554776935</c:v>
                </c:pt>
                <c:pt idx="76">
                  <c:v>109.29060711274688</c:v>
                </c:pt>
                <c:pt idx="77">
                  <c:v>109.11220325216361</c:v>
                </c:pt>
                <c:pt idx="78">
                  <c:v>108.93770805406233</c:v>
                </c:pt>
                <c:pt idx="79">
                  <c:v>108.76695922826592</c:v>
                </c:pt>
                <c:pt idx="80">
                  <c:v>108.59979053154869</c:v>
                </c:pt>
                <c:pt idx="81">
                  <c:v>108.43603383378536</c:v>
                </c:pt>
                <c:pt idx="82">
                  <c:v>108.27552085850441</c:v>
                </c:pt>
                <c:pt idx="83">
                  <c:v>108.11808463086712</c:v>
                </c:pt>
                <c:pt idx="84">
                  <c:v>107.96356066494286</c:v>
                </c:pt>
                <c:pt idx="85">
                  <c:v>107.81178792047643</c:v>
                </c:pt>
                <c:pt idx="86">
                  <c:v>107.6626095573265</c:v>
                </c:pt>
                <c:pt idx="87">
                  <c:v>107.51587351354094</c:v>
                </c:pt>
                <c:pt idx="88">
                  <c:v>107.37143293073491</c:v>
                </c:pt>
                <c:pt idx="89">
                  <c:v>107.22914644813899</c:v>
                </c:pt>
                <c:pt idx="90">
                  <c:v>107.08887838444569</c:v>
                </c:pt>
                <c:pt idx="91">
                  <c:v>106.95049882445143</c:v>
                </c:pt>
                <c:pt idx="92">
                  <c:v>106.81388362549372</c:v>
                </c:pt>
                <c:pt idx="93">
                  <c:v>106.67891435684095</c:v>
                </c:pt>
                <c:pt idx="94">
                  <c:v>106.54547818351202</c:v>
                </c:pt>
                <c:pt idx="95">
                  <c:v>106.41346770449087</c:v>
                </c:pt>
                <c:pt idx="96">
                  <c:v>106.28278075395431</c:v>
                </c:pt>
                <c:pt idx="97">
                  <c:v>106.1533201729472</c:v>
                </c:pt>
                <c:pt idx="98">
                  <c:v>106.02499355791066</c:v>
                </c:pt>
                <c:pt idx="99">
                  <c:v>105.8977129915915</c:v>
                </c:pt>
                <c:pt idx="100">
                  <c:v>105.77139476112301</c:v>
                </c:pt>
                <c:pt idx="101">
                  <c:v>105.64595906746852</c:v>
                </c:pt>
                <c:pt idx="102">
                  <c:v>105.52132972994441</c:v>
                </c:pt>
                <c:pt idx="103">
                  <c:v>105.39743388918922</c:v>
                </c:pt>
                <c:pt idx="104">
                  <c:v>105.27420171170887</c:v>
                </c:pt>
                <c:pt idx="105">
                  <c:v>105.15156609900056</c:v>
                </c:pt>
                <c:pt idx="106">
                  <c:v>105.02946240423167</c:v>
                </c:pt>
                <c:pt idx="107">
                  <c:v>104.90782815951685</c:v>
                </c:pt>
                <c:pt idx="108">
                  <c:v>104.78660281698764</c:v>
                </c:pt>
                <c:pt idx="109">
                  <c:v>104.66572750706875</c:v>
                </c:pt>
                <c:pt idx="110">
                  <c:v>104.545144817652</c:v>
                </c:pt>
                <c:pt idx="111">
                  <c:v>104.42479859816666</c:v>
                </c:pt>
                <c:pt idx="112">
                  <c:v>104.30463379286147</c:v>
                </c:pt>
                <c:pt idx="113">
                  <c:v>104.1845963079024</c:v>
                </c:pt>
                <c:pt idx="114">
                  <c:v>104.06463291711259</c:v>
                </c:pt>
                <c:pt idx="115">
                  <c:v>103.94469121128887</c:v>
                </c:pt>
                <c:pt idx="116">
                  <c:v>103.82471959596801</c:v>
                </c:pt>
                <c:pt idx="117">
                  <c:v>103.70466734222515</c:v>
                </c:pt>
                <c:pt idx="118">
                  <c:v>103.58448469450855</c:v>
                </c:pt>
                <c:pt idx="119">
                  <c:v>103.46412303858452</c:v>
                </c:pt>
                <c:pt idx="120">
                  <c:v>103.34353513133796</c:v>
                </c:pt>
                <c:pt idx="121">
                  <c:v>103.22267539241034</c:v>
                </c:pt>
                <c:pt idx="122">
                  <c:v>103.10150025544914</c:v>
                </c:pt>
                <c:pt idx="123">
                  <c:v>102.97996857411451</c:v>
                </c:pt>
                <c:pt idx="124">
                  <c:v>102.85804207500922</c:v>
                </c:pt>
                <c:pt idx="125">
                  <c:v>102.73568584648368</c:v>
                </c:pt>
                <c:pt idx="126">
                  <c:v>102.612868848989</c:v>
                </c:pt>
                <c:pt idx="127">
                  <c:v>102.489564429531</c:v>
                </c:pt>
                <c:pt idx="128">
                  <c:v>102.36575082007492</c:v>
                </c:pt>
                <c:pt idx="129">
                  <c:v>102.24141159775431</c:v>
                </c:pt>
                <c:pt idx="130">
                  <c:v>102.11653608372356</c:v>
                </c:pt>
                <c:pt idx="131">
                  <c:v>101.9911196577157</c:v>
                </c:pt>
                <c:pt idx="132">
                  <c:v>101.86516396699753</c:v>
                </c:pt>
                <c:pt idx="133">
                  <c:v>101.73867701153077</c:v>
                </c:pt>
                <c:pt idx="134">
                  <c:v>101.61167309169656</c:v>
                </c:pt>
                <c:pt idx="135">
                  <c:v>101.48417261072279</c:v>
                </c:pt>
                <c:pt idx="136">
                  <c:v>101.35620173063842</c:v>
                </c:pt>
                <c:pt idx="137">
                  <c:v>101.22779188771517</c:v>
                </c:pt>
                <c:pt idx="138">
                  <c:v>101.09897918041816</c:v>
                </c:pt>
                <c:pt idx="139">
                  <c:v>100.96980364933333</c:v>
                </c:pt>
                <c:pt idx="140">
                  <c:v>100.84030847386057</c:v>
                </c:pt>
                <c:pt idx="141">
                  <c:v>100.71053911425079</c:v>
                </c:pt>
                <c:pt idx="142">
                  <c:v>100.58054242955768</c:v>
                </c:pt>
                <c:pt idx="143">
                  <c:v>100.45036580217186</c:v>
                </c:pt>
                <c:pt idx="144">
                  <c:v>100.32005629788502</c:v>
                </c:pt>
                <c:pt idx="145">
                  <c:v>100.18965988712952</c:v>
                </c:pt>
                <c:pt idx="146">
                  <c:v>100.05922074850946</c:v>
                </c:pt>
                <c:pt idx="147">
                  <c:v>99.92878067041076</c:v>
                </c:pt>
                <c:pt idx="148">
                  <c:v>99.798378560805034</c:v>
                </c:pt>
                <c:pt idx="149">
                  <c:v>99.668050069766039</c:v>
                </c:pt>
                <c:pt idx="150">
                  <c:v>99.537827324066527</c:v>
                </c:pt>
                <c:pt idx="151">
                  <c:v>99.407738768786402</c:v>
                </c:pt>
                <c:pt idx="152">
                  <c:v>99.277809107318959</c:v>
                </c:pt>
                <c:pt idx="153">
                  <c:v>99.148059328583656</c:v>
                </c:pt>
                <c:pt idx="154">
                  <c:v>99.018506808635919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113.81399999999999</c:v>
                </c:pt>
                <c:pt idx="1">
                  <c:v>112.983</c:v>
                </c:pt>
                <c:pt idx="2">
                  <c:v>111.84699999999999</c:v>
                </c:pt>
                <c:pt idx="3">
                  <c:v>111.42400000000001</c:v>
                </c:pt>
                <c:pt idx="4">
                  <c:v>113.407</c:v>
                </c:pt>
                <c:pt idx="5">
                  <c:v>114.254</c:v>
                </c:pt>
                <c:pt idx="6">
                  <c:v>114.30500000000001</c:v>
                </c:pt>
                <c:pt idx="7">
                  <c:v>112.03400000000001</c:v>
                </c:pt>
                <c:pt idx="8">
                  <c:v>113.051</c:v>
                </c:pt>
                <c:pt idx="9">
                  <c:v>113.492</c:v>
                </c:pt>
                <c:pt idx="10">
                  <c:v>113.64400000000001</c:v>
                </c:pt>
                <c:pt idx="11">
                  <c:v>111.42400000000001</c:v>
                </c:pt>
                <c:pt idx="12">
                  <c:v>113.22</c:v>
                </c:pt>
                <c:pt idx="13">
                  <c:v>112.492</c:v>
                </c:pt>
                <c:pt idx="14">
                  <c:v>113.42400000000001</c:v>
                </c:pt>
                <c:pt idx="15">
                  <c:v>112.96599999999999</c:v>
                </c:pt>
                <c:pt idx="16">
                  <c:v>114.746</c:v>
                </c:pt>
                <c:pt idx="17">
                  <c:v>114.78</c:v>
                </c:pt>
                <c:pt idx="18">
                  <c:v>115.339</c:v>
                </c:pt>
                <c:pt idx="19">
                  <c:v>114.831</c:v>
                </c:pt>
                <c:pt idx="20">
                  <c:v>115.15300000000001</c:v>
                </c:pt>
                <c:pt idx="21">
                  <c:v>112.91500000000001</c:v>
                </c:pt>
                <c:pt idx="22">
                  <c:v>114.15300000000001</c:v>
                </c:pt>
                <c:pt idx="23">
                  <c:v>112.559</c:v>
                </c:pt>
                <c:pt idx="24">
                  <c:v>113.051</c:v>
                </c:pt>
                <c:pt idx="25">
                  <c:v>114.22</c:v>
                </c:pt>
                <c:pt idx="26">
                  <c:v>116.051</c:v>
                </c:pt>
                <c:pt idx="27">
                  <c:v>113.78</c:v>
                </c:pt>
                <c:pt idx="28">
                  <c:v>115.102</c:v>
                </c:pt>
                <c:pt idx="29">
                  <c:v>115.017</c:v>
                </c:pt>
                <c:pt idx="30">
                  <c:v>113.81399999999999</c:v>
                </c:pt>
                <c:pt idx="31">
                  <c:v>115.661</c:v>
                </c:pt>
                <c:pt idx="32">
                  <c:v>113.78</c:v>
                </c:pt>
                <c:pt idx="33">
                  <c:v>114.69499999999999</c:v>
                </c:pt>
                <c:pt idx="34">
                  <c:v>116.22</c:v>
                </c:pt>
                <c:pt idx="35">
                  <c:v>116.068</c:v>
                </c:pt>
                <c:pt idx="36">
                  <c:v>116.64400000000001</c:v>
                </c:pt>
                <c:pt idx="37">
                  <c:v>115.983</c:v>
                </c:pt>
                <c:pt idx="38">
                  <c:v>116.64400000000001</c:v>
                </c:pt>
                <c:pt idx="39">
                  <c:v>117.119</c:v>
                </c:pt>
                <c:pt idx="40">
                  <c:v>119.322</c:v>
                </c:pt>
                <c:pt idx="41">
                  <c:v>121.729</c:v>
                </c:pt>
                <c:pt idx="42">
                  <c:v>122</c:v>
                </c:pt>
                <c:pt idx="43">
                  <c:v>121.949</c:v>
                </c:pt>
                <c:pt idx="44">
                  <c:v>124.03400000000001</c:v>
                </c:pt>
                <c:pt idx="45">
                  <c:v>121.35599999999999</c:v>
                </c:pt>
                <c:pt idx="46">
                  <c:v>123.864</c:v>
                </c:pt>
                <c:pt idx="47">
                  <c:v>130.559</c:v>
                </c:pt>
                <c:pt idx="48">
                  <c:v>141.06800000000001</c:v>
                </c:pt>
                <c:pt idx="49">
                  <c:v>157.03399999999999</c:v>
                </c:pt>
                <c:pt idx="50">
                  <c:v>178.102</c:v>
                </c:pt>
                <c:pt idx="51">
                  <c:v>195.91499999999999</c:v>
                </c:pt>
                <c:pt idx="52">
                  <c:v>210.898</c:v>
                </c:pt>
                <c:pt idx="53">
                  <c:v>220.91499999999999</c:v>
                </c:pt>
                <c:pt idx="54">
                  <c:v>229.93199999999999</c:v>
                </c:pt>
                <c:pt idx="55">
                  <c:v>233.16900000000001</c:v>
                </c:pt>
                <c:pt idx="56">
                  <c:v>232.49199999999999</c:v>
                </c:pt>
                <c:pt idx="57">
                  <c:v>226.96600000000001</c:v>
                </c:pt>
                <c:pt idx="58">
                  <c:v>215.864</c:v>
                </c:pt>
                <c:pt idx="59">
                  <c:v>191.47499999999999</c:v>
                </c:pt>
                <c:pt idx="60">
                  <c:v>156.08500000000001</c:v>
                </c:pt>
                <c:pt idx="61">
                  <c:v>127.96599999999999</c:v>
                </c:pt>
                <c:pt idx="62">
                  <c:v>114.57599999999999</c:v>
                </c:pt>
                <c:pt idx="63">
                  <c:v>113.627</c:v>
                </c:pt>
                <c:pt idx="64">
                  <c:v>112.15300000000001</c:v>
                </c:pt>
                <c:pt idx="65">
                  <c:v>113.339</c:v>
                </c:pt>
                <c:pt idx="66">
                  <c:v>115.03400000000001</c:v>
                </c:pt>
                <c:pt idx="67">
                  <c:v>118.983</c:v>
                </c:pt>
                <c:pt idx="68">
                  <c:v>125.39</c:v>
                </c:pt>
                <c:pt idx="69">
                  <c:v>139.339</c:v>
                </c:pt>
                <c:pt idx="70">
                  <c:v>152.136</c:v>
                </c:pt>
                <c:pt idx="71">
                  <c:v>166.08500000000001</c:v>
                </c:pt>
                <c:pt idx="72">
                  <c:v>175.06800000000001</c:v>
                </c:pt>
                <c:pt idx="73">
                  <c:v>184.91499999999999</c:v>
                </c:pt>
                <c:pt idx="74">
                  <c:v>192.22</c:v>
                </c:pt>
                <c:pt idx="75">
                  <c:v>195.37299999999999</c:v>
                </c:pt>
                <c:pt idx="76">
                  <c:v>193.78</c:v>
                </c:pt>
                <c:pt idx="77">
                  <c:v>190.28800000000001</c:v>
                </c:pt>
                <c:pt idx="78">
                  <c:v>177.881</c:v>
                </c:pt>
                <c:pt idx="79">
                  <c:v>151.542</c:v>
                </c:pt>
                <c:pt idx="80">
                  <c:v>124.661</c:v>
                </c:pt>
                <c:pt idx="81">
                  <c:v>111.22</c:v>
                </c:pt>
                <c:pt idx="82">
                  <c:v>106.52500000000001</c:v>
                </c:pt>
                <c:pt idx="83">
                  <c:v>105.407</c:v>
                </c:pt>
                <c:pt idx="84">
                  <c:v>105.47499999999999</c:v>
                </c:pt>
                <c:pt idx="85">
                  <c:v>103.81399999999999</c:v>
                </c:pt>
                <c:pt idx="86">
                  <c:v>104.746</c:v>
                </c:pt>
                <c:pt idx="87">
                  <c:v>105.35599999999999</c:v>
                </c:pt>
                <c:pt idx="88">
                  <c:v>105.42400000000001</c:v>
                </c:pt>
                <c:pt idx="89">
                  <c:v>105.678</c:v>
                </c:pt>
                <c:pt idx="90">
                  <c:v>107.746</c:v>
                </c:pt>
                <c:pt idx="91">
                  <c:v>106.678</c:v>
                </c:pt>
                <c:pt idx="92">
                  <c:v>109.08499999999999</c:v>
                </c:pt>
                <c:pt idx="93">
                  <c:v>105.18600000000001</c:v>
                </c:pt>
                <c:pt idx="94">
                  <c:v>105.831</c:v>
                </c:pt>
                <c:pt idx="95">
                  <c:v>106.69499999999999</c:v>
                </c:pt>
                <c:pt idx="96">
                  <c:v>105.23699999999999</c:v>
                </c:pt>
                <c:pt idx="97">
                  <c:v>106.831</c:v>
                </c:pt>
                <c:pt idx="98">
                  <c:v>104.254</c:v>
                </c:pt>
                <c:pt idx="99">
                  <c:v>104.627</c:v>
                </c:pt>
                <c:pt idx="100">
                  <c:v>104</c:v>
                </c:pt>
                <c:pt idx="101">
                  <c:v>103.08499999999999</c:v>
                </c:pt>
                <c:pt idx="102">
                  <c:v>104.746</c:v>
                </c:pt>
                <c:pt idx="103">
                  <c:v>103.18600000000001</c:v>
                </c:pt>
                <c:pt idx="104">
                  <c:v>106.203</c:v>
                </c:pt>
                <c:pt idx="105">
                  <c:v>107.119</c:v>
                </c:pt>
                <c:pt idx="106">
                  <c:v>111.322</c:v>
                </c:pt>
                <c:pt idx="107">
                  <c:v>115.288</c:v>
                </c:pt>
                <c:pt idx="108">
                  <c:v>119.559</c:v>
                </c:pt>
                <c:pt idx="109">
                  <c:v>120.69499999999999</c:v>
                </c:pt>
                <c:pt idx="110">
                  <c:v>123.47499999999999</c:v>
                </c:pt>
                <c:pt idx="111">
                  <c:v>122.18600000000001</c:v>
                </c:pt>
                <c:pt idx="112">
                  <c:v>118.81399999999999</c:v>
                </c:pt>
                <c:pt idx="113">
                  <c:v>114.96599999999999</c:v>
                </c:pt>
                <c:pt idx="114">
                  <c:v>109.407</c:v>
                </c:pt>
                <c:pt idx="115">
                  <c:v>106.57599999999999</c:v>
                </c:pt>
                <c:pt idx="116">
                  <c:v>100.458</c:v>
                </c:pt>
                <c:pt idx="117">
                  <c:v>102.96599999999999</c:v>
                </c:pt>
                <c:pt idx="118">
                  <c:v>100.15300000000001</c:v>
                </c:pt>
                <c:pt idx="119">
                  <c:v>100.35599999999999</c:v>
                </c:pt>
                <c:pt idx="120">
                  <c:v>101.017</c:v>
                </c:pt>
                <c:pt idx="121">
                  <c:v>99.322000000000003</c:v>
                </c:pt>
                <c:pt idx="122">
                  <c:v>99.864000000000004</c:v>
                </c:pt>
                <c:pt idx="123">
                  <c:v>100.051</c:v>
                </c:pt>
                <c:pt idx="124">
                  <c:v>97.644000000000005</c:v>
                </c:pt>
                <c:pt idx="125">
                  <c:v>100.15300000000001</c:v>
                </c:pt>
                <c:pt idx="126">
                  <c:v>99.846999999999994</c:v>
                </c:pt>
                <c:pt idx="127">
                  <c:v>99.61</c:v>
                </c:pt>
                <c:pt idx="128">
                  <c:v>101.39</c:v>
                </c:pt>
                <c:pt idx="129">
                  <c:v>98.558999999999997</c:v>
                </c:pt>
                <c:pt idx="130">
                  <c:v>100.864</c:v>
                </c:pt>
                <c:pt idx="131">
                  <c:v>99.932000000000002</c:v>
                </c:pt>
                <c:pt idx="132">
                  <c:v>100.712</c:v>
                </c:pt>
                <c:pt idx="133">
                  <c:v>104.119</c:v>
                </c:pt>
                <c:pt idx="134">
                  <c:v>106.39</c:v>
                </c:pt>
                <c:pt idx="135">
                  <c:v>109.661</c:v>
                </c:pt>
                <c:pt idx="136">
                  <c:v>111.797</c:v>
                </c:pt>
                <c:pt idx="137">
                  <c:v>111.458</c:v>
                </c:pt>
                <c:pt idx="138">
                  <c:v>109.08499999999999</c:v>
                </c:pt>
                <c:pt idx="139">
                  <c:v>107.864</c:v>
                </c:pt>
                <c:pt idx="140">
                  <c:v>102.35599999999999</c:v>
                </c:pt>
                <c:pt idx="141">
                  <c:v>98.593000000000004</c:v>
                </c:pt>
                <c:pt idx="142">
                  <c:v>99.644000000000005</c:v>
                </c:pt>
                <c:pt idx="143">
                  <c:v>96.305000000000007</c:v>
                </c:pt>
                <c:pt idx="144">
                  <c:v>99.305000000000007</c:v>
                </c:pt>
                <c:pt idx="145">
                  <c:v>96.745999999999995</c:v>
                </c:pt>
                <c:pt idx="146">
                  <c:v>97.965999999999994</c:v>
                </c:pt>
                <c:pt idx="147">
                  <c:v>94.694999999999993</c:v>
                </c:pt>
                <c:pt idx="148">
                  <c:v>97.492000000000004</c:v>
                </c:pt>
                <c:pt idx="149">
                  <c:v>98.796999999999997</c:v>
                </c:pt>
                <c:pt idx="150">
                  <c:v>96.034000000000006</c:v>
                </c:pt>
                <c:pt idx="151">
                  <c:v>98.051000000000002</c:v>
                </c:pt>
                <c:pt idx="152">
                  <c:v>96.593000000000004</c:v>
                </c:pt>
                <c:pt idx="153">
                  <c:v>96.864000000000004</c:v>
                </c:pt>
                <c:pt idx="154">
                  <c:v>96.507999999999996</c:v>
                </c:pt>
                <c:pt idx="155">
                  <c:v>97.846999999999994</c:v>
                </c:pt>
                <c:pt idx="156">
                  <c:v>95.575999999999993</c:v>
                </c:pt>
                <c:pt idx="157">
                  <c:v>96.558999999999997</c:v>
                </c:pt>
                <c:pt idx="158">
                  <c:v>97.424000000000007</c:v>
                </c:pt>
                <c:pt idx="159">
                  <c:v>96.558999999999997</c:v>
                </c:pt>
                <c:pt idx="160">
                  <c:v>96.558999999999997</c:v>
                </c:pt>
                <c:pt idx="161">
                  <c:v>98.168999999999997</c:v>
                </c:pt>
                <c:pt idx="162">
                  <c:v>94.897999999999996</c:v>
                </c:pt>
                <c:pt idx="163">
                  <c:v>97.474999999999994</c:v>
                </c:pt>
                <c:pt idx="164">
                  <c:v>96.119</c:v>
                </c:pt>
                <c:pt idx="165">
                  <c:v>95.593000000000004</c:v>
                </c:pt>
                <c:pt idx="166">
                  <c:v>97.474999999999994</c:v>
                </c:pt>
                <c:pt idx="167">
                  <c:v>94.305000000000007</c:v>
                </c:pt>
                <c:pt idx="168">
                  <c:v>94.763000000000005</c:v>
                </c:pt>
                <c:pt idx="169">
                  <c:v>97</c:v>
                </c:pt>
                <c:pt idx="170">
                  <c:v>94.644000000000005</c:v>
                </c:pt>
                <c:pt idx="171">
                  <c:v>95.355999999999995</c:v>
                </c:pt>
                <c:pt idx="172">
                  <c:v>96.897999999999996</c:v>
                </c:pt>
                <c:pt idx="173">
                  <c:v>95.813999999999993</c:v>
                </c:pt>
                <c:pt idx="174">
                  <c:v>94.677999999999997</c:v>
                </c:pt>
                <c:pt idx="175">
                  <c:v>96.507999999999996</c:v>
                </c:pt>
                <c:pt idx="176">
                  <c:v>95.677999999999997</c:v>
                </c:pt>
                <c:pt idx="177">
                  <c:v>95.424000000000007</c:v>
                </c:pt>
                <c:pt idx="178">
                  <c:v>95.575999999999993</c:v>
                </c:pt>
                <c:pt idx="179">
                  <c:v>95.694999999999993</c:v>
                </c:pt>
                <c:pt idx="180">
                  <c:v>95.051000000000002</c:v>
                </c:pt>
                <c:pt idx="181">
                  <c:v>95.492000000000004</c:v>
                </c:pt>
                <c:pt idx="182">
                  <c:v>95.271000000000001</c:v>
                </c:pt>
                <c:pt idx="183">
                  <c:v>95.507999999999996</c:v>
                </c:pt>
                <c:pt idx="184">
                  <c:v>93.677999999999997</c:v>
                </c:pt>
                <c:pt idx="185">
                  <c:v>93.897999999999996</c:v>
                </c:pt>
                <c:pt idx="186">
                  <c:v>94.287999999999997</c:v>
                </c:pt>
                <c:pt idx="187">
                  <c:v>96.492000000000004</c:v>
                </c:pt>
                <c:pt idx="188">
                  <c:v>101.52500000000001</c:v>
                </c:pt>
                <c:pt idx="189">
                  <c:v>97.441000000000003</c:v>
                </c:pt>
                <c:pt idx="190">
                  <c:v>95.102000000000004</c:v>
                </c:pt>
                <c:pt idx="191">
                  <c:v>94.864000000000004</c:v>
                </c:pt>
                <c:pt idx="192">
                  <c:v>94.831000000000003</c:v>
                </c:pt>
                <c:pt idx="193">
                  <c:v>95.763000000000005</c:v>
                </c:pt>
                <c:pt idx="194">
                  <c:v>94.78</c:v>
                </c:pt>
                <c:pt idx="195">
                  <c:v>93.915000000000006</c:v>
                </c:pt>
                <c:pt idx="196">
                  <c:v>94.287999999999997</c:v>
                </c:pt>
                <c:pt idx="197">
                  <c:v>98.254000000000005</c:v>
                </c:pt>
                <c:pt idx="198">
                  <c:v>94.626999999999995</c:v>
                </c:pt>
                <c:pt idx="199">
                  <c:v>96.355999999999995</c:v>
                </c:pt>
                <c:pt idx="200">
                  <c:v>98.186000000000007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112.490674482513</c:v>
                </c:pt>
                <c:pt idx="13">
                  <c:v>112.70821663796232</c:v>
                </c:pt>
                <c:pt idx="14">
                  <c:v>112.92432194609317</c:v>
                </c:pt>
                <c:pt idx="15">
                  <c:v>113.1386877378299</c:v>
                </c:pt>
                <c:pt idx="16">
                  <c:v>113.35097413912774</c:v>
                </c:pt>
                <c:pt idx="17">
                  <c:v>113.56080143735444</c:v>
                </c:pt>
                <c:pt idx="18">
                  <c:v>113.76774760240771</c:v>
                </c:pt>
                <c:pt idx="19">
                  <c:v>113.9713460582791</c:v>
                </c:pt>
                <c:pt idx="20">
                  <c:v>114.171083819744</c:v>
                </c:pt>
                <c:pt idx="21">
                  <c:v>114.36640013225613</c:v>
                </c:pt>
                <c:pt idx="22">
                  <c:v>114.55668578657475</c:v>
                </c:pt>
                <c:pt idx="23">
                  <c:v>114.74128333708634</c:v>
                </c:pt>
                <c:pt idx="24">
                  <c:v>114.91948856622905</c:v>
                </c:pt>
                <c:pt idx="25">
                  <c:v>115.09055377613772</c:v>
                </c:pt>
                <c:pt idx="26">
                  <c:v>115.25369399401148</c:v>
                </c:pt>
                <c:pt idx="27">
                  <c:v>115.40809822272706</c:v>
                </c:pt>
                <c:pt idx="28">
                  <c:v>115.55294994965209</c:v>
                </c:pt>
                <c:pt idx="29">
                  <c:v>115.68746509203407</c:v>
                </c:pt>
                <c:pt idx="30">
                  <c:v>115.81096274947697</c:v>
                </c:pt>
                <c:pt idx="31">
                  <c:v>115.92299649462836</c:v>
                </c:pt>
                <c:pt idx="32">
                  <c:v>116.02359394263385</c:v>
                </c:pt>
                <c:pt idx="33">
                  <c:v>116.11368258208991</c:v>
                </c:pt>
                <c:pt idx="34">
                  <c:v>116.19582191751375</c:v>
                </c:pt>
                <c:pt idx="35">
                  <c:v>116.27541442864309</c:v>
                </c:pt>
                <c:pt idx="36">
                  <c:v>116.36262315228727</c:v>
                </c:pt>
                <c:pt idx="37">
                  <c:v>116.47526446562834</c:v>
                </c:pt>
                <c:pt idx="38">
                  <c:v>116.64294055208049</c:v>
                </c:pt>
                <c:pt idx="39">
                  <c:v>116.91258347682489</c:v>
                </c:pt>
                <c:pt idx="40">
                  <c:v>117.35535070965341</c:v>
                </c:pt>
                <c:pt idx="41">
                  <c:v>118.07439653849347</c:v>
                </c:pt>
                <c:pt idx="42">
                  <c:v>119.21243358470134</c:v>
                </c:pt>
                <c:pt idx="43">
                  <c:v>120.95724596204641</c:v>
                </c:pt>
                <c:pt idx="44">
                  <c:v>123.54256557096259</c:v>
                </c:pt>
                <c:pt idx="45">
                  <c:v>127.24122299439662</c:v>
                </c:pt>
                <c:pt idx="46">
                  <c:v>132.34755620573586</c:v>
                </c:pt>
                <c:pt idx="47">
                  <c:v>139.14701871841717</c:v>
                </c:pt>
                <c:pt idx="48">
                  <c:v>147.87292858001831</c:v>
                </c:pt>
                <c:pt idx="49">
                  <c:v>158.65300519357754</c:v>
                </c:pt>
                <c:pt idx="50">
                  <c:v>171.44997529317814</c:v>
                </c:pt>
                <c:pt idx="51">
                  <c:v>185.99560957942785</c:v>
                </c:pt>
                <c:pt idx="52">
                  <c:v>201.69603460919404</c:v>
                </c:pt>
                <c:pt idx="53">
                  <c:v>217.45013316718919</c:v>
                </c:pt>
                <c:pt idx="54">
                  <c:v>231.3399703380704</c:v>
                </c:pt>
                <c:pt idx="55">
                  <c:v>240.37286559240701</c:v>
                </c:pt>
                <c:pt idx="56">
                  <c:v>240.86711355385239</c:v>
                </c:pt>
                <c:pt idx="57">
                  <c:v>230.08408039589651</c:v>
                </c:pt>
                <c:pt idx="58">
                  <c:v>208.56636959137575</c:v>
                </c:pt>
                <c:pt idx="59">
                  <c:v>181.10249331880516</c:v>
                </c:pt>
                <c:pt idx="60">
                  <c:v>154.69103078560937</c:v>
                </c:pt>
                <c:pt idx="61">
                  <c:v>134.78185867645419</c:v>
                </c:pt>
                <c:pt idx="62">
                  <c:v>122.99580257513612</c:v>
                </c:pt>
                <c:pt idx="63">
                  <c:v>117.82004353863779</c:v>
                </c:pt>
                <c:pt idx="64">
                  <c:v>116.80793197057685</c:v>
                </c:pt>
                <c:pt idx="65">
                  <c:v>118.16438958224306</c:v>
                </c:pt>
                <c:pt idx="66">
                  <c:v>121.08018677849471</c:v>
                </c:pt>
                <c:pt idx="67">
                  <c:v>125.39300507386302</c:v>
                </c:pt>
                <c:pt idx="68">
                  <c:v>131.19688443507573</c:v>
                </c:pt>
                <c:pt idx="69">
                  <c:v>138.60478586513759</c:v>
                </c:pt>
                <c:pt idx="70">
                  <c:v>147.62752520631415</c:v>
                </c:pt>
                <c:pt idx="71">
                  <c:v>158.10530543798183</c:v>
                </c:pt>
                <c:pt idx="72">
                  <c:v>169.6561242400079</c:v>
                </c:pt>
                <c:pt idx="73">
                  <c:v>181.58817736665065</c:v>
                </c:pt>
                <c:pt idx="74">
                  <c:v>192.6380063288648</c:v>
                </c:pt>
                <c:pt idx="75">
                  <c:v>200.43239936928177</c:v>
                </c:pt>
                <c:pt idx="76">
                  <c:v>201.23816351288636</c:v>
                </c:pt>
                <c:pt idx="77">
                  <c:v>191.53938310197049</c:v>
                </c:pt>
                <c:pt idx="78">
                  <c:v>171.67968029134522</c:v>
                </c:pt>
                <c:pt idx="79">
                  <c:v>147.69773627450434</c:v>
                </c:pt>
                <c:pt idx="80">
                  <c:v>127.55642283894004</c:v>
                </c:pt>
                <c:pt idx="81">
                  <c:v>115.29999491812298</c:v>
                </c:pt>
                <c:pt idx="82">
                  <c:v>109.77793485460467</c:v>
                </c:pt>
                <c:pt idx="83">
                  <c:v>107.85682828890191</c:v>
                </c:pt>
                <c:pt idx="84">
                  <c:v>107.25234836495606</c:v>
                </c:pt>
                <c:pt idx="85">
                  <c:v>106.98926408909183</c:v>
                </c:pt>
                <c:pt idx="86">
                  <c:v>106.79121074296545</c:v>
                </c:pt>
                <c:pt idx="87">
                  <c:v>106.60370469559626</c:v>
                </c:pt>
                <c:pt idx="88">
                  <c:v>106.41903413066109</c:v>
                </c:pt>
                <c:pt idx="89">
                  <c:v>106.2363257356341</c:v>
                </c:pt>
                <c:pt idx="90">
                  <c:v>106.05541766296218</c:v>
                </c:pt>
                <c:pt idx="91">
                  <c:v>105.87620456212296</c:v>
                </c:pt>
                <c:pt idx="92">
                  <c:v>105.69858808526759</c:v>
                </c:pt>
                <c:pt idx="93">
                  <c:v>105.52247448940628</c:v>
                </c:pt>
                <c:pt idx="94">
                  <c:v>105.34777550444984</c:v>
                </c:pt>
                <c:pt idx="95">
                  <c:v>105.17441341637851</c:v>
                </c:pt>
                <c:pt idx="96">
                  <c:v>105.00234717571274</c:v>
                </c:pt>
                <c:pt idx="97">
                  <c:v>104.83169141605676</c:v>
                </c:pt>
                <c:pt idx="98">
                  <c:v>104.66319067728381</c:v>
                </c:pt>
                <c:pt idx="99">
                  <c:v>104.49985777113471</c:v>
                </c:pt>
                <c:pt idx="100">
                  <c:v>104.35182989739069</c:v>
                </c:pt>
                <c:pt idx="101">
                  <c:v>104.24850255432409</c:v>
                </c:pt>
                <c:pt idx="102">
                  <c:v>104.26325945452778</c:v>
                </c:pt>
                <c:pt idx="103">
                  <c:v>104.55158723589838</c:v>
                </c:pt>
                <c:pt idx="104">
                  <c:v>105.38501746688098</c:v>
                </c:pt>
                <c:pt idx="105">
                  <c:v>107.13001237522509</c:v>
                </c:pt>
                <c:pt idx="106">
                  <c:v>110.09923822939969</c:v>
                </c:pt>
                <c:pt idx="107">
                  <c:v>114.25434628133486</c:v>
                </c:pt>
                <c:pt idx="108">
                  <c:v>118.90240632722677</c:v>
                </c:pt>
                <c:pt idx="109">
                  <c:v>122.69654037318634</c:v>
                </c:pt>
                <c:pt idx="110">
                  <c:v>124.16883697857325</c:v>
                </c:pt>
                <c:pt idx="111">
                  <c:v>122.58114205348346</c:v>
                </c:pt>
                <c:pt idx="112">
                  <c:v>118.44838326966382</c:v>
                </c:pt>
                <c:pt idx="113">
                  <c:v>113.24373322315722</c:v>
                </c:pt>
                <c:pt idx="114">
                  <c:v>108.51009668349337</c:v>
                </c:pt>
                <c:pt idx="115">
                  <c:v>105.10961344079368</c:v>
                </c:pt>
                <c:pt idx="116">
                  <c:v>103.09527145306149</c:v>
                </c:pt>
                <c:pt idx="117">
                  <c:v>102.06566653873256</c:v>
                </c:pt>
                <c:pt idx="118">
                  <c:v>101.56985315201771</c:v>
                </c:pt>
                <c:pt idx="119">
                  <c:v>101.30411859757984</c:v>
                </c:pt>
                <c:pt idx="120">
                  <c:v>101.11896165967313</c:v>
                </c:pt>
                <c:pt idx="121">
                  <c:v>100.95718090796532</c:v>
                </c:pt>
                <c:pt idx="122">
                  <c:v>100.80128511507915</c:v>
                </c:pt>
                <c:pt idx="123">
                  <c:v>100.64693632594457</c:v>
                </c:pt>
                <c:pt idx="124">
                  <c:v>100.49325634548897</c:v>
                </c:pt>
                <c:pt idx="125">
                  <c:v>100.34010625250829</c:v>
                </c:pt>
                <c:pt idx="126">
                  <c:v>100.18752298179973</c:v>
                </c:pt>
                <c:pt idx="127">
                  <c:v>100.03595692124526</c:v>
                </c:pt>
                <c:pt idx="128">
                  <c:v>99.888360903125019</c:v>
                </c:pt>
                <c:pt idx="129">
                  <c:v>99.759877192869652</c:v>
                </c:pt>
                <c:pt idx="130">
                  <c:v>99.710412877270215</c:v>
                </c:pt>
                <c:pt idx="131">
                  <c:v>99.918166640262967</c:v>
                </c:pt>
                <c:pt idx="132">
                  <c:v>100.76215622195161</c:v>
                </c:pt>
                <c:pt idx="133">
                  <c:v>102.74739859249544</c:v>
                </c:pt>
                <c:pt idx="134">
                  <c:v>106.05686322446839</c:v>
                </c:pt>
                <c:pt idx="135">
                  <c:v>109.90705391442607</c:v>
                </c:pt>
                <c:pt idx="136">
                  <c:v>112.53043777102941</c:v>
                </c:pt>
                <c:pt idx="137">
                  <c:v>112.34507875843344</c:v>
                </c:pt>
                <c:pt idx="138">
                  <c:v>109.3595409210712</c:v>
                </c:pt>
                <c:pt idx="139">
                  <c:v>105.1774625070889</c:v>
                </c:pt>
                <c:pt idx="140">
                  <c:v>101.58149612677053</c:v>
                </c:pt>
                <c:pt idx="141">
                  <c:v>99.342325053307817</c:v>
                </c:pt>
                <c:pt idx="142">
                  <c:v>98.247162347196934</c:v>
                </c:pt>
                <c:pt idx="143">
                  <c:v>97.772250185484225</c:v>
                </c:pt>
                <c:pt idx="144">
                  <c:v>97.538328277589358</c:v>
                </c:pt>
                <c:pt idx="145">
                  <c:v>97.374369753661639</c:v>
                </c:pt>
                <c:pt idx="146">
                  <c:v>97.225935639125737</c:v>
                </c:pt>
                <c:pt idx="147">
                  <c:v>97.080192403314115</c:v>
                </c:pt>
                <c:pt idx="148">
                  <c:v>96.93483042644128</c:v>
                </c:pt>
                <c:pt idx="149">
                  <c:v>96.789510878206755</c:v>
                </c:pt>
                <c:pt idx="150">
                  <c:v>96.644175843674887</c:v>
                </c:pt>
                <c:pt idx="151">
                  <c:v>96.498800089669842</c:v>
                </c:pt>
                <c:pt idx="152">
                  <c:v>96.353363462893839</c:v>
                </c:pt>
                <c:pt idx="153">
                  <c:v>96.20784853636718</c:v>
                </c:pt>
                <c:pt idx="154">
                  <c:v>96.06224041217412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112.49067448250899</c:v>
                </c:pt>
                <c:pt idx="13">
                  <c:v>112.70821663794716</c:v>
                </c:pt>
                <c:pt idx="14">
                  <c:v>112.92432194603734</c:v>
                </c:pt>
                <c:pt idx="15">
                  <c:v>113.13868773763022</c:v>
                </c:pt>
                <c:pt idx="16">
                  <c:v>113.35097413843404</c:v>
                </c:pt>
                <c:pt idx="17">
                  <c:v>113.56080143501319</c:v>
                </c:pt>
                <c:pt idx="18">
                  <c:v>113.76774759473129</c:v>
                </c:pt>
                <c:pt idx="19">
                  <c:v>113.97134603382788</c:v>
                </c:pt>
                <c:pt idx="20">
                  <c:v>114.17108374408259</c:v>
                </c:pt>
                <c:pt idx="21">
                  <c:v>114.366399904809</c:v>
                </c:pt>
                <c:pt idx="22">
                  <c:v>114.55668512234462</c:v>
                </c:pt>
                <c:pt idx="23">
                  <c:v>114.74128145261848</c:v>
                </c:pt>
                <c:pt idx="24">
                  <c:v>114.91948337236063</c:v>
                </c:pt>
                <c:pt idx="25">
                  <c:v>115.09053986940221</c:v>
                </c:pt>
                <c:pt idx="26">
                  <c:v>115.25365782043131</c:v>
                </c:pt>
                <c:pt idx="27">
                  <c:v>115.40800681354175</c:v>
                </c:pt>
                <c:pt idx="28">
                  <c:v>115.55272555100787</c:v>
                </c:pt>
                <c:pt idx="29">
                  <c:v>115.68692993324184</c:v>
                </c:pt>
                <c:pt idx="30">
                  <c:v>115.80972287663577</c:v>
                </c:pt>
                <c:pt idx="31">
                  <c:v>115.92020585552659</c:v>
                </c:pt>
                <c:pt idx="32">
                  <c:v>116.01749208249208</c:v>
                </c:pt>
                <c:pt idx="33">
                  <c:v>116.10072115357399</c:v>
                </c:pt>
                <c:pt idx="34">
                  <c:v>116.1690748893639</c:v>
                </c:pt>
                <c:pt idx="35">
                  <c:v>116.22179400431642</c:v>
                </c:pt>
                <c:pt idx="36">
                  <c:v>116.25819514180756</c:v>
                </c:pt>
                <c:pt idx="37">
                  <c:v>116.27768772911567</c:v>
                </c:pt>
                <c:pt idx="38">
                  <c:v>116.27979004301532</c:v>
                </c:pt>
                <c:pt idx="39">
                  <c:v>116.26414384114871</c:v>
                </c:pt>
                <c:pt idx="40">
                  <c:v>116.23052691368144</c:v>
                </c:pt>
                <c:pt idx="41">
                  <c:v>116.17886294868207</c:v>
                </c:pt>
                <c:pt idx="42">
                  <c:v>116.10922818482113</c:v>
                </c:pt>
                <c:pt idx="43">
                  <c:v>116.02185444430901</c:v>
                </c:pt>
                <c:pt idx="44">
                  <c:v>115.91712829150781</c:v>
                </c:pt>
                <c:pt idx="45">
                  <c:v>115.79558623876986</c:v>
                </c:pt>
                <c:pt idx="46">
                  <c:v>115.65790610834773</c:v>
                </c:pt>
                <c:pt idx="47">
                  <c:v>115.50489484368079</c:v>
                </c:pt>
                <c:pt idx="48">
                  <c:v>115.33747323088961</c:v>
                </c:pt>
                <c:pt idx="49">
                  <c:v>115.15665812928231</c:v>
                </c:pt>
                <c:pt idx="50">
                  <c:v>114.96354290833393</c:v>
                </c:pt>
                <c:pt idx="51">
                  <c:v>114.75927684203364</c:v>
                </c:pt>
                <c:pt idx="52">
                  <c:v>114.54504421812024</c:v>
                </c:pt>
                <c:pt idx="53">
                  <c:v>114.32204388219525</c:v>
                </c:pt>
                <c:pt idx="54">
                  <c:v>114.09146986127641</c:v>
                </c:pt>
                <c:pt idx="55">
                  <c:v>113.85449360693559</c:v>
                </c:pt>
                <c:pt idx="56">
                  <c:v>113.61224827508372</c:v>
                </c:pt>
                <c:pt idx="57">
                  <c:v>113.365815328292</c:v>
                </c:pt>
                <c:pt idx="58">
                  <c:v>113.11621361701286</c:v>
                </c:pt>
                <c:pt idx="59">
                  <c:v>112.86439097631678</c:v>
                </c:pt>
                <c:pt idx="60">
                  <c:v>112.61121827081931</c:v>
                </c:pt>
                <c:pt idx="61">
                  <c:v>112.35748573612226</c:v>
                </c:pt>
                <c:pt idx="62">
                  <c:v>112.10390140195888</c:v>
                </c:pt>
                <c:pt idx="63">
                  <c:v>111.85109134010462</c:v>
                </c:pt>
                <c:pt idx="64">
                  <c:v>111.59960145734787</c:v>
                </c:pt>
                <c:pt idx="65">
                  <c:v>111.34990054779807</c:v>
                </c:pt>
                <c:pt idx="66">
                  <c:v>111.10238432639352</c:v>
                </c:pt>
                <c:pt idx="67">
                  <c:v>110.85738018334823</c:v>
                </c:pt>
                <c:pt idx="68">
                  <c:v>110.61515242426962</c:v>
                </c:pt>
                <c:pt idx="69">
                  <c:v>110.37590778993678</c:v>
                </c:pt>
                <c:pt idx="70">
                  <c:v>110.13980108084716</c:v>
                </c:pt>
                <c:pt idx="71">
                  <c:v>109.90694074271681</c:v>
                </c:pt>
                <c:pt idx="72">
                  <c:v>109.67739429872709</c:v>
                </c:pt>
                <c:pt idx="73">
                  <c:v>109.45119354148645</c:v>
                </c:pt>
                <c:pt idx="74">
                  <c:v>109.2283394218227</c:v>
                </c:pt>
                <c:pt idx="75">
                  <c:v>109.00880659236775</c:v>
                </c:pt>
                <c:pt idx="76">
                  <c:v>108.79254758140195</c:v>
                </c:pt>
                <c:pt idx="77">
                  <c:v>108.5794965867255</c:v>
                </c:pt>
                <c:pt idx="78">
                  <c:v>108.36957289066903</c:v>
                </c:pt>
                <c:pt idx="79">
                  <c:v>108.16268390606075</c:v>
                </c:pt>
                <c:pt idx="80">
                  <c:v>107.95872786938361</c:v>
                </c:pt>
                <c:pt idx="81">
                  <c:v>107.75759620183237</c:v>
                </c:pt>
                <c:pt idx="82">
                  <c:v>107.55917556185587</c:v>
                </c:pt>
                <c:pt idx="83">
                  <c:v>107.36334961435304</c:v>
                </c:pt>
                <c:pt idx="84">
                  <c:v>107.17000054225765</c:v>
                </c:pt>
                <c:pt idx="85">
                  <c:v>106.97901032603632</c:v>
                </c:pt>
                <c:pt idx="86">
                  <c:v>106.7902618158404</c:v>
                </c:pt>
                <c:pt idx="87">
                  <c:v>106.60363961985995</c:v>
                </c:pt>
                <c:pt idx="88">
                  <c:v>106.41903083096668</c:v>
                </c:pt>
                <c:pt idx="89">
                  <c:v>106.23632561211021</c:v>
                </c:pt>
                <c:pt idx="90">
                  <c:v>106.05541765922976</c:v>
                </c:pt>
                <c:pt idx="91">
                  <c:v>105.87620455872944</c:v>
                </c:pt>
                <c:pt idx="92">
                  <c:v>105.69858805488249</c:v>
                </c:pt>
                <c:pt idx="93">
                  <c:v>105.52247424091337</c:v>
                </c:pt>
                <c:pt idx="94">
                  <c:v>105.34777368597717</c:v>
                </c:pt>
                <c:pt idx="95">
                  <c:v>105.17440150882642</c:v>
                </c:pt>
                <c:pt idx="96">
                  <c:v>105.00227740763192</c:v>
                </c:pt>
                <c:pt idx="97">
                  <c:v>104.83132565420858</c:v>
                </c:pt>
                <c:pt idx="98">
                  <c:v>104.66147505978438</c:v>
                </c:pt>
                <c:pt idx="99">
                  <c:v>104.49265891843704</c:v>
                </c:pt>
                <c:pt idx="100">
                  <c:v>104.32481493339893</c:v>
                </c:pt>
                <c:pt idx="101">
                  <c:v>104.1578851305888</c:v>
                </c:pt>
                <c:pt idx="102">
                  <c:v>103.99181576295847</c:v>
                </c:pt>
                <c:pt idx="103">
                  <c:v>103.82655720853381</c:v>
                </c:pt>
                <c:pt idx="104">
                  <c:v>103.66206386437236</c:v>
                </c:pt>
                <c:pt idx="105">
                  <c:v>103.49829403804638</c:v>
                </c:pt>
                <c:pt idx="106">
                  <c:v>103.33520983768071</c:v>
                </c:pt>
                <c:pt idx="107">
                  <c:v>103.17277706102161</c:v>
                </c:pt>
                <c:pt idx="108">
                  <c:v>103.01096508348363</c:v>
                </c:pt>
                <c:pt idx="109">
                  <c:v>102.84974674460928</c:v>
                </c:pt>
                <c:pt idx="110">
                  <c:v>102.68909823188382</c:v>
                </c:pt>
                <c:pt idx="111">
                  <c:v>102.52899896037539</c:v>
                </c:pt>
                <c:pt idx="112">
                  <c:v>102.36943144622747</c:v>
                </c:pt>
                <c:pt idx="113">
                  <c:v>102.21038117162664</c:v>
                </c:pt>
                <c:pt idx="114">
                  <c:v>102.05183643852101</c:v>
                </c:pt>
                <c:pt idx="115">
                  <c:v>101.89378820809299</c:v>
                </c:pt>
                <c:pt idx="116">
                  <c:v>101.7362299228253</c:v>
                </c:pt>
                <c:pt idx="117">
                  <c:v>101.57915730796738</c:v>
                </c:pt>
                <c:pt idx="118">
                  <c:v>101.42256814934905</c:v>
                </c:pt>
                <c:pt idx="119">
                  <c:v>101.26646204483569</c:v>
                </c:pt>
                <c:pt idx="120">
                  <c:v>101.1108401273049</c:v>
                </c:pt>
                <c:pt idx="121">
                  <c:v>100.9557047578818</c:v>
                </c:pt>
                <c:pt idx="122">
                  <c:v>100.80105918931488</c:v>
                </c:pt>
                <c:pt idx="123">
                  <c:v>100.64690720080439</c:v>
                </c:pt>
                <c:pt idx="124">
                  <c:v>100.49325270729634</c:v>
                </c:pt>
                <c:pt idx="125">
                  <c:v>100.34009934817074</c:v>
                </c:pt>
                <c:pt idx="126">
                  <c:v>100.18745006230557</c:v>
                </c:pt>
                <c:pt idx="127">
                  <c:v>100.03530665857164</c:v>
                </c:pt>
                <c:pt idx="128">
                  <c:v>99.883669392762854</c:v>
                </c:pt>
                <c:pt idx="129">
                  <c:v>99.732536563620087</c:v>
                </c:pt>
                <c:pt idx="130">
                  <c:v>99.581904141784634</c:v>
                </c:pt>
                <c:pt idx="131">
                  <c:v>99.431765446040913</c:v>
                </c:pt>
                <c:pt idx="132">
                  <c:v>99.282110880927888</c:v>
                </c:pt>
                <c:pt idx="133">
                  <c:v>99.13292774861155</c:v>
                </c:pt>
                <c:pt idx="134">
                  <c:v>98.984200145782339</c:v>
                </c:pt>
                <c:pt idx="135">
                  <c:v>98.835908953322019</c:v>
                </c:pt>
                <c:pt idx="136">
                  <c:v>98.688031922712582</c:v>
                </c:pt>
                <c:pt idx="137">
                  <c:v>98.540543858864538</c:v>
                </c:pt>
                <c:pt idx="138">
                  <c:v>98.393416894515013</c:v>
                </c:pt>
                <c:pt idx="139">
                  <c:v>98.246620846927584</c:v>
                </c:pt>
                <c:pt idx="140">
                  <c:v>98.100123643658563</c:v>
                </c:pt>
                <c:pt idx="141">
                  <c:v>97.953891800950089</c:v>
                </c:pt>
                <c:pt idx="142">
                  <c:v>97.807890936113779</c:v>
                </c:pt>
                <c:pt idx="143">
                  <c:v>97.662086294231827</c:v>
                </c:pt>
                <c:pt idx="144">
                  <c:v>97.516443269663711</c:v>
                </c:pt>
                <c:pt idx="145">
                  <c:v>97.370927904142491</c:v>
                </c:pt>
                <c:pt idx="146">
                  <c:v>97.225507345505804</c:v>
                </c:pt>
                <c:pt idx="147">
                  <c:v>97.080150254101497</c:v>
                </c:pt>
                <c:pt idx="148">
                  <c:v>96.934827147356614</c:v>
                </c:pt>
                <c:pt idx="149">
                  <c:v>96.789510676616743</c:v>
                </c:pt>
                <c:pt idx="150">
                  <c:v>96.644175833884617</c:v>
                </c:pt>
                <c:pt idx="151">
                  <c:v>96.498800089294349</c:v>
                </c:pt>
                <c:pt idx="152">
                  <c:v>96.35336346288247</c:v>
                </c:pt>
                <c:pt idx="153">
                  <c:v>96.20784853636691</c:v>
                </c:pt>
                <c:pt idx="154">
                  <c:v>96.06224041217412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112.407</c:v>
                </c:pt>
                <c:pt idx="1">
                  <c:v>112.339</c:v>
                </c:pt>
                <c:pt idx="2">
                  <c:v>115.119</c:v>
                </c:pt>
                <c:pt idx="3">
                  <c:v>111.57599999999999</c:v>
                </c:pt>
                <c:pt idx="4">
                  <c:v>112.678</c:v>
                </c:pt>
                <c:pt idx="5">
                  <c:v>111</c:v>
                </c:pt>
                <c:pt idx="6">
                  <c:v>112.983</c:v>
                </c:pt>
                <c:pt idx="7">
                  <c:v>112.42400000000001</c:v>
                </c:pt>
                <c:pt idx="8">
                  <c:v>112.42400000000001</c:v>
                </c:pt>
                <c:pt idx="9">
                  <c:v>112.39</c:v>
                </c:pt>
                <c:pt idx="10">
                  <c:v>113.542</c:v>
                </c:pt>
                <c:pt idx="11">
                  <c:v>112.169</c:v>
                </c:pt>
                <c:pt idx="12">
                  <c:v>114.08499999999999</c:v>
                </c:pt>
                <c:pt idx="13">
                  <c:v>113.593</c:v>
                </c:pt>
                <c:pt idx="14">
                  <c:v>112.271</c:v>
                </c:pt>
                <c:pt idx="15">
                  <c:v>115.068</c:v>
                </c:pt>
                <c:pt idx="16">
                  <c:v>114</c:v>
                </c:pt>
                <c:pt idx="17">
                  <c:v>113.76300000000001</c:v>
                </c:pt>
                <c:pt idx="18">
                  <c:v>113.78</c:v>
                </c:pt>
                <c:pt idx="19">
                  <c:v>114.57599999999999</c:v>
                </c:pt>
                <c:pt idx="20">
                  <c:v>113.96599999999999</c:v>
                </c:pt>
                <c:pt idx="21">
                  <c:v>115.593</c:v>
                </c:pt>
                <c:pt idx="22">
                  <c:v>114.322</c:v>
                </c:pt>
                <c:pt idx="23">
                  <c:v>115.949</c:v>
                </c:pt>
                <c:pt idx="24">
                  <c:v>115.949</c:v>
                </c:pt>
                <c:pt idx="25">
                  <c:v>114.254</c:v>
                </c:pt>
                <c:pt idx="26">
                  <c:v>115.15300000000001</c:v>
                </c:pt>
                <c:pt idx="27">
                  <c:v>116.797</c:v>
                </c:pt>
                <c:pt idx="28">
                  <c:v>115.831</c:v>
                </c:pt>
                <c:pt idx="29">
                  <c:v>116.18600000000001</c:v>
                </c:pt>
                <c:pt idx="30">
                  <c:v>116.22</c:v>
                </c:pt>
                <c:pt idx="31">
                  <c:v>115.559</c:v>
                </c:pt>
                <c:pt idx="32">
                  <c:v>115.949</c:v>
                </c:pt>
                <c:pt idx="33">
                  <c:v>115.288</c:v>
                </c:pt>
                <c:pt idx="34">
                  <c:v>118.492</c:v>
                </c:pt>
                <c:pt idx="35">
                  <c:v>117.91500000000001</c:v>
                </c:pt>
                <c:pt idx="36">
                  <c:v>118.84699999999999</c:v>
                </c:pt>
                <c:pt idx="37">
                  <c:v>121.102</c:v>
                </c:pt>
                <c:pt idx="38">
                  <c:v>119.271</c:v>
                </c:pt>
                <c:pt idx="39">
                  <c:v>118.254</c:v>
                </c:pt>
                <c:pt idx="40">
                  <c:v>122.30500000000001</c:v>
                </c:pt>
                <c:pt idx="41">
                  <c:v>124.15300000000001</c:v>
                </c:pt>
                <c:pt idx="42">
                  <c:v>125.898</c:v>
                </c:pt>
                <c:pt idx="43">
                  <c:v>128.441</c:v>
                </c:pt>
                <c:pt idx="44">
                  <c:v>130.49199999999999</c:v>
                </c:pt>
                <c:pt idx="45">
                  <c:v>132.203</c:v>
                </c:pt>
                <c:pt idx="46">
                  <c:v>135.78</c:v>
                </c:pt>
                <c:pt idx="47">
                  <c:v>143.678</c:v>
                </c:pt>
                <c:pt idx="48">
                  <c:v>153.62700000000001</c:v>
                </c:pt>
                <c:pt idx="49">
                  <c:v>164.93199999999999</c:v>
                </c:pt>
                <c:pt idx="50">
                  <c:v>182.441</c:v>
                </c:pt>
                <c:pt idx="51">
                  <c:v>198.898</c:v>
                </c:pt>
                <c:pt idx="52">
                  <c:v>212</c:v>
                </c:pt>
                <c:pt idx="53">
                  <c:v>220.81399999999999</c:v>
                </c:pt>
                <c:pt idx="54">
                  <c:v>228.91499999999999</c:v>
                </c:pt>
                <c:pt idx="55">
                  <c:v>228.136</c:v>
                </c:pt>
                <c:pt idx="56">
                  <c:v>227.47499999999999</c:v>
                </c:pt>
                <c:pt idx="57">
                  <c:v>222.72900000000001</c:v>
                </c:pt>
                <c:pt idx="58">
                  <c:v>210.47499999999999</c:v>
                </c:pt>
                <c:pt idx="59">
                  <c:v>186.136</c:v>
                </c:pt>
                <c:pt idx="60">
                  <c:v>156.81399999999999</c:v>
                </c:pt>
                <c:pt idx="61">
                  <c:v>130.542</c:v>
                </c:pt>
                <c:pt idx="62">
                  <c:v>116.08499999999999</c:v>
                </c:pt>
                <c:pt idx="63">
                  <c:v>112.69499999999999</c:v>
                </c:pt>
                <c:pt idx="64">
                  <c:v>112.407</c:v>
                </c:pt>
                <c:pt idx="65">
                  <c:v>117.84699999999999</c:v>
                </c:pt>
                <c:pt idx="66">
                  <c:v>119.898</c:v>
                </c:pt>
                <c:pt idx="67">
                  <c:v>125.593</c:v>
                </c:pt>
                <c:pt idx="68">
                  <c:v>131.898</c:v>
                </c:pt>
                <c:pt idx="69">
                  <c:v>141.91499999999999</c:v>
                </c:pt>
                <c:pt idx="70">
                  <c:v>150.678</c:v>
                </c:pt>
                <c:pt idx="71">
                  <c:v>158.441</c:v>
                </c:pt>
                <c:pt idx="72">
                  <c:v>171.59299999999999</c:v>
                </c:pt>
                <c:pt idx="73">
                  <c:v>180.42400000000001</c:v>
                </c:pt>
                <c:pt idx="74">
                  <c:v>186.78</c:v>
                </c:pt>
                <c:pt idx="75">
                  <c:v>190.35599999999999</c:v>
                </c:pt>
                <c:pt idx="76">
                  <c:v>190.05099999999999</c:v>
                </c:pt>
                <c:pt idx="77">
                  <c:v>188.62700000000001</c:v>
                </c:pt>
                <c:pt idx="78">
                  <c:v>177.03399999999999</c:v>
                </c:pt>
                <c:pt idx="79">
                  <c:v>159.322</c:v>
                </c:pt>
                <c:pt idx="80">
                  <c:v>133.983</c:v>
                </c:pt>
                <c:pt idx="81">
                  <c:v>115.542</c:v>
                </c:pt>
                <c:pt idx="82">
                  <c:v>107.729</c:v>
                </c:pt>
                <c:pt idx="83">
                  <c:v>105.52500000000001</c:v>
                </c:pt>
                <c:pt idx="84">
                  <c:v>104.69499999999999</c:v>
                </c:pt>
                <c:pt idx="85">
                  <c:v>105.64400000000001</c:v>
                </c:pt>
                <c:pt idx="86">
                  <c:v>105.797</c:v>
                </c:pt>
                <c:pt idx="87">
                  <c:v>104.78</c:v>
                </c:pt>
                <c:pt idx="88">
                  <c:v>105.983</c:v>
                </c:pt>
                <c:pt idx="89">
                  <c:v>106.69499999999999</c:v>
                </c:pt>
                <c:pt idx="90">
                  <c:v>107.254</c:v>
                </c:pt>
                <c:pt idx="91">
                  <c:v>105.57599999999999</c:v>
                </c:pt>
                <c:pt idx="92">
                  <c:v>106.068</c:v>
                </c:pt>
                <c:pt idx="93">
                  <c:v>103.898</c:v>
                </c:pt>
                <c:pt idx="94">
                  <c:v>102.729</c:v>
                </c:pt>
                <c:pt idx="95">
                  <c:v>106.18600000000001</c:v>
                </c:pt>
                <c:pt idx="96">
                  <c:v>106.84699999999999</c:v>
                </c:pt>
                <c:pt idx="97">
                  <c:v>106.18600000000001</c:v>
                </c:pt>
                <c:pt idx="98">
                  <c:v>106.322</c:v>
                </c:pt>
                <c:pt idx="99">
                  <c:v>105.254</c:v>
                </c:pt>
                <c:pt idx="100">
                  <c:v>105.373</c:v>
                </c:pt>
                <c:pt idx="101">
                  <c:v>104.18600000000001</c:v>
                </c:pt>
                <c:pt idx="102">
                  <c:v>103.39</c:v>
                </c:pt>
                <c:pt idx="103">
                  <c:v>102.84699999999999</c:v>
                </c:pt>
                <c:pt idx="104">
                  <c:v>104.42400000000001</c:v>
                </c:pt>
                <c:pt idx="105">
                  <c:v>105.57599999999999</c:v>
                </c:pt>
                <c:pt idx="106">
                  <c:v>108.30500000000001</c:v>
                </c:pt>
                <c:pt idx="107">
                  <c:v>113.08499999999999</c:v>
                </c:pt>
                <c:pt idx="108">
                  <c:v>115.593</c:v>
                </c:pt>
                <c:pt idx="109">
                  <c:v>120.441</c:v>
                </c:pt>
                <c:pt idx="110">
                  <c:v>123.407</c:v>
                </c:pt>
                <c:pt idx="111">
                  <c:v>122.18600000000001</c:v>
                </c:pt>
                <c:pt idx="112">
                  <c:v>123.593</c:v>
                </c:pt>
                <c:pt idx="113">
                  <c:v>119.339</c:v>
                </c:pt>
                <c:pt idx="114">
                  <c:v>114.678</c:v>
                </c:pt>
                <c:pt idx="115">
                  <c:v>109.797</c:v>
                </c:pt>
                <c:pt idx="116">
                  <c:v>104.407</c:v>
                </c:pt>
                <c:pt idx="117">
                  <c:v>102.23699999999999</c:v>
                </c:pt>
                <c:pt idx="118">
                  <c:v>100.64400000000001</c:v>
                </c:pt>
                <c:pt idx="119">
                  <c:v>98.661000000000001</c:v>
                </c:pt>
                <c:pt idx="120">
                  <c:v>101.64400000000001</c:v>
                </c:pt>
                <c:pt idx="121">
                  <c:v>102.30500000000001</c:v>
                </c:pt>
                <c:pt idx="122">
                  <c:v>99.593000000000004</c:v>
                </c:pt>
                <c:pt idx="123">
                  <c:v>101.78</c:v>
                </c:pt>
                <c:pt idx="124">
                  <c:v>99.051000000000002</c:v>
                </c:pt>
                <c:pt idx="125">
                  <c:v>99.355999999999995</c:v>
                </c:pt>
                <c:pt idx="126">
                  <c:v>101.542</c:v>
                </c:pt>
                <c:pt idx="127">
                  <c:v>98.424000000000007</c:v>
                </c:pt>
                <c:pt idx="128">
                  <c:v>103.96599999999999</c:v>
                </c:pt>
                <c:pt idx="129">
                  <c:v>99.745999999999995</c:v>
                </c:pt>
                <c:pt idx="130">
                  <c:v>100.797</c:v>
                </c:pt>
                <c:pt idx="131">
                  <c:v>100.593</c:v>
                </c:pt>
                <c:pt idx="132">
                  <c:v>99.728999999999999</c:v>
                </c:pt>
                <c:pt idx="133">
                  <c:v>102.169</c:v>
                </c:pt>
                <c:pt idx="134">
                  <c:v>106.017</c:v>
                </c:pt>
                <c:pt idx="135">
                  <c:v>107.051</c:v>
                </c:pt>
                <c:pt idx="136">
                  <c:v>109.712</c:v>
                </c:pt>
                <c:pt idx="137">
                  <c:v>112.08499999999999</c:v>
                </c:pt>
                <c:pt idx="138">
                  <c:v>113.169</c:v>
                </c:pt>
                <c:pt idx="139">
                  <c:v>110.881</c:v>
                </c:pt>
                <c:pt idx="140">
                  <c:v>109.068</c:v>
                </c:pt>
                <c:pt idx="141">
                  <c:v>103.254</c:v>
                </c:pt>
                <c:pt idx="142">
                  <c:v>99.948999999999998</c:v>
                </c:pt>
                <c:pt idx="143">
                  <c:v>97.728999999999999</c:v>
                </c:pt>
                <c:pt idx="144">
                  <c:v>98.474999999999994</c:v>
                </c:pt>
                <c:pt idx="145">
                  <c:v>98.61</c:v>
                </c:pt>
                <c:pt idx="146">
                  <c:v>97.897999999999996</c:v>
                </c:pt>
                <c:pt idx="147">
                  <c:v>97.897999999999996</c:v>
                </c:pt>
                <c:pt idx="148">
                  <c:v>98.254000000000005</c:v>
                </c:pt>
                <c:pt idx="149">
                  <c:v>99.168999999999997</c:v>
                </c:pt>
                <c:pt idx="150">
                  <c:v>98.661000000000001</c:v>
                </c:pt>
                <c:pt idx="151">
                  <c:v>98.135999999999996</c:v>
                </c:pt>
                <c:pt idx="152">
                  <c:v>98.507999999999996</c:v>
                </c:pt>
                <c:pt idx="153">
                  <c:v>98.694999999999993</c:v>
                </c:pt>
                <c:pt idx="154">
                  <c:v>97.593000000000004</c:v>
                </c:pt>
                <c:pt idx="155">
                  <c:v>99.153000000000006</c:v>
                </c:pt>
                <c:pt idx="156">
                  <c:v>99.915000000000006</c:v>
                </c:pt>
                <c:pt idx="157">
                  <c:v>97.474999999999994</c:v>
                </c:pt>
                <c:pt idx="158">
                  <c:v>100.23699999999999</c:v>
                </c:pt>
                <c:pt idx="159">
                  <c:v>99.474999999999994</c:v>
                </c:pt>
                <c:pt idx="160">
                  <c:v>99.712000000000003</c:v>
                </c:pt>
                <c:pt idx="161">
                  <c:v>100.051</c:v>
                </c:pt>
                <c:pt idx="162">
                  <c:v>101.42400000000001</c:v>
                </c:pt>
                <c:pt idx="163">
                  <c:v>101.119</c:v>
                </c:pt>
                <c:pt idx="164">
                  <c:v>99.881</c:v>
                </c:pt>
                <c:pt idx="165">
                  <c:v>100.508</c:v>
                </c:pt>
                <c:pt idx="166">
                  <c:v>101.30500000000001</c:v>
                </c:pt>
                <c:pt idx="167">
                  <c:v>101.373</c:v>
                </c:pt>
                <c:pt idx="168">
                  <c:v>99.186000000000007</c:v>
                </c:pt>
                <c:pt idx="169">
                  <c:v>99.745999999999995</c:v>
                </c:pt>
                <c:pt idx="170">
                  <c:v>99.051000000000002</c:v>
                </c:pt>
                <c:pt idx="171">
                  <c:v>96.813999999999993</c:v>
                </c:pt>
                <c:pt idx="172">
                  <c:v>99.271000000000001</c:v>
                </c:pt>
                <c:pt idx="173">
                  <c:v>101.542</c:v>
                </c:pt>
                <c:pt idx="174">
                  <c:v>98.728999999999999</c:v>
                </c:pt>
                <c:pt idx="175">
                  <c:v>97.932000000000002</c:v>
                </c:pt>
                <c:pt idx="176">
                  <c:v>98.813999999999993</c:v>
                </c:pt>
                <c:pt idx="177">
                  <c:v>100.03400000000001</c:v>
                </c:pt>
                <c:pt idx="178">
                  <c:v>98.694999999999993</c:v>
                </c:pt>
                <c:pt idx="179">
                  <c:v>98.796999999999997</c:v>
                </c:pt>
                <c:pt idx="180">
                  <c:v>98.203000000000003</c:v>
                </c:pt>
                <c:pt idx="181">
                  <c:v>99.558999999999997</c:v>
                </c:pt>
                <c:pt idx="182">
                  <c:v>99.542000000000002</c:v>
                </c:pt>
                <c:pt idx="183">
                  <c:v>100.61</c:v>
                </c:pt>
                <c:pt idx="184">
                  <c:v>99.661000000000001</c:v>
                </c:pt>
                <c:pt idx="185">
                  <c:v>100.932</c:v>
                </c:pt>
                <c:pt idx="186">
                  <c:v>99.355999999999995</c:v>
                </c:pt>
                <c:pt idx="187">
                  <c:v>98.102000000000004</c:v>
                </c:pt>
                <c:pt idx="188">
                  <c:v>100.271</c:v>
                </c:pt>
                <c:pt idx="189">
                  <c:v>100.42400000000001</c:v>
                </c:pt>
                <c:pt idx="190">
                  <c:v>98.661000000000001</c:v>
                </c:pt>
                <c:pt idx="191">
                  <c:v>98.457999999999998</c:v>
                </c:pt>
                <c:pt idx="192">
                  <c:v>99.305000000000007</c:v>
                </c:pt>
                <c:pt idx="193">
                  <c:v>97.915000000000006</c:v>
                </c:pt>
                <c:pt idx="194">
                  <c:v>96.492000000000004</c:v>
                </c:pt>
                <c:pt idx="195">
                  <c:v>100.136</c:v>
                </c:pt>
                <c:pt idx="196">
                  <c:v>96.745999999999995</c:v>
                </c:pt>
                <c:pt idx="197">
                  <c:v>98.593000000000004</c:v>
                </c:pt>
                <c:pt idx="198">
                  <c:v>98.084999999999994</c:v>
                </c:pt>
                <c:pt idx="199">
                  <c:v>98.542000000000002</c:v>
                </c:pt>
                <c:pt idx="200">
                  <c:v>97.881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111.45377773568168</c:v>
                </c:pt>
                <c:pt idx="6">
                  <c:v>111.69659528607218</c:v>
                </c:pt>
                <c:pt idx="7">
                  <c:v>111.93852943265081</c:v>
                </c:pt>
                <c:pt idx="8">
                  <c:v>112.17938035567833</c:v>
                </c:pt>
                <c:pt idx="9">
                  <c:v>112.41892127871826</c:v>
                </c:pt>
                <c:pt idx="10">
                  <c:v>112.65689592725792</c:v>
                </c:pt>
                <c:pt idx="11">
                  <c:v>112.89301591392953</c:v>
                </c:pt>
                <c:pt idx="12">
                  <c:v>113.12695808845451</c:v>
                </c:pt>
                <c:pt idx="13">
                  <c:v>113.35836190190426</c:v>
                </c:pt>
                <c:pt idx="14">
                  <c:v>113.58682684842198</c:v>
                </c:pt>
                <c:pt idx="15">
                  <c:v>113.81191006382674</c:v>
                </c:pt>
                <c:pt idx="16">
                  <c:v>114.033124180884</c:v>
                </c:pt>
                <c:pt idx="17">
                  <c:v>114.2499355683827</c:v>
                </c:pt>
                <c:pt idx="18">
                  <c:v>114.46176312150982</c:v>
                </c:pt>
                <c:pt idx="19">
                  <c:v>114.66797783630003</c:v>
                </c:pt>
                <c:pt idx="20">
                  <c:v>114.8679035139277</c:v>
                </c:pt>
                <c:pt idx="21">
                  <c:v>115.06081914286818</c:v>
                </c:pt>
                <c:pt idx="22">
                  <c:v>115.24596387110745</c:v>
                </c:pt>
                <c:pt idx="23">
                  <c:v>115.42254612769182</c:v>
                </c:pt>
                <c:pt idx="24">
                  <c:v>115.58975957487181</c:v>
                </c:pt>
                <c:pt idx="25">
                  <c:v>115.74681045618544</c:v>
                </c:pt>
                <c:pt idx="26">
                  <c:v>115.89296395401942</c:v>
                </c:pt>
                <c:pt idx="27">
                  <c:v>116.02762189849123</c:v>
                </c:pt>
                <c:pt idx="28">
                  <c:v>116.1504511631274</c:v>
                </c:pt>
                <c:pt idx="29">
                  <c:v>116.26159187352356</c:v>
                </c:pt>
                <c:pt idx="30">
                  <c:v>116.36198738193352</c:v>
                </c:pt>
                <c:pt idx="31">
                  <c:v>116.45389338213583</c:v>
                </c:pt>
                <c:pt idx="32">
                  <c:v>116.54163989471608</c:v>
                </c:pt>
                <c:pt idx="33">
                  <c:v>116.63273363272612</c:v>
                </c:pt>
                <c:pt idx="34">
                  <c:v>116.739393530005</c:v>
                </c:pt>
                <c:pt idx="35">
                  <c:v>116.88060038731172</c:v>
                </c:pt>
                <c:pt idx="36">
                  <c:v>117.08470188571189</c:v>
                </c:pt>
                <c:pt idx="37">
                  <c:v>117.39253527376852</c:v>
                </c:pt>
                <c:pt idx="38">
                  <c:v>117.86090297781158</c:v>
                </c:pt>
                <c:pt idx="39">
                  <c:v>118.56605933161818</c:v>
                </c:pt>
                <c:pt idx="40">
                  <c:v>119.60665009631917</c:v>
                </c:pt>
                <c:pt idx="41">
                  <c:v>121.10531837855764</c:v>
                </c:pt>
                <c:pt idx="42">
                  <c:v>123.20799889991532</c:v>
                </c:pt>
                <c:pt idx="43">
                  <c:v>126.07983307930535</c:v>
                </c:pt>
                <c:pt idx="44">
                  <c:v>129.89672458252613</c:v>
                </c:pt>
                <c:pt idx="45">
                  <c:v>134.83188553555914</c:v>
                </c:pt>
                <c:pt idx="46">
                  <c:v>141.03733365817263</c:v>
                </c:pt>
                <c:pt idx="47">
                  <c:v>148.62117070756094</c:v>
                </c:pt>
                <c:pt idx="48">
                  <c:v>157.62249759563852</c:v>
                </c:pt>
                <c:pt idx="49">
                  <c:v>167.98671384493116</c:v>
                </c:pt>
                <c:pt idx="50">
                  <c:v>179.54374937498264</c:v>
                </c:pt>
                <c:pt idx="51">
                  <c:v>191.98711086980086</c:v>
                </c:pt>
                <c:pt idx="52">
                  <c:v>204.83409514399037</c:v>
                </c:pt>
                <c:pt idx="53">
                  <c:v>217.31099792049977</c:v>
                </c:pt>
                <c:pt idx="54">
                  <c:v>228.09127204737143</c:v>
                </c:pt>
                <c:pt idx="55">
                  <c:v>234.95893895632486</c:v>
                </c:pt>
                <c:pt idx="56">
                  <c:v>234.86938854822722</c:v>
                </c:pt>
                <c:pt idx="57">
                  <c:v>225.12034071701396</c:v>
                </c:pt>
                <c:pt idx="58">
                  <c:v>205.53561149296587</c:v>
                </c:pt>
                <c:pt idx="59">
                  <c:v>179.89474921951719</c:v>
                </c:pt>
                <c:pt idx="60">
                  <c:v>154.60495056966701</c:v>
                </c:pt>
                <c:pt idx="61">
                  <c:v>135.18574538267211</c:v>
                </c:pt>
                <c:pt idx="62">
                  <c:v>123.64492629934936</c:v>
                </c:pt>
                <c:pt idx="63">
                  <c:v>118.75682647856871</c:v>
                </c:pt>
                <c:pt idx="64">
                  <c:v>118.14608112598879</c:v>
                </c:pt>
                <c:pt idx="65">
                  <c:v>119.96582405603436</c:v>
                </c:pt>
                <c:pt idx="66">
                  <c:v>123.32132468841198</c:v>
                </c:pt>
                <c:pt idx="67">
                  <c:v>127.95704812405381</c:v>
                </c:pt>
                <c:pt idx="68">
                  <c:v>133.86758300769583</c:v>
                </c:pt>
                <c:pt idx="69">
                  <c:v>141.06812810369701</c:v>
                </c:pt>
                <c:pt idx="70">
                  <c:v>149.49170214626076</c:v>
                </c:pt>
                <c:pt idx="71">
                  <c:v>158.94272987226012</c:v>
                </c:pt>
                <c:pt idx="72">
                  <c:v>169.06286052206502</c:v>
                </c:pt>
                <c:pt idx="73">
                  <c:v>179.25484253834838</c:v>
                </c:pt>
                <c:pt idx="74">
                  <c:v>188.46300692809999</c:v>
                </c:pt>
                <c:pt idx="75">
                  <c:v>194.78078089380833</c:v>
                </c:pt>
                <c:pt idx="76">
                  <c:v>195.32528155538046</c:v>
                </c:pt>
                <c:pt idx="77">
                  <c:v>187.36659055095072</c:v>
                </c:pt>
                <c:pt idx="78">
                  <c:v>170.83843921192314</c:v>
                </c:pt>
                <c:pt idx="79">
                  <c:v>149.88058027335279</c:v>
                </c:pt>
                <c:pt idx="80">
                  <c:v>130.76685277746239</c:v>
                </c:pt>
                <c:pt idx="81">
                  <c:v>117.70526643940896</c:v>
                </c:pt>
                <c:pt idx="82">
                  <c:v>110.89467129442021</c:v>
                </c:pt>
                <c:pt idx="83">
                  <c:v>108.12172378904377</c:v>
                </c:pt>
                <c:pt idx="84">
                  <c:v>107.17415466245136</c:v>
                </c:pt>
                <c:pt idx="85">
                  <c:v>106.82854816548989</c:v>
                </c:pt>
                <c:pt idx="86">
                  <c:v>106.63150705673726</c:v>
                </c:pt>
                <c:pt idx="87">
                  <c:v>106.4633683222626</c:v>
                </c:pt>
                <c:pt idx="88">
                  <c:v>106.30095010372337</c:v>
                </c:pt>
                <c:pt idx="89">
                  <c:v>106.14083117581262</c:v>
                </c:pt>
                <c:pt idx="90">
                  <c:v>105.98254313932291</c:v>
                </c:pt>
                <c:pt idx="91">
                  <c:v>105.82594884100783</c:v>
                </c:pt>
                <c:pt idx="92">
                  <c:v>105.67094405502679</c:v>
                </c:pt>
                <c:pt idx="93">
                  <c:v>105.51743286472575</c:v>
                </c:pt>
                <c:pt idx="94">
                  <c:v>105.36532877784437</c:v>
                </c:pt>
                <c:pt idx="95">
                  <c:v>105.21456725161561</c:v>
                </c:pt>
                <c:pt idx="96">
                  <c:v>105.06515825670188</c:v>
                </c:pt>
                <c:pt idx="97">
                  <c:v>104.91738163509054</c:v>
                </c:pt>
                <c:pt idx="98">
                  <c:v>104.7724315092952</c:v>
                </c:pt>
                <c:pt idx="99">
                  <c:v>104.63429083129881</c:v>
                </c:pt>
                <c:pt idx="100">
                  <c:v>104.51449012949728</c:v>
                </c:pt>
                <c:pt idx="101">
                  <c:v>104.44246505964126</c:v>
                </c:pt>
                <c:pt idx="102">
                  <c:v>104.48424586291615</c:v>
                </c:pt>
                <c:pt idx="103">
                  <c:v>104.76831232643457</c:v>
                </c:pt>
                <c:pt idx="104">
                  <c:v>105.50612827792231</c:v>
                </c:pt>
                <c:pt idx="105">
                  <c:v>106.97703634365934</c:v>
                </c:pt>
                <c:pt idx="106">
                  <c:v>109.43659594708492</c:v>
                </c:pt>
                <c:pt idx="107">
                  <c:v>112.93232287254531</c:v>
                </c:pt>
                <c:pt idx="108">
                  <c:v>117.09049498654318</c:v>
                </c:pt>
                <c:pt idx="109">
                  <c:v>121.03504024788425</c:v>
                </c:pt>
                <c:pt idx="110">
                  <c:v>123.60495686613356</c:v>
                </c:pt>
                <c:pt idx="111">
                  <c:v>123.8609299602753</c:v>
                </c:pt>
                <c:pt idx="112">
                  <c:v>121.60195916649114</c:v>
                </c:pt>
                <c:pt idx="113">
                  <c:v>117.51341506888166</c:v>
                </c:pt>
                <c:pt idx="114">
                  <c:v>112.80807172937571</c:v>
                </c:pt>
                <c:pt idx="115">
                  <c:v>108.61619158685522</c:v>
                </c:pt>
                <c:pt idx="116">
                  <c:v>105.5469044194397</c:v>
                </c:pt>
                <c:pt idx="117">
                  <c:v>103.64004066455061</c:v>
                </c:pt>
                <c:pt idx="118">
                  <c:v>102.60166905087861</c:v>
                </c:pt>
                <c:pt idx="119">
                  <c:v>102.07646135047354</c:v>
                </c:pt>
                <c:pt idx="120">
                  <c:v>101.79995705085557</c:v>
                </c:pt>
                <c:pt idx="121">
                  <c:v>101.62434056323458</c:v>
                </c:pt>
                <c:pt idx="122">
                  <c:v>101.48364867168492</c:v>
                </c:pt>
                <c:pt idx="123">
                  <c:v>101.35373029664447</c:v>
                </c:pt>
                <c:pt idx="124">
                  <c:v>101.22723391696289</c:v>
                </c:pt>
                <c:pt idx="125">
                  <c:v>101.10230007038308</c:v>
                </c:pt>
                <c:pt idx="126">
                  <c:v>100.97858225501824</c:v>
                </c:pt>
                <c:pt idx="127">
                  <c:v>100.85627572855182</c:v>
                </c:pt>
                <c:pt idx="128">
                  <c:v>100.73682492949897</c:v>
                </c:pt>
                <c:pt idx="129">
                  <c:v>100.6271402173233</c:v>
                </c:pt>
                <c:pt idx="130">
                  <c:v>100.55399454826316</c:v>
                </c:pt>
                <c:pt idx="131">
                  <c:v>100.59982204479356</c:v>
                </c:pt>
                <c:pt idx="132">
                  <c:v>100.9604667360946</c:v>
                </c:pt>
                <c:pt idx="133">
                  <c:v>101.97458140194972</c:v>
                </c:pt>
                <c:pt idx="134">
                  <c:v>104.00191132667217</c:v>
                </c:pt>
                <c:pt idx="135">
                  <c:v>107.06697836247382</c:v>
                </c:pt>
                <c:pt idx="136">
                  <c:v>110.46826944619062</c:v>
                </c:pt>
                <c:pt idx="137">
                  <c:v>112.85315609270972</c:v>
                </c:pt>
                <c:pt idx="138">
                  <c:v>113.00644606133947</c:v>
                </c:pt>
                <c:pt idx="139">
                  <c:v>110.77940159191273</c:v>
                </c:pt>
                <c:pt idx="140">
                  <c:v>107.22013691422207</c:v>
                </c:pt>
                <c:pt idx="141">
                  <c:v>103.75539847549663</c:v>
                </c:pt>
                <c:pt idx="142">
                  <c:v>101.27135839919154</c:v>
                </c:pt>
                <c:pt idx="143">
                  <c:v>99.866629933887396</c:v>
                </c:pt>
                <c:pt idx="144">
                  <c:v>99.199887193747927</c:v>
                </c:pt>
                <c:pt idx="145">
                  <c:v>98.900235573293202</c:v>
                </c:pt>
                <c:pt idx="146">
                  <c:v>98.740682093833357</c:v>
                </c:pt>
                <c:pt idx="147">
                  <c:v>98.623222604258103</c:v>
                </c:pt>
                <c:pt idx="148">
                  <c:v>98.515889982277486</c:v>
                </c:pt>
                <c:pt idx="149">
                  <c:v>98.410530409696065</c:v>
                </c:pt>
                <c:pt idx="150">
                  <c:v>98.305454000518992</c:v>
                </c:pt>
                <c:pt idx="151">
                  <c:v>98.200335821879548</c:v>
                </c:pt>
                <c:pt idx="152">
                  <c:v>98.095082966865746</c:v>
                </c:pt>
                <c:pt idx="153">
                  <c:v>97.989639087648158</c:v>
                </c:pt>
                <c:pt idx="154">
                  <c:v>97.883957796359354</c:v>
                </c:pt>
                <c:pt idx="155">
                  <c:v>97.77799969259577</c:v>
                </c:pt>
                <c:pt idx="156">
                  <c:v>97.671731909430022</c:v>
                </c:pt>
                <c:pt idx="157">
                  <c:v>97.565127791051253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111.45377773567789</c:v>
                </c:pt>
                <c:pt idx="6">
                  <c:v>111.69659528606016</c:v>
                </c:pt>
                <c:pt idx="7">
                  <c:v>111.93852943261352</c:v>
                </c:pt>
                <c:pt idx="8">
                  <c:v>112.17938035556507</c:v>
                </c:pt>
                <c:pt idx="9">
                  <c:v>112.41892127838167</c:v>
                </c:pt>
                <c:pt idx="10">
                  <c:v>112.65689592627906</c:v>
                </c:pt>
                <c:pt idx="11">
                  <c:v>112.89301591114393</c:v>
                </c:pt>
                <c:pt idx="12">
                  <c:v>113.12695808069741</c:v>
                </c:pt>
                <c:pt idx="13">
                  <c:v>113.35836188076624</c:v>
                </c:pt>
                <c:pt idx="14">
                  <c:v>113.58682679205684</c:v>
                </c:pt>
                <c:pt idx="15">
                  <c:v>113.81190991675156</c:v>
                </c:pt>
                <c:pt idx="16">
                  <c:v>114.03312380534894</c:v>
                </c:pt>
                <c:pt idx="17">
                  <c:v>114.24993463007793</c:v>
                </c:pt>
                <c:pt idx="18">
                  <c:v>114.46176082737099</c:v>
                </c:pt>
                <c:pt idx="19">
                  <c:v>114.66797234749502</c:v>
                </c:pt>
                <c:pt idx="20">
                  <c:v>114.86789066348032</c:v>
                </c:pt>
                <c:pt idx="21">
                  <c:v>115.06078970264963</c:v>
                </c:pt>
                <c:pt idx="22">
                  <c:v>115.24589787077102</c:v>
                </c:pt>
                <c:pt idx="23">
                  <c:v>115.42240133934612</c:v>
                </c:pt>
                <c:pt idx="24">
                  <c:v>115.58944875884839</c:v>
                </c:pt>
                <c:pt idx="25">
                  <c:v>115.74615754286251</c:v>
                </c:pt>
                <c:pt idx="26">
                  <c:v>115.89162183819012</c:v>
                </c:pt>
                <c:pt idx="27">
                  <c:v>116.02492225259037</c:v>
                </c:pt>
                <c:pt idx="28">
                  <c:v>116.14513735405697</c:v>
                </c:pt>
                <c:pt idx="29">
                  <c:v>116.25135688346775</c:v>
                </c:pt>
                <c:pt idx="30">
                  <c:v>116.34269653738372</c:v>
                </c:pt>
                <c:pt idx="31">
                  <c:v>116.41831408250496</c:v>
                </c:pt>
                <c:pt idx="32">
                  <c:v>116.47742646223148</c:v>
                </c:pt>
                <c:pt idx="33">
                  <c:v>116.51932745497761</c:v>
                </c:pt>
                <c:pt idx="34">
                  <c:v>116.54340535082162</c:v>
                </c:pt>
                <c:pt idx="35">
                  <c:v>116.54916003616496</c:v>
                </c:pt>
                <c:pt idx="36">
                  <c:v>116.53621882402278</c:v>
                </c:pt>
                <c:pt idx="37">
                  <c:v>116.50435034840251</c:v>
                </c:pt>
                <c:pt idx="38">
                  <c:v>116.45347586131054</c:v>
                </c:pt>
                <c:pt idx="39">
                  <c:v>116.38367733390571</c:v>
                </c:pt>
                <c:pt idx="40">
                  <c:v>116.29520186930736</c:v>
                </c:pt>
                <c:pt idx="41">
                  <c:v>116.18846207961666</c:v>
                </c:pt>
                <c:pt idx="42">
                  <c:v>116.06403225579874</c:v>
                </c:pt>
                <c:pt idx="43">
                  <c:v>115.92264035459473</c:v>
                </c:pt>
                <c:pt idx="44">
                  <c:v>115.7651560274476</c:v>
                </c:pt>
                <c:pt idx="45">
                  <c:v>115.59257510729587</c:v>
                </c:pt>
                <c:pt idx="46">
                  <c:v>115.4060011353538</c:v>
                </c:pt>
                <c:pt idx="47">
                  <c:v>115.20662463919419</c:v>
                </c:pt>
                <c:pt idx="48">
                  <c:v>114.99570095668219</c:v>
                </c:pt>
                <c:pt idx="49">
                  <c:v>114.77452743311902</c:v>
                </c:pt>
                <c:pt idx="50">
                  <c:v>114.54442080160376</c:v>
                </c:pt>
                <c:pt idx="51">
                  <c:v>114.30669549377637</c:v>
                </c:pt>
                <c:pt idx="52">
                  <c:v>114.06264352798976</c:v>
                </c:pt>
                <c:pt idx="53">
                  <c:v>113.81351649517046</c:v>
                </c:pt>
                <c:pt idx="54">
                  <c:v>113.56051002079663</c:v>
                </c:pt>
                <c:pt idx="55">
                  <c:v>113.30475093594004</c:v>
                </c:pt>
                <c:pt idx="56">
                  <c:v>113.04728725125827</c:v>
                </c:pt>
                <c:pt idx="57">
                  <c:v>112.78908090321035</c:v>
                </c:pt>
                <c:pt idx="58">
                  <c:v>112.5310031371819</c:v>
                </c:pt>
                <c:pt idx="59">
                  <c:v>112.27383231073151</c:v>
                </c:pt>
                <c:pt idx="60">
                  <c:v>112.01825384261443</c:v>
                </c:pt>
                <c:pt idx="61">
                  <c:v>111.76486199853733</c:v>
                </c:pt>
                <c:pt idx="62">
                  <c:v>111.51416319030392</c:v>
                </c:pt>
                <c:pt idx="63">
                  <c:v>111.26658046781561</c:v>
                </c:pt>
                <c:pt idx="64">
                  <c:v>111.02245889958363</c:v>
                </c:pt>
                <c:pt idx="65">
                  <c:v>110.78207156326879</c:v>
                </c:pt>
                <c:pt idx="66">
                  <c:v>110.5456258998355</c:v>
                </c:pt>
                <c:pt idx="67">
                  <c:v>110.31327022018912</c:v>
                </c:pt>
                <c:pt idx="68">
                  <c:v>110.08510018921025</c:v>
                </c:pt>
                <c:pt idx="69">
                  <c:v>109.86116514702245</c:v>
                </c:pt>
                <c:pt idx="70">
                  <c:v>109.64147415979842</c:v>
                </c:pt>
                <c:pt idx="71">
                  <c:v>109.42600172156207</c:v>
                </c:pt>
                <c:pt idx="72">
                  <c:v>109.21469305382561</c:v>
                </c:pt>
                <c:pt idx="73">
                  <c:v>109.00746897136773</c:v>
                </c:pt>
                <c:pt idx="74">
                  <c:v>108.804230300104</c:v>
                </c:pt>
                <c:pt idx="75">
                  <c:v>108.60486184707344</c:v>
                </c:pt>
                <c:pt idx="76">
                  <c:v>108.40923593341934</c:v>
                </c:pt>
                <c:pt idx="77">
                  <c:v>108.2172155092818</c:v>
                </c:pt>
                <c:pt idx="78">
                  <c:v>108.02865687516099</c:v>
                </c:pt>
                <c:pt idx="79">
                  <c:v>107.84341203796103</c:v>
                </c:pt>
                <c:pt idx="80">
                  <c:v>107.66133073196632</c:v>
                </c:pt>
                <c:pt idx="81">
                  <c:v>107.4822621357718</c:v>
                </c:pt>
                <c:pt idx="82">
                  <c:v>107.30605631598554</c:v>
                </c:pt>
                <c:pt idx="83">
                  <c:v>107.13256542759943</c:v>
                </c:pt>
                <c:pt idx="84">
                  <c:v>106.96164469949025</c:v>
                </c:pt>
                <c:pt idx="85">
                  <c:v>106.79315323174222</c:v>
                </c:pt>
                <c:pt idx="86">
                  <c:v>106.62695462950808</c:v>
                </c:pt>
                <c:pt idx="87">
                  <c:v>106.46291749605693</c:v>
                </c:pt>
                <c:pt idx="88">
                  <c:v>106.30091580557033</c:v>
                </c:pt>
                <c:pt idx="89">
                  <c:v>106.14082917420586</c:v>
                </c:pt>
                <c:pt idx="90">
                  <c:v>105.98254304598893</c:v>
                </c:pt>
                <c:pt idx="91">
                  <c:v>105.82594880824432</c:v>
                </c:pt>
                <c:pt idx="92">
                  <c:v>105.67094384956043</c:v>
                </c:pt>
                <c:pt idx="93">
                  <c:v>105.51743157168994</c:v>
                </c:pt>
                <c:pt idx="94">
                  <c:v>105.36532136534112</c:v>
                </c:pt>
                <c:pt idx="95">
                  <c:v>105.21452855849084</c:v>
                </c:pt>
                <c:pt idx="96">
                  <c:v>105.06497434465241</c:v>
                </c:pt>
                <c:pt idx="97">
                  <c:v>104.91658569744305</c:v>
                </c:pt>
                <c:pt idx="98">
                  <c:v>104.76929527680774</c:v>
                </c:pt>
                <c:pt idx="99">
                  <c:v>104.62304133135281</c:v>
                </c:pt>
                <c:pt idx="100">
                  <c:v>104.47776760040992</c:v>
                </c:pt>
                <c:pt idx="101">
                  <c:v>104.33342321867393</c:v>
                </c:pt>
                <c:pt idx="102">
                  <c:v>104.18996262552105</c:v>
                </c:pt>
                <c:pt idx="103">
                  <c:v>104.04734548040297</c:v>
                </c:pt>
                <c:pt idx="104">
                  <c:v>103.90553658501167</c:v>
                </c:pt>
                <c:pt idx="105">
                  <c:v>103.76450581220716</c:v>
                </c:pt>
                <c:pt idx="106">
                  <c:v>103.62422804098235</c:v>
                </c:pt>
                <c:pt idx="107">
                  <c:v>103.48468309599718</c:v>
                </c:pt>
                <c:pt idx="108">
                  <c:v>103.34585568943899</c:v>
                </c:pt>
                <c:pt idx="109">
                  <c:v>103.20773536215489</c:v>
                </c:pt>
                <c:pt idx="110">
                  <c:v>103.07031642015697</c:v>
                </c:pt>
                <c:pt idx="111">
                  <c:v>102.9335978617278</c:v>
                </c:pt>
                <c:pt idx="112">
                  <c:v>102.79758328946994</c:v>
                </c:pt>
                <c:pt idx="113">
                  <c:v>102.66228080077158</c:v>
                </c:pt>
                <c:pt idx="114">
                  <c:v>102.52770284934061</c:v>
                </c:pt>
                <c:pt idx="115">
                  <c:v>102.39386606973629</c:v>
                </c:pt>
                <c:pt idx="116">
                  <c:v>102.26079105626698</c:v>
                </c:pt>
                <c:pt idx="117">
                  <c:v>102.12850208729887</c:v>
                </c:pt>
                <c:pt idx="118">
                  <c:v>101.99702678602119</c:v>
                </c:pt>
                <c:pt idx="119">
                  <c:v>101.86639570913921</c:v>
                </c:pt>
                <c:pt idx="120">
                  <c:v>101.73664185591457</c:v>
                </c:pt>
                <c:pt idx="121">
                  <c:v>101.60780009154628</c:v>
                </c:pt>
                <c:pt idx="122">
                  <c:v>101.47990648116451</c:v>
                </c:pt>
                <c:pt idx="123">
                  <c:v>101.35299753375364</c:v>
                </c:pt>
                <c:pt idx="124">
                  <c:v>101.22710935914144</c:v>
                </c:pt>
                <c:pt idx="125">
                  <c:v>101.10227674574404</c:v>
                </c:pt>
                <c:pt idx="126">
                  <c:v>100.97853217192139</c:v>
                </c:pt>
                <c:pt idx="127">
                  <c:v>100.85590476936882</c:v>
                </c:pt>
                <c:pt idx="128">
                  <c:v>100.73441926264951</c:v>
                </c:pt>
                <c:pt idx="129">
                  <c:v>100.61409491437797</c:v>
                </c:pt>
                <c:pt idx="130">
                  <c:v>100.49494451023924</c:v>
                </c:pt>
                <c:pt idx="131">
                  <c:v>100.37697342148239</c:v>
                </c:pt>
                <c:pt idx="132">
                  <c:v>100.26017878427143</c:v>
                </c:pt>
                <c:pt idx="133">
                  <c:v>100.14454883488543</c:v>
                </c:pt>
                <c:pt idx="134">
                  <c:v>100.03006243692872</c:v>
                </c:pt>
                <c:pt idx="135">
                  <c:v>99.916688831312129</c:v>
                </c:pt>
                <c:pt idx="136">
                  <c:v>99.804387631896986</c:v>
                </c:pt>
                <c:pt idx="137">
                  <c:v>99.693109079692888</c:v>
                </c:pt>
                <c:pt idx="138">
                  <c:v>99.582794556952365</c:v>
                </c:pt>
                <c:pt idx="139">
                  <c:v>99.473377350187533</c:v>
                </c:pt>
                <c:pt idx="140">
                  <c:v>99.36478363895398</c:v>
                </c:pt>
                <c:pt idx="141">
                  <c:v>99.256933676148449</c:v>
                </c:pt>
                <c:pt idx="142">
                  <c:v>99.149743116420638</c:v>
                </c:pt>
                <c:pt idx="143">
                  <c:v>99.043124442811134</c:v>
                </c:pt>
                <c:pt idx="144">
                  <c:v>98.93698843835277</c:v>
                </c:pt>
                <c:pt idx="145">
                  <c:v>98.831245649277264</c:v>
                </c:pt>
                <c:pt idx="146">
                  <c:v>98.725807789511151</c:v>
                </c:pt>
                <c:pt idx="147">
                  <c:v>98.620589041920738</c:v>
                </c:pt>
                <c:pt idx="148">
                  <c:v>98.515507219653216</c:v>
                </c:pt>
                <c:pt idx="149">
                  <c:v>98.410484760178804</c:v>
                </c:pt>
                <c:pt idx="150">
                  <c:v>98.305449534484794</c:v>
                </c:pt>
                <c:pt idx="151">
                  <c:v>98.200335463568379</c:v>
                </c:pt>
                <c:pt idx="152">
                  <c:v>98.095082943296944</c:v>
                </c:pt>
                <c:pt idx="153">
                  <c:v>97.989639086377437</c:v>
                </c:pt>
                <c:pt idx="154">
                  <c:v>97.883957796303207</c:v>
                </c:pt>
                <c:pt idx="155">
                  <c:v>97.777999692593738</c:v>
                </c:pt>
                <c:pt idx="156">
                  <c:v>97.671731909429965</c:v>
                </c:pt>
                <c:pt idx="157">
                  <c:v>97.565127791051253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2.5404075654897116E-3</c:v>
                </c:pt>
                <c:pt idx="1">
                  <c:v>9.0634749138537481E-3</c:v>
                </c:pt>
                <c:pt idx="2">
                  <c:v>2.534313608556784E-2</c:v>
                </c:pt>
                <c:pt idx="3">
                  <c:v>2.4942912419215164E-2</c:v>
                </c:pt>
                <c:pt idx="4">
                  <c:v>3.4105175357739478E-2</c:v>
                </c:pt>
                <c:pt idx="5">
                  <c:v>4.8615811858432403E-2</c:v>
                </c:pt>
                <c:pt idx="6">
                  <c:v>5.3203621486214464E-2</c:v>
                </c:pt>
                <c:pt idx="7">
                  <c:v>5.8831033087740348E-2</c:v>
                </c:pt>
                <c:pt idx="8">
                  <c:v>7.2227225780417445E-2</c:v>
                </c:pt>
                <c:pt idx="9">
                  <c:v>7.0947200553831968E-2</c:v>
                </c:pt>
                <c:pt idx="10">
                  <c:v>7.9468531874058404E-2</c:v>
                </c:pt>
                <c:pt idx="11">
                  <c:v>8.5437325224028887E-2</c:v>
                </c:pt>
                <c:pt idx="12">
                  <c:v>8.6224711374941185E-2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7.7755519816224304E-3</c:v>
                </c:pt>
                <c:pt idx="2">
                  <c:v>1.0118401912169308E-2</c:v>
                </c:pt>
                <c:pt idx="3">
                  <c:v>2.1444624439094548E-2</c:v>
                </c:pt>
                <c:pt idx="4">
                  <c:v>3.9340492245856055E-2</c:v>
                </c:pt>
                <c:pt idx="5">
                  <c:v>3.8541887160819785E-2</c:v>
                </c:pt>
                <c:pt idx="6">
                  <c:v>3.761858231634934E-2</c:v>
                </c:pt>
                <c:pt idx="7">
                  <c:v>4.5660675581041678E-2</c:v>
                </c:pt>
                <c:pt idx="8">
                  <c:v>5.604959651404378E-2</c:v>
                </c:pt>
                <c:pt idx="9">
                  <c:v>5.3872354197428508E-2</c:v>
                </c:pt>
                <c:pt idx="10">
                  <c:v>5.5833476819077785E-2</c:v>
                </c:pt>
                <c:pt idx="11">
                  <c:v>7.0388286258306995E-2</c:v>
                </c:pt>
                <c:pt idx="12">
                  <c:v>7.2023861461285671E-2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112.43899999999999</c:v>
                </c:pt>
                <c:pt idx="1">
                  <c:v>114.91200000000001</c:v>
                </c:pt>
                <c:pt idx="2">
                  <c:v>114.158</c:v>
                </c:pt>
                <c:pt idx="3">
                  <c:v>114.298</c:v>
                </c:pt>
                <c:pt idx="4">
                  <c:v>113.895</c:v>
                </c:pt>
                <c:pt idx="5">
                  <c:v>114.73699999999999</c:v>
                </c:pt>
                <c:pt idx="6">
                  <c:v>113.684</c:v>
                </c:pt>
                <c:pt idx="7">
                  <c:v>113.526</c:v>
                </c:pt>
                <c:pt idx="8">
                  <c:v>111.86</c:v>
                </c:pt>
                <c:pt idx="9">
                  <c:v>111.316</c:v>
                </c:pt>
                <c:pt idx="10">
                  <c:v>111.684</c:v>
                </c:pt>
                <c:pt idx="11">
                  <c:v>112.035</c:v>
                </c:pt>
                <c:pt idx="12">
                  <c:v>110.877</c:v>
                </c:pt>
                <c:pt idx="13">
                  <c:v>111.316</c:v>
                </c:pt>
                <c:pt idx="14">
                  <c:v>113.018</c:v>
                </c:pt>
                <c:pt idx="15">
                  <c:v>112.596</c:v>
                </c:pt>
                <c:pt idx="16">
                  <c:v>114</c:v>
                </c:pt>
                <c:pt idx="17">
                  <c:v>112.754</c:v>
                </c:pt>
                <c:pt idx="18">
                  <c:v>115.702</c:v>
                </c:pt>
                <c:pt idx="19">
                  <c:v>117.28100000000001</c:v>
                </c:pt>
                <c:pt idx="20">
                  <c:v>114.456</c:v>
                </c:pt>
                <c:pt idx="21">
                  <c:v>112.807</c:v>
                </c:pt>
                <c:pt idx="22">
                  <c:v>114.754</c:v>
                </c:pt>
                <c:pt idx="23">
                  <c:v>117.053</c:v>
                </c:pt>
                <c:pt idx="24">
                  <c:v>114</c:v>
                </c:pt>
                <c:pt idx="25">
                  <c:v>114.018</c:v>
                </c:pt>
                <c:pt idx="26">
                  <c:v>115.28100000000001</c:v>
                </c:pt>
                <c:pt idx="27">
                  <c:v>112.596</c:v>
                </c:pt>
                <c:pt idx="28">
                  <c:v>117</c:v>
                </c:pt>
                <c:pt idx="29">
                  <c:v>117.474</c:v>
                </c:pt>
                <c:pt idx="30">
                  <c:v>114.526</c:v>
                </c:pt>
                <c:pt idx="31">
                  <c:v>120.333</c:v>
                </c:pt>
                <c:pt idx="32">
                  <c:v>118.474</c:v>
                </c:pt>
                <c:pt idx="33">
                  <c:v>116.211</c:v>
                </c:pt>
                <c:pt idx="34">
                  <c:v>118.71899999999999</c:v>
                </c:pt>
                <c:pt idx="35">
                  <c:v>119.211</c:v>
                </c:pt>
                <c:pt idx="36">
                  <c:v>121.614</c:v>
                </c:pt>
                <c:pt idx="37">
                  <c:v>122.91200000000001</c:v>
                </c:pt>
                <c:pt idx="38">
                  <c:v>120.56100000000001</c:v>
                </c:pt>
                <c:pt idx="39">
                  <c:v>120.211</c:v>
                </c:pt>
                <c:pt idx="40">
                  <c:v>122.77200000000001</c:v>
                </c:pt>
                <c:pt idx="41">
                  <c:v>125.93</c:v>
                </c:pt>
                <c:pt idx="42">
                  <c:v>126.77200000000001</c:v>
                </c:pt>
                <c:pt idx="43">
                  <c:v>128.91200000000001</c:v>
                </c:pt>
                <c:pt idx="44">
                  <c:v>131.12299999999999</c:v>
                </c:pt>
                <c:pt idx="45">
                  <c:v>130.75399999999999</c:v>
                </c:pt>
                <c:pt idx="46">
                  <c:v>132.19300000000001</c:v>
                </c:pt>
                <c:pt idx="47">
                  <c:v>133.702</c:v>
                </c:pt>
                <c:pt idx="48">
                  <c:v>140.91200000000001</c:v>
                </c:pt>
                <c:pt idx="49">
                  <c:v>148.08799999999999</c:v>
                </c:pt>
                <c:pt idx="50">
                  <c:v>161.43899999999999</c:v>
                </c:pt>
                <c:pt idx="51">
                  <c:v>179.07</c:v>
                </c:pt>
                <c:pt idx="52">
                  <c:v>194.47399999999999</c:v>
                </c:pt>
                <c:pt idx="53">
                  <c:v>208.56100000000001</c:v>
                </c:pt>
                <c:pt idx="54">
                  <c:v>216.91200000000001</c:v>
                </c:pt>
                <c:pt idx="55">
                  <c:v>223.12299999999999</c:v>
                </c:pt>
                <c:pt idx="56">
                  <c:v>224.93</c:v>
                </c:pt>
                <c:pt idx="57">
                  <c:v>222.053</c:v>
                </c:pt>
                <c:pt idx="58">
                  <c:v>214.28100000000001</c:v>
                </c:pt>
                <c:pt idx="59">
                  <c:v>201.08799999999999</c:v>
                </c:pt>
                <c:pt idx="60">
                  <c:v>179.07</c:v>
                </c:pt>
                <c:pt idx="61">
                  <c:v>150.52600000000001</c:v>
                </c:pt>
                <c:pt idx="62">
                  <c:v>127.07</c:v>
                </c:pt>
                <c:pt idx="63">
                  <c:v>115.526</c:v>
                </c:pt>
                <c:pt idx="64">
                  <c:v>113.77200000000001</c:v>
                </c:pt>
                <c:pt idx="65">
                  <c:v>114.982</c:v>
                </c:pt>
                <c:pt idx="66">
                  <c:v>113.947</c:v>
                </c:pt>
                <c:pt idx="67">
                  <c:v>117.56100000000001</c:v>
                </c:pt>
                <c:pt idx="68">
                  <c:v>117.649</c:v>
                </c:pt>
                <c:pt idx="69">
                  <c:v>126.93</c:v>
                </c:pt>
                <c:pt idx="70">
                  <c:v>134.73699999999999</c:v>
                </c:pt>
                <c:pt idx="71">
                  <c:v>145.702</c:v>
                </c:pt>
                <c:pt idx="72">
                  <c:v>157.80699999999999</c:v>
                </c:pt>
                <c:pt idx="73">
                  <c:v>167.614</c:v>
                </c:pt>
                <c:pt idx="74">
                  <c:v>176.947</c:v>
                </c:pt>
                <c:pt idx="75">
                  <c:v>180.43899999999999</c:v>
                </c:pt>
                <c:pt idx="76">
                  <c:v>184.404</c:v>
                </c:pt>
                <c:pt idx="77">
                  <c:v>185.80699999999999</c:v>
                </c:pt>
                <c:pt idx="78">
                  <c:v>179.57900000000001</c:v>
                </c:pt>
                <c:pt idx="79">
                  <c:v>171.49100000000001</c:v>
                </c:pt>
                <c:pt idx="80">
                  <c:v>153.84200000000001</c:v>
                </c:pt>
                <c:pt idx="81">
                  <c:v>133.36799999999999</c:v>
                </c:pt>
                <c:pt idx="82">
                  <c:v>115.333</c:v>
                </c:pt>
                <c:pt idx="83">
                  <c:v>105.947</c:v>
                </c:pt>
                <c:pt idx="84">
                  <c:v>104.491</c:v>
                </c:pt>
                <c:pt idx="85">
                  <c:v>105.175</c:v>
                </c:pt>
                <c:pt idx="86">
                  <c:v>103.596</c:v>
                </c:pt>
                <c:pt idx="87">
                  <c:v>105.526</c:v>
                </c:pt>
                <c:pt idx="88">
                  <c:v>106.246</c:v>
                </c:pt>
                <c:pt idx="89">
                  <c:v>105.26300000000001</c:v>
                </c:pt>
                <c:pt idx="90">
                  <c:v>105.175</c:v>
                </c:pt>
                <c:pt idx="91">
                  <c:v>106.28100000000001</c:v>
                </c:pt>
                <c:pt idx="92">
                  <c:v>103.42100000000001</c:v>
                </c:pt>
                <c:pt idx="93">
                  <c:v>106.71899999999999</c:v>
                </c:pt>
                <c:pt idx="94">
                  <c:v>105.526</c:v>
                </c:pt>
                <c:pt idx="95">
                  <c:v>103.91200000000001</c:v>
                </c:pt>
                <c:pt idx="96">
                  <c:v>103.77200000000001</c:v>
                </c:pt>
                <c:pt idx="97">
                  <c:v>106.491</c:v>
                </c:pt>
                <c:pt idx="98">
                  <c:v>105.28100000000001</c:v>
                </c:pt>
                <c:pt idx="99">
                  <c:v>105.404</c:v>
                </c:pt>
                <c:pt idx="100">
                  <c:v>107.43899999999999</c:v>
                </c:pt>
                <c:pt idx="101">
                  <c:v>106.895</c:v>
                </c:pt>
                <c:pt idx="102">
                  <c:v>106.158</c:v>
                </c:pt>
                <c:pt idx="103">
                  <c:v>107.386</c:v>
                </c:pt>
                <c:pt idx="104">
                  <c:v>108.42100000000001</c:v>
                </c:pt>
                <c:pt idx="105">
                  <c:v>109.71899999999999</c:v>
                </c:pt>
                <c:pt idx="106">
                  <c:v>112.14</c:v>
                </c:pt>
                <c:pt idx="107">
                  <c:v>119.73699999999999</c:v>
                </c:pt>
                <c:pt idx="108">
                  <c:v>127.105</c:v>
                </c:pt>
                <c:pt idx="109">
                  <c:v>134.24600000000001</c:v>
                </c:pt>
                <c:pt idx="110">
                  <c:v>138.87700000000001</c:v>
                </c:pt>
                <c:pt idx="111">
                  <c:v>146.035</c:v>
                </c:pt>
                <c:pt idx="112">
                  <c:v>148.018</c:v>
                </c:pt>
                <c:pt idx="113">
                  <c:v>146.63200000000001</c:v>
                </c:pt>
                <c:pt idx="114">
                  <c:v>143.614</c:v>
                </c:pt>
                <c:pt idx="115">
                  <c:v>137.404</c:v>
                </c:pt>
                <c:pt idx="116">
                  <c:v>127.193</c:v>
                </c:pt>
                <c:pt idx="117">
                  <c:v>118.14</c:v>
                </c:pt>
                <c:pt idx="118">
                  <c:v>111.035</c:v>
                </c:pt>
                <c:pt idx="119">
                  <c:v>104.947</c:v>
                </c:pt>
                <c:pt idx="120">
                  <c:v>103.351</c:v>
                </c:pt>
                <c:pt idx="121">
                  <c:v>103.842</c:v>
                </c:pt>
                <c:pt idx="122">
                  <c:v>100.877</c:v>
                </c:pt>
                <c:pt idx="123">
                  <c:v>103.193</c:v>
                </c:pt>
                <c:pt idx="124">
                  <c:v>101.035</c:v>
                </c:pt>
                <c:pt idx="125">
                  <c:v>100.789</c:v>
                </c:pt>
                <c:pt idx="126">
                  <c:v>101.298</c:v>
                </c:pt>
                <c:pt idx="127">
                  <c:v>103.193</c:v>
                </c:pt>
                <c:pt idx="128">
                  <c:v>103.965</c:v>
                </c:pt>
                <c:pt idx="129">
                  <c:v>101.351</c:v>
                </c:pt>
                <c:pt idx="130">
                  <c:v>102.63200000000001</c:v>
                </c:pt>
                <c:pt idx="131">
                  <c:v>104.684</c:v>
                </c:pt>
                <c:pt idx="132">
                  <c:v>106.596</c:v>
                </c:pt>
                <c:pt idx="133">
                  <c:v>106.93</c:v>
                </c:pt>
                <c:pt idx="134">
                  <c:v>110.211</c:v>
                </c:pt>
                <c:pt idx="135">
                  <c:v>113.93</c:v>
                </c:pt>
                <c:pt idx="136">
                  <c:v>117.77200000000001</c:v>
                </c:pt>
                <c:pt idx="137">
                  <c:v>123.57899999999999</c:v>
                </c:pt>
                <c:pt idx="138">
                  <c:v>124.526</c:v>
                </c:pt>
                <c:pt idx="139">
                  <c:v>129.63200000000001</c:v>
                </c:pt>
                <c:pt idx="140">
                  <c:v>128.50899999999999</c:v>
                </c:pt>
                <c:pt idx="141">
                  <c:v>128.10499999999999</c:v>
                </c:pt>
                <c:pt idx="142">
                  <c:v>124.158</c:v>
                </c:pt>
                <c:pt idx="143">
                  <c:v>120.175</c:v>
                </c:pt>
                <c:pt idx="144">
                  <c:v>111.947</c:v>
                </c:pt>
                <c:pt idx="145">
                  <c:v>109.789</c:v>
                </c:pt>
                <c:pt idx="146">
                  <c:v>105.035</c:v>
                </c:pt>
                <c:pt idx="147">
                  <c:v>99.245999999999995</c:v>
                </c:pt>
                <c:pt idx="148">
                  <c:v>100.22799999999999</c:v>
                </c:pt>
                <c:pt idx="149">
                  <c:v>102.43899999999999</c:v>
                </c:pt>
                <c:pt idx="150">
                  <c:v>100.877</c:v>
                </c:pt>
                <c:pt idx="151">
                  <c:v>102.123</c:v>
                </c:pt>
                <c:pt idx="152">
                  <c:v>101.28100000000001</c:v>
                </c:pt>
                <c:pt idx="153">
                  <c:v>99.350999999999999</c:v>
                </c:pt>
                <c:pt idx="154">
                  <c:v>100.035</c:v>
                </c:pt>
                <c:pt idx="155">
                  <c:v>99.509</c:v>
                </c:pt>
                <c:pt idx="156">
                  <c:v>99.456000000000003</c:v>
                </c:pt>
                <c:pt idx="157">
                  <c:v>101.825</c:v>
                </c:pt>
                <c:pt idx="158">
                  <c:v>101.351</c:v>
                </c:pt>
                <c:pt idx="159">
                  <c:v>99.876999999999995</c:v>
                </c:pt>
                <c:pt idx="160">
                  <c:v>101.351</c:v>
                </c:pt>
                <c:pt idx="161">
                  <c:v>101.22799999999999</c:v>
                </c:pt>
                <c:pt idx="162">
                  <c:v>100.965</c:v>
                </c:pt>
                <c:pt idx="163">
                  <c:v>100.351</c:v>
                </c:pt>
                <c:pt idx="164">
                  <c:v>100.754</c:v>
                </c:pt>
                <c:pt idx="165">
                  <c:v>99.772000000000006</c:v>
                </c:pt>
                <c:pt idx="166">
                  <c:v>102.91200000000001</c:v>
                </c:pt>
                <c:pt idx="167">
                  <c:v>103.842</c:v>
                </c:pt>
                <c:pt idx="168">
                  <c:v>100.491</c:v>
                </c:pt>
                <c:pt idx="169">
                  <c:v>100.333</c:v>
                </c:pt>
                <c:pt idx="170">
                  <c:v>100.43899999999999</c:v>
                </c:pt>
                <c:pt idx="171">
                  <c:v>102.386</c:v>
                </c:pt>
                <c:pt idx="172">
                  <c:v>102.035</c:v>
                </c:pt>
                <c:pt idx="173">
                  <c:v>100.509</c:v>
                </c:pt>
                <c:pt idx="174">
                  <c:v>100.57899999999999</c:v>
                </c:pt>
                <c:pt idx="175">
                  <c:v>99.192999999999998</c:v>
                </c:pt>
                <c:pt idx="176">
                  <c:v>100.246</c:v>
                </c:pt>
                <c:pt idx="177">
                  <c:v>100.702</c:v>
                </c:pt>
                <c:pt idx="178">
                  <c:v>97.491</c:v>
                </c:pt>
                <c:pt idx="179">
                  <c:v>101.105</c:v>
                </c:pt>
                <c:pt idx="180">
                  <c:v>99.825000000000003</c:v>
                </c:pt>
                <c:pt idx="181">
                  <c:v>101.316</c:v>
                </c:pt>
                <c:pt idx="182">
                  <c:v>100.789</c:v>
                </c:pt>
                <c:pt idx="183">
                  <c:v>100.14</c:v>
                </c:pt>
                <c:pt idx="184">
                  <c:v>102.105</c:v>
                </c:pt>
                <c:pt idx="185">
                  <c:v>101.491</c:v>
                </c:pt>
                <c:pt idx="186">
                  <c:v>102.316</c:v>
                </c:pt>
                <c:pt idx="187">
                  <c:v>100.649</c:v>
                </c:pt>
                <c:pt idx="188">
                  <c:v>100.105</c:v>
                </c:pt>
                <c:pt idx="189">
                  <c:v>101.73699999999999</c:v>
                </c:pt>
                <c:pt idx="190">
                  <c:v>100.193</c:v>
                </c:pt>
                <c:pt idx="191">
                  <c:v>101.614</c:v>
                </c:pt>
                <c:pt idx="192">
                  <c:v>97.316000000000003</c:v>
                </c:pt>
                <c:pt idx="193">
                  <c:v>100.77200000000001</c:v>
                </c:pt>
                <c:pt idx="194">
                  <c:v>101.298</c:v>
                </c:pt>
                <c:pt idx="195">
                  <c:v>100.965</c:v>
                </c:pt>
                <c:pt idx="196">
                  <c:v>98.509</c:v>
                </c:pt>
                <c:pt idx="197">
                  <c:v>101.43899999999999</c:v>
                </c:pt>
                <c:pt idx="198">
                  <c:v>102.947</c:v>
                </c:pt>
                <c:pt idx="199">
                  <c:v>100.43899999999999</c:v>
                </c:pt>
                <c:pt idx="200">
                  <c:v>100.035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110.17710697900607</c:v>
                </c:pt>
                <c:pt idx="8">
                  <c:v>110.52005977428865</c:v>
                </c:pt>
                <c:pt idx="9">
                  <c:v>110.8605783566656</c:v>
                </c:pt>
                <c:pt idx="10">
                  <c:v>111.19830855761144</c:v>
                </c:pt>
                <c:pt idx="11">
                  <c:v>111.53285688021931</c:v>
                </c:pt>
                <c:pt idx="12">
                  <c:v>111.86378754930858</c:v>
                </c:pt>
                <c:pt idx="13">
                  <c:v>112.19061960771627</c:v>
                </c:pt>
                <c:pt idx="14">
                  <c:v>112.51282413177157</c:v>
                </c:pt>
                <c:pt idx="15">
                  <c:v>112.82982165525851</c:v>
                </c:pt>
                <c:pt idx="16">
                  <c:v>113.14097990959364</c:v>
                </c:pt>
                <c:pt idx="17">
                  <c:v>113.44561200908645</c:v>
                </c:pt>
                <c:pt idx="18">
                  <c:v>113.74297523556106</c:v>
                </c:pt>
                <c:pt idx="19">
                  <c:v>114.03227060993075</c:v>
                </c:pt>
                <c:pt idx="20">
                  <c:v>114.31264348746696</c:v>
                </c:pt>
                <c:pt idx="21">
                  <c:v>114.58318549470809</c:v>
                </c:pt>
                <c:pt idx="22">
                  <c:v>114.84293827062461</c:v>
                </c:pt>
                <c:pt idx="23">
                  <c:v>115.0908997406143</c:v>
                </c:pt>
                <c:pt idx="24">
                  <c:v>115.3260341404027</c:v>
                </c:pt>
                <c:pt idx="25">
                  <c:v>115.54728788642309</c:v>
                </c:pt>
                <c:pt idx="26">
                  <c:v>115.75361492489181</c:v>
                </c:pt>
                <c:pt idx="27">
                  <c:v>115.94401777538944</c:v>
                </c:pt>
                <c:pt idx="28">
                  <c:v>116.11761465272136</c:v>
                </c:pt>
                <c:pt idx="29">
                  <c:v>116.27374946664787</c:v>
                </c:pt>
                <c:pt idx="30">
                  <c:v>116.41217086383034</c:v>
                </c:pt>
                <c:pt idx="31">
                  <c:v>116.53331931950905</c:v>
                </c:pt>
                <c:pt idx="32">
                  <c:v>116.63877758772151</c:v>
                </c:pt>
                <c:pt idx="33">
                  <c:v>116.73195843246242</c:v>
                </c:pt>
                <c:pt idx="34">
                  <c:v>116.81912147138488</c:v>
                </c:pt>
                <c:pt idx="35">
                  <c:v>116.91082249696991</c:v>
                </c:pt>
                <c:pt idx="36">
                  <c:v>117.02389492534654</c:v>
                </c:pt>
                <c:pt idx="37">
                  <c:v>117.18403211453418</c:v>
                </c:pt>
                <c:pt idx="38">
                  <c:v>117.42896751623178</c:v>
                </c:pt>
                <c:pt idx="39">
                  <c:v>117.81212463424116</c:v>
                </c:pt>
                <c:pt idx="40">
                  <c:v>118.40642453038014</c:v>
                </c:pt>
                <c:pt idx="41">
                  <c:v>119.30770192609735</c:v>
                </c:pt>
                <c:pt idx="42">
                  <c:v>120.63691805551817</c:v>
                </c:pt>
                <c:pt idx="43">
                  <c:v>122.54011959438165</c:v>
                </c:pt>
                <c:pt idx="44">
                  <c:v>125.1849518189952</c:v>
                </c:pt>
                <c:pt idx="45">
                  <c:v>128.75257880641058</c:v>
                </c:pt>
                <c:pt idx="46">
                  <c:v>133.42417823893118</c:v>
                </c:pt>
                <c:pt idx="47">
                  <c:v>139.36181628902122</c:v>
                </c:pt>
                <c:pt idx="48">
                  <c:v>146.68445624419826</c:v>
                </c:pt>
                <c:pt idx="49">
                  <c:v>155.44097433910972</c:v>
                </c:pt>
                <c:pt idx="50">
                  <c:v>165.58287443567093</c:v>
                </c:pt>
                <c:pt idx="51">
                  <c:v>176.93832668496785</c:v>
                </c:pt>
                <c:pt idx="52">
                  <c:v>189.1817946344481</c:v>
                </c:pt>
                <c:pt idx="53">
                  <c:v>201.77305853493789</c:v>
                </c:pt>
                <c:pt idx="54">
                  <c:v>213.81243403043047</c:v>
                </c:pt>
                <c:pt idx="55">
                  <c:v>223.78544356735964</c:v>
                </c:pt>
                <c:pt idx="56">
                  <c:v>229.36051719146676</c:v>
                </c:pt>
                <c:pt idx="57">
                  <c:v>227.71595751381503</c:v>
                </c:pt>
                <c:pt idx="58">
                  <c:v>216.83634060068692</c:v>
                </c:pt>
                <c:pt idx="59">
                  <c:v>197.3187584263147</c:v>
                </c:pt>
                <c:pt idx="60">
                  <c:v>173.09688561471555</c:v>
                </c:pt>
                <c:pt idx="61">
                  <c:v>149.86343376996791</c:v>
                </c:pt>
                <c:pt idx="62">
                  <c:v>132.13707441605675</c:v>
                </c:pt>
                <c:pt idx="63">
                  <c:v>121.39436713031967</c:v>
                </c:pt>
                <c:pt idx="64">
                  <c:v>116.50122664656243</c:v>
                </c:pt>
                <c:pt idx="65">
                  <c:v>115.42909947367376</c:v>
                </c:pt>
                <c:pt idx="66">
                  <c:v>116.60089858286936</c:v>
                </c:pt>
                <c:pt idx="67">
                  <c:v>119.25352919850764</c:v>
                </c:pt>
                <c:pt idx="68">
                  <c:v>123.20018543835205</c:v>
                </c:pt>
                <c:pt idx="69">
                  <c:v>128.50110931371211</c:v>
                </c:pt>
                <c:pt idx="70">
                  <c:v>135.24669667929962</c:v>
                </c:pt>
                <c:pt idx="71">
                  <c:v>143.44112393941731</c:v>
                </c:pt>
                <c:pt idx="72">
                  <c:v>152.92886500882983</c:v>
                </c:pt>
                <c:pt idx="73">
                  <c:v>163.31589750360294</c:v>
                </c:pt>
                <c:pt idx="74">
                  <c:v>173.83527110444226</c:v>
                </c:pt>
                <c:pt idx="75">
                  <c:v>183.13219971704825</c:v>
                </c:pt>
                <c:pt idx="76">
                  <c:v>189.10827726731117</c:v>
                </c:pt>
                <c:pt idx="77">
                  <c:v>189.24628267241988</c:v>
                </c:pt>
                <c:pt idx="78">
                  <c:v>181.79575354229829</c:v>
                </c:pt>
                <c:pt idx="79">
                  <c:v>167.34701707731682</c:v>
                </c:pt>
                <c:pt idx="80">
                  <c:v>149.31290320555152</c:v>
                </c:pt>
                <c:pt idx="81">
                  <c:v>132.3446865858057</c:v>
                </c:pt>
                <c:pt idx="82">
                  <c:v>119.78325658037096</c:v>
                </c:pt>
                <c:pt idx="83">
                  <c:v>112.33563706318884</c:v>
                </c:pt>
                <c:pt idx="84">
                  <c:v>108.74911268647081</c:v>
                </c:pt>
                <c:pt idx="85">
                  <c:v>107.30635161923431</c:v>
                </c:pt>
                <c:pt idx="86">
                  <c:v>106.77766988918015</c:v>
                </c:pt>
                <c:pt idx="87">
                  <c:v>106.5553392052452</c:v>
                </c:pt>
                <c:pt idx="88">
                  <c:v>106.41585021943143</c:v>
                </c:pt>
                <c:pt idx="89">
                  <c:v>106.29596731731114</c:v>
                </c:pt>
                <c:pt idx="90">
                  <c:v>106.18161138662542</c:v>
                </c:pt>
                <c:pt idx="91">
                  <c:v>106.07021285596986</c:v>
                </c:pt>
                <c:pt idx="92">
                  <c:v>105.96134198803182</c:v>
                </c:pt>
                <c:pt idx="93">
                  <c:v>105.85499590734717</c:v>
                </c:pt>
                <c:pt idx="94">
                  <c:v>105.7515116589729</c:v>
                </c:pt>
                <c:pt idx="95">
                  <c:v>105.6519311274474</c:v>
                </c:pt>
                <c:pt idx="96">
                  <c:v>105.55882578609167</c:v>
                </c:pt>
                <c:pt idx="97">
                  <c:v>105.47790973672625</c:v>
                </c:pt>
                <c:pt idx="98">
                  <c:v>105.42095336702178</c:v>
                </c:pt>
                <c:pt idx="99">
                  <c:v>105.41061940741021</c:v>
                </c:pt>
                <c:pt idx="100">
                  <c:v>105.48774502979138</c:v>
                </c:pt>
                <c:pt idx="101">
                  <c:v>105.72106595571782</c:v>
                </c:pt>
                <c:pt idx="102">
                  <c:v>106.21819554640729</c:v>
                </c:pt>
                <c:pt idx="103">
                  <c:v>107.13475971354401</c:v>
                </c:pt>
                <c:pt idx="104">
                  <c:v>108.67620850226294</c:v>
                </c:pt>
                <c:pt idx="105">
                  <c:v>111.08460658371635</c:v>
                </c:pt>
                <c:pt idx="106">
                  <c:v>114.60133759425401</c:v>
                </c:pt>
                <c:pt idx="107">
                  <c:v>119.39659611909228</c:v>
                </c:pt>
                <c:pt idx="108">
                  <c:v>125.4593342911076</c:v>
                </c:pt>
                <c:pt idx="109">
                  <c:v>132.45389323200996</c:v>
                </c:pt>
                <c:pt idx="110">
                  <c:v>139.5855372070632</c:v>
                </c:pt>
                <c:pt idx="111">
                  <c:v>145.57863448002371</c:v>
                </c:pt>
                <c:pt idx="112">
                  <c:v>148.90901196194034</c:v>
                </c:pt>
                <c:pt idx="113">
                  <c:v>148.34393394970738</c:v>
                </c:pt>
                <c:pt idx="114">
                  <c:v>143.59212470498517</c:v>
                </c:pt>
                <c:pt idx="115">
                  <c:v>135.63379438605634</c:v>
                </c:pt>
                <c:pt idx="116">
                  <c:v>126.39498316853357</c:v>
                </c:pt>
                <c:pt idx="117">
                  <c:v>117.89649617904102</c:v>
                </c:pt>
                <c:pt idx="118">
                  <c:v>111.43477135619837</c:v>
                </c:pt>
                <c:pt idx="119">
                  <c:v>107.29510065906803</c:v>
                </c:pt>
                <c:pt idx="120">
                  <c:v>105.03028273559882</c:v>
                </c:pt>
                <c:pt idx="121">
                  <c:v>103.95205337844709</c:v>
                </c:pt>
                <c:pt idx="122">
                  <c:v>103.48527060903562</c:v>
                </c:pt>
                <c:pt idx="123">
                  <c:v>103.28004554921868</c:v>
                </c:pt>
                <c:pt idx="124">
                  <c:v>103.16936518132506</c:v>
                </c:pt>
                <c:pt idx="125">
                  <c:v>103.08954155230127</c:v>
                </c:pt>
                <c:pt idx="126">
                  <c:v>103.02347906854786</c:v>
                </c:pt>
                <c:pt idx="127">
                  <c:v>102.97510734695375</c:v>
                </c:pt>
                <c:pt idx="128">
                  <c:v>102.96505196582038</c:v>
                </c:pt>
                <c:pt idx="129">
                  <c:v>103.03872566764241</c:v>
                </c:pt>
                <c:pt idx="130">
                  <c:v>103.28172943847152</c:v>
                </c:pt>
                <c:pt idx="131">
                  <c:v>103.83653023881357</c:v>
                </c:pt>
                <c:pt idx="132">
                  <c:v>104.90841922119317</c:v>
                </c:pt>
                <c:pt idx="133">
                  <c:v>106.74173029750762</c:v>
                </c:pt>
                <c:pt idx="134">
                  <c:v>109.54755823202562</c:v>
                </c:pt>
                <c:pt idx="135">
                  <c:v>113.38171411519498</c:v>
                </c:pt>
                <c:pt idx="136">
                  <c:v>118.00871550390555</c:v>
                </c:pt>
                <c:pt idx="137">
                  <c:v>122.82752191175499</c:v>
                </c:pt>
                <c:pt idx="138">
                  <c:v>126.94217090231766</c:v>
                </c:pt>
                <c:pt idx="139">
                  <c:v>129.40566792473427</c:v>
                </c:pt>
                <c:pt idx="140">
                  <c:v>129.56110491687161</c:v>
                </c:pt>
                <c:pt idx="141">
                  <c:v>127.31678017653836</c:v>
                </c:pt>
                <c:pt idx="142">
                  <c:v>123.19946303357992</c:v>
                </c:pt>
                <c:pt idx="143">
                  <c:v>118.14703580752546</c:v>
                </c:pt>
                <c:pt idx="144">
                  <c:v>113.15242880847842</c:v>
                </c:pt>
                <c:pt idx="145">
                  <c:v>108.94539888274433</c:v>
                </c:pt>
                <c:pt idx="146">
                  <c:v>105.84947914622896</c:v>
                </c:pt>
                <c:pt idx="147">
                  <c:v>103.8295681338826</c:v>
                </c:pt>
                <c:pt idx="148">
                  <c:v>102.64642243068903</c:v>
                </c:pt>
                <c:pt idx="149">
                  <c:v>102.01341091957806</c:v>
                </c:pt>
                <c:pt idx="150">
                  <c:v>101.6934708197261</c:v>
                </c:pt>
                <c:pt idx="151">
                  <c:v>101.52973160401774</c:v>
                </c:pt>
                <c:pt idx="152">
                  <c:v>101.43483825628643</c:v>
                </c:pt>
                <c:pt idx="153">
                  <c:v>101.36686097834162</c:v>
                </c:pt>
                <c:pt idx="154">
                  <c:v>101.30820948085879</c:v>
                </c:pt>
                <c:pt idx="155">
                  <c:v>101.2523692504309</c:v>
                </c:pt>
                <c:pt idx="156">
                  <c:v>101.19718683570593</c:v>
                </c:pt>
                <c:pt idx="157">
                  <c:v>101.14201271698572</c:v>
                </c:pt>
                <c:pt idx="158">
                  <c:v>101.0866568117019</c:v>
                </c:pt>
                <c:pt idx="159">
                  <c:v>101.03105607686564</c:v>
                </c:pt>
                <c:pt idx="160">
                  <c:v>100.97518152619116</c:v>
                </c:pt>
                <c:pt idx="161">
                  <c:v>100.91901506975167</c:v>
                </c:pt>
                <c:pt idx="162">
                  <c:v>100.86254416139721</c:v>
                </c:pt>
                <c:pt idx="163">
                  <c:v>100.805760434688</c:v>
                </c:pt>
                <c:pt idx="164">
                  <c:v>100.74865912447827</c:v>
                </c:pt>
                <c:pt idx="165">
                  <c:v>100.69123862807956</c:v>
                </c:pt>
                <c:pt idx="166">
                  <c:v>100.63350009695259</c:v>
                </c:pt>
                <c:pt idx="167">
                  <c:v>100.57544704768698</c:v>
                </c:pt>
                <c:pt idx="168">
                  <c:v>100.51708499540142</c:v>
                </c:pt>
                <c:pt idx="169">
                  <c:v>100.45842111329014</c:v>
                </c:pt>
                <c:pt idx="170">
                  <c:v>100.39946392080552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110.17710697900236</c:v>
                </c:pt>
                <c:pt idx="8">
                  <c:v>110.52005977427658</c:v>
                </c:pt>
                <c:pt idx="9">
                  <c:v>110.86057835662719</c:v>
                </c:pt>
                <c:pt idx="10">
                  <c:v>111.19830855749208</c:v>
                </c:pt>
                <c:pt idx="11">
                  <c:v>111.53285687985668</c:v>
                </c:pt>
                <c:pt idx="12">
                  <c:v>111.86378754823158</c:v>
                </c:pt>
                <c:pt idx="13">
                  <c:v>112.19061960458922</c:v>
                </c:pt>
                <c:pt idx="14">
                  <c:v>112.51282412289551</c:v>
                </c:pt>
                <c:pt idx="15">
                  <c:v>112.82982163062832</c:v>
                </c:pt>
                <c:pt idx="16">
                  <c:v>113.1409798427778</c:v>
                </c:pt>
                <c:pt idx="17">
                  <c:v>113.44561183189022</c:v>
                </c:pt>
                <c:pt idx="18">
                  <c:v>113.74297477615882</c:v>
                </c:pt>
                <c:pt idx="19">
                  <c:v>114.03226944554906</c:v>
                </c:pt>
                <c:pt idx="20">
                  <c:v>114.31264060236451</c:v>
                </c:pt>
                <c:pt idx="21">
                  <c:v>114.58317850609947</c:v>
                </c:pt>
                <c:pt idx="22">
                  <c:v>114.8429217211653</c:v>
                </c:pt>
                <c:pt idx="23">
                  <c:v>115.09086142811277</c:v>
                </c:pt>
                <c:pt idx="24">
                  <c:v>115.32594743207338</c:v>
                </c:pt>
                <c:pt idx="25">
                  <c:v>115.54709604396204</c:v>
                </c:pt>
                <c:pt idx="26">
                  <c:v>115.75319997823927</c:v>
                </c:pt>
                <c:pt idx="27">
                  <c:v>115.94314036372592</c:v>
                </c:pt>
                <c:pt idx="28">
                  <c:v>116.11580089969281</c:v>
                </c:pt>
                <c:pt idx="29">
                  <c:v>116.27008410773263</c:v>
                </c:pt>
                <c:pt idx="30">
                  <c:v>116.40492953158623</c:v>
                </c:pt>
                <c:pt idx="31">
                  <c:v>116.5193336245982</c:v>
                </c:pt>
                <c:pt idx="32">
                  <c:v>116.61237094218841</c:v>
                </c:pt>
                <c:pt idx="33">
                  <c:v>116.68321613104713</c:v>
                </c:pt>
                <c:pt idx="34">
                  <c:v>116.73116608602513</c:v>
                </c:pt>
                <c:pt idx="35">
                  <c:v>116.75566153980139</c:v>
                </c:pt>
                <c:pt idx="36">
                  <c:v>116.7563072701641</c:v>
                </c:pt>
                <c:pt idx="37">
                  <c:v>116.73289006584351</c:v>
                </c:pt>
                <c:pt idx="38">
                  <c:v>116.68539359370662</c:v>
                </c:pt>
                <c:pt idx="39">
                  <c:v>116.61400936457007</c:v>
                </c:pt>
                <c:pt idx="40">
                  <c:v>116.5191431048617</c:v>
                </c:pt>
                <c:pt idx="41">
                  <c:v>116.40141600500053</c:v>
                </c:pt>
                <c:pt idx="42">
                  <c:v>116.2616605255046</c:v>
                </c:pt>
                <c:pt idx="43">
                  <c:v>116.10091068618335</c:v>
                </c:pt>
                <c:pt idx="44">
                  <c:v>115.92038702576259</c:v>
                </c:pt>
                <c:pt idx="45">
                  <c:v>115.72147667962714</c:v>
                </c:pt>
                <c:pt idx="46">
                  <c:v>115.50570926201695</c:v>
                </c:pt>
                <c:pt idx="47">
                  <c:v>115.2747294374249</c:v>
                </c:pt>
                <c:pt idx="48">
                  <c:v>115.0302672091361</c:v>
                </c:pt>
                <c:pt idx="49">
                  <c:v>114.77410703104742</c:v>
                </c:pt>
                <c:pt idx="50">
                  <c:v>114.50805685850943</c:v>
                </c:pt>
                <c:pt idx="51">
                  <c:v>114.23391819764592</c:v>
                </c:pt>
                <c:pt idx="52">
                  <c:v>113.95345809878187</c:v>
                </c:pt>
                <c:pt idx="53">
                  <c:v>113.6683838809503</c:v>
                </c:pt>
                <c:pt idx="54">
                  <c:v>113.38032118627777</c:v>
                </c:pt>
                <c:pt idx="55">
                  <c:v>113.09079576149165</c:v>
                </c:pt>
                <c:pt idx="56">
                  <c:v>112.80121916406594</c:v>
                </c:pt>
                <c:pt idx="57">
                  <c:v>112.51287840559165</c:v>
                </c:pt>
                <c:pt idx="58">
                  <c:v>112.22692938466108</c:v>
                </c:pt>
                <c:pt idx="59">
                  <c:v>111.94439383220927</c:v>
                </c:pt>
                <c:pt idx="60">
                  <c:v>111.66615939674277</c:v>
                </c:pt>
                <c:pt idx="61">
                  <c:v>111.39298243504228</c:v>
                </c:pt>
                <c:pt idx="62">
                  <c:v>111.12549304320463</c:v>
                </c:pt>
                <c:pt idx="63">
                  <c:v>110.86420185906989</c:v>
                </c:pt>
                <c:pt idx="64">
                  <c:v>110.60950818500089</c:v>
                </c:pt>
                <c:pt idx="65">
                  <c:v>110.36170901417202</c:v>
                </c:pt>
                <c:pt idx="66">
                  <c:v>110.12100858870139</c:v>
                </c:pt>
                <c:pt idx="67">
                  <c:v>109.88752816938604</c:v>
                </c:pt>
                <c:pt idx="68">
                  <c:v>109.66131575049059</c:v>
                </c:pt>
                <c:pt idx="69">
                  <c:v>109.44235550585297</c:v>
                </c:pt>
                <c:pt idx="70">
                  <c:v>109.23057680220393</c:v>
                </c:pt>
                <c:pt idx="71">
                  <c:v>109.02586266050791</c:v>
                </c:pt>
                <c:pt idx="72">
                  <c:v>108.82805758544148</c:v>
                </c:pt>
                <c:pt idx="73">
                  <c:v>108.63697471647536</c:v>
                </c:pt>
                <c:pt idx="74">
                  <c:v>108.45240228146673</c:v>
                </c:pt>
                <c:pt idx="75">
                  <c:v>108.27410935553041</c:v>
                </c:pt>
                <c:pt idx="76">
                  <c:v>108.10185094475591</c:v>
                </c:pt>
                <c:pt idx="77">
                  <c:v>107.9353724266872</c:v>
                </c:pt>
                <c:pt idx="78">
                  <c:v>107.77441338803754</c:v>
                </c:pt>
                <c:pt idx="79">
                  <c:v>107.61871090551453</c:v>
                </c:pt>
                <c:pt idx="80">
                  <c:v>107.46800231848721</c:v>
                </c:pt>
                <c:pt idx="81">
                  <c:v>107.32202754308487</c:v>
                </c:pt>
                <c:pt idx="82">
                  <c:v>107.18053097665032</c:v>
                </c:pt>
                <c:pt idx="83">
                  <c:v>107.04326303969029</c:v>
                </c:pt>
                <c:pt idx="84">
                  <c:v>106.90998139990994</c:v>
                </c:pt>
                <c:pt idx="85">
                  <c:v>106.78045191985906</c:v>
                </c:pt>
                <c:pt idx="86">
                  <c:v>106.65444936637816</c:v>
                </c:pt>
                <c:pt idx="87">
                  <c:v>106.53175791657537</c:v>
                </c:pt>
                <c:pt idx="88">
                  <c:v>106.41217149162172</c:v>
                </c:pt>
                <c:pt idx="89">
                  <c:v>106.2954939463101</c:v>
                </c:pt>
                <c:pt idx="90">
                  <c:v>106.18153913914986</c:v>
                </c:pt>
                <c:pt idx="91">
                  <c:v>106.07013090480069</c:v>
                </c:pt>
                <c:pt idx="92">
                  <c:v>105.96110294791332</c:v>
                </c:pt>
                <c:pt idx="93">
                  <c:v>105.85429867494807</c:v>
                </c:pt>
                <c:pt idx="94">
                  <c:v>105.74957097828664</c:v>
                </c:pt>
                <c:pt idx="95">
                  <c:v>105.64678198492824</c:v>
                </c:pt>
                <c:pt idx="96">
                  <c:v>105.54580278025853</c:v>
                </c:pt>
                <c:pt idx="97">
                  <c:v>105.44651311577967</c:v>
                </c:pt>
                <c:pt idx="98">
                  <c:v>105.3488011082769</c:v>
                </c:pt>
                <c:pt idx="99">
                  <c:v>105.25256293664938</c:v>
                </c:pt>
                <c:pt idx="100">
                  <c:v>105.15770254153296</c:v>
                </c:pt>
                <c:pt idx="101">
                  <c:v>105.06413133186985</c:v>
                </c:pt>
                <c:pt idx="102">
                  <c:v>104.97176790171385</c:v>
                </c:pt>
                <c:pt idx="103">
                  <c:v>104.88053775978344</c:v>
                </c:pt>
                <c:pt idx="104">
                  <c:v>104.7903730735686</c:v>
                </c:pt>
                <c:pt idx="105">
                  <c:v>104.70121242914455</c:v>
                </c:pt>
                <c:pt idx="106">
                  <c:v>104.61300060722931</c:v>
                </c:pt>
                <c:pt idx="107">
                  <c:v>104.5256883754284</c:v>
                </c:pt>
                <c:pt idx="108">
                  <c:v>104.43923229602275</c:v>
                </c:pt>
                <c:pt idx="109">
                  <c:v>104.35359454806645</c:v>
                </c:pt>
                <c:pt idx="110">
                  <c:v>104.26874276195508</c:v>
                </c:pt>
                <c:pt idx="111">
                  <c:v>104.1846498639987</c:v>
                </c:pt>
                <c:pt idx="112">
                  <c:v>104.10129392788163</c:v>
                </c:pt>
                <c:pt idx="113">
                  <c:v>104.01865802921326</c:v>
                </c:pt>
                <c:pt idx="114">
                  <c:v>103.9367300986774</c:v>
                </c:pt>
                <c:pt idx="115">
                  <c:v>103.85550276858636</c:v>
                </c:pt>
                <c:pt idx="116">
                  <c:v>103.7749732069572</c:v>
                </c:pt>
                <c:pt idx="117">
                  <c:v>103.69514293258783</c:v>
                </c:pt>
                <c:pt idx="118">
                  <c:v>103.61601760405449</c:v>
                </c:pt>
                <c:pt idx="119">
                  <c:v>103.53760677513857</c:v>
                </c:pt>
                <c:pt idx="120">
                  <c:v>103.45992360897695</c:v>
                </c:pt>
                <c:pt idx="121">
                  <c:v>103.38298454329487</c:v>
                </c:pt>
                <c:pt idx="122">
                  <c:v>103.30680889950109</c:v>
                </c:pt>
                <c:pt idx="123">
                  <c:v>103.23141842928538</c:v>
                </c:pt>
                <c:pt idx="124">
                  <c:v>103.15683679374061</c:v>
                </c:pt>
                <c:pt idx="125">
                  <c:v>103.08308897199822</c:v>
                </c:pt>
                <c:pt idx="126">
                  <c:v>103.01020059896307</c:v>
                </c:pt>
                <c:pt idx="127">
                  <c:v>102.93819723496316</c:v>
                </c:pt>
                <c:pt idx="128">
                  <c:v>102.86710357395228</c:v>
                </c:pt>
                <c:pt idx="129">
                  <c:v>102.79694260120523</c:v>
                </c:pt>
                <c:pt idx="130">
                  <c:v>102.72773471605467</c:v>
                </c:pt>
                <c:pt idx="131">
                  <c:v>102.65949683987563</c:v>
                </c:pt>
                <c:pt idx="132">
                  <c:v>102.59224153391114</c:v>
                </c:pt>
                <c:pt idx="133">
                  <c:v>102.52597615526642</c:v>
                </c:pt>
                <c:pt idx="134">
                  <c:v>102.46070208207888</c:v>
                </c:pt>
                <c:pt idx="135">
                  <c:v>102.39641404009907</c:v>
                </c:pt>
                <c:pt idx="136">
                  <c:v>102.33309956235294</c:v>
                </c:pt>
                <c:pt idx="137">
                  <c:v>102.27073861096954</c:v>
                </c:pt>
                <c:pt idx="138">
                  <c:v>102.20930338556329</c:v>
                </c:pt>
                <c:pt idx="139">
                  <c:v>102.14875833586538</c:v>
                </c:pt>
                <c:pt idx="140">
                  <c:v>102.08906038790963</c:v>
                </c:pt>
                <c:pt idx="141">
                  <c:v>102.03015938349483</c:v>
                </c:pt>
                <c:pt idx="142">
                  <c:v>101.97199872252436</c:v>
                </c:pt>
                <c:pt idx="143">
                  <c:v>101.91451618791797</c:v>
                </c:pt>
                <c:pt idx="144">
                  <c:v>101.85764492386905</c:v>
                </c:pt>
                <c:pt idx="145">
                  <c:v>101.80131453098588</c:v>
                </c:pt>
                <c:pt idx="146">
                  <c:v>101.74545223685982</c:v>
                </c:pt>
                <c:pt idx="147">
                  <c:v>101.68998409819332</c:v>
                </c:pt>
                <c:pt idx="148">
                  <c:v>101.63483619089527</c:v>
                </c:pt>
                <c:pt idx="149">
                  <c:v>101.57993574736722</c:v>
                </c:pt>
                <c:pt idx="150">
                  <c:v>101.52521220520072</c:v>
                </c:pt>
                <c:pt idx="151">
                  <c:v>101.47059813815804</c:v>
                </c:pt>
                <c:pt idx="152">
                  <c:v>101.4160300480001</c:v>
                </c:pt>
                <c:pt idx="153">
                  <c:v>101.36144900381375</c:v>
                </c:pt>
                <c:pt idx="154">
                  <c:v>101.30680112338507</c:v>
                </c:pt>
                <c:pt idx="155">
                  <c:v>101.25203789836384</c:v>
                </c:pt>
                <c:pt idx="156">
                  <c:v>101.19711637109947</c:v>
                </c:pt>
                <c:pt idx="157">
                  <c:v>101.14199917587491</c:v>
                </c:pt>
                <c:pt idx="158">
                  <c:v>101.08665446072862</c:v>
                </c:pt>
                <c:pt idx="159">
                  <c:v>101.03105570816915</c:v>
                </c:pt>
                <c:pt idx="160">
                  <c:v>100.97518147397027</c:v>
                </c:pt>
                <c:pt idx="161">
                  <c:v>100.91901506307273</c:v>
                </c:pt>
                <c:pt idx="162">
                  <c:v>100.86254416062596</c:v>
                </c:pt>
                <c:pt idx="163">
                  <c:v>100.80576043460759</c:v>
                </c:pt>
                <c:pt idx="164">
                  <c:v>100.74865912447071</c:v>
                </c:pt>
                <c:pt idx="165">
                  <c:v>100.69123862807892</c:v>
                </c:pt>
                <c:pt idx="166">
                  <c:v>100.63350009695255</c:v>
                </c:pt>
                <c:pt idx="167">
                  <c:v>100.57544704768698</c:v>
                </c:pt>
                <c:pt idx="168">
                  <c:v>100.51708499540142</c:v>
                </c:pt>
                <c:pt idx="169">
                  <c:v>100.45842111329014</c:v>
                </c:pt>
                <c:pt idx="170">
                  <c:v>100.39946392080552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109.56100000000001</c:v>
                </c:pt>
                <c:pt idx="1">
                  <c:v>109.07</c:v>
                </c:pt>
                <c:pt idx="2">
                  <c:v>110.404</c:v>
                </c:pt>
                <c:pt idx="3">
                  <c:v>108.158</c:v>
                </c:pt>
                <c:pt idx="4">
                  <c:v>108.28100000000001</c:v>
                </c:pt>
                <c:pt idx="5">
                  <c:v>108.123</c:v>
                </c:pt>
                <c:pt idx="6">
                  <c:v>107.73699999999999</c:v>
                </c:pt>
                <c:pt idx="7">
                  <c:v>108.947</c:v>
                </c:pt>
                <c:pt idx="8">
                  <c:v>108.526</c:v>
                </c:pt>
                <c:pt idx="9">
                  <c:v>111.22799999999999</c:v>
                </c:pt>
                <c:pt idx="10">
                  <c:v>108.71899999999999</c:v>
                </c:pt>
                <c:pt idx="11">
                  <c:v>109.614</c:v>
                </c:pt>
                <c:pt idx="12">
                  <c:v>112.36799999999999</c:v>
                </c:pt>
                <c:pt idx="13">
                  <c:v>109.175</c:v>
                </c:pt>
                <c:pt idx="14">
                  <c:v>111.684</c:v>
                </c:pt>
                <c:pt idx="15">
                  <c:v>111.965</c:v>
                </c:pt>
                <c:pt idx="16">
                  <c:v>110.684</c:v>
                </c:pt>
                <c:pt idx="17">
                  <c:v>110.86</c:v>
                </c:pt>
                <c:pt idx="18">
                  <c:v>110.73699999999999</c:v>
                </c:pt>
                <c:pt idx="19">
                  <c:v>110.035</c:v>
                </c:pt>
                <c:pt idx="20">
                  <c:v>108.43899999999999</c:v>
                </c:pt>
                <c:pt idx="21">
                  <c:v>109.91200000000001</c:v>
                </c:pt>
                <c:pt idx="22">
                  <c:v>109.491</c:v>
                </c:pt>
                <c:pt idx="23">
                  <c:v>109.22799999999999</c:v>
                </c:pt>
                <c:pt idx="24">
                  <c:v>112.91200000000001</c:v>
                </c:pt>
                <c:pt idx="25">
                  <c:v>111.123</c:v>
                </c:pt>
                <c:pt idx="26">
                  <c:v>108.456</c:v>
                </c:pt>
                <c:pt idx="27">
                  <c:v>112.649</c:v>
                </c:pt>
                <c:pt idx="28">
                  <c:v>112.193</c:v>
                </c:pt>
                <c:pt idx="29">
                  <c:v>109.035</c:v>
                </c:pt>
                <c:pt idx="30">
                  <c:v>110.825</c:v>
                </c:pt>
                <c:pt idx="31">
                  <c:v>109.93</c:v>
                </c:pt>
                <c:pt idx="32">
                  <c:v>110.28100000000001</c:v>
                </c:pt>
                <c:pt idx="33">
                  <c:v>111.26300000000001</c:v>
                </c:pt>
                <c:pt idx="34">
                  <c:v>111.544</c:v>
                </c:pt>
                <c:pt idx="35">
                  <c:v>112.965</c:v>
                </c:pt>
                <c:pt idx="36">
                  <c:v>114.158</c:v>
                </c:pt>
                <c:pt idx="37">
                  <c:v>112.509</c:v>
                </c:pt>
                <c:pt idx="38">
                  <c:v>111.42100000000001</c:v>
                </c:pt>
                <c:pt idx="39">
                  <c:v>110.982</c:v>
                </c:pt>
                <c:pt idx="40">
                  <c:v>114.404</c:v>
                </c:pt>
                <c:pt idx="41">
                  <c:v>112.018</c:v>
                </c:pt>
                <c:pt idx="42">
                  <c:v>114</c:v>
                </c:pt>
                <c:pt idx="43">
                  <c:v>115.211</c:v>
                </c:pt>
                <c:pt idx="44">
                  <c:v>118.298</c:v>
                </c:pt>
                <c:pt idx="45">
                  <c:v>117.526</c:v>
                </c:pt>
                <c:pt idx="46">
                  <c:v>121.246</c:v>
                </c:pt>
                <c:pt idx="47">
                  <c:v>124</c:v>
                </c:pt>
                <c:pt idx="48">
                  <c:v>125.842</c:v>
                </c:pt>
                <c:pt idx="49">
                  <c:v>137.42099999999999</c:v>
                </c:pt>
                <c:pt idx="50">
                  <c:v>153.351</c:v>
                </c:pt>
                <c:pt idx="51">
                  <c:v>169.702</c:v>
                </c:pt>
                <c:pt idx="52">
                  <c:v>184.614</c:v>
                </c:pt>
                <c:pt idx="53">
                  <c:v>197.82499999999999</c:v>
                </c:pt>
                <c:pt idx="54">
                  <c:v>207.12299999999999</c:v>
                </c:pt>
                <c:pt idx="55">
                  <c:v>208.71899999999999</c:v>
                </c:pt>
                <c:pt idx="56">
                  <c:v>207.36799999999999</c:v>
                </c:pt>
                <c:pt idx="57">
                  <c:v>201.93</c:v>
                </c:pt>
                <c:pt idx="58">
                  <c:v>185.73699999999999</c:v>
                </c:pt>
                <c:pt idx="59">
                  <c:v>158.86000000000001</c:v>
                </c:pt>
                <c:pt idx="60">
                  <c:v>134.93</c:v>
                </c:pt>
                <c:pt idx="61">
                  <c:v>118.193</c:v>
                </c:pt>
                <c:pt idx="62">
                  <c:v>111.667</c:v>
                </c:pt>
                <c:pt idx="63">
                  <c:v>108.789</c:v>
                </c:pt>
                <c:pt idx="64">
                  <c:v>110.965</c:v>
                </c:pt>
                <c:pt idx="65">
                  <c:v>111.56100000000001</c:v>
                </c:pt>
                <c:pt idx="66">
                  <c:v>111.175</c:v>
                </c:pt>
                <c:pt idx="67">
                  <c:v>114.28100000000001</c:v>
                </c:pt>
                <c:pt idx="68">
                  <c:v>114.404</c:v>
                </c:pt>
                <c:pt idx="69">
                  <c:v>120.491</c:v>
                </c:pt>
                <c:pt idx="70">
                  <c:v>130.035</c:v>
                </c:pt>
                <c:pt idx="71">
                  <c:v>140.84200000000001</c:v>
                </c:pt>
                <c:pt idx="72">
                  <c:v>151.63200000000001</c:v>
                </c:pt>
                <c:pt idx="73">
                  <c:v>161.45599999999999</c:v>
                </c:pt>
                <c:pt idx="74">
                  <c:v>168.14</c:v>
                </c:pt>
                <c:pt idx="75">
                  <c:v>171.89500000000001</c:v>
                </c:pt>
                <c:pt idx="76">
                  <c:v>173.08799999999999</c:v>
                </c:pt>
                <c:pt idx="77">
                  <c:v>170.28100000000001</c:v>
                </c:pt>
                <c:pt idx="78">
                  <c:v>159.08799999999999</c:v>
                </c:pt>
                <c:pt idx="79">
                  <c:v>141.91200000000001</c:v>
                </c:pt>
                <c:pt idx="80">
                  <c:v>121.57899999999999</c:v>
                </c:pt>
                <c:pt idx="81">
                  <c:v>110.491</c:v>
                </c:pt>
                <c:pt idx="82">
                  <c:v>106.509</c:v>
                </c:pt>
                <c:pt idx="83">
                  <c:v>105.193</c:v>
                </c:pt>
                <c:pt idx="84">
                  <c:v>103.825</c:v>
                </c:pt>
                <c:pt idx="85">
                  <c:v>106.14</c:v>
                </c:pt>
                <c:pt idx="86">
                  <c:v>107</c:v>
                </c:pt>
                <c:pt idx="87">
                  <c:v>107.509</c:v>
                </c:pt>
                <c:pt idx="88">
                  <c:v>105.73699999999999</c:v>
                </c:pt>
                <c:pt idx="89">
                  <c:v>106.877</c:v>
                </c:pt>
                <c:pt idx="90">
                  <c:v>106.246</c:v>
                </c:pt>
                <c:pt idx="91">
                  <c:v>106.491</c:v>
                </c:pt>
                <c:pt idx="92">
                  <c:v>106.193</c:v>
                </c:pt>
                <c:pt idx="93">
                  <c:v>107.14</c:v>
                </c:pt>
                <c:pt idx="94">
                  <c:v>107.018</c:v>
                </c:pt>
                <c:pt idx="95">
                  <c:v>108.667</c:v>
                </c:pt>
                <c:pt idx="96">
                  <c:v>108.86</c:v>
                </c:pt>
                <c:pt idx="97">
                  <c:v>107.08799999999999</c:v>
                </c:pt>
                <c:pt idx="98">
                  <c:v>109.22799999999999</c:v>
                </c:pt>
                <c:pt idx="99">
                  <c:v>106.947</c:v>
                </c:pt>
                <c:pt idx="100">
                  <c:v>108.71899999999999</c:v>
                </c:pt>
                <c:pt idx="101">
                  <c:v>109.91200000000001</c:v>
                </c:pt>
                <c:pt idx="102">
                  <c:v>110.91200000000001</c:v>
                </c:pt>
                <c:pt idx="103">
                  <c:v>113.316</c:v>
                </c:pt>
                <c:pt idx="104">
                  <c:v>118.26300000000001</c:v>
                </c:pt>
                <c:pt idx="105">
                  <c:v>122.895</c:v>
                </c:pt>
                <c:pt idx="106">
                  <c:v>131.10499999999999</c:v>
                </c:pt>
                <c:pt idx="107">
                  <c:v>142.07</c:v>
                </c:pt>
                <c:pt idx="108">
                  <c:v>153.57900000000001</c:v>
                </c:pt>
                <c:pt idx="109">
                  <c:v>165.45599999999999</c:v>
                </c:pt>
                <c:pt idx="110">
                  <c:v>172.19300000000001</c:v>
                </c:pt>
                <c:pt idx="111">
                  <c:v>180.19300000000001</c:v>
                </c:pt>
                <c:pt idx="112">
                  <c:v>185.035</c:v>
                </c:pt>
                <c:pt idx="113">
                  <c:v>186.42099999999999</c:v>
                </c:pt>
                <c:pt idx="114">
                  <c:v>183.684</c:v>
                </c:pt>
                <c:pt idx="115">
                  <c:v>177.982</c:v>
                </c:pt>
                <c:pt idx="116">
                  <c:v>166.702</c:v>
                </c:pt>
                <c:pt idx="117">
                  <c:v>152.78899999999999</c:v>
                </c:pt>
                <c:pt idx="118">
                  <c:v>138.71899999999999</c:v>
                </c:pt>
                <c:pt idx="119">
                  <c:v>124.351</c:v>
                </c:pt>
                <c:pt idx="120">
                  <c:v>114.105</c:v>
                </c:pt>
                <c:pt idx="121">
                  <c:v>107.351</c:v>
                </c:pt>
                <c:pt idx="122">
                  <c:v>104.614</c:v>
                </c:pt>
                <c:pt idx="123">
                  <c:v>106.158</c:v>
                </c:pt>
                <c:pt idx="124">
                  <c:v>103.053</c:v>
                </c:pt>
                <c:pt idx="125">
                  <c:v>102.807</c:v>
                </c:pt>
                <c:pt idx="126">
                  <c:v>104.43899999999999</c:v>
                </c:pt>
                <c:pt idx="127">
                  <c:v>106.28100000000001</c:v>
                </c:pt>
                <c:pt idx="128">
                  <c:v>107.509</c:v>
                </c:pt>
                <c:pt idx="129">
                  <c:v>106.965</c:v>
                </c:pt>
                <c:pt idx="130">
                  <c:v>107.018</c:v>
                </c:pt>
                <c:pt idx="131">
                  <c:v>107.456</c:v>
                </c:pt>
                <c:pt idx="132">
                  <c:v>110.22799999999999</c:v>
                </c:pt>
                <c:pt idx="133">
                  <c:v>114.28100000000001</c:v>
                </c:pt>
                <c:pt idx="134">
                  <c:v>120.42100000000001</c:v>
                </c:pt>
                <c:pt idx="135">
                  <c:v>126.316</c:v>
                </c:pt>
                <c:pt idx="136">
                  <c:v>136.982</c:v>
                </c:pt>
                <c:pt idx="137">
                  <c:v>142.12299999999999</c:v>
                </c:pt>
                <c:pt idx="138">
                  <c:v>147.684</c:v>
                </c:pt>
                <c:pt idx="139">
                  <c:v>151.84200000000001</c:v>
                </c:pt>
                <c:pt idx="140">
                  <c:v>154.80699999999999</c:v>
                </c:pt>
                <c:pt idx="141">
                  <c:v>154</c:v>
                </c:pt>
                <c:pt idx="142">
                  <c:v>152.80699999999999</c:v>
                </c:pt>
                <c:pt idx="143">
                  <c:v>145.965</c:v>
                </c:pt>
                <c:pt idx="144">
                  <c:v>139.018</c:v>
                </c:pt>
                <c:pt idx="145">
                  <c:v>128.80699999999999</c:v>
                </c:pt>
                <c:pt idx="146">
                  <c:v>118.36799999999999</c:v>
                </c:pt>
                <c:pt idx="147">
                  <c:v>108.193</c:v>
                </c:pt>
                <c:pt idx="148">
                  <c:v>103.63200000000001</c:v>
                </c:pt>
                <c:pt idx="149">
                  <c:v>103.211</c:v>
                </c:pt>
                <c:pt idx="150">
                  <c:v>101.105</c:v>
                </c:pt>
                <c:pt idx="151">
                  <c:v>103.63200000000001</c:v>
                </c:pt>
                <c:pt idx="152">
                  <c:v>100.26300000000001</c:v>
                </c:pt>
                <c:pt idx="153">
                  <c:v>101.22799999999999</c:v>
                </c:pt>
                <c:pt idx="154">
                  <c:v>100.56100000000001</c:v>
                </c:pt>
                <c:pt idx="155">
                  <c:v>103.28100000000001</c:v>
                </c:pt>
                <c:pt idx="156">
                  <c:v>100.526</c:v>
                </c:pt>
                <c:pt idx="157">
                  <c:v>103.895</c:v>
                </c:pt>
                <c:pt idx="158">
                  <c:v>105.614</c:v>
                </c:pt>
                <c:pt idx="159">
                  <c:v>104.825</c:v>
                </c:pt>
                <c:pt idx="160">
                  <c:v>101.895</c:v>
                </c:pt>
                <c:pt idx="161">
                  <c:v>102.91200000000001</c:v>
                </c:pt>
                <c:pt idx="162">
                  <c:v>103.36799999999999</c:v>
                </c:pt>
                <c:pt idx="163">
                  <c:v>104.035</c:v>
                </c:pt>
                <c:pt idx="164">
                  <c:v>104.702</c:v>
                </c:pt>
                <c:pt idx="165">
                  <c:v>104.053</c:v>
                </c:pt>
                <c:pt idx="166">
                  <c:v>101.754</c:v>
                </c:pt>
                <c:pt idx="167">
                  <c:v>102.07</c:v>
                </c:pt>
                <c:pt idx="168">
                  <c:v>103.053</c:v>
                </c:pt>
                <c:pt idx="169">
                  <c:v>102.14</c:v>
                </c:pt>
                <c:pt idx="170">
                  <c:v>100.614</c:v>
                </c:pt>
                <c:pt idx="171">
                  <c:v>100.877</c:v>
                </c:pt>
                <c:pt idx="172">
                  <c:v>100.71899999999999</c:v>
                </c:pt>
                <c:pt idx="173">
                  <c:v>102.93</c:v>
                </c:pt>
                <c:pt idx="174">
                  <c:v>101.91200000000001</c:v>
                </c:pt>
                <c:pt idx="175">
                  <c:v>102.947</c:v>
                </c:pt>
                <c:pt idx="176">
                  <c:v>102.702</c:v>
                </c:pt>
                <c:pt idx="177">
                  <c:v>100.614</c:v>
                </c:pt>
                <c:pt idx="178">
                  <c:v>103.57899999999999</c:v>
                </c:pt>
                <c:pt idx="179">
                  <c:v>101.544</c:v>
                </c:pt>
                <c:pt idx="180">
                  <c:v>103.123</c:v>
                </c:pt>
                <c:pt idx="181">
                  <c:v>102.877</c:v>
                </c:pt>
                <c:pt idx="182">
                  <c:v>104.404</c:v>
                </c:pt>
                <c:pt idx="183">
                  <c:v>100.175</c:v>
                </c:pt>
                <c:pt idx="184">
                  <c:v>102.86</c:v>
                </c:pt>
                <c:pt idx="185">
                  <c:v>103.14</c:v>
                </c:pt>
                <c:pt idx="186">
                  <c:v>102.43899999999999</c:v>
                </c:pt>
                <c:pt idx="187">
                  <c:v>104.123</c:v>
                </c:pt>
                <c:pt idx="188">
                  <c:v>104.947</c:v>
                </c:pt>
                <c:pt idx="189">
                  <c:v>101.93</c:v>
                </c:pt>
                <c:pt idx="190">
                  <c:v>99.894999999999996</c:v>
                </c:pt>
                <c:pt idx="191">
                  <c:v>103.158</c:v>
                </c:pt>
                <c:pt idx="192">
                  <c:v>102.07</c:v>
                </c:pt>
                <c:pt idx="193">
                  <c:v>104.404</c:v>
                </c:pt>
                <c:pt idx="194">
                  <c:v>103.14</c:v>
                </c:pt>
                <c:pt idx="195">
                  <c:v>100.053</c:v>
                </c:pt>
                <c:pt idx="196">
                  <c:v>99.018000000000001</c:v>
                </c:pt>
                <c:pt idx="197">
                  <c:v>100.684</c:v>
                </c:pt>
                <c:pt idx="198">
                  <c:v>101.175</c:v>
                </c:pt>
                <c:pt idx="199">
                  <c:v>98.789000000000001</c:v>
                </c:pt>
                <c:pt idx="200">
                  <c:v>99.754000000000005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109.12214070554064</c:v>
                </c:pt>
                <c:pt idx="18">
                  <c:v>109.29546399470429</c:v>
                </c:pt>
                <c:pt idx="19">
                  <c:v>109.46611448625362</c:v>
                </c:pt>
                <c:pt idx="20">
                  <c:v>109.63375701284328</c:v>
                </c:pt>
                <c:pt idx="21">
                  <c:v>109.79802842434131</c:v>
                </c:pt>
                <c:pt idx="22">
                  <c:v>109.95853737868912</c:v>
                </c:pt>
                <c:pt idx="23">
                  <c:v>110.11486461542613</c:v>
                </c:pt>
                <c:pt idx="24">
                  <c:v>110.26656381554776</c:v>
                </c:pt>
                <c:pt idx="25">
                  <c:v>110.41316316898487</c:v>
                </c:pt>
                <c:pt idx="26">
                  <c:v>110.55416781139314</c:v>
                </c:pt>
                <c:pt idx="27">
                  <c:v>110.68906339743444</c:v>
                </c:pt>
                <c:pt idx="28">
                  <c:v>110.81732135229545</c:v>
                </c:pt>
                <c:pt idx="29">
                  <c:v>110.93840702588037</c:v>
                </c:pt>
                <c:pt idx="30">
                  <c:v>111.05179357955585</c:v>
                </c:pt>
                <c:pt idx="31">
                  <c:v>111.15698799754742</c:v>
                </c:pt>
                <c:pt idx="32">
                  <c:v>111.25358305930959</c:v>
                </c:pt>
                <c:pt idx="33">
                  <c:v>111.34136371667283</c:v>
                </c:pt>
                <c:pt idx="34">
                  <c:v>111.42052309973697</c:v>
                </c:pt>
                <c:pt idx="35">
                  <c:v>111.4920888812168</c:v>
                </c:pt>
                <c:pt idx="36">
                  <c:v>111.55873146602549</c:v>
                </c:pt>
                <c:pt idx="37">
                  <c:v>111.62622372890867</c:v>
                </c:pt>
                <c:pt idx="38">
                  <c:v>111.70593807220608</c:v>
                </c:pt>
                <c:pt idx="39">
                  <c:v>111.81886742384378</c:v>
                </c:pt>
                <c:pt idx="40">
                  <c:v>112.00167449531162</c:v>
                </c:pt>
                <c:pt idx="41">
                  <c:v>112.31510064929773</c:v>
                </c:pt>
                <c:pt idx="42">
                  <c:v>112.85456938205608</c:v>
                </c:pt>
                <c:pt idx="43">
                  <c:v>113.76188796259044</c:v>
                </c:pt>
                <c:pt idx="44">
                  <c:v>115.23557614463904</c:v>
                </c:pt>
                <c:pt idx="45">
                  <c:v>117.53573279631797</c:v>
                </c:pt>
                <c:pt idx="46">
                  <c:v>120.97797743582581</c:v>
                </c:pt>
                <c:pt idx="47">
                  <c:v>125.91063006093745</c:v>
                </c:pt>
                <c:pt idx="48">
                  <c:v>132.67071329387849</c:v>
                </c:pt>
                <c:pt idx="49">
                  <c:v>141.51773268673222</c:v>
                </c:pt>
                <c:pt idx="50">
                  <c:v>152.54736016093338</c:v>
                </c:pt>
                <c:pt idx="51">
                  <c:v>165.58294939772807</c:v>
                </c:pt>
                <c:pt idx="52">
                  <c:v>180.02178546925953</c:v>
                </c:pt>
                <c:pt idx="53">
                  <c:v>194.59193977384368</c:v>
                </c:pt>
                <c:pt idx="54">
                  <c:v>207.05098430022463</c:v>
                </c:pt>
                <c:pt idx="55">
                  <c:v>214.14887069870508</c:v>
                </c:pt>
                <c:pt idx="56">
                  <c:v>212.48013484600645</c:v>
                </c:pt>
                <c:pt idx="57">
                  <c:v>200.43582581640911</c:v>
                </c:pt>
                <c:pt idx="58">
                  <c:v>180.05988121720293</c:v>
                </c:pt>
                <c:pt idx="59">
                  <c:v>156.77006329558381</c:v>
                </c:pt>
                <c:pt idx="60">
                  <c:v>136.51172650385516</c:v>
                </c:pt>
                <c:pt idx="61">
                  <c:v>122.64266155523643</c:v>
                </c:pt>
                <c:pt idx="62">
                  <c:v>115.11753880126476</c:v>
                </c:pt>
                <c:pt idx="63">
                  <c:v>111.98250349584777</c:v>
                </c:pt>
                <c:pt idx="64">
                  <c:v>111.24509265524954</c:v>
                </c:pt>
                <c:pt idx="65">
                  <c:v>111.7441519740138</c:v>
                </c:pt>
                <c:pt idx="66">
                  <c:v>113.09691731215639</c:v>
                </c:pt>
                <c:pt idx="67">
                  <c:v>115.35851678443204</c:v>
                </c:pt>
                <c:pt idx="68">
                  <c:v>118.76077588121815</c:v>
                </c:pt>
                <c:pt idx="69">
                  <c:v>123.5673082645751</c:v>
                </c:pt>
                <c:pt idx="70">
                  <c:v>129.97904681825787</c:v>
                </c:pt>
                <c:pt idx="71">
                  <c:v>138.04659397302731</c:v>
                </c:pt>
                <c:pt idx="72">
                  <c:v>147.57253661440237</c:v>
                </c:pt>
                <c:pt idx="73">
                  <c:v>157.96972286708467</c:v>
                </c:pt>
                <c:pt idx="74">
                  <c:v>167.99688918489935</c:v>
                </c:pt>
                <c:pt idx="75">
                  <c:v>175.40212217230271</c:v>
                </c:pt>
                <c:pt idx="76">
                  <c:v>177.02687590841529</c:v>
                </c:pt>
                <c:pt idx="77">
                  <c:v>170.3226938781886</c:v>
                </c:pt>
                <c:pt idx="78">
                  <c:v>155.91943079015357</c:v>
                </c:pt>
                <c:pt idx="79">
                  <c:v>138.43999701333414</c:v>
                </c:pt>
                <c:pt idx="80">
                  <c:v>123.60783115174685</c:v>
                </c:pt>
                <c:pt idx="81">
                  <c:v>114.35929586215545</c:v>
                </c:pt>
                <c:pt idx="82">
                  <c:v>110.03789028827903</c:v>
                </c:pt>
                <c:pt idx="83">
                  <c:v>108.4951088705885</c:v>
                </c:pt>
                <c:pt idx="84">
                  <c:v>108.04796430451796</c:v>
                </c:pt>
                <c:pt idx="85">
                  <c:v>107.91408169217536</c:v>
                </c:pt>
                <c:pt idx="86">
                  <c:v>107.84714114538882</c:v>
                </c:pt>
                <c:pt idx="87">
                  <c:v>107.79205779022001</c:v>
                </c:pt>
                <c:pt idx="88">
                  <c:v>107.73991454325817</c:v>
                </c:pt>
                <c:pt idx="89">
                  <c:v>107.68980386411926</c:v>
                </c:pt>
                <c:pt idx="90">
                  <c:v>107.64207924615823</c:v>
                </c:pt>
                <c:pt idx="91">
                  <c:v>107.59774790287427</c:v>
                </c:pt>
                <c:pt idx="92">
                  <c:v>107.55889007479242</c:v>
                </c:pt>
                <c:pt idx="93">
                  <c:v>107.52952130358659</c:v>
                </c:pt>
                <c:pt idx="94">
                  <c:v>107.51702216344317</c:v>
                </c:pt>
                <c:pt idx="95">
                  <c:v>107.53437335527764</c:v>
                </c:pt>
                <c:pt idx="96">
                  <c:v>107.60345207746695</c:v>
                </c:pt>
                <c:pt idx="97">
                  <c:v>107.75958337521656</c:v>
                </c:pt>
                <c:pt idx="98">
                  <c:v>108.05734962001273</c:v>
                </c:pt>
                <c:pt idx="99">
                  <c:v>108.577293153539</c:v>
                </c:pt>
                <c:pt idx="100">
                  <c:v>109.4325800805601</c:v>
                </c:pt>
                <c:pt idx="101">
                  <c:v>110.7739665204398</c:v>
                </c:pt>
                <c:pt idx="102">
                  <c:v>112.79064756322441</c:v>
                </c:pt>
                <c:pt idx="103">
                  <c:v>115.70397281413632</c:v>
                </c:pt>
                <c:pt idx="104">
                  <c:v>119.75076498029458</c:v>
                </c:pt>
                <c:pt idx="105">
                  <c:v>125.15307901210127</c:v>
                </c:pt>
                <c:pt idx="106">
                  <c:v>132.07140546742249</c:v>
                </c:pt>
                <c:pt idx="107">
                  <c:v>140.53841071487773</c:v>
                </c:pt>
                <c:pt idx="108">
                  <c:v>150.37177855141513</c:v>
                </c:pt>
                <c:pt idx="109">
                  <c:v>161.07247258447509</c:v>
                </c:pt>
                <c:pt idx="110">
                  <c:v>171.73577626116082</c:v>
                </c:pt>
                <c:pt idx="111">
                  <c:v>181.03647635892037</c:v>
                </c:pt>
                <c:pt idx="112">
                  <c:v>187.37414807248391</c:v>
                </c:pt>
                <c:pt idx="113">
                  <c:v>189.23473662841118</c:v>
                </c:pt>
                <c:pt idx="114">
                  <c:v>185.71025413432508</c:v>
                </c:pt>
                <c:pt idx="115">
                  <c:v>176.96342772139684</c:v>
                </c:pt>
                <c:pt idx="116">
                  <c:v>164.35565297245046</c:v>
                </c:pt>
                <c:pt idx="117">
                  <c:v>150.08541591862272</c:v>
                </c:pt>
                <c:pt idx="118">
                  <c:v>136.46706861313214</c:v>
                </c:pt>
                <c:pt idx="119">
                  <c:v>125.21033045874286</c:v>
                </c:pt>
                <c:pt idx="120">
                  <c:v>117.04820508534094</c:v>
                </c:pt>
                <c:pt idx="121">
                  <c:v>111.81933397357416</c:v>
                </c:pt>
                <c:pt idx="122">
                  <c:v>108.84386523829231</c:v>
                </c:pt>
                <c:pt idx="123">
                  <c:v>107.33061884719726</c:v>
                </c:pt>
                <c:pt idx="124">
                  <c:v>106.63677814173872</c:v>
                </c:pt>
                <c:pt idx="125">
                  <c:v>106.34977581900631</c:v>
                </c:pt>
                <c:pt idx="126">
                  <c:v>106.25704771225109</c:v>
                </c:pt>
                <c:pt idx="127">
                  <c:v>106.28296376228538</c:v>
                </c:pt>
                <c:pt idx="128">
                  <c:v>106.44016618030118</c:v>
                </c:pt>
                <c:pt idx="129">
                  <c:v>106.80786982460856</c:v>
                </c:pt>
                <c:pt idx="130">
                  <c:v>107.53027134450097</c:v>
                </c:pt>
                <c:pt idx="131">
                  <c:v>108.8212162036525</c:v>
                </c:pt>
                <c:pt idx="132">
                  <c:v>110.95887125349965</c:v>
                </c:pt>
                <c:pt idx="133">
                  <c:v>114.2528836879769</c:v>
                </c:pt>
                <c:pt idx="134">
                  <c:v>118.96867572041371</c:v>
                </c:pt>
                <c:pt idx="135">
                  <c:v>125.20478838457426</c:v>
                </c:pt>
                <c:pt idx="136">
                  <c:v>132.74399623025698</c:v>
                </c:pt>
                <c:pt idx="137">
                  <c:v>140.93359148628838</c:v>
                </c:pt>
                <c:pt idx="138">
                  <c:v>148.67670696681901</c:v>
                </c:pt>
                <c:pt idx="139">
                  <c:v>154.60541608661066</c:v>
                </c:pt>
                <c:pt idx="140">
                  <c:v>157.43716615438981</c:v>
                </c:pt>
                <c:pt idx="141">
                  <c:v>156.40685433493553</c:v>
                </c:pt>
                <c:pt idx="142">
                  <c:v>151.58317963090232</c:v>
                </c:pt>
                <c:pt idx="143">
                  <c:v>143.89515598945559</c:v>
                </c:pt>
                <c:pt idx="144">
                  <c:v>134.82960507236362</c:v>
                </c:pt>
                <c:pt idx="145">
                  <c:v>125.93674361368919</c:v>
                </c:pt>
                <c:pt idx="146">
                  <c:v>118.37814450488288</c:v>
                </c:pt>
                <c:pt idx="147">
                  <c:v>112.70393461342908</c:v>
                </c:pt>
                <c:pt idx="148">
                  <c:v>108.89848276024391</c:v>
                </c:pt>
                <c:pt idx="149">
                  <c:v>106.59629189258642</c:v>
                </c:pt>
                <c:pt idx="150">
                  <c:v>105.3235069007127</c:v>
                </c:pt>
                <c:pt idx="151">
                  <c:v>104.66429893312126</c:v>
                </c:pt>
                <c:pt idx="152">
                  <c:v>104.32733176010899</c:v>
                </c:pt>
                <c:pt idx="153">
                  <c:v>104.14063946080562</c:v>
                </c:pt>
                <c:pt idx="154">
                  <c:v>104.01657474991443</c:v>
                </c:pt>
                <c:pt idx="155">
                  <c:v>103.91605664652148</c:v>
                </c:pt>
                <c:pt idx="156">
                  <c:v>103.8237358263455</c:v>
                </c:pt>
                <c:pt idx="157">
                  <c:v>103.73429723383032</c:v>
                </c:pt>
                <c:pt idx="158">
                  <c:v>103.64613648982878</c:v>
                </c:pt>
                <c:pt idx="159">
                  <c:v>103.55885397851075</c:v>
                </c:pt>
                <c:pt idx="160">
                  <c:v>103.47239039671588</c:v>
                </c:pt>
                <c:pt idx="161">
                  <c:v>103.38676513755806</c:v>
                </c:pt>
                <c:pt idx="162">
                  <c:v>103.30200681413191</c:v>
                </c:pt>
                <c:pt idx="163">
                  <c:v>103.21813748596824</c:v>
                </c:pt>
                <c:pt idx="164">
                  <c:v>103.13517015076151</c:v>
                </c:pt>
                <c:pt idx="165">
                  <c:v>103.05310914760379</c:v>
                </c:pt>
                <c:pt idx="166">
                  <c:v>102.97195111893375</c:v>
                </c:pt>
                <c:pt idx="167">
                  <c:v>102.89168604307432</c:v>
                </c:pt>
                <c:pt idx="168">
                  <c:v>102.81229823547207</c:v>
                </c:pt>
                <c:pt idx="169">
                  <c:v>102.73376729095887</c:v>
                </c:pt>
                <c:pt idx="170">
                  <c:v>102.65606895513599</c:v>
                </c:pt>
                <c:pt idx="171">
                  <c:v>102.57917591859766</c:v>
                </c:pt>
                <c:pt idx="172">
                  <c:v>102.50305853126547</c:v>
                </c:pt>
                <c:pt idx="173">
                  <c:v>102.42768543682271</c:v>
                </c:pt>
                <c:pt idx="174">
                  <c:v>102.35302412932738</c:v>
                </c:pt>
                <c:pt idx="175">
                  <c:v>102.27904143562812</c:v>
                </c:pt>
                <c:pt idx="176">
                  <c:v>102.20570392828658</c:v>
                </c:pt>
                <c:pt idx="177">
                  <c:v>102.13297827439571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109.12214070553505</c:v>
                </c:pt>
                <c:pt idx="18">
                  <c:v>109.29546399467962</c:v>
                </c:pt>
                <c:pt idx="19">
                  <c:v>109.46611448614884</c:v>
                </c:pt>
                <c:pt idx="20">
                  <c:v>109.63375701241438</c:v>
                </c:pt>
                <c:pt idx="21">
                  <c:v>109.79802842264851</c:v>
                </c:pt>
                <c:pt idx="22">
                  <c:v>109.95853737224763</c:v>
                </c:pt>
                <c:pt idx="23">
                  <c:v>110.11486459179432</c:v>
                </c:pt>
                <c:pt idx="24">
                  <c:v>110.26656373196074</c:v>
                </c:pt>
                <c:pt idx="25">
                  <c:v>110.41316288394101</c:v>
                </c:pt>
                <c:pt idx="26">
                  <c:v>110.55416687422945</c:v>
                </c:pt>
                <c:pt idx="27">
                  <c:v>110.68906042679339</c:v>
                </c:pt>
                <c:pt idx="28">
                  <c:v>110.81731227375913</c:v>
                </c:pt>
                <c:pt idx="29">
                  <c:v>110.93838027657985</c:v>
                </c:pt>
                <c:pt idx="30">
                  <c:v>111.05171759243989</c:v>
                </c:pt>
                <c:pt idx="31">
                  <c:v>111.15677988492115</c:v>
                </c:pt>
                <c:pt idx="32">
                  <c:v>111.25303353382877</c:v>
                </c:pt>
                <c:pt idx="33">
                  <c:v>111.33996474739628</c:v>
                </c:pt>
                <c:pt idx="34">
                  <c:v>111.41708942260939</c:v>
                </c:pt>
                <c:pt idx="35">
                  <c:v>111.48396353881732</c:v>
                </c:pt>
                <c:pt idx="36">
                  <c:v>111.54019380982815</c:v>
                </c:pt>
                <c:pt idx="37">
                  <c:v>111.58544826483656</c:v>
                </c:pt>
                <c:pt idx="38">
                  <c:v>111.61946638389014</c:v>
                </c:pt>
                <c:pt idx="39">
                  <c:v>111.64206838439246</c:v>
                </c:pt>
                <c:pt idx="40">
                  <c:v>111.65316324616792</c:v>
                </c:pt>
                <c:pt idx="41">
                  <c:v>111.65275507765536</c:v>
                </c:pt>
                <c:pt idx="42">
                  <c:v>111.6409474669681</c:v>
                </c:pt>
                <c:pt idx="43">
                  <c:v>111.61794552882222</c:v>
                </c:pt>
                <c:pt idx="44">
                  <c:v>111.58405544917564</c:v>
                </c:pt>
                <c:pt idx="45">
                  <c:v>111.53968143884018</c:v>
                </c:pt>
                <c:pt idx="46">
                  <c:v>111.48532012814317</c:v>
                </c:pt>
                <c:pt idx="47">
                  <c:v>111.42155255819921</c:v>
                </c:pt>
                <c:pt idx="48">
                  <c:v>111.34903404111665</c:v>
                </c:pt>
                <c:pt idx="49">
                  <c:v>111.26848226248812</c:v>
                </c:pt>
                <c:pt idx="50">
                  <c:v>111.18066407715003</c:v>
                </c:pt>
                <c:pt idx="51">
                  <c:v>111.08638149801295</c:v>
                </c:pt>
                <c:pt idx="52">
                  <c:v>110.98645739509045</c:v>
                </c:pt>
                <c:pt idx="53">
                  <c:v>110.88172140796469</c:v>
                </c:pt>
                <c:pt idx="54">
                  <c:v>110.77299653283465</c:v>
                </c:pt>
                <c:pt idx="55">
                  <c:v>110.66108678022958</c:v>
                </c:pt>
                <c:pt idx="56">
                  <c:v>110.54676621814836</c:v>
                </c:pt>
                <c:pt idx="57">
                  <c:v>110.43076962513588</c:v>
                </c:pt>
                <c:pt idx="58">
                  <c:v>110.31378488580766</c:v>
                </c:pt>
                <c:pt idx="59">
                  <c:v>110.1964471738988</c:v>
                </c:pt>
                <c:pt idx="60">
                  <c:v>110.0793348900564</c:v>
                </c:pt>
                <c:pt idx="61">
                  <c:v>109.96296725676351</c:v>
                </c:pt>
                <c:pt idx="62">
                  <c:v>109.84780342284336</c:v>
                </c:pt>
                <c:pt idx="63">
                  <c:v>109.73424289536105</c:v>
                </c:pt>
                <c:pt idx="64">
                  <c:v>109.62262709664606</c:v>
                </c:pt>
                <c:pt idx="65">
                  <c:v>109.51324183697277</c:v>
                </c:pt>
                <c:pt idx="66">
                  <c:v>109.40632049698046</c:v>
                </c:pt>
                <c:pt idx="67">
                  <c:v>109.30204772578213</c:v>
                </c:pt>
                <c:pt idx="68">
                  <c:v>109.20056347850178</c:v>
                </c:pt>
                <c:pt idx="69">
                  <c:v>109.10196723847245</c:v>
                </c:pt>
                <c:pt idx="70">
                  <c:v>109.00632229261767</c:v>
                </c:pt>
                <c:pt idx="71">
                  <c:v>108.91365995207126</c:v>
                </c:pt>
                <c:pt idx="72">
                  <c:v>108.8239836326905</c:v>
                </c:pt>
                <c:pt idx="73">
                  <c:v>108.73727273096101</c:v>
                </c:pt>
                <c:pt idx="74">
                  <c:v>108.65348624935891</c:v>
                </c:pt>
                <c:pt idx="75">
                  <c:v>108.57256614127125</c:v>
                </c:pt>
                <c:pt idx="76">
                  <c:v>108.49444035901602</c:v>
                </c:pt>
                <c:pt idx="77">
                  <c:v>108.41902559943395</c:v>
                </c:pt>
                <c:pt idx="78">
                  <c:v>108.34622975013609</c:v>
                </c:pt>
                <c:pt idx="79">
                  <c:v>108.27595404602069</c:v>
                </c:pt>
                <c:pt idx="80">
                  <c:v>108.20809495040395</c:v>
                </c:pt>
                <c:pt idx="81">
                  <c:v>108.14254577831376</c:v>
                </c:pt>
                <c:pt idx="82">
                  <c:v>108.07919808144841</c:v>
                </c:pt>
                <c:pt idx="83">
                  <c:v>108.01794281524938</c:v>
                </c:pt>
                <c:pt idx="84">
                  <c:v>107.95867130870008</c:v>
                </c:pt>
                <c:pt idx="85">
                  <c:v>107.90127605703455</c:v>
                </c:pt>
                <c:pt idx="86">
                  <c:v>107.84565135668117</c:v>
                </c:pt>
                <c:pt idx="87">
                  <c:v>107.79169380061214</c:v>
                </c:pt>
                <c:pt idx="88">
                  <c:v>107.73930265092723</c:v>
                </c:pt>
                <c:pt idx="89">
                  <c:v>107.68838010405632</c:v>
                </c:pt>
                <c:pt idx="90">
                  <c:v>107.63883146248368</c:v>
                </c:pt>
                <c:pt idx="91">
                  <c:v>107.59056522543071</c:v>
                </c:pt>
                <c:pt idx="92">
                  <c:v>107.54349310951652</c:v>
                </c:pt>
                <c:pt idx="93">
                  <c:v>107.49753000907353</c:v>
                </c:pt>
                <c:pt idx="94">
                  <c:v>107.45259390454773</c:v>
                </c:pt>
                <c:pt idx="95">
                  <c:v>107.40860572626788</c:v>
                </c:pt>
                <c:pt idx="96">
                  <c:v>107.365489179834</c:v>
                </c:pt>
                <c:pt idx="97">
                  <c:v>107.32317053845516</c:v>
                </c:pt>
                <c:pt idx="98">
                  <c:v>107.28157840676009</c:v>
                </c:pt>
                <c:pt idx="99">
                  <c:v>107.24064345991324</c:v>
                </c:pt>
                <c:pt idx="100">
                  <c:v>107.20029816129241</c:v>
                </c:pt>
                <c:pt idx="101">
                  <c:v>107.16047646152145</c:v>
                </c:pt>
                <c:pt idx="102">
                  <c:v>107.12111348130404</c:v>
                </c:pt>
                <c:pt idx="103">
                  <c:v>107.08214518027467</c:v>
                </c:pt>
                <c:pt idx="104">
                  <c:v>107.04350801397119</c:v>
                </c:pt>
                <c:pt idx="105">
                  <c:v>107.00513858104621</c:v>
                </c:pt>
                <c:pt idx="106">
                  <c:v>106.96697326297587</c:v>
                </c:pt>
                <c:pt idx="107">
                  <c:v>106.92894785880084</c:v>
                </c:pt>
                <c:pt idx="108">
                  <c:v>106.89099721785198</c:v>
                </c:pt>
                <c:pt idx="109">
                  <c:v>106.85305487397848</c:v>
                </c:pt>
                <c:pt idx="110">
                  <c:v>106.81505268551504</c:v>
                </c:pt>
                <c:pt idx="111">
                  <c:v>106.7769204860975</c:v>
                </c:pt>
                <c:pt idx="112">
                  <c:v>106.7385857524643</c:v>
                </c:pt>
                <c:pt idx="113">
                  <c:v>106.69997329655533</c:v>
                </c:pt>
                <c:pt idx="114">
                  <c:v>106.66100499052197</c:v>
                </c:pt>
                <c:pt idx="115">
                  <c:v>106.62159953466924</c:v>
                </c:pt>
                <c:pt idx="116">
                  <c:v>106.58167227981454</c:v>
                </c:pt>
                <c:pt idx="117">
                  <c:v>106.54113511701257</c:v>
                </c:pt>
                <c:pt idx="118">
                  <c:v>106.49989644897822</c:v>
                </c:pt>
                <c:pt idx="119">
                  <c:v>106.45786125873232</c:v>
                </c:pt>
                <c:pt idx="120">
                  <c:v>106.41493129187336</c:v>
                </c:pt>
                <c:pt idx="121">
                  <c:v>106.37100536927834</c:v>
                </c:pt>
                <c:pt idx="122">
                  <c:v>106.32597984678782</c:v>
                </c:pt>
                <c:pt idx="123">
                  <c:v>106.27974923733085</c:v>
                </c:pt>
                <c:pt idx="124">
                  <c:v>106.23220700880026</c:v>
                </c:pt>
                <c:pt idx="125">
                  <c:v>106.18324656760433</c:v>
                </c:pt>
                <c:pt idx="126">
                  <c:v>106.13276243303571</c:v>
                </c:pt>
                <c:pt idx="127">
                  <c:v>106.0806516013139</c:v>
                </c:pt>
                <c:pt idx="128">
                  <c:v>106.02681509035438</c:v>
                </c:pt>
                <c:pt idx="129">
                  <c:v>105.97115964710326</c:v>
                </c:pt>
                <c:pt idx="130">
                  <c:v>105.91359958890357</c:v>
                </c:pt>
                <c:pt idx="131">
                  <c:v>105.8540587392533</c:v>
                </c:pt>
                <c:pt idx="132">
                  <c:v>105.79247240708438</c:v>
                </c:pt>
                <c:pt idx="133">
                  <c:v>105.72878934811081</c:v>
                </c:pt>
                <c:pt idx="134">
                  <c:v>105.6629736377794</c:v>
                </c:pt>
                <c:pt idx="135">
                  <c:v>105.59500637889249</c:v>
                </c:pt>
                <c:pt idx="136">
                  <c:v>105.52488716402972</c:v>
                </c:pt>
                <c:pt idx="137">
                  <c:v>105.45263521431673</c:v>
                </c:pt>
                <c:pt idx="138">
                  <c:v>105.37829012246685</c:v>
                </c:pt>
                <c:pt idx="139">
                  <c:v>105.30191213958653</c:v>
                </c:pt>
                <c:pt idx="140">
                  <c:v>105.22358196176103</c:v>
                </c:pt>
                <c:pt idx="141">
                  <c:v>105.1433999932062</c:v>
                </c:pt>
                <c:pt idx="142">
                  <c:v>105.06148508657569</c:v>
                </c:pt>
                <c:pt idx="143">
                  <c:v>104.97797278624931</c:v>
                </c:pt>
                <c:pt idx="144">
                  <c:v>104.89301312523395</c:v>
                </c:pt>
                <c:pt idx="145">
                  <c:v>104.80676804875654</c:v>
                </c:pt>
                <c:pt idx="146">
                  <c:v>104.71940855594281</c:v>
                </c:pt>
                <c:pt idx="147">
                  <c:v>104.63111166372681</c:v>
                </c:pt>
                <c:pt idx="148">
                  <c:v>104.54205730341113</c:v>
                </c:pt>
                <c:pt idx="149">
                  <c:v>104.45242525978877</c:v>
                </c:pt>
                <c:pt idx="150">
                  <c:v>104.36239225576045</c:v>
                </c:pt>
                <c:pt idx="151">
                  <c:v>104.2721292728104</c:v>
                </c:pt>
                <c:pt idx="152">
                  <c:v>104.18179918084428</c:v>
                </c:pt>
                <c:pt idx="153">
                  <c:v>104.09155473130487</c:v>
                </c:pt>
                <c:pt idx="154">
                  <c:v>104.00153694680128</c:v>
                </c:pt>
                <c:pt idx="155">
                  <c:v>103.91187392024884</c:v>
                </c:pt>
                <c:pt idx="156">
                  <c:v>103.8226800180181</c:v>
                </c:pt>
                <c:pt idx="157">
                  <c:v>103.73405546580489</c:v>
                </c:pt>
                <c:pt idx="158">
                  <c:v>103.6460862834642</c:v>
                </c:pt>
                <c:pt idx="159">
                  <c:v>103.55884452615108</c:v>
                </c:pt>
                <c:pt idx="160">
                  <c:v>103.4723887837188</c:v>
                </c:pt>
                <c:pt idx="161">
                  <c:v>103.38676488813195</c:v>
                </c:pt>
                <c:pt idx="162">
                  <c:v>103.30200677918737</c:v>
                </c:pt>
                <c:pt idx="163">
                  <c:v>103.21813748153349</c:v>
                </c:pt>
                <c:pt idx="164">
                  <c:v>103.13517015025178</c:v>
                </c:pt>
                <c:pt idx="165">
                  <c:v>103.05310914755073</c:v>
                </c:pt>
                <c:pt idx="166">
                  <c:v>102.97195111892874</c:v>
                </c:pt>
                <c:pt idx="167">
                  <c:v>102.89168604307389</c:v>
                </c:pt>
                <c:pt idx="168">
                  <c:v>102.81229823547204</c:v>
                </c:pt>
                <c:pt idx="169">
                  <c:v>102.73376729095887</c:v>
                </c:pt>
                <c:pt idx="170">
                  <c:v>102.65606895513599</c:v>
                </c:pt>
                <c:pt idx="171">
                  <c:v>102.57917591859766</c:v>
                </c:pt>
                <c:pt idx="172">
                  <c:v>102.50305853126547</c:v>
                </c:pt>
                <c:pt idx="173">
                  <c:v>102.42768543682271</c:v>
                </c:pt>
                <c:pt idx="174">
                  <c:v>102.35302412932738</c:v>
                </c:pt>
                <c:pt idx="175">
                  <c:v>102.27904143562812</c:v>
                </c:pt>
                <c:pt idx="176">
                  <c:v>102.20570392828658</c:v>
                </c:pt>
                <c:pt idx="177">
                  <c:v>102.13297827439571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61.384903398313668</c:v>
                  </c:pt>
                  <c:pt idx="1">
                    <c:v>28.52431151941262</c:v>
                  </c:pt>
                  <c:pt idx="2">
                    <c:v>14.885137598038646</c:v>
                  </c:pt>
                  <c:pt idx="3">
                    <c:v>47.151749984794129</c:v>
                  </c:pt>
                  <c:pt idx="4">
                    <c:v>40.521506899972898</c:v>
                  </c:pt>
                  <c:pt idx="5">
                    <c:v>78.331067664691034</c:v>
                  </c:pt>
                  <c:pt idx="6">
                    <c:v>20.325752472087583</c:v>
                  </c:pt>
                  <c:pt idx="7">
                    <c:v>28.538889076345669</c:v>
                  </c:pt>
                  <c:pt idx="8">
                    <c:v>61.49805058323863</c:v>
                  </c:pt>
                  <c:pt idx="9">
                    <c:v>21.918615283201078</c:v>
                  </c:pt>
                  <c:pt idx="10">
                    <c:v>33.663834587611696</c:v>
                  </c:pt>
                  <c:pt idx="11">
                    <c:v>33.526094407039693</c:v>
                  </c:pt>
                  <c:pt idx="12">
                    <c:v>45.37671925194315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61.384903398313668</c:v>
                  </c:pt>
                  <c:pt idx="1">
                    <c:v>28.52431151941262</c:v>
                  </c:pt>
                  <c:pt idx="2">
                    <c:v>14.885137598038646</c:v>
                  </c:pt>
                  <c:pt idx="3">
                    <c:v>47.151749984794129</c:v>
                  </c:pt>
                  <c:pt idx="4">
                    <c:v>40.521506899972898</c:v>
                  </c:pt>
                  <c:pt idx="5">
                    <c:v>78.331067664691034</c:v>
                  </c:pt>
                  <c:pt idx="6">
                    <c:v>20.325752472087583</c:v>
                  </c:pt>
                  <c:pt idx="7">
                    <c:v>28.538889076345669</c:v>
                  </c:pt>
                  <c:pt idx="8">
                    <c:v>61.49805058323863</c:v>
                  </c:pt>
                  <c:pt idx="9">
                    <c:v>21.918615283201078</c:v>
                  </c:pt>
                  <c:pt idx="10">
                    <c:v>33.663834587611696</c:v>
                  </c:pt>
                  <c:pt idx="11">
                    <c:v>33.526094407039693</c:v>
                  </c:pt>
                  <c:pt idx="12">
                    <c:v>45.37671925194315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53.765107795947337</c:v>
                </c:pt>
                <c:pt idx="1">
                  <c:v>161.30437348758085</c:v>
                </c:pt>
                <c:pt idx="2">
                  <c:v>403.59615030094193</c:v>
                </c:pt>
                <c:pt idx="3">
                  <c:v>448.9879263700463</c:v>
                </c:pt>
                <c:pt idx="4">
                  <c:v>592.04252636166279</c:v>
                </c:pt>
                <c:pt idx="5">
                  <c:v>718.3561172464174</c:v>
                </c:pt>
                <c:pt idx="6">
                  <c:v>829.67721225426715</c:v>
                </c:pt>
                <c:pt idx="7">
                  <c:v>957.64742080026951</c:v>
                </c:pt>
                <c:pt idx="8">
                  <c:v>1088.7262205171637</c:v>
                </c:pt>
                <c:pt idx="9">
                  <c:v>1118.0682201566874</c:v>
                </c:pt>
                <c:pt idx="10">
                  <c:v>1246.303772200293</c:v>
                </c:pt>
                <c:pt idx="11">
                  <c:v>1372.2484469389869</c:v>
                </c:pt>
                <c:pt idx="12">
                  <c:v>1363.0771149852189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53.765107795947337</c:v>
                </c:pt>
                <c:pt idx="1">
                  <c:v>161.30437348758085</c:v>
                </c:pt>
                <c:pt idx="2">
                  <c:v>403.59615030094193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3.836556462394604E-3</c:v>
                  </c:pt>
                  <c:pt idx="1">
                    <c:v>1.7827694699632888E-3</c:v>
                  </c:pt>
                  <c:pt idx="2">
                    <c:v>9.3032109987741538E-4</c:v>
                  </c:pt>
                  <c:pt idx="3">
                    <c:v>2.946984374049633E-3</c:v>
                  </c:pt>
                  <c:pt idx="4">
                    <c:v>2.5325941812483063E-3</c:v>
                  </c:pt>
                  <c:pt idx="5">
                    <c:v>4.8956917290431893E-3</c:v>
                  </c:pt>
                  <c:pt idx="6">
                    <c:v>1.270359529505474E-3</c:v>
                  </c:pt>
                  <c:pt idx="7">
                    <c:v>1.7836805672716042E-3</c:v>
                  </c:pt>
                  <c:pt idx="8">
                    <c:v>3.8436281614524143E-3</c:v>
                  </c:pt>
                  <c:pt idx="9">
                    <c:v>1.3699134552000673E-3</c:v>
                  </c:pt>
                  <c:pt idx="10">
                    <c:v>2.1039896617257312E-3</c:v>
                  </c:pt>
                  <c:pt idx="11">
                    <c:v>2.0953809004399808E-3</c:v>
                  </c:pt>
                  <c:pt idx="12">
                    <c:v>2.8360449532464469E-3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3.836556462394604E-3</c:v>
                  </c:pt>
                  <c:pt idx="1">
                    <c:v>1.7827694699632888E-3</c:v>
                  </c:pt>
                  <c:pt idx="2">
                    <c:v>9.3032109987741538E-4</c:v>
                  </c:pt>
                  <c:pt idx="3">
                    <c:v>2.946984374049633E-3</c:v>
                  </c:pt>
                  <c:pt idx="4">
                    <c:v>2.5325941812483063E-3</c:v>
                  </c:pt>
                  <c:pt idx="5">
                    <c:v>4.8956917290431893E-3</c:v>
                  </c:pt>
                  <c:pt idx="6">
                    <c:v>1.270359529505474E-3</c:v>
                  </c:pt>
                  <c:pt idx="7">
                    <c:v>1.7836805672716042E-3</c:v>
                  </c:pt>
                  <c:pt idx="8">
                    <c:v>3.8436281614524143E-3</c:v>
                  </c:pt>
                  <c:pt idx="9">
                    <c:v>1.3699134552000673E-3</c:v>
                  </c:pt>
                  <c:pt idx="10">
                    <c:v>2.1039896617257312E-3</c:v>
                  </c:pt>
                  <c:pt idx="11">
                    <c:v>2.0953809004399808E-3</c:v>
                  </c:pt>
                  <c:pt idx="12">
                    <c:v>2.8360449532464469E-3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3.3603192372467085E-3</c:v>
                </c:pt>
                <c:pt idx="1">
                  <c:v>1.0081523342973802E-2</c:v>
                </c:pt>
                <c:pt idx="2">
                  <c:v>2.522475939380887E-2</c:v>
                </c:pt>
                <c:pt idx="3">
                  <c:v>2.8061745398127894E-2</c:v>
                </c:pt>
                <c:pt idx="4">
                  <c:v>3.7002657897603923E-2</c:v>
                </c:pt>
                <c:pt idx="5">
                  <c:v>4.4897257327901084E-2</c:v>
                </c:pt>
                <c:pt idx="6">
                  <c:v>5.1854825765891698E-2</c:v>
                </c:pt>
                <c:pt idx="7">
                  <c:v>5.9852963800016847E-2</c:v>
                </c:pt>
                <c:pt idx="8">
                  <c:v>6.8045388782322733E-2</c:v>
                </c:pt>
                <c:pt idx="9">
                  <c:v>6.9879263759792962E-2</c:v>
                </c:pt>
                <c:pt idx="10">
                  <c:v>7.7893985762518311E-2</c:v>
                </c:pt>
                <c:pt idx="11">
                  <c:v>8.5765527933686678E-2</c:v>
                </c:pt>
                <c:pt idx="12">
                  <c:v>8.5192319686576187E-2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10.84538929298828</c:v>
                  </c:pt>
                  <c:pt idx="1">
                    <c:v>5.0396310104969295</c:v>
                  </c:pt>
                  <c:pt idx="2">
                    <c:v>2.6298829678513509</c:v>
                  </c:pt>
                  <c:pt idx="3">
                    <c:v>8.3306978771721081</c:v>
                  </c:pt>
                  <c:pt idx="4">
                    <c:v>7.159276837451042</c:v>
                  </c:pt>
                  <c:pt idx="5">
                    <c:v>13.839411248178628</c:v>
                  </c:pt>
                  <c:pt idx="6">
                    <c:v>3.591122344891799</c:v>
                  </c:pt>
                  <c:pt idx="7">
                    <c:v>5.0422065505911071</c:v>
                  </c:pt>
                  <c:pt idx="8">
                    <c:v>10.865379961702939</c:v>
                  </c:pt>
                  <c:pt idx="9">
                    <c:v>3.8725468698235117</c:v>
                  </c:pt>
                  <c:pt idx="10">
                    <c:v>5.947673955408427</c:v>
                  </c:pt>
                  <c:pt idx="11">
                    <c:v>5.92333823445931</c:v>
                  </c:pt>
                  <c:pt idx="12">
                    <c:v>8.0170882070570944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10.84538929298828</c:v>
                  </c:pt>
                  <c:pt idx="1">
                    <c:v>5.0396310104969295</c:v>
                  </c:pt>
                  <c:pt idx="2">
                    <c:v>2.6298829678513509</c:v>
                  </c:pt>
                  <c:pt idx="3">
                    <c:v>8.3306978771721081</c:v>
                  </c:pt>
                  <c:pt idx="4">
                    <c:v>7.159276837451042</c:v>
                  </c:pt>
                  <c:pt idx="5">
                    <c:v>13.839411248178628</c:v>
                  </c:pt>
                  <c:pt idx="6">
                    <c:v>3.591122344891799</c:v>
                  </c:pt>
                  <c:pt idx="7">
                    <c:v>5.0422065505911071</c:v>
                  </c:pt>
                  <c:pt idx="8">
                    <c:v>10.865379961702939</c:v>
                  </c:pt>
                  <c:pt idx="9">
                    <c:v>3.8725468698235117</c:v>
                  </c:pt>
                  <c:pt idx="10">
                    <c:v>5.947673955408427</c:v>
                  </c:pt>
                  <c:pt idx="11">
                    <c:v>5.92333823445931</c:v>
                  </c:pt>
                  <c:pt idx="12">
                    <c:v>8.0170882070570944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9.4991356529942284</c:v>
                </c:pt>
                <c:pt idx="1">
                  <c:v>28.499005916533719</c:v>
                </c:pt>
                <c:pt idx="2">
                  <c:v>71.306740335855466</c:v>
                </c:pt>
                <c:pt idx="3">
                  <c:v>79.326488757958714</c:v>
                </c:pt>
                <c:pt idx="4">
                  <c:v>104.60115306743158</c:v>
                </c:pt>
                <c:pt idx="5">
                  <c:v>126.91804191632816</c:v>
                </c:pt>
                <c:pt idx="6">
                  <c:v>146.58607990358075</c:v>
                </c:pt>
                <c:pt idx="7">
                  <c:v>169.19565738520663</c:v>
                </c:pt>
                <c:pt idx="8">
                  <c:v>192.35445592176038</c:v>
                </c:pt>
                <c:pt idx="9">
                  <c:v>197.53855479800131</c:v>
                </c:pt>
                <c:pt idx="10">
                  <c:v>220.19501275623551</c:v>
                </c:pt>
                <c:pt idx="11">
                  <c:v>242.44672207402596</c:v>
                </c:pt>
                <c:pt idx="12">
                  <c:v>240.82634540374892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28.499005916533719</c:v>
                </c:pt>
                <c:pt idx="2">
                  <c:v>71.306740335855466</c:v>
                </c:pt>
                <c:pt idx="3">
                  <c:v>79.326488757958714</c:v>
                </c:pt>
                <c:pt idx="4">
                  <c:v>104.60115306743158</c:v>
                </c:pt>
                <c:pt idx="5">
                  <c:v>126.91804191632816</c:v>
                </c:pt>
                <c:pt idx="6">
                  <c:v>146.58607990358075</c:v>
                </c:pt>
                <c:pt idx="7">
                  <c:v>169.19565738520663</c:v>
                </c:pt>
                <c:pt idx="8">
                  <c:v>192.35445592176038</c:v>
                </c:pt>
                <c:pt idx="9">
                  <c:v>197.53855479800131</c:v>
                </c:pt>
                <c:pt idx="10">
                  <c:v>220.19501275623551</c:v>
                </c:pt>
                <c:pt idx="11">
                  <c:v>242.44672207402596</c:v>
                </c:pt>
                <c:pt idx="12">
                  <c:v>240.82634540374892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9.4991356529942284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39.237822572941283</c:v>
                  </c:pt>
                  <c:pt idx="1">
                    <c:v>11.853662043157993</c:v>
                  </c:pt>
                  <c:pt idx="2">
                    <c:v>87.582042813270306</c:v>
                  </c:pt>
                  <c:pt idx="3">
                    <c:v>38.445916853740783</c:v>
                  </c:pt>
                  <c:pt idx="4">
                    <c:v>37.789993884687348</c:v>
                  </c:pt>
                  <c:pt idx="5">
                    <c:v>45.343547226541816</c:v>
                  </c:pt>
                  <c:pt idx="6">
                    <c:v>18.602758758874138</c:v>
                  </c:pt>
                  <c:pt idx="7">
                    <c:v>15.186686047639741</c:v>
                  </c:pt>
                  <c:pt idx="8">
                    <c:v>5.1128081041288906</c:v>
                  </c:pt>
                  <c:pt idx="9">
                    <c:v>24.457768031578684</c:v>
                  </c:pt>
                  <c:pt idx="10">
                    <c:v>44.094832582817837</c:v>
                  </c:pt>
                  <c:pt idx="11">
                    <c:v>32.563611851642655</c:v>
                  </c:pt>
                  <c:pt idx="12">
                    <c:v>20.008101591364184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39.237822572941283</c:v>
                  </c:pt>
                  <c:pt idx="1">
                    <c:v>11.853662043157993</c:v>
                  </c:pt>
                  <c:pt idx="2">
                    <c:v>87.582042813270306</c:v>
                  </c:pt>
                  <c:pt idx="3">
                    <c:v>38.445916853740783</c:v>
                  </c:pt>
                  <c:pt idx="4">
                    <c:v>37.789993884687348</c:v>
                  </c:pt>
                  <c:pt idx="5">
                    <c:v>45.343547226541816</c:v>
                  </c:pt>
                  <c:pt idx="6">
                    <c:v>18.602758758874138</c:v>
                  </c:pt>
                  <c:pt idx="7">
                    <c:v>15.186686047639741</c:v>
                  </c:pt>
                  <c:pt idx="8">
                    <c:v>5.1128081041288906</c:v>
                  </c:pt>
                  <c:pt idx="9">
                    <c:v>24.457768031578684</c:v>
                  </c:pt>
                  <c:pt idx="10">
                    <c:v>44.094832582817837</c:v>
                  </c:pt>
                  <c:pt idx="11">
                    <c:v>32.563611851642655</c:v>
                  </c:pt>
                  <c:pt idx="12">
                    <c:v>20.008101591364184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45.231343511673074</c:v>
                </c:pt>
                <c:pt idx="1">
                  <c:v>69.607368797385348</c:v>
                </c:pt>
                <c:pt idx="2">
                  <c:v>154.26487461963677</c:v>
                </c:pt>
                <c:pt idx="3">
                  <c:v>211.39629191470564</c:v>
                </c:pt>
                <c:pt idx="4">
                  <c:v>277.96806882980206</c:v>
                </c:pt>
                <c:pt idx="5">
                  <c:v>277.8116697700176</c:v>
                </c:pt>
                <c:pt idx="6">
                  <c:v>310.71239326561488</c:v>
                </c:pt>
                <c:pt idx="7">
                  <c:v>367.93265612901087</c:v>
                </c:pt>
                <c:pt idx="8">
                  <c:v>442.66028424410558</c:v>
                </c:pt>
                <c:pt idx="9">
                  <c:v>458.19324585725479</c:v>
                </c:pt>
                <c:pt idx="10">
                  <c:v>496.93939248912369</c:v>
                </c:pt>
                <c:pt idx="11">
                  <c:v>586.00616395721886</c:v>
                </c:pt>
                <c:pt idx="12">
                  <c:v>557.63671050440917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45.231343511673074</c:v>
                </c:pt>
                <c:pt idx="1">
                  <c:v>69.607368797385348</c:v>
                </c:pt>
                <c:pt idx="2">
                  <c:v>154.26487461963677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4.9047278216176604E-3</c:v>
                  </c:pt>
                  <c:pt idx="1">
                    <c:v>1.481707755394749E-3</c:v>
                  </c:pt>
                  <c:pt idx="2">
                    <c:v>1.0947755351658789E-2</c:v>
                  </c:pt>
                  <c:pt idx="3">
                    <c:v>4.8057396067175979E-3</c:v>
                  </c:pt>
                  <c:pt idx="4">
                    <c:v>4.7237492355859181E-3</c:v>
                  </c:pt>
                  <c:pt idx="5">
                    <c:v>5.6679434033177272E-3</c:v>
                  </c:pt>
                  <c:pt idx="6">
                    <c:v>2.3253448448592672E-3</c:v>
                  </c:pt>
                  <c:pt idx="7">
                    <c:v>1.8983357559549676E-3</c:v>
                  </c:pt>
                  <c:pt idx="8">
                    <c:v>6.3910101301611129E-4</c:v>
                  </c:pt>
                  <c:pt idx="9">
                    <c:v>3.0572210039473357E-3</c:v>
                  </c:pt>
                  <c:pt idx="10">
                    <c:v>5.5118540728522295E-3</c:v>
                  </c:pt>
                  <c:pt idx="11">
                    <c:v>4.0704514814553314E-3</c:v>
                  </c:pt>
                  <c:pt idx="12">
                    <c:v>2.501012698920523E-3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4.9047278216176604E-3</c:v>
                  </c:pt>
                  <c:pt idx="1">
                    <c:v>1.481707755394749E-3</c:v>
                  </c:pt>
                  <c:pt idx="2">
                    <c:v>1.0947755351658789E-2</c:v>
                  </c:pt>
                  <c:pt idx="3">
                    <c:v>4.8057396067175979E-3</c:v>
                  </c:pt>
                  <c:pt idx="4">
                    <c:v>4.7237492355859181E-3</c:v>
                  </c:pt>
                  <c:pt idx="5">
                    <c:v>5.6679434033177272E-3</c:v>
                  </c:pt>
                  <c:pt idx="6">
                    <c:v>2.3253448448592672E-3</c:v>
                  </c:pt>
                  <c:pt idx="7">
                    <c:v>1.8983357559549676E-3</c:v>
                  </c:pt>
                  <c:pt idx="8">
                    <c:v>6.3910101301611129E-4</c:v>
                  </c:pt>
                  <c:pt idx="9">
                    <c:v>3.0572210039473357E-3</c:v>
                  </c:pt>
                  <c:pt idx="10">
                    <c:v>5.5118540728522295E-3</c:v>
                  </c:pt>
                  <c:pt idx="11">
                    <c:v>4.0704514814553314E-3</c:v>
                  </c:pt>
                  <c:pt idx="12">
                    <c:v>2.501012698920523E-3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5.653917938959134E-3</c:v>
                </c:pt>
                <c:pt idx="1">
                  <c:v>8.7009210996731676E-3</c:v>
                </c:pt>
                <c:pt idx="2">
                  <c:v>1.9283109327454598E-2</c:v>
                </c:pt>
                <c:pt idx="3">
                  <c:v>2.6424536489338204E-2</c:v>
                </c:pt>
                <c:pt idx="4">
                  <c:v>3.4746008603725259E-2</c:v>
                </c:pt>
                <c:pt idx="5">
                  <c:v>3.4726458721252199E-2</c:v>
                </c:pt>
                <c:pt idx="6">
                  <c:v>3.8839049158201862E-2</c:v>
                </c:pt>
                <c:pt idx="7">
                  <c:v>4.599158201612636E-2</c:v>
                </c:pt>
                <c:pt idx="8">
                  <c:v>5.5332535530513198E-2</c:v>
                </c:pt>
                <c:pt idx="9">
                  <c:v>5.7274155732156849E-2</c:v>
                </c:pt>
                <c:pt idx="10">
                  <c:v>6.2117424061140458E-2</c:v>
                </c:pt>
                <c:pt idx="11">
                  <c:v>7.3250770494652354E-2</c:v>
                </c:pt>
                <c:pt idx="12">
                  <c:v>6.9704588813051152E-2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6.9324774863853857</c:v>
                  </c:pt>
                  <c:pt idx="1">
                    <c:v>2.0942865800632497</c:v>
                  </c:pt>
                  <c:pt idx="2">
                    <c:v>15.473859154288039</c:v>
                  </c:pt>
                  <c:pt idx="3">
                    <c:v>6.7925648151485483</c:v>
                  </c:pt>
                  <c:pt idx="4">
                    <c:v>6.6766773647857507</c:v>
                  </c:pt>
                  <c:pt idx="5">
                    <c:v>8.0112274251840656</c:v>
                  </c:pt>
                  <c:pt idx="6">
                    <c:v>3.2867064945007312</c:v>
                  </c:pt>
                  <c:pt idx="7">
                    <c:v>2.6831600790882932</c:v>
                  </c:pt>
                  <c:pt idx="8">
                    <c:v>0.90332298659521038</c:v>
                  </c:pt>
                  <c:pt idx="9">
                    <c:v>4.3211604296075414</c:v>
                  </c:pt>
                  <c:pt idx="10">
                    <c:v>7.7906064633953775</c:v>
                  </c:pt>
                  <c:pt idx="11">
                    <c:v>5.7532883130110699</c:v>
                  </c:pt>
                  <c:pt idx="12">
                    <c:v>3.5350002811597498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6.9324774863853857</c:v>
                  </c:pt>
                  <c:pt idx="1">
                    <c:v>2.0942865800632497</c:v>
                  </c:pt>
                  <c:pt idx="2">
                    <c:v>15.473859154288039</c:v>
                  </c:pt>
                  <c:pt idx="3">
                    <c:v>6.7925648151485483</c:v>
                  </c:pt>
                  <c:pt idx="4">
                    <c:v>6.6766773647857507</c:v>
                  </c:pt>
                  <c:pt idx="5">
                    <c:v>8.0112274251840656</c:v>
                  </c:pt>
                  <c:pt idx="6">
                    <c:v>3.2867064945007312</c:v>
                  </c:pt>
                  <c:pt idx="7">
                    <c:v>2.6831600790882932</c:v>
                  </c:pt>
                  <c:pt idx="8">
                    <c:v>0.90332298659521038</c:v>
                  </c:pt>
                  <c:pt idx="9">
                    <c:v>4.3211604296075414</c:v>
                  </c:pt>
                  <c:pt idx="10">
                    <c:v>7.7906064633953775</c:v>
                  </c:pt>
                  <c:pt idx="11">
                    <c:v>5.7532883130110699</c:v>
                  </c:pt>
                  <c:pt idx="12">
                    <c:v>3.5350002811597498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7.9914034472920621</c:v>
                </c:pt>
                <c:pt idx="1">
                  <c:v>12.298121695651121</c:v>
                </c:pt>
                <c:pt idx="2">
                  <c:v>27.255278201349252</c:v>
                </c:pt>
                <c:pt idx="3">
                  <c:v>37.349168182810182</c:v>
                </c:pt>
                <c:pt idx="4">
                  <c:v>49.110966224346654</c:v>
                </c:pt>
                <c:pt idx="5">
                  <c:v>49.083333881628548</c:v>
                </c:pt>
                <c:pt idx="6">
                  <c:v>54.896182555762344</c:v>
                </c:pt>
                <c:pt idx="7">
                  <c:v>65.005769634100858</c:v>
                </c:pt>
                <c:pt idx="8">
                  <c:v>78.208530785177658</c:v>
                </c:pt>
                <c:pt idx="9">
                  <c:v>80.952870292801194</c:v>
                </c:pt>
                <c:pt idx="10">
                  <c:v>87.798479238361068</c:v>
                </c:pt>
                <c:pt idx="11">
                  <c:v>103.53465794297152</c:v>
                </c:pt>
                <c:pt idx="12">
                  <c:v>98.522387014913278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27.255278201349252</c:v>
                </c:pt>
                <c:pt idx="3">
                  <c:v>37.349168182810182</c:v>
                </c:pt>
                <c:pt idx="4">
                  <c:v>49.110966224346654</c:v>
                </c:pt>
                <c:pt idx="5">
                  <c:v>49.083333881628548</c:v>
                </c:pt>
                <c:pt idx="6">
                  <c:v>54.896182555762344</c:v>
                </c:pt>
                <c:pt idx="7">
                  <c:v>65.005769634100858</c:v>
                </c:pt>
                <c:pt idx="8">
                  <c:v>78.208530785177658</c:v>
                </c:pt>
                <c:pt idx="9">
                  <c:v>80.952870292801194</c:v>
                </c:pt>
                <c:pt idx="10">
                  <c:v>87.798479238361068</c:v>
                </c:pt>
                <c:pt idx="11">
                  <c:v>103.53465794297152</c:v>
                </c:pt>
                <c:pt idx="12">
                  <c:v>98.522387014913278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7.9914034472920621</c:v>
                </c:pt>
                <c:pt idx="1">
                  <c:v>12.298121695651121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H2" sqref="H2:H1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5.66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8000 nM coll, 5.66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4.4927494497258902</v>
      </c>
      <c r="C14" s="3" t="s">
        <v>22</v>
      </c>
    </row>
    <row r="15" spans="1:8" ht="17.25" x14ac:dyDescent="0.25">
      <c r="A15" s="1" t="s">
        <v>39</v>
      </c>
      <c r="B15">
        <f ca="1">'α2(I)'!R11</f>
        <v>1.8324236766970192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12" activePane="bottomRight" state="frozen"/>
      <selection pane="topRight" activeCell="C1" sqref="C1"/>
      <selection pane="bottomLeft" activeCell="A6" sqref="A6"/>
      <selection pane="bottomRight" activeCell="E428" sqref="E42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14936.568351357133</v>
      </c>
      <c r="C2" s="49">
        <f>SUMSQ(AI27:AI227)</f>
        <v>1309.8088783159878</v>
      </c>
      <c r="D2" s="50">
        <f t="shared" ref="D2:O2" si="0">SUMSQ(AJ27:AJ227)</f>
        <v>1679.4959311131599</v>
      </c>
      <c r="E2" s="50">
        <f t="shared" si="0"/>
        <v>966.58658185073034</v>
      </c>
      <c r="F2" s="50">
        <f t="shared" si="0"/>
        <v>1194.0545222741439</v>
      </c>
      <c r="G2" s="50">
        <f t="shared" si="0"/>
        <v>779.55239616753511</v>
      </c>
      <c r="H2" s="50">
        <f t="shared" si="0"/>
        <v>824.39514957449967</v>
      </c>
      <c r="I2" s="50">
        <f t="shared" si="0"/>
        <v>764.61505574743899</v>
      </c>
      <c r="J2" s="50">
        <f t="shared" si="0"/>
        <v>1196.1835217938508</v>
      </c>
      <c r="K2" s="50">
        <f t="shared" si="0"/>
        <v>1479.2945433895991</v>
      </c>
      <c r="L2" s="50">
        <f t="shared" si="0"/>
        <v>892.11043858564551</v>
      </c>
      <c r="M2" s="50">
        <f t="shared" si="0"/>
        <v>990.09535773088817</v>
      </c>
      <c r="N2" s="50">
        <f t="shared" si="0"/>
        <v>1502.8511004424117</v>
      </c>
      <c r="O2" s="51">
        <f t="shared" si="0"/>
        <v>1357.5248743712425</v>
      </c>
      <c r="P2" s="104">
        <f>SUMSQ(AV27:AV227)</f>
        <v>1035.1139844494205</v>
      </c>
      <c r="Q2" s="105">
        <f>SUMSQ(AW27:AW227)</f>
        <v>653.99251500244816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1430.5270831730804</v>
      </c>
      <c r="D3" s="55">
        <v>1414.4410094433422</v>
      </c>
      <c r="E3" s="55">
        <v>1342.0915581647489</v>
      </c>
      <c r="F3" s="55">
        <v>1240.5007986135552</v>
      </c>
      <c r="G3" s="55">
        <v>1285.2750515783132</v>
      </c>
      <c r="H3" s="55">
        <v>1202.380437574353</v>
      </c>
      <c r="I3" s="55">
        <v>1214.7703315408894</v>
      </c>
      <c r="J3" s="55">
        <v>1205.2904739592057</v>
      </c>
      <c r="K3" s="55">
        <v>1224.8443414259805</v>
      </c>
      <c r="L3" s="55">
        <v>1141.6027395648566</v>
      </c>
      <c r="M3" s="55">
        <v>1123.787039674155</v>
      </c>
      <c r="N3" s="55">
        <v>1145.4232729611201</v>
      </c>
      <c r="O3" s="67">
        <v>1140.645842548488</v>
      </c>
      <c r="P3" s="99">
        <v>1059.4394025422016</v>
      </c>
      <c r="Q3" s="92">
        <v>796.58321958081558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885.23669212841776</v>
      </c>
      <c r="D4" s="57">
        <v>866.5537717124256</v>
      </c>
      <c r="E4" s="57">
        <v>862.64406309093454</v>
      </c>
      <c r="F4" s="57">
        <v>800.41598707714991</v>
      </c>
      <c r="G4" s="57">
        <v>834.03359378264906</v>
      </c>
      <c r="H4" s="57">
        <v>775.37940837231258</v>
      </c>
      <c r="I4" s="57">
        <v>796.33316960356137</v>
      </c>
      <c r="J4" s="57">
        <v>769.4084899724337</v>
      </c>
      <c r="K4" s="57">
        <v>778.76261634678087</v>
      </c>
      <c r="L4" s="57">
        <v>742.84305378186764</v>
      </c>
      <c r="M4" s="57">
        <v>724.52762835509407</v>
      </c>
      <c r="N4" s="57">
        <v>776.27222376498059</v>
      </c>
      <c r="O4" s="68">
        <v>762.50345520575661</v>
      </c>
      <c r="P4" s="100">
        <v>649.52854610889403</v>
      </c>
      <c r="Q4" s="93">
        <v>491.34740708851666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14.10656146985211</v>
      </c>
      <c r="D5" s="57">
        <v>22.56028935143009</v>
      </c>
      <c r="E5" s="57">
        <v>46.663368780247964</v>
      </c>
      <c r="F5" s="57">
        <v>51.164347577187918</v>
      </c>
      <c r="G5" s="57">
        <v>66.088881129810417</v>
      </c>
      <c r="H5" s="57">
        <v>76.491243800223117</v>
      </c>
      <c r="I5" s="57">
        <v>85.9201150357529</v>
      </c>
      <c r="J5" s="57">
        <v>103.24332669014333</v>
      </c>
      <c r="K5" s="57">
        <v>109.90867230069141</v>
      </c>
      <c r="L5" s="57">
        <v>112.13302645174036</v>
      </c>
      <c r="M5" s="57">
        <v>119.12044577096167</v>
      </c>
      <c r="N5" s="57">
        <v>143.45615712675078</v>
      </c>
      <c r="O5" s="68">
        <v>141.72285554962838</v>
      </c>
      <c r="P5" s="100">
        <v>343.75652454859016</v>
      </c>
      <c r="Q5" s="93">
        <v>754.42687384024453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7.9143607250501198</v>
      </c>
      <c r="D6" s="59">
        <v>7.4819782116321472</v>
      </c>
      <c r="E6" s="59">
        <v>30.261665292367201</v>
      </c>
      <c r="F6" s="59">
        <v>27.736162012683998</v>
      </c>
      <c r="G6" s="59">
        <v>32.722529417553275</v>
      </c>
      <c r="H6" s="59">
        <v>24.355235694628675</v>
      </c>
      <c r="I6" s="59">
        <v>33.453845769172752</v>
      </c>
      <c r="J6" s="59">
        <v>42.002119698727839</v>
      </c>
      <c r="K6" s="59">
        <v>48.870287325656385</v>
      </c>
      <c r="L6" s="59">
        <v>49.627211745168324</v>
      </c>
      <c r="M6" s="59">
        <v>55.511656015848033</v>
      </c>
      <c r="N6" s="59">
        <v>70.962287443268934</v>
      </c>
      <c r="O6" s="69">
        <v>62.127253039755665</v>
      </c>
      <c r="P6" s="101">
        <v>175.68262783575273</v>
      </c>
      <c r="Q6" s="94">
        <v>430.65758904500183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59.516802673335143</v>
      </c>
      <c r="D7" s="57">
        <v>60.095014274230756</v>
      </c>
      <c r="E7" s="57">
        <v>59.118581445847241</v>
      </c>
      <c r="F7" s="57">
        <v>59.365018530737046</v>
      </c>
      <c r="G7" s="57">
        <v>58.905241391268831</v>
      </c>
      <c r="H7" s="57">
        <v>58.999537696122417</v>
      </c>
      <c r="I7" s="57">
        <v>59.147567529516913</v>
      </c>
      <c r="J7" s="57">
        <v>58.461020624447514</v>
      </c>
      <c r="K7" s="57">
        <v>57.927378550524161</v>
      </c>
      <c r="L7" s="57">
        <v>58.514758042861146</v>
      </c>
      <c r="M7" s="57">
        <v>59.984260603669412</v>
      </c>
      <c r="N7" s="55">
        <v>58.544742421739194</v>
      </c>
      <c r="O7" s="67">
        <v>58.601785275085632</v>
      </c>
      <c r="P7" s="99">
        <v>58.972470149971684</v>
      </c>
      <c r="Q7" s="92">
        <v>58.581631794862197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80.600878543380801</v>
      </c>
      <c r="D8" s="57">
        <v>80.045456563212426</v>
      </c>
      <c r="E8" s="57">
        <v>78.753373689044366</v>
      </c>
      <c r="F8" s="57">
        <v>78.990205177852232</v>
      </c>
      <c r="G8" s="57">
        <v>78.955214970213262</v>
      </c>
      <c r="H8" s="57">
        <v>78.876611811813163</v>
      </c>
      <c r="I8" s="57">
        <v>78.862766084648854</v>
      </c>
      <c r="J8" s="57">
        <v>77.837987871986755</v>
      </c>
      <c r="K8" s="57">
        <v>77.039134141050383</v>
      </c>
      <c r="L8" s="57">
        <v>77.195843141759255</v>
      </c>
      <c r="M8" s="57">
        <v>78.913882783380373</v>
      </c>
      <c r="N8" s="57">
        <v>78.173244333143543</v>
      </c>
      <c r="O8" s="68">
        <v>79.108262735931334</v>
      </c>
      <c r="P8" s="100">
        <v>78.642604613680717</v>
      </c>
      <c r="Q8" s="93">
        <v>78.596645549064036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112.31210290483956</v>
      </c>
      <c r="D9" s="65">
        <f t="shared" ref="D9:N9" si="1">D$8+ ($O9 - $O$8)*D$19</f>
        <v>109.84498140008284</v>
      </c>
      <c r="E9" s="65">
        <f t="shared" si="1"/>
        <v>110.23644147788694</v>
      </c>
      <c r="F9" s="65">
        <f t="shared" si="1"/>
        <v>111.38444937683218</v>
      </c>
      <c r="G9" s="65">
        <f t="shared" si="1"/>
        <v>112.11544725725551</v>
      </c>
      <c r="H9" s="65">
        <f t="shared" si="1"/>
        <v>112.26655595949643</v>
      </c>
      <c r="I9" s="65">
        <f t="shared" si="1"/>
        <v>111.89419005165692</v>
      </c>
      <c r="J9" s="65">
        <f t="shared" si="1"/>
        <v>110.23584801095558</v>
      </c>
      <c r="K9" s="65">
        <f t="shared" si="1"/>
        <v>108.82668282930025</v>
      </c>
      <c r="L9" s="65">
        <f t="shared" si="1"/>
        <v>109.09979562185536</v>
      </c>
      <c r="M9" s="65">
        <f t="shared" si="1"/>
        <v>111.36703386138873</v>
      </c>
      <c r="N9" s="66">
        <f t="shared" si="1"/>
        <v>111.1638951776726</v>
      </c>
      <c r="O9" s="68">
        <v>112.14125043826097</v>
      </c>
      <c r="P9" s="100">
        <v>114.39316692132481</v>
      </c>
      <c r="Q9" s="93">
        <v>116.3156552564926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141.07260427477817</v>
      </c>
      <c r="D10" s="125">
        <f t="shared" ref="D10:N10" si="2">D$8 + ($O10 - $O$8)*D$20</f>
        <v>132.97341935716832</v>
      </c>
      <c r="E10" s="125">
        <f t="shared" si="2"/>
        <v>137.63648790912666</v>
      </c>
      <c r="F10" s="125">
        <f t="shared" si="2"/>
        <v>138.04007027182283</v>
      </c>
      <c r="G10" s="125">
        <f t="shared" si="2"/>
        <v>138.18861056265155</v>
      </c>
      <c r="H10" s="125">
        <f t="shared" si="2"/>
        <v>137.58443426501776</v>
      </c>
      <c r="I10" s="125">
        <f t="shared" si="2"/>
        <v>137.23614254877239</v>
      </c>
      <c r="J10" s="125">
        <f t="shared" si="2"/>
        <v>135.6071727873435</v>
      </c>
      <c r="K10" s="125">
        <f t="shared" si="2"/>
        <v>133.60406851907973</v>
      </c>
      <c r="L10" s="125">
        <f t="shared" si="2"/>
        <v>134.72093730470257</v>
      </c>
      <c r="M10" s="125">
        <f t="shared" si="2"/>
        <v>136.7653878311537</v>
      </c>
      <c r="N10" s="126">
        <f t="shared" si="2"/>
        <v>137.06292770475514</v>
      </c>
      <c r="O10" s="69">
        <v>138.18267242514156</v>
      </c>
      <c r="P10" s="101">
        <v>140.05238646989415</v>
      </c>
      <c r="Q10" s="94">
        <v>142.85669985054864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7.4302654482134916</v>
      </c>
      <c r="D11" s="109">
        <v>7.8970816905656021</v>
      </c>
      <c r="E11" s="109">
        <v>7.2646901574134457</v>
      </c>
      <c r="F11" s="109">
        <v>6.9204423596722853</v>
      </c>
      <c r="G11" s="109">
        <v>7.0272126659133924</v>
      </c>
      <c r="H11" s="109">
        <v>6.7499422095805368</v>
      </c>
      <c r="I11" s="109">
        <v>6.6387559107325842</v>
      </c>
      <c r="J11" s="109">
        <v>6.4536525179605988</v>
      </c>
      <c r="K11" s="109">
        <v>6.1093359306370125</v>
      </c>
      <c r="L11" s="109">
        <v>6.4757145116379355</v>
      </c>
      <c r="M11" s="109">
        <v>6.6261267615497017</v>
      </c>
      <c r="N11" s="109">
        <v>6.0369701816301902</v>
      </c>
      <c r="O11" s="115">
        <v>6.2000084056457876</v>
      </c>
      <c r="P11" s="102">
        <v>6.6396539751700905</v>
      </c>
      <c r="Q11" s="95">
        <v>5.1977040208790992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6.6695711923449412</v>
      </c>
      <c r="D12" s="110">
        <v>6.3350453576940859</v>
      </c>
      <c r="E12" s="110">
        <v>6.308938304934637</v>
      </c>
      <c r="F12" s="110">
        <v>6.0051839085997232</v>
      </c>
      <c r="G12" s="110">
        <v>6.2226989915652249</v>
      </c>
      <c r="H12" s="110">
        <v>6.1459769716545365</v>
      </c>
      <c r="I12" s="110">
        <v>6.2620261252603333</v>
      </c>
      <c r="J12" s="110">
        <v>5.9564053456949537</v>
      </c>
      <c r="K12" s="110">
        <v>5.6872763688770762</v>
      </c>
      <c r="L12" s="110">
        <v>5.7631025256957935</v>
      </c>
      <c r="M12" s="110">
        <v>5.8838185417645752</v>
      </c>
      <c r="N12" s="110">
        <v>5.8471952052413823</v>
      </c>
      <c r="O12" s="116">
        <v>6.0087160399453836</v>
      </c>
      <c r="P12" s="90">
        <v>5.4772031559563592</v>
      </c>
      <c r="Q12" s="96">
        <v>4.7817416874110261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3.6266777468217009</v>
      </c>
      <c r="D13" s="61">
        <f t="shared" ref="D13:N13" si="3">D$12/$O12*$O13</f>
        <v>3.4447743882283186</v>
      </c>
      <c r="E13" s="61">
        <f t="shared" si="3"/>
        <v>3.4305782930750852</v>
      </c>
      <c r="F13" s="61">
        <f t="shared" si="3"/>
        <v>3.26540735810531</v>
      </c>
      <c r="G13" s="61">
        <f t="shared" si="3"/>
        <v>3.3836843939505052</v>
      </c>
      <c r="H13" s="61">
        <f t="shared" si="3"/>
        <v>3.3419656635738559</v>
      </c>
      <c r="I13" s="61">
        <f t="shared" si="3"/>
        <v>3.4050691031776936</v>
      </c>
      <c r="J13" s="61">
        <f t="shared" si="3"/>
        <v>3.2388832947874593</v>
      </c>
      <c r="K13" s="61">
        <f t="shared" si="3"/>
        <v>3.0925404425857241</v>
      </c>
      <c r="L13" s="61">
        <f t="shared" si="3"/>
        <v>3.1337720341874573</v>
      </c>
      <c r="M13" s="61">
        <f t="shared" si="3"/>
        <v>3.1994131491161215</v>
      </c>
      <c r="N13" s="118">
        <f t="shared" si="3"/>
        <v>3.1794986694962817</v>
      </c>
      <c r="O13" s="116">
        <v>3.2673280066418848</v>
      </c>
      <c r="P13" s="90">
        <v>4.8434963118909593</v>
      </c>
      <c r="Q13" s="96">
        <v>5.6314798477767356</v>
      </c>
    </row>
    <row r="14" spans="1:156" ht="15.75" customHeight="1" thickBot="1" x14ac:dyDescent="0.3">
      <c r="A14" s="141"/>
      <c r="B14" s="122" t="s">
        <v>51</v>
      </c>
      <c r="C14" s="62">
        <f>C12/$O12*$O14</f>
        <v>2.4975360533329241</v>
      </c>
      <c r="D14" s="63">
        <f>D12/$O12*$O14</f>
        <v>2.3722670804534172</v>
      </c>
      <c r="E14" s="63">
        <f t="shared" ref="E14:N14" si="4">E12/$O12*$O14</f>
        <v>2.3624908439259737</v>
      </c>
      <c r="F14" s="63">
        <f t="shared" si="4"/>
        <v>2.2487447672553236</v>
      </c>
      <c r="G14" s="63">
        <f t="shared" si="4"/>
        <v>2.3301970444982092</v>
      </c>
      <c r="H14" s="63">
        <f t="shared" si="4"/>
        <v>2.3014671598796301</v>
      </c>
      <c r="I14" s="63">
        <f t="shared" si="4"/>
        <v>2.3449237685176652</v>
      </c>
      <c r="J14" s="63">
        <f t="shared" si="4"/>
        <v>2.2304787924315961</v>
      </c>
      <c r="K14" s="63">
        <f t="shared" si="4"/>
        <v>2.1296988017523266</v>
      </c>
      <c r="L14" s="63">
        <f t="shared" si="4"/>
        <v>2.1580932149730421</v>
      </c>
      <c r="M14" s="63">
        <f t="shared" si="4"/>
        <v>2.2032974108128798</v>
      </c>
      <c r="N14" s="119">
        <f t="shared" si="4"/>
        <v>2.1895831703134299</v>
      </c>
      <c r="O14" s="117">
        <v>2.2500674348041789</v>
      </c>
      <c r="P14" s="103">
        <v>3.4934399439781125</v>
      </c>
      <c r="Q14" s="97">
        <v>4.3928912423650637</v>
      </c>
    </row>
    <row r="15" spans="1:156" x14ac:dyDescent="0.25">
      <c r="A15" s="139" t="s">
        <v>40</v>
      </c>
      <c r="B15" s="120" t="s">
        <v>38</v>
      </c>
      <c r="C15" s="112">
        <v>-2.3327464520819254</v>
      </c>
      <c r="D15" s="109">
        <v>-3.3476324211560686</v>
      </c>
      <c r="E15" s="109">
        <v>-3.0628613831146021</v>
      </c>
      <c r="F15" s="109">
        <v>-3.6209978996985623</v>
      </c>
      <c r="G15" s="109">
        <v>-3.1392679616536885</v>
      </c>
      <c r="H15" s="109">
        <v>-3.3290017627610609</v>
      </c>
      <c r="I15" s="109">
        <v>-3.2208649088116177</v>
      </c>
      <c r="J15" s="109">
        <v>-2.6127883112739791</v>
      </c>
      <c r="K15" s="109">
        <v>-2.3532224498092251</v>
      </c>
      <c r="L15" s="109">
        <v>-3.3780921254680099</v>
      </c>
      <c r="M15" s="109">
        <v>-3.136194542302007</v>
      </c>
      <c r="N15" s="109">
        <v>-2.6111377392906028</v>
      </c>
      <c r="O15" s="109">
        <v>-2.716547306633522</v>
      </c>
      <c r="P15" s="90">
        <v>-2.9837665430006397</v>
      </c>
      <c r="Q15" s="96">
        <v>-2.1987862127106044</v>
      </c>
    </row>
    <row r="16" spans="1:156" ht="15.75" thickBot="1" x14ac:dyDescent="0.3">
      <c r="A16" s="140"/>
      <c r="B16" s="113" t="s">
        <v>39</v>
      </c>
      <c r="C16" s="114">
        <v>-3.1757162793437548</v>
      </c>
      <c r="D16" s="110">
        <v>-2.9607697784176916</v>
      </c>
      <c r="E16" s="110">
        <v>-3.0019301225688917</v>
      </c>
      <c r="F16" s="110">
        <v>-3.3774042454284618</v>
      </c>
      <c r="G16" s="110">
        <v>-2.8431357897350527</v>
      </c>
      <c r="H16" s="110">
        <v>-3.3952166859076858</v>
      </c>
      <c r="I16" s="110">
        <v>-3.7591471759382444</v>
      </c>
      <c r="J16" s="110">
        <v>-3.9213335952275195</v>
      </c>
      <c r="K16" s="110">
        <v>-3.9314483696234817</v>
      </c>
      <c r="L16" s="110">
        <v>-2.8525618085428865</v>
      </c>
      <c r="M16" s="110">
        <v>-3.1596793365636766</v>
      </c>
      <c r="N16" s="110">
        <v>-2.9300262071583787</v>
      </c>
      <c r="O16" s="116">
        <v>-2.8017967008810367</v>
      </c>
      <c r="P16" s="90">
        <v>-2.4355749252484777</v>
      </c>
      <c r="Q16" s="96">
        <v>-2.3176306454836473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-0.77500953186731647</v>
      </c>
      <c r="D17" s="61">
        <f t="shared" si="5"/>
        <v>-0.77500953186731647</v>
      </c>
      <c r="E17" s="61">
        <f t="shared" si="5"/>
        <v>-0.77500953186731647</v>
      </c>
      <c r="F17" s="61">
        <f t="shared" si="5"/>
        <v>-0.77500953186731647</v>
      </c>
      <c r="G17" s="61">
        <f t="shared" si="5"/>
        <v>-0.77500953186731647</v>
      </c>
      <c r="H17" s="61">
        <f t="shared" si="5"/>
        <v>-0.77500953186731647</v>
      </c>
      <c r="I17" s="61">
        <f t="shared" si="5"/>
        <v>-0.77500953186731647</v>
      </c>
      <c r="J17" s="61">
        <f t="shared" si="5"/>
        <v>-0.77500953186731647</v>
      </c>
      <c r="K17" s="61">
        <f t="shared" si="5"/>
        <v>-0.77500953186731647</v>
      </c>
      <c r="L17" s="61">
        <f t="shared" si="5"/>
        <v>-0.77500953186731647</v>
      </c>
      <c r="M17" s="61">
        <f t="shared" si="5"/>
        <v>-0.77500953186731647</v>
      </c>
      <c r="N17" s="118">
        <f>$O17</f>
        <v>-0.77500953186731647</v>
      </c>
      <c r="O17" s="116">
        <v>-0.77500953186731647</v>
      </c>
      <c r="P17" s="90">
        <v>-1.6268791890694683</v>
      </c>
      <c r="Q17" s="96">
        <v>-1.6639045900186673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-0.39114945234832305</v>
      </c>
      <c r="D18" s="63">
        <f t="shared" si="5"/>
        <v>-0.39114945234832305</v>
      </c>
      <c r="E18" s="63">
        <f t="shared" si="5"/>
        <v>-0.39114945234832305</v>
      </c>
      <c r="F18" s="63">
        <f t="shared" si="5"/>
        <v>-0.39114945234832305</v>
      </c>
      <c r="G18" s="63">
        <f t="shared" si="5"/>
        <v>-0.39114945234832305</v>
      </c>
      <c r="H18" s="63">
        <f t="shared" si="5"/>
        <v>-0.39114945234832305</v>
      </c>
      <c r="I18" s="63">
        <f t="shared" si="5"/>
        <v>-0.39114945234832305</v>
      </c>
      <c r="J18" s="63">
        <f t="shared" si="5"/>
        <v>-0.39114945234832305</v>
      </c>
      <c r="K18" s="63">
        <f t="shared" si="5"/>
        <v>-0.39114945234832305</v>
      </c>
      <c r="L18" s="63">
        <f t="shared" si="5"/>
        <v>-0.39114945234832305</v>
      </c>
      <c r="M18" s="63">
        <f t="shared" si="5"/>
        <v>-0.39114945234832305</v>
      </c>
      <c r="N18" s="119">
        <f>$O18</f>
        <v>-0.39114945234832305</v>
      </c>
      <c r="O18" s="117">
        <v>-0.39114945234832305</v>
      </c>
      <c r="P18" s="103">
        <v>-0.67456839547960434</v>
      </c>
      <c r="Q18" s="97">
        <v>-0.99021162095738391</v>
      </c>
      <c r="R18" s="36"/>
    </row>
    <row r="19" spans="1:274" x14ac:dyDescent="0.25">
      <c r="A19" s="40"/>
      <c r="B19" s="40"/>
      <c r="C19" s="112">
        <v>0.95998656395292814</v>
      </c>
      <c r="D19" s="109">
        <v>0.90211412620024156</v>
      </c>
      <c r="E19" s="110">
        <v>0.95307963277636687</v>
      </c>
      <c r="F19" s="110">
        <v>0.98066346559065165</v>
      </c>
      <c r="G19" s="110">
        <v>1.0038520458960372</v>
      </c>
      <c r="H19" s="110">
        <v>1.0108060599474158</v>
      </c>
      <c r="I19" s="110">
        <v>0.99995266140212169</v>
      </c>
      <c r="J19" s="110">
        <v>0.98077293010598532</v>
      </c>
      <c r="K19" s="110">
        <v>0.96229711265287898</v>
      </c>
      <c r="L19" s="110">
        <v>0.96582097773269526</v>
      </c>
      <c r="M19" s="110">
        <v>0.98244673992112463</v>
      </c>
      <c r="N19" s="110">
        <v>0.99871834609142585</v>
      </c>
      <c r="O19" s="112"/>
      <c r="P19" s="20"/>
      <c r="Q19" s="20"/>
    </row>
    <row r="20" spans="1:274" ht="15.75" thickBot="1" x14ac:dyDescent="0.3">
      <c r="A20" s="40"/>
      <c r="B20" s="40"/>
      <c r="C20" s="132">
        <v>1.0236534914108901</v>
      </c>
      <c r="D20" s="133">
        <v>0.89595415464004247</v>
      </c>
      <c r="E20" s="110">
        <v>0.99676178788523939</v>
      </c>
      <c r="F20" s="110">
        <v>0.9995845139144216</v>
      </c>
      <c r="G20" s="110">
        <v>1.0026912821315435</v>
      </c>
      <c r="H20" s="110">
        <v>0.99379448329768771</v>
      </c>
      <c r="I20" s="110">
        <v>0.98813304730805063</v>
      </c>
      <c r="J20" s="110">
        <v>0.97790541148493482</v>
      </c>
      <c r="K20" s="110">
        <v>0.95752009500588831</v>
      </c>
      <c r="L20" s="110">
        <v>0.97377349118818368</v>
      </c>
      <c r="M20" s="110">
        <v>0.97929891051183438</v>
      </c>
      <c r="N20" s="110">
        <v>0.99687298919158962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7.5405501462504137E-3</v>
      </c>
      <c r="D21" s="15">
        <f t="shared" si="6"/>
        <v>1.2140047486545713E-2</v>
      </c>
      <c r="E21" s="15">
        <f t="shared" si="6"/>
        <v>2.609022642590178E-2</v>
      </c>
      <c r="F21" s="15">
        <f t="shared" si="6"/>
        <v>3.0799880487644284E-2</v>
      </c>
      <c r="G21" s="15">
        <f t="shared" si="6"/>
        <v>3.8108646362619403E-2</v>
      </c>
      <c r="H21" s="15">
        <f t="shared" si="6"/>
        <v>4.6725399439167023E-2</v>
      </c>
      <c r="I21" s="15">
        <f t="shared" si="6"/>
        <v>5.1679803428593206E-2</v>
      </c>
      <c r="J21" s="15">
        <f t="shared" si="6"/>
        <v>6.1912560674800478E-2</v>
      </c>
      <c r="K21" s="15">
        <f t="shared" si="6"/>
        <v>6.4666970017436681E-2</v>
      </c>
      <c r="L21" s="15">
        <f t="shared" si="6"/>
        <v>7.0355887331716133E-2</v>
      </c>
      <c r="M21" s="15">
        <f t="shared" si="6"/>
        <v>7.5504409394755112E-2</v>
      </c>
      <c r="N21" s="15">
        <f t="shared" si="6"/>
        <v>8.8005643102043479E-2</v>
      </c>
      <c r="O21" s="16">
        <f>O5/(O3*$P21 + O5)</f>
        <v>8.7367550328140753E-2</v>
      </c>
      <c r="P21" s="128">
        <f>(1 - P$1) / P$1 * (P5/P3)</f>
        <v>1.2978808366905044</v>
      </c>
      <c r="Q21" s="129">
        <f>(1 - Q$1) / Q$1 * (Q5/Q3)</f>
        <v>0.94707854157064109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8.1958085678826235E-3</v>
      </c>
      <c r="D22" s="52">
        <f t="shared" si="7"/>
        <v>7.9173204309454948E-3</v>
      </c>
      <c r="E22" s="52">
        <f t="shared" si="7"/>
        <v>3.1405983622824242E-2</v>
      </c>
      <c r="F22" s="52">
        <f t="shared" si="7"/>
        <v>3.1034749608883427E-2</v>
      </c>
      <c r="G22" s="52">
        <f t="shared" si="7"/>
        <v>3.4994713932021554E-2</v>
      </c>
      <c r="H22" s="52">
        <f t="shared" si="7"/>
        <v>2.8213588500840728E-2</v>
      </c>
      <c r="I22" s="52">
        <f t="shared" si="7"/>
        <v>3.7378033158254942E-2</v>
      </c>
      <c r="J22" s="52">
        <f t="shared" si="7"/>
        <v>4.8033615725081684E-2</v>
      </c>
      <c r="K22" s="52">
        <f t="shared" si="7"/>
        <v>5.4822949538146856E-2</v>
      </c>
      <c r="L22" s="52">
        <f t="shared" si="7"/>
        <v>5.8158104845066068E-2</v>
      </c>
      <c r="M22" s="52">
        <f t="shared" si="7"/>
        <v>6.613377781383506E-2</v>
      </c>
      <c r="N22" s="52">
        <f t="shared" si="7"/>
        <v>7.7910512769304455E-2</v>
      </c>
      <c r="O22" s="53">
        <f t="shared" si="7"/>
        <v>7.0035185795341043E-2</v>
      </c>
      <c r="P22" s="21">
        <f>(1 - P$1) / P$1 * (P6/P4)</f>
        <v>1.0819085867015883</v>
      </c>
      <c r="Q22" s="22">
        <f>(1 - Q$1) / Q$1 * (Q6/Q4)</f>
        <v>0.87648287714972817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112.328</v>
      </c>
      <c r="D27" s="37">
        <v>115.621</v>
      </c>
      <c r="E27" s="37">
        <v>115.86199999999999</v>
      </c>
      <c r="F27" s="37">
        <v>113.431</v>
      </c>
      <c r="G27" s="37">
        <v>115.55200000000001</v>
      </c>
      <c r="H27" s="37">
        <v>115.345</v>
      </c>
      <c r="I27" s="37">
        <v>113.172</v>
      </c>
      <c r="J27" s="37">
        <v>114.03400000000001</v>
      </c>
      <c r="K27" s="37">
        <v>117.20699999999999</v>
      </c>
      <c r="L27" s="37">
        <v>121.776</v>
      </c>
      <c r="M27" s="37">
        <v>115.931</v>
      </c>
      <c r="N27" s="37">
        <v>118.276</v>
      </c>
      <c r="O27" s="37">
        <v>115.89700000000001</v>
      </c>
      <c r="P27" s="37">
        <v>117.05200000000001</v>
      </c>
      <c r="Q27" s="37">
        <v>115.845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113.2026123310153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2.4183876689846926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>
        <f t="shared" ref="AZ27:BM42" si="37">IF(OR($B27 &lt; D$230, $B27 &gt; D$233), #N/A, ((1-FH27)*DL27) + (FH27 - FX27)*EB27 + (FX27*ER27))</f>
        <v>113.20261233097726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>
        <f t="shared" ref="BP27:BP90" si="39">IF(AND(IZ27 &lt; $CC$22, $B27 &lt; D$7, $B27 &gt; D$230), D27, "")</f>
        <v>115.621</v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110.39111538461539</v>
      </c>
      <c r="DL27" s="2">
        <f t="shared" ref="DL27:DY42" si="70">BP$228*$B27+BP$229</f>
        <v>112.96231951219511</v>
      </c>
      <c r="DM27" s="2">
        <f t="shared" si="70"/>
        <v>111.76522246963566</v>
      </c>
      <c r="DN27" s="2">
        <f t="shared" si="70"/>
        <v>107.75084992887625</v>
      </c>
      <c r="DO27" s="2">
        <f t="shared" si="70"/>
        <v>110.2437748112485</v>
      </c>
      <c r="DP27" s="2">
        <f t="shared" si="70"/>
        <v>109.38607503217506</v>
      </c>
      <c r="DQ27" s="2">
        <f t="shared" si="70"/>
        <v>108.98844954954954</v>
      </c>
      <c r="DR27" s="2">
        <f t="shared" si="70"/>
        <v>110.29539327731091</v>
      </c>
      <c r="DS27" s="2">
        <f t="shared" si="70"/>
        <v>114.19201626559715</v>
      </c>
      <c r="DT27" s="2">
        <f t="shared" si="70"/>
        <v>118.39031260504201</v>
      </c>
      <c r="DU27" s="2">
        <f t="shared" si="70"/>
        <v>114.15116036036039</v>
      </c>
      <c r="DV27" s="2">
        <f t="shared" si="70"/>
        <v>113.97114772727272</v>
      </c>
      <c r="DW27" s="2">
        <f t="shared" si="70"/>
        <v>111.85569073083781</v>
      </c>
      <c r="DX27" s="2">
        <f t="shared" si="70"/>
        <v>111.64867541827536</v>
      </c>
      <c r="DY27" s="2">
        <f t="shared" si="70"/>
        <v>110.13369802955664</v>
      </c>
      <c r="EA27" s="2">
        <f t="shared" ref="EA27:EA83" si="71">CE$228*$B27+CE$229</f>
        <v>117.79167928216064</v>
      </c>
      <c r="EB27" s="2">
        <f t="shared" ref="EB27:EB90" si="72">CF$228*$B27+CF$229</f>
        <v>123.08450857142859</v>
      </c>
      <c r="EC27" s="2">
        <f t="shared" ref="EC27:EC90" si="73">CG$228*$B27+CG$229</f>
        <v>121.60946634160283</v>
      </c>
      <c r="ED27" s="2">
        <f t="shared" ref="ED27:ED90" si="74">CH$228*$B27+CH$229</f>
        <v>122.43374013955196</v>
      </c>
      <c r="EE27" s="2">
        <f t="shared" ref="EE27:EE90" si="75">CI$228*$B27+CI$229</f>
        <v>117.88603468390644</v>
      </c>
      <c r="EF27" s="2">
        <f t="shared" ref="EF27:EF90" si="76">CJ$228*$B27+CJ$229</f>
        <v>116.16291533337241</v>
      </c>
      <c r="EG27" s="2">
        <f t="shared" ref="EG27:EG90" si="77">CK$228*$B27+CK$229</f>
        <v>115.98242438817054</v>
      </c>
      <c r="EH27" s="2">
        <f t="shared" ref="EH27:EH90" si="78">CL$228*$B27+CL$229</f>
        <v>116.32191915229177</v>
      </c>
      <c r="EI27" s="2">
        <f t="shared" ref="EI27:EI90" si="79">CM$228*$B27+CM$229</f>
        <v>113.38443697260458</v>
      </c>
      <c r="EJ27" s="2">
        <f t="shared" ref="EJ27:EJ90" si="80">CN$228*$B27+CN$229</f>
        <v>120.32020226310276</v>
      </c>
      <c r="EK27" s="2">
        <f t="shared" ref="EK27:EK90" si="81">CO$228*$B27+CO$229</f>
        <v>124.25592705017263</v>
      </c>
      <c r="EL27" s="2">
        <f t="shared" ref="EL27:EL90" si="82">CP$228*$B27+CP$229</f>
        <v>118.19852634072798</v>
      </c>
      <c r="EM27" s="2">
        <f t="shared" ref="EM27:EM90" si="83">CQ$228*$B27+CQ$229</f>
        <v>116.19240224423864</v>
      </c>
      <c r="EN27" s="2">
        <f t="shared" ref="EN27:EN90" si="84">CR$228*$B27+CR$229</f>
        <v>117.80729079627106</v>
      </c>
      <c r="EO27" s="2">
        <f t="shared" ref="EO27:EO90" si="85">CS$228*$B27+CS$229</f>
        <v>118.88172312999697</v>
      </c>
      <c r="EQ27" s="2">
        <f t="shared" ref="EQ27:EQ90" si="86">CU$228*$B27+CU$229</f>
        <v>116.70914680382175</v>
      </c>
      <c r="ER27" s="2">
        <f t="shared" ref="ER27:FE42" si="87">CV$228*$B27+CV$229</f>
        <v>122.28567955974843</v>
      </c>
      <c r="ES27" s="2">
        <f t="shared" si="87"/>
        <v>121.37109594511348</v>
      </c>
      <c r="ET27" s="2">
        <f t="shared" si="87"/>
        <v>122.45382914523012</v>
      </c>
      <c r="EU27" s="2">
        <f t="shared" si="87"/>
        <v>118.75219632867757</v>
      </c>
      <c r="EV27" s="2">
        <f t="shared" si="87"/>
        <v>117.11125742431351</v>
      </c>
      <c r="EW27" s="2">
        <f t="shared" si="87"/>
        <v>115.33878041094771</v>
      </c>
      <c r="EX27" s="2">
        <f t="shared" si="87"/>
        <v>115.96449062253329</v>
      </c>
      <c r="EY27" s="2">
        <f t="shared" si="87"/>
        <v>115.82366463901097</v>
      </c>
      <c r="EZ27" s="2">
        <f t="shared" si="87"/>
        <v>121.60334187674843</v>
      </c>
      <c r="FA27" s="2">
        <f t="shared" si="87"/>
        <v>122.54465103874227</v>
      </c>
      <c r="FB27" s="2">
        <f t="shared" si="87"/>
        <v>116.50212373843223</v>
      </c>
      <c r="FC27" s="2">
        <f t="shared" si="87"/>
        <v>118.15280812272366</v>
      </c>
      <c r="FD27" s="2">
        <f t="shared" si="87"/>
        <v>120.68910183859234</v>
      </c>
      <c r="FE27" s="2">
        <f t="shared" si="87"/>
        <v>121.68197481361416</v>
      </c>
      <c r="FG27" s="2">
        <f t="shared" ref="FG27:FG90" si="88">POWER(10,($B27-C$231)/C$229)/(1+POWER(10,($B27-C$231)/C$229))</f>
        <v>2.2514624408692663E-2</v>
      </c>
      <c r="FH27" s="2">
        <f t="shared" ref="FH27:FU42" si="89">POWER(10,($B27-D$231)/D$229)/(1+POWER(10,($B27-D$231)/D$229))</f>
        <v>2.3739593299975673E-2</v>
      </c>
      <c r="FI27" s="2">
        <f t="shared" si="89"/>
        <v>2.2482788288395898E-2</v>
      </c>
      <c r="FJ27" s="2">
        <f t="shared" si="89"/>
        <v>2.0347706025275154E-2</v>
      </c>
      <c r="FK27" s="2">
        <f t="shared" si="89"/>
        <v>2.1725625471817171E-2</v>
      </c>
      <c r="FL27" s="2">
        <f t="shared" si="89"/>
        <v>2.0236434626077878E-2</v>
      </c>
      <c r="FM27" s="2">
        <f t="shared" si="89"/>
        <v>1.9472981668119189E-2</v>
      </c>
      <c r="FN27" s="2">
        <f t="shared" si="89"/>
        <v>1.9870459293188175E-2</v>
      </c>
      <c r="FO27" s="2">
        <f t="shared" si="89"/>
        <v>1.9292039896795985E-2</v>
      </c>
      <c r="FP27" s="2">
        <f t="shared" si="89"/>
        <v>1.9873002241367416E-2</v>
      </c>
      <c r="FQ27" s="2">
        <f t="shared" si="89"/>
        <v>1.8003306590202051E-2</v>
      </c>
      <c r="FR27" s="2">
        <f t="shared" si="89"/>
        <v>1.7949044887226855E-2</v>
      </c>
      <c r="FS27" s="2">
        <f t="shared" si="89"/>
        <v>1.8527112413971824E-2</v>
      </c>
      <c r="FT27" s="2">
        <f t="shared" si="89"/>
        <v>1.9787316897170008E-2</v>
      </c>
      <c r="FU27" s="2">
        <f t="shared" si="89"/>
        <v>1.4792206768412502E-2</v>
      </c>
      <c r="FW27" s="2">
        <f>POWER(10,($B27-C$232)/C$229)/(1+POWER(10,($B27-C$232)/C$229))</f>
        <v>2.2755943181864241E-6</v>
      </c>
      <c r="FX27" s="2">
        <f t="shared" ref="FX27:GK42" si="90">POWER(10,($B27-D$232)/D$229)/(1+POWER(10,($B27-D$232)/D$229))</f>
        <v>4.7980099245526785E-6</v>
      </c>
      <c r="FY27" s="2">
        <f t="shared" si="90"/>
        <v>3.1227637365932891E-6</v>
      </c>
      <c r="FZ27" s="2">
        <f t="shared" si="90"/>
        <v>3.0088177496195218E-6</v>
      </c>
      <c r="GA27" s="2">
        <f t="shared" si="90"/>
        <v>2.9679343384619428E-6</v>
      </c>
      <c r="GB27" s="2">
        <f t="shared" si="90"/>
        <v>3.1377711578060261E-6</v>
      </c>
      <c r="GC27" s="2">
        <f t="shared" si="90"/>
        <v>3.2400587935203802E-6</v>
      </c>
      <c r="GD27" s="2">
        <f t="shared" si="90"/>
        <v>3.764535990994119E-6</v>
      </c>
      <c r="GE27" s="2">
        <f t="shared" si="90"/>
        <v>4.5272585028203966E-6</v>
      </c>
      <c r="GF27" s="2">
        <f t="shared" si="90"/>
        <v>4.0847053467457563E-6</v>
      </c>
      <c r="GG27" s="2">
        <f t="shared" si="90"/>
        <v>3.3836311718194749E-6</v>
      </c>
      <c r="GH27" s="2">
        <f t="shared" si="90"/>
        <v>3.2921640035467237E-6</v>
      </c>
      <c r="GI27" s="2">
        <f t="shared" si="90"/>
        <v>2.9695580082039453E-6</v>
      </c>
      <c r="GJ27" s="2">
        <f t="shared" si="90"/>
        <v>2.4997895922163611E-6</v>
      </c>
      <c r="GK27" s="2">
        <f t="shared" si="90"/>
        <v>1.9307727797300495E-6</v>
      </c>
      <c r="GM27" s="86">
        <f xml:space="preserve"> _xlfn.NORM.DIST($B27, C$7, ABS(C$11), TRUE) * _xlfn.NORM.DIST(($B27 - C$7)*C$15, 0, ABS(C$11), TRUE) * 2</f>
        <v>1.1466119959243276E-15</v>
      </c>
      <c r="GN27" s="86">
        <f t="shared" ref="GN27:HA42" si="91" xml:space="preserve"> _xlfn.NORM.DIST($B27, D$7, ABS(D$11), TRUE) * _xlfn.NORM.DIST(($B27 - D$7)*D$15, 0, ABS(D$11), TRUE) * 2</f>
        <v>2.7457364509850773E-14</v>
      </c>
      <c r="GO27" s="86">
        <f t="shared" si="91"/>
        <v>4.0253151092964593E-16</v>
      </c>
      <c r="GP27" s="86">
        <f t="shared" si="91"/>
        <v>9.6359612605535393E-18</v>
      </c>
      <c r="GQ27" s="86">
        <f t="shared" si="91"/>
        <v>5.1838308614219952E-17</v>
      </c>
      <c r="GR27" s="86">
        <f t="shared" si="91"/>
        <v>2.3157391298081522E-18</v>
      </c>
      <c r="GS27" s="86">
        <f t="shared" si="91"/>
        <v>5.1293056968852908E-19</v>
      </c>
      <c r="GT27" s="86">
        <f t="shared" si="91"/>
        <v>1.3214231896946504E-19</v>
      </c>
      <c r="GU27" s="86">
        <f t="shared" si="91"/>
        <v>2.4998212626539201E-21</v>
      </c>
      <c r="GV27" s="86">
        <f t="shared" si="91"/>
        <v>1.6246340815372012E-19</v>
      </c>
      <c r="GW27" s="86">
        <f t="shared" si="91"/>
        <v>1.3949095665790042E-19</v>
      </c>
      <c r="GX27" s="86">
        <f t="shared" si="91"/>
        <v>3.0836313431902798E-22</v>
      </c>
      <c r="GY27" s="86">
        <f t="shared" si="91"/>
        <v>3.3277324655463019E-21</v>
      </c>
      <c r="GZ27" s="86">
        <f t="shared" si="91"/>
        <v>6.5752170938891756E-19</v>
      </c>
      <c r="HA27" s="86">
        <f t="shared" si="91"/>
        <v>1.8316070037071596E-29</v>
      </c>
      <c r="HC27" s="86">
        <f xml:space="preserve"> _xlfn.NORM.DIST($B27, C$8, ABS(C$12), TRUE) * _xlfn.NORM.DIST(($B27 - C$8)*C$16, 0, ABS(C$12), TRUE) * 2</f>
        <v>1.269759885736687E-33</v>
      </c>
      <c r="HD27" s="86">
        <f t="shared" ref="HD27:HQ42" si="92" xml:space="preserve"> _xlfn.NORM.DIST($B27, D$8, ABS(D$12), TRUE) * _xlfn.NORM.DIST(($B27 - D$8)*D$16, 0, ABS(D$12), TRUE) * 2</f>
        <v>1.3480893577056885E-36</v>
      </c>
      <c r="HE27" s="86">
        <f t="shared" si="92"/>
        <v>9.2640262138121077E-36</v>
      </c>
      <c r="HF27" s="86">
        <f t="shared" si="92"/>
        <v>1.6211174453009021E-39</v>
      </c>
      <c r="HG27" s="86">
        <f t="shared" si="92"/>
        <v>6.8696078541968282E-37</v>
      </c>
      <c r="HH27" s="86">
        <f t="shared" si="92"/>
        <v>1.0595020478418871E-37</v>
      </c>
      <c r="HI27" s="86">
        <f t="shared" si="92"/>
        <v>2.2837872946012699E-36</v>
      </c>
      <c r="HJ27" s="86">
        <f t="shared" si="92"/>
        <v>5.0202327671340397E-39</v>
      </c>
      <c r="HK27" s="86">
        <f t="shared" si="92"/>
        <v>8.3809370162005043E-42</v>
      </c>
      <c r="HL27" s="86">
        <f t="shared" si="92"/>
        <v>6.4814522123287233E-41</v>
      </c>
      <c r="HM27" s="86">
        <f t="shared" si="92"/>
        <v>5.1420043826314815E-41</v>
      </c>
      <c r="HN27" s="86">
        <f t="shared" si="92"/>
        <v>9.1326023803200382E-41</v>
      </c>
      <c r="HO27" s="86">
        <f t="shared" si="92"/>
        <v>1.3846070639603983E-39</v>
      </c>
      <c r="HP27" s="86">
        <f t="shared" si="92"/>
        <v>9.4697038996676861E-47</v>
      </c>
      <c r="HQ27" s="86">
        <f t="shared" si="92"/>
        <v>1.042408685534682E-60</v>
      </c>
      <c r="HS27" s="86">
        <f xml:space="preserve"> _xlfn.NORM.DIST($B27, C$9, ABS(C$13), TRUE) * _xlfn.NORM.DIST(($B27 - C$9)*C$17, 0, ABS(C$13), TRUE) * 2</f>
        <v>1.4401857495584815E-210</v>
      </c>
      <c r="HT27" s="86">
        <f t="shared" ref="HT27:IG42" si="93" xml:space="preserve"> _xlfn.NORM.DIST($B27, D$9, ABS(D$13), TRUE) * _xlfn.NORM.DIST(($B27 - D$9)*D$17, 0, ABS(D$13), TRUE) * 2</f>
        <v>3.9891887351108382E-223</v>
      </c>
      <c r="HU27" s="86">
        <f t="shared" si="93"/>
        <v>1.5024476712229233E-226</v>
      </c>
      <c r="HV27" s="86">
        <f t="shared" si="93"/>
        <v>5.1666595429676327E-255</v>
      </c>
      <c r="HW27" s="86">
        <f t="shared" si="93"/>
        <v>9.5866643651238525E-241</v>
      </c>
      <c r="HX27" s="86">
        <f t="shared" si="93"/>
        <v>2.1247876254248379E-247</v>
      </c>
      <c r="HY27" s="86">
        <f t="shared" si="93"/>
        <v>7.9163887895872265E-237</v>
      </c>
      <c r="HZ27" s="86">
        <f t="shared" si="93"/>
        <v>6.7340233719239593E-254</v>
      </c>
      <c r="IA27" s="86">
        <f t="shared" si="93"/>
        <v>2.8378539222001924E-271</v>
      </c>
      <c r="IB27" s="86">
        <f t="shared" si="93"/>
        <v>1.4826385768496429E-265</v>
      </c>
      <c r="IC27" s="86">
        <f t="shared" si="93"/>
        <v>1.8037938681968265E-265</v>
      </c>
      <c r="ID27" s="86">
        <f t="shared" si="93"/>
        <v>8.300469214478737E-268</v>
      </c>
      <c r="IE27" s="86">
        <f t="shared" si="93"/>
        <v>3.6858143726717185E-258</v>
      </c>
      <c r="IF27" s="86">
        <f t="shared" si="93"/>
        <v>2.5243994345005949E-123</v>
      </c>
      <c r="IG27" s="86">
        <f t="shared" si="93"/>
        <v>8.8853794200927962E-95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5.5670516933010201E-232</v>
      </c>
      <c r="IY27" s="86">
        <f>GM27+HC27+HS27+II27</f>
        <v>1.1466119959243276E-15</v>
      </c>
      <c r="IZ27" s="86">
        <f t="shared" ref="IZ27:JM27" si="95">GN27+HD27+HT27+IJ27</f>
        <v>2.7457364509850773E-14</v>
      </c>
      <c r="JA27" s="86">
        <f t="shared" si="95"/>
        <v>4.0253151092964593E-16</v>
      </c>
      <c r="JB27" s="86">
        <f t="shared" si="95"/>
        <v>9.6359612605535393E-18</v>
      </c>
      <c r="JC27" s="86">
        <f t="shared" si="95"/>
        <v>5.1838308614219952E-17</v>
      </c>
      <c r="JD27" s="86">
        <f t="shared" si="95"/>
        <v>2.3157391298081522E-18</v>
      </c>
      <c r="JE27" s="86">
        <f t="shared" si="95"/>
        <v>5.1293056968852908E-19</v>
      </c>
      <c r="JF27" s="86">
        <f t="shared" si="95"/>
        <v>1.3214231896946504E-19</v>
      </c>
      <c r="JG27" s="86">
        <f t="shared" si="95"/>
        <v>2.4998212626539201E-21</v>
      </c>
      <c r="JH27" s="86">
        <f t="shared" si="95"/>
        <v>1.6246340815372012E-19</v>
      </c>
      <c r="JI27" s="86">
        <f t="shared" si="95"/>
        <v>1.3949095665790042E-19</v>
      </c>
      <c r="JJ27" s="86">
        <f t="shared" si="95"/>
        <v>3.0836313431902798E-22</v>
      </c>
      <c r="JK27" s="86">
        <f t="shared" si="95"/>
        <v>3.3277324655463019E-21</v>
      </c>
      <c r="JL27" s="86">
        <f t="shared" si="95"/>
        <v>6.5752170938891756E-19</v>
      </c>
      <c r="JM27" s="86">
        <f t="shared" si="95"/>
        <v>1.8316070037071596E-29</v>
      </c>
    </row>
    <row r="28" spans="1:274" x14ac:dyDescent="0.25">
      <c r="B28" s="2">
        <v>1</v>
      </c>
      <c r="C28" s="37">
        <v>113.53400000000001</v>
      </c>
      <c r="D28" s="37">
        <v>114.155</v>
      </c>
      <c r="E28" s="37">
        <v>116.155</v>
      </c>
      <c r="F28" s="37">
        <v>110.81</v>
      </c>
      <c r="G28" s="37">
        <v>112.29300000000001</v>
      </c>
      <c r="H28" s="37">
        <v>112.63800000000001</v>
      </c>
      <c r="I28" s="37">
        <v>114.276</v>
      </c>
      <c r="J28" s="37">
        <v>114.741</v>
      </c>
      <c r="K28" s="37">
        <v>118.79300000000001</v>
      </c>
      <c r="L28" s="37">
        <v>121.259</v>
      </c>
      <c r="M28" s="37">
        <v>116.29300000000001</v>
      </c>
      <c r="N28" s="37">
        <v>118.13800000000001</v>
      </c>
      <c r="O28" s="37">
        <v>116.03400000000001</v>
      </c>
      <c r="P28" s="37">
        <v>115.53400000000001</v>
      </c>
      <c r="Q28" s="37">
        <v>115.63800000000001</v>
      </c>
      <c r="S28" s="4">
        <f t="shared" si="8"/>
        <v>110.86920695267887</v>
      </c>
      <c r="T28" s="4">
        <f t="shared" si="9"/>
        <v>113.55025957605048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2.6647930473211403</v>
      </c>
      <c r="AJ28" s="4">
        <f t="shared" si="24"/>
        <v>0.60474042394952221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110.86920695267364</v>
      </c>
      <c r="AZ28" s="2">
        <f t="shared" si="37"/>
        <v>113.55025957595154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113.53400000000001</v>
      </c>
      <c r="BP28" s="2">
        <f t="shared" si="39"/>
        <v>114.155</v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110.69619390243903</v>
      </c>
      <c r="DL28" s="2">
        <f t="shared" si="70"/>
        <v>113.2987774859287</v>
      </c>
      <c r="DM28" s="2">
        <f t="shared" si="70"/>
        <v>112.08557085020246</v>
      </c>
      <c r="DN28" s="2">
        <f t="shared" si="70"/>
        <v>108.1502759601707</v>
      </c>
      <c r="DO28" s="2">
        <f t="shared" si="70"/>
        <v>110.54486606849765</v>
      </c>
      <c r="DP28" s="2">
        <f t="shared" si="70"/>
        <v>109.7018590733591</v>
      </c>
      <c r="DQ28" s="2">
        <f t="shared" si="70"/>
        <v>109.3189516087516</v>
      </c>
      <c r="DR28" s="2">
        <f t="shared" si="70"/>
        <v>110.55673165266104</v>
      </c>
      <c r="DS28" s="2">
        <f t="shared" si="70"/>
        <v>114.36461820409983</v>
      </c>
      <c r="DT28" s="2">
        <f t="shared" si="70"/>
        <v>118.54394005602241</v>
      </c>
      <c r="DU28" s="2">
        <f t="shared" si="70"/>
        <v>114.41256537966541</v>
      </c>
      <c r="DV28" s="2">
        <f t="shared" si="70"/>
        <v>114.15823295454545</v>
      </c>
      <c r="DW28" s="2">
        <f t="shared" si="70"/>
        <v>112.10748351158647</v>
      </c>
      <c r="DX28" s="2">
        <f t="shared" si="70"/>
        <v>111.9501679536679</v>
      </c>
      <c r="DY28" s="2">
        <f t="shared" si="70"/>
        <v>110.35225615763545</v>
      </c>
      <c r="EA28" s="2">
        <f t="shared" si="71"/>
        <v>117.71984950248758</v>
      </c>
      <c r="EB28" s="2">
        <f t="shared" si="72"/>
        <v>122.98232571428574</v>
      </c>
      <c r="EC28" s="2">
        <f t="shared" si="73"/>
        <v>121.50586632195611</v>
      </c>
      <c r="ED28" s="2">
        <f t="shared" si="74"/>
        <v>122.33695366221895</v>
      </c>
      <c r="EE28" s="2">
        <f t="shared" si="75"/>
        <v>117.83715688569359</v>
      </c>
      <c r="EF28" s="2">
        <f t="shared" si="76"/>
        <v>116.1237386450214</v>
      </c>
      <c r="EG28" s="2">
        <f t="shared" si="77"/>
        <v>115.93057026531251</v>
      </c>
      <c r="EH28" s="2">
        <f t="shared" si="78"/>
        <v>116.25980940364711</v>
      </c>
      <c r="EI28" s="2">
        <f t="shared" si="79"/>
        <v>113.35438206070931</v>
      </c>
      <c r="EJ28" s="2">
        <f t="shared" si="80"/>
        <v>120.2202818268749</v>
      </c>
      <c r="EK28" s="2">
        <f t="shared" si="81"/>
        <v>124.09541895709098</v>
      </c>
      <c r="EL28" s="2">
        <f t="shared" si="82"/>
        <v>118.080492612535</v>
      </c>
      <c r="EM28" s="2">
        <f t="shared" si="83"/>
        <v>116.11780646995477</v>
      </c>
      <c r="EN28" s="2">
        <f t="shared" si="84"/>
        <v>117.74306245772597</v>
      </c>
      <c r="EO28" s="2">
        <f t="shared" si="85"/>
        <v>118.81867858558076</v>
      </c>
      <c r="EQ28" s="2">
        <f t="shared" si="86"/>
        <v>116.64800902239018</v>
      </c>
      <c r="ER28" s="2">
        <f t="shared" si="87"/>
        <v>122.19170644654088</v>
      </c>
      <c r="ES28" s="2">
        <f t="shared" si="87"/>
        <v>121.26990125459845</v>
      </c>
      <c r="ET28" s="2">
        <f t="shared" si="87"/>
        <v>122.35683615020481</v>
      </c>
      <c r="EU28" s="2">
        <f t="shared" si="87"/>
        <v>118.69461270064672</v>
      </c>
      <c r="EV28" s="2">
        <f t="shared" si="87"/>
        <v>117.06240719157076</v>
      </c>
      <c r="EW28" s="2">
        <f t="shared" si="87"/>
        <v>115.29353733288356</v>
      </c>
      <c r="EX28" s="2">
        <f t="shared" si="87"/>
        <v>115.90606102904457</v>
      </c>
      <c r="EY28" s="2">
        <f t="shared" si="87"/>
        <v>115.76802684818726</v>
      </c>
      <c r="EZ28" s="2">
        <f t="shared" si="87"/>
        <v>121.49027480150708</v>
      </c>
      <c r="FA28" s="2">
        <f t="shared" si="87"/>
        <v>122.40151168585064</v>
      </c>
      <c r="FB28" s="2">
        <f t="shared" si="87"/>
        <v>116.4012586683578</v>
      </c>
      <c r="FC28" s="2">
        <f t="shared" si="87"/>
        <v>118.0586229667602</v>
      </c>
      <c r="FD28" s="2">
        <f t="shared" si="87"/>
        <v>120.59652591568201</v>
      </c>
      <c r="FE28" s="2">
        <f t="shared" si="87"/>
        <v>121.59051442937627</v>
      </c>
      <c r="FG28" s="2">
        <f t="shared" si="88"/>
        <v>2.463328706270913E-2</v>
      </c>
      <c r="FH28" s="2">
        <f t="shared" si="89"/>
        <v>2.5970464902924845E-2</v>
      </c>
      <c r="FI28" s="2">
        <f t="shared" si="89"/>
        <v>2.459853050230024E-2</v>
      </c>
      <c r="FJ28" s="2">
        <f t="shared" si="89"/>
        <v>2.2267103225833737E-2</v>
      </c>
      <c r="FK28" s="2">
        <f t="shared" si="89"/>
        <v>2.3771847666192673E-2</v>
      </c>
      <c r="FL28" s="2">
        <f t="shared" si="89"/>
        <v>2.214557287876448E-2</v>
      </c>
      <c r="FM28" s="2">
        <f t="shared" si="89"/>
        <v>2.1311661208379146E-2</v>
      </c>
      <c r="FN28" s="2">
        <f t="shared" si="89"/>
        <v>2.1745837155775105E-2</v>
      </c>
      <c r="FO28" s="2">
        <f t="shared" si="89"/>
        <v>2.1114002432263815E-2</v>
      </c>
      <c r="FP28" s="2">
        <f t="shared" si="89"/>
        <v>2.1748614782329385E-2</v>
      </c>
      <c r="FQ28" s="2">
        <f t="shared" si="89"/>
        <v>1.9706005251032156E-2</v>
      </c>
      <c r="FR28" s="2">
        <f t="shared" si="89"/>
        <v>1.9646714312787448E-2</v>
      </c>
      <c r="FS28" s="2">
        <f t="shared" si="89"/>
        <v>2.0278328050783404E-2</v>
      </c>
      <c r="FT28" s="2">
        <f t="shared" si="89"/>
        <v>2.1655021135877695E-2</v>
      </c>
      <c r="FU28" s="2">
        <f t="shared" si="89"/>
        <v>1.6196218159665352E-2</v>
      </c>
      <c r="FW28" s="2">
        <f t="shared" ref="FW28:FW91" si="112">POWER(10,($B28-C$232)/C$229)/(1+POWER(10,($B28-C$232)/C$229))</f>
        <v>2.4951390053628558E-6</v>
      </c>
      <c r="FX28" s="2">
        <f t="shared" si="90"/>
        <v>5.2609108318574175E-6</v>
      </c>
      <c r="FY28" s="2">
        <f t="shared" si="90"/>
        <v>3.4240413172907436E-6</v>
      </c>
      <c r="FZ28" s="2">
        <f t="shared" si="90"/>
        <v>3.2991021009455364E-6</v>
      </c>
      <c r="GA28" s="2">
        <f t="shared" si="90"/>
        <v>3.2542743578761573E-6</v>
      </c>
      <c r="GB28" s="2">
        <f t="shared" si="90"/>
        <v>3.4404966174917668E-6</v>
      </c>
      <c r="GC28" s="2">
        <f t="shared" si="90"/>
        <v>3.5526527107755155E-6</v>
      </c>
      <c r="GD28" s="2">
        <f t="shared" si="90"/>
        <v>4.1277301335477316E-6</v>
      </c>
      <c r="GE28" s="2">
        <f t="shared" si="90"/>
        <v>4.964038068445258E-6</v>
      </c>
      <c r="GF28" s="2">
        <f t="shared" si="90"/>
        <v>4.4787885853528009E-6</v>
      </c>
      <c r="GG28" s="2">
        <f t="shared" si="90"/>
        <v>3.7100765925484594E-6</v>
      </c>
      <c r="GH28" s="2">
        <f t="shared" si="90"/>
        <v>3.6097849014691757E-6</v>
      </c>
      <c r="GI28" s="2">
        <f t="shared" si="90"/>
        <v>3.2560546753261548E-6</v>
      </c>
      <c r="GJ28" s="2">
        <f t="shared" si="90"/>
        <v>2.7409641217583578E-6</v>
      </c>
      <c r="GK28" s="2">
        <f t="shared" si="90"/>
        <v>2.1170498603220684E-6</v>
      </c>
      <c r="GM28" s="86">
        <f t="shared" ref="GM28:GM91" si="113" xml:space="preserve"> _xlfn.NORM.DIST($B28, C$7, ABS(C$11), TRUE) * _xlfn.NORM.DIST(($B28 - C$7)*C$15, 0, ABS(C$11), TRUE) * 2</f>
        <v>3.3947527056547416E-15</v>
      </c>
      <c r="GN28" s="86">
        <f t="shared" si="91"/>
        <v>7.2564258291265179E-14</v>
      </c>
      <c r="GO28" s="86">
        <f t="shared" si="91"/>
        <v>1.2427183495258397E-15</v>
      </c>
      <c r="GP28" s="86">
        <f t="shared" si="91"/>
        <v>3.3486990232143044E-17</v>
      </c>
      <c r="GQ28" s="86">
        <f t="shared" si="91"/>
        <v>1.7200410566215763E-16</v>
      </c>
      <c r="GR28" s="86">
        <f t="shared" si="91"/>
        <v>8.5024840110761026E-18</v>
      </c>
      <c r="GS28" s="86">
        <f t="shared" si="91"/>
        <v>1.9733139535184826E-18</v>
      </c>
      <c r="GT28" s="86">
        <f t="shared" si="91"/>
        <v>5.4042879357521044E-19</v>
      </c>
      <c r="GU28" s="86">
        <f t="shared" si="91"/>
        <v>1.1844670148352723E-20</v>
      </c>
      <c r="GV28" s="86">
        <f t="shared" si="91"/>
        <v>6.5900689764891056E-19</v>
      </c>
      <c r="GW28" s="86">
        <f t="shared" si="91"/>
        <v>5.4962758234151103E-19</v>
      </c>
      <c r="GX28" s="86">
        <f t="shared" si="91"/>
        <v>1.5419744292717064E-21</v>
      </c>
      <c r="GY28" s="86">
        <f t="shared" si="91"/>
        <v>1.5342397698542668E-20</v>
      </c>
      <c r="GZ28" s="86">
        <f t="shared" si="91"/>
        <v>2.5187613651983996E-18</v>
      </c>
      <c r="HA28" s="86">
        <f t="shared" si="91"/>
        <v>1.5991116544924951E-28</v>
      </c>
      <c r="HC28" s="86">
        <f xml:space="preserve"> _xlfn.NORM.DIST($B28, C$8, ABS(C$12), TRUE) * _xlfn.NORM.DIST(($B28 - C$8)*C$16, 0, ABS(C$12), TRUE) * 2</f>
        <v>7.7822476683002987E-33</v>
      </c>
      <c r="HD28" s="86">
        <f t="shared" si="92"/>
        <v>9.9062041939494716E-36</v>
      </c>
      <c r="HE28" s="86">
        <f t="shared" si="92"/>
        <v>6.7006431832700712E-35</v>
      </c>
      <c r="HF28" s="86">
        <f t="shared" si="92"/>
        <v>1.4472238371852873E-38</v>
      </c>
      <c r="HG28" s="86">
        <f t="shared" si="92"/>
        <v>5.276316981197786E-36</v>
      </c>
      <c r="HH28" s="86">
        <f t="shared" si="92"/>
        <v>8.5449582875732333E-37</v>
      </c>
      <c r="HI28" s="86">
        <f t="shared" si="92"/>
        <v>1.7061549568043649E-35</v>
      </c>
      <c r="HJ28" s="86">
        <f t="shared" si="92"/>
        <v>4.4974537265190095E-38</v>
      </c>
      <c r="HK28" s="86">
        <f t="shared" si="92"/>
        <v>9.0487554100074488E-41</v>
      </c>
      <c r="HL28" s="86">
        <f t="shared" si="92"/>
        <v>6.6090644174031469E-40</v>
      </c>
      <c r="HM28" s="86">
        <f t="shared" si="92"/>
        <v>5.0153516988001856E-40</v>
      </c>
      <c r="HN28" s="86">
        <f t="shared" si="92"/>
        <v>8.9695051733059745E-40</v>
      </c>
      <c r="HO28" s="86">
        <f t="shared" si="92"/>
        <v>1.2369404083542021E-38</v>
      </c>
      <c r="HP28" s="86">
        <f t="shared" si="92"/>
        <v>1.297418840959629E-45</v>
      </c>
      <c r="HQ28" s="86">
        <f t="shared" si="92"/>
        <v>3.2130019570470714E-59</v>
      </c>
      <c r="HS28" s="86">
        <f t="shared" ref="HS28:HS91" si="114" xml:space="preserve"> _xlfn.NORM.DIST($B28, C$9, ABS(C$13), TRUE) * _xlfn.NORM.DIST(($B28 - C$9)*C$17, 0, ABS(C$13), TRUE) * 2</f>
        <v>7.1489011028491709E-207</v>
      </c>
      <c r="HT28" s="86">
        <f t="shared" si="93"/>
        <v>4.0430197030227198E-219</v>
      </c>
      <c r="HU28" s="86">
        <f t="shared" si="93"/>
        <v>1.6991863141500856E-222</v>
      </c>
      <c r="HV28" s="86">
        <f t="shared" si="93"/>
        <v>1.711563879245878E-250</v>
      </c>
      <c r="HW28" s="86">
        <f t="shared" si="93"/>
        <v>1.6570574821890742E-236</v>
      </c>
      <c r="HX28" s="86">
        <f t="shared" si="93"/>
        <v>4.7557530053794291E-243</v>
      </c>
      <c r="HY28" s="86">
        <f t="shared" si="93"/>
        <v>1.1882439130365438E-232</v>
      </c>
      <c r="HZ28" s="86">
        <f t="shared" si="93"/>
        <v>2.3725762607194127E-249</v>
      </c>
      <c r="IA28" s="86">
        <f t="shared" si="93"/>
        <v>2.3775539357315265E-266</v>
      </c>
      <c r="IB28" s="86">
        <f t="shared" si="93"/>
        <v>9.4984112039319846E-261</v>
      </c>
      <c r="IC28" s="86">
        <f t="shared" si="93"/>
        <v>9.2016945344558501E-261</v>
      </c>
      <c r="ID28" s="86">
        <f t="shared" si="93"/>
        <v>4.755231141049073E-263</v>
      </c>
      <c r="IE28" s="86">
        <f t="shared" si="93"/>
        <v>1.2947030092667011E-253</v>
      </c>
      <c r="IF28" s="86">
        <f t="shared" si="93"/>
        <v>3.2689714914934646E-121</v>
      </c>
      <c r="IG28" s="86">
        <f t="shared" si="93"/>
        <v>3.4547808702671901E-93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8.9627267827281165E-229</v>
      </c>
      <c r="IY28" s="86">
        <f t="shared" ref="IY28:IY91" si="130">GM28+HC28+HS28+II28</f>
        <v>3.3947527056547416E-15</v>
      </c>
      <c r="IZ28" s="86">
        <f t="shared" ref="IZ28:IZ91" si="131">GN28+HD28+HT28+IJ28</f>
        <v>7.2564258291265179E-14</v>
      </c>
      <c r="JA28" s="86">
        <f t="shared" ref="JA28:JA91" si="132">GO28+HE28+HU28+IK28</f>
        <v>1.2427183495258397E-15</v>
      </c>
      <c r="JB28" s="86">
        <f t="shared" ref="JB28:JB91" si="133">GP28+HF28+HV28+IL28</f>
        <v>3.3486990232143044E-17</v>
      </c>
      <c r="JC28" s="86">
        <f t="shared" ref="JC28:JC91" si="134">GQ28+HG28+HW28+IM28</f>
        <v>1.7200410566215763E-16</v>
      </c>
      <c r="JD28" s="86">
        <f t="shared" ref="JD28:JD91" si="135">GR28+HH28+HX28+IN28</f>
        <v>8.5024840110761026E-18</v>
      </c>
      <c r="JE28" s="86">
        <f t="shared" ref="JE28:JE91" si="136">GS28+HI28+HY28+IO28</f>
        <v>1.9733139535184826E-18</v>
      </c>
      <c r="JF28" s="86">
        <f t="shared" ref="JF28:JF91" si="137">GT28+HJ28+HZ28+IP28</f>
        <v>5.4042879357521044E-19</v>
      </c>
      <c r="JG28" s="86">
        <f t="shared" ref="JG28:JG91" si="138">GU28+HK28+IA28+IQ28</f>
        <v>1.1844670148352723E-20</v>
      </c>
      <c r="JH28" s="86">
        <f t="shared" ref="JH28:JH91" si="139">GV28+HL28+IB28+IR28</f>
        <v>6.5900689764891056E-19</v>
      </c>
      <c r="JI28" s="86">
        <f t="shared" ref="JI28:JI91" si="140">GW28+HM28+IC28+IS28</f>
        <v>5.4962758234151103E-19</v>
      </c>
      <c r="JJ28" s="86">
        <f t="shared" ref="JJ28:JJ91" si="141">GX28+HN28+ID28+IT28</f>
        <v>1.5419744292717064E-21</v>
      </c>
      <c r="JK28" s="86">
        <f t="shared" ref="JK28:JK91" si="142">GY28+HO28+IE28+IU28</f>
        <v>1.5342397698542668E-20</v>
      </c>
      <c r="JL28" s="86">
        <f t="shared" ref="JL28:JL91" si="143">GZ28+HP28+IF28+IV28</f>
        <v>2.5187613651983996E-18</v>
      </c>
      <c r="JM28" s="86">
        <f t="shared" ref="JM28:JM91" si="144">HA28+HQ28+IG28+IW28</f>
        <v>1.5991116544924951E-28</v>
      </c>
    </row>
    <row r="29" spans="1:274" x14ac:dyDescent="0.25">
      <c r="B29" s="2">
        <v>2</v>
      </c>
      <c r="C29" s="37">
        <v>112.983</v>
      </c>
      <c r="D29" s="37">
        <v>115.914</v>
      </c>
      <c r="E29" s="37">
        <v>115.55200000000001</v>
      </c>
      <c r="F29" s="37">
        <v>112.586</v>
      </c>
      <c r="G29" s="37">
        <v>113.017</v>
      </c>
      <c r="H29" s="37">
        <v>112.29300000000001</v>
      </c>
      <c r="I29" s="37">
        <v>113.586</v>
      </c>
      <c r="J29" s="37">
        <v>115.53400000000001</v>
      </c>
      <c r="K29" s="37">
        <v>114.13800000000001</v>
      </c>
      <c r="L29" s="37">
        <v>121.017</v>
      </c>
      <c r="M29" s="37">
        <v>119.60299999999999</v>
      </c>
      <c r="N29" s="37">
        <v>117.672</v>
      </c>
      <c r="O29" s="37">
        <v>116.069</v>
      </c>
      <c r="P29" s="37">
        <v>116.96599999999999</v>
      </c>
      <c r="Q29" s="37">
        <v>114.828</v>
      </c>
      <c r="R29" s="5"/>
      <c r="S29" s="4">
        <f t="shared" si="8"/>
        <v>111.18037159605564</v>
      </c>
      <c r="T29" s="4">
        <f t="shared" si="9"/>
        <v>113.8978314107096</v>
      </c>
      <c r="U29" s="4">
        <f t="shared" si="10"/>
        <v>112.64799110684943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1.8026284039443681</v>
      </c>
      <c r="AJ29" s="4">
        <f t="shared" si="24"/>
        <v>2.0161685892904018</v>
      </c>
      <c r="AK29" s="4">
        <f t="shared" si="25"/>
        <v>2.904008893150575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111.18037159604069</v>
      </c>
      <c r="AZ29" s="2">
        <f t="shared" si="37"/>
        <v>113.89783141045643</v>
      </c>
      <c r="BA29" s="2">
        <f t="shared" si="37"/>
        <v>112.64799110684388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112.983</v>
      </c>
      <c r="BP29" s="2">
        <f t="shared" si="39"/>
        <v>115.914</v>
      </c>
      <c r="BQ29" s="2">
        <f t="shared" si="40"/>
        <v>115.55200000000001</v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111.00127242026267</v>
      </c>
      <c r="DL29" s="2">
        <f t="shared" si="70"/>
        <v>113.63523545966227</v>
      </c>
      <c r="DM29" s="2">
        <f t="shared" si="70"/>
        <v>112.40591923076926</v>
      </c>
      <c r="DN29" s="2">
        <f t="shared" si="70"/>
        <v>108.54970199146516</v>
      </c>
      <c r="DO29" s="2">
        <f t="shared" si="70"/>
        <v>110.84595732574681</v>
      </c>
      <c r="DP29" s="2">
        <f t="shared" si="70"/>
        <v>110.01764311454313</v>
      </c>
      <c r="DQ29" s="2">
        <f t="shared" si="70"/>
        <v>109.64945366795367</v>
      </c>
      <c r="DR29" s="2">
        <f t="shared" si="70"/>
        <v>110.81807002801119</v>
      </c>
      <c r="DS29" s="2">
        <f t="shared" si="70"/>
        <v>114.53722014260249</v>
      </c>
      <c r="DT29" s="2">
        <f t="shared" si="70"/>
        <v>118.6975675070028</v>
      </c>
      <c r="DU29" s="2">
        <f t="shared" si="70"/>
        <v>114.67397039897043</v>
      </c>
      <c r="DV29" s="2">
        <f t="shared" si="70"/>
        <v>114.34531818181817</v>
      </c>
      <c r="DW29" s="2">
        <f t="shared" si="70"/>
        <v>112.35927629233514</v>
      </c>
      <c r="DX29" s="2">
        <f t="shared" si="70"/>
        <v>112.25166048906043</v>
      </c>
      <c r="DY29" s="2">
        <f t="shared" si="70"/>
        <v>110.57081428571428</v>
      </c>
      <c r="EA29" s="2">
        <f t="shared" si="71"/>
        <v>117.64801972281451</v>
      </c>
      <c r="EB29" s="2">
        <f t="shared" si="72"/>
        <v>122.88014285714287</v>
      </c>
      <c r="EC29" s="2">
        <f t="shared" si="73"/>
        <v>121.4022663023094</v>
      </c>
      <c r="ED29" s="2">
        <f t="shared" si="74"/>
        <v>122.24016718488595</v>
      </c>
      <c r="EE29" s="2">
        <f t="shared" si="75"/>
        <v>117.78827908748073</v>
      </c>
      <c r="EF29" s="2">
        <f t="shared" si="76"/>
        <v>116.08456195667038</v>
      </c>
      <c r="EG29" s="2">
        <f t="shared" si="77"/>
        <v>115.87871614245446</v>
      </c>
      <c r="EH29" s="2">
        <f t="shared" si="78"/>
        <v>116.19769965500247</v>
      </c>
      <c r="EI29" s="2">
        <f t="shared" si="79"/>
        <v>113.32432714881405</v>
      </c>
      <c r="EJ29" s="2">
        <f t="shared" si="80"/>
        <v>120.12036139064703</v>
      </c>
      <c r="EK29" s="2">
        <f t="shared" si="81"/>
        <v>123.93491086400934</v>
      </c>
      <c r="EL29" s="2">
        <f t="shared" si="82"/>
        <v>117.96245888434203</v>
      </c>
      <c r="EM29" s="2">
        <f t="shared" si="83"/>
        <v>116.04321069567089</v>
      </c>
      <c r="EN29" s="2">
        <f t="shared" si="84"/>
        <v>117.67883411918089</v>
      </c>
      <c r="EO29" s="2">
        <f t="shared" si="85"/>
        <v>118.75563404116454</v>
      </c>
      <c r="EQ29" s="2">
        <f t="shared" si="86"/>
        <v>116.58687124095863</v>
      </c>
      <c r="ER29" s="2">
        <f t="shared" si="87"/>
        <v>122.09773333333334</v>
      </c>
      <c r="ES29" s="2">
        <f t="shared" si="87"/>
        <v>121.16870656408342</v>
      </c>
      <c r="ET29" s="2">
        <f t="shared" si="87"/>
        <v>122.25984315517952</v>
      </c>
      <c r="EU29" s="2">
        <f t="shared" si="87"/>
        <v>118.63702907261586</v>
      </c>
      <c r="EV29" s="2">
        <f t="shared" si="87"/>
        <v>117.01355695882799</v>
      </c>
      <c r="EW29" s="2">
        <f t="shared" si="87"/>
        <v>115.24829425481943</v>
      </c>
      <c r="EX29" s="2">
        <f t="shared" si="87"/>
        <v>115.84763143555583</v>
      </c>
      <c r="EY29" s="2">
        <f t="shared" si="87"/>
        <v>115.71238905736357</v>
      </c>
      <c r="EZ29" s="2">
        <f t="shared" si="87"/>
        <v>121.37720772626574</v>
      </c>
      <c r="FA29" s="2">
        <f t="shared" si="87"/>
        <v>122.258372332959</v>
      </c>
      <c r="FB29" s="2">
        <f t="shared" si="87"/>
        <v>116.30039359828338</v>
      </c>
      <c r="FC29" s="2">
        <f t="shared" si="87"/>
        <v>117.96443781079674</v>
      </c>
      <c r="FD29" s="2">
        <f t="shared" si="87"/>
        <v>120.50394999277168</v>
      </c>
      <c r="FE29" s="2">
        <f t="shared" si="87"/>
        <v>121.49905404513839</v>
      </c>
      <c r="FG29" s="2">
        <f t="shared" si="88"/>
        <v>2.6945823390653427E-2</v>
      </c>
      <c r="FH29" s="2">
        <f t="shared" si="89"/>
        <v>2.8404877713805097E-2</v>
      </c>
      <c r="FI29" s="2">
        <f t="shared" si="89"/>
        <v>2.6907893951056069E-2</v>
      </c>
      <c r="FJ29" s="2">
        <f t="shared" si="89"/>
        <v>2.436305427368635E-2</v>
      </c>
      <c r="FK29" s="2">
        <f t="shared" si="89"/>
        <v>2.6005669555562921E-2</v>
      </c>
      <c r="FL29" s="2">
        <f t="shared" si="89"/>
        <v>2.4230368048200134E-2</v>
      </c>
      <c r="FM29" s="2">
        <f t="shared" si="89"/>
        <v>2.3319823701171898E-2</v>
      </c>
      <c r="FN29" s="2">
        <f t="shared" si="89"/>
        <v>2.3793916681395522E-2</v>
      </c>
      <c r="FO29" s="2">
        <f t="shared" si="89"/>
        <v>2.3103979549734567E-2</v>
      </c>
      <c r="FP29" s="2">
        <f t="shared" si="89"/>
        <v>2.3796949548281158E-2</v>
      </c>
      <c r="FQ29" s="2">
        <f t="shared" si="89"/>
        <v>2.1566203428336657E-2</v>
      </c>
      <c r="FR29" s="2">
        <f t="shared" si="89"/>
        <v>2.1501438333018513E-2</v>
      </c>
      <c r="FS29" s="2">
        <f t="shared" si="89"/>
        <v>2.2191329079307851E-2</v>
      </c>
      <c r="FT29" s="2">
        <f t="shared" si="89"/>
        <v>2.3694754545682761E-2</v>
      </c>
      <c r="FU29" s="2">
        <f t="shared" si="89"/>
        <v>1.7731093785615149E-2</v>
      </c>
      <c r="FW29" s="2">
        <f t="shared" si="112"/>
        <v>2.7358648571315639E-6</v>
      </c>
      <c r="FX29" s="2">
        <f t="shared" si="90"/>
        <v>5.7684710911215901E-6</v>
      </c>
      <c r="FY29" s="2">
        <f t="shared" si="90"/>
        <v>3.7543854068590026E-6</v>
      </c>
      <c r="FZ29" s="2">
        <f t="shared" si="90"/>
        <v>3.6173923691519997E-6</v>
      </c>
      <c r="GA29" s="2">
        <f t="shared" si="90"/>
        <v>3.5682397573712504E-6</v>
      </c>
      <c r="GB29" s="2">
        <f t="shared" si="90"/>
        <v>3.772428272791015E-6</v>
      </c>
      <c r="GC29" s="2">
        <f t="shared" si="90"/>
        <v>3.895404900670571E-6</v>
      </c>
      <c r="GD29" s="2">
        <f t="shared" si="90"/>
        <v>4.5259642885965615E-6</v>
      </c>
      <c r="GE29" s="2">
        <f t="shared" si="90"/>
        <v>5.4429569001262064E-6</v>
      </c>
      <c r="GF29" s="2">
        <f t="shared" si="90"/>
        <v>4.9108919069511993E-6</v>
      </c>
      <c r="GG29" s="2">
        <f t="shared" si="90"/>
        <v>4.0680166336386234E-6</v>
      </c>
      <c r="GH29" s="2">
        <f t="shared" si="90"/>
        <v>3.9580490587757491E-6</v>
      </c>
      <c r="GI29" s="2">
        <f t="shared" si="90"/>
        <v>3.5701918354112758E-6</v>
      </c>
      <c r="GJ29" s="2">
        <f t="shared" si="90"/>
        <v>3.0054066011592369E-6</v>
      </c>
      <c r="GK29" s="2">
        <f t="shared" si="90"/>
        <v>2.3212985378678651E-6</v>
      </c>
      <c r="GM29" s="86">
        <f t="shared" si="113"/>
        <v>9.8730060801874678E-15</v>
      </c>
      <c r="GN29" s="86">
        <f t="shared" si="91"/>
        <v>1.8877110787402723E-13</v>
      </c>
      <c r="GO29" s="86">
        <f t="shared" si="91"/>
        <v>3.7656016135497037E-15</v>
      </c>
      <c r="GP29" s="86">
        <f t="shared" si="91"/>
        <v>1.1400054645686159E-16</v>
      </c>
      <c r="GQ29" s="86">
        <f t="shared" si="91"/>
        <v>5.5943737627247874E-16</v>
      </c>
      <c r="GR29" s="86">
        <f t="shared" si="91"/>
        <v>3.0548485027600179E-17</v>
      </c>
      <c r="GS29" s="86">
        <f t="shared" si="91"/>
        <v>7.4233375214165742E-18</v>
      </c>
      <c r="GT29" s="86">
        <f t="shared" si="91"/>
        <v>2.1583915241005515E-18</v>
      </c>
      <c r="GU29" s="86">
        <f t="shared" si="91"/>
        <v>5.4654603256980905E-20</v>
      </c>
      <c r="GV29" s="86">
        <f t="shared" si="91"/>
        <v>2.6108998360201251E-18</v>
      </c>
      <c r="GW29" s="86">
        <f t="shared" si="91"/>
        <v>2.1174623458592264E-18</v>
      </c>
      <c r="GX29" s="86">
        <f t="shared" si="91"/>
        <v>7.5041011823731743E-21</v>
      </c>
      <c r="GY29" s="86">
        <f t="shared" si="91"/>
        <v>6.8938639878261119E-20</v>
      </c>
      <c r="GZ29" s="86">
        <f t="shared" si="91"/>
        <v>9.4348000748719072E-18</v>
      </c>
      <c r="HA29" s="86">
        <f t="shared" si="91"/>
        <v>1.3457825743963226E-27</v>
      </c>
      <c r="HC29" s="86">
        <f t="shared" ref="HC29:HC91" si="145" xml:space="preserve"> _xlfn.NORM.DIST($B29, C$8, ABS(C$12), TRUE) * _xlfn.NORM.DIST(($B29 - C$8)*C$16, 0, ABS(C$12), TRUE) * 2</f>
        <v>4.6643506570878188E-32</v>
      </c>
      <c r="HD29" s="86">
        <f t="shared" si="92"/>
        <v>7.1013579520109352E-35</v>
      </c>
      <c r="HE29" s="86">
        <f t="shared" si="92"/>
        <v>4.7270606849332308E-34</v>
      </c>
      <c r="HF29" s="86">
        <f t="shared" si="92"/>
        <v>1.2568487069807037E-37</v>
      </c>
      <c r="HG29" s="86">
        <f t="shared" si="92"/>
        <v>3.9498715805042488E-35</v>
      </c>
      <c r="HH29" s="86">
        <f t="shared" si="92"/>
        <v>6.7125833034961157E-36</v>
      </c>
      <c r="HI29" s="86">
        <f t="shared" si="92"/>
        <v>1.2427249465604922E-34</v>
      </c>
      <c r="HJ29" s="86">
        <f t="shared" si="92"/>
        <v>3.917776172183824E-37</v>
      </c>
      <c r="HK29" s="86">
        <f t="shared" si="92"/>
        <v>9.4739466116902958E-40</v>
      </c>
      <c r="HL29" s="86">
        <f t="shared" si="92"/>
        <v>6.5403968823383585E-39</v>
      </c>
      <c r="HM29" s="86">
        <f t="shared" si="92"/>
        <v>4.7532941783440404E-39</v>
      </c>
      <c r="HN29" s="86">
        <f t="shared" si="92"/>
        <v>8.5567816538312236E-39</v>
      </c>
      <c r="HO29" s="86">
        <f t="shared" si="92"/>
        <v>1.0750063497845891E-37</v>
      </c>
      <c r="HP29" s="86">
        <f t="shared" si="92"/>
        <v>1.7195601853807331E-44</v>
      </c>
      <c r="HQ29" s="86">
        <f t="shared" si="92"/>
        <v>9.4811428101413519E-58</v>
      </c>
      <c r="HS29" s="86">
        <f t="shared" si="114"/>
        <v>3.2890896636026821E-203</v>
      </c>
      <c r="HT29" s="86">
        <f t="shared" si="93"/>
        <v>3.7667354399380762E-215</v>
      </c>
      <c r="HU29" s="86">
        <f t="shared" si="93"/>
        <v>1.7652932229475138E-218</v>
      </c>
      <c r="HV29" s="86">
        <f t="shared" si="93"/>
        <v>5.1627642243374317E-246</v>
      </c>
      <c r="HW29" s="86">
        <f t="shared" si="93"/>
        <v>2.6248875690193102E-232</v>
      </c>
      <c r="HX29" s="86">
        <f t="shared" si="93"/>
        <v>9.7335912291356188E-239</v>
      </c>
      <c r="HY29" s="86">
        <f t="shared" si="93"/>
        <v>1.6362974239935441E-228</v>
      </c>
      <c r="HZ29" s="86">
        <f t="shared" si="93"/>
        <v>7.5998073055988455E-245</v>
      </c>
      <c r="IA29" s="86">
        <f t="shared" si="93"/>
        <v>1.794310830645815E-261</v>
      </c>
      <c r="IB29" s="86">
        <f t="shared" si="93"/>
        <v>5.4964272675722548E-256</v>
      </c>
      <c r="IC29" s="86">
        <f t="shared" si="93"/>
        <v>4.2575235996150711E-256</v>
      </c>
      <c r="ID29" s="86">
        <f t="shared" si="93"/>
        <v>2.467834085670988E-258</v>
      </c>
      <c r="IE29" s="86">
        <f t="shared" si="93"/>
        <v>4.1415237713513277E-249</v>
      </c>
      <c r="IF29" s="86">
        <f t="shared" si="93"/>
        <v>4.0568135691935621E-119</v>
      </c>
      <c r="IG29" s="86">
        <f t="shared" si="93"/>
        <v>1.3016761745895122E-91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1.3701600256235481E-225</v>
      </c>
      <c r="IY29" s="86">
        <f t="shared" si="130"/>
        <v>9.8730060801874678E-15</v>
      </c>
      <c r="IZ29" s="86">
        <f t="shared" si="131"/>
        <v>1.8877110787402723E-13</v>
      </c>
      <c r="JA29" s="86">
        <f t="shared" si="132"/>
        <v>3.7656016135497037E-15</v>
      </c>
      <c r="JB29" s="86">
        <f t="shared" si="133"/>
        <v>1.1400054645686159E-16</v>
      </c>
      <c r="JC29" s="86">
        <f t="shared" si="134"/>
        <v>5.5943737627247874E-16</v>
      </c>
      <c r="JD29" s="86">
        <f t="shared" si="135"/>
        <v>3.0548485027600179E-17</v>
      </c>
      <c r="JE29" s="86">
        <f t="shared" si="136"/>
        <v>7.4233375214165742E-18</v>
      </c>
      <c r="JF29" s="86">
        <f t="shared" si="137"/>
        <v>2.1583915241005515E-18</v>
      </c>
      <c r="JG29" s="86">
        <f t="shared" si="138"/>
        <v>5.4654603256980905E-20</v>
      </c>
      <c r="JH29" s="86">
        <f t="shared" si="139"/>
        <v>2.6108998360201251E-18</v>
      </c>
      <c r="JI29" s="86">
        <f t="shared" si="140"/>
        <v>2.1174623458592264E-18</v>
      </c>
      <c r="JJ29" s="86">
        <f t="shared" si="141"/>
        <v>7.5041011823731743E-21</v>
      </c>
      <c r="JK29" s="86">
        <f t="shared" si="142"/>
        <v>6.8938639878261119E-20</v>
      </c>
      <c r="JL29" s="86">
        <f t="shared" si="143"/>
        <v>9.4348000748719072E-18</v>
      </c>
      <c r="JM29" s="86">
        <f t="shared" si="144"/>
        <v>1.3457825743963226E-27</v>
      </c>
    </row>
    <row r="30" spans="1:274" x14ac:dyDescent="0.25">
      <c r="B30" s="2">
        <v>3</v>
      </c>
      <c r="C30" s="37">
        <v>111.672</v>
      </c>
      <c r="D30" s="37">
        <v>115.672</v>
      </c>
      <c r="E30" s="37">
        <v>114.086</v>
      </c>
      <c r="F30" s="37">
        <v>110.81</v>
      </c>
      <c r="G30" s="37">
        <v>111.086</v>
      </c>
      <c r="H30" s="37">
        <v>112.224</v>
      </c>
      <c r="I30" s="37">
        <v>113.39700000000001</v>
      </c>
      <c r="J30" s="37">
        <v>115.89700000000001</v>
      </c>
      <c r="K30" s="37">
        <v>116.759</v>
      </c>
      <c r="L30" s="37">
        <v>121.13800000000001</v>
      </c>
      <c r="M30" s="37">
        <v>115.069</v>
      </c>
      <c r="N30" s="37">
        <v>118.483</v>
      </c>
      <c r="O30" s="37">
        <v>117.379</v>
      </c>
      <c r="P30" s="37">
        <v>116.121</v>
      </c>
      <c r="Q30" s="37">
        <v>114.81</v>
      </c>
      <c r="S30" s="4">
        <f t="shared" si="8"/>
        <v>111.49111303300384</v>
      </c>
      <c r="T30" s="4">
        <f t="shared" si="9"/>
        <v>114.24521302681919</v>
      </c>
      <c r="U30" s="4">
        <f t="shared" si="10"/>
        <v>112.97853113110864</v>
      </c>
      <c r="V30" s="4" t="e">
        <f t="shared" si="11"/>
        <v>#N/A</v>
      </c>
      <c r="W30" s="4">
        <f t="shared" si="12"/>
        <v>111.33456004314171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0.18088696699615525</v>
      </c>
      <c r="AJ30" s="4">
        <f t="shared" si="24"/>
        <v>1.4267869731808105</v>
      </c>
      <c r="AK30" s="4">
        <f t="shared" si="25"/>
        <v>1.1074688688913596</v>
      </c>
      <c r="AL30" s="4">
        <f t="shared" si="26"/>
        <v>0</v>
      </c>
      <c r="AM30" s="4">
        <f t="shared" si="27"/>
        <v>-0.24856004314170832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111.49111303296185</v>
      </c>
      <c r="AZ30" s="2">
        <f t="shared" si="37"/>
        <v>114.24521302618166</v>
      </c>
      <c r="BA30" s="2">
        <f t="shared" si="37"/>
        <v>112.9785311310924</v>
      </c>
      <c r="BB30" s="2" t="e">
        <f t="shared" si="37"/>
        <v>#N/A</v>
      </c>
      <c r="BC30" s="2">
        <f t="shared" si="37"/>
        <v>111.33456004313908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111.672</v>
      </c>
      <c r="BP30" s="2">
        <f t="shared" si="39"/>
        <v>115.672</v>
      </c>
      <c r="BQ30" s="2">
        <f t="shared" si="40"/>
        <v>114.086</v>
      </c>
      <c r="BR30" s="2" t="str">
        <f t="shared" si="41"/>
        <v/>
      </c>
      <c r="BS30" s="2">
        <f t="shared" si="42"/>
        <v>111.086</v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111.30635093808631</v>
      </c>
      <c r="DL30" s="2">
        <f t="shared" si="70"/>
        <v>113.97169343339586</v>
      </c>
      <c r="DM30" s="2">
        <f t="shared" si="70"/>
        <v>112.72626761133607</v>
      </c>
      <c r="DN30" s="2">
        <f t="shared" si="70"/>
        <v>108.94912802275961</v>
      </c>
      <c r="DO30" s="2">
        <f t="shared" si="70"/>
        <v>111.14704858299595</v>
      </c>
      <c r="DP30" s="2">
        <f t="shared" si="70"/>
        <v>110.33342715572718</v>
      </c>
      <c r="DQ30" s="2">
        <f t="shared" si="70"/>
        <v>109.97995572715573</v>
      </c>
      <c r="DR30" s="2">
        <f t="shared" si="70"/>
        <v>111.07940840336133</v>
      </c>
      <c r="DS30" s="2">
        <f t="shared" si="70"/>
        <v>114.70982208110517</v>
      </c>
      <c r="DT30" s="2">
        <f t="shared" si="70"/>
        <v>118.85119495798318</v>
      </c>
      <c r="DU30" s="2">
        <f t="shared" si="70"/>
        <v>114.93537541827546</v>
      </c>
      <c r="DV30" s="2">
        <f t="shared" si="70"/>
        <v>114.5324034090909</v>
      </c>
      <c r="DW30" s="2">
        <f t="shared" si="70"/>
        <v>112.6110690730838</v>
      </c>
      <c r="DX30" s="2">
        <f t="shared" si="70"/>
        <v>112.55315302445297</v>
      </c>
      <c r="DY30" s="2">
        <f t="shared" si="70"/>
        <v>110.78937241379309</v>
      </c>
      <c r="EA30" s="2">
        <f t="shared" si="71"/>
        <v>117.57618994314146</v>
      </c>
      <c r="EB30" s="2">
        <f t="shared" si="72"/>
        <v>122.77796000000002</v>
      </c>
      <c r="EC30" s="2">
        <f t="shared" si="73"/>
        <v>121.29866628266268</v>
      </c>
      <c r="ED30" s="2">
        <f t="shared" si="74"/>
        <v>122.14338070755294</v>
      </c>
      <c r="EE30" s="2">
        <f t="shared" si="75"/>
        <v>117.73940128926786</v>
      </c>
      <c r="EF30" s="2">
        <f t="shared" si="76"/>
        <v>116.04538526831938</v>
      </c>
      <c r="EG30" s="2">
        <f t="shared" si="77"/>
        <v>115.82686201959643</v>
      </c>
      <c r="EH30" s="2">
        <f t="shared" si="78"/>
        <v>116.13558990635781</v>
      </c>
      <c r="EI30" s="2">
        <f t="shared" si="79"/>
        <v>113.2942722369188</v>
      </c>
      <c r="EJ30" s="2">
        <f t="shared" si="80"/>
        <v>120.02044095441919</v>
      </c>
      <c r="EK30" s="2">
        <f t="shared" si="81"/>
        <v>123.77440277092768</v>
      </c>
      <c r="EL30" s="2">
        <f t="shared" si="82"/>
        <v>117.84442515614904</v>
      </c>
      <c r="EM30" s="2">
        <f t="shared" si="83"/>
        <v>115.96861492138703</v>
      </c>
      <c r="EN30" s="2">
        <f t="shared" si="84"/>
        <v>117.6146057806358</v>
      </c>
      <c r="EO30" s="2">
        <f t="shared" si="85"/>
        <v>118.69258949674833</v>
      </c>
      <c r="EQ30" s="2">
        <f t="shared" si="86"/>
        <v>116.52573345952706</v>
      </c>
      <c r="ER30" s="2">
        <f t="shared" si="87"/>
        <v>122.00376022012578</v>
      </c>
      <c r="ES30" s="2">
        <f t="shared" si="87"/>
        <v>121.06751187356839</v>
      </c>
      <c r="ET30" s="2">
        <f t="shared" si="87"/>
        <v>122.16285016015422</v>
      </c>
      <c r="EU30" s="2">
        <f t="shared" si="87"/>
        <v>118.57944544458501</v>
      </c>
      <c r="EV30" s="2">
        <f t="shared" si="87"/>
        <v>116.96470672608524</v>
      </c>
      <c r="EW30" s="2">
        <f t="shared" si="87"/>
        <v>115.20305117675528</v>
      </c>
      <c r="EX30" s="2">
        <f t="shared" si="87"/>
        <v>115.7892018420671</v>
      </c>
      <c r="EY30" s="2">
        <f t="shared" si="87"/>
        <v>115.65675126653986</v>
      </c>
      <c r="EZ30" s="2">
        <f t="shared" si="87"/>
        <v>121.26414065102439</v>
      </c>
      <c r="FA30" s="2">
        <f t="shared" si="87"/>
        <v>122.11523298006738</v>
      </c>
      <c r="FB30" s="2">
        <f t="shared" si="87"/>
        <v>116.19952852820894</v>
      </c>
      <c r="FC30" s="2">
        <f t="shared" si="87"/>
        <v>117.87025265483328</v>
      </c>
      <c r="FD30" s="2">
        <f t="shared" si="87"/>
        <v>120.41137406986137</v>
      </c>
      <c r="FE30" s="2">
        <f t="shared" si="87"/>
        <v>121.4075936609005</v>
      </c>
      <c r="FG30" s="2">
        <f t="shared" si="88"/>
        <v>2.9468897989576342E-2</v>
      </c>
      <c r="FH30" s="2">
        <f t="shared" si="89"/>
        <v>3.1060210082230456E-2</v>
      </c>
      <c r="FI30" s="2">
        <f t="shared" si="89"/>
        <v>2.9427524430284971E-2</v>
      </c>
      <c r="FJ30" s="2">
        <f t="shared" si="89"/>
        <v>2.6650914733421776E-2</v>
      </c>
      <c r="FK30" s="2">
        <f t="shared" si="89"/>
        <v>2.8443286005548015E-2</v>
      </c>
      <c r="FL30" s="2">
        <f t="shared" si="89"/>
        <v>2.6506106865013004E-2</v>
      </c>
      <c r="FM30" s="2">
        <f t="shared" si="89"/>
        <v>2.5512279309189527E-2</v>
      </c>
      <c r="FN30" s="2">
        <f t="shared" si="89"/>
        <v>2.6029757083634718E-2</v>
      </c>
      <c r="FO30" s="2">
        <f t="shared" si="89"/>
        <v>2.5276667363726149E-2</v>
      </c>
      <c r="FP30" s="2">
        <f t="shared" si="89"/>
        <v>2.6033067339622934E-2</v>
      </c>
      <c r="FQ30" s="2">
        <f t="shared" si="89"/>
        <v>2.3597772692703092E-2</v>
      </c>
      <c r="FR30" s="2">
        <f t="shared" si="89"/>
        <v>2.3527053328263207E-2</v>
      </c>
      <c r="FS30" s="2">
        <f t="shared" si="89"/>
        <v>2.4280324803679209E-2</v>
      </c>
      <c r="FT30" s="2">
        <f t="shared" si="89"/>
        <v>2.5921524413038063E-2</v>
      </c>
      <c r="FU30" s="2">
        <f t="shared" si="89"/>
        <v>1.9408556212377741E-2</v>
      </c>
      <c r="FW30" s="2">
        <f t="shared" si="112"/>
        <v>2.9998153716339627E-6</v>
      </c>
      <c r="FX30" s="2">
        <f t="shared" si="90"/>
        <v>6.324999256434612E-6</v>
      </c>
      <c r="FY30" s="2">
        <f t="shared" si="90"/>
        <v>4.1166002474392224E-6</v>
      </c>
      <c r="FZ30" s="2">
        <f t="shared" si="90"/>
        <v>3.9663904754016581E-6</v>
      </c>
      <c r="GA30" s="2">
        <f t="shared" si="90"/>
        <v>3.9124957456634635E-6</v>
      </c>
      <c r="GB30" s="2">
        <f t="shared" si="90"/>
        <v>4.1363838421632778E-6</v>
      </c>
      <c r="GC30" s="2">
        <f t="shared" si="90"/>
        <v>4.2712249335158384E-6</v>
      </c>
      <c r="GD30" s="2">
        <f t="shared" si="90"/>
        <v>4.96261899200716E-6</v>
      </c>
      <c r="GE30" s="2">
        <f t="shared" si="90"/>
        <v>5.9680804295373193E-6</v>
      </c>
      <c r="GF30" s="2">
        <f t="shared" si="90"/>
        <v>5.3846833483573916E-6</v>
      </c>
      <c r="GG30" s="2">
        <f t="shared" si="90"/>
        <v>4.4604897897022344E-6</v>
      </c>
      <c r="GH30" s="2">
        <f t="shared" si="90"/>
        <v>4.3399128349499673E-6</v>
      </c>
      <c r="GI30" s="2">
        <f t="shared" si="90"/>
        <v>3.9146361551974152E-6</v>
      </c>
      <c r="GJ30" s="2">
        <f t="shared" si="90"/>
        <v>3.2953618532052732E-6</v>
      </c>
      <c r="GK30" s="2">
        <f t="shared" si="90"/>
        <v>2.5452526634898831E-6</v>
      </c>
      <c r="GM30" s="86">
        <f t="shared" si="113"/>
        <v>2.820616133426057E-14</v>
      </c>
      <c r="GN30" s="86">
        <f t="shared" si="91"/>
        <v>4.8339337134558224E-13</v>
      </c>
      <c r="GO30" s="86">
        <f t="shared" si="91"/>
        <v>1.119924336178315E-14</v>
      </c>
      <c r="GP30" s="86">
        <f t="shared" si="91"/>
        <v>3.8018180510294863E-16</v>
      </c>
      <c r="GQ30" s="86">
        <f t="shared" si="91"/>
        <v>1.7835804921683857E-15</v>
      </c>
      <c r="GR30" s="86">
        <f t="shared" si="91"/>
        <v>1.0740515325010754E-16</v>
      </c>
      <c r="GS30" s="86">
        <f t="shared" si="91"/>
        <v>2.7306847162621433E-17</v>
      </c>
      <c r="GT30" s="86">
        <f t="shared" si="91"/>
        <v>8.4182388059784661E-18</v>
      </c>
      <c r="GU30" s="86">
        <f t="shared" si="91"/>
        <v>2.4559782987794315E-19</v>
      </c>
      <c r="GV30" s="86">
        <f t="shared" si="91"/>
        <v>1.010323311766664E-17</v>
      </c>
      <c r="GW30" s="86">
        <f t="shared" si="91"/>
        <v>7.9761139505671187E-18</v>
      </c>
      <c r="GX30" s="86">
        <f t="shared" si="91"/>
        <v>3.5541119872274465E-20</v>
      </c>
      <c r="GY30" s="86">
        <f t="shared" si="91"/>
        <v>3.0189847423301892E-19</v>
      </c>
      <c r="GZ30" s="86">
        <f t="shared" si="91"/>
        <v>3.4558197332056942E-17</v>
      </c>
      <c r="HA30" s="86">
        <f t="shared" si="91"/>
        <v>1.0917542277254668E-26</v>
      </c>
      <c r="HC30" s="86">
        <f t="shared" si="145"/>
        <v>2.7338938854203302E-31</v>
      </c>
      <c r="HD30" s="86">
        <f t="shared" si="92"/>
        <v>4.9661831186321068E-34</v>
      </c>
      <c r="HE30" s="86">
        <f t="shared" si="92"/>
        <v>3.252561955270546E-33</v>
      </c>
      <c r="HF30" s="86">
        <f t="shared" si="92"/>
        <v>1.061837619678741E-36</v>
      </c>
      <c r="HG30" s="86">
        <f t="shared" si="92"/>
        <v>2.8819734428881778E-34</v>
      </c>
      <c r="HH30" s="86">
        <f t="shared" si="92"/>
        <v>5.1362099529889303E-35</v>
      </c>
      <c r="HI30" s="86">
        <f t="shared" si="92"/>
        <v>8.8252501706085851E-34</v>
      </c>
      <c r="HJ30" s="86">
        <f t="shared" si="92"/>
        <v>3.3185198897451366E-36</v>
      </c>
      <c r="HK30" s="86">
        <f t="shared" si="92"/>
        <v>9.6187960332319099E-39</v>
      </c>
      <c r="HL30" s="86">
        <f t="shared" si="92"/>
        <v>6.2815460847361313E-38</v>
      </c>
      <c r="HM30" s="86">
        <f t="shared" si="92"/>
        <v>4.3773784418387055E-38</v>
      </c>
      <c r="HN30" s="86">
        <f t="shared" si="92"/>
        <v>7.9290699234940402E-38</v>
      </c>
      <c r="HO30" s="86">
        <f t="shared" si="92"/>
        <v>9.088977616037085E-37</v>
      </c>
      <c r="HP30" s="86">
        <f t="shared" si="92"/>
        <v>2.2047011361811706E-43</v>
      </c>
      <c r="HQ30" s="86">
        <f t="shared" si="92"/>
        <v>2.6784832082439155E-56</v>
      </c>
      <c r="HS30" s="86">
        <f t="shared" si="114"/>
        <v>1.4025824841468464E-199</v>
      </c>
      <c r="HT30" s="86">
        <f t="shared" si="93"/>
        <v>3.22599017257453E-211</v>
      </c>
      <c r="HU30" s="86">
        <f t="shared" si="93"/>
        <v>1.6847194121434425E-214</v>
      </c>
      <c r="HV30" s="86">
        <f t="shared" si="93"/>
        <v>1.4180058761604382E-241</v>
      </c>
      <c r="HW30" s="86">
        <f t="shared" si="93"/>
        <v>3.8105490269645099E-228</v>
      </c>
      <c r="HX30" s="86">
        <f t="shared" si="93"/>
        <v>1.8217031057187217E-234</v>
      </c>
      <c r="HY30" s="86">
        <f t="shared" si="93"/>
        <v>2.0672723640383093E-224</v>
      </c>
      <c r="HZ30" s="86">
        <f t="shared" si="93"/>
        <v>2.2132093097106789E-240</v>
      </c>
      <c r="IA30" s="86">
        <f t="shared" si="93"/>
        <v>1.2198112499690932E-256</v>
      </c>
      <c r="IB30" s="86">
        <f t="shared" si="93"/>
        <v>2.87292667241542E-251</v>
      </c>
      <c r="IC30" s="86">
        <f t="shared" si="93"/>
        <v>1.7867151109815288E-251</v>
      </c>
      <c r="ID30" s="86">
        <f t="shared" si="93"/>
        <v>1.1602091197406308E-253</v>
      </c>
      <c r="IE30" s="86">
        <f t="shared" si="93"/>
        <v>1.2064354693233886E-244</v>
      </c>
      <c r="IF30" s="86">
        <f t="shared" si="93"/>
        <v>4.8248122265752294E-117</v>
      </c>
      <c r="IG30" s="86">
        <f t="shared" si="93"/>
        <v>4.7525192452986888E-90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1.9889275494824945E-222</v>
      </c>
      <c r="IY30" s="86">
        <f t="shared" si="130"/>
        <v>2.820616133426057E-14</v>
      </c>
      <c r="IZ30" s="86">
        <f t="shared" si="131"/>
        <v>4.8339337134558224E-13</v>
      </c>
      <c r="JA30" s="86">
        <f t="shared" si="132"/>
        <v>1.119924336178315E-14</v>
      </c>
      <c r="JB30" s="86">
        <f t="shared" si="133"/>
        <v>3.8018180510294863E-16</v>
      </c>
      <c r="JC30" s="86">
        <f t="shared" si="134"/>
        <v>1.7835804921683857E-15</v>
      </c>
      <c r="JD30" s="86">
        <f t="shared" si="135"/>
        <v>1.0740515325010754E-16</v>
      </c>
      <c r="JE30" s="86">
        <f t="shared" si="136"/>
        <v>2.7306847162621433E-17</v>
      </c>
      <c r="JF30" s="86">
        <f t="shared" si="137"/>
        <v>8.4182388059784661E-18</v>
      </c>
      <c r="JG30" s="86">
        <f t="shared" si="138"/>
        <v>2.4559782987794315E-19</v>
      </c>
      <c r="JH30" s="86">
        <f t="shared" si="139"/>
        <v>1.010323311766664E-17</v>
      </c>
      <c r="JI30" s="86">
        <f t="shared" si="140"/>
        <v>7.9761139505671187E-18</v>
      </c>
      <c r="JJ30" s="86">
        <f t="shared" si="141"/>
        <v>3.5541119872274465E-20</v>
      </c>
      <c r="JK30" s="86">
        <f t="shared" si="142"/>
        <v>3.0189847423301892E-19</v>
      </c>
      <c r="JL30" s="86">
        <f t="shared" si="143"/>
        <v>3.4558197332056942E-17</v>
      </c>
      <c r="JM30" s="86">
        <f t="shared" si="144"/>
        <v>1.0917542277254668E-26</v>
      </c>
    </row>
    <row r="31" spans="1:274" x14ac:dyDescent="0.25">
      <c r="B31" s="2">
        <v>4</v>
      </c>
      <c r="C31" s="37">
        <v>113.86199999999999</v>
      </c>
      <c r="D31" s="37">
        <v>116.569</v>
      </c>
      <c r="E31" s="37">
        <v>114.483</v>
      </c>
      <c r="F31" s="37">
        <v>112.94799999999999</v>
      </c>
      <c r="G31" s="37">
        <v>112.10299999999999</v>
      </c>
      <c r="H31" s="37">
        <v>114.086</v>
      </c>
      <c r="I31" s="37">
        <v>116.155</v>
      </c>
      <c r="J31" s="37">
        <v>114.155</v>
      </c>
      <c r="K31" s="37">
        <v>117.345</v>
      </c>
      <c r="L31" s="37">
        <v>117.10299999999999</v>
      </c>
      <c r="M31" s="37">
        <v>116.776</v>
      </c>
      <c r="N31" s="37">
        <v>118.29300000000001</v>
      </c>
      <c r="O31" s="37">
        <v>114.39700000000001</v>
      </c>
      <c r="P31" s="37">
        <v>116.983</v>
      </c>
      <c r="Q31" s="37">
        <v>114.20699999999999</v>
      </c>
      <c r="S31" s="4">
        <f t="shared" si="8"/>
        <v>111.80129860936678</v>
      </c>
      <c r="T31" s="4">
        <f t="shared" si="9"/>
        <v>114.59226959951512</v>
      </c>
      <c r="U31" s="4">
        <f t="shared" si="10"/>
        <v>113.30879370648283</v>
      </c>
      <c r="V31" s="4" t="e">
        <f t="shared" si="11"/>
        <v>#N/A</v>
      </c>
      <c r="W31" s="4">
        <f t="shared" si="12"/>
        <v>111.64229460916586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2.0607013906332128</v>
      </c>
      <c r="AJ31" s="4">
        <f t="shared" si="24"/>
        <v>1.9767304004848825</v>
      </c>
      <c r="AK31" s="4">
        <f t="shared" si="25"/>
        <v>1.1742062935171731</v>
      </c>
      <c r="AL31" s="4">
        <f t="shared" si="26"/>
        <v>0</v>
      </c>
      <c r="AM31" s="4">
        <f t="shared" si="27"/>
        <v>0.46070539083413564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111.80129860925094</v>
      </c>
      <c r="AZ31" s="2">
        <f t="shared" si="37"/>
        <v>114.59226959793527</v>
      </c>
      <c r="BA31" s="2">
        <f t="shared" si="37"/>
        <v>113.30879370643623</v>
      </c>
      <c r="BB31" s="2" t="e">
        <f t="shared" si="37"/>
        <v>#N/A</v>
      </c>
      <c r="BC31" s="2">
        <f t="shared" si="37"/>
        <v>111.64229460915777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113.86199999999999</v>
      </c>
      <c r="BP31" s="2">
        <f t="shared" si="39"/>
        <v>116.569</v>
      </c>
      <c r="BQ31" s="2">
        <f t="shared" si="40"/>
        <v>114.483</v>
      </c>
      <c r="BR31" s="2" t="str">
        <f t="shared" si="41"/>
        <v/>
      </c>
      <c r="BS31" s="2">
        <f t="shared" si="42"/>
        <v>112.10299999999999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111.61142945590994</v>
      </c>
      <c r="DL31" s="2">
        <f t="shared" si="70"/>
        <v>114.30815140712944</v>
      </c>
      <c r="DM31" s="2">
        <f t="shared" si="70"/>
        <v>113.04661599190287</v>
      </c>
      <c r="DN31" s="2">
        <f t="shared" si="70"/>
        <v>109.34855405405406</v>
      </c>
      <c r="DO31" s="2">
        <f t="shared" si="70"/>
        <v>111.4481398402451</v>
      </c>
      <c r="DP31" s="2">
        <f t="shared" si="70"/>
        <v>110.64921119691122</v>
      </c>
      <c r="DQ31" s="2">
        <f t="shared" si="70"/>
        <v>110.31045778635777</v>
      </c>
      <c r="DR31" s="2">
        <f t="shared" si="70"/>
        <v>111.34074677871146</v>
      </c>
      <c r="DS31" s="2">
        <f t="shared" si="70"/>
        <v>114.88242401960784</v>
      </c>
      <c r="DT31" s="2">
        <f t="shared" si="70"/>
        <v>119.00482240896358</v>
      </c>
      <c r="DU31" s="2">
        <f t="shared" si="70"/>
        <v>115.19678043758047</v>
      </c>
      <c r="DV31" s="2">
        <f t="shared" si="70"/>
        <v>114.71948863636364</v>
      </c>
      <c r="DW31" s="2">
        <f t="shared" si="70"/>
        <v>112.86286185383246</v>
      </c>
      <c r="DX31" s="2">
        <f t="shared" si="70"/>
        <v>112.85464555984549</v>
      </c>
      <c r="DY31" s="2">
        <f t="shared" si="70"/>
        <v>111.00793054187191</v>
      </c>
      <c r="EA31" s="2">
        <f t="shared" si="71"/>
        <v>117.50436016346839</v>
      </c>
      <c r="EB31" s="2">
        <f t="shared" si="72"/>
        <v>122.67577714285716</v>
      </c>
      <c r="EC31" s="2">
        <f t="shared" si="73"/>
        <v>121.19506626301596</v>
      </c>
      <c r="ED31" s="2">
        <f t="shared" si="74"/>
        <v>122.04659423021992</v>
      </c>
      <c r="EE31" s="2">
        <f t="shared" si="75"/>
        <v>117.690523491055</v>
      </c>
      <c r="EF31" s="2">
        <f t="shared" si="76"/>
        <v>116.00620857996836</v>
      </c>
      <c r="EG31" s="2">
        <f t="shared" si="77"/>
        <v>115.77500789673839</v>
      </c>
      <c r="EH31" s="2">
        <f t="shared" si="78"/>
        <v>116.07348015771316</v>
      </c>
      <c r="EI31" s="2">
        <f t="shared" si="79"/>
        <v>113.26421732502354</v>
      </c>
      <c r="EJ31" s="2">
        <f t="shared" si="80"/>
        <v>119.92052051819132</v>
      </c>
      <c r="EK31" s="2">
        <f t="shared" si="81"/>
        <v>123.61389467784603</v>
      </c>
      <c r="EL31" s="2">
        <f t="shared" si="82"/>
        <v>117.72639142795606</v>
      </c>
      <c r="EM31" s="2">
        <f t="shared" si="83"/>
        <v>115.89401914710317</v>
      </c>
      <c r="EN31" s="2">
        <f t="shared" si="84"/>
        <v>117.55037744209071</v>
      </c>
      <c r="EO31" s="2">
        <f t="shared" si="85"/>
        <v>118.62954495233211</v>
      </c>
      <c r="EQ31" s="2">
        <f t="shared" si="86"/>
        <v>116.46459567809551</v>
      </c>
      <c r="ER31" s="2">
        <f t="shared" si="87"/>
        <v>121.90978710691824</v>
      </c>
      <c r="ES31" s="2">
        <f t="shared" si="87"/>
        <v>120.96631718305338</v>
      </c>
      <c r="ET31" s="2">
        <f t="shared" si="87"/>
        <v>122.06585716512892</v>
      </c>
      <c r="EU31" s="2">
        <f t="shared" si="87"/>
        <v>118.52186181655415</v>
      </c>
      <c r="EV31" s="2">
        <f t="shared" si="87"/>
        <v>116.91585649334249</v>
      </c>
      <c r="EW31" s="2">
        <f t="shared" si="87"/>
        <v>115.15780809869113</v>
      </c>
      <c r="EX31" s="2">
        <f t="shared" si="87"/>
        <v>115.73077224857836</v>
      </c>
      <c r="EY31" s="2">
        <f t="shared" si="87"/>
        <v>115.60111347571616</v>
      </c>
      <c r="EZ31" s="2">
        <f t="shared" si="87"/>
        <v>121.15107357578304</v>
      </c>
      <c r="FA31" s="2">
        <f t="shared" si="87"/>
        <v>121.97209362717574</v>
      </c>
      <c r="FB31" s="2">
        <f t="shared" si="87"/>
        <v>116.09866345813451</v>
      </c>
      <c r="FC31" s="2">
        <f t="shared" si="87"/>
        <v>117.77606749886982</v>
      </c>
      <c r="FD31" s="2">
        <f t="shared" si="87"/>
        <v>120.31879814695104</v>
      </c>
      <c r="FE31" s="2">
        <f t="shared" si="87"/>
        <v>121.31613327666261</v>
      </c>
      <c r="FG31" s="2">
        <f t="shared" si="88"/>
        <v>3.222039809890271E-2</v>
      </c>
      <c r="FH31" s="2">
        <f t="shared" si="89"/>
        <v>3.3955092171695386E-2</v>
      </c>
      <c r="FI31" s="2">
        <f t="shared" si="89"/>
        <v>3.2175289573944055E-2</v>
      </c>
      <c r="FJ31" s="2">
        <f t="shared" si="89"/>
        <v>2.9147202686990177E-2</v>
      </c>
      <c r="FK31" s="2">
        <f t="shared" si="89"/>
        <v>3.1102093905338333E-2</v>
      </c>
      <c r="FL31" s="2">
        <f t="shared" si="89"/>
        <v>2.898923519062287E-2</v>
      </c>
      <c r="FM31" s="2">
        <f t="shared" si="89"/>
        <v>2.79049732899171E-2</v>
      </c>
      <c r="FN31" s="2">
        <f t="shared" si="89"/>
        <v>2.8469565359473849E-2</v>
      </c>
      <c r="FO31" s="2">
        <f t="shared" si="89"/>
        <v>2.764789118109099E-2</v>
      </c>
      <c r="FP31" s="2">
        <f t="shared" si="89"/>
        <v>2.8473176820104959E-2</v>
      </c>
      <c r="FQ31" s="2">
        <f t="shared" si="89"/>
        <v>2.5815669460898319E-2</v>
      </c>
      <c r="FR31" s="2">
        <f t="shared" si="89"/>
        <v>2.5738478568441955E-2</v>
      </c>
      <c r="FS31" s="2">
        <f t="shared" si="89"/>
        <v>2.6560627888969814E-2</v>
      </c>
      <c r="FT31" s="2">
        <f t="shared" si="89"/>
        <v>2.8351483185111291E-2</v>
      </c>
      <c r="FU31" s="2">
        <f t="shared" si="89"/>
        <v>2.1241284347593734E-2</v>
      </c>
      <c r="FW31" s="2">
        <f t="shared" si="112"/>
        <v>3.2892311954931167E-6</v>
      </c>
      <c r="FX31" s="2">
        <f t="shared" si="90"/>
        <v>6.9352195432613998E-6</v>
      </c>
      <c r="FY31" s="2">
        <f t="shared" si="90"/>
        <v>4.5137606208598009E-6</v>
      </c>
      <c r="FZ31" s="2">
        <f t="shared" si="90"/>
        <v>4.3490590094126442E-6</v>
      </c>
      <c r="GA31" s="2">
        <f t="shared" si="90"/>
        <v>4.2899646582877175E-6</v>
      </c>
      <c r="GB31" s="2">
        <f t="shared" si="90"/>
        <v>4.5354528838439611E-6</v>
      </c>
      <c r="GC31" s="2">
        <f t="shared" si="90"/>
        <v>4.6833030805273541E-6</v>
      </c>
      <c r="GD31" s="2">
        <f t="shared" si="90"/>
        <v>5.4414009152433493E-6</v>
      </c>
      <c r="GE31" s="2">
        <f t="shared" si="90"/>
        <v>6.543866295926153E-6</v>
      </c>
      <c r="GF31" s="2">
        <f t="shared" si="90"/>
        <v>5.9041848173583615E-6</v>
      </c>
      <c r="GG31" s="2">
        <f t="shared" si="90"/>
        <v>4.8908276938089743E-6</v>
      </c>
      <c r="GH31" s="2">
        <f t="shared" si="90"/>
        <v>4.7586178042181993E-6</v>
      </c>
      <c r="GI31" s="2">
        <f t="shared" si="90"/>
        <v>4.2923115689002546E-6</v>
      </c>
      <c r="GJ31" s="2">
        <f t="shared" si="90"/>
        <v>3.6132912716658369E-6</v>
      </c>
      <c r="GK31" s="2">
        <f t="shared" si="90"/>
        <v>2.7908133638760264E-6</v>
      </c>
      <c r="GM31" s="86">
        <f t="shared" si="113"/>
        <v>7.9158177013554631E-14</v>
      </c>
      <c r="GN31" s="86">
        <f t="shared" si="91"/>
        <v>1.2184900100002816E-12</v>
      </c>
      <c r="GO31" s="86">
        <f t="shared" si="91"/>
        <v>3.2691860999742506E-14</v>
      </c>
      <c r="GP31" s="86">
        <f t="shared" si="91"/>
        <v>1.2420335187230783E-15</v>
      </c>
      <c r="GQ31" s="86">
        <f t="shared" si="91"/>
        <v>5.5739953707304058E-15</v>
      </c>
      <c r="GR31" s="86">
        <f t="shared" si="91"/>
        <v>3.6953558425098322E-16</v>
      </c>
      <c r="GS31" s="86">
        <f t="shared" si="91"/>
        <v>9.8223939782829652E-17</v>
      </c>
      <c r="GT31" s="86">
        <f t="shared" si="91"/>
        <v>3.2063859884866465E-17</v>
      </c>
      <c r="GU31" s="86">
        <f t="shared" si="91"/>
        <v>1.0747829386531931E-18</v>
      </c>
      <c r="GV31" s="86">
        <f t="shared" si="91"/>
        <v>3.8186047812879424E-17</v>
      </c>
      <c r="GW31" s="86">
        <f t="shared" si="91"/>
        <v>2.9376457820676339E-17</v>
      </c>
      <c r="GX31" s="86">
        <f t="shared" si="91"/>
        <v>1.6382447571697819E-19</v>
      </c>
      <c r="GY31" s="86">
        <f t="shared" si="91"/>
        <v>1.2885229330155549E-18</v>
      </c>
      <c r="GZ31" s="86">
        <f t="shared" si="91"/>
        <v>1.2377880883019814E-16</v>
      </c>
      <c r="HA31" s="86">
        <f t="shared" si="91"/>
        <v>8.5375488397314453E-26</v>
      </c>
      <c r="HC31" s="86">
        <f t="shared" si="145"/>
        <v>1.5670328798031879E-30</v>
      </c>
      <c r="HD31" s="86">
        <f t="shared" si="92"/>
        <v>3.3880746920988349E-33</v>
      </c>
      <c r="HE31" s="86">
        <f t="shared" si="92"/>
        <v>2.1828379883833754E-32</v>
      </c>
      <c r="HF31" s="86">
        <f t="shared" si="92"/>
        <v>8.7269568883335103E-36</v>
      </c>
      <c r="HG31" s="86">
        <f t="shared" si="92"/>
        <v>2.0495271480309433E-33</v>
      </c>
      <c r="HH31" s="86">
        <f t="shared" si="92"/>
        <v>3.8279917751657538E-34</v>
      </c>
      <c r="HI31" s="86">
        <f t="shared" si="92"/>
        <v>6.1104937498388712E-33</v>
      </c>
      <c r="HJ31" s="86">
        <f t="shared" si="92"/>
        <v>2.7332729744914636E-35</v>
      </c>
      <c r="HK31" s="86">
        <f t="shared" si="92"/>
        <v>9.4702219642309215E-38</v>
      </c>
      <c r="HL31" s="86">
        <f t="shared" si="92"/>
        <v>5.8550320042297481E-37</v>
      </c>
      <c r="HM31" s="86">
        <f t="shared" si="92"/>
        <v>3.9170707458750652E-37</v>
      </c>
      <c r="HN31" s="86">
        <f t="shared" si="92"/>
        <v>7.1368365215889128E-37</v>
      </c>
      <c r="HO31" s="86">
        <f t="shared" si="92"/>
        <v>7.4758846215952777E-36</v>
      </c>
      <c r="HP31" s="86">
        <f t="shared" si="92"/>
        <v>2.7345073093518244E-42</v>
      </c>
      <c r="HQ31" s="86">
        <f t="shared" si="92"/>
        <v>7.2443194376627375E-55</v>
      </c>
      <c r="HS31" s="86">
        <f t="shared" si="114"/>
        <v>5.5436784372074741E-196</v>
      </c>
      <c r="HT31" s="86">
        <f t="shared" si="93"/>
        <v>2.5398046680018936E-207</v>
      </c>
      <c r="HU31" s="86">
        <f t="shared" si="93"/>
        <v>1.4769774547757117E-210</v>
      </c>
      <c r="HV31" s="86">
        <f t="shared" si="93"/>
        <v>3.5463450922779934E-237</v>
      </c>
      <c r="HW31" s="86">
        <f t="shared" si="93"/>
        <v>5.0695425059739473E-224</v>
      </c>
      <c r="HX31" s="86">
        <f t="shared" si="93"/>
        <v>3.1176935588687583E-230</v>
      </c>
      <c r="HY31" s="86">
        <f t="shared" si="93"/>
        <v>2.3961423264932025E-220</v>
      </c>
      <c r="HZ31" s="86">
        <f t="shared" si="93"/>
        <v>5.8597702780031229E-236</v>
      </c>
      <c r="IA31" s="86">
        <f t="shared" si="93"/>
        <v>7.4699201728158735E-252</v>
      </c>
      <c r="IB31" s="86">
        <f t="shared" si="93"/>
        <v>1.3563877051590539E-246</v>
      </c>
      <c r="IC31" s="86">
        <f t="shared" si="93"/>
        <v>6.8008503397728672E-247</v>
      </c>
      <c r="ID31" s="86">
        <f t="shared" si="93"/>
        <v>4.9412093150801839E-249</v>
      </c>
      <c r="IE31" s="86">
        <f t="shared" si="93"/>
        <v>3.2003879406071132E-240</v>
      </c>
      <c r="IF31" s="86">
        <f t="shared" si="93"/>
        <v>5.4991787569673734E-115</v>
      </c>
      <c r="IG31" s="86">
        <f t="shared" si="93"/>
        <v>1.681449637567472E-88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2.7414698873455447E-219</v>
      </c>
      <c r="IY31" s="86">
        <f t="shared" si="130"/>
        <v>7.9158177013554631E-14</v>
      </c>
      <c r="IZ31" s="86">
        <f t="shared" si="131"/>
        <v>1.2184900100002816E-12</v>
      </c>
      <c r="JA31" s="86">
        <f t="shared" si="132"/>
        <v>3.2691860999742506E-14</v>
      </c>
      <c r="JB31" s="86">
        <f t="shared" si="133"/>
        <v>1.2420335187230783E-15</v>
      </c>
      <c r="JC31" s="86">
        <f t="shared" si="134"/>
        <v>5.5739953707304058E-15</v>
      </c>
      <c r="JD31" s="86">
        <f t="shared" si="135"/>
        <v>3.6953558425098322E-16</v>
      </c>
      <c r="JE31" s="86">
        <f t="shared" si="136"/>
        <v>9.8223939782829652E-17</v>
      </c>
      <c r="JF31" s="86">
        <f t="shared" si="137"/>
        <v>3.2063859884866465E-17</v>
      </c>
      <c r="JG31" s="86">
        <f t="shared" si="138"/>
        <v>1.0747829386531931E-18</v>
      </c>
      <c r="JH31" s="86">
        <f t="shared" si="139"/>
        <v>3.8186047812879424E-17</v>
      </c>
      <c r="JI31" s="86">
        <f t="shared" si="140"/>
        <v>2.9376457820676339E-17</v>
      </c>
      <c r="JJ31" s="86">
        <f t="shared" si="141"/>
        <v>1.6382447571697819E-19</v>
      </c>
      <c r="JK31" s="86">
        <f t="shared" si="142"/>
        <v>1.2885229330155549E-18</v>
      </c>
      <c r="JL31" s="86">
        <f t="shared" si="143"/>
        <v>1.2377880883019814E-16</v>
      </c>
      <c r="JM31" s="86">
        <f t="shared" si="144"/>
        <v>8.5375488397314453E-26</v>
      </c>
    </row>
    <row r="32" spans="1:274" x14ac:dyDescent="0.25">
      <c r="B32" s="2">
        <v>5</v>
      </c>
      <c r="C32" s="37">
        <v>111.483</v>
      </c>
      <c r="D32" s="37">
        <v>116.36199999999999</v>
      </c>
      <c r="E32" s="37">
        <v>112.776</v>
      </c>
      <c r="F32" s="37">
        <v>111.79300000000001</v>
      </c>
      <c r="G32" s="37">
        <v>112.776</v>
      </c>
      <c r="H32" s="37">
        <v>113.845</v>
      </c>
      <c r="I32" s="37">
        <v>114.39700000000001</v>
      </c>
      <c r="J32" s="37">
        <v>113.81</v>
      </c>
      <c r="K32" s="37">
        <v>115.672</v>
      </c>
      <c r="L32" s="37">
        <v>119.19</v>
      </c>
      <c r="M32" s="37">
        <v>117.586</v>
      </c>
      <c r="N32" s="37">
        <v>116.29300000000001</v>
      </c>
      <c r="O32" s="37">
        <v>116.586</v>
      </c>
      <c r="P32" s="37">
        <v>116.29300000000001</v>
      </c>
      <c r="Q32" s="37">
        <v>113.70699999999999</v>
      </c>
      <c r="S32" s="4">
        <f t="shared" si="8"/>
        <v>112.11077571409315</v>
      </c>
      <c r="T32" s="4">
        <f t="shared" si="9"/>
        <v>114.93884389436151</v>
      </c>
      <c r="U32" s="4">
        <f t="shared" si="10"/>
        <v>113.63863651104347</v>
      </c>
      <c r="V32" s="4">
        <f t="shared" si="11"/>
        <v>110.13684818441502</v>
      </c>
      <c r="W32" s="4">
        <f t="shared" si="12"/>
        <v>111.94958143947886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-0.62777571409314703</v>
      </c>
      <c r="AJ32" s="4">
        <f t="shared" si="24"/>
        <v>1.4231561056384834</v>
      </c>
      <c r="AK32" s="4">
        <f t="shared" si="25"/>
        <v>-0.86263651104347616</v>
      </c>
      <c r="AL32" s="4">
        <f t="shared" si="26"/>
        <v>1.656151815584991</v>
      </c>
      <c r="AM32" s="4">
        <f t="shared" si="27"/>
        <v>0.82641856052113383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112.11077571377935</v>
      </c>
      <c r="AZ32" s="2">
        <f t="shared" si="37"/>
        <v>114.93884389050875</v>
      </c>
      <c r="BA32" s="2">
        <f t="shared" si="37"/>
        <v>113.63863651091232</v>
      </c>
      <c r="BB32" s="2">
        <f t="shared" si="37"/>
        <v>110.13684818440933</v>
      </c>
      <c r="BC32" s="2">
        <f t="shared" si="37"/>
        <v>111.94958143945451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111.483</v>
      </c>
      <c r="BP32" s="2">
        <f t="shared" si="39"/>
        <v>116.36199999999999</v>
      </c>
      <c r="BQ32" s="2">
        <f t="shared" si="40"/>
        <v>112.776</v>
      </c>
      <c r="BR32" s="2">
        <f t="shared" si="41"/>
        <v>111.79300000000001</v>
      </c>
      <c r="BS32" s="2">
        <f t="shared" si="42"/>
        <v>112.776</v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111.91650797373359</v>
      </c>
      <c r="DL32" s="2">
        <f t="shared" si="70"/>
        <v>114.64460938086303</v>
      </c>
      <c r="DM32" s="2">
        <f t="shared" si="70"/>
        <v>113.36696437246967</v>
      </c>
      <c r="DN32" s="2">
        <f t="shared" si="70"/>
        <v>109.74798008534852</v>
      </c>
      <c r="DO32" s="2">
        <f t="shared" si="70"/>
        <v>111.74923109749426</v>
      </c>
      <c r="DP32" s="2">
        <f t="shared" si="70"/>
        <v>110.96499523809527</v>
      </c>
      <c r="DQ32" s="2">
        <f t="shared" si="70"/>
        <v>110.64095984555983</v>
      </c>
      <c r="DR32" s="2">
        <f t="shared" si="70"/>
        <v>111.60208515406161</v>
      </c>
      <c r="DS32" s="2">
        <f t="shared" si="70"/>
        <v>115.05502595811052</v>
      </c>
      <c r="DT32" s="2">
        <f t="shared" si="70"/>
        <v>119.15844985994397</v>
      </c>
      <c r="DU32" s="2">
        <f t="shared" si="70"/>
        <v>115.45818545688549</v>
      </c>
      <c r="DV32" s="2">
        <f t="shared" si="70"/>
        <v>114.90657386363635</v>
      </c>
      <c r="DW32" s="2">
        <f t="shared" si="70"/>
        <v>113.11465463458113</v>
      </c>
      <c r="DX32" s="2">
        <f t="shared" si="70"/>
        <v>113.15613809523803</v>
      </c>
      <c r="DY32" s="2">
        <f t="shared" si="70"/>
        <v>111.22648866995073</v>
      </c>
      <c r="EA32" s="2">
        <f t="shared" si="71"/>
        <v>117.43253038379532</v>
      </c>
      <c r="EB32" s="2">
        <f t="shared" si="72"/>
        <v>122.57359428571431</v>
      </c>
      <c r="EC32" s="2">
        <f t="shared" si="73"/>
        <v>121.09146624336924</v>
      </c>
      <c r="ED32" s="2">
        <f t="shared" si="74"/>
        <v>121.94980775288693</v>
      </c>
      <c r="EE32" s="2">
        <f t="shared" si="75"/>
        <v>117.64164569284215</v>
      </c>
      <c r="EF32" s="2">
        <f t="shared" si="76"/>
        <v>115.96703189161735</v>
      </c>
      <c r="EG32" s="2">
        <f t="shared" si="77"/>
        <v>115.72315377388036</v>
      </c>
      <c r="EH32" s="2">
        <f t="shared" si="78"/>
        <v>116.0113704090685</v>
      </c>
      <c r="EI32" s="2">
        <f t="shared" si="79"/>
        <v>113.23416241312827</v>
      </c>
      <c r="EJ32" s="2">
        <f t="shared" si="80"/>
        <v>119.82060008196346</v>
      </c>
      <c r="EK32" s="2">
        <f t="shared" si="81"/>
        <v>123.45338658476439</v>
      </c>
      <c r="EL32" s="2">
        <f t="shared" si="82"/>
        <v>117.60835769976309</v>
      </c>
      <c r="EM32" s="2">
        <f t="shared" si="83"/>
        <v>115.8194233728193</v>
      </c>
      <c r="EN32" s="2">
        <f t="shared" si="84"/>
        <v>117.48614910354563</v>
      </c>
      <c r="EO32" s="2">
        <f t="shared" si="85"/>
        <v>118.5665004079159</v>
      </c>
      <c r="EQ32" s="2">
        <f t="shared" si="86"/>
        <v>116.40345789666394</v>
      </c>
      <c r="ER32" s="2">
        <f t="shared" si="87"/>
        <v>121.81581399371069</v>
      </c>
      <c r="ES32" s="2">
        <f t="shared" si="87"/>
        <v>120.86512249253835</v>
      </c>
      <c r="ET32" s="2">
        <f t="shared" si="87"/>
        <v>121.96886417010363</v>
      </c>
      <c r="EU32" s="2">
        <f t="shared" si="87"/>
        <v>118.46427818852329</v>
      </c>
      <c r="EV32" s="2">
        <f t="shared" si="87"/>
        <v>116.86700626059972</v>
      </c>
      <c r="EW32" s="2">
        <f t="shared" si="87"/>
        <v>115.112565020627</v>
      </c>
      <c r="EX32" s="2">
        <f t="shared" si="87"/>
        <v>115.67234265508964</v>
      </c>
      <c r="EY32" s="2">
        <f t="shared" si="87"/>
        <v>115.54547568489245</v>
      </c>
      <c r="EZ32" s="2">
        <f t="shared" si="87"/>
        <v>121.03800650054171</v>
      </c>
      <c r="FA32" s="2">
        <f t="shared" si="87"/>
        <v>121.8289542742841</v>
      </c>
      <c r="FB32" s="2">
        <f t="shared" si="87"/>
        <v>115.99779838806009</v>
      </c>
      <c r="FC32" s="2">
        <f t="shared" si="87"/>
        <v>117.68188234290636</v>
      </c>
      <c r="FD32" s="2">
        <f t="shared" si="87"/>
        <v>120.22622222404071</v>
      </c>
      <c r="FE32" s="2">
        <f t="shared" si="87"/>
        <v>121.22467289242472</v>
      </c>
      <c r="FG32" s="2">
        <f t="shared" si="88"/>
        <v>3.5219481906466864E-2</v>
      </c>
      <c r="FH32" s="2">
        <f t="shared" si="89"/>
        <v>3.7109450399306458E-2</v>
      </c>
      <c r="FI32" s="2">
        <f t="shared" si="89"/>
        <v>3.5170327253747684E-2</v>
      </c>
      <c r="FJ32" s="2">
        <f t="shared" si="89"/>
        <v>3.1869652545744691E-2</v>
      </c>
      <c r="FK32" s="2">
        <f t="shared" si="89"/>
        <v>3.4000742679908144E-2</v>
      </c>
      <c r="FL32" s="2">
        <f t="shared" si="89"/>
        <v>3.1697412064333789E-2</v>
      </c>
      <c r="FM32" s="2">
        <f t="shared" si="89"/>
        <v>3.0515041525896597E-2</v>
      </c>
      <c r="FN32" s="2">
        <f t="shared" si="89"/>
        <v>3.113075107572532E-2</v>
      </c>
      <c r="FO32" s="2">
        <f t="shared" si="89"/>
        <v>3.0234661349292435E-2</v>
      </c>
      <c r="FP32" s="2">
        <f t="shared" si="89"/>
        <v>3.1134689298305047E-2</v>
      </c>
      <c r="FQ32" s="2">
        <f t="shared" si="89"/>
        <v>2.8235992729395837E-2</v>
      </c>
      <c r="FR32" s="2">
        <f t="shared" si="89"/>
        <v>2.8151774011124658E-2</v>
      </c>
      <c r="FS32" s="2">
        <f t="shared" si="89"/>
        <v>2.9048711409547744E-2</v>
      </c>
      <c r="FT32" s="2">
        <f t="shared" si="89"/>
        <v>3.1001983416928246E-2</v>
      </c>
      <c r="FU32" s="2">
        <f t="shared" si="89"/>
        <v>2.3242972837579475E-2</v>
      </c>
      <c r="FW32" s="2">
        <f t="shared" si="112"/>
        <v>3.6065691434268113E-6</v>
      </c>
      <c r="FX32" s="2">
        <f t="shared" si="90"/>
        <v>7.6043119266263534E-6</v>
      </c>
      <c r="FY32" s="2">
        <f t="shared" si="90"/>
        <v>4.9492379480909146E-6</v>
      </c>
      <c r="FZ32" s="2">
        <f t="shared" si="90"/>
        <v>4.7686463766877222E-6</v>
      </c>
      <c r="GA32" s="2">
        <f t="shared" si="90"/>
        <v>4.70385076316971E-6</v>
      </c>
      <c r="GB32" s="2">
        <f t="shared" si="90"/>
        <v>4.9730230207124552E-6</v>
      </c>
      <c r="GC32" s="2">
        <f t="shared" si="90"/>
        <v>5.1351373934852624E-6</v>
      </c>
      <c r="GD32" s="2">
        <f t="shared" si="90"/>
        <v>5.9663743278313204E-6</v>
      </c>
      <c r="GE32" s="2">
        <f t="shared" si="90"/>
        <v>7.1752021819641612E-6</v>
      </c>
      <c r="GF32" s="2">
        <f t="shared" si="90"/>
        <v>6.473806230590557E-6</v>
      </c>
      <c r="GG32" s="2">
        <f t="shared" si="90"/>
        <v>5.3626833969284809E-6</v>
      </c>
      <c r="GH32" s="2">
        <f t="shared" si="90"/>
        <v>5.2177182706346221E-6</v>
      </c>
      <c r="GI32" s="2">
        <f t="shared" si="90"/>
        <v>4.7064240973539192E-6</v>
      </c>
      <c r="GJ32" s="2">
        <f t="shared" si="90"/>
        <v>3.9618937145647711E-6</v>
      </c>
      <c r="GK32" s="2">
        <f t="shared" si="90"/>
        <v>3.0600651790644479E-6</v>
      </c>
      <c r="GM32" s="86">
        <f t="shared" si="113"/>
        <v>2.1822720203540807E-13</v>
      </c>
      <c r="GN32" s="86">
        <f t="shared" si="91"/>
        <v>3.0234532676119429E-12</v>
      </c>
      <c r="GO32" s="86">
        <f t="shared" si="91"/>
        <v>9.3668044117673187E-14</v>
      </c>
      <c r="GP32" s="86">
        <f t="shared" si="91"/>
        <v>3.9749997765566649E-15</v>
      </c>
      <c r="GQ32" s="86">
        <f t="shared" si="91"/>
        <v>1.7075657455838901E-14</v>
      </c>
      <c r="GR32" s="86">
        <f t="shared" si="91"/>
        <v>1.2441920856959609E-15</v>
      </c>
      <c r="GS32" s="86">
        <f t="shared" si="91"/>
        <v>3.45494300733143E-16</v>
      </c>
      <c r="GT32" s="86">
        <f t="shared" si="91"/>
        <v>1.1926648007371713E-16</v>
      </c>
      <c r="GU32" s="86">
        <f t="shared" si="91"/>
        <v>4.5805765593827473E-18</v>
      </c>
      <c r="GV32" s="86">
        <f t="shared" si="91"/>
        <v>1.4097032560377655E-16</v>
      </c>
      <c r="GW32" s="86">
        <f t="shared" si="91"/>
        <v>1.0578986695942906E-16</v>
      </c>
      <c r="GX32" s="86">
        <f t="shared" si="91"/>
        <v>7.3493050291302795E-19</v>
      </c>
      <c r="GY32" s="86">
        <f t="shared" si="91"/>
        <v>5.3599523043740897E-18</v>
      </c>
      <c r="GZ32" s="86">
        <f t="shared" si="91"/>
        <v>4.3353354273749503E-16</v>
      </c>
      <c r="HA32" s="86">
        <f t="shared" si="91"/>
        <v>6.4358298852113146E-25</v>
      </c>
      <c r="HC32" s="86">
        <f t="shared" si="145"/>
        <v>8.7837971600677548E-30</v>
      </c>
      <c r="HD32" s="86">
        <f t="shared" si="92"/>
        <v>2.2549345187449494E-32</v>
      </c>
      <c r="HE32" s="86">
        <f t="shared" si="92"/>
        <v>1.4288309029137927E-31</v>
      </c>
      <c r="HF32" s="86">
        <f t="shared" si="92"/>
        <v>6.9774871943415806E-35</v>
      </c>
      <c r="HG32" s="86">
        <f t="shared" si="92"/>
        <v>1.4206135364026106E-32</v>
      </c>
      <c r="HH32" s="86">
        <f t="shared" si="92"/>
        <v>2.7789213228645291E-33</v>
      </c>
      <c r="HI32" s="86">
        <f t="shared" si="92"/>
        <v>4.1250073646679942E-32</v>
      </c>
      <c r="HJ32" s="86">
        <f t="shared" si="92"/>
        <v>2.1890583168483943E-34</v>
      </c>
      <c r="HK32" s="86">
        <f t="shared" si="92"/>
        <v>9.0417251104885174E-37</v>
      </c>
      <c r="HL32" s="86">
        <f t="shared" si="92"/>
        <v>5.2965648541298988E-36</v>
      </c>
      <c r="HM32" s="86">
        <f t="shared" si="92"/>
        <v>3.4059521582461145E-36</v>
      </c>
      <c r="HN32" s="86">
        <f t="shared" si="92"/>
        <v>6.2396883260288049E-36</v>
      </c>
      <c r="HO32" s="86">
        <f t="shared" si="92"/>
        <v>5.9821261493277828E-35</v>
      </c>
      <c r="HP32" s="86">
        <f t="shared" si="92"/>
        <v>3.2810087919782039E-41</v>
      </c>
      <c r="HQ32" s="86">
        <f t="shared" si="92"/>
        <v>1.8758090946500848E-53</v>
      </c>
      <c r="HS32" s="86">
        <f t="shared" si="114"/>
        <v>2.0308845614705304E-192</v>
      </c>
      <c r="HT32" s="86">
        <f t="shared" si="93"/>
        <v>1.8381360920897295E-203</v>
      </c>
      <c r="HU32" s="86">
        <f t="shared" si="93"/>
        <v>1.1894780104393169E-206</v>
      </c>
      <c r="HV32" s="86">
        <f t="shared" si="93"/>
        <v>8.0759173782375408E-233</v>
      </c>
      <c r="HW32" s="86">
        <f t="shared" si="93"/>
        <v>6.1809470276002845E-220</v>
      </c>
      <c r="HX32" s="86">
        <f t="shared" si="93"/>
        <v>4.8791172216890619E-226</v>
      </c>
      <c r="HY32" s="86">
        <f t="shared" si="93"/>
        <v>2.5480483024506088E-216</v>
      </c>
      <c r="HZ32" s="86">
        <f t="shared" si="93"/>
        <v>1.4105146268030065E-231</v>
      </c>
      <c r="IA32" s="86">
        <f t="shared" si="93"/>
        <v>4.1206752908333672E-247</v>
      </c>
      <c r="IB32" s="86">
        <f t="shared" si="93"/>
        <v>5.7844107548335258E-242</v>
      </c>
      <c r="IC32" s="86">
        <f t="shared" si="93"/>
        <v>2.3479101379849829E-242</v>
      </c>
      <c r="ID32" s="86">
        <f t="shared" si="93"/>
        <v>1.9063716768693461E-244</v>
      </c>
      <c r="IE32" s="86">
        <f t="shared" si="93"/>
        <v>7.7313692100758159E-236</v>
      </c>
      <c r="IF32" s="86">
        <f t="shared" si="93"/>
        <v>6.0067275836485379E-113</v>
      </c>
      <c r="IG32" s="86">
        <f t="shared" si="93"/>
        <v>5.7647898803064113E-87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3.5881051326648757E-216</v>
      </c>
      <c r="IY32" s="86">
        <f t="shared" si="130"/>
        <v>2.1822720203540807E-13</v>
      </c>
      <c r="IZ32" s="86">
        <f t="shared" si="131"/>
        <v>3.0234532676119429E-12</v>
      </c>
      <c r="JA32" s="86">
        <f t="shared" si="132"/>
        <v>9.3668044117673187E-14</v>
      </c>
      <c r="JB32" s="86">
        <f t="shared" si="133"/>
        <v>3.9749997765566649E-15</v>
      </c>
      <c r="JC32" s="86">
        <f t="shared" si="134"/>
        <v>1.7075657455838901E-14</v>
      </c>
      <c r="JD32" s="86">
        <f t="shared" si="135"/>
        <v>1.2441920856959609E-15</v>
      </c>
      <c r="JE32" s="86">
        <f t="shared" si="136"/>
        <v>3.4549430073314305E-16</v>
      </c>
      <c r="JF32" s="86">
        <f t="shared" si="137"/>
        <v>1.1926648007371713E-16</v>
      </c>
      <c r="JG32" s="86">
        <f t="shared" si="138"/>
        <v>4.5805765593827473E-18</v>
      </c>
      <c r="JH32" s="86">
        <f t="shared" si="139"/>
        <v>1.4097032560377655E-16</v>
      </c>
      <c r="JI32" s="86">
        <f t="shared" si="140"/>
        <v>1.0578986695942906E-16</v>
      </c>
      <c r="JJ32" s="86">
        <f t="shared" si="141"/>
        <v>7.3493050291302795E-19</v>
      </c>
      <c r="JK32" s="86">
        <f t="shared" si="142"/>
        <v>5.3599523043740897E-18</v>
      </c>
      <c r="JL32" s="86">
        <f t="shared" si="143"/>
        <v>4.3353354273749503E-16</v>
      </c>
      <c r="JM32" s="86">
        <f t="shared" si="144"/>
        <v>6.4358298852113146E-25</v>
      </c>
    </row>
    <row r="33" spans="2:273" x14ac:dyDescent="0.25">
      <c r="B33" s="2">
        <v>6</v>
      </c>
      <c r="C33" s="37">
        <v>113.069</v>
      </c>
      <c r="D33" s="37">
        <v>117.328</v>
      </c>
      <c r="E33" s="37">
        <v>115.05200000000001</v>
      </c>
      <c r="F33" s="37">
        <v>113.776</v>
      </c>
      <c r="G33" s="37">
        <v>112.70699999999999</v>
      </c>
      <c r="H33" s="37">
        <v>114.224</v>
      </c>
      <c r="I33" s="37">
        <v>114.586</v>
      </c>
      <c r="J33" s="37">
        <v>115.81</v>
      </c>
      <c r="K33" s="37">
        <v>116.776</v>
      </c>
      <c r="L33" s="37">
        <v>119.81</v>
      </c>
      <c r="M33" s="37">
        <v>116.655</v>
      </c>
      <c r="N33" s="37">
        <v>116.55200000000001</v>
      </c>
      <c r="O33" s="37">
        <v>117.241</v>
      </c>
      <c r="P33" s="37">
        <v>117.13800000000001</v>
      </c>
      <c r="Q33" s="37">
        <v>114.379</v>
      </c>
      <c r="S33" s="4">
        <f t="shared" si="8"/>
        <v>112.41936959634394</v>
      </c>
      <c r="T33" s="4">
        <f t="shared" si="9"/>
        <v>115.28475369521999</v>
      </c>
      <c r="U33" s="4">
        <f t="shared" si="10"/>
        <v>113.96789434481425</v>
      </c>
      <c r="V33" s="4">
        <f t="shared" si="11"/>
        <v>110.55519782164822</v>
      </c>
      <c r="W33" s="4">
        <f t="shared" si="12"/>
        <v>112.25627927659124</v>
      </c>
      <c r="X33" s="4">
        <f t="shared" si="13"/>
        <v>111.44180326565375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>
        <f t="shared" si="21"/>
        <v>113.59199865909747</v>
      </c>
      <c r="AG33" s="4" t="e">
        <f t="shared" si="22"/>
        <v>#N/A</v>
      </c>
      <c r="AI33" s="4">
        <f t="shared" si="23"/>
        <v>0.64963040365606162</v>
      </c>
      <c r="AJ33" s="4">
        <f t="shared" si="24"/>
        <v>2.0432463047800127</v>
      </c>
      <c r="AK33" s="4">
        <f t="shared" si="25"/>
        <v>1.084105655185752</v>
      </c>
      <c r="AL33" s="4">
        <f t="shared" si="26"/>
        <v>3.2208021783517751</v>
      </c>
      <c r="AM33" s="4">
        <f t="shared" si="27"/>
        <v>0.45072072340875025</v>
      </c>
      <c r="AN33" s="4">
        <f t="shared" si="28"/>
        <v>2.7821967343462575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3.546001340902535</v>
      </c>
      <c r="AW33" s="4">
        <f t="shared" si="36"/>
        <v>0</v>
      </c>
      <c r="AY33" s="2">
        <f t="shared" si="96"/>
        <v>112.41936959550917</v>
      </c>
      <c r="AZ33" s="2">
        <f t="shared" si="37"/>
        <v>115.28475368597375</v>
      </c>
      <c r="BA33" s="2">
        <f t="shared" si="37"/>
        <v>113.96789434445199</v>
      </c>
      <c r="BB33" s="2">
        <f t="shared" si="37"/>
        <v>110.55519782163071</v>
      </c>
      <c r="BC33" s="2">
        <f t="shared" si="37"/>
        <v>112.25627927651944</v>
      </c>
      <c r="BD33" s="2">
        <f t="shared" si="37"/>
        <v>111.44180326564792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>
        <f t="shared" si="37"/>
        <v>113.59199865909555</v>
      </c>
      <c r="BM33" s="2" t="e">
        <f t="shared" si="37"/>
        <v>#N/A</v>
      </c>
      <c r="BO33" s="2">
        <f t="shared" si="38"/>
        <v>113.069</v>
      </c>
      <c r="BP33" s="2">
        <f t="shared" si="39"/>
        <v>117.328</v>
      </c>
      <c r="BQ33" s="2">
        <f t="shared" si="40"/>
        <v>115.05200000000001</v>
      </c>
      <c r="BR33" s="2">
        <f t="shared" si="41"/>
        <v>113.776</v>
      </c>
      <c r="BS33" s="2">
        <f t="shared" si="42"/>
        <v>112.70699999999999</v>
      </c>
      <c r="BT33" s="2">
        <f t="shared" si="43"/>
        <v>114.224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>
        <f t="shared" si="51"/>
        <v>117.13800000000001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112.22158649155723</v>
      </c>
      <c r="DL33" s="2">
        <f t="shared" si="70"/>
        <v>114.9810673545966</v>
      </c>
      <c r="DM33" s="2">
        <f t="shared" si="70"/>
        <v>113.68731275303647</v>
      </c>
      <c r="DN33" s="2">
        <f t="shared" si="70"/>
        <v>110.14740611664297</v>
      </c>
      <c r="DO33" s="2">
        <f t="shared" si="70"/>
        <v>112.05032235474341</v>
      </c>
      <c r="DP33" s="2">
        <f t="shared" si="70"/>
        <v>111.2807792792793</v>
      </c>
      <c r="DQ33" s="2">
        <f t="shared" si="70"/>
        <v>110.9714619047619</v>
      </c>
      <c r="DR33" s="2">
        <f t="shared" si="70"/>
        <v>111.86342352941175</v>
      </c>
      <c r="DS33" s="2">
        <f t="shared" si="70"/>
        <v>115.22762789661319</v>
      </c>
      <c r="DT33" s="2">
        <f t="shared" si="70"/>
        <v>119.31207731092437</v>
      </c>
      <c r="DU33" s="2">
        <f t="shared" si="70"/>
        <v>115.7195904761905</v>
      </c>
      <c r="DV33" s="2">
        <f t="shared" si="70"/>
        <v>115.09365909090909</v>
      </c>
      <c r="DW33" s="2">
        <f t="shared" si="70"/>
        <v>113.36644741532979</v>
      </c>
      <c r="DX33" s="2">
        <f t="shared" si="70"/>
        <v>113.45763063063058</v>
      </c>
      <c r="DY33" s="2">
        <f t="shared" si="70"/>
        <v>111.44504679802955</v>
      </c>
      <c r="EA33" s="2">
        <f t="shared" si="71"/>
        <v>117.36070060412226</v>
      </c>
      <c r="EB33" s="2">
        <f t="shared" si="72"/>
        <v>122.47141142857144</v>
      </c>
      <c r="EC33" s="2">
        <f t="shared" si="73"/>
        <v>120.98786622372253</v>
      </c>
      <c r="ED33" s="2">
        <f t="shared" si="74"/>
        <v>121.85302127555391</v>
      </c>
      <c r="EE33" s="2">
        <f t="shared" si="75"/>
        <v>117.59276789462929</v>
      </c>
      <c r="EF33" s="2">
        <f t="shared" si="76"/>
        <v>115.92785520326633</v>
      </c>
      <c r="EG33" s="2">
        <f t="shared" si="77"/>
        <v>115.67129965102232</v>
      </c>
      <c r="EH33" s="2">
        <f t="shared" si="78"/>
        <v>115.94926066042386</v>
      </c>
      <c r="EI33" s="2">
        <f t="shared" si="79"/>
        <v>113.20410750123301</v>
      </c>
      <c r="EJ33" s="2">
        <f t="shared" si="80"/>
        <v>119.7206796457356</v>
      </c>
      <c r="EK33" s="2">
        <f t="shared" si="81"/>
        <v>123.29287849168274</v>
      </c>
      <c r="EL33" s="2">
        <f t="shared" si="82"/>
        <v>117.49032397157011</v>
      </c>
      <c r="EM33" s="2">
        <f t="shared" si="83"/>
        <v>115.74482759853542</v>
      </c>
      <c r="EN33" s="2">
        <f t="shared" si="84"/>
        <v>117.42192076500054</v>
      </c>
      <c r="EO33" s="2">
        <f t="shared" si="85"/>
        <v>118.50345586349968</v>
      </c>
      <c r="EQ33" s="2">
        <f t="shared" si="86"/>
        <v>116.34232011523238</v>
      </c>
      <c r="ER33" s="2">
        <f t="shared" si="87"/>
        <v>121.72184088050315</v>
      </c>
      <c r="ES33" s="2">
        <f t="shared" si="87"/>
        <v>120.76392780202332</v>
      </c>
      <c r="ET33" s="2">
        <f t="shared" si="87"/>
        <v>121.87187117507833</v>
      </c>
      <c r="EU33" s="2">
        <f t="shared" si="87"/>
        <v>118.40669456049243</v>
      </c>
      <c r="EV33" s="2">
        <f t="shared" si="87"/>
        <v>116.81815602785697</v>
      </c>
      <c r="EW33" s="2">
        <f t="shared" si="87"/>
        <v>115.06732194256286</v>
      </c>
      <c r="EX33" s="2">
        <f t="shared" si="87"/>
        <v>115.6139130616009</v>
      </c>
      <c r="EY33" s="2">
        <f t="shared" si="87"/>
        <v>115.48983789406876</v>
      </c>
      <c r="EZ33" s="2">
        <f t="shared" si="87"/>
        <v>120.92493942530037</v>
      </c>
      <c r="FA33" s="2">
        <f t="shared" si="87"/>
        <v>121.68581492139246</v>
      </c>
      <c r="FB33" s="2">
        <f t="shared" si="87"/>
        <v>115.89693331798566</v>
      </c>
      <c r="FC33" s="2">
        <f t="shared" si="87"/>
        <v>117.5876971869429</v>
      </c>
      <c r="FD33" s="2">
        <f t="shared" si="87"/>
        <v>120.13364630113038</v>
      </c>
      <c r="FE33" s="2">
        <f t="shared" si="87"/>
        <v>121.13321250818684</v>
      </c>
      <c r="FG33" s="2">
        <f t="shared" si="88"/>
        <v>3.8486619839297874E-2</v>
      </c>
      <c r="FH33" s="2">
        <f t="shared" si="89"/>
        <v>4.0544543516851266E-2</v>
      </c>
      <c r="FI33" s="2">
        <f t="shared" si="89"/>
        <v>3.8433086997478071E-2</v>
      </c>
      <c r="FJ33" s="2">
        <f t="shared" si="89"/>
        <v>3.4837264072923896E-2</v>
      </c>
      <c r="FK33" s="2">
        <f t="shared" si="89"/>
        <v>3.7159178620850233E-2</v>
      </c>
      <c r="FL33" s="2">
        <f t="shared" si="89"/>
        <v>3.4649559069476921E-2</v>
      </c>
      <c r="FM33" s="2">
        <f t="shared" si="89"/>
        <v>3.3360862103133944E-2</v>
      </c>
      <c r="FN33" s="2">
        <f t="shared" si="89"/>
        <v>3.403197682756761E-2</v>
      </c>
      <c r="FO33" s="2">
        <f t="shared" si="89"/>
        <v>3.3055225321402301E-2</v>
      </c>
      <c r="FP33" s="2">
        <f t="shared" si="89"/>
        <v>3.4036269178774732E-2</v>
      </c>
      <c r="FQ33" s="2">
        <f t="shared" si="89"/>
        <v>3.0876039176075995E-2</v>
      </c>
      <c r="FR33" s="2">
        <f t="shared" si="89"/>
        <v>3.0784195514298833E-2</v>
      </c>
      <c r="FS33" s="2">
        <f t="shared" si="89"/>
        <v>3.1762262808232591E-2</v>
      </c>
      <c r="FT33" s="2">
        <f t="shared" si="89"/>
        <v>3.3891628469918327E-2</v>
      </c>
      <c r="FU33" s="2">
        <f t="shared" si="89"/>
        <v>2.5428391285850206E-2</v>
      </c>
      <c r="FW33" s="2">
        <f t="shared" si="112"/>
        <v>3.9545230526531024E-6</v>
      </c>
      <c r="FX33" s="2">
        <f t="shared" si="90"/>
        <v>8.3379561070733858E-6</v>
      </c>
      <c r="FY33" s="2">
        <f t="shared" si="90"/>
        <v>5.4267289063780838E-6</v>
      </c>
      <c r="FZ33" s="2">
        <f t="shared" si="90"/>
        <v>5.2287143715785711E-6</v>
      </c>
      <c r="GA33" s="2">
        <f t="shared" si="90"/>
        <v>5.1576674590793894E-6</v>
      </c>
      <c r="GB33" s="2">
        <f t="shared" si="90"/>
        <v>5.4528086949355624E-6</v>
      </c>
      <c r="GC33" s="2">
        <f t="shared" si="90"/>
        <v>5.6305633966129102E-6</v>
      </c>
      <c r="GD33" s="2">
        <f t="shared" si="90"/>
        <v>6.5419955947590755E-6</v>
      </c>
      <c r="GE33" s="2">
        <f t="shared" si="90"/>
        <v>7.8674472991978804E-6</v>
      </c>
      <c r="GF33" s="2">
        <f t="shared" si="90"/>
        <v>7.0983829443822808E-6</v>
      </c>
      <c r="GG33" s="2">
        <f t="shared" si="90"/>
        <v>5.8800623753125935E-6</v>
      </c>
      <c r="GH33" s="2">
        <f t="shared" si="90"/>
        <v>5.7211114373839084E-6</v>
      </c>
      <c r="GI33" s="2">
        <f t="shared" si="90"/>
        <v>5.1604890613420692E-6</v>
      </c>
      <c r="GJ33" s="2">
        <f t="shared" si="90"/>
        <v>4.3441284129731813E-6</v>
      </c>
      <c r="GK33" s="2">
        <f t="shared" si="90"/>
        <v>3.3552937570392341E-6</v>
      </c>
      <c r="GM33" s="86">
        <f t="shared" si="113"/>
        <v>5.9100012362015185E-13</v>
      </c>
      <c r="GN33" s="86">
        <f t="shared" si="91"/>
        <v>7.3849681705449288E-12</v>
      </c>
      <c r="GO33" s="86">
        <f t="shared" si="91"/>
        <v>2.6341985668467505E-13</v>
      </c>
      <c r="GP33" s="86">
        <f t="shared" si="91"/>
        <v>1.2462556103531088E-14</v>
      </c>
      <c r="GQ33" s="86">
        <f t="shared" si="91"/>
        <v>5.1277837797157464E-14</v>
      </c>
      <c r="GR33" s="86">
        <f t="shared" si="91"/>
        <v>4.0994270685009633E-15</v>
      </c>
      <c r="GS33" s="86">
        <f t="shared" si="91"/>
        <v>1.1883563730699596E-15</v>
      </c>
      <c r="GT33" s="86">
        <f t="shared" si="91"/>
        <v>4.3324520497703691E-16</v>
      </c>
      <c r="GU33" s="86">
        <f t="shared" si="91"/>
        <v>1.9011991024879508E-17</v>
      </c>
      <c r="GV33" s="86">
        <f t="shared" si="91"/>
        <v>5.0831631858012848E-16</v>
      </c>
      <c r="GW33" s="86">
        <f t="shared" si="91"/>
        <v>3.7250287213978093E-16</v>
      </c>
      <c r="GX33" s="86">
        <f t="shared" si="91"/>
        <v>3.2087682874788439E-18</v>
      </c>
      <c r="GY33" s="86">
        <f t="shared" si="91"/>
        <v>2.1730613077470864E-17</v>
      </c>
      <c r="GZ33" s="86">
        <f t="shared" si="91"/>
        <v>1.4848577943037409E-15</v>
      </c>
      <c r="HA33" s="86">
        <f t="shared" si="91"/>
        <v>4.676747195212846E-24</v>
      </c>
      <c r="HC33" s="86">
        <f t="shared" si="145"/>
        <v>4.8149970653810481E-29</v>
      </c>
      <c r="HD33" s="86">
        <f t="shared" si="92"/>
        <v>1.4640889554314185E-31</v>
      </c>
      <c r="HE33" s="86">
        <f t="shared" si="92"/>
        <v>9.1223246728553965E-31</v>
      </c>
      <c r="HF33" s="86">
        <f t="shared" si="92"/>
        <v>5.4271110820424225E-34</v>
      </c>
      <c r="HG33" s="86">
        <f t="shared" si="92"/>
        <v>9.5975136101598285E-32</v>
      </c>
      <c r="HH33" s="86">
        <f t="shared" si="92"/>
        <v>1.9649906386114668E-32</v>
      </c>
      <c r="HI33" s="86">
        <f t="shared" si="92"/>
        <v>2.7150275754378603E-31</v>
      </c>
      <c r="HJ33" s="86">
        <f t="shared" si="92"/>
        <v>1.704784306592336E-33</v>
      </c>
      <c r="HK33" s="86">
        <f t="shared" si="92"/>
        <v>8.3713646389735813E-36</v>
      </c>
      <c r="HL33" s="86">
        <f t="shared" si="92"/>
        <v>4.650115251504218E-35</v>
      </c>
      <c r="HM33" s="86">
        <f t="shared" si="92"/>
        <v>2.8777127453090223E-35</v>
      </c>
      <c r="HN33" s="86">
        <f t="shared" si="92"/>
        <v>5.2990218833055612E-35</v>
      </c>
      <c r="HO33" s="86">
        <f t="shared" si="92"/>
        <v>4.6568892106170939E-34</v>
      </c>
      <c r="HP33" s="86">
        <f t="shared" si="92"/>
        <v>3.8083481486649881E-40</v>
      </c>
      <c r="HQ33" s="86">
        <f t="shared" si="92"/>
        <v>4.6501193215381032E-52</v>
      </c>
      <c r="HS33" s="86">
        <f t="shared" si="114"/>
        <v>6.8958962139465576E-189</v>
      </c>
      <c r="HT33" s="86">
        <f t="shared" si="93"/>
        <v>1.2229136997978699E-199</v>
      </c>
      <c r="HU33" s="86">
        <f t="shared" si="93"/>
        <v>8.7998640086878154E-203</v>
      </c>
      <c r="HV33" s="86">
        <f t="shared" si="93"/>
        <v>1.6746010263288109E-228</v>
      </c>
      <c r="HW33" s="86">
        <f t="shared" si="93"/>
        <v>6.9063248296234608E-216</v>
      </c>
      <c r="HX33" s="86">
        <f t="shared" si="93"/>
        <v>6.9823524088503055E-222</v>
      </c>
      <c r="HY33" s="86">
        <f t="shared" si="93"/>
        <v>2.4858992827330147E-212</v>
      </c>
      <c r="HZ33" s="86">
        <f t="shared" si="93"/>
        <v>3.0868407547163339E-227</v>
      </c>
      <c r="IA33" s="86">
        <f t="shared" si="93"/>
        <v>2.0476262555216525E-242</v>
      </c>
      <c r="IB33" s="86">
        <f t="shared" si="93"/>
        <v>2.2281844218741156E-237</v>
      </c>
      <c r="IC33" s="86">
        <f t="shared" si="93"/>
        <v>7.3520893151558486E-238</v>
      </c>
      <c r="ID33" s="86">
        <f t="shared" si="93"/>
        <v>6.6628488296264135E-240</v>
      </c>
      <c r="IE33" s="86">
        <f t="shared" si="93"/>
        <v>1.7008505326179416E-231</v>
      </c>
      <c r="IF33" s="86">
        <f t="shared" si="93"/>
        <v>6.2878381337010261E-111</v>
      </c>
      <c r="IG33" s="86">
        <f t="shared" si="93"/>
        <v>1.9152406138167453E-85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4.4592757246643705E-213</v>
      </c>
      <c r="IY33" s="86">
        <f t="shared" si="130"/>
        <v>5.9100012362015185E-13</v>
      </c>
      <c r="IZ33" s="86">
        <f t="shared" si="131"/>
        <v>7.3849681705449288E-12</v>
      </c>
      <c r="JA33" s="86">
        <f t="shared" si="132"/>
        <v>2.6341985668467505E-13</v>
      </c>
      <c r="JB33" s="86">
        <f t="shared" si="133"/>
        <v>1.2462556103531088E-14</v>
      </c>
      <c r="JC33" s="86">
        <f t="shared" si="134"/>
        <v>5.1277837797157464E-14</v>
      </c>
      <c r="JD33" s="86">
        <f t="shared" si="135"/>
        <v>4.0994270685009633E-15</v>
      </c>
      <c r="JE33" s="86">
        <f t="shared" si="136"/>
        <v>1.1883563730699598E-15</v>
      </c>
      <c r="JF33" s="86">
        <f t="shared" si="137"/>
        <v>4.3324520497703691E-16</v>
      </c>
      <c r="JG33" s="86">
        <f t="shared" si="138"/>
        <v>1.9011991024879508E-17</v>
      </c>
      <c r="JH33" s="86">
        <f t="shared" si="139"/>
        <v>5.0831631858012848E-16</v>
      </c>
      <c r="JI33" s="86">
        <f t="shared" si="140"/>
        <v>3.7250287213978093E-16</v>
      </c>
      <c r="JJ33" s="86">
        <f t="shared" si="141"/>
        <v>3.2087682874788439E-18</v>
      </c>
      <c r="JK33" s="86">
        <f t="shared" si="142"/>
        <v>2.1730613077470864E-17</v>
      </c>
      <c r="JL33" s="86">
        <f t="shared" si="143"/>
        <v>1.4848577943037409E-15</v>
      </c>
      <c r="JM33" s="86">
        <f t="shared" si="144"/>
        <v>4.676747195212846E-24</v>
      </c>
    </row>
    <row r="34" spans="2:273" x14ac:dyDescent="0.25">
      <c r="B34" s="2">
        <v>7</v>
      </c>
      <c r="C34" s="37">
        <v>114.13800000000001</v>
      </c>
      <c r="D34" s="37">
        <v>114.241</v>
      </c>
      <c r="E34" s="37">
        <v>114.328</v>
      </c>
      <c r="F34" s="37">
        <v>112.155</v>
      </c>
      <c r="G34" s="37">
        <v>115.155</v>
      </c>
      <c r="H34" s="37">
        <v>113.586</v>
      </c>
      <c r="I34" s="37">
        <v>111.94799999999999</v>
      </c>
      <c r="J34" s="37">
        <v>113.345</v>
      </c>
      <c r="K34" s="37">
        <v>115.5</v>
      </c>
      <c r="L34" s="37">
        <v>120.017</v>
      </c>
      <c r="M34" s="37">
        <v>116.36199999999999</v>
      </c>
      <c r="N34" s="37">
        <v>118.89700000000001</v>
      </c>
      <c r="O34" s="37">
        <v>115.517</v>
      </c>
      <c r="P34" s="37">
        <v>114.79300000000001</v>
      </c>
      <c r="Q34" s="37">
        <v>113.586</v>
      </c>
      <c r="R34" s="19"/>
      <c r="S34" s="4">
        <f t="shared" si="8"/>
        <v>112.72688104469209</v>
      </c>
      <c r="T34" s="4">
        <f t="shared" si="9"/>
        <v>115.62978906070394</v>
      </c>
      <c r="U34" s="4">
        <f t="shared" si="10"/>
        <v>114.29637657012287</v>
      </c>
      <c r="V34" s="4">
        <f t="shared" si="11"/>
        <v>110.97357807715149</v>
      </c>
      <c r="W34" s="4">
        <f t="shared" si="12"/>
        <v>112.56222586140804</v>
      </c>
      <c r="X34" s="4">
        <f t="shared" si="13"/>
        <v>111.75909340359973</v>
      </c>
      <c r="Y34" s="4">
        <f t="shared" si="14"/>
        <v>111.45938472539846</v>
      </c>
      <c r="Z34" s="4">
        <f t="shared" si="15"/>
        <v>112.26469482186523</v>
      </c>
      <c r="AA34" s="4" t="e">
        <f t="shared" si="16"/>
        <v>#N/A</v>
      </c>
      <c r="AB34" s="4">
        <f t="shared" si="17"/>
        <v>119.47148172905662</v>
      </c>
      <c r="AC34" s="4">
        <f t="shared" si="18"/>
        <v>116.22237528688169</v>
      </c>
      <c r="AD34" s="4" t="e">
        <f t="shared" si="19"/>
        <v>#N/A</v>
      </c>
      <c r="AE34" s="4" t="e">
        <f t="shared" si="20"/>
        <v>#N/A</v>
      </c>
      <c r="AF34" s="4">
        <f t="shared" si="21"/>
        <v>113.89242809412433</v>
      </c>
      <c r="AG34" s="4" t="e">
        <f t="shared" si="22"/>
        <v>#N/A</v>
      </c>
      <c r="AI34" s="4">
        <f t="shared" si="23"/>
        <v>1.4111189553079129</v>
      </c>
      <c r="AJ34" s="4">
        <f t="shared" si="24"/>
        <v>-1.3887890607039424</v>
      </c>
      <c r="AK34" s="4">
        <f t="shared" si="25"/>
        <v>3.1623429877129183E-2</v>
      </c>
      <c r="AL34" s="4">
        <f t="shared" si="26"/>
        <v>1.1814219228485143</v>
      </c>
      <c r="AM34" s="4">
        <f t="shared" si="27"/>
        <v>2.5927741385919632</v>
      </c>
      <c r="AN34" s="4">
        <f t="shared" si="28"/>
        <v>1.8269065964002635</v>
      </c>
      <c r="AO34" s="4">
        <f t="shared" si="29"/>
        <v>0.48861527460152843</v>
      </c>
      <c r="AP34" s="4">
        <f t="shared" si="30"/>
        <v>1.0803051781347648</v>
      </c>
      <c r="AQ34" s="4">
        <f t="shared" si="31"/>
        <v>0</v>
      </c>
      <c r="AR34" s="4">
        <f t="shared" si="32"/>
        <v>0.54551827094337568</v>
      </c>
      <c r="AS34" s="4">
        <f t="shared" si="33"/>
        <v>0.13962471311830882</v>
      </c>
      <c r="AT34" s="4">
        <f t="shared" si="34"/>
        <v>0</v>
      </c>
      <c r="AU34" s="4">
        <f t="shared" si="35"/>
        <v>0</v>
      </c>
      <c r="AV34" s="4">
        <f t="shared" si="36"/>
        <v>0.90057190587567959</v>
      </c>
      <c r="AW34" s="4">
        <f t="shared" si="36"/>
        <v>0</v>
      </c>
      <c r="AY34" s="2">
        <f t="shared" si="96"/>
        <v>112.72688104251128</v>
      </c>
      <c r="AZ34" s="2">
        <f t="shared" si="37"/>
        <v>115.62978903886689</v>
      </c>
      <c r="BA34" s="2">
        <f t="shared" si="37"/>
        <v>114.29637656914109</v>
      </c>
      <c r="BB34" s="2">
        <f t="shared" si="37"/>
        <v>110.97357807709869</v>
      </c>
      <c r="BC34" s="2">
        <f t="shared" si="37"/>
        <v>112.5622258612005</v>
      </c>
      <c r="BD34" s="2">
        <f t="shared" si="37"/>
        <v>111.7590934035813</v>
      </c>
      <c r="BE34" s="2">
        <f t="shared" si="37"/>
        <v>111.45938472539262</v>
      </c>
      <c r="BF34" s="2">
        <f t="shared" si="37"/>
        <v>112.2646948218629</v>
      </c>
      <c r="BG34" s="2" t="e">
        <f t="shared" si="37"/>
        <v>#N/A</v>
      </c>
      <c r="BH34" s="2">
        <f t="shared" si="37"/>
        <v>119.47148172905408</v>
      </c>
      <c r="BI34" s="2">
        <f t="shared" si="37"/>
        <v>116.22237528687992</v>
      </c>
      <c r="BJ34" s="2" t="e">
        <f t="shared" si="37"/>
        <v>#N/A</v>
      </c>
      <c r="BK34" s="2" t="e">
        <f t="shared" si="37"/>
        <v>#N/A</v>
      </c>
      <c r="BL34" s="2">
        <f t="shared" si="37"/>
        <v>113.89242809411802</v>
      </c>
      <c r="BM34" s="2" t="e">
        <f t="shared" si="37"/>
        <v>#N/A</v>
      </c>
      <c r="BO34" s="2">
        <f t="shared" si="38"/>
        <v>114.13800000000001</v>
      </c>
      <c r="BP34" s="2">
        <f t="shared" si="39"/>
        <v>114.241</v>
      </c>
      <c r="BQ34" s="2">
        <f t="shared" si="40"/>
        <v>114.328</v>
      </c>
      <c r="BR34" s="2">
        <f t="shared" si="41"/>
        <v>112.155</v>
      </c>
      <c r="BS34" s="2">
        <f t="shared" si="42"/>
        <v>115.155</v>
      </c>
      <c r="BT34" s="2">
        <f t="shared" si="43"/>
        <v>113.586</v>
      </c>
      <c r="BU34" s="2">
        <f t="shared" si="44"/>
        <v>111.94799999999999</v>
      </c>
      <c r="BV34" s="2">
        <f t="shared" si="45"/>
        <v>113.345</v>
      </c>
      <c r="BW34" s="2" t="str">
        <f t="shared" si="46"/>
        <v/>
      </c>
      <c r="BX34" s="2">
        <f t="shared" si="47"/>
        <v>120.017</v>
      </c>
      <c r="BY34" s="2">
        <f t="shared" si="48"/>
        <v>116.36199999999999</v>
      </c>
      <c r="BZ34" s="2" t="str">
        <f t="shared" si="49"/>
        <v/>
      </c>
      <c r="CA34" s="2" t="str">
        <f t="shared" si="50"/>
        <v/>
      </c>
      <c r="CB34" s="2">
        <f t="shared" si="51"/>
        <v>114.79300000000001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112.52666500938086</v>
      </c>
      <c r="DL34" s="2">
        <f t="shared" si="70"/>
        <v>115.31752532833019</v>
      </c>
      <c r="DM34" s="2">
        <f t="shared" si="70"/>
        <v>114.00766113360326</v>
      </c>
      <c r="DN34" s="2">
        <f t="shared" si="70"/>
        <v>110.54683214793742</v>
      </c>
      <c r="DO34" s="2">
        <f t="shared" si="70"/>
        <v>112.35141361199257</v>
      </c>
      <c r="DP34" s="2">
        <f t="shared" si="70"/>
        <v>111.59656332046335</v>
      </c>
      <c r="DQ34" s="2">
        <f t="shared" si="70"/>
        <v>111.30196396396396</v>
      </c>
      <c r="DR34" s="2">
        <f t="shared" si="70"/>
        <v>112.12476190476188</v>
      </c>
      <c r="DS34" s="2">
        <f t="shared" si="70"/>
        <v>115.40022983511587</v>
      </c>
      <c r="DT34" s="2">
        <f t="shared" si="70"/>
        <v>119.46570476190476</v>
      </c>
      <c r="DU34" s="2">
        <f t="shared" si="70"/>
        <v>115.98099549549553</v>
      </c>
      <c r="DV34" s="2">
        <f t="shared" si="70"/>
        <v>115.28074431818182</v>
      </c>
      <c r="DW34" s="2">
        <f t="shared" si="70"/>
        <v>113.61824019607845</v>
      </c>
      <c r="DX34" s="2">
        <f t="shared" si="70"/>
        <v>113.7591231660231</v>
      </c>
      <c r="DY34" s="2">
        <f t="shared" si="70"/>
        <v>111.66360492610836</v>
      </c>
      <c r="EA34" s="2">
        <f t="shared" si="71"/>
        <v>117.28887082444921</v>
      </c>
      <c r="EB34" s="2">
        <f t="shared" si="72"/>
        <v>122.36922857142859</v>
      </c>
      <c r="EC34" s="2">
        <f t="shared" si="73"/>
        <v>120.88426620407581</v>
      </c>
      <c r="ED34" s="2">
        <f t="shared" si="74"/>
        <v>121.75623479822092</v>
      </c>
      <c r="EE34" s="2">
        <f t="shared" si="75"/>
        <v>117.54389009641643</v>
      </c>
      <c r="EF34" s="2">
        <f t="shared" si="76"/>
        <v>115.88867851491533</v>
      </c>
      <c r="EG34" s="2">
        <f t="shared" si="77"/>
        <v>115.61944552816428</v>
      </c>
      <c r="EH34" s="2">
        <f t="shared" si="78"/>
        <v>115.8871509117792</v>
      </c>
      <c r="EI34" s="2">
        <f t="shared" si="79"/>
        <v>113.17405258933775</v>
      </c>
      <c r="EJ34" s="2">
        <f t="shared" si="80"/>
        <v>119.62075920950775</v>
      </c>
      <c r="EK34" s="2">
        <f t="shared" si="81"/>
        <v>123.1323703986011</v>
      </c>
      <c r="EL34" s="2">
        <f t="shared" si="82"/>
        <v>117.37229024337712</v>
      </c>
      <c r="EM34" s="2">
        <f t="shared" si="83"/>
        <v>115.67023182425156</v>
      </c>
      <c r="EN34" s="2">
        <f t="shared" si="84"/>
        <v>117.35769242645544</v>
      </c>
      <c r="EO34" s="2">
        <f t="shared" si="85"/>
        <v>118.44041131908347</v>
      </c>
      <c r="EQ34" s="2">
        <f t="shared" si="86"/>
        <v>116.28118233380081</v>
      </c>
      <c r="ER34" s="2">
        <f t="shared" si="87"/>
        <v>121.6278677672956</v>
      </c>
      <c r="ES34" s="2">
        <f t="shared" si="87"/>
        <v>120.66273311150829</v>
      </c>
      <c r="ET34" s="2">
        <f t="shared" si="87"/>
        <v>121.77487818005302</v>
      </c>
      <c r="EU34" s="2">
        <f t="shared" si="87"/>
        <v>118.34911093246157</v>
      </c>
      <c r="EV34" s="2">
        <f t="shared" si="87"/>
        <v>116.76930579511422</v>
      </c>
      <c r="EW34" s="2">
        <f t="shared" si="87"/>
        <v>115.02207886449871</v>
      </c>
      <c r="EX34" s="2">
        <f t="shared" si="87"/>
        <v>115.55548346811217</v>
      </c>
      <c r="EY34" s="2">
        <f t="shared" si="87"/>
        <v>115.43420010324505</v>
      </c>
      <c r="EZ34" s="2">
        <f t="shared" si="87"/>
        <v>120.81187235005902</v>
      </c>
      <c r="FA34" s="2">
        <f t="shared" si="87"/>
        <v>121.54267556850084</v>
      </c>
      <c r="FB34" s="2">
        <f t="shared" si="87"/>
        <v>115.79606824791122</v>
      </c>
      <c r="FC34" s="2">
        <f t="shared" si="87"/>
        <v>117.49351203097945</v>
      </c>
      <c r="FD34" s="2">
        <f t="shared" si="87"/>
        <v>120.04107037822006</v>
      </c>
      <c r="FE34" s="2">
        <f t="shared" si="87"/>
        <v>121.04175212394895</v>
      </c>
      <c r="FG34" s="2">
        <f t="shared" si="88"/>
        <v>4.2043626481072134E-2</v>
      </c>
      <c r="FH34" s="2">
        <f t="shared" si="89"/>
        <v>4.4282987751122029E-2</v>
      </c>
      <c r="FI34" s="2">
        <f t="shared" si="89"/>
        <v>4.1985362073937896E-2</v>
      </c>
      <c r="FJ34" s="2">
        <f t="shared" si="89"/>
        <v>3.8070344655236718E-2</v>
      </c>
      <c r="FK34" s="2">
        <f t="shared" si="89"/>
        <v>4.0598680822416376E-2</v>
      </c>
      <c r="FL34" s="2">
        <f t="shared" si="89"/>
        <v>3.7865903077538808E-2</v>
      </c>
      <c r="FM34" s="2">
        <f t="shared" si="89"/>
        <v>3.6462101135144552E-2</v>
      </c>
      <c r="FN34" s="2">
        <f t="shared" si="89"/>
        <v>3.7193202494663576E-2</v>
      </c>
      <c r="FO34" s="2">
        <f t="shared" si="89"/>
        <v>3.6129114167989404E-2</v>
      </c>
      <c r="FP34" s="2">
        <f t="shared" si="89"/>
        <v>3.7197878207876553E-2</v>
      </c>
      <c r="FQ34" s="2">
        <f t="shared" si="89"/>
        <v>3.3754354090557367E-2</v>
      </c>
      <c r="FR34" s="2">
        <f t="shared" si="89"/>
        <v>3.3654245933877003E-2</v>
      </c>
      <c r="FS34" s="2">
        <f t="shared" si="89"/>
        <v>3.4720233133678953E-2</v>
      </c>
      <c r="FT34" s="2">
        <f t="shared" si="89"/>
        <v>3.7040317102433426E-2</v>
      </c>
      <c r="FU34" s="2">
        <f t="shared" si="89"/>
        <v>2.7813442298185411E-2</v>
      </c>
      <c r="FW34" s="2">
        <f t="shared" si="112"/>
        <v>4.336046649068429E-6</v>
      </c>
      <c r="FX34" s="2">
        <f t="shared" si="90"/>
        <v>9.1423797173915409E-6</v>
      </c>
      <c r="FY34" s="2">
        <f t="shared" si="90"/>
        <v>5.9502868068853131E-6</v>
      </c>
      <c r="FZ34" s="2">
        <f t="shared" si="90"/>
        <v>5.7331684101598885E-6</v>
      </c>
      <c r="GA34" s="2">
        <f t="shared" si="90"/>
        <v>5.6552670977629923E-6</v>
      </c>
      <c r="GB34" s="2">
        <f t="shared" si="90"/>
        <v>5.9788826963832675E-6</v>
      </c>
      <c r="GC34" s="2">
        <f t="shared" si="90"/>
        <v>6.1737866426228391E-6</v>
      </c>
      <c r="GD34" s="2">
        <f t="shared" si="90"/>
        <v>7.1731510015125784E-6</v>
      </c>
      <c r="GE34" s="2">
        <f t="shared" si="90"/>
        <v>8.6264778750591058E-6</v>
      </c>
      <c r="GF34" s="2">
        <f t="shared" si="90"/>
        <v>7.7832167961380077E-6</v>
      </c>
      <c r="GG34" s="2">
        <f t="shared" si="90"/>
        <v>6.4473565289209147E-6</v>
      </c>
      <c r="GH34" s="2">
        <f t="shared" si="90"/>
        <v>6.2730704862971087E-6</v>
      </c>
      <c r="GI34" s="2">
        <f t="shared" si="90"/>
        <v>5.6583609200423885E-6</v>
      </c>
      <c r="GJ34" s="2">
        <f t="shared" si="90"/>
        <v>4.7632400897321402E-6</v>
      </c>
      <c r="GK34" s="2">
        <f t="shared" si="90"/>
        <v>3.6790052553081836E-6</v>
      </c>
      <c r="GM34" s="86">
        <f t="shared" si="113"/>
        <v>1.5723033612601748E-12</v>
      </c>
      <c r="GN34" s="86">
        <f t="shared" si="91"/>
        <v>1.7756703708331814E-11</v>
      </c>
      <c r="GO34" s="86">
        <f t="shared" si="91"/>
        <v>7.2713565222009509E-13</v>
      </c>
      <c r="GP34" s="86">
        <f t="shared" si="91"/>
        <v>3.8277892120989563E-14</v>
      </c>
      <c r="GQ34" s="86">
        <f t="shared" si="91"/>
        <v>1.509482705035002E-13</v>
      </c>
      <c r="GR34" s="86">
        <f t="shared" si="91"/>
        <v>1.3218075340276572E-14</v>
      </c>
      <c r="GS34" s="86">
        <f t="shared" si="91"/>
        <v>3.9970496525320642E-15</v>
      </c>
      <c r="GT34" s="86">
        <f t="shared" si="91"/>
        <v>1.5369751949488375E-15</v>
      </c>
      <c r="GU34" s="86">
        <f t="shared" si="91"/>
        <v>7.6850786241117673E-17</v>
      </c>
      <c r="GV34" s="86">
        <f t="shared" si="91"/>
        <v>1.7903119463239391E-15</v>
      </c>
      <c r="GW34" s="86">
        <f t="shared" si="91"/>
        <v>1.2825096979051332E-15</v>
      </c>
      <c r="GX34" s="86">
        <f t="shared" si="91"/>
        <v>1.3635155030060549E-17</v>
      </c>
      <c r="GY34" s="86">
        <f t="shared" si="91"/>
        <v>8.5867793805975825E-17</v>
      </c>
      <c r="GZ34" s="86">
        <f t="shared" si="91"/>
        <v>4.9732188750880994E-15</v>
      </c>
      <c r="HA34" s="86">
        <f t="shared" si="91"/>
        <v>3.2760945597431197E-23</v>
      </c>
      <c r="HC34" s="86">
        <f t="shared" si="145"/>
        <v>2.5811971014067342E-28</v>
      </c>
      <c r="HD34" s="86">
        <f t="shared" si="92"/>
        <v>9.2737523746590339E-31</v>
      </c>
      <c r="HE34" s="86">
        <f t="shared" si="92"/>
        <v>5.6806444140359177E-30</v>
      </c>
      <c r="HF34" s="86">
        <f t="shared" si="92"/>
        <v>4.1065190853272324E-33</v>
      </c>
      <c r="HG34" s="86">
        <f t="shared" si="92"/>
        <v>6.3198105326821925E-31</v>
      </c>
      <c r="HH34" s="86">
        <f t="shared" si="92"/>
        <v>1.3533986171464303E-31</v>
      </c>
      <c r="HI34" s="86">
        <f t="shared" si="92"/>
        <v>1.7423158122436532E-30</v>
      </c>
      <c r="HJ34" s="86">
        <f t="shared" si="92"/>
        <v>1.2909857618576685E-32</v>
      </c>
      <c r="HK34" s="86">
        <f t="shared" si="92"/>
        <v>7.5161812456043125E-35</v>
      </c>
      <c r="HL34" s="86">
        <f t="shared" si="92"/>
        <v>3.9622304291462591E-34</v>
      </c>
      <c r="HM34" s="86">
        <f t="shared" si="92"/>
        <v>2.362599703815836E-34</v>
      </c>
      <c r="HN34" s="86">
        <f t="shared" si="92"/>
        <v>4.371256562976554E-34</v>
      </c>
      <c r="HO34" s="86">
        <f t="shared" si="92"/>
        <v>3.5268389175607962E-33</v>
      </c>
      <c r="HP34" s="86">
        <f t="shared" si="92"/>
        <v>4.2763074066605734E-39</v>
      </c>
      <c r="HQ34" s="86">
        <f t="shared" si="92"/>
        <v>1.1036365826527882E-50</v>
      </c>
      <c r="HS34" s="86">
        <f t="shared" si="114"/>
        <v>2.1702770069724937E-185</v>
      </c>
      <c r="HT34" s="86">
        <f t="shared" si="93"/>
        <v>7.4792063389012316E-196</v>
      </c>
      <c r="HU34" s="86">
        <f t="shared" si="93"/>
        <v>5.9804414297942113E-199</v>
      </c>
      <c r="HV34" s="86">
        <f t="shared" si="93"/>
        <v>3.1618420817251906E-224</v>
      </c>
      <c r="HW34" s="86">
        <f t="shared" si="93"/>
        <v>7.0720515080688995E-212</v>
      </c>
      <c r="HX34" s="86">
        <f t="shared" si="93"/>
        <v>9.1372533722489681E-218</v>
      </c>
      <c r="HY34" s="86">
        <f t="shared" si="93"/>
        <v>2.2250559753069107E-208</v>
      </c>
      <c r="HZ34" s="86">
        <f t="shared" si="93"/>
        <v>6.1417372421111082E-223</v>
      </c>
      <c r="IA34" s="86">
        <f t="shared" si="93"/>
        <v>9.1656575780906432E-238</v>
      </c>
      <c r="IB34" s="86">
        <f t="shared" si="93"/>
        <v>7.7528368223569751E-233</v>
      </c>
      <c r="IC34" s="86">
        <f t="shared" si="93"/>
        <v>2.0881026851809831E-233</v>
      </c>
      <c r="ID34" s="86">
        <f t="shared" si="93"/>
        <v>2.1095563391809195E-235</v>
      </c>
      <c r="IE34" s="86">
        <f t="shared" si="93"/>
        <v>3.4074739503113143E-227</v>
      </c>
      <c r="IF34" s="86">
        <f t="shared" si="93"/>
        <v>6.3079573033061891E-109</v>
      </c>
      <c r="IG34" s="86">
        <f t="shared" si="93"/>
        <v>6.1660077154564995E-84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5.2623691663841142E-210</v>
      </c>
      <c r="IY34" s="86">
        <f t="shared" si="130"/>
        <v>1.572303361260175E-12</v>
      </c>
      <c r="IZ34" s="86">
        <f t="shared" si="131"/>
        <v>1.7756703708331814E-11</v>
      </c>
      <c r="JA34" s="86">
        <f t="shared" si="132"/>
        <v>7.2713565222009509E-13</v>
      </c>
      <c r="JB34" s="86">
        <f t="shared" si="133"/>
        <v>3.8277892120989563E-14</v>
      </c>
      <c r="JC34" s="86">
        <f t="shared" si="134"/>
        <v>1.509482705035002E-13</v>
      </c>
      <c r="JD34" s="86">
        <f t="shared" si="135"/>
        <v>1.3218075340276572E-14</v>
      </c>
      <c r="JE34" s="86">
        <f t="shared" si="136"/>
        <v>3.9970496525320658E-15</v>
      </c>
      <c r="JF34" s="86">
        <f t="shared" si="137"/>
        <v>1.5369751949488375E-15</v>
      </c>
      <c r="JG34" s="86">
        <f t="shared" si="138"/>
        <v>7.6850786241117673E-17</v>
      </c>
      <c r="JH34" s="86">
        <f t="shared" si="139"/>
        <v>1.7903119463239391E-15</v>
      </c>
      <c r="JI34" s="86">
        <f t="shared" si="140"/>
        <v>1.2825096979051332E-15</v>
      </c>
      <c r="JJ34" s="86">
        <f t="shared" si="141"/>
        <v>1.3635155030060549E-17</v>
      </c>
      <c r="JK34" s="86">
        <f t="shared" si="142"/>
        <v>8.5867793805975825E-17</v>
      </c>
      <c r="JL34" s="86">
        <f t="shared" si="143"/>
        <v>4.9732188750880994E-15</v>
      </c>
      <c r="JM34" s="86">
        <f t="shared" si="144"/>
        <v>3.2760945597431197E-23</v>
      </c>
    </row>
    <row r="35" spans="2:273" x14ac:dyDescent="0.25">
      <c r="B35" s="2">
        <v>8</v>
      </c>
      <c r="C35" s="37">
        <v>111.431</v>
      </c>
      <c r="D35" s="37">
        <v>115.31</v>
      </c>
      <c r="E35" s="37">
        <v>116.259</v>
      </c>
      <c r="F35" s="37">
        <v>111.621</v>
      </c>
      <c r="G35" s="37">
        <v>113.414</v>
      </c>
      <c r="H35" s="37">
        <v>113.36199999999999</v>
      </c>
      <c r="I35" s="37">
        <v>112.69</v>
      </c>
      <c r="J35" s="37">
        <v>114.39700000000001</v>
      </c>
      <c r="K35" s="37">
        <v>118.914</v>
      </c>
      <c r="L35" s="37">
        <v>120.759</v>
      </c>
      <c r="M35" s="37">
        <v>116.39700000000001</v>
      </c>
      <c r="N35" s="37">
        <v>119.19</v>
      </c>
      <c r="O35" s="37">
        <v>116.224</v>
      </c>
      <c r="P35" s="37">
        <v>114.172</v>
      </c>
      <c r="Q35" s="37">
        <v>113.586</v>
      </c>
      <c r="S35" s="4">
        <f t="shared" si="8"/>
        <v>113.03308394125807</v>
      </c>
      <c r="T35" s="4">
        <f t="shared" si="9"/>
        <v>115.97370942387452</v>
      </c>
      <c r="U35" s="4">
        <f t="shared" si="10"/>
        <v>114.62386439258377</v>
      </c>
      <c r="V35" s="4">
        <f t="shared" si="11"/>
        <v>111.39182568530059</v>
      </c>
      <c r="W35" s="4">
        <f t="shared" si="12"/>
        <v>112.86723572194036</v>
      </c>
      <c r="X35" s="4">
        <f t="shared" si="13"/>
        <v>112.07522531701585</v>
      </c>
      <c r="Y35" s="4">
        <f t="shared" si="14"/>
        <v>111.78923643829131</v>
      </c>
      <c r="Z35" s="4">
        <f t="shared" si="15"/>
        <v>112.52584154296024</v>
      </c>
      <c r="AA35" s="4" t="e">
        <f t="shared" si="16"/>
        <v>#N/A</v>
      </c>
      <c r="AB35" s="4">
        <f t="shared" si="17"/>
        <v>119.61533941250958</v>
      </c>
      <c r="AC35" s="4">
        <f t="shared" si="18"/>
        <v>116.49064446889673</v>
      </c>
      <c r="AD35" s="4" t="e">
        <f t="shared" si="19"/>
        <v>#N/A</v>
      </c>
      <c r="AE35" s="4" t="e">
        <f t="shared" si="20"/>
        <v>#N/A</v>
      </c>
      <c r="AF35" s="4">
        <f t="shared" si="21"/>
        <v>114.1914606138408</v>
      </c>
      <c r="AG35" s="4" t="e">
        <f t="shared" si="22"/>
        <v>#N/A</v>
      </c>
      <c r="AI35" s="4">
        <f t="shared" si="23"/>
        <v>-1.6020839412580727</v>
      </c>
      <c r="AJ35" s="4">
        <f t="shared" si="24"/>
        <v>-0.66370942387452203</v>
      </c>
      <c r="AK35" s="4">
        <f t="shared" si="25"/>
        <v>1.6351356074162311</v>
      </c>
      <c r="AL35" s="4">
        <f t="shared" si="26"/>
        <v>0.22917431469940652</v>
      </c>
      <c r="AM35" s="4">
        <f t="shared" si="27"/>
        <v>0.54676427805964067</v>
      </c>
      <c r="AN35" s="4">
        <f t="shared" si="28"/>
        <v>1.2867746829841451</v>
      </c>
      <c r="AO35" s="4">
        <f t="shared" si="29"/>
        <v>0.90076356170868621</v>
      </c>
      <c r="AP35" s="4">
        <f t="shared" si="30"/>
        <v>1.871158457039769</v>
      </c>
      <c r="AQ35" s="4">
        <f t="shared" si="31"/>
        <v>0</v>
      </c>
      <c r="AR35" s="4">
        <f t="shared" si="32"/>
        <v>1.143660587490416</v>
      </c>
      <c r="AS35" s="4">
        <f t="shared" si="33"/>
        <v>-9.3644468896727062E-2</v>
      </c>
      <c r="AT35" s="4">
        <f t="shared" si="34"/>
        <v>0</v>
      </c>
      <c r="AU35" s="4">
        <f t="shared" si="35"/>
        <v>0</v>
      </c>
      <c r="AV35" s="4">
        <f t="shared" si="36"/>
        <v>-1.9460613840806218E-2</v>
      </c>
      <c r="AW35" s="4">
        <f t="shared" si="36"/>
        <v>0</v>
      </c>
      <c r="AY35" s="2">
        <f t="shared" si="96"/>
        <v>113.03308393566303</v>
      </c>
      <c r="AZ35" s="2">
        <f t="shared" si="37"/>
        <v>115.97370937312181</v>
      </c>
      <c r="BA35" s="2">
        <f t="shared" si="37"/>
        <v>114.62386438997287</v>
      </c>
      <c r="BB35" s="2">
        <f t="shared" si="37"/>
        <v>111.39182568514467</v>
      </c>
      <c r="BC35" s="2">
        <f t="shared" si="37"/>
        <v>112.86723572135263</v>
      </c>
      <c r="BD35" s="2">
        <f t="shared" si="37"/>
        <v>112.07522531695876</v>
      </c>
      <c r="BE35" s="2">
        <f t="shared" si="37"/>
        <v>111.78923643827247</v>
      </c>
      <c r="BF35" s="2">
        <f t="shared" si="37"/>
        <v>112.52584154295234</v>
      </c>
      <c r="BG35" s="2" t="e">
        <f t="shared" si="37"/>
        <v>#N/A</v>
      </c>
      <c r="BH35" s="2">
        <f t="shared" si="37"/>
        <v>119.61533941250097</v>
      </c>
      <c r="BI35" s="2">
        <f t="shared" si="37"/>
        <v>116.49064446889089</v>
      </c>
      <c r="BJ35" s="2" t="e">
        <f t="shared" si="37"/>
        <v>#N/A</v>
      </c>
      <c r="BK35" s="2" t="e">
        <f t="shared" si="37"/>
        <v>#N/A</v>
      </c>
      <c r="BL35" s="2">
        <f t="shared" si="37"/>
        <v>114.19146061382052</v>
      </c>
      <c r="BM35" s="2" t="e">
        <f t="shared" si="37"/>
        <v>#N/A</v>
      </c>
      <c r="BO35" s="2">
        <f t="shared" si="38"/>
        <v>111.431</v>
      </c>
      <c r="BP35" s="2">
        <f t="shared" si="39"/>
        <v>115.31</v>
      </c>
      <c r="BQ35" s="2">
        <f t="shared" si="40"/>
        <v>116.259</v>
      </c>
      <c r="BR35" s="2">
        <f t="shared" si="41"/>
        <v>111.621</v>
      </c>
      <c r="BS35" s="2">
        <f t="shared" si="42"/>
        <v>113.414</v>
      </c>
      <c r="BT35" s="2">
        <f t="shared" si="43"/>
        <v>113.36199999999999</v>
      </c>
      <c r="BU35" s="2">
        <f t="shared" si="44"/>
        <v>112.69</v>
      </c>
      <c r="BV35" s="2">
        <f t="shared" si="45"/>
        <v>114.39700000000001</v>
      </c>
      <c r="BW35" s="2" t="str">
        <f t="shared" si="46"/>
        <v/>
      </c>
      <c r="BX35" s="2">
        <f t="shared" si="47"/>
        <v>120.759</v>
      </c>
      <c r="BY35" s="2">
        <f t="shared" si="48"/>
        <v>116.39700000000001</v>
      </c>
      <c r="BZ35" s="2" t="str">
        <f t="shared" si="49"/>
        <v/>
      </c>
      <c r="CA35" s="2" t="str">
        <f t="shared" si="50"/>
        <v/>
      </c>
      <c r="CB35" s="2">
        <f t="shared" si="51"/>
        <v>114.172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112.83174352720451</v>
      </c>
      <c r="DL35" s="2">
        <f t="shared" si="70"/>
        <v>115.65398330206378</v>
      </c>
      <c r="DM35" s="2">
        <f t="shared" si="70"/>
        <v>114.32800951417008</v>
      </c>
      <c r="DN35" s="2">
        <f t="shared" si="70"/>
        <v>110.94625817923188</v>
      </c>
      <c r="DO35" s="2">
        <f t="shared" si="70"/>
        <v>112.65250486924171</v>
      </c>
      <c r="DP35" s="2">
        <f t="shared" si="70"/>
        <v>111.91234736164739</v>
      </c>
      <c r="DQ35" s="2">
        <f t="shared" si="70"/>
        <v>111.63246602316602</v>
      </c>
      <c r="DR35" s="2">
        <f t="shared" si="70"/>
        <v>112.38610028011203</v>
      </c>
      <c r="DS35" s="2">
        <f t="shared" si="70"/>
        <v>115.57283177361853</v>
      </c>
      <c r="DT35" s="2">
        <f t="shared" si="70"/>
        <v>119.61933221288515</v>
      </c>
      <c r="DU35" s="2">
        <f t="shared" si="70"/>
        <v>116.24240051480055</v>
      </c>
      <c r="DV35" s="2">
        <f t="shared" si="70"/>
        <v>115.46782954545453</v>
      </c>
      <c r="DW35" s="2">
        <f t="shared" si="70"/>
        <v>113.8700329768271</v>
      </c>
      <c r="DX35" s="2">
        <f t="shared" si="70"/>
        <v>114.06061570141564</v>
      </c>
      <c r="DY35" s="2">
        <f t="shared" si="70"/>
        <v>111.88216305418719</v>
      </c>
      <c r="EA35" s="2">
        <f t="shared" si="71"/>
        <v>117.21704104477614</v>
      </c>
      <c r="EB35" s="2">
        <f t="shared" si="72"/>
        <v>122.26704571428573</v>
      </c>
      <c r="EC35" s="2">
        <f t="shared" si="73"/>
        <v>120.78066618442909</v>
      </c>
      <c r="ED35" s="2">
        <f t="shared" si="74"/>
        <v>121.6594483208879</v>
      </c>
      <c r="EE35" s="2">
        <f t="shared" si="75"/>
        <v>117.49501229820358</v>
      </c>
      <c r="EF35" s="2">
        <f t="shared" si="76"/>
        <v>115.84950182656431</v>
      </c>
      <c r="EG35" s="2">
        <f t="shared" si="77"/>
        <v>115.56759140530625</v>
      </c>
      <c r="EH35" s="2">
        <f t="shared" si="78"/>
        <v>115.82504116313454</v>
      </c>
      <c r="EI35" s="2">
        <f t="shared" si="79"/>
        <v>113.14399767744248</v>
      </c>
      <c r="EJ35" s="2">
        <f t="shared" si="80"/>
        <v>119.52083877327989</v>
      </c>
      <c r="EK35" s="2">
        <f t="shared" si="81"/>
        <v>122.97186230551945</v>
      </c>
      <c r="EL35" s="2">
        <f t="shared" si="82"/>
        <v>117.25425651518415</v>
      </c>
      <c r="EM35" s="2">
        <f t="shared" si="83"/>
        <v>115.59563604996769</v>
      </c>
      <c r="EN35" s="2">
        <f t="shared" si="84"/>
        <v>117.29346408791037</v>
      </c>
      <c r="EO35" s="2">
        <f t="shared" si="85"/>
        <v>118.37736677466725</v>
      </c>
      <c r="EQ35" s="2">
        <f t="shared" si="86"/>
        <v>116.22004455236926</v>
      </c>
      <c r="ER35" s="2">
        <f t="shared" si="87"/>
        <v>121.53389465408806</v>
      </c>
      <c r="ES35" s="2">
        <f t="shared" si="87"/>
        <v>120.56153842099326</v>
      </c>
      <c r="ET35" s="2">
        <f t="shared" si="87"/>
        <v>121.67788518502773</v>
      </c>
      <c r="EU35" s="2">
        <f t="shared" si="87"/>
        <v>118.29152730443072</v>
      </c>
      <c r="EV35" s="2">
        <f t="shared" si="87"/>
        <v>116.72045556237146</v>
      </c>
      <c r="EW35" s="2">
        <f t="shared" si="87"/>
        <v>114.97683578643458</v>
      </c>
      <c r="EX35" s="2">
        <f t="shared" si="87"/>
        <v>115.49705387462343</v>
      </c>
      <c r="EY35" s="2">
        <f t="shared" si="87"/>
        <v>115.37856231242134</v>
      </c>
      <c r="EZ35" s="2">
        <f t="shared" si="87"/>
        <v>120.69880527481767</v>
      </c>
      <c r="FA35" s="2">
        <f t="shared" si="87"/>
        <v>121.3995362156092</v>
      </c>
      <c r="FB35" s="2">
        <f t="shared" si="87"/>
        <v>115.6952031778368</v>
      </c>
      <c r="FC35" s="2">
        <f t="shared" si="87"/>
        <v>117.39932687501599</v>
      </c>
      <c r="FD35" s="2">
        <f t="shared" si="87"/>
        <v>119.94849445530974</v>
      </c>
      <c r="FE35" s="2">
        <f t="shared" si="87"/>
        <v>120.95029173971106</v>
      </c>
      <c r="FG35" s="2">
        <f t="shared" si="88"/>
        <v>4.5913680371866356E-2</v>
      </c>
      <c r="FH35" s="2">
        <f t="shared" si="89"/>
        <v>4.834876801930571E-2</v>
      </c>
      <c r="FI35" s="2">
        <f t="shared" si="89"/>
        <v>4.5850309506464001E-2</v>
      </c>
      <c r="FJ35" s="2">
        <f t="shared" si="89"/>
        <v>4.159054251084375E-2</v>
      </c>
      <c r="FK35" s="2">
        <f t="shared" si="89"/>
        <v>4.4341886134803318E-2</v>
      </c>
      <c r="FL35" s="2">
        <f t="shared" si="89"/>
        <v>4.1368010079853045E-2</v>
      </c>
      <c r="FM35" s="2">
        <f t="shared" si="89"/>
        <v>3.9839750695092754E-2</v>
      </c>
      <c r="FN35" s="2">
        <f t="shared" si="89"/>
        <v>4.0635721077741604E-2</v>
      </c>
      <c r="FO35" s="2">
        <f t="shared" si="89"/>
        <v>3.9477181434551888E-2</v>
      </c>
      <c r="FP35" s="2">
        <f t="shared" si="89"/>
        <v>4.0640811296682178E-2</v>
      </c>
      <c r="FQ35" s="2">
        <f t="shared" si="89"/>
        <v>3.6890776288473218E-2</v>
      </c>
      <c r="FR35" s="2">
        <f t="shared" si="89"/>
        <v>3.6781720272001023E-2</v>
      </c>
      <c r="FS35" s="2">
        <f t="shared" si="89"/>
        <v>3.7942879607291924E-2</v>
      </c>
      <c r="FT35" s="2">
        <f t="shared" si="89"/>
        <v>4.046927975177006E-2</v>
      </c>
      <c r="FU35" s="2">
        <f t="shared" si="89"/>
        <v>3.0415217127607141E-2</v>
      </c>
      <c r="FW35" s="2">
        <f t="shared" si="112"/>
        <v>4.7543786192452298E-6</v>
      </c>
      <c r="FX35" s="2">
        <f t="shared" si="90"/>
        <v>1.0024411179046834E-5</v>
      </c>
      <c r="FY35" s="2">
        <f t="shared" si="90"/>
        <v>6.5243559990919843E-6</v>
      </c>
      <c r="FZ35" s="2">
        <f t="shared" si="90"/>
        <v>6.2862906794479788E-6</v>
      </c>
      <c r="GA35" s="2">
        <f t="shared" si="90"/>
        <v>6.2008736828045748E-6</v>
      </c>
      <c r="GB35" s="2">
        <f t="shared" si="90"/>
        <v>6.5557107323394876E-6</v>
      </c>
      <c r="GC35" s="2">
        <f t="shared" si="90"/>
        <v>6.7694184091680506E-6</v>
      </c>
      <c r="GD35" s="2">
        <f t="shared" si="90"/>
        <v>7.8651982276697626E-6</v>
      </c>
      <c r="GE35" s="2">
        <f t="shared" si="90"/>
        <v>9.4587370273189972E-6</v>
      </c>
      <c r="GF35" s="2">
        <f t="shared" si="90"/>
        <v>8.5341211044577574E-6</v>
      </c>
      <c r="GG35" s="2">
        <f t="shared" si="90"/>
        <v>7.069381459360605E-6</v>
      </c>
      <c r="GH35" s="2">
        <f t="shared" si="90"/>
        <v>6.8782808482586422E-6</v>
      </c>
      <c r="GI35" s="2">
        <f t="shared" si="90"/>
        <v>6.2042659877739107E-6</v>
      </c>
      <c r="GJ35" s="2">
        <f t="shared" si="90"/>
        <v>5.2227865012610668E-6</v>
      </c>
      <c r="GK35" s="2">
        <f t="shared" si="90"/>
        <v>4.0339476141169555E-6</v>
      </c>
      <c r="GM35" s="86">
        <f t="shared" si="113"/>
        <v>4.1092249958114169E-12</v>
      </c>
      <c r="GN35" s="86">
        <f t="shared" si="91"/>
        <v>4.2028985134565301E-11</v>
      </c>
      <c r="GO35" s="86">
        <f t="shared" si="91"/>
        <v>1.9701400530021599E-12</v>
      </c>
      <c r="GP35" s="86">
        <f t="shared" si="91"/>
        <v>1.1517670606958826E-13</v>
      </c>
      <c r="GQ35" s="86">
        <f t="shared" si="91"/>
        <v>4.3558981461047046E-13</v>
      </c>
      <c r="GR35" s="86">
        <f t="shared" si="91"/>
        <v>4.1708793286443033E-14</v>
      </c>
      <c r="GS35" s="86">
        <f t="shared" si="91"/>
        <v>1.3146932187577813E-14</v>
      </c>
      <c r="GT35" s="86">
        <f t="shared" si="91"/>
        <v>5.3250404802411565E-15</v>
      </c>
      <c r="GU35" s="86">
        <f t="shared" si="91"/>
        <v>3.0254345118419125E-16</v>
      </c>
      <c r="GV35" s="86">
        <f t="shared" si="91"/>
        <v>6.1590947523687004E-15</v>
      </c>
      <c r="GW35" s="86">
        <f t="shared" si="91"/>
        <v>4.3175956440844029E-15</v>
      </c>
      <c r="GX35" s="86">
        <f t="shared" si="91"/>
        <v>5.6391903379157122E-17</v>
      </c>
      <c r="GY35" s="86">
        <f t="shared" si="91"/>
        <v>3.3070530149435865E-16</v>
      </c>
      <c r="GZ35" s="86">
        <f t="shared" si="91"/>
        <v>1.6288679741001951E-14</v>
      </c>
      <c r="HA35" s="86">
        <f t="shared" si="91"/>
        <v>2.2123185204817382E-22</v>
      </c>
      <c r="HC35" s="86">
        <f t="shared" si="145"/>
        <v>1.3531927763901367E-27</v>
      </c>
      <c r="HD35" s="86">
        <f t="shared" si="92"/>
        <v>5.7305991791515448E-30</v>
      </c>
      <c r="HE35" s="86">
        <f t="shared" si="92"/>
        <v>3.4503184849210226E-29</v>
      </c>
      <c r="HF35" s="86">
        <f t="shared" si="92"/>
        <v>3.0228497424977933E-32</v>
      </c>
      <c r="HG35" s="86">
        <f t="shared" si="92"/>
        <v>4.0561500498450992E-30</v>
      </c>
      <c r="HH35" s="86">
        <f t="shared" si="92"/>
        <v>9.0797541371827493E-31</v>
      </c>
      <c r="HI35" s="86">
        <f t="shared" si="92"/>
        <v>1.090146166704531E-29</v>
      </c>
      <c r="HJ35" s="86">
        <f t="shared" si="92"/>
        <v>9.5063889935443493E-32</v>
      </c>
      <c r="HK35" s="86">
        <f t="shared" si="92"/>
        <v>6.5441998055581627E-34</v>
      </c>
      <c r="HL35" s="86">
        <f t="shared" si="92"/>
        <v>3.2766089142432562E-33</v>
      </c>
      <c r="HM35" s="86">
        <f t="shared" si="92"/>
        <v>1.8848152133200232E-33</v>
      </c>
      <c r="HN35" s="86">
        <f t="shared" si="92"/>
        <v>3.5026507489202215E-33</v>
      </c>
      <c r="HO35" s="86">
        <f t="shared" si="92"/>
        <v>2.5985245255687244E-32</v>
      </c>
      <c r="HP35" s="86">
        <f t="shared" si="92"/>
        <v>4.6452209944540344E-38</v>
      </c>
      <c r="HQ35" s="86">
        <f t="shared" si="92"/>
        <v>2.5077071133232294E-49</v>
      </c>
      <c r="HS35" s="86">
        <f t="shared" si="114"/>
        <v>6.3308105797337849E-182</v>
      </c>
      <c r="HT35" s="86">
        <f t="shared" si="93"/>
        <v>4.2049182135103848E-192</v>
      </c>
      <c r="HU35" s="86">
        <f t="shared" si="93"/>
        <v>3.7336106614419388E-195</v>
      </c>
      <c r="HV35" s="86">
        <f t="shared" si="93"/>
        <v>5.4359953702530553E-220</v>
      </c>
      <c r="HW35" s="86">
        <f t="shared" si="93"/>
        <v>6.6366817529736117E-208</v>
      </c>
      <c r="HX35" s="86">
        <f t="shared" si="93"/>
        <v>1.0934116277483513E-213</v>
      </c>
      <c r="HY35" s="86">
        <f t="shared" si="93"/>
        <v>1.8271770218210675E-204</v>
      </c>
      <c r="HZ35" s="86">
        <f t="shared" si="93"/>
        <v>1.1109880405692251E-218</v>
      </c>
      <c r="IA35" s="86">
        <f t="shared" si="93"/>
        <v>3.6957961739729333E-233</v>
      </c>
      <c r="IB35" s="86">
        <f t="shared" si="93"/>
        <v>2.4366236176035814E-228</v>
      </c>
      <c r="IC35" s="86">
        <f t="shared" si="93"/>
        <v>5.3790483572489096E-229</v>
      </c>
      <c r="ID35" s="86">
        <f t="shared" si="93"/>
        <v>6.0506472162869183E-231</v>
      </c>
      <c r="IE35" s="86">
        <f t="shared" si="93"/>
        <v>6.2166486678917466E-223</v>
      </c>
      <c r="IF35" s="86">
        <f t="shared" si="93"/>
        <v>6.0645808065481559E-107</v>
      </c>
      <c r="IG35" s="86">
        <f t="shared" si="93"/>
        <v>1.923650996747081E-82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5.8968007494035722E-207</v>
      </c>
      <c r="IY35" s="86">
        <f t="shared" si="130"/>
        <v>4.1092249958114185E-12</v>
      </c>
      <c r="IZ35" s="86">
        <f t="shared" si="131"/>
        <v>4.2028985134565301E-11</v>
      </c>
      <c r="JA35" s="86">
        <f t="shared" si="132"/>
        <v>1.9701400530021599E-12</v>
      </c>
      <c r="JB35" s="86">
        <f t="shared" si="133"/>
        <v>1.1517670606958826E-13</v>
      </c>
      <c r="JC35" s="86">
        <f t="shared" si="134"/>
        <v>4.3558981461047046E-13</v>
      </c>
      <c r="JD35" s="86">
        <f t="shared" si="135"/>
        <v>4.1708793286443033E-14</v>
      </c>
      <c r="JE35" s="86">
        <f t="shared" si="136"/>
        <v>1.3146932187577824E-14</v>
      </c>
      <c r="JF35" s="86">
        <f t="shared" si="137"/>
        <v>5.3250404802411565E-15</v>
      </c>
      <c r="JG35" s="86">
        <f t="shared" si="138"/>
        <v>3.0254345118419125E-16</v>
      </c>
      <c r="JH35" s="86">
        <f t="shared" si="139"/>
        <v>6.1590947523687004E-15</v>
      </c>
      <c r="JI35" s="86">
        <f t="shared" si="140"/>
        <v>4.3175956440844029E-15</v>
      </c>
      <c r="JJ35" s="86">
        <f t="shared" si="141"/>
        <v>5.6391903379157122E-17</v>
      </c>
      <c r="JK35" s="86">
        <f t="shared" si="142"/>
        <v>3.307053014943587E-16</v>
      </c>
      <c r="JL35" s="86">
        <f t="shared" si="143"/>
        <v>1.6288679741001951E-14</v>
      </c>
      <c r="JM35" s="86">
        <f t="shared" si="144"/>
        <v>2.2123185204817382E-22</v>
      </c>
    </row>
    <row r="36" spans="2:273" x14ac:dyDescent="0.25">
      <c r="B36" s="2">
        <v>9</v>
      </c>
      <c r="C36" s="37">
        <v>115.10299999999999</v>
      </c>
      <c r="D36" s="37">
        <v>118.31</v>
      </c>
      <c r="E36" s="37">
        <v>117.39700000000001</v>
      </c>
      <c r="F36" s="37">
        <v>111.121</v>
      </c>
      <c r="G36" s="37">
        <v>113.69</v>
      </c>
      <c r="H36" s="37">
        <v>113.569</v>
      </c>
      <c r="I36" s="37">
        <v>113.431</v>
      </c>
      <c r="J36" s="37">
        <v>113.46599999999999</v>
      </c>
      <c r="K36" s="37">
        <v>116.983</v>
      </c>
      <c r="L36" s="37">
        <v>120.89700000000001</v>
      </c>
      <c r="M36" s="37">
        <v>119.586</v>
      </c>
      <c r="N36" s="37">
        <v>116.224</v>
      </c>
      <c r="O36" s="37">
        <v>116.70699999999999</v>
      </c>
      <c r="P36" s="37">
        <v>117.328</v>
      </c>
      <c r="Q36" s="37">
        <v>113.276</v>
      </c>
      <c r="R36" s="10"/>
      <c r="S36" s="4">
        <f t="shared" si="8"/>
        <v>113.33772271044265</v>
      </c>
      <c r="T36" s="4">
        <f t="shared" si="9"/>
        <v>116.31624055854944</v>
      </c>
      <c r="U36" s="4">
        <f t="shared" si="10"/>
        <v>114.95010799974295</v>
      </c>
      <c r="V36" s="4">
        <f t="shared" si="11"/>
        <v>111.80974833047676</v>
      </c>
      <c r="W36" s="4">
        <f t="shared" si="12"/>
        <v>113.17109784694667</v>
      </c>
      <c r="X36" s="4">
        <f t="shared" si="13"/>
        <v>112.38997683501691</v>
      </c>
      <c r="Y36" s="4">
        <f t="shared" si="14"/>
        <v>112.11756660659385</v>
      </c>
      <c r="Z36" s="4">
        <f t="shared" si="15"/>
        <v>112.78570823005762</v>
      </c>
      <c r="AA36" s="4" t="e">
        <f t="shared" si="16"/>
        <v>#N/A</v>
      </c>
      <c r="AB36" s="4">
        <f t="shared" si="17"/>
        <v>119.75734425135013</v>
      </c>
      <c r="AC36" s="4">
        <f t="shared" si="18"/>
        <v>116.75802853301491</v>
      </c>
      <c r="AD36" s="4" t="e">
        <f t="shared" si="19"/>
        <v>#N/A</v>
      </c>
      <c r="AE36" s="4" t="e">
        <f t="shared" si="20"/>
        <v>#N/A</v>
      </c>
      <c r="AF36" s="4">
        <f t="shared" si="21"/>
        <v>114.48885348018777</v>
      </c>
      <c r="AG36" s="4" t="e">
        <f t="shared" si="22"/>
        <v>#N/A</v>
      </c>
      <c r="AI36" s="4">
        <f t="shared" si="23"/>
        <v>1.7652772895573463</v>
      </c>
      <c r="AJ36" s="4">
        <f t="shared" si="24"/>
        <v>1.9937594414505639</v>
      </c>
      <c r="AK36" s="4">
        <f t="shared" si="25"/>
        <v>2.4468920002570513</v>
      </c>
      <c r="AL36" s="4">
        <f t="shared" si="26"/>
        <v>-0.68874833047676987</v>
      </c>
      <c r="AM36" s="4">
        <f t="shared" si="27"/>
        <v>0.51890215305333243</v>
      </c>
      <c r="AN36" s="4">
        <f t="shared" si="28"/>
        <v>1.1790231649830929</v>
      </c>
      <c r="AO36" s="4">
        <f t="shared" si="29"/>
        <v>1.3134333934061431</v>
      </c>
      <c r="AP36" s="4">
        <f t="shared" si="30"/>
        <v>0.68029176994237162</v>
      </c>
      <c r="AQ36" s="4">
        <f t="shared" si="31"/>
        <v>0</v>
      </c>
      <c r="AR36" s="4">
        <f t="shared" si="32"/>
        <v>1.1396557486498722</v>
      </c>
      <c r="AS36" s="4">
        <f t="shared" si="33"/>
        <v>2.8279714669850904</v>
      </c>
      <c r="AT36" s="4">
        <f t="shared" si="34"/>
        <v>0</v>
      </c>
      <c r="AU36" s="4">
        <f t="shared" si="35"/>
        <v>0</v>
      </c>
      <c r="AV36" s="4">
        <f t="shared" si="36"/>
        <v>2.8391465198122319</v>
      </c>
      <c r="AW36" s="4">
        <f t="shared" si="36"/>
        <v>0</v>
      </c>
      <c r="AY36" s="2">
        <f t="shared" si="96"/>
        <v>113.33772269634584</v>
      </c>
      <c r="AZ36" s="2">
        <f t="shared" si="37"/>
        <v>116.31624044246858</v>
      </c>
      <c r="BA36" s="2">
        <f t="shared" si="37"/>
        <v>114.95010799293001</v>
      </c>
      <c r="BB36" s="2">
        <f t="shared" si="37"/>
        <v>111.80974833002578</v>
      </c>
      <c r="BC36" s="2">
        <f t="shared" si="37"/>
        <v>113.17109784531557</v>
      </c>
      <c r="BD36" s="2">
        <f t="shared" si="37"/>
        <v>112.38997683484396</v>
      </c>
      <c r="BE36" s="2">
        <f t="shared" si="37"/>
        <v>112.11756660653441</v>
      </c>
      <c r="BF36" s="2">
        <f t="shared" si="37"/>
        <v>112.7857082300314</v>
      </c>
      <c r="BG36" s="2" t="e">
        <f t="shared" si="37"/>
        <v>#N/A</v>
      </c>
      <c r="BH36" s="2">
        <f t="shared" si="37"/>
        <v>119.75734425132177</v>
      </c>
      <c r="BI36" s="2">
        <f t="shared" si="37"/>
        <v>116.75802853299605</v>
      </c>
      <c r="BJ36" s="2" t="e">
        <f t="shared" si="37"/>
        <v>#N/A</v>
      </c>
      <c r="BK36" s="2" t="e">
        <f t="shared" si="37"/>
        <v>#N/A</v>
      </c>
      <c r="BL36" s="2">
        <f t="shared" si="37"/>
        <v>114.48885348012405</v>
      </c>
      <c r="BM36" s="2" t="e">
        <f t="shared" si="37"/>
        <v>#N/A</v>
      </c>
      <c r="BO36" s="2">
        <f t="shared" si="38"/>
        <v>115.10299999999999</v>
      </c>
      <c r="BP36" s="2">
        <f t="shared" si="39"/>
        <v>118.31</v>
      </c>
      <c r="BQ36" s="2">
        <f t="shared" si="40"/>
        <v>117.39700000000001</v>
      </c>
      <c r="BR36" s="2">
        <f t="shared" si="41"/>
        <v>111.121</v>
      </c>
      <c r="BS36" s="2">
        <f t="shared" si="42"/>
        <v>113.69</v>
      </c>
      <c r="BT36" s="2">
        <f t="shared" si="43"/>
        <v>113.569</v>
      </c>
      <c r="BU36" s="2">
        <f t="shared" si="44"/>
        <v>113.431</v>
      </c>
      <c r="BV36" s="2">
        <f t="shared" si="45"/>
        <v>113.46599999999999</v>
      </c>
      <c r="BW36" s="2" t="str">
        <f t="shared" si="46"/>
        <v/>
      </c>
      <c r="BX36" s="2">
        <f t="shared" si="47"/>
        <v>120.89700000000001</v>
      </c>
      <c r="BY36" s="2">
        <f t="shared" si="48"/>
        <v>119.586</v>
      </c>
      <c r="BZ36" s="2" t="str">
        <f t="shared" si="49"/>
        <v/>
      </c>
      <c r="CA36" s="2" t="str">
        <f t="shared" si="50"/>
        <v/>
      </c>
      <c r="CB36" s="2">
        <f t="shared" si="51"/>
        <v>117.328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113.13682204502815</v>
      </c>
      <c r="DL36" s="2">
        <f t="shared" si="70"/>
        <v>115.99044127579737</v>
      </c>
      <c r="DM36" s="2">
        <f t="shared" si="70"/>
        <v>114.64835789473688</v>
      </c>
      <c r="DN36" s="2">
        <f t="shared" si="70"/>
        <v>111.34568421052631</v>
      </c>
      <c r="DO36" s="2">
        <f t="shared" si="70"/>
        <v>112.95359612649087</v>
      </c>
      <c r="DP36" s="2">
        <f t="shared" si="70"/>
        <v>112.22813140283142</v>
      </c>
      <c r="DQ36" s="2">
        <f t="shared" si="70"/>
        <v>111.96296808236808</v>
      </c>
      <c r="DR36" s="2">
        <f t="shared" si="70"/>
        <v>112.64743865546217</v>
      </c>
      <c r="DS36" s="2">
        <f t="shared" si="70"/>
        <v>115.74543371212121</v>
      </c>
      <c r="DT36" s="2">
        <f t="shared" si="70"/>
        <v>119.77295966386554</v>
      </c>
      <c r="DU36" s="2">
        <f t="shared" si="70"/>
        <v>116.50380553410557</v>
      </c>
      <c r="DV36" s="2">
        <f t="shared" si="70"/>
        <v>115.65491477272727</v>
      </c>
      <c r="DW36" s="2">
        <f t="shared" si="70"/>
        <v>114.12182575757578</v>
      </c>
      <c r="DX36" s="2">
        <f t="shared" si="70"/>
        <v>114.36210823680818</v>
      </c>
      <c r="DY36" s="2">
        <f t="shared" si="70"/>
        <v>112.100721182266</v>
      </c>
      <c r="EA36" s="2">
        <f t="shared" si="71"/>
        <v>117.14521126510307</v>
      </c>
      <c r="EB36" s="2">
        <f t="shared" si="72"/>
        <v>122.16486285714288</v>
      </c>
      <c r="EC36" s="2">
        <f t="shared" si="73"/>
        <v>120.67706616478237</v>
      </c>
      <c r="ED36" s="2">
        <f t="shared" si="74"/>
        <v>121.56266184355489</v>
      </c>
      <c r="EE36" s="2">
        <f t="shared" si="75"/>
        <v>117.44613449999071</v>
      </c>
      <c r="EF36" s="2">
        <f t="shared" si="76"/>
        <v>115.8103251382133</v>
      </c>
      <c r="EG36" s="2">
        <f t="shared" si="77"/>
        <v>115.5157372824482</v>
      </c>
      <c r="EH36" s="2">
        <f t="shared" si="78"/>
        <v>115.7629314144899</v>
      </c>
      <c r="EI36" s="2">
        <f t="shared" si="79"/>
        <v>113.11394276554724</v>
      </c>
      <c r="EJ36" s="2">
        <f t="shared" si="80"/>
        <v>119.42091833705203</v>
      </c>
      <c r="EK36" s="2">
        <f t="shared" si="81"/>
        <v>122.81135421243779</v>
      </c>
      <c r="EL36" s="2">
        <f t="shared" si="82"/>
        <v>117.13622278699117</v>
      </c>
      <c r="EM36" s="2">
        <f t="shared" si="83"/>
        <v>115.52104027568382</v>
      </c>
      <c r="EN36" s="2">
        <f t="shared" si="84"/>
        <v>117.22923574936527</v>
      </c>
      <c r="EO36" s="2">
        <f t="shared" si="85"/>
        <v>118.31432223025105</v>
      </c>
      <c r="EQ36" s="2">
        <f t="shared" si="86"/>
        <v>116.15890677093769</v>
      </c>
      <c r="ER36" s="2">
        <f t="shared" si="87"/>
        <v>121.4399215408805</v>
      </c>
      <c r="ES36" s="2">
        <f t="shared" si="87"/>
        <v>120.46034373047823</v>
      </c>
      <c r="ET36" s="2">
        <f t="shared" si="87"/>
        <v>121.58089219000243</v>
      </c>
      <c r="EU36" s="2">
        <f t="shared" si="87"/>
        <v>118.23394367639986</v>
      </c>
      <c r="EV36" s="2">
        <f t="shared" si="87"/>
        <v>116.6716053296287</v>
      </c>
      <c r="EW36" s="2">
        <f t="shared" si="87"/>
        <v>114.93159270837043</v>
      </c>
      <c r="EX36" s="2">
        <f t="shared" si="87"/>
        <v>115.43862428113471</v>
      </c>
      <c r="EY36" s="2">
        <f t="shared" si="87"/>
        <v>115.32292452159764</v>
      </c>
      <c r="EZ36" s="2">
        <f t="shared" si="87"/>
        <v>120.58573819957633</v>
      </c>
      <c r="FA36" s="2">
        <f t="shared" si="87"/>
        <v>121.25639686271757</v>
      </c>
      <c r="FB36" s="2">
        <f t="shared" si="87"/>
        <v>115.59433810776237</v>
      </c>
      <c r="FC36" s="2">
        <f t="shared" si="87"/>
        <v>117.30514171905253</v>
      </c>
      <c r="FD36" s="2">
        <f t="shared" si="87"/>
        <v>119.85591853239941</v>
      </c>
      <c r="FE36" s="2">
        <f t="shared" si="87"/>
        <v>120.85883135547319</v>
      </c>
      <c r="FG36" s="2">
        <f t="shared" si="88"/>
        <v>5.0121328534156226E-2</v>
      </c>
      <c r="FH36" s="2">
        <f t="shared" si="89"/>
        <v>5.2767231812503798E-2</v>
      </c>
      <c r="FI36" s="2">
        <f t="shared" si="89"/>
        <v>5.0052454865573894E-2</v>
      </c>
      <c r="FJ36" s="2">
        <f t="shared" si="89"/>
        <v>4.5420868138301172E-2</v>
      </c>
      <c r="FK36" s="2">
        <f t="shared" si="89"/>
        <v>4.8412800144243151E-2</v>
      </c>
      <c r="FL36" s="2">
        <f t="shared" si="89"/>
        <v>4.517880743549519E-2</v>
      </c>
      <c r="FM36" s="2">
        <f t="shared" si="89"/>
        <v>4.3516156350552726E-2</v>
      </c>
      <c r="FN36" s="2">
        <f t="shared" si="89"/>
        <v>4.4382183523657595E-2</v>
      </c>
      <c r="FO36" s="2">
        <f t="shared" si="89"/>
        <v>4.3121631878483689E-2</v>
      </c>
      <c r="FP36" s="2">
        <f t="shared" si="89"/>
        <v>4.4387721328397377E-2</v>
      </c>
      <c r="FQ36" s="2">
        <f t="shared" si="89"/>
        <v>4.0306474825505229E-2</v>
      </c>
      <c r="FR36" s="2">
        <f t="shared" si="89"/>
        <v>4.0187742703825143E-2</v>
      </c>
      <c r="FS36" s="2">
        <f t="shared" si="89"/>
        <v>4.1451799220862569E-2</v>
      </c>
      <c r="FT36" s="2">
        <f t="shared" si="89"/>
        <v>4.4201103933785089E-2</v>
      </c>
      <c r="FU36" s="2">
        <f t="shared" si="89"/>
        <v>3.3252047427713767E-2</v>
      </c>
      <c r="FW36" s="2">
        <f t="shared" si="112"/>
        <v>5.2130701010084093E-6</v>
      </c>
      <c r="FX36" s="2">
        <f t="shared" si="90"/>
        <v>1.0991537656674929E-5</v>
      </c>
      <c r="FY36" s="2">
        <f t="shared" si="90"/>
        <v>7.1538095938569623E-6</v>
      </c>
      <c r="FZ36" s="2">
        <f t="shared" si="90"/>
        <v>6.8927764842329257E-6</v>
      </c>
      <c r="GA36" s="2">
        <f t="shared" si="90"/>
        <v>6.7991187226666088E-6</v>
      </c>
      <c r="GB36" s="2">
        <f t="shared" si="90"/>
        <v>7.1881893318235291E-6</v>
      </c>
      <c r="GC36" s="2">
        <f t="shared" si="90"/>
        <v>7.4225148385691184E-6</v>
      </c>
      <c r="GD36" s="2">
        <f t="shared" si="90"/>
        <v>8.6240118209100776E-6</v>
      </c>
      <c r="GE36" s="2">
        <f t="shared" si="90"/>
        <v>1.0371289449064019E-5</v>
      </c>
      <c r="GF36" s="2">
        <f t="shared" si="90"/>
        <v>9.3574700097485422E-6</v>
      </c>
      <c r="GG36" s="2">
        <f t="shared" si="90"/>
        <v>7.751417343622027E-6</v>
      </c>
      <c r="GH36" s="2">
        <f t="shared" si="90"/>
        <v>7.5418799722421603E-6</v>
      </c>
      <c r="GI36" s="2">
        <f t="shared" si="90"/>
        <v>6.8028383066484496E-6</v>
      </c>
      <c r="GJ36" s="2">
        <f t="shared" si="90"/>
        <v>5.7266686361611657E-6</v>
      </c>
      <c r="GK36" s="2">
        <f t="shared" si="90"/>
        <v>4.4231338818324907E-6</v>
      </c>
      <c r="GM36" s="86">
        <f t="shared" si="113"/>
        <v>1.0550262642691752E-11</v>
      </c>
      <c r="GN36" s="86">
        <f t="shared" si="91"/>
        <v>9.7929378782871282E-11</v>
      </c>
      <c r="GO36" s="86">
        <f t="shared" si="91"/>
        <v>5.2396056582240942E-12</v>
      </c>
      <c r="GP36" s="86">
        <f t="shared" si="91"/>
        <v>3.3951751413605983E-13</v>
      </c>
      <c r="GQ36" s="86">
        <f t="shared" si="91"/>
        <v>1.23220696200198E-12</v>
      </c>
      <c r="GR36" s="86">
        <f t="shared" si="91"/>
        <v>1.2879726764885578E-13</v>
      </c>
      <c r="GS36" s="86">
        <f t="shared" si="91"/>
        <v>4.2286973768028399E-14</v>
      </c>
      <c r="GT36" s="86">
        <f t="shared" si="91"/>
        <v>1.8018035584674145E-14</v>
      </c>
      <c r="GU36" s="86">
        <f t="shared" si="91"/>
        <v>1.1599831784935411E-15</v>
      </c>
      <c r="GV36" s="86">
        <f t="shared" si="91"/>
        <v>2.0696841239338436E-14</v>
      </c>
      <c r="GW36" s="86">
        <f t="shared" si="91"/>
        <v>1.4212765884003558E-14</v>
      </c>
      <c r="GX36" s="86">
        <f t="shared" si="91"/>
        <v>2.2699378932720906E-16</v>
      </c>
      <c r="GY36" s="86">
        <f t="shared" si="91"/>
        <v>1.2413952351061557E-15</v>
      </c>
      <c r="GZ36" s="86">
        <f t="shared" si="91"/>
        <v>5.2171714910820689E-14</v>
      </c>
      <c r="HA36" s="86">
        <f t="shared" si="91"/>
        <v>1.4402018868102373E-21</v>
      </c>
      <c r="HC36" s="86">
        <f t="shared" si="145"/>
        <v>6.9376686801864527E-27</v>
      </c>
      <c r="HD36" s="86">
        <f t="shared" si="92"/>
        <v>3.4546429144798555E-29</v>
      </c>
      <c r="HE36" s="86">
        <f t="shared" si="92"/>
        <v>2.0440544503428673E-28</v>
      </c>
      <c r="HF36" s="86">
        <f t="shared" si="92"/>
        <v>2.1647066295127145E-31</v>
      </c>
      <c r="HG36" s="86">
        <f t="shared" si="92"/>
        <v>2.5374107908448503E-29</v>
      </c>
      <c r="HH36" s="86">
        <f t="shared" si="92"/>
        <v>5.9334564817747603E-30</v>
      </c>
      <c r="HI36" s="86">
        <f t="shared" si="92"/>
        <v>6.650434121965461E-29</v>
      </c>
      <c r="HJ36" s="86">
        <f t="shared" si="92"/>
        <v>6.8069745136226574E-31</v>
      </c>
      <c r="HK36" s="86">
        <f t="shared" si="92"/>
        <v>5.5255634579305572E-33</v>
      </c>
      <c r="HL36" s="86">
        <f t="shared" si="92"/>
        <v>2.6297879289781516E-32</v>
      </c>
      <c r="HM36" s="86">
        <f t="shared" si="92"/>
        <v>1.4611188599486208E-32</v>
      </c>
      <c r="HN36" s="86">
        <f t="shared" si="92"/>
        <v>2.7262746361336225E-32</v>
      </c>
      <c r="HO36" s="86">
        <f t="shared" si="92"/>
        <v>1.8626089069343292E-31</v>
      </c>
      <c r="HP36" s="86">
        <f t="shared" si="92"/>
        <v>4.8814774239849895E-37</v>
      </c>
      <c r="HQ36" s="86">
        <f t="shared" si="92"/>
        <v>5.4552990474375459E-48</v>
      </c>
      <c r="HS36" s="86">
        <f t="shared" si="114"/>
        <v>1.7116852601075838E-178</v>
      </c>
      <c r="HT36" s="86">
        <f t="shared" si="93"/>
        <v>2.1732151527250003E-188</v>
      </c>
      <c r="HU36" s="86">
        <f t="shared" si="93"/>
        <v>2.1412339026726848E-191</v>
      </c>
      <c r="HV36" s="86">
        <f t="shared" si="93"/>
        <v>8.5099856448723222E-216</v>
      </c>
      <c r="HW36" s="86">
        <f t="shared" si="93"/>
        <v>5.7077439514869267E-204</v>
      </c>
      <c r="HX36" s="86">
        <f t="shared" si="93"/>
        <v>1.1964831069998428E-209</v>
      </c>
      <c r="HY36" s="86">
        <f t="shared" si="93"/>
        <v>1.3765859582247143E-200</v>
      </c>
      <c r="HZ36" s="86">
        <f t="shared" si="93"/>
        <v>1.8271300985334021E-214</v>
      </c>
      <c r="IA36" s="86">
        <f t="shared" si="93"/>
        <v>1.3424084125388924E-228</v>
      </c>
      <c r="IB36" s="86">
        <f t="shared" si="93"/>
        <v>6.9172802456938149E-224</v>
      </c>
      <c r="IC36" s="86">
        <f t="shared" si="93"/>
        <v>1.2568178235556804E-224</v>
      </c>
      <c r="ID36" s="86">
        <f t="shared" si="93"/>
        <v>1.5721458801046694E-226</v>
      </c>
      <c r="IE36" s="86">
        <f t="shared" si="93"/>
        <v>1.0328523421196853E-218</v>
      </c>
      <c r="IF36" s="86">
        <f t="shared" si="93"/>
        <v>5.5877655212544087E-105</v>
      </c>
      <c r="IG36" s="86">
        <f t="shared" si="93"/>
        <v>5.8155480723298778E-81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5.4765715421578396E-308</v>
      </c>
      <c r="IW36" s="86">
        <f t="shared" si="129"/>
        <v>6.2743696015861568E-204</v>
      </c>
      <c r="IY36" s="86">
        <f t="shared" si="130"/>
        <v>1.0550262642691759E-11</v>
      </c>
      <c r="IZ36" s="86">
        <f t="shared" si="131"/>
        <v>9.7929378782871282E-11</v>
      </c>
      <c r="JA36" s="86">
        <f t="shared" si="132"/>
        <v>5.2396056582240942E-12</v>
      </c>
      <c r="JB36" s="86">
        <f t="shared" si="133"/>
        <v>3.3951751413605983E-13</v>
      </c>
      <c r="JC36" s="86">
        <f t="shared" si="134"/>
        <v>1.23220696200198E-12</v>
      </c>
      <c r="JD36" s="86">
        <f t="shared" si="135"/>
        <v>1.2879726764885578E-13</v>
      </c>
      <c r="JE36" s="86">
        <f t="shared" si="136"/>
        <v>4.2286973768028469E-14</v>
      </c>
      <c r="JF36" s="86">
        <f t="shared" si="137"/>
        <v>1.8018035584674145E-14</v>
      </c>
      <c r="JG36" s="86">
        <f t="shared" si="138"/>
        <v>1.1599831784935411E-15</v>
      </c>
      <c r="JH36" s="86">
        <f t="shared" si="139"/>
        <v>2.0696841239338436E-14</v>
      </c>
      <c r="JI36" s="86">
        <f t="shared" si="140"/>
        <v>1.4212765884003558E-14</v>
      </c>
      <c r="JJ36" s="86">
        <f t="shared" si="141"/>
        <v>2.2699378932720911E-16</v>
      </c>
      <c r="JK36" s="86">
        <f t="shared" si="142"/>
        <v>1.2413952351061559E-15</v>
      </c>
      <c r="JL36" s="86">
        <f t="shared" si="143"/>
        <v>5.2171714910820689E-14</v>
      </c>
      <c r="JM36" s="86">
        <f t="shared" si="144"/>
        <v>1.4402018868102373E-21</v>
      </c>
    </row>
    <row r="37" spans="2:273" x14ac:dyDescent="0.25">
      <c r="B37" s="2">
        <v>10</v>
      </c>
      <c r="C37" s="37">
        <v>112.017</v>
      </c>
      <c r="D37" s="37">
        <v>116.172</v>
      </c>
      <c r="E37" s="37">
        <v>113.655</v>
      </c>
      <c r="F37" s="37">
        <v>112.53400000000001</v>
      </c>
      <c r="G37" s="37">
        <v>110.89700000000001</v>
      </c>
      <c r="H37" s="37">
        <v>113.586</v>
      </c>
      <c r="I37" s="37">
        <v>111.655</v>
      </c>
      <c r="J37" s="37">
        <v>115.53400000000001</v>
      </c>
      <c r="K37" s="37">
        <v>117.914</v>
      </c>
      <c r="L37" s="37">
        <v>120.276</v>
      </c>
      <c r="M37" s="37">
        <v>114.586</v>
      </c>
      <c r="N37" s="37">
        <v>117.931</v>
      </c>
      <c r="O37" s="37">
        <v>117.328</v>
      </c>
      <c r="P37" s="37">
        <v>114</v>
      </c>
      <c r="Q37" s="37">
        <v>114.621</v>
      </c>
      <c r="S37" s="4">
        <f t="shared" si="8"/>
        <v>113.64050969030393</v>
      </c>
      <c r="T37" s="4">
        <f t="shared" si="9"/>
        <v>116.65707144677286</v>
      </c>
      <c r="U37" s="4">
        <f t="shared" si="10"/>
        <v>115.2748235829597</v>
      </c>
      <c r="V37" s="4">
        <f t="shared" si="11"/>
        <v>112.22712133131601</v>
      </c>
      <c r="W37" s="4">
        <f t="shared" si="12"/>
        <v>113.47357326474689</v>
      </c>
      <c r="X37" s="4">
        <f t="shared" si="13"/>
        <v>112.70309765170752</v>
      </c>
      <c r="Y37" s="4">
        <f t="shared" si="14"/>
        <v>112.44410771552477</v>
      </c>
      <c r="Z37" s="4">
        <f t="shared" si="15"/>
        <v>113.04406701574777</v>
      </c>
      <c r="AA37" s="4">
        <f t="shared" si="16"/>
        <v>115.78461169131361</v>
      </c>
      <c r="AB37" s="4">
        <f t="shared" si="17"/>
        <v>119.89725048541149</v>
      </c>
      <c r="AC37" s="4">
        <f t="shared" si="18"/>
        <v>117.0243065578635</v>
      </c>
      <c r="AD37" s="4" t="e">
        <f t="shared" si="19"/>
        <v>#N/A</v>
      </c>
      <c r="AE37" s="4">
        <f t="shared" si="20"/>
        <v>114.42219847854854</v>
      </c>
      <c r="AF37" s="4">
        <f t="shared" si="21"/>
        <v>114.78433433625257</v>
      </c>
      <c r="AG37" s="4" t="e">
        <f t="shared" si="22"/>
        <v>#N/A</v>
      </c>
      <c r="AI37" s="4">
        <f t="shared" si="23"/>
        <v>-1.6235096903039334</v>
      </c>
      <c r="AJ37" s="4">
        <f t="shared" si="24"/>
        <v>-0.48507144677286362</v>
      </c>
      <c r="AK37" s="4">
        <f t="shared" si="25"/>
        <v>-1.6198235829596968</v>
      </c>
      <c r="AL37" s="4">
        <f t="shared" si="26"/>
        <v>0.30687866868399283</v>
      </c>
      <c r="AM37" s="4">
        <f t="shared" si="27"/>
        <v>-2.5765732647468838</v>
      </c>
      <c r="AN37" s="4">
        <f t="shared" si="28"/>
        <v>0.88290234829247538</v>
      </c>
      <c r="AO37" s="4">
        <f t="shared" si="29"/>
        <v>-0.78910771552476433</v>
      </c>
      <c r="AP37" s="4">
        <f t="shared" si="30"/>
        <v>2.4899329842522349</v>
      </c>
      <c r="AQ37" s="4">
        <f t="shared" si="31"/>
        <v>2.1293883086863872</v>
      </c>
      <c r="AR37" s="4">
        <f t="shared" si="32"/>
        <v>0.37874951458850603</v>
      </c>
      <c r="AS37" s="4">
        <f t="shared" si="33"/>
        <v>-2.4383065578634984</v>
      </c>
      <c r="AT37" s="4">
        <f t="shared" si="34"/>
        <v>0</v>
      </c>
      <c r="AU37" s="4">
        <f t="shared" si="35"/>
        <v>2.9058015214514654</v>
      </c>
      <c r="AV37" s="4">
        <f t="shared" si="36"/>
        <v>-0.7843343362525701</v>
      </c>
      <c r="AW37" s="4">
        <f t="shared" si="36"/>
        <v>0</v>
      </c>
      <c r="AY37" s="2">
        <f t="shared" si="96"/>
        <v>113.64050965542421</v>
      </c>
      <c r="AZ37" s="2">
        <f t="shared" si="37"/>
        <v>116.65707118549776</v>
      </c>
      <c r="BA37" s="2">
        <f t="shared" si="37"/>
        <v>115.2748235655156</v>
      </c>
      <c r="BB37" s="2">
        <f t="shared" si="37"/>
        <v>112.22712133003856</v>
      </c>
      <c r="BC37" s="2">
        <f t="shared" si="37"/>
        <v>113.47357326031099</v>
      </c>
      <c r="BD37" s="2">
        <f t="shared" si="37"/>
        <v>112.70309765119498</v>
      </c>
      <c r="BE37" s="2">
        <f t="shared" si="37"/>
        <v>112.4441077153414</v>
      </c>
      <c r="BF37" s="2">
        <f t="shared" si="37"/>
        <v>113.04406701566283</v>
      </c>
      <c r="BG37" s="2">
        <f t="shared" si="37"/>
        <v>115.78461169130669</v>
      </c>
      <c r="BH37" s="2">
        <f t="shared" si="37"/>
        <v>119.89725048532021</v>
      </c>
      <c r="BI37" s="2">
        <f t="shared" si="37"/>
        <v>117.02430655780397</v>
      </c>
      <c r="BJ37" s="2" t="e">
        <f t="shared" si="37"/>
        <v>#N/A</v>
      </c>
      <c r="BK37" s="2">
        <f t="shared" si="37"/>
        <v>114.42219847854189</v>
      </c>
      <c r="BL37" s="2">
        <f t="shared" si="37"/>
        <v>114.78433433605683</v>
      </c>
      <c r="BM37" s="2" t="e">
        <f t="shared" si="37"/>
        <v>#N/A</v>
      </c>
      <c r="BO37" s="2">
        <f t="shared" si="38"/>
        <v>112.017</v>
      </c>
      <c r="BP37" s="2">
        <f t="shared" si="39"/>
        <v>116.172</v>
      </c>
      <c r="BQ37" s="2">
        <f t="shared" si="40"/>
        <v>113.655</v>
      </c>
      <c r="BR37" s="2">
        <f t="shared" si="41"/>
        <v>112.53400000000001</v>
      </c>
      <c r="BS37" s="2">
        <f t="shared" si="42"/>
        <v>110.89700000000001</v>
      </c>
      <c r="BT37" s="2">
        <f t="shared" si="43"/>
        <v>113.586</v>
      </c>
      <c r="BU37" s="2">
        <f t="shared" si="44"/>
        <v>111.655</v>
      </c>
      <c r="BV37" s="2">
        <f t="shared" si="45"/>
        <v>115.53400000000001</v>
      </c>
      <c r="BW37" s="2">
        <f t="shared" si="46"/>
        <v>117.914</v>
      </c>
      <c r="BX37" s="2">
        <f t="shared" si="47"/>
        <v>120.276</v>
      </c>
      <c r="BY37" s="2">
        <f t="shared" si="48"/>
        <v>114.586</v>
      </c>
      <c r="BZ37" s="2" t="str">
        <f t="shared" si="49"/>
        <v/>
      </c>
      <c r="CA37" s="2">
        <f t="shared" si="50"/>
        <v>117.328</v>
      </c>
      <c r="CB37" s="2">
        <f t="shared" si="51"/>
        <v>114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113.44190056285179</v>
      </c>
      <c r="DL37" s="2">
        <f t="shared" si="70"/>
        <v>116.32689924953094</v>
      </c>
      <c r="DM37" s="2">
        <f t="shared" si="70"/>
        <v>114.96870627530367</v>
      </c>
      <c r="DN37" s="2">
        <f t="shared" si="70"/>
        <v>111.74511024182077</v>
      </c>
      <c r="DO37" s="2">
        <f t="shared" si="70"/>
        <v>113.25468738374002</v>
      </c>
      <c r="DP37" s="2">
        <f t="shared" si="70"/>
        <v>112.54391544401547</v>
      </c>
      <c r="DQ37" s="2">
        <f t="shared" si="70"/>
        <v>112.29347014157014</v>
      </c>
      <c r="DR37" s="2">
        <f t="shared" si="70"/>
        <v>112.9087770308123</v>
      </c>
      <c r="DS37" s="2">
        <f t="shared" si="70"/>
        <v>115.91803565062388</v>
      </c>
      <c r="DT37" s="2">
        <f t="shared" si="70"/>
        <v>119.92658711484593</v>
      </c>
      <c r="DU37" s="2">
        <f t="shared" si="70"/>
        <v>116.76521055341058</v>
      </c>
      <c r="DV37" s="2">
        <f t="shared" si="70"/>
        <v>115.842</v>
      </c>
      <c r="DW37" s="2">
        <f t="shared" si="70"/>
        <v>114.37361853832444</v>
      </c>
      <c r="DX37" s="2">
        <f t="shared" si="70"/>
        <v>114.66360077220071</v>
      </c>
      <c r="DY37" s="2">
        <f t="shared" si="70"/>
        <v>112.31927931034483</v>
      </c>
      <c r="EA37" s="2">
        <f t="shared" si="71"/>
        <v>117.07338148543001</v>
      </c>
      <c r="EB37" s="2">
        <f t="shared" si="72"/>
        <v>122.06268000000001</v>
      </c>
      <c r="EC37" s="2">
        <f t="shared" si="73"/>
        <v>120.57346614513567</v>
      </c>
      <c r="ED37" s="2">
        <f t="shared" si="74"/>
        <v>121.46587536622189</v>
      </c>
      <c r="EE37" s="2">
        <f t="shared" si="75"/>
        <v>117.39725670177785</v>
      </c>
      <c r="EF37" s="2">
        <f t="shared" si="76"/>
        <v>115.77114844986228</v>
      </c>
      <c r="EG37" s="2">
        <f t="shared" si="77"/>
        <v>115.46388315959017</v>
      </c>
      <c r="EH37" s="2">
        <f t="shared" si="78"/>
        <v>115.70082166584524</v>
      </c>
      <c r="EI37" s="2">
        <f t="shared" si="79"/>
        <v>113.08388785365197</v>
      </c>
      <c r="EJ37" s="2">
        <f t="shared" si="80"/>
        <v>119.32099790082417</v>
      </c>
      <c r="EK37" s="2">
        <f t="shared" si="81"/>
        <v>122.65084611935615</v>
      </c>
      <c r="EL37" s="2">
        <f t="shared" si="82"/>
        <v>117.0181890587982</v>
      </c>
      <c r="EM37" s="2">
        <f t="shared" si="83"/>
        <v>115.44644450139995</v>
      </c>
      <c r="EN37" s="2">
        <f t="shared" si="84"/>
        <v>117.16500741082019</v>
      </c>
      <c r="EO37" s="2">
        <f t="shared" si="85"/>
        <v>118.25127768583484</v>
      </c>
      <c r="EQ37" s="2">
        <f t="shared" si="86"/>
        <v>116.09776898950614</v>
      </c>
      <c r="ER37" s="2">
        <f t="shared" si="87"/>
        <v>121.34594842767297</v>
      </c>
      <c r="ES37" s="2">
        <f t="shared" si="87"/>
        <v>120.35914903996321</v>
      </c>
      <c r="ET37" s="2">
        <f t="shared" si="87"/>
        <v>121.48389919497713</v>
      </c>
      <c r="EU37" s="2">
        <f t="shared" si="87"/>
        <v>118.17636004836901</v>
      </c>
      <c r="EV37" s="2">
        <f t="shared" si="87"/>
        <v>116.62275509688595</v>
      </c>
      <c r="EW37" s="2">
        <f t="shared" si="87"/>
        <v>114.88634963030628</v>
      </c>
      <c r="EX37" s="2">
        <f t="shared" si="87"/>
        <v>115.38019468764597</v>
      </c>
      <c r="EY37" s="2">
        <f t="shared" si="87"/>
        <v>115.26728673077393</v>
      </c>
      <c r="EZ37" s="2">
        <f t="shared" si="87"/>
        <v>120.47267112433498</v>
      </c>
      <c r="FA37" s="2">
        <f t="shared" si="87"/>
        <v>121.11325750982593</v>
      </c>
      <c r="FB37" s="2">
        <f t="shared" si="87"/>
        <v>115.49347303768795</v>
      </c>
      <c r="FC37" s="2">
        <f t="shared" si="87"/>
        <v>117.21095656308907</v>
      </c>
      <c r="FD37" s="2">
        <f t="shared" si="87"/>
        <v>119.76334260948909</v>
      </c>
      <c r="FE37" s="2">
        <f t="shared" si="87"/>
        <v>120.76737097123529</v>
      </c>
      <c r="FG37" s="2">
        <f t="shared" si="88"/>
        <v>5.4692472140782711E-2</v>
      </c>
      <c r="FH37" s="2">
        <f t="shared" si="89"/>
        <v>5.756506190830557E-2</v>
      </c>
      <c r="FI37" s="2">
        <f t="shared" si="89"/>
        <v>5.4617678263264753E-2</v>
      </c>
      <c r="FJ37" s="2">
        <f t="shared" si="89"/>
        <v>4.9585700902062019E-2</v>
      </c>
      <c r="FK37" s="2">
        <f t="shared" si="89"/>
        <v>5.2836790766471027E-2</v>
      </c>
      <c r="FL37" s="2">
        <f t="shared" si="89"/>
        <v>4.9322591456440829E-2</v>
      </c>
      <c r="FM37" s="2">
        <f t="shared" si="89"/>
        <v>4.7515031398393227E-2</v>
      </c>
      <c r="FN37" s="2">
        <f t="shared" si="89"/>
        <v>4.8456609544220833E-2</v>
      </c>
      <c r="FO37" s="2">
        <f t="shared" si="89"/>
        <v>4.7086037225293587E-2</v>
      </c>
      <c r="FP37" s="2">
        <f t="shared" si="89"/>
        <v>4.8462629955008718E-2</v>
      </c>
      <c r="FQ37" s="2">
        <f t="shared" si="89"/>
        <v>4.4023974954951202E-2</v>
      </c>
      <c r="FR37" s="2">
        <f t="shared" si="89"/>
        <v>4.3894792939459387E-2</v>
      </c>
      <c r="FS37" s="2">
        <f t="shared" si="89"/>
        <v>4.5269950684495609E-2</v>
      </c>
      <c r="FT37" s="2">
        <f t="shared" si="89"/>
        <v>4.825974578461624E-2</v>
      </c>
      <c r="FU37" s="2">
        <f t="shared" si="89"/>
        <v>3.6343551323506487E-2</v>
      </c>
      <c r="FW37" s="2">
        <f t="shared" si="112"/>
        <v>5.7160148258657328E-6</v>
      </c>
      <c r="FX37" s="2">
        <f t="shared" si="90"/>
        <v>1.2051968602196322E-5</v>
      </c>
      <c r="FY37" s="2">
        <f t="shared" si="90"/>
        <v>7.843990825206393E-6</v>
      </c>
      <c r="FZ37" s="2">
        <f t="shared" si="90"/>
        <v>7.5577740999101403E-6</v>
      </c>
      <c r="GA37" s="2">
        <f t="shared" si="90"/>
        <v>7.4550805421081847E-6</v>
      </c>
      <c r="GB37" s="2">
        <f t="shared" si="90"/>
        <v>7.881687406115424E-6</v>
      </c>
      <c r="GC37" s="2">
        <f t="shared" si="90"/>
        <v>8.1386198528863657E-6</v>
      </c>
      <c r="GD37" s="2">
        <f t="shared" si="90"/>
        <v>9.456033057214288E-6</v>
      </c>
      <c r="GE37" s="2">
        <f t="shared" si="90"/>
        <v>1.1371881368046561E-5</v>
      </c>
      <c r="GF37" s="2">
        <f t="shared" si="90"/>
        <v>1.0260252573880862E-5</v>
      </c>
      <c r="GG37" s="2">
        <f t="shared" si="90"/>
        <v>8.4992537503822679E-6</v>
      </c>
      <c r="GH37" s="2">
        <f t="shared" si="90"/>
        <v>8.2695009303805465E-6</v>
      </c>
      <c r="GI37" s="2">
        <f t="shared" si="90"/>
        <v>7.4591589794908921E-6</v>
      </c>
      <c r="GJ37" s="2">
        <f t="shared" si="90"/>
        <v>6.2791638268581577E-6</v>
      </c>
      <c r="GK37" s="2">
        <f t="shared" si="90"/>
        <v>4.849867790438416E-6</v>
      </c>
      <c r="GM37" s="86">
        <f t="shared" si="113"/>
        <v>2.6610412998098381E-11</v>
      </c>
      <c r="GN37" s="86">
        <f t="shared" si="91"/>
        <v>2.2462577095080235E-10</v>
      </c>
      <c r="GO37" s="86">
        <f t="shared" si="91"/>
        <v>1.3678085781311891E-11</v>
      </c>
      <c r="GP37" s="86">
        <f t="shared" si="91"/>
        <v>9.8049640838290365E-13</v>
      </c>
      <c r="GQ37" s="86">
        <f t="shared" si="91"/>
        <v>3.4170511137952361E-12</v>
      </c>
      <c r="GR37" s="86">
        <f t="shared" si="91"/>
        <v>3.8923407978168735E-13</v>
      </c>
      <c r="GS37" s="86">
        <f t="shared" si="91"/>
        <v>1.3301225111643712E-13</v>
      </c>
      <c r="GT37" s="86">
        <f t="shared" si="91"/>
        <v>5.9542388083664281E-14</v>
      </c>
      <c r="GU37" s="86">
        <f t="shared" si="91"/>
        <v>4.3315786541870878E-15</v>
      </c>
      <c r="GV37" s="86">
        <f t="shared" si="91"/>
        <v>6.7935385710575753E-14</v>
      </c>
      <c r="GW37" s="86">
        <f t="shared" si="91"/>
        <v>4.5748396867507888E-14</v>
      </c>
      <c r="GX37" s="86">
        <f t="shared" si="91"/>
        <v>8.8931916362614566E-16</v>
      </c>
      <c r="GY37" s="86">
        <f t="shared" si="91"/>
        <v>4.541955730622095E-15</v>
      </c>
      <c r="GZ37" s="86">
        <f t="shared" si="91"/>
        <v>1.6341460101768697E-13</v>
      </c>
      <c r="HA37" s="86">
        <f t="shared" si="91"/>
        <v>9.0383617414317402E-21</v>
      </c>
      <c r="HC37" s="86">
        <f t="shared" si="145"/>
        <v>3.4784432776863302E-26</v>
      </c>
      <c r="HD37" s="86">
        <f t="shared" si="92"/>
        <v>2.0317349686484268E-28</v>
      </c>
      <c r="HE37" s="86">
        <f t="shared" si="92"/>
        <v>1.1811354846738744E-27</v>
      </c>
      <c r="HF37" s="86">
        <f t="shared" si="92"/>
        <v>1.5080772520869161E-30</v>
      </c>
      <c r="HG37" s="86">
        <f t="shared" si="92"/>
        <v>1.547165028593279E-28</v>
      </c>
      <c r="HH37" s="86">
        <f t="shared" si="92"/>
        <v>3.776843856422694E-29</v>
      </c>
      <c r="HI37" s="86">
        <f t="shared" si="92"/>
        <v>3.9557145749412184E-28</v>
      </c>
      <c r="HJ37" s="86">
        <f t="shared" si="92"/>
        <v>4.7395758408551251E-30</v>
      </c>
      <c r="HK37" s="86">
        <f t="shared" si="92"/>
        <v>4.5243875440802341E-32</v>
      </c>
      <c r="HL37" s="86">
        <f t="shared" si="92"/>
        <v>2.0484744817407063E-31</v>
      </c>
      <c r="HM37" s="86">
        <f t="shared" si="92"/>
        <v>1.1006335476594889E-31</v>
      </c>
      <c r="HN37" s="86">
        <f t="shared" si="92"/>
        <v>2.061232439110854E-31</v>
      </c>
      <c r="HO37" s="86">
        <f t="shared" si="92"/>
        <v>1.2988902638588378E-30</v>
      </c>
      <c r="HP37" s="86">
        <f t="shared" si="92"/>
        <v>4.9625623743332068E-36</v>
      </c>
      <c r="HQ37" s="86">
        <f t="shared" si="92"/>
        <v>1.1361972387845087E-46</v>
      </c>
      <c r="HS37" s="86">
        <f t="shared" si="114"/>
        <v>4.2895299916274713E-175</v>
      </c>
      <c r="HT37" s="86">
        <f t="shared" si="93"/>
        <v>1.0325042599983402E-184</v>
      </c>
      <c r="HU37" s="86">
        <f t="shared" si="93"/>
        <v>1.1280784540461098E-187</v>
      </c>
      <c r="HV37" s="86">
        <f t="shared" si="93"/>
        <v>1.2130821474009339E-211</v>
      </c>
      <c r="HW37" s="86">
        <f t="shared" si="93"/>
        <v>4.4986960974782864E-200</v>
      </c>
      <c r="HX37" s="86">
        <f t="shared" si="93"/>
        <v>1.197250660941947E-205</v>
      </c>
      <c r="HY37" s="86">
        <f t="shared" si="93"/>
        <v>9.5150231109652586E-197</v>
      </c>
      <c r="HZ37" s="86">
        <f t="shared" si="93"/>
        <v>2.7319472610959578E-210</v>
      </c>
      <c r="IA37" s="86">
        <f t="shared" si="93"/>
        <v>4.3923247203314217E-224</v>
      </c>
      <c r="IB37" s="86">
        <f t="shared" si="93"/>
        <v>1.7737902012204328E-219</v>
      </c>
      <c r="IC37" s="86">
        <f t="shared" si="93"/>
        <v>2.6635036000169832E-220</v>
      </c>
      <c r="ID37" s="86">
        <f t="shared" si="93"/>
        <v>3.7005387113726625E-222</v>
      </c>
      <c r="IE37" s="86">
        <f t="shared" si="93"/>
        <v>1.5627124042111771E-214</v>
      </c>
      <c r="IF37" s="86">
        <f t="shared" si="93"/>
        <v>4.9340280953959666E-103</v>
      </c>
      <c r="IG37" s="86">
        <f t="shared" si="93"/>
        <v>1.7037185009063134E-79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2.4414767444247938E-303</v>
      </c>
      <c r="IW37" s="86">
        <f t="shared" si="129"/>
        <v>6.3393188877814355E-201</v>
      </c>
      <c r="IY37" s="86">
        <f t="shared" si="130"/>
        <v>2.6610412998098417E-11</v>
      </c>
      <c r="IZ37" s="86">
        <f t="shared" si="131"/>
        <v>2.2462577095080235E-10</v>
      </c>
      <c r="JA37" s="86">
        <f t="shared" si="132"/>
        <v>1.3678085781311893E-11</v>
      </c>
      <c r="JB37" s="86">
        <f t="shared" si="133"/>
        <v>9.8049640838290365E-13</v>
      </c>
      <c r="JC37" s="86">
        <f t="shared" si="134"/>
        <v>3.4170511137952361E-12</v>
      </c>
      <c r="JD37" s="86">
        <f t="shared" si="135"/>
        <v>3.892340797816874E-13</v>
      </c>
      <c r="JE37" s="86">
        <f t="shared" si="136"/>
        <v>1.3301225111643752E-13</v>
      </c>
      <c r="JF37" s="86">
        <f t="shared" si="137"/>
        <v>5.9542388083664281E-14</v>
      </c>
      <c r="JG37" s="86">
        <f t="shared" si="138"/>
        <v>4.3315786541870878E-15</v>
      </c>
      <c r="JH37" s="86">
        <f t="shared" si="139"/>
        <v>6.7935385710575753E-14</v>
      </c>
      <c r="JI37" s="86">
        <f t="shared" si="140"/>
        <v>4.5748396867507888E-14</v>
      </c>
      <c r="JJ37" s="86">
        <f t="shared" si="141"/>
        <v>8.8931916362614586E-16</v>
      </c>
      <c r="JK37" s="86">
        <f t="shared" si="142"/>
        <v>4.5419557306220966E-15</v>
      </c>
      <c r="JL37" s="86">
        <f t="shared" si="143"/>
        <v>1.6341460101768697E-13</v>
      </c>
      <c r="JM37" s="86">
        <f t="shared" si="144"/>
        <v>9.0383617414317402E-21</v>
      </c>
    </row>
    <row r="38" spans="2:273" x14ac:dyDescent="0.25">
      <c r="B38" s="2">
        <v>11</v>
      </c>
      <c r="C38" s="37">
        <v>113.94799999999999</v>
      </c>
      <c r="D38" s="37">
        <v>113.39700000000001</v>
      </c>
      <c r="E38" s="37">
        <v>115.19</v>
      </c>
      <c r="F38" s="37">
        <v>115.172</v>
      </c>
      <c r="G38" s="37">
        <v>113.172</v>
      </c>
      <c r="H38" s="37">
        <v>113.621</v>
      </c>
      <c r="I38" s="37">
        <v>114.379</v>
      </c>
      <c r="J38" s="37">
        <v>113.724</v>
      </c>
      <c r="K38" s="37">
        <v>115.845</v>
      </c>
      <c r="L38" s="37">
        <v>120.379</v>
      </c>
      <c r="M38" s="37">
        <v>116.069</v>
      </c>
      <c r="N38" s="37">
        <v>115.879</v>
      </c>
      <c r="O38" s="37">
        <v>115.81</v>
      </c>
      <c r="P38" s="37">
        <v>115.569</v>
      </c>
      <c r="Q38" s="37">
        <v>116.483</v>
      </c>
      <c r="S38" s="4">
        <f t="shared" si="8"/>
        <v>113.9411224649436</v>
      </c>
      <c r="T38" s="4">
        <f t="shared" si="9"/>
        <v>116.99585109652811</v>
      </c>
      <c r="U38" s="4">
        <f t="shared" si="10"/>
        <v>115.59769027857423</v>
      </c>
      <c r="V38" s="4">
        <f t="shared" si="11"/>
        <v>112.64368413588669</v>
      </c>
      <c r="W38" s="4">
        <f t="shared" si="12"/>
        <v>113.77439255558946</v>
      </c>
      <c r="X38" s="4">
        <f t="shared" si="13"/>
        <v>113.0143068663472</v>
      </c>
      <c r="Y38" s="4">
        <f t="shared" si="14"/>
        <v>112.76855978919998</v>
      </c>
      <c r="Z38" s="4">
        <f t="shared" si="15"/>
        <v>113.30066231867553</v>
      </c>
      <c r="AA38" s="4">
        <f t="shared" si="16"/>
        <v>115.93458690076797</v>
      </c>
      <c r="AB38" s="4">
        <f t="shared" si="17"/>
        <v>120.03478682216861</v>
      </c>
      <c r="AC38" s="4">
        <f t="shared" si="18"/>
        <v>117.28922708364887</v>
      </c>
      <c r="AD38" s="4">
        <f t="shared" si="19"/>
        <v>116.07081908991587</v>
      </c>
      <c r="AE38" s="4">
        <f t="shared" si="20"/>
        <v>114.6623157674817</v>
      </c>
      <c r="AF38" s="4">
        <f t="shared" si="21"/>
        <v>115.07759869151356</v>
      </c>
      <c r="AG38" s="4" t="e">
        <f t="shared" si="22"/>
        <v>#N/A</v>
      </c>
      <c r="AI38" s="4">
        <f t="shared" si="23"/>
        <v>6.8775350563896609E-3</v>
      </c>
      <c r="AJ38" s="4">
        <f t="shared" si="24"/>
        <v>-3.598851096528108</v>
      </c>
      <c r="AK38" s="4">
        <f t="shared" si="25"/>
        <v>-0.40769027857423623</v>
      </c>
      <c r="AL38" s="4">
        <f t="shared" si="26"/>
        <v>2.5283158641133099</v>
      </c>
      <c r="AM38" s="4">
        <f t="shared" si="27"/>
        <v>-0.6023925555894607</v>
      </c>
      <c r="AN38" s="4">
        <f t="shared" si="28"/>
        <v>0.6066931336527972</v>
      </c>
      <c r="AO38" s="4">
        <f t="shared" si="29"/>
        <v>1.6104402108000215</v>
      </c>
      <c r="AP38" s="4">
        <f t="shared" si="30"/>
        <v>0.42333768132446892</v>
      </c>
      <c r="AQ38" s="4">
        <f t="shared" si="31"/>
        <v>-8.9586900767969269E-2</v>
      </c>
      <c r="AR38" s="4">
        <f t="shared" si="32"/>
        <v>0.34421317783139216</v>
      </c>
      <c r="AS38" s="4">
        <f t="shared" si="33"/>
        <v>-1.2202270836488651</v>
      </c>
      <c r="AT38" s="4">
        <f t="shared" si="34"/>
        <v>-0.19181908991586738</v>
      </c>
      <c r="AU38" s="4">
        <f t="shared" si="35"/>
        <v>1.1476842325183014</v>
      </c>
      <c r="AV38" s="4">
        <f t="shared" si="36"/>
        <v>0.49140130848644503</v>
      </c>
      <c r="AW38" s="4">
        <f t="shared" si="36"/>
        <v>0</v>
      </c>
      <c r="AY38" s="2">
        <f t="shared" si="96"/>
        <v>113.94112238018995</v>
      </c>
      <c r="AZ38" s="2">
        <f t="shared" si="37"/>
        <v>116.99585051780399</v>
      </c>
      <c r="BA38" s="2">
        <f t="shared" si="37"/>
        <v>115.59769023474807</v>
      </c>
      <c r="BB38" s="2">
        <f t="shared" si="37"/>
        <v>112.64368413234297</v>
      </c>
      <c r="BC38" s="2">
        <f t="shared" si="37"/>
        <v>113.77439254376752</v>
      </c>
      <c r="BD38" s="2">
        <f t="shared" si="37"/>
        <v>113.01430686486118</v>
      </c>
      <c r="BE38" s="2">
        <f t="shared" si="37"/>
        <v>112.76855978864704</v>
      </c>
      <c r="BF38" s="2">
        <f t="shared" si="37"/>
        <v>113.30066231840688</v>
      </c>
      <c r="BG38" s="2">
        <f t="shared" si="37"/>
        <v>115.93458690074331</v>
      </c>
      <c r="BH38" s="2">
        <f t="shared" si="37"/>
        <v>120.03478682188181</v>
      </c>
      <c r="BI38" s="2">
        <f t="shared" si="37"/>
        <v>117.28922708346514</v>
      </c>
      <c r="BJ38" s="2">
        <f t="shared" si="37"/>
        <v>116.07081908991073</v>
      </c>
      <c r="BK38" s="2">
        <f t="shared" si="37"/>
        <v>114.66231576745845</v>
      </c>
      <c r="BL38" s="2">
        <f t="shared" si="37"/>
        <v>115.07759869092581</v>
      </c>
      <c r="BM38" s="2" t="e">
        <f t="shared" si="37"/>
        <v>#N/A</v>
      </c>
      <c r="BO38" s="2">
        <f t="shared" si="38"/>
        <v>113.94799999999999</v>
      </c>
      <c r="BP38" s="2">
        <f t="shared" si="39"/>
        <v>113.39700000000001</v>
      </c>
      <c r="BQ38" s="2">
        <f t="shared" si="40"/>
        <v>115.19</v>
      </c>
      <c r="BR38" s="2">
        <f t="shared" si="41"/>
        <v>115.172</v>
      </c>
      <c r="BS38" s="2">
        <f t="shared" si="42"/>
        <v>113.172</v>
      </c>
      <c r="BT38" s="2">
        <f t="shared" si="43"/>
        <v>113.621</v>
      </c>
      <c r="BU38" s="2">
        <f t="shared" si="44"/>
        <v>114.379</v>
      </c>
      <c r="BV38" s="2">
        <f t="shared" si="45"/>
        <v>113.724</v>
      </c>
      <c r="BW38" s="2">
        <f t="shared" si="46"/>
        <v>115.845</v>
      </c>
      <c r="BX38" s="2">
        <f t="shared" si="47"/>
        <v>120.379</v>
      </c>
      <c r="BY38" s="2">
        <f t="shared" si="48"/>
        <v>116.069</v>
      </c>
      <c r="BZ38" s="2">
        <f t="shared" si="49"/>
        <v>115.879</v>
      </c>
      <c r="CA38" s="2">
        <f t="shared" si="50"/>
        <v>115.81</v>
      </c>
      <c r="CB38" s="2">
        <f t="shared" si="51"/>
        <v>115.569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113.74697908067543</v>
      </c>
      <c r="DL38" s="2">
        <f t="shared" si="70"/>
        <v>116.66335722326453</v>
      </c>
      <c r="DM38" s="2">
        <f t="shared" si="70"/>
        <v>115.28905465587047</v>
      </c>
      <c r="DN38" s="2">
        <f t="shared" si="70"/>
        <v>112.14453627311522</v>
      </c>
      <c r="DO38" s="2">
        <f t="shared" si="70"/>
        <v>113.55577864098917</v>
      </c>
      <c r="DP38" s="2">
        <f t="shared" si="70"/>
        <v>112.85969948519951</v>
      </c>
      <c r="DQ38" s="2">
        <f t="shared" si="70"/>
        <v>112.6239722007722</v>
      </c>
      <c r="DR38" s="2">
        <f t="shared" si="70"/>
        <v>113.17011540616245</v>
      </c>
      <c r="DS38" s="2">
        <f t="shared" si="70"/>
        <v>116.09063758912656</v>
      </c>
      <c r="DT38" s="2">
        <f t="shared" si="70"/>
        <v>120.08021456582632</v>
      </c>
      <c r="DU38" s="2">
        <f t="shared" si="70"/>
        <v>117.0266155727156</v>
      </c>
      <c r="DV38" s="2">
        <f t="shared" si="70"/>
        <v>116.02908522727272</v>
      </c>
      <c r="DW38" s="2">
        <f t="shared" si="70"/>
        <v>114.62541131907309</v>
      </c>
      <c r="DX38" s="2">
        <f t="shared" si="70"/>
        <v>114.96509330759325</v>
      </c>
      <c r="DY38" s="2">
        <f t="shared" si="70"/>
        <v>112.53783743842364</v>
      </c>
      <c r="EA38" s="2">
        <f t="shared" si="71"/>
        <v>117.00155170575695</v>
      </c>
      <c r="EB38" s="2">
        <f t="shared" si="72"/>
        <v>121.96049714285716</v>
      </c>
      <c r="EC38" s="2">
        <f t="shared" si="73"/>
        <v>120.46986612548895</v>
      </c>
      <c r="ED38" s="2">
        <f t="shared" si="74"/>
        <v>121.36908888888888</v>
      </c>
      <c r="EE38" s="2">
        <f t="shared" si="75"/>
        <v>117.34837890356499</v>
      </c>
      <c r="EF38" s="2">
        <f t="shared" si="76"/>
        <v>115.73197176151128</v>
      </c>
      <c r="EG38" s="2">
        <f t="shared" si="77"/>
        <v>115.41202903673212</v>
      </c>
      <c r="EH38" s="2">
        <f t="shared" si="78"/>
        <v>115.6387119172006</v>
      </c>
      <c r="EI38" s="2">
        <f t="shared" si="79"/>
        <v>113.05383294175671</v>
      </c>
      <c r="EJ38" s="2">
        <f t="shared" si="80"/>
        <v>119.22107746459632</v>
      </c>
      <c r="EK38" s="2">
        <f t="shared" si="81"/>
        <v>122.4903380262745</v>
      </c>
      <c r="EL38" s="2">
        <f t="shared" si="82"/>
        <v>116.90015533060522</v>
      </c>
      <c r="EM38" s="2">
        <f t="shared" si="83"/>
        <v>115.37184872711609</v>
      </c>
      <c r="EN38" s="2">
        <f t="shared" si="84"/>
        <v>117.1007790722751</v>
      </c>
      <c r="EO38" s="2">
        <f t="shared" si="85"/>
        <v>118.18823314141862</v>
      </c>
      <c r="EQ38" s="2">
        <f t="shared" si="86"/>
        <v>116.03663120807457</v>
      </c>
      <c r="ER38" s="2">
        <f t="shared" si="87"/>
        <v>121.25197531446541</v>
      </c>
      <c r="ES38" s="2">
        <f t="shared" si="87"/>
        <v>120.25795434944818</v>
      </c>
      <c r="ET38" s="2">
        <f t="shared" si="87"/>
        <v>121.38690619995184</v>
      </c>
      <c r="EU38" s="2">
        <f t="shared" si="87"/>
        <v>118.11877642033815</v>
      </c>
      <c r="EV38" s="2">
        <f t="shared" si="87"/>
        <v>116.57390486414319</v>
      </c>
      <c r="EW38" s="2">
        <f t="shared" si="87"/>
        <v>114.84110655224215</v>
      </c>
      <c r="EX38" s="2">
        <f t="shared" si="87"/>
        <v>115.32176509415724</v>
      </c>
      <c r="EY38" s="2">
        <f t="shared" si="87"/>
        <v>115.21164893995024</v>
      </c>
      <c r="EZ38" s="2">
        <f t="shared" si="87"/>
        <v>120.35960404909363</v>
      </c>
      <c r="FA38" s="2">
        <f t="shared" si="87"/>
        <v>120.9701181569343</v>
      </c>
      <c r="FB38" s="2">
        <f t="shared" si="87"/>
        <v>115.39260796761351</v>
      </c>
      <c r="FC38" s="2">
        <f t="shared" si="87"/>
        <v>117.11677140712561</v>
      </c>
      <c r="FD38" s="2">
        <f t="shared" si="87"/>
        <v>119.67076668657876</v>
      </c>
      <c r="FE38" s="2">
        <f t="shared" si="87"/>
        <v>120.6759105869974</v>
      </c>
      <c r="FG38" s="2">
        <f t="shared" si="88"/>
        <v>5.9654329308954659E-2</v>
      </c>
      <c r="FH38" s="2">
        <f t="shared" si="89"/>
        <v>6.2770223647838644E-2</v>
      </c>
      <c r="FI38" s="2">
        <f t="shared" si="89"/>
        <v>5.9573177539758188E-2</v>
      </c>
      <c r="FJ38" s="2">
        <f t="shared" si="89"/>
        <v>5.4110777223325565E-2</v>
      </c>
      <c r="FK38" s="2">
        <f t="shared" si="89"/>
        <v>5.76405606079732E-2</v>
      </c>
      <c r="FL38" s="2">
        <f t="shared" si="89"/>
        <v>5.382501682501447E-2</v>
      </c>
      <c r="FM38" s="2">
        <f t="shared" si="89"/>
        <v>5.1861454477875601E-2</v>
      </c>
      <c r="FN38" s="2">
        <f t="shared" si="89"/>
        <v>5.288438101091978E-2</v>
      </c>
      <c r="FO38" s="2">
        <f t="shared" si="89"/>
        <v>5.1395335666283341E-2</v>
      </c>
      <c r="FP38" s="2">
        <f t="shared" si="89"/>
        <v>5.2890920964679136E-2</v>
      </c>
      <c r="FQ38" s="2">
        <f t="shared" si="89"/>
        <v>4.8067170372175567E-2</v>
      </c>
      <c r="FR38" s="2">
        <f t="shared" si="89"/>
        <v>4.7926718978177879E-2</v>
      </c>
      <c r="FS38" s="2">
        <f t="shared" si="89"/>
        <v>4.942166163629394E-2</v>
      </c>
      <c r="FT38" s="2">
        <f t="shared" si="89"/>
        <v>5.2670524346602146E-2</v>
      </c>
      <c r="FU38" s="2">
        <f t="shared" si="89"/>
        <v>3.9710671675054959E-2</v>
      </c>
      <c r="FW38" s="2">
        <f t="shared" si="112"/>
        <v>6.2674821690595555E-6</v>
      </c>
      <c r="FX38" s="2">
        <f t="shared" si="90"/>
        <v>1.3214705427482834E-5</v>
      </c>
      <c r="FY38" s="2">
        <f t="shared" si="90"/>
        <v>8.6007584017549224E-6</v>
      </c>
      <c r="FZ38" s="2">
        <f t="shared" si="90"/>
        <v>8.2869284694269877E-6</v>
      </c>
      <c r="GA38" s="2">
        <f t="shared" si="90"/>
        <v>8.174327385505707E-6</v>
      </c>
      <c r="GB38" s="2">
        <f t="shared" si="90"/>
        <v>8.6420918180803601E-6</v>
      </c>
      <c r="GC38" s="2">
        <f t="shared" si="90"/>
        <v>8.9238122084162975E-6</v>
      </c>
      <c r="GD38" s="2">
        <f t="shared" si="90"/>
        <v>1.036832461021161E-5</v>
      </c>
      <c r="GE38" s="2">
        <f t="shared" si="90"/>
        <v>1.2469006288961865E-5</v>
      </c>
      <c r="GF38" s="2">
        <f t="shared" si="90"/>
        <v>1.1250132097781661E-5</v>
      </c>
      <c r="GG38" s="2">
        <f t="shared" si="90"/>
        <v>9.3192387790748547E-6</v>
      </c>
      <c r="GH38" s="2">
        <f t="shared" si="90"/>
        <v>9.0673202289994045E-6</v>
      </c>
      <c r="GI38" s="2">
        <f t="shared" si="90"/>
        <v>8.1787992967355646E-6</v>
      </c>
      <c r="GJ38" s="2">
        <f t="shared" si="90"/>
        <v>6.8849620552344369E-6</v>
      </c>
      <c r="GK38" s="2">
        <f t="shared" si="90"/>
        <v>5.3177717981728783E-6</v>
      </c>
      <c r="GM38" s="86">
        <f t="shared" si="113"/>
        <v>6.5937192061411338E-11</v>
      </c>
      <c r="GN38" s="86">
        <f t="shared" si="91"/>
        <v>5.0721705055561093E-10</v>
      </c>
      <c r="GO38" s="86">
        <f t="shared" si="91"/>
        <v>3.5049588701996642E-11</v>
      </c>
      <c r="GP38" s="86">
        <f t="shared" si="91"/>
        <v>2.7740981724133939E-12</v>
      </c>
      <c r="GQ38" s="86">
        <f t="shared" si="91"/>
        <v>9.2893851803528351E-12</v>
      </c>
      <c r="GR38" s="86">
        <f t="shared" si="91"/>
        <v>1.1511876284461705E-12</v>
      </c>
      <c r="GS38" s="86">
        <f t="shared" si="91"/>
        <v>4.0915266676667177E-13</v>
      </c>
      <c r="GT38" s="86">
        <f t="shared" si="91"/>
        <v>1.9216994754765932E-13</v>
      </c>
      <c r="GU38" s="86">
        <f t="shared" si="91"/>
        <v>1.5753524283935149E-14</v>
      </c>
      <c r="GV38" s="86">
        <f t="shared" si="91"/>
        <v>2.1782058683803802E-13</v>
      </c>
      <c r="GW38" s="86">
        <f t="shared" si="91"/>
        <v>1.4399234391923347E-13</v>
      </c>
      <c r="GX38" s="86">
        <f t="shared" si="91"/>
        <v>3.3912048057884238E-15</v>
      </c>
      <c r="GY38" s="86">
        <f t="shared" si="91"/>
        <v>1.6197418074799795E-14</v>
      </c>
      <c r="GZ38" s="86">
        <f t="shared" si="91"/>
        <v>5.0056332565892018E-13</v>
      </c>
      <c r="HA38" s="86">
        <f t="shared" si="91"/>
        <v>5.4683105013275074E-20</v>
      </c>
      <c r="HC38" s="86">
        <f t="shared" si="145"/>
        <v>1.7055952131127795E-25</v>
      </c>
      <c r="HD38" s="86">
        <f t="shared" si="92"/>
        <v>1.1657192426988872E-27</v>
      </c>
      <c r="HE38" s="86">
        <f t="shared" si="92"/>
        <v>6.6570732298110887E-27</v>
      </c>
      <c r="HF38" s="86">
        <f t="shared" si="92"/>
        <v>1.0220980567404272E-29</v>
      </c>
      <c r="HG38" s="86">
        <f t="shared" si="92"/>
        <v>9.1950469660494192E-28</v>
      </c>
      <c r="HH38" s="86">
        <f t="shared" si="92"/>
        <v>2.3417486278735951E-28</v>
      </c>
      <c r="HI38" s="86">
        <f t="shared" si="92"/>
        <v>2.2940979632652289E-27</v>
      </c>
      <c r="HJ38" s="86">
        <f t="shared" si="92"/>
        <v>3.2090326398901354E-29</v>
      </c>
      <c r="HK38" s="86">
        <f t="shared" si="92"/>
        <v>3.5925997201902403E-31</v>
      </c>
      <c r="HL38" s="86">
        <f t="shared" si="92"/>
        <v>1.5486621264214055E-30</v>
      </c>
      <c r="HM38" s="86">
        <f t="shared" si="92"/>
        <v>8.0564324323528715E-31</v>
      </c>
      <c r="HN38" s="86">
        <f t="shared" si="92"/>
        <v>1.5138101083477449E-30</v>
      </c>
      <c r="HO38" s="86">
        <f t="shared" si="92"/>
        <v>8.8121431496127614E-30</v>
      </c>
      <c r="HP38" s="86">
        <f t="shared" si="92"/>
        <v>4.8805965097792009E-35</v>
      </c>
      <c r="HQ38" s="86">
        <f t="shared" si="92"/>
        <v>2.2656081763156097E-45</v>
      </c>
      <c r="HS38" s="86">
        <f t="shared" si="114"/>
        <v>9.9636279125684813E-172</v>
      </c>
      <c r="HT38" s="86">
        <f t="shared" si="93"/>
        <v>4.5094729275059078E-181</v>
      </c>
      <c r="HU38" s="86">
        <f t="shared" si="93"/>
        <v>5.4595323817357323E-184</v>
      </c>
      <c r="HV38" s="86">
        <f t="shared" si="93"/>
        <v>1.5745774998796259E-207</v>
      </c>
      <c r="HW38" s="86">
        <f t="shared" si="93"/>
        <v>3.2495132101800121E-196</v>
      </c>
      <c r="HX38" s="86">
        <f t="shared" si="93"/>
        <v>1.0955192699310631E-201</v>
      </c>
      <c r="HY38" s="86">
        <f t="shared" si="93"/>
        <v>6.0339396242138203E-193</v>
      </c>
      <c r="HZ38" s="86">
        <f t="shared" si="93"/>
        <v>3.7138019636412816E-206</v>
      </c>
      <c r="IA38" s="86">
        <f t="shared" si="93"/>
        <v>1.2946077761990998E-219</v>
      </c>
      <c r="IB38" s="86">
        <f t="shared" si="93"/>
        <v>4.1085630845345444E-215</v>
      </c>
      <c r="IC38" s="86">
        <f t="shared" si="93"/>
        <v>5.1197544490494241E-216</v>
      </c>
      <c r="ID38" s="86">
        <f t="shared" si="93"/>
        <v>7.8907626201358609E-218</v>
      </c>
      <c r="IE38" s="86">
        <f t="shared" si="93"/>
        <v>2.1531762461430845E-210</v>
      </c>
      <c r="IF38" s="86">
        <f t="shared" si="93"/>
        <v>4.1753400830799328E-101</v>
      </c>
      <c r="IG38" s="86">
        <f t="shared" si="93"/>
        <v>4.8366931985392893E-78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1.0028502861300797E-298</v>
      </c>
      <c r="IW38" s="86">
        <f t="shared" si="129"/>
        <v>6.0818305714254618E-198</v>
      </c>
      <c r="IY38" s="86">
        <f t="shared" si="130"/>
        <v>6.5937192061411506E-11</v>
      </c>
      <c r="IZ38" s="86">
        <f t="shared" si="131"/>
        <v>5.0721705055561093E-10</v>
      </c>
      <c r="JA38" s="86">
        <f t="shared" si="132"/>
        <v>3.5049588701996649E-11</v>
      </c>
      <c r="JB38" s="86">
        <f t="shared" si="133"/>
        <v>2.7740981724133939E-12</v>
      </c>
      <c r="JC38" s="86">
        <f t="shared" si="134"/>
        <v>9.2893851803528367E-12</v>
      </c>
      <c r="JD38" s="86">
        <f t="shared" si="135"/>
        <v>1.1511876284461707E-12</v>
      </c>
      <c r="JE38" s="86">
        <f t="shared" si="136"/>
        <v>4.0915266676667404E-13</v>
      </c>
      <c r="JF38" s="86">
        <f t="shared" si="137"/>
        <v>1.9216994754765934E-13</v>
      </c>
      <c r="JG38" s="86">
        <f t="shared" si="138"/>
        <v>1.5753524283935149E-14</v>
      </c>
      <c r="JH38" s="86">
        <f t="shared" si="139"/>
        <v>2.1782058683803802E-13</v>
      </c>
      <c r="JI38" s="86">
        <f t="shared" si="140"/>
        <v>1.4399234391923347E-13</v>
      </c>
      <c r="JJ38" s="86">
        <f t="shared" si="141"/>
        <v>3.3912048057884253E-15</v>
      </c>
      <c r="JK38" s="86">
        <f t="shared" si="142"/>
        <v>1.6197418074799804E-14</v>
      </c>
      <c r="JL38" s="86">
        <f t="shared" si="143"/>
        <v>5.0056332565892018E-13</v>
      </c>
      <c r="JM38" s="86">
        <f t="shared" si="144"/>
        <v>5.4683105013275074E-20</v>
      </c>
    </row>
    <row r="39" spans="2:273" x14ac:dyDescent="0.25">
      <c r="B39" s="2">
        <v>12</v>
      </c>
      <c r="C39" s="37">
        <v>113.776</v>
      </c>
      <c r="D39" s="37">
        <v>115.03400000000001</v>
      </c>
      <c r="E39" s="37">
        <v>117.53400000000001</v>
      </c>
      <c r="F39" s="37">
        <v>112.39700000000001</v>
      </c>
      <c r="G39" s="37">
        <v>113.431</v>
      </c>
      <c r="H39" s="37">
        <v>111.828</v>
      </c>
      <c r="I39" s="37">
        <v>112.96599999999999</v>
      </c>
      <c r="J39" s="37">
        <v>113.46599999999999</v>
      </c>
      <c r="K39" s="37">
        <v>118.431</v>
      </c>
      <c r="L39" s="37">
        <v>121</v>
      </c>
      <c r="M39" s="37">
        <v>117.569</v>
      </c>
      <c r="N39" s="37">
        <v>117.224</v>
      </c>
      <c r="O39" s="37">
        <v>115.759</v>
      </c>
      <c r="P39" s="37">
        <v>115.121</v>
      </c>
      <c r="Q39" s="37">
        <v>114.759</v>
      </c>
      <c r="S39" s="4">
        <f t="shared" si="8"/>
        <v>114.23920120911031</v>
      </c>
      <c r="T39" s="4">
        <f t="shared" si="9"/>
        <v>117.33218537814207</v>
      </c>
      <c r="U39" s="4">
        <f t="shared" si="10"/>
        <v>115.91834707729039</v>
      </c>
      <c r="V39" s="4">
        <f t="shared" si="11"/>
        <v>113.05913665742546</v>
      </c>
      <c r="W39" s="4">
        <f t="shared" si="12"/>
        <v>114.07325333576009</v>
      </c>
      <c r="X39" s="4">
        <f t="shared" si="13"/>
        <v>113.32329049068962</v>
      </c>
      <c r="Y39" s="4">
        <f t="shared" si="14"/>
        <v>113.0905877258204</v>
      </c>
      <c r="Z39" s="4">
        <f t="shared" si="15"/>
        <v>113.5552085808982</v>
      </c>
      <c r="AA39" s="4">
        <f t="shared" si="16"/>
        <v>116.08161324760592</v>
      </c>
      <c r="AB39" s="4">
        <f t="shared" si="17"/>
        <v>120.16965474110717</v>
      </c>
      <c r="AC39" s="4">
        <f t="shared" si="18"/>
        <v>117.5525052009378</v>
      </c>
      <c r="AD39" s="4">
        <f t="shared" si="19"/>
        <v>116.24575982447784</v>
      </c>
      <c r="AE39" s="4">
        <f t="shared" si="20"/>
        <v>114.89987390662455</v>
      </c>
      <c r="AF39" s="4">
        <f t="shared" si="21"/>
        <v>115.36830738243353</v>
      </c>
      <c r="AG39" s="4" t="e">
        <f t="shared" si="22"/>
        <v>#N/A</v>
      </c>
      <c r="AI39" s="4">
        <f t="shared" si="23"/>
        <v>-0.46320120911030926</v>
      </c>
      <c r="AJ39" s="4">
        <f t="shared" si="24"/>
        <v>-2.2981853781420654</v>
      </c>
      <c r="AK39" s="4">
        <f t="shared" si="25"/>
        <v>1.6156529227096144</v>
      </c>
      <c r="AL39" s="4">
        <f t="shared" si="26"/>
        <v>-0.66213665742544947</v>
      </c>
      <c r="AM39" s="4">
        <f t="shared" si="27"/>
        <v>-0.64225333576008836</v>
      </c>
      <c r="AN39" s="4">
        <f t="shared" si="28"/>
        <v>-1.4952904906896123</v>
      </c>
      <c r="AO39" s="4">
        <f t="shared" si="29"/>
        <v>-0.12458772582040467</v>
      </c>
      <c r="AP39" s="4">
        <f t="shared" si="30"/>
        <v>-8.9208580898201717E-2</v>
      </c>
      <c r="AQ39" s="4">
        <f t="shared" si="31"/>
        <v>2.3493867523940821</v>
      </c>
      <c r="AR39" s="4">
        <f t="shared" si="32"/>
        <v>0.83034525889283373</v>
      </c>
      <c r="AS39" s="4">
        <f t="shared" si="33"/>
        <v>1.6494799062201082E-2</v>
      </c>
      <c r="AT39" s="4">
        <f t="shared" si="34"/>
        <v>0.97824017552215992</v>
      </c>
      <c r="AU39" s="4">
        <f t="shared" si="35"/>
        <v>0.85912609337545121</v>
      </c>
      <c r="AV39" s="4">
        <f t="shared" si="36"/>
        <v>-0.24730738243353301</v>
      </c>
      <c r="AW39" s="4">
        <f t="shared" si="36"/>
        <v>0</v>
      </c>
      <c r="AY39" s="2">
        <f t="shared" si="96"/>
        <v>114.23920100686546</v>
      </c>
      <c r="AZ39" s="2">
        <f t="shared" si="37"/>
        <v>117.3321841166595</v>
      </c>
      <c r="BA39" s="2">
        <f t="shared" si="37"/>
        <v>115.91834696924916</v>
      </c>
      <c r="BB39" s="2">
        <f t="shared" si="37"/>
        <v>113.05913664779816</v>
      </c>
      <c r="BC39" s="2">
        <f t="shared" si="37"/>
        <v>114.07325330488553</v>
      </c>
      <c r="BD39" s="2">
        <f t="shared" si="37"/>
        <v>113.32329048647468</v>
      </c>
      <c r="BE39" s="2">
        <f t="shared" si="37"/>
        <v>113.09058772419037</v>
      </c>
      <c r="BF39" s="2">
        <f t="shared" si="37"/>
        <v>113.55520858006859</v>
      </c>
      <c r="BG39" s="2">
        <f t="shared" si="37"/>
        <v>116.08161324752037</v>
      </c>
      <c r="BH39" s="2">
        <f t="shared" si="37"/>
        <v>120.16965474022714</v>
      </c>
      <c r="BI39" s="2">
        <f t="shared" si="37"/>
        <v>117.55250520038348</v>
      </c>
      <c r="BJ39" s="2">
        <f t="shared" si="37"/>
        <v>116.24575982445913</v>
      </c>
      <c r="BK39" s="2">
        <f t="shared" si="37"/>
        <v>114.89987390654537</v>
      </c>
      <c r="BL39" s="2">
        <f t="shared" si="37"/>
        <v>115.36830738070826</v>
      </c>
      <c r="BM39" s="2" t="e">
        <f t="shared" si="37"/>
        <v>#N/A</v>
      </c>
      <c r="BO39" s="2">
        <f t="shared" si="38"/>
        <v>113.776</v>
      </c>
      <c r="BP39" s="2">
        <f t="shared" si="39"/>
        <v>115.03400000000001</v>
      </c>
      <c r="BQ39" s="2">
        <f t="shared" si="40"/>
        <v>117.53400000000001</v>
      </c>
      <c r="BR39" s="2">
        <f t="shared" si="41"/>
        <v>112.39700000000001</v>
      </c>
      <c r="BS39" s="2">
        <f t="shared" si="42"/>
        <v>113.431</v>
      </c>
      <c r="BT39" s="2">
        <f t="shared" si="43"/>
        <v>111.828</v>
      </c>
      <c r="BU39" s="2">
        <f t="shared" si="44"/>
        <v>112.96599999999999</v>
      </c>
      <c r="BV39" s="2">
        <f t="shared" si="45"/>
        <v>113.46599999999999</v>
      </c>
      <c r="BW39" s="2">
        <f t="shared" si="46"/>
        <v>118.431</v>
      </c>
      <c r="BX39" s="2">
        <f t="shared" si="47"/>
        <v>121</v>
      </c>
      <c r="BY39" s="2">
        <f t="shared" si="48"/>
        <v>117.569</v>
      </c>
      <c r="BZ39" s="2">
        <f t="shared" si="49"/>
        <v>117.224</v>
      </c>
      <c r="CA39" s="2">
        <f t="shared" si="50"/>
        <v>115.759</v>
      </c>
      <c r="CB39" s="2">
        <f t="shared" si="51"/>
        <v>115.121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114.05205759849906</v>
      </c>
      <c r="DL39" s="2">
        <f t="shared" si="70"/>
        <v>116.99981519699811</v>
      </c>
      <c r="DM39" s="2">
        <f t="shared" si="70"/>
        <v>115.60940303643727</v>
      </c>
      <c r="DN39" s="2">
        <f t="shared" si="70"/>
        <v>112.54396230440967</v>
      </c>
      <c r="DO39" s="2">
        <f t="shared" si="70"/>
        <v>113.85686989823833</v>
      </c>
      <c r="DP39" s="2">
        <f t="shared" si="70"/>
        <v>113.17548352638354</v>
      </c>
      <c r="DQ39" s="2">
        <f t="shared" si="70"/>
        <v>112.95447425997425</v>
      </c>
      <c r="DR39" s="2">
        <f t="shared" si="70"/>
        <v>113.43145378151259</v>
      </c>
      <c r="DS39" s="2">
        <f t="shared" si="70"/>
        <v>116.26323952762922</v>
      </c>
      <c r="DT39" s="2">
        <f t="shared" si="70"/>
        <v>120.23384201680672</v>
      </c>
      <c r="DU39" s="2">
        <f t="shared" si="70"/>
        <v>117.28802059202063</v>
      </c>
      <c r="DV39" s="2">
        <f t="shared" si="70"/>
        <v>116.21617045454545</v>
      </c>
      <c r="DW39" s="2">
        <f t="shared" si="70"/>
        <v>114.87720409982177</v>
      </c>
      <c r="DX39" s="2">
        <f t="shared" si="70"/>
        <v>115.26658584298578</v>
      </c>
      <c r="DY39" s="2">
        <f t="shared" si="70"/>
        <v>112.75639556650245</v>
      </c>
      <c r="EA39" s="2">
        <f t="shared" si="71"/>
        <v>116.92972192608389</v>
      </c>
      <c r="EB39" s="2">
        <f t="shared" si="72"/>
        <v>121.8583142857143</v>
      </c>
      <c r="EC39" s="2">
        <f t="shared" si="73"/>
        <v>120.36626610584223</v>
      </c>
      <c r="ED39" s="2">
        <f t="shared" si="74"/>
        <v>121.27230241155587</v>
      </c>
      <c r="EE39" s="2">
        <f t="shared" si="75"/>
        <v>117.29950110535214</v>
      </c>
      <c r="EF39" s="2">
        <f t="shared" si="76"/>
        <v>115.69279507316026</v>
      </c>
      <c r="EG39" s="2">
        <f t="shared" si="77"/>
        <v>115.36017491387409</v>
      </c>
      <c r="EH39" s="2">
        <f t="shared" si="78"/>
        <v>115.57660216855594</v>
      </c>
      <c r="EI39" s="2">
        <f t="shared" si="79"/>
        <v>113.02377802986145</v>
      </c>
      <c r="EJ39" s="2">
        <f t="shared" si="80"/>
        <v>119.12115702836846</v>
      </c>
      <c r="EK39" s="2">
        <f t="shared" si="81"/>
        <v>122.32982993319285</v>
      </c>
      <c r="EL39" s="2">
        <f t="shared" si="82"/>
        <v>116.78212160241223</v>
      </c>
      <c r="EM39" s="2">
        <f t="shared" si="83"/>
        <v>115.29725295283222</v>
      </c>
      <c r="EN39" s="2">
        <f t="shared" si="84"/>
        <v>117.03655073373001</v>
      </c>
      <c r="EO39" s="2">
        <f t="shared" si="85"/>
        <v>118.12518859700241</v>
      </c>
      <c r="EQ39" s="2">
        <f t="shared" si="86"/>
        <v>115.97549342664301</v>
      </c>
      <c r="ER39" s="2">
        <f t="shared" si="87"/>
        <v>121.15800220125787</v>
      </c>
      <c r="ES39" s="2">
        <f t="shared" si="87"/>
        <v>120.15675965893315</v>
      </c>
      <c r="ET39" s="2">
        <f t="shared" si="87"/>
        <v>121.28991320492653</v>
      </c>
      <c r="EU39" s="2">
        <f t="shared" si="87"/>
        <v>118.0611927923073</v>
      </c>
      <c r="EV39" s="2">
        <f t="shared" si="87"/>
        <v>116.52505463140044</v>
      </c>
      <c r="EW39" s="2">
        <f t="shared" si="87"/>
        <v>114.79586347417801</v>
      </c>
      <c r="EX39" s="2">
        <f t="shared" si="87"/>
        <v>115.2633355006685</v>
      </c>
      <c r="EY39" s="2">
        <f t="shared" si="87"/>
        <v>115.15601114912653</v>
      </c>
      <c r="EZ39" s="2">
        <f t="shared" si="87"/>
        <v>120.2465369738523</v>
      </c>
      <c r="FA39" s="2">
        <f t="shared" si="87"/>
        <v>120.82697880404267</v>
      </c>
      <c r="FB39" s="2">
        <f t="shared" si="87"/>
        <v>115.29174289753908</v>
      </c>
      <c r="FC39" s="2">
        <f t="shared" si="87"/>
        <v>117.02258625116214</v>
      </c>
      <c r="FD39" s="2">
        <f t="shared" si="87"/>
        <v>119.57819076366843</v>
      </c>
      <c r="FE39" s="2">
        <f t="shared" si="87"/>
        <v>120.58445020275951</v>
      </c>
      <c r="FG39" s="2">
        <f t="shared" si="88"/>
        <v>6.5035370587532323E-2</v>
      </c>
      <c r="FH39" s="2">
        <f t="shared" si="89"/>
        <v>6.841188211557922E-2</v>
      </c>
      <c r="FI39" s="2">
        <f t="shared" si="89"/>
        <v>6.4947404216256208E-2</v>
      </c>
      <c r="FJ39" s="2">
        <f t="shared" si="89"/>
        <v>5.9023156412922079E-2</v>
      </c>
      <c r="FK39" s="2">
        <f t="shared" si="89"/>
        <v>6.2852093824168231E-2</v>
      </c>
      <c r="FL39" s="2">
        <f t="shared" si="89"/>
        <v>5.8713063906429858E-2</v>
      </c>
      <c r="FM39" s="2">
        <f t="shared" si="89"/>
        <v>5.6581846808667985E-2</v>
      </c>
      <c r="FN39" s="2">
        <f t="shared" si="89"/>
        <v>5.7692214075494359E-2</v>
      </c>
      <c r="FO39" s="2">
        <f t="shared" si="89"/>
        <v>5.607581138913309E-2</v>
      </c>
      <c r="FP39" s="2">
        <f t="shared" si="89"/>
        <v>5.7699312369226381E-2</v>
      </c>
      <c r="FQ39" s="2">
        <f t="shared" si="89"/>
        <v>5.2461318367614418E-2</v>
      </c>
      <c r="FR39" s="2">
        <f t="shared" si="89"/>
        <v>5.2308732890874565E-2</v>
      </c>
      <c r="FS39" s="2">
        <f t="shared" si="89"/>
        <v>5.3932617598935383E-2</v>
      </c>
      <c r="FT39" s="2">
        <f t="shared" si="89"/>
        <v>5.7460094768408763E-2</v>
      </c>
      <c r="FU39" s="2">
        <f t="shared" si="89"/>
        <v>4.3375704042575437E-2</v>
      </c>
      <c r="FW39" s="2">
        <f t="shared" si="112"/>
        <v>6.8721533876680748E-6</v>
      </c>
      <c r="FX39" s="2">
        <f t="shared" si="90"/>
        <v>1.4489617896427732E-5</v>
      </c>
      <c r="FY39" s="2">
        <f t="shared" si="90"/>
        <v>9.4305362324958826E-6</v>
      </c>
      <c r="FZ39" s="2">
        <f t="shared" si="90"/>
        <v>9.0864291150529504E-6</v>
      </c>
      <c r="GA39" s="2">
        <f t="shared" si="90"/>
        <v>8.9629646777515987E-6</v>
      </c>
      <c r="GB39" s="2">
        <f t="shared" si="90"/>
        <v>9.47585734687445E-6</v>
      </c>
      <c r="GC39" s="2">
        <f t="shared" si="90"/>
        <v>9.7847570887858993E-6</v>
      </c>
      <c r="GD39" s="2">
        <f t="shared" si="90"/>
        <v>1.1368630493394559E-5</v>
      </c>
      <c r="GE39" s="2">
        <f t="shared" si="90"/>
        <v>1.3671977076205063E-5</v>
      </c>
      <c r="GF39" s="2">
        <f t="shared" si="90"/>
        <v>1.2335511160077507E-5</v>
      </c>
      <c r="GG39" s="2">
        <f t="shared" si="90"/>
        <v>1.0218332938570283E-5</v>
      </c>
      <c r="GH39" s="2">
        <f t="shared" si="90"/>
        <v>9.9421102312007718E-6</v>
      </c>
      <c r="GI39" s="2">
        <f t="shared" si="90"/>
        <v>8.9678680231740999E-6</v>
      </c>
      <c r="GJ39" s="2">
        <f t="shared" si="90"/>
        <v>7.549205760287468E-6</v>
      </c>
      <c r="GK39" s="2">
        <f t="shared" si="90"/>
        <v>5.8308178372662567E-6</v>
      </c>
      <c r="GM39" s="86">
        <f t="shared" si="113"/>
        <v>1.6051128183656403E-10</v>
      </c>
      <c r="GN39" s="86">
        <f t="shared" si="91"/>
        <v>1.1275122233332652E-9</v>
      </c>
      <c r="GO39" s="86">
        <f t="shared" si="91"/>
        <v>8.8161177375798864E-11</v>
      </c>
      <c r="GP39" s="86">
        <f t="shared" si="91"/>
        <v>7.6894565708091349E-12</v>
      </c>
      <c r="GQ39" s="86">
        <f t="shared" si="91"/>
        <v>2.4756900289206809E-11</v>
      </c>
      <c r="GR39" s="86">
        <f t="shared" si="91"/>
        <v>3.3321044184831884E-12</v>
      </c>
      <c r="GS39" s="86">
        <f t="shared" si="91"/>
        <v>1.2308184821285138E-12</v>
      </c>
      <c r="GT39" s="86">
        <f t="shared" si="91"/>
        <v>6.0574743622366653E-13</v>
      </c>
      <c r="GU39" s="86">
        <f t="shared" si="91"/>
        <v>5.5802422859844495E-14</v>
      </c>
      <c r="GV39" s="86">
        <f t="shared" si="91"/>
        <v>6.8221168343337013E-13</v>
      </c>
      <c r="GW39" s="86">
        <f t="shared" si="91"/>
        <v>4.4317481595965269E-13</v>
      </c>
      <c r="GX39" s="86">
        <f t="shared" si="91"/>
        <v>1.2586635977286754E-14</v>
      </c>
      <c r="GY39" s="86">
        <f t="shared" si="91"/>
        <v>5.630218826414302E-14</v>
      </c>
      <c r="GZ39" s="86">
        <f t="shared" si="91"/>
        <v>1.4994978739897184E-12</v>
      </c>
      <c r="HA39" s="86">
        <f t="shared" si="91"/>
        <v>3.1894851060578349E-19</v>
      </c>
      <c r="HC39" s="86">
        <f t="shared" si="145"/>
        <v>8.1787881536592384E-25</v>
      </c>
      <c r="HD39" s="86">
        <f t="shared" si="92"/>
        <v>6.525086055121922E-27</v>
      </c>
      <c r="HE39" s="86">
        <f t="shared" si="92"/>
        <v>3.659702572271506E-26</v>
      </c>
      <c r="HF39" s="86">
        <f t="shared" si="92"/>
        <v>6.7392015370167295E-29</v>
      </c>
      <c r="HG39" s="86">
        <f t="shared" si="92"/>
        <v>5.3265398686123873E-27</v>
      </c>
      <c r="HH39" s="86">
        <f t="shared" si="92"/>
        <v>1.414307914277183E-27</v>
      </c>
      <c r="HI39" s="86">
        <f t="shared" si="92"/>
        <v>1.2972196023627367E-26</v>
      </c>
      <c r="HJ39" s="86">
        <f t="shared" si="92"/>
        <v>2.112811239834088E-28</v>
      </c>
      <c r="HK39" s="86">
        <f t="shared" si="92"/>
        <v>2.7664726691760534E-30</v>
      </c>
      <c r="HL39" s="86">
        <f t="shared" si="92"/>
        <v>1.1363229387408135E-29</v>
      </c>
      <c r="HM39" s="86">
        <f t="shared" si="92"/>
        <v>5.7304418298759407E-30</v>
      </c>
      <c r="HN39" s="86">
        <f t="shared" si="92"/>
        <v>1.0799545371002062E-29</v>
      </c>
      <c r="HO39" s="86">
        <f t="shared" si="92"/>
        <v>5.8163614273599365E-29</v>
      </c>
      <c r="HP39" s="86">
        <f t="shared" si="92"/>
        <v>4.6435979801609204E-34</v>
      </c>
      <c r="HQ39" s="86">
        <f t="shared" si="92"/>
        <v>4.325281544820373E-44</v>
      </c>
      <c r="HS39" s="86">
        <f t="shared" si="114"/>
        <v>2.1451027392688653E-168</v>
      </c>
      <c r="HT39" s="86">
        <f t="shared" si="93"/>
        <v>1.8105286158689216E-177</v>
      </c>
      <c r="HU39" s="86">
        <f t="shared" si="93"/>
        <v>2.4272437970242426E-180</v>
      </c>
      <c r="HV39" s="86">
        <f t="shared" si="93"/>
        <v>1.8610204808846416E-203</v>
      </c>
      <c r="HW39" s="86">
        <f t="shared" si="93"/>
        <v>2.1510982744778432E-192</v>
      </c>
      <c r="HX39" s="86">
        <f t="shared" si="93"/>
        <v>9.166682555403759E-198</v>
      </c>
      <c r="HY39" s="86">
        <f t="shared" si="93"/>
        <v>3.5105688582543444E-189</v>
      </c>
      <c r="HZ39" s="86">
        <f t="shared" si="93"/>
        <v>4.5899676786655489E-202</v>
      </c>
      <c r="IA39" s="86">
        <f t="shared" si="93"/>
        <v>3.4372956100308763E-215</v>
      </c>
      <c r="IB39" s="86">
        <f t="shared" si="93"/>
        <v>8.5960590692948443E-211</v>
      </c>
      <c r="IC39" s="86">
        <f t="shared" si="93"/>
        <v>8.926078446444563E-212</v>
      </c>
      <c r="ID39" s="86">
        <f t="shared" si="93"/>
        <v>1.5242484571107711E-213</v>
      </c>
      <c r="IE39" s="86">
        <f t="shared" si="93"/>
        <v>2.7017217412692133E-206</v>
      </c>
      <c r="IF39" s="86">
        <f t="shared" si="93"/>
        <v>3.3861768660269382E-99</v>
      </c>
      <c r="IG39" s="86">
        <f t="shared" si="93"/>
        <v>1.3305875663662247E-76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3.795418708304391E-294</v>
      </c>
      <c r="IW39" s="86">
        <f t="shared" si="129"/>
        <v>5.5404574455150489E-195</v>
      </c>
      <c r="IY39" s="86">
        <f t="shared" si="130"/>
        <v>1.6051128183656485E-10</v>
      </c>
      <c r="IZ39" s="86">
        <f t="shared" si="131"/>
        <v>1.1275122233332652E-9</v>
      </c>
      <c r="JA39" s="86">
        <f t="shared" si="132"/>
        <v>8.8161177375798902E-11</v>
      </c>
      <c r="JB39" s="86">
        <f t="shared" si="133"/>
        <v>7.6894565708091349E-12</v>
      </c>
      <c r="JC39" s="86">
        <f t="shared" si="134"/>
        <v>2.4756900289206816E-11</v>
      </c>
      <c r="JD39" s="86">
        <f t="shared" si="135"/>
        <v>3.3321044184831901E-12</v>
      </c>
      <c r="JE39" s="86">
        <f t="shared" si="136"/>
        <v>1.2308184821285267E-12</v>
      </c>
      <c r="JF39" s="86">
        <f t="shared" si="137"/>
        <v>6.0574743622366673E-13</v>
      </c>
      <c r="JG39" s="86">
        <f t="shared" si="138"/>
        <v>5.5802422859844495E-14</v>
      </c>
      <c r="JH39" s="86">
        <f t="shared" si="139"/>
        <v>6.8221168343337013E-13</v>
      </c>
      <c r="JI39" s="86">
        <f t="shared" si="140"/>
        <v>4.4317481595965269E-13</v>
      </c>
      <c r="JJ39" s="86">
        <f t="shared" si="141"/>
        <v>1.2586635977286765E-14</v>
      </c>
      <c r="JK39" s="86">
        <f t="shared" si="142"/>
        <v>5.6302188264143076E-14</v>
      </c>
      <c r="JL39" s="86">
        <f t="shared" si="143"/>
        <v>1.4994978739897184E-12</v>
      </c>
      <c r="JM39" s="86">
        <f t="shared" si="144"/>
        <v>3.1894851060578349E-19</v>
      </c>
    </row>
    <row r="40" spans="2:273" x14ac:dyDescent="0.25">
      <c r="B40" s="2">
        <v>13</v>
      </c>
      <c r="C40" s="37">
        <v>115.379</v>
      </c>
      <c r="D40" s="37">
        <v>117.121</v>
      </c>
      <c r="E40" s="37">
        <v>114.44799999999999</v>
      </c>
      <c r="F40" s="37">
        <v>113.345</v>
      </c>
      <c r="G40" s="37">
        <v>113.53400000000001</v>
      </c>
      <c r="H40" s="37">
        <v>114.60299999999999</v>
      </c>
      <c r="I40" s="37">
        <v>113.586</v>
      </c>
      <c r="J40" s="37">
        <v>114.121</v>
      </c>
      <c r="K40" s="37">
        <v>119.03400000000001</v>
      </c>
      <c r="L40" s="37">
        <v>118.879</v>
      </c>
      <c r="M40" s="37">
        <v>116.20699999999999</v>
      </c>
      <c r="N40" s="37">
        <v>117.13800000000001</v>
      </c>
      <c r="O40" s="37">
        <v>114.759</v>
      </c>
      <c r="P40" s="37">
        <v>114.241</v>
      </c>
      <c r="Q40" s="37">
        <v>114.845</v>
      </c>
      <c r="S40" s="4">
        <f t="shared" si="8"/>
        <v>114.53434611262848</v>
      </c>
      <c r="T40" s="4">
        <f t="shared" si="9"/>
        <v>117.66563397451692</v>
      </c>
      <c r="U40" s="4">
        <f t="shared" si="10"/>
        <v>116.23638976677236</v>
      </c>
      <c r="V40" s="4">
        <f t="shared" si="11"/>
        <v>113.47313549300074</v>
      </c>
      <c r="W40" s="4">
        <f t="shared" si="12"/>
        <v>114.36981776350042</v>
      </c>
      <c r="X40" s="4">
        <f t="shared" si="13"/>
        <v>113.62969896943206</v>
      </c>
      <c r="Y40" s="4">
        <f t="shared" si="14"/>
        <v>113.40981863571938</v>
      </c>
      <c r="Z40" s="4">
        <f t="shared" si="15"/>
        <v>113.80738801300778</v>
      </c>
      <c r="AA40" s="4">
        <f t="shared" si="16"/>
        <v>116.22537012752565</v>
      </c>
      <c r="AB40" s="4">
        <f t="shared" si="17"/>
        <v>120.30152687568095</v>
      </c>
      <c r="AC40" s="4">
        <f t="shared" si="18"/>
        <v>117.81381955526705</v>
      </c>
      <c r="AD40" s="4">
        <f t="shared" si="19"/>
        <v>116.41812463334657</v>
      </c>
      <c r="AE40" s="4">
        <f t="shared" si="20"/>
        <v>115.13452367281039</v>
      </c>
      <c r="AF40" s="4">
        <f t="shared" si="21"/>
        <v>115.65608405661874</v>
      </c>
      <c r="AG40" s="4" t="e">
        <f t="shared" si="22"/>
        <v>#N/A</v>
      </c>
      <c r="AI40" s="4">
        <f t="shared" si="23"/>
        <v>0.84465388737152125</v>
      </c>
      <c r="AJ40" s="4">
        <f t="shared" si="24"/>
        <v>-0.54463397451692686</v>
      </c>
      <c r="AK40" s="4">
        <f t="shared" si="25"/>
        <v>-1.7883897667723687</v>
      </c>
      <c r="AL40" s="4">
        <f t="shared" si="26"/>
        <v>-0.12813549300074101</v>
      </c>
      <c r="AM40" s="4">
        <f t="shared" si="27"/>
        <v>-0.83581776350041537</v>
      </c>
      <c r="AN40" s="4">
        <f t="shared" si="28"/>
        <v>0.9733010305679386</v>
      </c>
      <c r="AO40" s="4">
        <f t="shared" si="29"/>
        <v>0.17618136428062314</v>
      </c>
      <c r="AP40" s="4">
        <f t="shared" si="30"/>
        <v>0.31361198699221404</v>
      </c>
      <c r="AQ40" s="4">
        <f t="shared" si="31"/>
        <v>2.8086298724743557</v>
      </c>
      <c r="AR40" s="4">
        <f t="shared" si="32"/>
        <v>-1.4225268756809442</v>
      </c>
      <c r="AS40" s="4">
        <f t="shared" si="33"/>
        <v>-1.6068195552670517</v>
      </c>
      <c r="AT40" s="4">
        <f t="shared" si="34"/>
        <v>0.7198753666534401</v>
      </c>
      <c r="AU40" s="4">
        <f t="shared" si="35"/>
        <v>-0.37552367281038812</v>
      </c>
      <c r="AV40" s="4">
        <f t="shared" si="36"/>
        <v>-1.4150840566187384</v>
      </c>
      <c r="AW40" s="4">
        <f t="shared" si="36"/>
        <v>0</v>
      </c>
      <c r="AY40" s="2">
        <f t="shared" si="96"/>
        <v>114.53434563868112</v>
      </c>
      <c r="AZ40" s="2">
        <f t="shared" si="37"/>
        <v>117.66563126852157</v>
      </c>
      <c r="BA40" s="2">
        <f t="shared" si="37"/>
        <v>116.23638950542595</v>
      </c>
      <c r="BB40" s="2">
        <f t="shared" si="37"/>
        <v>113.4731354673865</v>
      </c>
      <c r="BC40" s="2">
        <f t="shared" si="37"/>
        <v>114.36981768448383</v>
      </c>
      <c r="BD40" s="2">
        <f t="shared" si="37"/>
        <v>113.62969895773639</v>
      </c>
      <c r="BE40" s="2">
        <f t="shared" si="37"/>
        <v>113.40981863102196</v>
      </c>
      <c r="BF40" s="2">
        <f t="shared" si="37"/>
        <v>113.80738801050674</v>
      </c>
      <c r="BG40" s="2">
        <f t="shared" si="37"/>
        <v>116.22537012723673</v>
      </c>
      <c r="BH40" s="2">
        <f t="shared" si="37"/>
        <v>120.30152687304437</v>
      </c>
      <c r="BI40" s="2">
        <f t="shared" si="37"/>
        <v>117.8138195536323</v>
      </c>
      <c r="BJ40" s="2">
        <f t="shared" si="37"/>
        <v>116.41812463328037</v>
      </c>
      <c r="BK40" s="2">
        <f t="shared" si="37"/>
        <v>115.13452367254764</v>
      </c>
      <c r="BL40" s="2">
        <f t="shared" si="37"/>
        <v>115.656084051668</v>
      </c>
      <c r="BM40" s="2" t="e">
        <f t="shared" si="37"/>
        <v>#N/A</v>
      </c>
      <c r="BO40" s="2">
        <f t="shared" si="38"/>
        <v>115.379</v>
      </c>
      <c r="BP40" s="2">
        <f t="shared" si="39"/>
        <v>117.121</v>
      </c>
      <c r="BQ40" s="2">
        <f t="shared" si="40"/>
        <v>114.44799999999999</v>
      </c>
      <c r="BR40" s="2">
        <f t="shared" si="41"/>
        <v>113.345</v>
      </c>
      <c r="BS40" s="2">
        <f t="shared" si="42"/>
        <v>113.53400000000001</v>
      </c>
      <c r="BT40" s="2">
        <f t="shared" si="43"/>
        <v>114.60299999999999</v>
      </c>
      <c r="BU40" s="2">
        <f t="shared" si="44"/>
        <v>113.586</v>
      </c>
      <c r="BV40" s="2">
        <f t="shared" si="45"/>
        <v>114.121</v>
      </c>
      <c r="BW40" s="2">
        <f t="shared" si="46"/>
        <v>119.03400000000001</v>
      </c>
      <c r="BX40" s="2">
        <f t="shared" si="47"/>
        <v>118.879</v>
      </c>
      <c r="BY40" s="2">
        <f t="shared" si="48"/>
        <v>116.20699999999999</v>
      </c>
      <c r="BZ40" s="2">
        <f t="shared" si="49"/>
        <v>117.13800000000001</v>
      </c>
      <c r="CA40" s="2">
        <f t="shared" si="50"/>
        <v>114.759</v>
      </c>
      <c r="CB40" s="2">
        <f t="shared" si="51"/>
        <v>114.241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114.35713611632271</v>
      </c>
      <c r="DL40" s="2">
        <f t="shared" si="70"/>
        <v>117.33627317073169</v>
      </c>
      <c r="DM40" s="2">
        <f t="shared" si="70"/>
        <v>115.92975141700408</v>
      </c>
      <c r="DN40" s="2">
        <f t="shared" si="70"/>
        <v>112.94338833570413</v>
      </c>
      <c r="DO40" s="2">
        <f t="shared" si="70"/>
        <v>114.15796115548747</v>
      </c>
      <c r="DP40" s="2">
        <f t="shared" si="70"/>
        <v>113.49126756756759</v>
      </c>
      <c r="DQ40" s="2">
        <f t="shared" si="70"/>
        <v>113.28497631917631</v>
      </c>
      <c r="DR40" s="2">
        <f t="shared" si="70"/>
        <v>113.69279215686272</v>
      </c>
      <c r="DS40" s="2">
        <f t="shared" si="70"/>
        <v>116.4358414661319</v>
      </c>
      <c r="DT40" s="2">
        <f t="shared" si="70"/>
        <v>120.38746946778711</v>
      </c>
      <c r="DU40" s="2">
        <f t="shared" si="70"/>
        <v>117.54942561132565</v>
      </c>
      <c r="DV40" s="2">
        <f t="shared" si="70"/>
        <v>116.40325568181818</v>
      </c>
      <c r="DW40" s="2">
        <f t="shared" si="70"/>
        <v>115.12899688057043</v>
      </c>
      <c r="DX40" s="2">
        <f t="shared" si="70"/>
        <v>115.56807837837832</v>
      </c>
      <c r="DY40" s="2">
        <f t="shared" si="70"/>
        <v>112.97495369458127</v>
      </c>
      <c r="EA40" s="2">
        <f t="shared" si="71"/>
        <v>116.85789214641082</v>
      </c>
      <c r="EB40" s="2">
        <f t="shared" si="72"/>
        <v>121.75613142857145</v>
      </c>
      <c r="EC40" s="2">
        <f t="shared" si="73"/>
        <v>120.26266608619551</v>
      </c>
      <c r="ED40" s="2">
        <f t="shared" si="74"/>
        <v>121.17551593422287</v>
      </c>
      <c r="EE40" s="2">
        <f t="shared" si="75"/>
        <v>117.25062330713928</v>
      </c>
      <c r="EF40" s="2">
        <f t="shared" si="76"/>
        <v>115.65361838480925</v>
      </c>
      <c r="EG40" s="2">
        <f t="shared" si="77"/>
        <v>115.30832079101606</v>
      </c>
      <c r="EH40" s="2">
        <f t="shared" si="78"/>
        <v>115.51449241991129</v>
      </c>
      <c r="EI40" s="2">
        <f t="shared" si="79"/>
        <v>112.99372311796618</v>
      </c>
      <c r="EJ40" s="2">
        <f t="shared" si="80"/>
        <v>119.0212365921406</v>
      </c>
      <c r="EK40" s="2">
        <f t="shared" si="81"/>
        <v>122.16932184011121</v>
      </c>
      <c r="EL40" s="2">
        <f t="shared" si="82"/>
        <v>116.66408787421926</v>
      </c>
      <c r="EM40" s="2">
        <f t="shared" si="83"/>
        <v>115.22265717854835</v>
      </c>
      <c r="EN40" s="2">
        <f t="shared" si="84"/>
        <v>116.97232239518493</v>
      </c>
      <c r="EO40" s="2">
        <f t="shared" si="85"/>
        <v>118.06214405258619</v>
      </c>
      <c r="EQ40" s="2">
        <f t="shared" si="86"/>
        <v>115.91435564521144</v>
      </c>
      <c r="ER40" s="2">
        <f t="shared" si="87"/>
        <v>121.06402908805032</v>
      </c>
      <c r="ES40" s="2">
        <f t="shared" si="87"/>
        <v>120.05556496841812</v>
      </c>
      <c r="ET40" s="2">
        <f t="shared" si="87"/>
        <v>121.19292020990123</v>
      </c>
      <c r="EU40" s="2">
        <f t="shared" si="87"/>
        <v>118.00360916427644</v>
      </c>
      <c r="EV40" s="2">
        <f t="shared" si="87"/>
        <v>116.47620439865767</v>
      </c>
      <c r="EW40" s="2">
        <f t="shared" si="87"/>
        <v>114.75062039611386</v>
      </c>
      <c r="EX40" s="2">
        <f t="shared" si="87"/>
        <v>115.20490590717978</v>
      </c>
      <c r="EY40" s="2">
        <f t="shared" si="87"/>
        <v>115.10037335830283</v>
      </c>
      <c r="EZ40" s="2">
        <f t="shared" si="87"/>
        <v>120.13346989861095</v>
      </c>
      <c r="FA40" s="2">
        <f t="shared" si="87"/>
        <v>120.68383945115103</v>
      </c>
      <c r="FB40" s="2">
        <f t="shared" si="87"/>
        <v>115.19087782746466</v>
      </c>
      <c r="FC40" s="2">
        <f t="shared" si="87"/>
        <v>116.92840109519868</v>
      </c>
      <c r="FD40" s="2">
        <f t="shared" si="87"/>
        <v>119.48561484075812</v>
      </c>
      <c r="FE40" s="2">
        <f t="shared" si="87"/>
        <v>120.49298981852164</v>
      </c>
      <c r="FG40" s="2">
        <f t="shared" si="88"/>
        <v>7.0865222327162664E-2</v>
      </c>
      <c r="FH40" s="2">
        <f t="shared" si="89"/>
        <v>7.4520284219723537E-2</v>
      </c>
      <c r="FI40" s="2">
        <f t="shared" si="89"/>
        <v>7.0769967408761902E-2</v>
      </c>
      <c r="FJ40" s="2">
        <f t="shared" si="89"/>
        <v>6.4351159763096785E-2</v>
      </c>
      <c r="FK40" s="2">
        <f t="shared" si="89"/>
        <v>6.8500572807161209E-2</v>
      </c>
      <c r="FL40" s="2">
        <f t="shared" si="89"/>
        <v>6.4014979598044974E-2</v>
      </c>
      <c r="FM40" s="2">
        <f t="shared" si="89"/>
        <v>6.1703924872129119E-2</v>
      </c>
      <c r="FN40" s="2">
        <f t="shared" si="89"/>
        <v>6.2908105741226003E-2</v>
      </c>
      <c r="FO40" s="2">
        <f t="shared" si="89"/>
        <v>6.1155050003328854E-2</v>
      </c>
      <c r="FP40" s="2">
        <f t="shared" si="89"/>
        <v>6.2915802935967907E-2</v>
      </c>
      <c r="FQ40" s="2">
        <f t="shared" si="89"/>
        <v>5.7233014078053403E-2</v>
      </c>
      <c r="FR40" s="2">
        <f t="shared" si="89"/>
        <v>5.7067385834915066E-2</v>
      </c>
      <c r="FS40" s="2">
        <f t="shared" si="89"/>
        <v>5.8829828736089849E-2</v>
      </c>
      <c r="FT40" s="2">
        <f t="shared" si="89"/>
        <v>6.2656396163526959E-2</v>
      </c>
      <c r="FU40" s="2">
        <f t="shared" si="89"/>
        <v>4.7362311465439129E-2</v>
      </c>
      <c r="FW40" s="2">
        <f t="shared" si="112"/>
        <v>7.5351613542199275E-6</v>
      </c>
      <c r="FX40" s="2">
        <f t="shared" si="90"/>
        <v>1.5887527884192347E-5</v>
      </c>
      <c r="FY40" s="2">
        <f t="shared" si="90"/>
        <v>1.034036794877803E-5</v>
      </c>
      <c r="FZ40" s="2">
        <f t="shared" si="90"/>
        <v>9.9630626714140951E-6</v>
      </c>
      <c r="GA40" s="2">
        <f t="shared" si="90"/>
        <v>9.8276868436539812E-6</v>
      </c>
      <c r="GB40" s="2">
        <f t="shared" si="90"/>
        <v>1.0390061471875308E-5</v>
      </c>
      <c r="GC40" s="2">
        <f t="shared" si="90"/>
        <v>1.0728762674290646E-5</v>
      </c>
      <c r="GD40" s="2">
        <f t="shared" si="90"/>
        <v>1.2465441783607953E-5</v>
      </c>
      <c r="GE40" s="2">
        <f t="shared" si="90"/>
        <v>1.4991004988377859E-5</v>
      </c>
      <c r="GF40" s="2">
        <f t="shared" si="90"/>
        <v>1.3525602928379478E-5</v>
      </c>
      <c r="GG40" s="2">
        <f t="shared" si="90"/>
        <v>1.1204168222485915E-5</v>
      </c>
      <c r="GH40" s="2">
        <f t="shared" si="90"/>
        <v>1.0901296635674211E-5</v>
      </c>
      <c r="GI40" s="2">
        <f t="shared" si="90"/>
        <v>9.833063245697083E-6</v>
      </c>
      <c r="GJ40" s="2">
        <f t="shared" si="90"/>
        <v>8.2775334855467176E-6</v>
      </c>
      <c r="GK40" s="2">
        <f t="shared" si="90"/>
        <v>6.3933610276805171E-6</v>
      </c>
      <c r="GM40" s="86">
        <f t="shared" si="113"/>
        <v>3.8386901840994624E-10</v>
      </c>
      <c r="GN40" s="86">
        <f t="shared" si="91"/>
        <v>2.4674455704373367E-9</v>
      </c>
      <c r="GO40" s="86">
        <f t="shared" si="91"/>
        <v>2.1767822508328682E-10</v>
      </c>
      <c r="GP40" s="86">
        <f t="shared" si="91"/>
        <v>2.0882082897434303E-11</v>
      </c>
      <c r="GQ40" s="86">
        <f t="shared" si="91"/>
        <v>6.4682355437839803E-11</v>
      </c>
      <c r="GR40" s="86">
        <f t="shared" si="91"/>
        <v>9.4391928318512497E-12</v>
      </c>
      <c r="GS40" s="86">
        <f t="shared" si="91"/>
        <v>3.6209625579751781E-12</v>
      </c>
      <c r="GT40" s="86">
        <f t="shared" si="91"/>
        <v>1.8648823363421226E-12</v>
      </c>
      <c r="GU40" s="86">
        <f t="shared" si="91"/>
        <v>1.9252156703664861E-13</v>
      </c>
      <c r="GV40" s="86">
        <f t="shared" si="91"/>
        <v>2.0871975223428931E-12</v>
      </c>
      <c r="GW40" s="86">
        <f t="shared" si="91"/>
        <v>1.3337951367177041E-12</v>
      </c>
      <c r="GX40" s="86">
        <f t="shared" si="91"/>
        <v>4.5470694201765782E-14</v>
      </c>
      <c r="GY40" s="86">
        <f t="shared" si="91"/>
        <v>1.9076040481387788E-13</v>
      </c>
      <c r="GZ40" s="86">
        <f t="shared" si="91"/>
        <v>4.3929668265540169E-12</v>
      </c>
      <c r="HA40" s="86">
        <f t="shared" si="91"/>
        <v>1.7934910878328589E-18</v>
      </c>
      <c r="HC40" s="86">
        <f t="shared" si="145"/>
        <v>3.8355378024645096E-24</v>
      </c>
      <c r="HD40" s="86">
        <f t="shared" si="92"/>
        <v>3.5632503593204755E-26</v>
      </c>
      <c r="HE40" s="86">
        <f t="shared" si="92"/>
        <v>1.9624096561991312E-25</v>
      </c>
      <c r="HF40" s="86">
        <f t="shared" si="92"/>
        <v>4.3228863278996923E-28</v>
      </c>
      <c r="HG40" s="86">
        <f t="shared" si="92"/>
        <v>3.007550303265165E-26</v>
      </c>
      <c r="HH40" s="86">
        <f t="shared" si="92"/>
        <v>8.3203712660936637E-27</v>
      </c>
      <c r="HI40" s="86">
        <f t="shared" si="92"/>
        <v>7.1520765421193761E-26</v>
      </c>
      <c r="HJ40" s="86">
        <f t="shared" si="92"/>
        <v>1.3527012267604261E-27</v>
      </c>
      <c r="HK40" s="86">
        <f t="shared" si="92"/>
        <v>2.0659284970745309E-29</v>
      </c>
      <c r="HL40" s="86">
        <f t="shared" si="92"/>
        <v>8.0922381068556791E-29</v>
      </c>
      <c r="HM40" s="86">
        <f t="shared" si="92"/>
        <v>3.9607858593081281E-29</v>
      </c>
      <c r="HN40" s="86">
        <f t="shared" si="92"/>
        <v>7.4839671155724975E-29</v>
      </c>
      <c r="HO40" s="86">
        <f t="shared" si="92"/>
        <v>3.7349479746439687E-28</v>
      </c>
      <c r="HP40" s="86">
        <f t="shared" si="92"/>
        <v>4.2741894003617399E-33</v>
      </c>
      <c r="HQ40" s="86">
        <f t="shared" si="92"/>
        <v>7.9057882422623908E-43</v>
      </c>
      <c r="HS40" s="86">
        <f t="shared" si="114"/>
        <v>4.2805772019710633E-165</v>
      </c>
      <c r="HT40" s="86">
        <f t="shared" si="93"/>
        <v>6.6823863351023467E-174</v>
      </c>
      <c r="HU40" s="86">
        <f t="shared" si="93"/>
        <v>9.9132042639156304E-177</v>
      </c>
      <c r="HV40" s="86">
        <f t="shared" si="93"/>
        <v>2.0028683618122974E-199</v>
      </c>
      <c r="HW40" s="86">
        <f t="shared" si="93"/>
        <v>1.3050084768614971E-188</v>
      </c>
      <c r="HX40" s="86">
        <f t="shared" si="93"/>
        <v>7.0139462879975546E-194</v>
      </c>
      <c r="HY40" s="86">
        <f t="shared" si="93"/>
        <v>1.8738736369798707E-185</v>
      </c>
      <c r="HZ40" s="86">
        <f t="shared" si="93"/>
        <v>5.1575786544041358E-198</v>
      </c>
      <c r="IA40" s="86">
        <f t="shared" si="93"/>
        <v>8.2211275602944364E-211</v>
      </c>
      <c r="IB40" s="86">
        <f t="shared" si="93"/>
        <v>1.6245439638071538E-206</v>
      </c>
      <c r="IC40" s="86">
        <f t="shared" si="93"/>
        <v>1.4115258999416993E-207</v>
      </c>
      <c r="ID40" s="86">
        <f t="shared" si="93"/>
        <v>2.6673264721938594E-209</v>
      </c>
      <c r="IE40" s="86">
        <f t="shared" si="93"/>
        <v>3.0871875479863484E-202</v>
      </c>
      <c r="IF40" s="86">
        <f t="shared" si="93"/>
        <v>2.6318173511048274E-97</v>
      </c>
      <c r="IG40" s="86">
        <f t="shared" si="93"/>
        <v>3.5471808493357735E-75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1.3234994674568146E-289</v>
      </c>
      <c r="IW40" s="86">
        <f t="shared" si="129"/>
        <v>4.7926630357810961E-192</v>
      </c>
      <c r="IY40" s="86">
        <f t="shared" si="130"/>
        <v>3.8386901840995007E-10</v>
      </c>
      <c r="IZ40" s="86">
        <f t="shared" si="131"/>
        <v>2.4674455704373367E-9</v>
      </c>
      <c r="JA40" s="86">
        <f t="shared" si="132"/>
        <v>2.1767822508328703E-10</v>
      </c>
      <c r="JB40" s="86">
        <f t="shared" si="133"/>
        <v>2.0882082897434303E-11</v>
      </c>
      <c r="JC40" s="86">
        <f t="shared" si="134"/>
        <v>6.4682355437839829E-11</v>
      </c>
      <c r="JD40" s="86">
        <f t="shared" si="135"/>
        <v>9.4391928318512578E-12</v>
      </c>
      <c r="JE40" s="86">
        <f t="shared" si="136"/>
        <v>3.6209625579752496E-12</v>
      </c>
      <c r="JF40" s="86">
        <f t="shared" si="137"/>
        <v>1.8648823363421238E-12</v>
      </c>
      <c r="JG40" s="86">
        <f t="shared" si="138"/>
        <v>1.9252156703664863E-13</v>
      </c>
      <c r="JH40" s="86">
        <f t="shared" si="139"/>
        <v>2.0871975223428931E-12</v>
      </c>
      <c r="JI40" s="86">
        <f t="shared" si="140"/>
        <v>1.3337951367177041E-12</v>
      </c>
      <c r="JJ40" s="86">
        <f t="shared" si="141"/>
        <v>4.5470694201765858E-14</v>
      </c>
      <c r="JK40" s="86">
        <f t="shared" si="142"/>
        <v>1.9076040481387826E-13</v>
      </c>
      <c r="JL40" s="86">
        <f t="shared" si="143"/>
        <v>4.3929668265540169E-12</v>
      </c>
      <c r="JM40" s="86">
        <f t="shared" si="144"/>
        <v>1.7934910878328589E-18</v>
      </c>
    </row>
    <row r="41" spans="2:273" x14ac:dyDescent="0.25">
      <c r="B41" s="2">
        <v>14</v>
      </c>
      <c r="C41" s="37">
        <v>113.79300000000001</v>
      </c>
      <c r="D41" s="37">
        <v>117.29300000000001</v>
      </c>
      <c r="E41" s="37">
        <v>112.69</v>
      </c>
      <c r="F41" s="37">
        <v>112.55200000000001</v>
      </c>
      <c r="G41" s="37">
        <v>115.517</v>
      </c>
      <c r="H41" s="37">
        <v>114.759</v>
      </c>
      <c r="I41" s="37">
        <v>114.94799999999999</v>
      </c>
      <c r="J41" s="37">
        <v>112.914</v>
      </c>
      <c r="K41" s="37">
        <v>115.31</v>
      </c>
      <c r="L41" s="37">
        <v>119.44799999999999</v>
      </c>
      <c r="M41" s="37">
        <v>118.36199999999999</v>
      </c>
      <c r="N41" s="37">
        <v>116.224</v>
      </c>
      <c r="O41" s="37">
        <v>116</v>
      </c>
      <c r="P41" s="37">
        <v>115.828</v>
      </c>
      <c r="Q41" s="37">
        <v>113.672</v>
      </c>
      <c r="S41" s="4">
        <f t="shared" si="8"/>
        <v>114.82611497412186</v>
      </c>
      <c r="T41" s="4">
        <f t="shared" si="9"/>
        <v>117.99570757851657</v>
      </c>
      <c r="U41" s="4">
        <f t="shared" si="10"/>
        <v>116.55136799315623</v>
      </c>
      <c r="V41" s="4">
        <f t="shared" si="11"/>
        <v>113.88529008297384</v>
      </c>
      <c r="W41" s="4">
        <f t="shared" si="12"/>
        <v>114.66371013147884</v>
      </c>
      <c r="X41" s="4">
        <f t="shared" si="13"/>
        <v>113.93314477202286</v>
      </c>
      <c r="Y41" s="4">
        <f t="shared" si="14"/>
        <v>113.72583924099462</v>
      </c>
      <c r="Z41" s="4">
        <f t="shared" si="15"/>
        <v>114.05684839821382</v>
      </c>
      <c r="AA41" s="4">
        <f t="shared" si="16"/>
        <v>116.36551009929819</v>
      </c>
      <c r="AB41" s="4">
        <f t="shared" si="17"/>
        <v>120.43004552613922</v>
      </c>
      <c r="AC41" s="4">
        <f t="shared" si="18"/>
        <v>118.07280931173143</v>
      </c>
      <c r="AD41" s="4">
        <f t="shared" si="19"/>
        <v>116.58756751701516</v>
      </c>
      <c r="AE41" s="4">
        <f t="shared" si="20"/>
        <v>115.36588028602968</v>
      </c>
      <c r="AF41" s="4">
        <f t="shared" si="21"/>
        <v>115.94051274112707</v>
      </c>
      <c r="AG41" s="4" t="e">
        <f t="shared" si="22"/>
        <v>#N/A</v>
      </c>
      <c r="AI41" s="4">
        <f t="shared" si="23"/>
        <v>-1.0331149741218582</v>
      </c>
      <c r="AJ41" s="4">
        <f t="shared" si="24"/>
        <v>-0.7027075785165664</v>
      </c>
      <c r="AK41" s="4">
        <f t="shared" si="25"/>
        <v>-3.8613679931562359</v>
      </c>
      <c r="AL41" s="4">
        <f t="shared" si="26"/>
        <v>-1.3332900829738321</v>
      </c>
      <c r="AM41" s="4">
        <f t="shared" si="27"/>
        <v>0.85328986852115918</v>
      </c>
      <c r="AN41" s="4">
        <f t="shared" si="28"/>
        <v>0.82585522797714361</v>
      </c>
      <c r="AO41" s="4">
        <f t="shared" si="29"/>
        <v>1.2221607590053765</v>
      </c>
      <c r="AP41" s="4">
        <f t="shared" si="30"/>
        <v>-1.1428483982138147</v>
      </c>
      <c r="AQ41" s="4">
        <f t="shared" si="31"/>
        <v>-1.0555100992981892</v>
      </c>
      <c r="AR41" s="4">
        <f t="shared" si="32"/>
        <v>-0.98204552613923113</v>
      </c>
      <c r="AS41" s="4">
        <f t="shared" si="33"/>
        <v>0.28919068826856176</v>
      </c>
      <c r="AT41" s="4">
        <f t="shared" si="34"/>
        <v>-0.36356751701515577</v>
      </c>
      <c r="AU41" s="4">
        <f t="shared" si="35"/>
        <v>0.63411971397032119</v>
      </c>
      <c r="AV41" s="4">
        <f t="shared" si="36"/>
        <v>-0.11251274112706255</v>
      </c>
      <c r="AW41" s="4">
        <f t="shared" si="36"/>
        <v>0</v>
      </c>
      <c r="AY41" s="2">
        <f t="shared" si="96"/>
        <v>114.82611388339407</v>
      </c>
      <c r="AZ41" s="2">
        <f t="shared" si="37"/>
        <v>117.99570186624346</v>
      </c>
      <c r="BA41" s="2">
        <f t="shared" si="37"/>
        <v>116.55136737283807</v>
      </c>
      <c r="BB41" s="2">
        <f t="shared" si="37"/>
        <v>113.8852900162332</v>
      </c>
      <c r="BC41" s="2">
        <f t="shared" si="37"/>
        <v>114.66370993330739</v>
      </c>
      <c r="BD41" s="2">
        <f t="shared" si="37"/>
        <v>113.93314474027412</v>
      </c>
      <c r="BE41" s="2">
        <f t="shared" si="37"/>
        <v>113.72583922776134</v>
      </c>
      <c r="BF41" s="2">
        <f t="shared" si="37"/>
        <v>114.05684839085269</v>
      </c>
      <c r="BG41" s="2">
        <f t="shared" si="37"/>
        <v>116.3655100983482</v>
      </c>
      <c r="BH41" s="2">
        <f t="shared" si="37"/>
        <v>120.43004551842607</v>
      </c>
      <c r="BI41" s="2">
        <f t="shared" si="37"/>
        <v>118.07280930701891</v>
      </c>
      <c r="BJ41" s="2">
        <f t="shared" si="37"/>
        <v>116.58756751678735</v>
      </c>
      <c r="BK41" s="2">
        <f t="shared" si="37"/>
        <v>115.36588028518034</v>
      </c>
      <c r="BL41" s="2">
        <f t="shared" si="37"/>
        <v>115.94051272723928</v>
      </c>
      <c r="BM41" s="2" t="e">
        <f t="shared" si="37"/>
        <v>#N/A</v>
      </c>
      <c r="BO41" s="2">
        <f t="shared" si="38"/>
        <v>113.79300000000001</v>
      </c>
      <c r="BP41" s="2">
        <f t="shared" si="39"/>
        <v>117.29300000000001</v>
      </c>
      <c r="BQ41" s="2">
        <f t="shared" si="40"/>
        <v>112.69</v>
      </c>
      <c r="BR41" s="2">
        <f t="shared" si="41"/>
        <v>112.55200000000001</v>
      </c>
      <c r="BS41" s="2">
        <f t="shared" si="42"/>
        <v>115.517</v>
      </c>
      <c r="BT41" s="2">
        <f t="shared" si="43"/>
        <v>114.759</v>
      </c>
      <c r="BU41" s="2">
        <f t="shared" si="44"/>
        <v>114.94799999999999</v>
      </c>
      <c r="BV41" s="2">
        <f t="shared" si="45"/>
        <v>112.914</v>
      </c>
      <c r="BW41" s="2">
        <f t="shared" si="46"/>
        <v>115.31</v>
      </c>
      <c r="BX41" s="2">
        <f t="shared" si="47"/>
        <v>119.44799999999999</v>
      </c>
      <c r="BY41" s="2">
        <f t="shared" si="48"/>
        <v>118.36199999999999</v>
      </c>
      <c r="BZ41" s="2">
        <f t="shared" si="49"/>
        <v>116.224</v>
      </c>
      <c r="CA41" s="2">
        <f t="shared" si="50"/>
        <v>116</v>
      </c>
      <c r="CB41" s="2">
        <f t="shared" si="51"/>
        <v>115.828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114.66221463414635</v>
      </c>
      <c r="DL41" s="2">
        <f t="shared" si="70"/>
        <v>117.67273114446527</v>
      </c>
      <c r="DM41" s="2">
        <f t="shared" si="70"/>
        <v>116.25009979757088</v>
      </c>
      <c r="DN41" s="2">
        <f t="shared" si="70"/>
        <v>113.34281436699858</v>
      </c>
      <c r="DO41" s="2">
        <f t="shared" si="70"/>
        <v>114.45905241273663</v>
      </c>
      <c r="DP41" s="2">
        <f t="shared" si="70"/>
        <v>113.80705160875164</v>
      </c>
      <c r="DQ41" s="2">
        <f t="shared" si="70"/>
        <v>113.61547837837837</v>
      </c>
      <c r="DR41" s="2">
        <f t="shared" si="70"/>
        <v>113.95413053221287</v>
      </c>
      <c r="DS41" s="2">
        <f t="shared" si="70"/>
        <v>116.60844340463458</v>
      </c>
      <c r="DT41" s="2">
        <f t="shared" si="70"/>
        <v>120.54109691876751</v>
      </c>
      <c r="DU41" s="2">
        <f t="shared" si="70"/>
        <v>117.81083063063066</v>
      </c>
      <c r="DV41" s="2">
        <f t="shared" si="70"/>
        <v>116.5903409090909</v>
      </c>
      <c r="DW41" s="2">
        <f t="shared" si="70"/>
        <v>115.38078966131908</v>
      </c>
      <c r="DX41" s="2">
        <f t="shared" si="70"/>
        <v>115.86957091377086</v>
      </c>
      <c r="DY41" s="2">
        <f t="shared" si="70"/>
        <v>113.19351182266008</v>
      </c>
      <c r="EA41" s="2">
        <f t="shared" si="71"/>
        <v>116.78606236673775</v>
      </c>
      <c r="EB41" s="2">
        <f t="shared" si="72"/>
        <v>121.65394857142859</v>
      </c>
      <c r="EC41" s="2">
        <f t="shared" si="73"/>
        <v>120.1590660665488</v>
      </c>
      <c r="ED41" s="2">
        <f t="shared" si="74"/>
        <v>121.07872945688986</v>
      </c>
      <c r="EE41" s="2">
        <f t="shared" si="75"/>
        <v>117.20174550892642</v>
      </c>
      <c r="EF41" s="2">
        <f t="shared" si="76"/>
        <v>115.61444169645823</v>
      </c>
      <c r="EG41" s="2">
        <f t="shared" si="77"/>
        <v>115.25646666815801</v>
      </c>
      <c r="EH41" s="2">
        <f t="shared" si="78"/>
        <v>115.45238267126663</v>
      </c>
      <c r="EI41" s="2">
        <f t="shared" si="79"/>
        <v>112.96366820607092</v>
      </c>
      <c r="EJ41" s="2">
        <f t="shared" si="80"/>
        <v>118.92131615591273</v>
      </c>
      <c r="EK41" s="2">
        <f t="shared" si="81"/>
        <v>122.00881374702955</v>
      </c>
      <c r="EL41" s="2">
        <f t="shared" si="82"/>
        <v>116.54605414602628</v>
      </c>
      <c r="EM41" s="2">
        <f t="shared" si="83"/>
        <v>115.14806140426448</v>
      </c>
      <c r="EN41" s="2">
        <f t="shared" si="84"/>
        <v>116.90809405663984</v>
      </c>
      <c r="EO41" s="2">
        <f t="shared" si="85"/>
        <v>117.99909950816998</v>
      </c>
      <c r="EQ41" s="2">
        <f t="shared" si="86"/>
        <v>115.85321786377989</v>
      </c>
      <c r="ER41" s="2">
        <f t="shared" si="87"/>
        <v>120.97005597484277</v>
      </c>
      <c r="ES41" s="2">
        <f t="shared" si="87"/>
        <v>119.9543702779031</v>
      </c>
      <c r="ET41" s="2">
        <f t="shared" si="87"/>
        <v>121.09592721487593</v>
      </c>
      <c r="EU41" s="2">
        <f t="shared" si="87"/>
        <v>117.94602553624559</v>
      </c>
      <c r="EV41" s="2">
        <f t="shared" si="87"/>
        <v>116.42735416591492</v>
      </c>
      <c r="EW41" s="2">
        <f t="shared" si="87"/>
        <v>114.70537731804973</v>
      </c>
      <c r="EX41" s="2">
        <f t="shared" si="87"/>
        <v>115.14647631369104</v>
      </c>
      <c r="EY41" s="2">
        <f t="shared" si="87"/>
        <v>115.04473556747912</v>
      </c>
      <c r="EZ41" s="2">
        <f t="shared" si="87"/>
        <v>120.02040282336961</v>
      </c>
      <c r="FA41" s="2">
        <f t="shared" si="87"/>
        <v>120.54070009825939</v>
      </c>
      <c r="FB41" s="2">
        <f t="shared" si="87"/>
        <v>115.09001275739023</v>
      </c>
      <c r="FC41" s="2">
        <f t="shared" si="87"/>
        <v>116.83421593923522</v>
      </c>
      <c r="FD41" s="2">
        <f t="shared" si="87"/>
        <v>119.39303891784779</v>
      </c>
      <c r="FE41" s="2">
        <f t="shared" si="87"/>
        <v>120.40152943428374</v>
      </c>
      <c r="FG41" s="2">
        <f t="shared" si="88"/>
        <v>7.7174532815551242E-2</v>
      </c>
      <c r="FH41" s="2">
        <f t="shared" si="89"/>
        <v>8.1126600422718589E-2</v>
      </c>
      <c r="FI41" s="2">
        <f t="shared" si="89"/>
        <v>7.7071500589346753E-2</v>
      </c>
      <c r="FJ41" s="2">
        <f t="shared" si="89"/>
        <v>7.0124278131040718E-2</v>
      </c>
      <c r="FK41" s="2">
        <f t="shared" si="89"/>
        <v>7.4616259696338616E-2</v>
      </c>
      <c r="FL41" s="2">
        <f t="shared" si="89"/>
        <v>6.9760186969969828E-2</v>
      </c>
      <c r="FM41" s="2">
        <f t="shared" si="89"/>
        <v>6.7256623949418615E-2</v>
      </c>
      <c r="FN41" s="2">
        <f t="shared" si="89"/>
        <v>6.8561250213735589E-2</v>
      </c>
      <c r="FO41" s="2">
        <f t="shared" si="89"/>
        <v>6.6661865314004781E-2</v>
      </c>
      <c r="FP41" s="2">
        <f t="shared" si="89"/>
        <v>6.856958849219448E-2</v>
      </c>
      <c r="FQ41" s="2">
        <f t="shared" si="89"/>
        <v>6.2410139599346215E-2</v>
      </c>
      <c r="FR41" s="2">
        <f t="shared" si="89"/>
        <v>6.2230518078492156E-2</v>
      </c>
      <c r="FS41" s="2">
        <f t="shared" si="89"/>
        <v>6.4141570040947032E-2</v>
      </c>
      <c r="FT41" s="2">
        <f t="shared" si="89"/>
        <v>6.8288569473302793E-2</v>
      </c>
      <c r="FU41" s="2">
        <f t="shared" si="89"/>
        <v>5.169552274887769E-2</v>
      </c>
      <c r="FW41" s="2">
        <f t="shared" si="112"/>
        <v>8.262134122926759E-6</v>
      </c>
      <c r="FX41" s="2">
        <f t="shared" si="90"/>
        <v>1.7420301213795523E-5</v>
      </c>
      <c r="FY41" s="2">
        <f t="shared" si="90"/>
        <v>1.133797668494012E-5</v>
      </c>
      <c r="FZ41" s="2">
        <f t="shared" si="90"/>
        <v>1.0924270485404779E-5</v>
      </c>
      <c r="GA41" s="2">
        <f t="shared" si="90"/>
        <v>1.0775834125401873E-5</v>
      </c>
      <c r="GB41" s="2">
        <f t="shared" si="90"/>
        <v>1.1392464440528342E-5</v>
      </c>
      <c r="GC41" s="2">
        <f t="shared" si="90"/>
        <v>1.1763842167299508E-5</v>
      </c>
      <c r="GD41" s="2">
        <f t="shared" si="90"/>
        <v>1.3668068683206616E-5</v>
      </c>
      <c r="GE41" s="2">
        <f t="shared" si="90"/>
        <v>1.6437286334698626E-5</v>
      </c>
      <c r="GF41" s="2">
        <f t="shared" si="90"/>
        <v>1.4830509347944642E-5</v>
      </c>
      <c r="GG41" s="2">
        <f t="shared" si="90"/>
        <v>1.2285112882185841E-5</v>
      </c>
      <c r="GH41" s="2">
        <f t="shared" si="90"/>
        <v>1.1953021499265654E-5</v>
      </c>
      <c r="GI41" s="2">
        <f t="shared" si="90"/>
        <v>1.0781729221833829E-5</v>
      </c>
      <c r="GJ41" s="2">
        <f t="shared" si="90"/>
        <v>9.0761277365378533E-6</v>
      </c>
      <c r="GK41" s="2">
        <f t="shared" si="90"/>
        <v>7.0101766429065387E-6</v>
      </c>
      <c r="GM41" s="86">
        <f t="shared" si="113"/>
        <v>9.0192284423735631E-10</v>
      </c>
      <c r="GN41" s="86">
        <f t="shared" si="91"/>
        <v>5.315925405903021E-9</v>
      </c>
      <c r="GO41" s="86">
        <f t="shared" si="91"/>
        <v>5.2759709312047494E-10</v>
      </c>
      <c r="GP41" s="86">
        <f t="shared" si="91"/>
        <v>5.5560100965062037E-11</v>
      </c>
      <c r="GQ41" s="86">
        <f t="shared" si="91"/>
        <v>1.6567709671646726E-10</v>
      </c>
      <c r="GR41" s="86">
        <f t="shared" si="91"/>
        <v>2.6169883380906784E-11</v>
      </c>
      <c r="GS41" s="86">
        <f t="shared" si="91"/>
        <v>1.0417952082654693E-11</v>
      </c>
      <c r="GT41" s="86">
        <f t="shared" si="91"/>
        <v>5.6075385679972494E-12</v>
      </c>
      <c r="GU41" s="86">
        <f t="shared" si="91"/>
        <v>6.4694051097967451E-13</v>
      </c>
      <c r="GV41" s="86">
        <f t="shared" si="91"/>
        <v>6.237913252439492E-12</v>
      </c>
      <c r="GW41" s="86">
        <f t="shared" si="91"/>
        <v>3.9254383085915241E-12</v>
      </c>
      <c r="GX41" s="86">
        <f t="shared" si="91"/>
        <v>1.5989215028890135E-13</v>
      </c>
      <c r="GY41" s="86">
        <f t="shared" si="91"/>
        <v>6.3000205816904409E-13</v>
      </c>
      <c r="GZ41" s="86">
        <f t="shared" si="91"/>
        <v>1.2586419351804271E-11</v>
      </c>
      <c r="HA41" s="86">
        <f t="shared" si="91"/>
        <v>9.7229221715381514E-18</v>
      </c>
      <c r="HC41" s="86">
        <f t="shared" si="145"/>
        <v>1.759099320384425E-23</v>
      </c>
      <c r="HD41" s="86">
        <f t="shared" si="92"/>
        <v>1.8983522363488848E-25</v>
      </c>
      <c r="HE41" s="86">
        <f t="shared" si="92"/>
        <v>1.0264024318690669E-24</v>
      </c>
      <c r="HF41" s="86">
        <f t="shared" si="92"/>
        <v>2.697685825969127E-27</v>
      </c>
      <c r="HG41" s="86">
        <f t="shared" si="92"/>
        <v>1.655235472990678E-25</v>
      </c>
      <c r="HH41" s="86">
        <f t="shared" si="92"/>
        <v>4.7680321018837341E-26</v>
      </c>
      <c r="HI41" s="86">
        <f t="shared" si="92"/>
        <v>3.8447720732325915E-25</v>
      </c>
      <c r="HJ41" s="86">
        <f t="shared" si="92"/>
        <v>8.4217146757866592E-27</v>
      </c>
      <c r="HK41" s="86">
        <f t="shared" si="92"/>
        <v>1.4961615712635242E-28</v>
      </c>
      <c r="HL41" s="86">
        <f t="shared" si="92"/>
        <v>5.5931986690584096E-28</v>
      </c>
      <c r="HM41" s="86">
        <f t="shared" si="92"/>
        <v>2.6602671027795634E-28</v>
      </c>
      <c r="HN41" s="86">
        <f t="shared" si="92"/>
        <v>5.0379446786322432E-28</v>
      </c>
      <c r="HO41" s="86">
        <f t="shared" si="92"/>
        <v>2.3333706779287118E-27</v>
      </c>
      <c r="HP41" s="86">
        <f t="shared" si="92"/>
        <v>3.8060380695919801E-32</v>
      </c>
      <c r="HQ41" s="86">
        <f t="shared" si="92"/>
        <v>1.3835027312554639E-41</v>
      </c>
      <c r="HS41" s="86">
        <f t="shared" si="114"/>
        <v>7.9173723606216083E-162</v>
      </c>
      <c r="HT41" s="86">
        <f t="shared" si="93"/>
        <v>2.267280603702811E-170</v>
      </c>
      <c r="HU41" s="86">
        <f t="shared" si="93"/>
        <v>3.7192753221694046E-173</v>
      </c>
      <c r="HV41" s="86">
        <f t="shared" si="93"/>
        <v>1.9627667354744899E-195</v>
      </c>
      <c r="HW41" s="86">
        <f t="shared" si="93"/>
        <v>7.2556849360729904E-185</v>
      </c>
      <c r="HX41" s="86">
        <f t="shared" si="93"/>
        <v>4.9076277784732466E-190</v>
      </c>
      <c r="HY41" s="86">
        <f t="shared" si="93"/>
        <v>9.1767784879595648E-182</v>
      </c>
      <c r="HZ41" s="86">
        <f t="shared" si="93"/>
        <v>5.2690019249780708E-194</v>
      </c>
      <c r="IA41" s="86">
        <f t="shared" si="93"/>
        <v>1.771261495035019E-206</v>
      </c>
      <c r="IB41" s="86">
        <f t="shared" si="93"/>
        <v>2.7732380125248303E-202</v>
      </c>
      <c r="IC41" s="86">
        <f t="shared" si="93"/>
        <v>2.0245778265881566E-203</v>
      </c>
      <c r="ID41" s="86">
        <f t="shared" si="93"/>
        <v>4.2284490817881515E-205</v>
      </c>
      <c r="IE41" s="86">
        <f t="shared" si="93"/>
        <v>3.21253328162826E-198</v>
      </c>
      <c r="IF41" s="86">
        <f t="shared" si="93"/>
        <v>1.9603380819760857E-95</v>
      </c>
      <c r="IG41" s="86">
        <f t="shared" si="93"/>
        <v>9.1636585967820502E-74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4.252347506585688E-285</v>
      </c>
      <c r="IW41" s="86">
        <f t="shared" si="129"/>
        <v>3.9366655543526882E-189</v>
      </c>
      <c r="IY41" s="86">
        <f t="shared" si="130"/>
        <v>9.0192284423737389E-10</v>
      </c>
      <c r="IZ41" s="86">
        <f t="shared" si="131"/>
        <v>5.315925405903021E-9</v>
      </c>
      <c r="JA41" s="86">
        <f t="shared" si="132"/>
        <v>5.2759709312047598E-10</v>
      </c>
      <c r="JB41" s="86">
        <f t="shared" si="133"/>
        <v>5.5560100965062037E-11</v>
      </c>
      <c r="JC41" s="86">
        <f t="shared" si="134"/>
        <v>1.6567709671646742E-10</v>
      </c>
      <c r="JD41" s="86">
        <f t="shared" si="135"/>
        <v>2.6169883380906832E-11</v>
      </c>
      <c r="JE41" s="86">
        <f t="shared" si="136"/>
        <v>1.0417952082655078E-11</v>
      </c>
      <c r="JF41" s="86">
        <f t="shared" si="137"/>
        <v>5.6075385679972575E-12</v>
      </c>
      <c r="JG41" s="86">
        <f t="shared" si="138"/>
        <v>6.4694051097967461E-13</v>
      </c>
      <c r="JH41" s="86">
        <f t="shared" si="139"/>
        <v>6.2379132524394928E-12</v>
      </c>
      <c r="JI41" s="86">
        <f t="shared" si="140"/>
        <v>3.9254383085915241E-12</v>
      </c>
      <c r="JJ41" s="86">
        <f t="shared" si="141"/>
        <v>1.5989215028890186E-13</v>
      </c>
      <c r="JK41" s="86">
        <f t="shared" si="142"/>
        <v>6.3000205816904642E-13</v>
      </c>
      <c r="JL41" s="86">
        <f t="shared" si="143"/>
        <v>1.2586419351804271E-11</v>
      </c>
      <c r="JM41" s="86">
        <f t="shared" si="144"/>
        <v>9.7229221715381514E-18</v>
      </c>
    </row>
    <row r="42" spans="2:273" x14ac:dyDescent="0.25">
      <c r="B42" s="2">
        <v>15</v>
      </c>
      <c r="C42" s="37">
        <v>113.086</v>
      </c>
      <c r="D42" s="37">
        <v>118.55200000000001</v>
      </c>
      <c r="E42" s="37">
        <v>115.29300000000001</v>
      </c>
      <c r="F42" s="37">
        <v>112.483</v>
      </c>
      <c r="G42" s="37">
        <v>114.069</v>
      </c>
      <c r="H42" s="37">
        <v>113.069</v>
      </c>
      <c r="I42" s="37">
        <v>114.776</v>
      </c>
      <c r="J42" s="37">
        <v>114.13800000000001</v>
      </c>
      <c r="K42" s="37">
        <v>117.172</v>
      </c>
      <c r="L42" s="37">
        <v>117.81</v>
      </c>
      <c r="M42" s="37">
        <v>117.39700000000001</v>
      </c>
      <c r="N42" s="37">
        <v>118.241</v>
      </c>
      <c r="O42" s="37">
        <v>116.759</v>
      </c>
      <c r="P42" s="37">
        <v>116.39700000000001</v>
      </c>
      <c r="Q42" s="37">
        <v>116.328</v>
      </c>
      <c r="S42" s="4">
        <f t="shared" si="8"/>
        <v>115.11402108431048</v>
      </c>
      <c r="T42" s="4">
        <f t="shared" si="9"/>
        <v>118.32186552750255</v>
      </c>
      <c r="U42" s="4">
        <f t="shared" si="10"/>
        <v>116.86278255520574</v>
      </c>
      <c r="V42" s="4">
        <f t="shared" si="11"/>
        <v>114.29515888815736</v>
      </c>
      <c r="W42" s="4">
        <f t="shared" si="12"/>
        <v>114.95451462944825</v>
      </c>
      <c r="X42" s="4">
        <f t="shared" si="13"/>
        <v>114.23320012856999</v>
      </c>
      <c r="Y42" s="4">
        <f t="shared" si="14"/>
        <v>114.03819340981228</v>
      </c>
      <c r="Z42" s="4">
        <f t="shared" si="15"/>
        <v>114.30320101882867</v>
      </c>
      <c r="AA42" s="4">
        <f t="shared" si="16"/>
        <v>116.50165805161548</v>
      </c>
      <c r="AB42" s="4">
        <f t="shared" si="17"/>
        <v>120.55482136717735</v>
      </c>
      <c r="AC42" s="4">
        <f t="shared" si="18"/>
        <v>118.32907113681273</v>
      </c>
      <c r="AD42" s="4">
        <f t="shared" si="19"/>
        <v>116.75370807459716</v>
      </c>
      <c r="AE42" s="4">
        <f t="shared" si="20"/>
        <v>115.59352139666866</v>
      </c>
      <c r="AF42" s="4">
        <f t="shared" si="21"/>
        <v>116.22113556969086</v>
      </c>
      <c r="AG42" s="4" t="e">
        <f t="shared" si="22"/>
        <v>#N/A</v>
      </c>
      <c r="AI42" s="4">
        <f t="shared" si="23"/>
        <v>-2.0280210843104811</v>
      </c>
      <c r="AJ42" s="4">
        <f t="shared" si="24"/>
        <v>0.23013447249745411</v>
      </c>
      <c r="AK42" s="4">
        <f t="shared" si="25"/>
        <v>-1.5697825552057338</v>
      </c>
      <c r="AL42" s="4">
        <f t="shared" si="26"/>
        <v>-1.8121588881573558</v>
      </c>
      <c r="AM42" s="4">
        <f t="shared" si="27"/>
        <v>-0.88551462944825232</v>
      </c>
      <c r="AN42" s="4">
        <f t="shared" si="28"/>
        <v>-1.1642001285699877</v>
      </c>
      <c r="AO42" s="4">
        <f t="shared" si="29"/>
        <v>0.73780659018771644</v>
      </c>
      <c r="AP42" s="4">
        <f t="shared" si="30"/>
        <v>-0.16520101882866811</v>
      </c>
      <c r="AQ42" s="4">
        <f t="shared" si="31"/>
        <v>0.6703419483845181</v>
      </c>
      <c r="AR42" s="4">
        <f t="shared" si="32"/>
        <v>-2.7448213671773516</v>
      </c>
      <c r="AS42" s="4">
        <f t="shared" si="33"/>
        <v>-0.93207113681272347</v>
      </c>
      <c r="AT42" s="4">
        <f t="shared" si="34"/>
        <v>1.4872919254028432</v>
      </c>
      <c r="AU42" s="4">
        <f t="shared" si="35"/>
        <v>1.1654786033313371</v>
      </c>
      <c r="AV42" s="4">
        <f t="shared" si="36"/>
        <v>0.17586443030914722</v>
      </c>
      <c r="AW42" s="4">
        <f t="shared" si="36"/>
        <v>0</v>
      </c>
      <c r="AY42" s="2">
        <f t="shared" si="96"/>
        <v>115.11401861920076</v>
      </c>
      <c r="AZ42" s="2">
        <f t="shared" si="37"/>
        <v>118.32185366088341</v>
      </c>
      <c r="BA42" s="2">
        <f t="shared" si="37"/>
        <v>116.86278111048672</v>
      </c>
      <c r="BB42" s="2">
        <f t="shared" si="37"/>
        <v>114.2951587178509</v>
      </c>
      <c r="BC42" s="2">
        <f t="shared" si="37"/>
        <v>114.9545141424031</v>
      </c>
      <c r="BD42" s="2">
        <f t="shared" si="37"/>
        <v>114.23320004425666</v>
      </c>
      <c r="BE42" s="2">
        <f t="shared" si="37"/>
        <v>114.03819337336854</v>
      </c>
      <c r="BF42" s="2">
        <f t="shared" si="37"/>
        <v>114.30320099767721</v>
      </c>
      <c r="BG42" s="2">
        <f t="shared" si="37"/>
        <v>116.50165804857436</v>
      </c>
      <c r="BH42" s="2">
        <f t="shared" si="37"/>
        <v>120.55482134514473</v>
      </c>
      <c r="BI42" s="2">
        <f t="shared" si="37"/>
        <v>118.32907112353378</v>
      </c>
      <c r="BJ42" s="2">
        <f t="shared" si="37"/>
        <v>116.75370807383429</v>
      </c>
      <c r="BK42" s="2">
        <f t="shared" si="37"/>
        <v>115.59352139399356</v>
      </c>
      <c r="BL42" s="2">
        <f t="shared" si="37"/>
        <v>116.22113553160669</v>
      </c>
      <c r="BM42" s="2" t="e">
        <f t="shared" si="37"/>
        <v>#N/A</v>
      </c>
      <c r="BO42" s="2">
        <f t="shared" si="38"/>
        <v>113.086</v>
      </c>
      <c r="BP42" s="2">
        <f t="shared" si="39"/>
        <v>118.55200000000001</v>
      </c>
      <c r="BQ42" s="2">
        <f t="shared" si="40"/>
        <v>115.29300000000001</v>
      </c>
      <c r="BR42" s="2">
        <f t="shared" si="41"/>
        <v>112.483</v>
      </c>
      <c r="BS42" s="2">
        <f t="shared" si="42"/>
        <v>114.069</v>
      </c>
      <c r="BT42" s="2">
        <f t="shared" si="43"/>
        <v>113.069</v>
      </c>
      <c r="BU42" s="2">
        <f t="shared" si="44"/>
        <v>114.776</v>
      </c>
      <c r="BV42" s="2">
        <f t="shared" si="45"/>
        <v>114.13800000000001</v>
      </c>
      <c r="BW42" s="2">
        <f t="shared" si="46"/>
        <v>117.172</v>
      </c>
      <c r="BX42" s="2">
        <f t="shared" si="47"/>
        <v>117.81</v>
      </c>
      <c r="BY42" s="2">
        <f t="shared" si="48"/>
        <v>117.39700000000001</v>
      </c>
      <c r="BZ42" s="2">
        <f t="shared" si="49"/>
        <v>118.241</v>
      </c>
      <c r="CA42" s="2">
        <f t="shared" si="50"/>
        <v>116.759</v>
      </c>
      <c r="CB42" s="2">
        <f t="shared" si="51"/>
        <v>116.39700000000001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114.96729315196998</v>
      </c>
      <c r="DL42" s="2">
        <f t="shared" si="70"/>
        <v>118.00918911819886</v>
      </c>
      <c r="DM42" s="2">
        <f t="shared" si="70"/>
        <v>116.57044817813768</v>
      </c>
      <c r="DN42" s="2">
        <f t="shared" si="70"/>
        <v>113.74224039829303</v>
      </c>
      <c r="DO42" s="2">
        <f t="shared" si="70"/>
        <v>114.76014366998578</v>
      </c>
      <c r="DP42" s="2">
        <f t="shared" si="70"/>
        <v>114.12283564993567</v>
      </c>
      <c r="DQ42" s="2">
        <f t="shared" si="70"/>
        <v>113.94598043758043</v>
      </c>
      <c r="DR42" s="2">
        <f t="shared" si="70"/>
        <v>114.21546890756301</v>
      </c>
      <c r="DS42" s="2">
        <f t="shared" si="70"/>
        <v>116.78104534313725</v>
      </c>
      <c r="DT42" s="2">
        <f t="shared" si="70"/>
        <v>120.69472436974789</v>
      </c>
      <c r="DU42" s="2">
        <f t="shared" si="70"/>
        <v>118.07223564993568</v>
      </c>
      <c r="DV42" s="2">
        <f t="shared" si="70"/>
        <v>116.77742613636363</v>
      </c>
      <c r="DW42" s="2">
        <f t="shared" si="70"/>
        <v>115.63258244206776</v>
      </c>
      <c r="DX42" s="2">
        <f t="shared" si="70"/>
        <v>116.17106344916338</v>
      </c>
      <c r="DY42" s="2">
        <f t="shared" si="70"/>
        <v>113.41206995073891</v>
      </c>
      <c r="EA42" s="2">
        <f t="shared" si="71"/>
        <v>116.7142325870647</v>
      </c>
      <c r="EB42" s="2">
        <f t="shared" si="72"/>
        <v>121.55176571428574</v>
      </c>
      <c r="EC42" s="2">
        <f t="shared" si="73"/>
        <v>120.05546604690208</v>
      </c>
      <c r="ED42" s="2">
        <f t="shared" si="74"/>
        <v>120.98194297955685</v>
      </c>
      <c r="EE42" s="2">
        <f t="shared" si="75"/>
        <v>117.15286771071355</v>
      </c>
      <c r="EF42" s="2">
        <f t="shared" si="76"/>
        <v>115.57526500810722</v>
      </c>
      <c r="EG42" s="2">
        <f t="shared" si="77"/>
        <v>115.20461254529998</v>
      </c>
      <c r="EH42" s="2">
        <f t="shared" si="78"/>
        <v>115.39027292262199</v>
      </c>
      <c r="EI42" s="2">
        <f t="shared" si="79"/>
        <v>112.93361329417567</v>
      </c>
      <c r="EJ42" s="2">
        <f t="shared" si="80"/>
        <v>118.82139571968489</v>
      </c>
      <c r="EK42" s="2">
        <f t="shared" si="81"/>
        <v>121.8483056539479</v>
      </c>
      <c r="EL42" s="2">
        <f t="shared" si="82"/>
        <v>116.4280204178333</v>
      </c>
      <c r="EM42" s="2">
        <f t="shared" si="83"/>
        <v>115.07346562998062</v>
      </c>
      <c r="EN42" s="2">
        <f t="shared" si="84"/>
        <v>116.84386571809475</v>
      </c>
      <c r="EO42" s="2">
        <f t="shared" si="85"/>
        <v>117.93605496375376</v>
      </c>
      <c r="EQ42" s="2">
        <f t="shared" si="86"/>
        <v>115.79208008234832</v>
      </c>
      <c r="ER42" s="2">
        <f t="shared" si="87"/>
        <v>120.87608286163523</v>
      </c>
      <c r="ES42" s="2">
        <f t="shared" si="87"/>
        <v>119.85317558738807</v>
      </c>
      <c r="ET42" s="2">
        <f t="shared" si="87"/>
        <v>120.99893421985064</v>
      </c>
      <c r="EU42" s="2">
        <f t="shared" si="87"/>
        <v>117.88844190821473</v>
      </c>
      <c r="EV42" s="2">
        <f t="shared" si="87"/>
        <v>116.37850393317217</v>
      </c>
      <c r="EW42" s="2">
        <f t="shared" si="87"/>
        <v>114.66013423998558</v>
      </c>
      <c r="EX42" s="2">
        <f t="shared" si="87"/>
        <v>115.08804672020231</v>
      </c>
      <c r="EY42" s="2">
        <f t="shared" si="87"/>
        <v>114.98909777665541</v>
      </c>
      <c r="EZ42" s="2">
        <f t="shared" si="87"/>
        <v>119.90733574812826</v>
      </c>
      <c r="FA42" s="2">
        <f t="shared" si="87"/>
        <v>120.39756074536777</v>
      </c>
      <c r="FB42" s="2">
        <f t="shared" si="87"/>
        <v>114.98914768731579</v>
      </c>
      <c r="FC42" s="2">
        <f t="shared" si="87"/>
        <v>116.74003078327176</v>
      </c>
      <c r="FD42" s="2">
        <f t="shared" si="87"/>
        <v>119.30046299493746</v>
      </c>
      <c r="FE42" s="2">
        <f t="shared" si="87"/>
        <v>120.31006905004585</v>
      </c>
      <c r="FG42" s="2">
        <f t="shared" si="88"/>
        <v>8.3994795862033081E-2</v>
      </c>
      <c r="FH42" s="2">
        <f t="shared" si="89"/>
        <v>8.826272075900915E-2</v>
      </c>
      <c r="FI42" s="2">
        <f t="shared" si="89"/>
        <v>8.3883485881067824E-2</v>
      </c>
      <c r="FJ42" s="2">
        <f t="shared" si="89"/>
        <v>7.6373042929156754E-2</v>
      </c>
      <c r="FK42" s="2">
        <f t="shared" si="89"/>
        <v>8.1230337458575108E-2</v>
      </c>
      <c r="FL42" s="2">
        <f t="shared" si="89"/>
        <v>7.5979158628783669E-2</v>
      </c>
      <c r="FM42" s="2">
        <f t="shared" si="89"/>
        <v>7.3269987575679055E-2</v>
      </c>
      <c r="FN42" s="2">
        <f t="shared" si="89"/>
        <v>7.4681920021471074E-2</v>
      </c>
      <c r="FO42" s="2">
        <f t="shared" si="89"/>
        <v>7.2626192536789425E-2</v>
      </c>
      <c r="FP42" s="2">
        <f t="shared" si="89"/>
        <v>7.4690942992030149E-2</v>
      </c>
      <c r="FQ42" s="2">
        <f t="shared" si="89"/>
        <v>6.8021783323908194E-2</v>
      </c>
      <c r="FR42" s="2">
        <f t="shared" si="89"/>
        <v>6.7827179410456712E-2</v>
      </c>
      <c r="FS42" s="2">
        <f t="shared" si="89"/>
        <v>6.9897290203247808E-2</v>
      </c>
      <c r="FT42" s="2">
        <f t="shared" si="89"/>
        <v>7.4386840338647037E-2</v>
      </c>
      <c r="FU42" s="2">
        <f t="shared" si="89"/>
        <v>5.640171052097194E-2</v>
      </c>
      <c r="FW42" s="2">
        <f t="shared" si="112"/>
        <v>9.0592426981343243E-6</v>
      </c>
      <c r="FX42" s="2">
        <f t="shared" si="90"/>
        <v>1.9100948348606137E-5</v>
      </c>
      <c r="FY42" s="2">
        <f t="shared" si="90"/>
        <v>1.2431830624640643E-5</v>
      </c>
      <c r="FZ42" s="2">
        <f t="shared" si="90"/>
        <v>1.1978211771533724E-5</v>
      </c>
      <c r="GA42" s="2">
        <f t="shared" si="90"/>
        <v>1.181545488002156E-5</v>
      </c>
      <c r="GB42" s="2">
        <f t="shared" si="90"/>
        <v>1.2491575129580636E-5</v>
      </c>
      <c r="GC42" s="2">
        <f t="shared" si="90"/>
        <v>1.2898781799786185E-5</v>
      </c>
      <c r="GD42" s="2">
        <f t="shared" si="90"/>
        <v>1.4986719531976939E-5</v>
      </c>
      <c r="GE42" s="2">
        <f t="shared" si="90"/>
        <v>1.8023097488015223E-5</v>
      </c>
      <c r="GF42" s="2">
        <f t="shared" si="90"/>
        <v>1.6261306870703042E-5</v>
      </c>
      <c r="GG42" s="2">
        <f t="shared" si="90"/>
        <v>1.347034244681135E-5</v>
      </c>
      <c r="GH42" s="2">
        <f t="shared" si="90"/>
        <v>1.3106212337813444E-5</v>
      </c>
      <c r="GI42" s="2">
        <f t="shared" si="90"/>
        <v>1.1821918711279677E-5</v>
      </c>
      <c r="GJ42" s="2">
        <f t="shared" si="90"/>
        <v>9.9517674542745844E-6</v>
      </c>
      <c r="GK42" s="2">
        <f t="shared" si="90"/>
        <v>7.6865006414544392E-6</v>
      </c>
      <c r="GM42" s="86">
        <f t="shared" si="113"/>
        <v>2.0819550035101105E-9</v>
      </c>
      <c r="GN42" s="86">
        <f t="shared" si="91"/>
        <v>1.1275129691993517E-8</v>
      </c>
      <c r="GO42" s="86">
        <f t="shared" si="91"/>
        <v>1.2552973949243308E-9</v>
      </c>
      <c r="GP42" s="86">
        <f t="shared" si="91"/>
        <v>1.4483394598604861E-10</v>
      </c>
      <c r="GQ42" s="86">
        <f t="shared" si="91"/>
        <v>4.1603841551849244E-10</v>
      </c>
      <c r="GR42" s="86">
        <f t="shared" si="91"/>
        <v>7.1011174532020457E-11</v>
      </c>
      <c r="GS42" s="86">
        <f t="shared" si="91"/>
        <v>2.931407996196196E-11</v>
      </c>
      <c r="GT42" s="86">
        <f t="shared" si="91"/>
        <v>1.6468792603149038E-11</v>
      </c>
      <c r="GU42" s="86">
        <f t="shared" si="91"/>
        <v>2.1174639188101602E-12</v>
      </c>
      <c r="GV42" s="86">
        <f t="shared" si="91"/>
        <v>1.8211852907109421E-11</v>
      </c>
      <c r="GW42" s="86">
        <f t="shared" si="91"/>
        <v>1.1297415888715583E-11</v>
      </c>
      <c r="GX42" s="86">
        <f t="shared" si="91"/>
        <v>5.4727319450185788E-13</v>
      </c>
      <c r="GY42" s="86">
        <f t="shared" si="91"/>
        <v>2.0281225883823242E-12</v>
      </c>
      <c r="GZ42" s="86">
        <f t="shared" si="91"/>
        <v>3.5268423151810466E-11</v>
      </c>
      <c r="HA42" s="86">
        <f t="shared" si="91"/>
        <v>5.081846273931137E-17</v>
      </c>
      <c r="HC42" s="86">
        <f t="shared" si="145"/>
        <v>7.8901236869303454E-23</v>
      </c>
      <c r="HD42" s="86">
        <f t="shared" si="92"/>
        <v>9.8668899800303867E-25</v>
      </c>
      <c r="HE42" s="86">
        <f t="shared" si="92"/>
        <v>5.2363974705765907E-24</v>
      </c>
      <c r="HF42" s="86">
        <f t="shared" si="92"/>
        <v>1.637811506393905E-26</v>
      </c>
      <c r="HG42" s="86">
        <f t="shared" si="92"/>
        <v>8.8795024887170494E-25</v>
      </c>
      <c r="HH42" s="86">
        <f t="shared" si="92"/>
        <v>2.6615595000605141E-25</v>
      </c>
      <c r="HI42" s="86">
        <f t="shared" si="92"/>
        <v>2.0152625860455036E-24</v>
      </c>
      <c r="HJ42" s="86">
        <f t="shared" si="92"/>
        <v>5.0987013784629389E-26</v>
      </c>
      <c r="HK42" s="86">
        <f t="shared" si="92"/>
        <v>1.0507976753793893E-27</v>
      </c>
      <c r="HL42" s="86">
        <f t="shared" si="92"/>
        <v>3.7521450069120346E-27</v>
      </c>
      <c r="HM42" s="86">
        <f t="shared" si="92"/>
        <v>1.7362912709744384E-27</v>
      </c>
      <c r="HN42" s="86">
        <f t="shared" si="92"/>
        <v>3.2943745200177525E-27</v>
      </c>
      <c r="HO42" s="86">
        <f t="shared" si="92"/>
        <v>1.4182464970568717E-26</v>
      </c>
      <c r="HP42" s="86">
        <f t="shared" si="92"/>
        <v>3.2788051348762157E-31</v>
      </c>
      <c r="HQ42" s="86">
        <f t="shared" si="92"/>
        <v>2.3180450435320117E-40</v>
      </c>
      <c r="HS42" s="86">
        <f t="shared" si="114"/>
        <v>1.3573292032020956E-158</v>
      </c>
      <c r="HT42" s="86">
        <f t="shared" si="93"/>
        <v>7.0717585999747837E-167</v>
      </c>
      <c r="HU42" s="86">
        <f t="shared" si="93"/>
        <v>1.2818793923744876E-169</v>
      </c>
      <c r="HV42" s="86">
        <f t="shared" si="93"/>
        <v>1.7514627893729261E-191</v>
      </c>
      <c r="HW42" s="86">
        <f t="shared" si="93"/>
        <v>3.697059117895719E-181</v>
      </c>
      <c r="HX42" s="86">
        <f t="shared" si="93"/>
        <v>3.1400793441660925E-186</v>
      </c>
      <c r="HY42" s="86">
        <f t="shared" si="93"/>
        <v>4.123141479596757E-178</v>
      </c>
      <c r="HZ42" s="86">
        <f t="shared" si="93"/>
        <v>4.8939335322464641E-190</v>
      </c>
      <c r="IA42" s="86">
        <f t="shared" si="93"/>
        <v>3.4377299549171643E-202</v>
      </c>
      <c r="IB42" s="86">
        <f t="shared" si="93"/>
        <v>4.276292461392255E-198</v>
      </c>
      <c r="IC42" s="86">
        <f t="shared" si="93"/>
        <v>2.6338951857341753E-199</v>
      </c>
      <c r="ID42" s="86">
        <f t="shared" si="93"/>
        <v>6.0725552544577338E-201</v>
      </c>
      <c r="IE42" s="86">
        <f t="shared" si="93"/>
        <v>3.0443555781997207E-194</v>
      </c>
      <c r="IF42" s="86">
        <f t="shared" si="93"/>
        <v>1.3993815834172976E-93</v>
      </c>
      <c r="IG42" s="86">
        <f t="shared" si="93"/>
        <v>2.2940397617402918E-72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1.2588530921924554E-280</v>
      </c>
      <c r="IW42" s="86">
        <f t="shared" si="129"/>
        <v>3.0704419664835606E-186</v>
      </c>
      <c r="IY42" s="86">
        <f t="shared" si="130"/>
        <v>2.0819550035101895E-9</v>
      </c>
      <c r="IZ42" s="86">
        <f t="shared" si="131"/>
        <v>1.1275129691993519E-8</v>
      </c>
      <c r="JA42" s="86">
        <f t="shared" si="132"/>
        <v>1.255297394924336E-9</v>
      </c>
      <c r="JB42" s="86">
        <f t="shared" si="133"/>
        <v>1.4483394598604864E-10</v>
      </c>
      <c r="JC42" s="86">
        <f t="shared" si="134"/>
        <v>4.1603841551849331E-10</v>
      </c>
      <c r="JD42" s="86">
        <f t="shared" si="135"/>
        <v>7.1011174532020729E-11</v>
      </c>
      <c r="JE42" s="86">
        <f t="shared" si="136"/>
        <v>2.9314079961963977E-11</v>
      </c>
      <c r="JF42" s="86">
        <f t="shared" si="137"/>
        <v>1.646879260314909E-11</v>
      </c>
      <c r="JG42" s="86">
        <f t="shared" si="138"/>
        <v>2.1174639188101614E-12</v>
      </c>
      <c r="JH42" s="86">
        <f t="shared" si="139"/>
        <v>1.8211852907109425E-11</v>
      </c>
      <c r="JI42" s="86">
        <f t="shared" si="140"/>
        <v>1.1297415888715585E-11</v>
      </c>
      <c r="JJ42" s="86">
        <f t="shared" si="141"/>
        <v>5.4727319450186121E-13</v>
      </c>
      <c r="JK42" s="86">
        <f t="shared" si="142"/>
        <v>2.0281225883823383E-12</v>
      </c>
      <c r="JL42" s="86">
        <f t="shared" si="143"/>
        <v>3.5268423151810466E-11</v>
      </c>
      <c r="JM42" s="86">
        <f t="shared" si="144"/>
        <v>5.081846273931137E-17</v>
      </c>
    </row>
    <row r="43" spans="2:273" x14ac:dyDescent="0.25">
      <c r="B43" s="2">
        <v>16</v>
      </c>
      <c r="C43" s="37">
        <v>114.845</v>
      </c>
      <c r="D43" s="37">
        <v>117.655</v>
      </c>
      <c r="E43" s="37">
        <v>115.05200000000001</v>
      </c>
      <c r="F43" s="37">
        <v>113.276</v>
      </c>
      <c r="G43" s="37">
        <v>114.55200000000001</v>
      </c>
      <c r="H43" s="37">
        <v>113.517</v>
      </c>
      <c r="I43" s="37">
        <v>114.259</v>
      </c>
      <c r="J43" s="37">
        <v>115.29300000000001</v>
      </c>
      <c r="K43" s="37">
        <v>116.63800000000001</v>
      </c>
      <c r="L43" s="37">
        <v>118.759</v>
      </c>
      <c r="M43" s="37">
        <v>117.655</v>
      </c>
      <c r="N43" s="37">
        <v>117.10299999999999</v>
      </c>
      <c r="O43" s="37">
        <v>115.379</v>
      </c>
      <c r="P43" s="37">
        <v>116.39700000000001</v>
      </c>
      <c r="Q43" s="37">
        <v>114.431</v>
      </c>
      <c r="S43" s="4">
        <f t="shared" si="8"/>
        <v>115.39753156525637</v>
      </c>
      <c r="T43" s="4">
        <f t="shared" si="9"/>
        <v>118.64351415151862</v>
      </c>
      <c r="U43" s="4">
        <f t="shared" si="10"/>
        <v>117.1700830852365</v>
      </c>
      <c r="V43" s="4">
        <f t="shared" si="11"/>
        <v>114.70224568558443</v>
      </c>
      <c r="W43" s="4">
        <f t="shared" si="12"/>
        <v>115.24177338666622</v>
      </c>
      <c r="X43" s="4">
        <f t="shared" si="13"/>
        <v>114.52939500014165</v>
      </c>
      <c r="Y43" s="4">
        <f t="shared" si="14"/>
        <v>114.34637991520191</v>
      </c>
      <c r="Z43" s="4">
        <f t="shared" si="15"/>
        <v>114.54601878273222</v>
      </c>
      <c r="AA43" s="4">
        <f t="shared" si="16"/>
        <v>116.63341065755876</v>
      </c>
      <c r="AB43" s="4">
        <f t="shared" si="17"/>
        <v>120.6754324264385</v>
      </c>
      <c r="AC43" s="4">
        <f t="shared" si="18"/>
        <v>118.58215626998643</v>
      </c>
      <c r="AD43" s="4">
        <f t="shared" si="19"/>
        <v>116.91612973365469</v>
      </c>
      <c r="AE43" s="4">
        <f t="shared" si="20"/>
        <v>115.81698528414705</v>
      </c>
      <c r="AF43" s="4">
        <f t="shared" si="21"/>
        <v>116.49745076004486</v>
      </c>
      <c r="AG43" s="4" t="e">
        <f t="shared" si="22"/>
        <v>#N/A</v>
      </c>
      <c r="AI43" s="4">
        <f t="shared" si="23"/>
        <v>-0.55253156525637337</v>
      </c>
      <c r="AJ43" s="4">
        <f t="shared" si="24"/>
        <v>-0.98851415151861488</v>
      </c>
      <c r="AK43" s="4">
        <f t="shared" si="25"/>
        <v>-2.118083085236492</v>
      </c>
      <c r="AL43" s="4">
        <f t="shared" si="26"/>
        <v>-1.4262456855844334</v>
      </c>
      <c r="AM43" s="4">
        <f t="shared" si="27"/>
        <v>-0.6897733866662179</v>
      </c>
      <c r="AN43" s="4">
        <f t="shared" si="28"/>
        <v>-1.0123950001416517</v>
      </c>
      <c r="AO43" s="4">
        <f t="shared" si="29"/>
        <v>-8.7379915201907465E-2</v>
      </c>
      <c r="AP43" s="4">
        <f t="shared" si="30"/>
        <v>0.74698121726778766</v>
      </c>
      <c r="AQ43" s="4">
        <f t="shared" si="31"/>
        <v>4.5893424412497552E-3</v>
      </c>
      <c r="AR43" s="4">
        <f t="shared" si="32"/>
        <v>-1.9164324264385044</v>
      </c>
      <c r="AS43" s="4">
        <f t="shared" si="33"/>
        <v>-0.9271562699864262</v>
      </c>
      <c r="AT43" s="4">
        <f t="shared" si="34"/>
        <v>0.18687026634530923</v>
      </c>
      <c r="AU43" s="4">
        <f t="shared" si="35"/>
        <v>-0.43798528414704663</v>
      </c>
      <c r="AV43" s="4">
        <f t="shared" ref="AV43:AW58" si="146">IF(OR($B43 &lt; P$230, $B43 &gt; P$233), 0, P43-AF43)</f>
        <v>-0.10045076004485054</v>
      </c>
      <c r="AW43" s="4">
        <f t="shared" si="146"/>
        <v>0</v>
      </c>
      <c r="AY43" s="2">
        <f t="shared" si="96"/>
        <v>115.39752609396641</v>
      </c>
      <c r="AZ43" s="2">
        <f t="shared" ref="AZ43:AZ106" si="147">IF(OR($B43 &lt; D$230, $B43 &gt; D$233), #N/A, ((1-FH43)*DL43) + (FH43 - FX43)*EB43 + (FX43*ER43))</f>
        <v>118.64348989205642</v>
      </c>
      <c r="BA43" s="2">
        <f t="shared" ref="BA43:BA106" si="148">IF(OR($B43 &lt; E$230, $B43 &gt; E$233), #N/A, ((1-FI43)*DM43) + (FI43 - FY43)*EC43 + (FY43*ES43))</f>
        <v>117.17007978364586</v>
      </c>
      <c r="BB43" s="2">
        <f t="shared" ref="BB43:BB106" si="149">IF(OR($B43 &lt; F$230, $B43 &gt; F$233), #N/A, ((1-FJ43)*DN43) + (FJ43 - FZ43)*ED43 + (FZ43*ET43))</f>
        <v>114.70224525998232</v>
      </c>
      <c r="BC43" s="2">
        <f t="shared" ref="BC43:BC106" si="150">IF(OR($B43 &lt; G$230, $B43 &gt; G$233), #N/A, ((1-FK43)*DO43) + (FK43 - GA43)*EE43 + (GA43*EU43))</f>
        <v>115.24177221365343</v>
      </c>
      <c r="BD43" s="2">
        <f t="shared" ref="BD43:BD106" si="151">IF(OR($B43 &lt; H$230, $B43 &gt; H$233), #N/A, ((1-FL43)*DP43) + (FL43 - GB43)*EF43 + (GB43*EV43))</f>
        <v>114.52939478109633</v>
      </c>
      <c r="BE43" s="2">
        <f t="shared" ref="BE43:BE106" si="152">IF(OR($B43 &lt; I$230, $B43 &gt; I$233), #N/A, ((1-FM43)*DQ43) + (FM43 - GC43)*EG43 + (GC43*EW43))</f>
        <v>114.34637981708939</v>
      </c>
      <c r="BF43" s="2">
        <f t="shared" ref="BF43:BF106" si="153">IF(OR($B43 &lt; J$230, $B43 &gt; J$233), #N/A, ((1-FN43)*DR43) + (FN43 - GD43)*EH43 + (GD43*EX43))</f>
        <v>114.54601872339745</v>
      </c>
      <c r="BG43" s="2">
        <f t="shared" ref="BG43:BG106" si="154">IF(OR($B43 &lt; K$230, $B43 &gt; K$233), #N/A, ((1-FO43)*DS43) + (FO43 - GE43)*EI43 + (GE43*EY43))</f>
        <v>116.63341064808091</v>
      </c>
      <c r="BH43" s="2">
        <f t="shared" ref="BH43:BH106" si="155">IF(OR($B43 &lt; L$230, $B43 &gt; L$233), #N/A, ((1-FP43)*DT43) + (FP43 - GF43)*EJ43 + (GF43*EZ43))</f>
        <v>120.67543236498531</v>
      </c>
      <c r="BI43" s="2">
        <f t="shared" ref="BI43:BI106" si="156">IF(OR($B43 &lt; M$230, $B43 &gt; M$233), #N/A, ((1-FQ43)*DU43) + (FQ43 - GG43)*EK43 + (GG43*FA43))</f>
        <v>118.5821562334116</v>
      </c>
      <c r="BJ43" s="2">
        <f t="shared" ref="BJ43:BJ106" si="157">IF(OR($B43 &lt; N$230, $B43 &gt; N$233), #N/A, ((1-FR43)*DV43) + (FR43 - GH43)*EL43 + (GH43*FB43))</f>
        <v>116.91612973116933</v>
      </c>
      <c r="BK43" s="2">
        <f t="shared" ref="BK43:BK106" si="158">IF(OR($B43 &lt; O$230, $B43 &gt; O$233), #N/A, ((1-FS43)*DW43) + (FS43 - GI43)*EM43 + (GI43*FC43))</f>
        <v>115.81698527593781</v>
      </c>
      <c r="BL43" s="2">
        <f t="shared" ref="BL43:BL106" si="159">IF(OR($B43 &lt; P$230, $B43 &gt; P$233), #N/A, ((1-FT43)*DX43) + (FT43 - GJ43)*EN43 + (GJ43*FD43))</f>
        <v>116.49745065794983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114.845</v>
      </c>
      <c r="BP43" s="2">
        <f t="shared" si="39"/>
        <v>117.655</v>
      </c>
      <c r="BQ43" s="2">
        <f t="shared" si="40"/>
        <v>115.05200000000001</v>
      </c>
      <c r="BR43" s="2">
        <f t="shared" si="41"/>
        <v>113.276</v>
      </c>
      <c r="BS43" s="2">
        <f t="shared" si="42"/>
        <v>114.55200000000001</v>
      </c>
      <c r="BT43" s="2">
        <f t="shared" si="43"/>
        <v>113.517</v>
      </c>
      <c r="BU43" s="2">
        <f t="shared" si="44"/>
        <v>114.259</v>
      </c>
      <c r="BV43" s="2">
        <f t="shared" si="45"/>
        <v>115.29300000000001</v>
      </c>
      <c r="BW43" s="2">
        <f t="shared" si="46"/>
        <v>116.63800000000001</v>
      </c>
      <c r="BX43" s="2">
        <f t="shared" si="47"/>
        <v>118.759</v>
      </c>
      <c r="BY43" s="2">
        <f t="shared" si="48"/>
        <v>117.655</v>
      </c>
      <c r="BZ43" s="2">
        <f t="shared" si="49"/>
        <v>117.10299999999999</v>
      </c>
      <c r="CA43" s="2">
        <f t="shared" si="50"/>
        <v>115.379</v>
      </c>
      <c r="CB43" s="2">
        <f t="shared" si="51"/>
        <v>116.39700000000001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115.27237166979363</v>
      </c>
      <c r="DL43" s="2">
        <f t="shared" ref="DL43:DY58" si="161">BP$228*$B43+BP$229</f>
        <v>118.34564709193245</v>
      </c>
      <c r="DM43" s="2">
        <f t="shared" si="161"/>
        <v>116.89079655870448</v>
      </c>
      <c r="DN43" s="2">
        <f t="shared" si="161"/>
        <v>114.14166642958749</v>
      </c>
      <c r="DO43" s="2">
        <f t="shared" si="161"/>
        <v>115.06123492723493</v>
      </c>
      <c r="DP43" s="2">
        <f t="shared" si="161"/>
        <v>114.43861969111971</v>
      </c>
      <c r="DQ43" s="2">
        <f t="shared" si="161"/>
        <v>114.27648249678249</v>
      </c>
      <c r="DR43" s="2">
        <f t="shared" si="161"/>
        <v>114.47680728291314</v>
      </c>
      <c r="DS43" s="2">
        <f t="shared" si="161"/>
        <v>116.95364728163993</v>
      </c>
      <c r="DT43" s="2">
        <f t="shared" si="161"/>
        <v>120.84835182072828</v>
      </c>
      <c r="DU43" s="2">
        <f t="shared" si="161"/>
        <v>118.33364066924071</v>
      </c>
      <c r="DV43" s="2">
        <f t="shared" si="161"/>
        <v>116.96451136363636</v>
      </c>
      <c r="DW43" s="2">
        <f t="shared" si="161"/>
        <v>115.88437522281642</v>
      </c>
      <c r="DX43" s="2">
        <f t="shared" si="161"/>
        <v>116.47255598455592</v>
      </c>
      <c r="DY43" s="2">
        <f t="shared" si="161"/>
        <v>113.63062807881772</v>
      </c>
      <c r="EA43" s="2">
        <f t="shared" si="71"/>
        <v>116.64240280739163</v>
      </c>
      <c r="EB43" s="2">
        <f t="shared" si="72"/>
        <v>121.44958285714287</v>
      </c>
      <c r="EC43" s="2">
        <f t="shared" si="73"/>
        <v>119.95186602725536</v>
      </c>
      <c r="ED43" s="2">
        <f t="shared" si="74"/>
        <v>120.88515650222385</v>
      </c>
      <c r="EE43" s="2">
        <f t="shared" si="75"/>
        <v>117.10398991250069</v>
      </c>
      <c r="EF43" s="2">
        <f t="shared" si="76"/>
        <v>115.5360883197562</v>
      </c>
      <c r="EG43" s="2">
        <f t="shared" si="77"/>
        <v>115.15275842244193</v>
      </c>
      <c r="EH43" s="2">
        <f t="shared" si="78"/>
        <v>115.32816317397733</v>
      </c>
      <c r="EI43" s="2">
        <f t="shared" si="79"/>
        <v>112.90355838228041</v>
      </c>
      <c r="EJ43" s="2">
        <f t="shared" si="80"/>
        <v>118.72147528345702</v>
      </c>
      <c r="EK43" s="2">
        <f t="shared" si="81"/>
        <v>121.68779756086626</v>
      </c>
      <c r="EL43" s="2">
        <f t="shared" si="82"/>
        <v>116.30998668964033</v>
      </c>
      <c r="EM43" s="2">
        <f t="shared" si="83"/>
        <v>114.99886985569674</v>
      </c>
      <c r="EN43" s="2">
        <f t="shared" si="84"/>
        <v>116.77963737954967</v>
      </c>
      <c r="EO43" s="2">
        <f t="shared" si="85"/>
        <v>117.87301041933755</v>
      </c>
      <c r="EQ43" s="2">
        <f t="shared" si="86"/>
        <v>115.73094230091677</v>
      </c>
      <c r="ER43" s="2">
        <f t="shared" ref="ER43:FE58" si="162">CV$228*$B43+CV$229</f>
        <v>120.78210974842767</v>
      </c>
      <c r="ES43" s="2">
        <f t="shared" si="162"/>
        <v>119.75198089687305</v>
      </c>
      <c r="ET43" s="2">
        <f t="shared" si="162"/>
        <v>120.90194122482534</v>
      </c>
      <c r="EU43" s="2">
        <f t="shared" si="162"/>
        <v>117.83085828018386</v>
      </c>
      <c r="EV43" s="2">
        <f t="shared" si="162"/>
        <v>116.3296537004294</v>
      </c>
      <c r="EW43" s="2">
        <f t="shared" si="162"/>
        <v>114.61489116192143</v>
      </c>
      <c r="EX43" s="2">
        <f t="shared" si="162"/>
        <v>115.02961712671359</v>
      </c>
      <c r="EY43" s="2">
        <f t="shared" si="162"/>
        <v>114.93345998583172</v>
      </c>
      <c r="EZ43" s="2">
        <f t="shared" si="162"/>
        <v>119.79426867288691</v>
      </c>
      <c r="FA43" s="2">
        <f t="shared" si="162"/>
        <v>120.25442139247613</v>
      </c>
      <c r="FB43" s="2">
        <f t="shared" si="162"/>
        <v>114.88828261724137</v>
      </c>
      <c r="FC43" s="2">
        <f t="shared" si="162"/>
        <v>116.6458456273083</v>
      </c>
      <c r="FD43" s="2">
        <f t="shared" si="162"/>
        <v>119.20788707202713</v>
      </c>
      <c r="FE43" s="2">
        <f t="shared" si="162"/>
        <v>120.21860866580798</v>
      </c>
      <c r="FG43" s="2">
        <f t="shared" si="88"/>
        <v>9.1358126473245718E-2</v>
      </c>
      <c r="FH43" s="2">
        <f t="shared" ref="FH43:FU58" si="163">POWER(10,($B43-D$231)/D$229)/(1+POWER(10,($B43-D$231)/D$229))</f>
        <v>9.5960999851279968E-2</v>
      </c>
      <c r="FI43" s="2">
        <f t="shared" si="163"/>
        <v>9.1238030527531613E-2</v>
      </c>
      <c r="FJ43" s="2">
        <f t="shared" si="163"/>
        <v>8.3128855223172135E-2</v>
      </c>
      <c r="FK43" s="2">
        <f t="shared" si="163"/>
        <v>8.8374705174703069E-2</v>
      </c>
      <c r="FL43" s="2">
        <f t="shared" si="163"/>
        <v>8.2703248514699013E-2</v>
      </c>
      <c r="FM43" s="2">
        <f t="shared" si="163"/>
        <v>7.9775017699828407E-2</v>
      </c>
      <c r="FN43" s="2">
        <f t="shared" si="163"/>
        <v>8.130130665074134E-2</v>
      </c>
      <c r="FO43" s="2">
        <f t="shared" si="163"/>
        <v>7.907894276598941E-2</v>
      </c>
      <c r="FP43" s="2">
        <f t="shared" si="163"/>
        <v>8.1311059090274501E-2</v>
      </c>
      <c r="FQ43" s="2">
        <f t="shared" si="163"/>
        <v>7.4098124521038394E-2</v>
      </c>
      <c r="FR43" s="2">
        <f t="shared" si="163"/>
        <v>7.3887514963970682E-2</v>
      </c>
      <c r="FS43" s="2">
        <f t="shared" si="163"/>
        <v>7.612748408020753E-2</v>
      </c>
      <c r="FT43" s="2">
        <f t="shared" si="163"/>
        <v>8.0982361734012728E-2</v>
      </c>
      <c r="FU43" s="2">
        <f t="shared" si="163"/>
        <v>6.150854489372181E-2</v>
      </c>
      <c r="FW43" s="2">
        <f t="shared" si="112"/>
        <v>9.9332534102175346E-6</v>
      </c>
      <c r="FX43" s="2">
        <f t="shared" ref="FX43:FX106" si="164">POWER(10,($B43-D$232)/D$229)/(1+POWER(10,($B43-D$232)/D$229))</f>
        <v>2.0943734794264899E-5</v>
      </c>
      <c r="FY43" s="2">
        <f t="shared" ref="FY43:FY106" si="165">POWER(10,($B43-E$232)/E$229)/(1+POWER(10,($B43-E$232)/E$229))</f>
        <v>1.3631214868776365E-5</v>
      </c>
      <c r="FZ43" s="2">
        <f t="shared" ref="FZ43:FZ106" si="166">POWER(10,($B43-F$232)/F$229)/(1+POWER(10,($B43-F$232)/F$229))</f>
        <v>1.313383285833881E-5</v>
      </c>
      <c r="GA43" s="2">
        <f t="shared" ref="GA43:GA106" si="167">POWER(10,($B43-G$232)/G$229)/(1+POWER(10,($B43-G$232)/G$229))</f>
        <v>1.2955373885188989E-5</v>
      </c>
      <c r="GB43" s="2">
        <f t="shared" ref="GB43:GB106" si="168">POWER(10,($B43-H$232)/H$229)/(1+POWER(10,($B43-H$232)/H$229))</f>
        <v>1.3696723258263151E-5</v>
      </c>
      <c r="GC43" s="2">
        <f t="shared" ref="GC43:GC106" si="169">POWER(10,($B43-I$232)/I$229)/(1+POWER(10,($B43-I$232)/I$229))</f>
        <v>1.4143215399732742E-5</v>
      </c>
      <c r="GD43" s="2">
        <f t="shared" ref="GD43:GD106" si="170">POWER(10,($B43-J$232)/J$229)/(1+POWER(10,($B43-J$232)/J$229))</f>
        <v>1.6432587438784666E-5</v>
      </c>
      <c r="GE43" s="2">
        <f t="shared" ref="GE43:GE106" si="171">POWER(10,($B43-K$232)/K$229)/(1+POWER(10,($B43-K$232)/K$229))</f>
        <v>1.9761899059871509E-5</v>
      </c>
      <c r="GF43" s="2">
        <f t="shared" ref="GF43:GF106" si="172">POWER(10,($B43-L$232)/L$229)/(1+POWER(10,($B43-L$232)/L$229))</f>
        <v>1.7830140451497421E-5</v>
      </c>
      <c r="GG43" s="2">
        <f t="shared" ref="GG43:GG106" si="173">POWER(10,($B43-M$232)/M$229)/(1+POWER(10,($B43-M$232)/M$229))</f>
        <v>1.4769917592609395E-5</v>
      </c>
      <c r="GH43" s="2">
        <f t="shared" ref="GH43:GH106" si="174">POWER(10,($B43-N$232)/N$229)/(1+POWER(10,($B43-N$232)/N$229))</f>
        <v>1.4370657891259633E-5</v>
      </c>
      <c r="GI43" s="2">
        <f t="shared" ref="GI43:GI106" si="175">POWER(10,($B43-O$232)/O$229)/(1+POWER(10,($B43-O$232)/O$229))</f>
        <v>1.2962461319064223E-5</v>
      </c>
      <c r="GJ43" s="2">
        <f t="shared" ref="GJ43:GJ106" si="176">POWER(10,($B43-P$232)/P$229)/(1+POWER(10,($B43-P$232)/P$229))</f>
        <v>1.0911885549886354E-5</v>
      </c>
      <c r="GK43" s="2">
        <f t="shared" ref="GK43:GK106" si="177">POWER(10,($B43-Q$232)/Q$229)/(1+POWER(10,($B43-Q$232)/Q$229))</f>
        <v>8.428074107906587E-6</v>
      </c>
      <c r="GM43" s="86">
        <f t="shared" si="113"/>
        <v>4.7216751715725319E-9</v>
      </c>
      <c r="GN43" s="86">
        <f t="shared" ref="GN43:GN106" si="178" xml:space="preserve"> _xlfn.NORM.DIST($B43, D$7, ABS(D$11), TRUE) * _xlfn.NORM.DIST(($B43 - D$7)*D$15, 0, ABS(D$11), TRUE) * 2</f>
        <v>2.3544113090295858E-8</v>
      </c>
      <c r="GO43" s="86">
        <f t="shared" ref="GO43:GO106" si="179" xml:space="preserve"> _xlfn.NORM.DIST($B43, E$7, ABS(E$11), TRUE) * _xlfn.NORM.DIST(($B43 - E$7)*E$15, 0, ABS(E$11), TRUE) * 2</f>
        <v>2.9319402780358875E-9</v>
      </c>
      <c r="GP43" s="86">
        <f t="shared" ref="GP43:GP106" si="180" xml:space="preserve"> _xlfn.NORM.DIST($B43, F$7, ABS(F$11), TRUE) * _xlfn.NORM.DIST(($B43 - F$7)*F$15, 0, ABS(F$11), TRUE) * 2</f>
        <v>3.6991617406547039E-10</v>
      </c>
      <c r="GQ43" s="86">
        <f t="shared" ref="GQ43:GQ106" si="181" xml:space="preserve"> _xlfn.NORM.DIST($B43, G$7, ABS(G$11), TRUE) * _xlfn.NORM.DIST(($B43 - G$7)*G$15, 0, ABS(G$11), TRUE) * 2</f>
        <v>1.024250871538691E-9</v>
      </c>
      <c r="GR43" s="86">
        <f t="shared" ref="GR43:GR106" si="182" xml:space="preserve"> _xlfn.NORM.DIST($B43, H$7, ABS(H$11), TRUE) * _xlfn.NORM.DIST(($B43 - H$7)*H$15, 0, ABS(H$11), TRUE) * 2</f>
        <v>1.8858941854947727E-10</v>
      </c>
      <c r="GS43" s="86">
        <f t="shared" ref="GS43:GS106" si="183" xml:space="preserve"> _xlfn.NORM.DIST($B43, I$7, ABS(I$11), TRUE) * _xlfn.NORM.DIST(($B43 - I$7)*I$15, 0, ABS(I$11), TRUE) * 2</f>
        <v>8.0670267573248996E-11</v>
      </c>
      <c r="GT43" s="86">
        <f t="shared" ref="GT43:GT106" si="184" xml:space="preserve"> _xlfn.NORM.DIST($B43, J$7, ABS(J$11), TRUE) * _xlfn.NORM.DIST(($B43 - J$7)*J$15, 0, ABS(J$11), TRUE) * 2</f>
        <v>4.724197493779826E-11</v>
      </c>
      <c r="GU43" s="86">
        <f t="shared" ref="GU43:GU106" si="185" xml:space="preserve"> _xlfn.NORM.DIST($B43, K$7, ABS(K$11), TRUE) * _xlfn.NORM.DIST(($B43 - K$7)*K$15, 0, ABS(K$11), TRUE) * 2</f>
        <v>6.7506094963279972E-12</v>
      </c>
      <c r="GV43" s="86">
        <f t="shared" ref="GV43:GV106" si="186" xml:space="preserve"> _xlfn.NORM.DIST($B43, L$7, ABS(L$11), TRUE) * _xlfn.NORM.DIST(($B43 - L$7)*L$15, 0, ABS(L$11), TRUE) * 2</f>
        <v>5.1941687940828684E-11</v>
      </c>
      <c r="GW43" s="86">
        <f t="shared" ref="GW43:GW106" si="187" xml:space="preserve"> _xlfn.NORM.DIST($B43, M$7, ABS(M$11), TRUE) * _xlfn.NORM.DIST(($B43 - M$7)*M$15, 0, ABS(M$11), TRUE) * 2</f>
        <v>3.1795772328058433E-11</v>
      </c>
      <c r="GX43" s="86">
        <f t="shared" ref="GX43:GX106" si="188" xml:space="preserve"> _xlfn.NORM.DIST($B43, N$7, ABS(N$11), TRUE) * _xlfn.NORM.DIST(($B43 - N$7)*N$15, 0, ABS(N$11), TRUE) * 2</f>
        <v>1.8233539985843036E-12</v>
      </c>
      <c r="GY43" s="86">
        <f t="shared" ref="GY43:GY106" si="189" xml:space="preserve"> _xlfn.NORM.DIST($B43, O$7, ABS(O$11), TRUE) * _xlfn.NORM.DIST(($B43 - O$7)*O$15, 0, ABS(O$11), TRUE) * 2</f>
        <v>6.3643365064810097E-12</v>
      </c>
      <c r="GZ43" s="86">
        <f t="shared" ref="GZ43:GZ106" si="190" xml:space="preserve"> _xlfn.NORM.DIST($B43, P$7, ABS(P$11), TRUE) * _xlfn.NORM.DIST(($B43 - P$7)*P$15, 0, ABS(P$11), TRUE) * 2</f>
        <v>9.6653428489314334E-11</v>
      </c>
      <c r="HA43" s="86">
        <f t="shared" ref="HA43:HA106" si="191" xml:space="preserve"> _xlfn.NORM.DIST($B43, Q$7, ABS(Q$11), TRUE) * _xlfn.NORM.DIST(($B43 - Q$7)*Q$15, 0, ABS(Q$11), TRUE) * 2</f>
        <v>2.5608377677366778E-16</v>
      </c>
      <c r="HC43" s="86">
        <f t="shared" si="145"/>
        <v>3.4610613759623334E-22</v>
      </c>
      <c r="HD43" s="86">
        <f t="shared" ref="HD43:HD106" si="192" xml:space="preserve"> _xlfn.NORM.DIST($B43, D$8, ABS(D$12), TRUE) * _xlfn.NORM.DIST(($B43 - D$8)*D$16, 0, ABS(D$12), TRUE) * 2</f>
        <v>5.0033349200273022E-24</v>
      </c>
      <c r="HE43" s="86">
        <f t="shared" ref="HE43:HE106" si="193" xml:space="preserve"> _xlfn.NORM.DIST($B43, E$8, ABS(E$12), TRUE) * _xlfn.NORM.DIST(($B43 - E$8)*E$16, 0, ABS(E$12), TRUE) * 2</f>
        <v>2.6057779522646641E-23</v>
      </c>
      <c r="HF43" s="86">
        <f t="shared" ref="HF43:HF106" si="194" xml:space="preserve"> _xlfn.NORM.DIST($B43, F$8, ABS(F$12), TRUE) * _xlfn.NORM.DIST(($B43 - F$8)*F$16, 0, ABS(F$12), TRUE) * 2</f>
        <v>9.6737396318345854E-26</v>
      </c>
      <c r="HG43" s="86">
        <f t="shared" ref="HG43:HG106" si="195" xml:space="preserve"> _xlfn.NORM.DIST($B43, G$8, ABS(G$12), TRUE) * _xlfn.NORM.DIST(($B43 - G$8)*G$16, 0, ABS(G$12), TRUE) * 2</f>
        <v>4.6430393466502015E-24</v>
      </c>
      <c r="HH43" s="86">
        <f t="shared" ref="HH43:HH106" si="196" xml:space="preserve"> _xlfn.NORM.DIST($B43, H$8, ABS(H$12), TRUE) * _xlfn.NORM.DIST(($B43 - H$8)*H$16, 0, ABS(H$12), TRUE) * 2</f>
        <v>1.4472270393583008E-24</v>
      </c>
      <c r="HI43" s="86">
        <f t="shared" ref="HI43:HI106" si="197" xml:space="preserve"> _xlfn.NORM.DIST($B43, I$8, ABS(I$12), TRUE) * _xlfn.NORM.DIST(($B43 - I$8)*I$16, 0, ABS(I$12), TRUE) * 2</f>
        <v>1.0299549060668663E-23</v>
      </c>
      <c r="HJ43" s="86">
        <f t="shared" ref="HJ43:HJ106" si="198" xml:space="preserve"> _xlfn.NORM.DIST($B43, J$8, ABS(J$12), TRUE) * _xlfn.NORM.DIST(($B43 - J$8)*J$16, 0, ABS(J$12), TRUE) * 2</f>
        <v>3.0018026460126338E-25</v>
      </c>
      <c r="HK43" s="86">
        <f t="shared" ref="HK43:HK106" si="199" xml:space="preserve"> _xlfn.NORM.DIST($B43, K$8, ABS(K$12), TRUE) * _xlfn.NORM.DIST(($B43 - K$8)*K$16, 0, ABS(K$12), TRUE) * 2</f>
        <v>7.1571536629897708E-27</v>
      </c>
      <c r="HL43" s="86">
        <f t="shared" ref="HL43:HL106" si="200" xml:space="preserve"> _xlfn.NORM.DIST($B43, L$8, ABS(L$12), TRUE) * _xlfn.NORM.DIST(($B43 - L$8)*L$16, 0, ABS(L$12), TRUE) * 2</f>
        <v>2.4430365249158467E-26</v>
      </c>
      <c r="HM43" s="86">
        <f t="shared" ref="HM43:HM106" si="201" xml:space="preserve"> _xlfn.NORM.DIST($B43, M$8, ABS(M$12), TRUE) * _xlfn.NORM.DIST(($B43 - M$8)*M$16, 0, ABS(M$12), TRUE) * 2</f>
        <v>1.1012256856478987E-26</v>
      </c>
      <c r="HN43" s="86">
        <f t="shared" ref="HN43:HN106" si="202" xml:space="preserve"> _xlfn.NORM.DIST($B43, N$8, ABS(N$12), TRUE) * _xlfn.NORM.DIST(($B43 - N$8)*N$16, 0, ABS(N$12), TRUE) * 2</f>
        <v>2.0926358254627069E-26</v>
      </c>
      <c r="HO43" s="86">
        <f t="shared" ref="HO43:HO106" si="203" xml:space="preserve"> _xlfn.NORM.DIST($B43, O$8, ABS(O$12), TRUE) * _xlfn.NORM.DIST(($B43 - O$8)*O$16, 0, ABS(O$12), TRUE) * 2</f>
        <v>8.3867061561813228E-26</v>
      </c>
      <c r="HP43" s="86">
        <f t="shared" ref="HP43:HP106" si="204" xml:space="preserve"> _xlfn.NORM.DIST($B43, P$8, ABS(P$12), TRUE) * _xlfn.NORM.DIST(($B43 - P$8)*P$16, 0, ABS(P$12), TRUE) * 2</f>
        <v>2.7326513620119291E-30</v>
      </c>
      <c r="HQ43" s="86">
        <f t="shared" ref="HQ43:HQ106" si="205" xml:space="preserve"> _xlfn.NORM.DIST($B43, Q$8, ABS(Q$12), TRUE) * _xlfn.NORM.DIST(($B43 - Q$8)*Q$16, 0, ABS(Q$12), TRUE) * 2</f>
        <v>3.718551672443218E-39</v>
      </c>
      <c r="HS43" s="86">
        <f t="shared" si="114"/>
        <v>2.1568285061314671E-155</v>
      </c>
      <c r="HT43" s="86">
        <f t="shared" ref="HT43:HT106" si="206" xml:space="preserve"> _xlfn.NORM.DIST($B43, D$9, ABS(D$13), TRUE) * _xlfn.NORM.DIST(($B43 - D$9)*D$17, 0, ABS(D$13), TRUE) * 2</f>
        <v>2.0276781946380601E-163</v>
      </c>
      <c r="HU43" s="86">
        <f t="shared" ref="HU43:HU106" si="207" xml:space="preserve"> _xlfn.NORM.DIST($B43, E$9, ABS(E$13), TRUE) * _xlfn.NORM.DIST(($B43 - E$9)*E$17, 0, ABS(E$13), TRUE) * 2</f>
        <v>4.0586494453129971E-166</v>
      </c>
      <c r="HV43" s="86">
        <f t="shared" ref="HV43:HV106" si="208" xml:space="preserve"> _xlfn.NORM.DIST($B43, F$9, ABS(F$13), TRUE) * _xlfn.NORM.DIST(($B43 - F$9)*F$17, 0, ABS(F$13), TRUE) * 2</f>
        <v>1.4231478678548511E-187</v>
      </c>
      <c r="HW43" s="86">
        <f t="shared" ref="HW43:HW106" si="209" xml:space="preserve"> _xlfn.NORM.DIST($B43, G$9, ABS(G$13), TRUE) * _xlfn.NORM.DIST(($B43 - G$9)*G$17, 0, ABS(G$13), TRUE) * 2</f>
        <v>1.72642688636194E-177</v>
      </c>
      <c r="HX43" s="86">
        <f t="shared" ref="HX43:HX106" si="210" xml:space="preserve"> _xlfn.NORM.DIST($B43, H$9, ABS(H$13), TRUE) * _xlfn.NORM.DIST(($B43 - H$9)*H$17, 0, ABS(H$13), TRUE) * 2</f>
        <v>1.8372589457515809E-182</v>
      </c>
      <c r="HY43" s="86">
        <f t="shared" ref="HY43:HY106" si="211" xml:space="preserve"> _xlfn.NORM.DIST($B43, I$9, ABS(I$13), TRUE) * _xlfn.NORM.DIST(($B43 - I$9)*I$17, 0, ABS(I$13), TRUE) * 2</f>
        <v>1.6996331523466391E-174</v>
      </c>
      <c r="HZ43" s="86">
        <f t="shared" ref="HZ43:HZ106" si="212" xml:space="preserve"> _xlfn.NORM.DIST($B43, J$9, ABS(J$13), TRUE) * _xlfn.NORM.DIST(($B43 - J$9)*J$17, 0, ABS(J$13), TRUE) * 2</f>
        <v>4.1327198345695742E-186</v>
      </c>
      <c r="IA43" s="86">
        <f t="shared" ref="IA43:IA106" si="213" xml:space="preserve"> _xlfn.NORM.DIST($B43, K$9, ABS(K$13), TRUE) * _xlfn.NORM.DIST(($B43 - K$9)*K$17, 0, ABS(K$13), TRUE) * 2</f>
        <v>6.0103482823992621E-198</v>
      </c>
      <c r="IB43" s="86">
        <f t="shared" ref="IB43:IB106" si="214" xml:space="preserve"> _xlfn.NORM.DIST($B43, L$9, ABS(L$13), TRUE) * _xlfn.NORM.DIST(($B43 - L$9)*L$17, 0, ABS(L$13), TRUE) * 2</f>
        <v>5.9562545131241323E-194</v>
      </c>
      <c r="IC43" s="86">
        <f t="shared" ref="IC43:IC106" si="215" xml:space="preserve"> _xlfn.NORM.DIST($B43, M$9, ABS(M$13), TRUE) * _xlfn.NORM.DIST(($B43 - M$9)*M$17, 0, ABS(M$13), TRUE) * 2</f>
        <v>3.10800588148786E-195</v>
      </c>
      <c r="ID43" s="86">
        <f t="shared" ref="ID43:ID106" si="216" xml:space="preserve"> _xlfn.NORM.DIST($B43, N$9, ABS(N$13), TRUE) * _xlfn.NORM.DIST(($B43 - N$9)*N$17, 0, ABS(N$13), TRUE) * 2</f>
        <v>7.9003846109684835E-197</v>
      </c>
      <c r="IE43" s="86">
        <f t="shared" ref="IE43:IE106" si="217" xml:space="preserve"> _xlfn.NORM.DIST($B43, O$9, ABS(O$13), TRUE) * _xlfn.NORM.DIST(($B43 - O$9)*O$17, 0, ABS(O$13), TRUE) * 2</f>
        <v>2.6272848210443955E-190</v>
      </c>
      <c r="IF43" s="86">
        <f t="shared" ref="IF43:IF106" si="218" xml:space="preserve"> _xlfn.NORM.DIST($B43, P$9, ABS(P$13), TRUE) * _xlfn.NORM.DIST(($B43 - P$9)*P$17, 0, ABS(P$13), TRUE) * 2</f>
        <v>9.5735305073582602E-92</v>
      </c>
      <c r="IG43" s="86">
        <f t="shared" ref="IG43:IG106" si="219" xml:space="preserve"> _xlfn.NORM.DIST($B43, Q$9, ABS(Q$13), TRUE) * _xlfn.NORM.DIST(($B43 - Q$9)*Q$17, 0, ABS(Q$13), TRUE) * 2</f>
        <v>5.5651932073387091E-71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3.4337060511873198E-276</v>
      </c>
      <c r="IW43" s="86">
        <f t="shared" si="129"/>
        <v>2.2740207333306E-183</v>
      </c>
      <c r="IY43" s="86">
        <f t="shared" si="130"/>
        <v>4.7216751715728777E-9</v>
      </c>
      <c r="IZ43" s="86">
        <f t="shared" si="131"/>
        <v>2.3544113090295865E-8</v>
      </c>
      <c r="JA43" s="86">
        <f t="shared" si="132"/>
        <v>2.9319402780359135E-9</v>
      </c>
      <c r="JB43" s="86">
        <f t="shared" si="133"/>
        <v>3.6991617406547049E-10</v>
      </c>
      <c r="JC43" s="86">
        <f t="shared" si="134"/>
        <v>1.0242508715386955E-9</v>
      </c>
      <c r="JD43" s="86">
        <f t="shared" si="135"/>
        <v>1.8858941854947872E-10</v>
      </c>
      <c r="JE43" s="86">
        <f t="shared" si="136"/>
        <v>8.0670267573259296E-11</v>
      </c>
      <c r="JF43" s="86">
        <f t="shared" si="137"/>
        <v>4.7241974937798557E-11</v>
      </c>
      <c r="JG43" s="86">
        <f t="shared" si="138"/>
        <v>6.7506094963280045E-12</v>
      </c>
      <c r="JH43" s="86">
        <f t="shared" si="139"/>
        <v>5.194168794082871E-11</v>
      </c>
      <c r="JI43" s="86">
        <f t="shared" si="140"/>
        <v>3.1795772328058446E-11</v>
      </c>
      <c r="JJ43" s="86">
        <f t="shared" si="141"/>
        <v>1.8233539985843246E-12</v>
      </c>
      <c r="JK43" s="86">
        <f t="shared" si="142"/>
        <v>6.3643365064810937E-12</v>
      </c>
      <c r="JL43" s="86">
        <f t="shared" si="143"/>
        <v>9.6653428489314334E-11</v>
      </c>
      <c r="JM43" s="86">
        <f t="shared" si="144"/>
        <v>2.5608377677366778E-16</v>
      </c>
    </row>
    <row r="44" spans="2:273" x14ac:dyDescent="0.25">
      <c r="B44" s="2">
        <v>17</v>
      </c>
      <c r="C44" s="37">
        <v>114.017</v>
      </c>
      <c r="D44" s="37">
        <v>116.29300000000001</v>
      </c>
      <c r="E44" s="37">
        <v>116.13800000000001</v>
      </c>
      <c r="F44" s="37">
        <v>111.46599999999999</v>
      </c>
      <c r="G44" s="37">
        <v>115.172</v>
      </c>
      <c r="H44" s="37">
        <v>113.69</v>
      </c>
      <c r="I44" s="37">
        <v>114.328</v>
      </c>
      <c r="J44" s="37">
        <v>115.224</v>
      </c>
      <c r="K44" s="37">
        <v>117.79300000000001</v>
      </c>
      <c r="L44" s="37">
        <v>120.586</v>
      </c>
      <c r="M44" s="37">
        <v>117.931</v>
      </c>
      <c r="N44" s="37">
        <v>118.069</v>
      </c>
      <c r="O44" s="37">
        <v>115.70699999999999</v>
      </c>
      <c r="P44" s="37">
        <v>117.069</v>
      </c>
      <c r="Q44" s="37">
        <v>115.13800000000001</v>
      </c>
      <c r="S44" s="4">
        <f t="shared" si="8"/>
        <v>115.67606640452297</v>
      </c>
      <c r="T44" s="4">
        <f t="shared" si="9"/>
        <v>118.96000624598484</v>
      </c>
      <c r="U44" s="4">
        <f t="shared" si="10"/>
        <v>117.47266633291116</v>
      </c>
      <c r="V44" s="4">
        <f t="shared" si="11"/>
        <v>115.1059961156655</v>
      </c>
      <c r="W44" s="4">
        <f t="shared" si="12"/>
        <v>115.52498494218632</v>
      </c>
      <c r="X44" s="4">
        <f t="shared" si="13"/>
        <v>114.82121539626225</v>
      </c>
      <c r="Y44" s="4">
        <f t="shared" si="14"/>
        <v>114.64985052831068</v>
      </c>
      <c r="Z44" s="4">
        <f t="shared" si="15"/>
        <v>114.78483464425587</v>
      </c>
      <c r="AA44" s="4">
        <f t="shared" si="16"/>
        <v>116.76033619589754</v>
      </c>
      <c r="AB44" s="4">
        <f t="shared" si="17"/>
        <v>120.79142342413691</v>
      </c>
      <c r="AC44" s="4">
        <f t="shared" si="18"/>
        <v>118.83156777556923</v>
      </c>
      <c r="AD44" s="4">
        <f t="shared" si="19"/>
        <v>117.0743782279969</v>
      </c>
      <c r="AE44" s="4">
        <f t="shared" si="20"/>
        <v>116.03576935774433</v>
      </c>
      <c r="AF44" s="4">
        <f t="shared" si="21"/>
        <v>116.76891095223287</v>
      </c>
      <c r="AG44" s="4">
        <f t="shared" si="22"/>
        <v>114.11475776910186</v>
      </c>
      <c r="AI44" s="4">
        <f t="shared" si="23"/>
        <v>-1.6590664045229744</v>
      </c>
      <c r="AJ44" s="4">
        <f t="shared" si="24"/>
        <v>-2.6670062459848367</v>
      </c>
      <c r="AK44" s="4">
        <f t="shared" si="25"/>
        <v>-1.334666332911155</v>
      </c>
      <c r="AL44" s="4">
        <f t="shared" si="26"/>
        <v>-3.639996115665511</v>
      </c>
      <c r="AM44" s="4">
        <f t="shared" si="27"/>
        <v>-0.3529849421863247</v>
      </c>
      <c r="AN44" s="4">
        <f t="shared" si="28"/>
        <v>-1.1312153962622489</v>
      </c>
      <c r="AO44" s="4">
        <f t="shared" si="29"/>
        <v>-0.32185052831067651</v>
      </c>
      <c r="AP44" s="4">
        <f t="shared" si="30"/>
        <v>0.43916535574413729</v>
      </c>
      <c r="AQ44" s="4">
        <f t="shared" si="31"/>
        <v>1.0326638041024694</v>
      </c>
      <c r="AR44" s="4">
        <f t="shared" si="32"/>
        <v>-0.20542342413691017</v>
      </c>
      <c r="AS44" s="4">
        <f t="shared" si="33"/>
        <v>-0.90056777556922896</v>
      </c>
      <c r="AT44" s="4">
        <f t="shared" si="34"/>
        <v>0.99462177200310009</v>
      </c>
      <c r="AU44" s="4">
        <f t="shared" si="35"/>
        <v>-0.32876935774433491</v>
      </c>
      <c r="AV44" s="4">
        <f t="shared" si="146"/>
        <v>0.30008904776713052</v>
      </c>
      <c r="AW44" s="4">
        <f t="shared" si="146"/>
        <v>1.0232422308981484</v>
      </c>
      <c r="AY44" s="2">
        <f t="shared" si="96"/>
        <v>115.67605447901691</v>
      </c>
      <c r="AZ44" s="2">
        <f t="shared" si="147"/>
        <v>118.95995744018249</v>
      </c>
      <c r="BA44" s="2">
        <f t="shared" si="148"/>
        <v>117.47265892946369</v>
      </c>
      <c r="BB44" s="2">
        <f t="shared" si="149"/>
        <v>115.10599507404791</v>
      </c>
      <c r="BC44" s="2">
        <f t="shared" si="150"/>
        <v>115.52498217370483</v>
      </c>
      <c r="BD44" s="2">
        <f t="shared" si="151"/>
        <v>114.82121483953853</v>
      </c>
      <c r="BE44" s="2">
        <f t="shared" si="152"/>
        <v>114.64985027010131</v>
      </c>
      <c r="BF44" s="2">
        <f t="shared" si="153"/>
        <v>114.78483448175687</v>
      </c>
      <c r="BG44" s="2">
        <f t="shared" si="154"/>
        <v>116.76033616714007</v>
      </c>
      <c r="BH44" s="2">
        <f t="shared" si="155"/>
        <v>120.7914232567713</v>
      </c>
      <c r="BI44" s="2">
        <f t="shared" si="156"/>
        <v>118.83156767709795</v>
      </c>
      <c r="BJ44" s="2">
        <f t="shared" si="157"/>
        <v>117.074378220119</v>
      </c>
      <c r="BK44" s="2">
        <f t="shared" si="158"/>
        <v>116.03576933319911</v>
      </c>
      <c r="BL44" s="2">
        <f t="shared" si="159"/>
        <v>116.76891068467758</v>
      </c>
      <c r="BM44" s="2">
        <f t="shared" si="160"/>
        <v>114.11475776910031</v>
      </c>
      <c r="BO44" s="2">
        <f t="shared" si="38"/>
        <v>114.017</v>
      </c>
      <c r="BP44" s="2">
        <f t="shared" si="39"/>
        <v>116.29300000000001</v>
      </c>
      <c r="BQ44" s="2">
        <f t="shared" si="40"/>
        <v>116.13800000000001</v>
      </c>
      <c r="BR44" s="2">
        <f t="shared" si="41"/>
        <v>111.46599999999999</v>
      </c>
      <c r="BS44" s="2">
        <f t="shared" si="42"/>
        <v>115.172</v>
      </c>
      <c r="BT44" s="2">
        <f t="shared" si="43"/>
        <v>113.69</v>
      </c>
      <c r="BU44" s="2">
        <f t="shared" si="44"/>
        <v>114.328</v>
      </c>
      <c r="BV44" s="2">
        <f t="shared" si="45"/>
        <v>115.224</v>
      </c>
      <c r="BW44" s="2">
        <f t="shared" si="46"/>
        <v>117.79300000000001</v>
      </c>
      <c r="BX44" s="2">
        <f t="shared" si="47"/>
        <v>120.586</v>
      </c>
      <c r="BY44" s="2">
        <f t="shared" si="48"/>
        <v>117.931</v>
      </c>
      <c r="BZ44" s="2">
        <f t="shared" si="49"/>
        <v>118.069</v>
      </c>
      <c r="CA44" s="2">
        <f t="shared" si="50"/>
        <v>115.70699999999999</v>
      </c>
      <c r="CB44" s="2">
        <f t="shared" si="51"/>
        <v>117.069</v>
      </c>
      <c r="CC44" s="2">
        <f t="shared" si="52"/>
        <v>115.13800000000001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115.57745018761727</v>
      </c>
      <c r="DL44" s="2">
        <f t="shared" si="161"/>
        <v>118.68210506566602</v>
      </c>
      <c r="DM44" s="2">
        <f t="shared" si="161"/>
        <v>117.21114493927129</v>
      </c>
      <c r="DN44" s="2">
        <f t="shared" si="161"/>
        <v>114.54109246088194</v>
      </c>
      <c r="DO44" s="2">
        <f t="shared" si="161"/>
        <v>115.36232618448409</v>
      </c>
      <c r="DP44" s="2">
        <f t="shared" si="161"/>
        <v>114.75440373230376</v>
      </c>
      <c r="DQ44" s="2">
        <f t="shared" si="161"/>
        <v>114.60698455598455</v>
      </c>
      <c r="DR44" s="2">
        <f t="shared" si="161"/>
        <v>114.73814565826329</v>
      </c>
      <c r="DS44" s="2">
        <f t="shared" si="161"/>
        <v>117.1262492201426</v>
      </c>
      <c r="DT44" s="2">
        <f t="shared" si="161"/>
        <v>121.00197927170868</v>
      </c>
      <c r="DU44" s="2">
        <f t="shared" si="161"/>
        <v>118.59504568854572</v>
      </c>
      <c r="DV44" s="2">
        <f t="shared" si="161"/>
        <v>117.15159659090908</v>
      </c>
      <c r="DW44" s="2">
        <f t="shared" si="161"/>
        <v>116.13616800356507</v>
      </c>
      <c r="DX44" s="2">
        <f t="shared" si="161"/>
        <v>116.77404851994847</v>
      </c>
      <c r="DY44" s="2">
        <f t="shared" si="161"/>
        <v>113.84918620689655</v>
      </c>
      <c r="EA44" s="2">
        <f t="shared" si="71"/>
        <v>116.57057302771857</v>
      </c>
      <c r="EB44" s="2">
        <f t="shared" si="72"/>
        <v>121.34740000000002</v>
      </c>
      <c r="EC44" s="2">
        <f t="shared" si="73"/>
        <v>119.84826600760864</v>
      </c>
      <c r="ED44" s="2">
        <f t="shared" si="74"/>
        <v>120.78837002489084</v>
      </c>
      <c r="EE44" s="2">
        <f t="shared" si="75"/>
        <v>117.05511211428784</v>
      </c>
      <c r="EF44" s="2">
        <f t="shared" si="76"/>
        <v>115.4969116314052</v>
      </c>
      <c r="EG44" s="2">
        <f t="shared" si="77"/>
        <v>115.1009042995839</v>
      </c>
      <c r="EH44" s="2">
        <f t="shared" si="78"/>
        <v>115.26605342533267</v>
      </c>
      <c r="EI44" s="2">
        <f t="shared" si="79"/>
        <v>112.87350347038515</v>
      </c>
      <c r="EJ44" s="2">
        <f t="shared" si="80"/>
        <v>118.62155484722916</v>
      </c>
      <c r="EK44" s="2">
        <f t="shared" si="81"/>
        <v>121.52728946778461</v>
      </c>
      <c r="EL44" s="2">
        <f t="shared" si="82"/>
        <v>116.19195296144734</v>
      </c>
      <c r="EM44" s="2">
        <f t="shared" si="83"/>
        <v>114.92427408141288</v>
      </c>
      <c r="EN44" s="2">
        <f t="shared" si="84"/>
        <v>116.71540904100458</v>
      </c>
      <c r="EO44" s="2">
        <f t="shared" si="85"/>
        <v>117.80996587492133</v>
      </c>
      <c r="EQ44" s="2">
        <f t="shared" si="86"/>
        <v>115.6698045194852</v>
      </c>
      <c r="ER44" s="2">
        <f t="shared" si="162"/>
        <v>120.68813663522013</v>
      </c>
      <c r="ES44" s="2">
        <f t="shared" si="162"/>
        <v>119.65078620635802</v>
      </c>
      <c r="ET44" s="2">
        <f t="shared" si="162"/>
        <v>120.80494822980003</v>
      </c>
      <c r="EU44" s="2">
        <f t="shared" si="162"/>
        <v>117.77327465215301</v>
      </c>
      <c r="EV44" s="2">
        <f t="shared" si="162"/>
        <v>116.28080346768665</v>
      </c>
      <c r="EW44" s="2">
        <f t="shared" si="162"/>
        <v>114.5696480838573</v>
      </c>
      <c r="EX44" s="2">
        <f t="shared" si="162"/>
        <v>114.97118753322485</v>
      </c>
      <c r="EY44" s="2">
        <f t="shared" si="162"/>
        <v>114.87782219500801</v>
      </c>
      <c r="EZ44" s="2">
        <f t="shared" si="162"/>
        <v>119.68120159764557</v>
      </c>
      <c r="FA44" s="2">
        <f t="shared" si="162"/>
        <v>120.11128203958449</v>
      </c>
      <c r="FB44" s="2">
        <f t="shared" si="162"/>
        <v>114.78741754716694</v>
      </c>
      <c r="FC44" s="2">
        <f t="shared" si="162"/>
        <v>116.55166047134485</v>
      </c>
      <c r="FD44" s="2">
        <f t="shared" si="162"/>
        <v>119.11531114911681</v>
      </c>
      <c r="FE44" s="2">
        <f t="shared" si="162"/>
        <v>120.12714828157009</v>
      </c>
      <c r="FG44" s="2">
        <f t="shared" si="88"/>
        <v>9.9296983429218749E-2</v>
      </c>
      <c r="FH44" s="2">
        <f t="shared" si="163"/>
        <v>0.10425394595552358</v>
      </c>
      <c r="FI44" s="2">
        <f t="shared" si="163"/>
        <v>9.9167590341860568E-2</v>
      </c>
      <c r="FJ44" s="2">
        <f t="shared" si="163"/>
        <v>9.0423767574957084E-2</v>
      </c>
      <c r="FK44" s="2">
        <f t="shared" si="163"/>
        <v>9.608172224636638E-2</v>
      </c>
      <c r="FL44" s="2">
        <f t="shared" si="163"/>
        <v>8.9964476767719556E-2</v>
      </c>
      <c r="FM44" s="2">
        <f t="shared" si="163"/>
        <v>8.6803480196223526E-2</v>
      </c>
      <c r="FN44" s="2">
        <f t="shared" si="163"/>
        <v>8.8451315331693439E-2</v>
      </c>
      <c r="FO44" s="2">
        <f t="shared" si="163"/>
        <v>8.6051813349930395E-2</v>
      </c>
      <c r="FP44" s="2">
        <f t="shared" si="163"/>
        <v>8.8461842859590495E-2</v>
      </c>
      <c r="FQ44" s="2">
        <f t="shared" si="163"/>
        <v>8.0670277922511149E-2</v>
      </c>
      <c r="FR44" s="2">
        <f t="shared" si="163"/>
        <v>8.0442611223075222E-2</v>
      </c>
      <c r="FS44" s="2">
        <f t="shared" si="163"/>
        <v>8.2863523478124965E-2</v>
      </c>
      <c r="FT44" s="2">
        <f t="shared" si="163"/>
        <v>8.8107011001331129E-2</v>
      </c>
      <c r="FU44" s="2">
        <f t="shared" si="163"/>
        <v>6.7044918155901037E-2</v>
      </c>
      <c r="FW44" s="2">
        <f t="shared" si="112"/>
        <v>1.0891585343200738E-5</v>
      </c>
      <c r="FX44" s="2">
        <f t="shared" si="164"/>
        <v>2.2964302145732075E-5</v>
      </c>
      <c r="FY44" s="2">
        <f t="shared" si="165"/>
        <v>1.4946310234438959E-5</v>
      </c>
      <c r="FZ44" s="2">
        <f t="shared" si="166"/>
        <v>1.4400943113111945E-5</v>
      </c>
      <c r="GA44" s="2">
        <f t="shared" si="167"/>
        <v>1.4205267232671337E-5</v>
      </c>
      <c r="GB44" s="2">
        <f t="shared" si="168"/>
        <v>1.5018138565796575E-5</v>
      </c>
      <c r="GC44" s="2">
        <f t="shared" si="169"/>
        <v>1.5507706148713741E-5</v>
      </c>
      <c r="GD44" s="2">
        <f t="shared" si="170"/>
        <v>1.8017945267438489E-5</v>
      </c>
      <c r="GE44" s="2">
        <f t="shared" si="171"/>
        <v>2.1668450120629856E-5</v>
      </c>
      <c r="GF44" s="2">
        <f t="shared" si="172"/>
        <v>1.9550326608378825E-5</v>
      </c>
      <c r="GG44" s="2">
        <f t="shared" si="173"/>
        <v>1.6194869521843502E-5</v>
      </c>
      <c r="GH44" s="2">
        <f t="shared" si="174"/>
        <v>1.5757091195498935E-5</v>
      </c>
      <c r="GI44" s="2">
        <f t="shared" si="175"/>
        <v>1.4213038429950175E-5</v>
      </c>
      <c r="GJ44" s="2">
        <f t="shared" si="176"/>
        <v>1.1964631988385874E-5</v>
      </c>
      <c r="GK44" s="2">
        <f t="shared" si="177"/>
        <v>9.2411919805507076E-6</v>
      </c>
      <c r="GM44" s="86">
        <f t="shared" si="113"/>
        <v>1.052086124314905E-8</v>
      </c>
      <c r="GN44" s="86">
        <f t="shared" si="178"/>
        <v>4.8402564789997481E-8</v>
      </c>
      <c r="GO44" s="86">
        <f t="shared" si="179"/>
        <v>6.72257626138559E-9</v>
      </c>
      <c r="GP44" s="86">
        <f t="shared" si="180"/>
        <v>9.256990900752359E-10</v>
      </c>
      <c r="GQ44" s="86">
        <f t="shared" si="181"/>
        <v>2.4722324099827529E-9</v>
      </c>
      <c r="GR44" s="86">
        <f t="shared" si="182"/>
        <v>4.9020965998964219E-10</v>
      </c>
      <c r="GS44" s="86">
        <f t="shared" si="183"/>
        <v>2.1712120126463031E-10</v>
      </c>
      <c r="GT44" s="86">
        <f t="shared" si="184"/>
        <v>1.3236700960737122E-10</v>
      </c>
      <c r="GU44" s="86">
        <f t="shared" si="185"/>
        <v>2.0963045203016849E-11</v>
      </c>
      <c r="GV44" s="86">
        <f t="shared" si="186"/>
        <v>1.4472171476512104E-10</v>
      </c>
      <c r="GW44" s="86">
        <f t="shared" si="187"/>
        <v>8.7511826356417208E-11</v>
      </c>
      <c r="GX44" s="86">
        <f t="shared" si="188"/>
        <v>5.9133885841165523E-12</v>
      </c>
      <c r="GY44" s="86">
        <f t="shared" si="189"/>
        <v>1.9468274851261382E-11</v>
      </c>
      <c r="GZ44" s="86">
        <f t="shared" si="190"/>
        <v>2.5906225104140155E-10</v>
      </c>
      <c r="HA44" s="86">
        <f t="shared" si="191"/>
        <v>1.2441928383689105E-15</v>
      </c>
      <c r="HC44" s="86">
        <f t="shared" si="145"/>
        <v>1.4848057040175579E-21</v>
      </c>
      <c r="HD44" s="86">
        <f t="shared" si="192"/>
        <v>2.4752414232578874E-23</v>
      </c>
      <c r="HE44" s="86">
        <f t="shared" si="193"/>
        <v>1.2648386933015138E-22</v>
      </c>
      <c r="HF44" s="86">
        <f t="shared" si="194"/>
        <v>5.5588616550866801E-25</v>
      </c>
      <c r="HG44" s="86">
        <f t="shared" si="195"/>
        <v>2.3664864770244068E-23</v>
      </c>
      <c r="HH44" s="86">
        <f t="shared" si="196"/>
        <v>7.6655567811885686E-24</v>
      </c>
      <c r="HI44" s="86">
        <f t="shared" si="197"/>
        <v>5.1325520546596605E-23</v>
      </c>
      <c r="HJ44" s="86">
        <f t="shared" si="198"/>
        <v>1.7185866540206533E-24</v>
      </c>
      <c r="HK44" s="86">
        <f t="shared" si="199"/>
        <v>4.7276530035841359E-26</v>
      </c>
      <c r="HL44" s="86">
        <f t="shared" si="200"/>
        <v>1.5438838848765605E-25</v>
      </c>
      <c r="HM44" s="86">
        <f t="shared" si="201"/>
        <v>6.7871834083773341E-26</v>
      </c>
      <c r="HN44" s="86">
        <f t="shared" si="202"/>
        <v>1.2912747187649601E-25</v>
      </c>
      <c r="HO44" s="86">
        <f t="shared" si="203"/>
        <v>4.825095447587755E-25</v>
      </c>
      <c r="HP44" s="86">
        <f t="shared" si="204"/>
        <v>2.2033432296408148E-29</v>
      </c>
      <c r="HQ44" s="86">
        <f t="shared" si="205"/>
        <v>5.7113543660118055E-38</v>
      </c>
      <c r="HS44" s="86">
        <f t="shared" si="114"/>
        <v>3.1766785996416354E-152</v>
      </c>
      <c r="HT44" s="86">
        <f t="shared" si="206"/>
        <v>5.3446725381109871E-160</v>
      </c>
      <c r="HU44" s="86">
        <f t="shared" si="207"/>
        <v>1.1804904084942015E-162</v>
      </c>
      <c r="HV44" s="86">
        <f t="shared" si="208"/>
        <v>1.0529724186667562E-183</v>
      </c>
      <c r="HW44" s="86">
        <f t="shared" si="209"/>
        <v>7.3884740482563103E-174</v>
      </c>
      <c r="HX44" s="86">
        <f t="shared" si="210"/>
        <v>9.8301876244095832E-179</v>
      </c>
      <c r="HY44" s="86">
        <f t="shared" si="211"/>
        <v>6.4279438377366535E-171</v>
      </c>
      <c r="HZ44" s="86">
        <f t="shared" si="212"/>
        <v>3.1729487601556812E-182</v>
      </c>
      <c r="IA44" s="86">
        <f t="shared" si="213"/>
        <v>9.4660191310845598E-194</v>
      </c>
      <c r="IB44" s="86">
        <f t="shared" si="214"/>
        <v>7.4938627081045569E-190</v>
      </c>
      <c r="IC44" s="86">
        <f t="shared" si="215"/>
        <v>3.3264843116362704E-191</v>
      </c>
      <c r="ID44" s="86">
        <f t="shared" si="216"/>
        <v>9.3113437989197743E-193</v>
      </c>
      <c r="IE44" s="86">
        <f t="shared" si="217"/>
        <v>2.0648282166773102E-186</v>
      </c>
      <c r="IF44" s="86">
        <f t="shared" si="218"/>
        <v>6.2768212961544318E-90</v>
      </c>
      <c r="IG44" s="86">
        <f t="shared" si="219"/>
        <v>1.3083008806502825E-69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8.6296539760896369E-272</v>
      </c>
      <c r="IW44" s="86">
        <f t="shared" si="129"/>
        <v>1.5992247961151196E-180</v>
      </c>
      <c r="IY44" s="86">
        <f t="shared" si="130"/>
        <v>1.0520861243150536E-8</v>
      </c>
      <c r="IZ44" s="86">
        <f t="shared" si="131"/>
        <v>4.8402564789997507E-8</v>
      </c>
      <c r="JA44" s="86">
        <f t="shared" si="132"/>
        <v>6.7225762613857166E-9</v>
      </c>
      <c r="JB44" s="86">
        <f t="shared" si="133"/>
        <v>9.2569909007523642E-10</v>
      </c>
      <c r="JC44" s="86">
        <f t="shared" si="134"/>
        <v>2.4722324099827765E-9</v>
      </c>
      <c r="JD44" s="86">
        <f t="shared" si="135"/>
        <v>4.9020965998964984E-10</v>
      </c>
      <c r="JE44" s="86">
        <f t="shared" si="136"/>
        <v>2.1712120126468165E-10</v>
      </c>
      <c r="JF44" s="86">
        <f t="shared" si="137"/>
        <v>1.3236700960737293E-10</v>
      </c>
      <c r="JG44" s="86">
        <f t="shared" si="138"/>
        <v>2.0963045203016897E-11</v>
      </c>
      <c r="JH44" s="86">
        <f t="shared" si="139"/>
        <v>1.4472171476512119E-10</v>
      </c>
      <c r="JI44" s="86">
        <f t="shared" si="140"/>
        <v>8.7511826356417273E-11</v>
      </c>
      <c r="JJ44" s="86">
        <f t="shared" si="141"/>
        <v>5.9133885841166816E-12</v>
      </c>
      <c r="JK44" s="86">
        <f t="shared" si="142"/>
        <v>1.9468274851261863E-11</v>
      </c>
      <c r="JL44" s="86">
        <f t="shared" si="143"/>
        <v>2.5906225104140155E-10</v>
      </c>
      <c r="JM44" s="86">
        <f t="shared" si="144"/>
        <v>1.2441928383689105E-15</v>
      </c>
    </row>
    <row r="45" spans="2:273" x14ac:dyDescent="0.25">
      <c r="B45" s="2">
        <v>18</v>
      </c>
      <c r="C45" s="37">
        <v>113.724</v>
      </c>
      <c r="D45" s="37">
        <v>117.259</v>
      </c>
      <c r="E45" s="37">
        <v>116.19</v>
      </c>
      <c r="F45" s="37">
        <v>113.05200000000001</v>
      </c>
      <c r="G45" s="37">
        <v>113.79300000000001</v>
      </c>
      <c r="H45" s="37">
        <v>113.29300000000001</v>
      </c>
      <c r="I45" s="37">
        <v>112.96599999999999</v>
      </c>
      <c r="J45" s="37">
        <v>113.983</v>
      </c>
      <c r="K45" s="37">
        <v>115.63800000000001</v>
      </c>
      <c r="L45" s="37">
        <v>121.759</v>
      </c>
      <c r="M45" s="37">
        <v>118.19</v>
      </c>
      <c r="N45" s="37">
        <v>116.069</v>
      </c>
      <c r="O45" s="37">
        <v>116.276</v>
      </c>
      <c r="P45" s="37">
        <v>116.63800000000001</v>
      </c>
      <c r="Q45" s="37">
        <v>114.845</v>
      </c>
      <c r="S45" s="4">
        <f t="shared" si="8"/>
        <v>115.94899854152699</v>
      </c>
      <c r="T45" s="4">
        <f t="shared" si="9"/>
        <v>119.27064228968121</v>
      </c>
      <c r="U45" s="4">
        <f t="shared" si="10"/>
        <v>117.76987536793938</v>
      </c>
      <c r="V45" s="4">
        <f t="shared" si="11"/>
        <v>115.50579465886837</v>
      </c>
      <c r="W45" s="4">
        <f t="shared" si="12"/>
        <v>115.80360335279548</v>
      </c>
      <c r="X45" s="4">
        <f t="shared" si="13"/>
        <v>115.10810218396519</v>
      </c>
      <c r="Y45" s="4">
        <f t="shared" si="14"/>
        <v>114.94800858206844</v>
      </c>
      <c r="Z45" s="4">
        <f t="shared" si="15"/>
        <v>115.01914043558183</v>
      </c>
      <c r="AA45" s="4">
        <f t="shared" si="16"/>
        <v>116.88197482953339</v>
      </c>
      <c r="AB45" s="4">
        <f t="shared" si="17"/>
        <v>120.90230558246277</v>
      </c>
      <c r="AC45" s="4">
        <f t="shared" si="18"/>
        <v>119.07675808693122</v>
      </c>
      <c r="AD45" s="4">
        <f t="shared" si="19"/>
        <v>117.22796041662029</v>
      </c>
      <c r="AE45" s="4">
        <f t="shared" si="20"/>
        <v>116.24932906630846</v>
      </c>
      <c r="AF45" s="4">
        <f t="shared" si="21"/>
        <v>117.03492204407931</v>
      </c>
      <c r="AG45" s="4">
        <f t="shared" si="22"/>
        <v>114.33649768845525</v>
      </c>
      <c r="AI45" s="4">
        <f t="shared" si="23"/>
        <v>-2.2249985415269862</v>
      </c>
      <c r="AJ45" s="4">
        <f t="shared" si="24"/>
        <v>-2.0116422896812054</v>
      </c>
      <c r="AK45" s="4">
        <f t="shared" si="25"/>
        <v>-1.5798753679393798</v>
      </c>
      <c r="AL45" s="4">
        <f t="shared" si="26"/>
        <v>-2.453794658868361</v>
      </c>
      <c r="AM45" s="4">
        <f t="shared" si="27"/>
        <v>-2.0106033527954708</v>
      </c>
      <c r="AN45" s="4">
        <f t="shared" si="28"/>
        <v>-1.8151021839651804</v>
      </c>
      <c r="AO45" s="4">
        <f t="shared" si="29"/>
        <v>-1.9820085820684454</v>
      </c>
      <c r="AP45" s="4">
        <f t="shared" si="30"/>
        <v>-1.036140435581828</v>
      </c>
      <c r="AQ45" s="4">
        <f t="shared" si="31"/>
        <v>-1.2439748295333857</v>
      </c>
      <c r="AR45" s="4">
        <f t="shared" si="32"/>
        <v>0.85669441753722708</v>
      </c>
      <c r="AS45" s="4">
        <f t="shared" si="33"/>
        <v>-0.88675808693122349</v>
      </c>
      <c r="AT45" s="4">
        <f t="shared" si="34"/>
        <v>-1.1589604166202889</v>
      </c>
      <c r="AU45" s="4">
        <f t="shared" si="35"/>
        <v>2.667093369153406E-2</v>
      </c>
      <c r="AV45" s="4">
        <f t="shared" si="146"/>
        <v>-0.39692204407930376</v>
      </c>
      <c r="AW45" s="4">
        <f t="shared" si="146"/>
        <v>0.50850231154474557</v>
      </c>
      <c r="AY45" s="2">
        <f t="shared" si="96"/>
        <v>115.94897301466034</v>
      </c>
      <c r="AZ45" s="2">
        <f t="shared" si="147"/>
        <v>119.27054566282079</v>
      </c>
      <c r="BA45" s="2">
        <f t="shared" si="148"/>
        <v>117.76985907814073</v>
      </c>
      <c r="BB45" s="2">
        <f t="shared" si="149"/>
        <v>115.50579216229264</v>
      </c>
      <c r="BC45" s="2">
        <f t="shared" si="150"/>
        <v>115.80359694976073</v>
      </c>
      <c r="BD45" s="2">
        <f t="shared" si="151"/>
        <v>115.10810079971856</v>
      </c>
      <c r="BE45" s="2">
        <f t="shared" si="152"/>
        <v>114.94800791776643</v>
      </c>
      <c r="BF45" s="2">
        <f t="shared" si="153"/>
        <v>115.01914000110682</v>
      </c>
      <c r="BG45" s="2">
        <f t="shared" si="154"/>
        <v>116.88197474458492</v>
      </c>
      <c r="BH45" s="2">
        <f t="shared" si="155"/>
        <v>120.90230513738945</v>
      </c>
      <c r="BI45" s="2">
        <f t="shared" si="156"/>
        <v>119.0767578277848</v>
      </c>
      <c r="BJ45" s="2">
        <f t="shared" si="157"/>
        <v>117.22796039232524</v>
      </c>
      <c r="BK45" s="2">
        <f t="shared" si="158"/>
        <v>116.24932899480403</v>
      </c>
      <c r="BL45" s="2">
        <f t="shared" si="159"/>
        <v>117.03492135863659</v>
      </c>
      <c r="BM45" s="2">
        <f t="shared" si="160"/>
        <v>114.33649768844816</v>
      </c>
      <c r="BO45" s="2">
        <f t="shared" si="38"/>
        <v>113.724</v>
      </c>
      <c r="BP45" s="2">
        <f t="shared" si="39"/>
        <v>117.259</v>
      </c>
      <c r="BQ45" s="2">
        <f t="shared" si="40"/>
        <v>116.19</v>
      </c>
      <c r="BR45" s="2">
        <f t="shared" si="41"/>
        <v>113.05200000000001</v>
      </c>
      <c r="BS45" s="2">
        <f t="shared" si="42"/>
        <v>113.79300000000001</v>
      </c>
      <c r="BT45" s="2">
        <f t="shared" si="43"/>
        <v>113.29300000000001</v>
      </c>
      <c r="BU45" s="2">
        <f t="shared" si="44"/>
        <v>112.96599999999999</v>
      </c>
      <c r="BV45" s="2">
        <f t="shared" si="45"/>
        <v>113.983</v>
      </c>
      <c r="BW45" s="2">
        <f t="shared" si="46"/>
        <v>115.63800000000001</v>
      </c>
      <c r="BX45" s="2">
        <f t="shared" si="47"/>
        <v>121.759</v>
      </c>
      <c r="BY45" s="2">
        <f t="shared" si="48"/>
        <v>118.19</v>
      </c>
      <c r="BZ45" s="2">
        <f t="shared" si="49"/>
        <v>116.069</v>
      </c>
      <c r="CA45" s="2">
        <f t="shared" si="50"/>
        <v>116.276</v>
      </c>
      <c r="CB45" s="2">
        <f t="shared" si="51"/>
        <v>116.63800000000001</v>
      </c>
      <c r="CC45" s="2">
        <f t="shared" si="52"/>
        <v>114.845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115.8825287054409</v>
      </c>
      <c r="DL45" s="2">
        <f t="shared" si="161"/>
        <v>119.01856303939961</v>
      </c>
      <c r="DM45" s="2">
        <f t="shared" si="161"/>
        <v>117.53149331983809</v>
      </c>
      <c r="DN45" s="2">
        <f t="shared" si="161"/>
        <v>114.94051849217639</v>
      </c>
      <c r="DO45" s="2">
        <f t="shared" si="161"/>
        <v>115.66341744173323</v>
      </c>
      <c r="DP45" s="2">
        <f t="shared" si="161"/>
        <v>115.0701877734878</v>
      </c>
      <c r="DQ45" s="2">
        <f t="shared" si="161"/>
        <v>114.93748661518661</v>
      </c>
      <c r="DR45" s="2">
        <f t="shared" si="161"/>
        <v>114.99948403361343</v>
      </c>
      <c r="DS45" s="2">
        <f t="shared" si="161"/>
        <v>117.29885115864528</v>
      </c>
      <c r="DT45" s="2">
        <f t="shared" si="161"/>
        <v>121.15560672268907</v>
      </c>
      <c r="DU45" s="2">
        <f t="shared" si="161"/>
        <v>118.85645070785074</v>
      </c>
      <c r="DV45" s="2">
        <f t="shared" si="161"/>
        <v>117.33868181818181</v>
      </c>
      <c r="DW45" s="2">
        <f t="shared" si="161"/>
        <v>116.38796078431375</v>
      </c>
      <c r="DX45" s="2">
        <f t="shared" si="161"/>
        <v>117.07554105534099</v>
      </c>
      <c r="DY45" s="2">
        <f t="shared" si="161"/>
        <v>114.06774433497536</v>
      </c>
      <c r="EA45" s="2">
        <f t="shared" si="71"/>
        <v>116.4987432480455</v>
      </c>
      <c r="EB45" s="2">
        <f t="shared" si="72"/>
        <v>121.24521714285716</v>
      </c>
      <c r="EC45" s="2">
        <f t="shared" si="73"/>
        <v>119.74466598796194</v>
      </c>
      <c r="ED45" s="2">
        <f t="shared" si="74"/>
        <v>120.69158354755784</v>
      </c>
      <c r="EE45" s="2">
        <f t="shared" si="75"/>
        <v>117.00623431607498</v>
      </c>
      <c r="EF45" s="2">
        <f t="shared" si="76"/>
        <v>115.45773494305418</v>
      </c>
      <c r="EG45" s="2">
        <f t="shared" si="77"/>
        <v>115.04905017672587</v>
      </c>
      <c r="EH45" s="2">
        <f t="shared" si="78"/>
        <v>115.20394367668803</v>
      </c>
      <c r="EI45" s="2">
        <f t="shared" si="79"/>
        <v>112.84344855848988</v>
      </c>
      <c r="EJ45" s="2">
        <f t="shared" si="80"/>
        <v>118.5216344110013</v>
      </c>
      <c r="EK45" s="2">
        <f t="shared" si="81"/>
        <v>121.36678137470297</v>
      </c>
      <c r="EL45" s="2">
        <f t="shared" si="82"/>
        <v>116.07391923325436</v>
      </c>
      <c r="EM45" s="2">
        <f t="shared" si="83"/>
        <v>114.84967830712901</v>
      </c>
      <c r="EN45" s="2">
        <f t="shared" si="84"/>
        <v>116.65118070245948</v>
      </c>
      <c r="EO45" s="2">
        <f t="shared" si="85"/>
        <v>117.74692133050512</v>
      </c>
      <c r="EQ45" s="2">
        <f t="shared" si="86"/>
        <v>115.60866673805364</v>
      </c>
      <c r="ER45" s="2">
        <f t="shared" si="162"/>
        <v>120.59416352201258</v>
      </c>
      <c r="ES45" s="2">
        <f t="shared" si="162"/>
        <v>119.54959151584299</v>
      </c>
      <c r="ET45" s="2">
        <f t="shared" si="162"/>
        <v>120.70795523477474</v>
      </c>
      <c r="EU45" s="2">
        <f t="shared" si="162"/>
        <v>117.71569102412215</v>
      </c>
      <c r="EV45" s="2">
        <f t="shared" si="162"/>
        <v>116.2319532349439</v>
      </c>
      <c r="EW45" s="2">
        <f t="shared" si="162"/>
        <v>114.52440500579316</v>
      </c>
      <c r="EX45" s="2">
        <f t="shared" si="162"/>
        <v>114.91275793973612</v>
      </c>
      <c r="EY45" s="2">
        <f t="shared" si="162"/>
        <v>114.82218440418431</v>
      </c>
      <c r="EZ45" s="2">
        <f t="shared" si="162"/>
        <v>119.56813452240422</v>
      </c>
      <c r="FA45" s="2">
        <f t="shared" si="162"/>
        <v>119.96814268669286</v>
      </c>
      <c r="FB45" s="2">
        <f t="shared" si="162"/>
        <v>114.6865524770925</v>
      </c>
      <c r="FC45" s="2">
        <f t="shared" si="162"/>
        <v>116.45747531538139</v>
      </c>
      <c r="FD45" s="2">
        <f t="shared" si="162"/>
        <v>119.02273522620649</v>
      </c>
      <c r="FE45" s="2">
        <f t="shared" si="162"/>
        <v>120.0356878973322</v>
      </c>
      <c r="FG45" s="2">
        <f t="shared" si="88"/>
        <v>0.1078438340070597</v>
      </c>
      <c r="FH45" s="2">
        <f t="shared" si="163"/>
        <v>0.11317384969240427</v>
      </c>
      <c r="FI45" s="2">
        <f t="shared" si="163"/>
        <v>0.10770463537293989</v>
      </c>
      <c r="FJ45" s="2">
        <f t="shared" si="163"/>
        <v>9.8290213405509114E-2</v>
      </c>
      <c r="FK45" s="2">
        <f t="shared" si="163"/>
        <v>0.10438389656060533</v>
      </c>
      <c r="FL45" s="2">
        <f t="shared" si="163"/>
        <v>9.7795262422964338E-2</v>
      </c>
      <c r="FM45" s="2">
        <f t="shared" si="163"/>
        <v>9.438766040721866E-2</v>
      </c>
      <c r="FN45" s="2">
        <f t="shared" si="163"/>
        <v>9.616430869133176E-2</v>
      </c>
      <c r="FO45" s="2">
        <f t="shared" si="163"/>
        <v>9.3577048839324078E-2</v>
      </c>
      <c r="FP45" s="2">
        <f t="shared" si="163"/>
        <v>9.6175657367409323E-2</v>
      </c>
      <c r="FQ45" s="2">
        <f t="shared" si="163"/>
        <v>8.7770092952788842E-2</v>
      </c>
      <c r="FR45" s="2">
        <f t="shared" si="163"/>
        <v>8.7524296852982089E-2</v>
      </c>
      <c r="FS45" s="2">
        <f t="shared" si="163"/>
        <v>9.0137440880632871E-2</v>
      </c>
      <c r="FT45" s="2">
        <f t="shared" si="163"/>
        <v>9.5793135991320402E-2</v>
      </c>
      <c r="FU45" s="2">
        <f t="shared" si="163"/>
        <v>7.3040835568679463E-2</v>
      </c>
      <c r="FW45" s="2">
        <f t="shared" si="112"/>
        <v>1.1942373301200371E-5</v>
      </c>
      <c r="FX45" s="2">
        <f t="shared" si="164"/>
        <v>2.5179800805219727E-5</v>
      </c>
      <c r="FY45" s="2">
        <f t="shared" si="165"/>
        <v>1.6388279653068707E-5</v>
      </c>
      <c r="FZ45" s="2">
        <f t="shared" si="166"/>
        <v>1.5790298188748277E-5</v>
      </c>
      <c r="GA45" s="2">
        <f t="shared" si="167"/>
        <v>1.5575744444476047E-5</v>
      </c>
      <c r="GB45" s="2">
        <f t="shared" si="168"/>
        <v>1.646703762458481E-5</v>
      </c>
      <c r="GC45" s="2">
        <f t="shared" si="169"/>
        <v>1.7003836223876859E-5</v>
      </c>
      <c r="GD45" s="2">
        <f t="shared" si="170"/>
        <v>1.975624978199094E-5</v>
      </c>
      <c r="GE45" s="2">
        <f t="shared" si="171"/>
        <v>2.3758933432652867E-5</v>
      </c>
      <c r="GF45" s="2">
        <f t="shared" si="172"/>
        <v>2.1436466420525835E-5</v>
      </c>
      <c r="GG45" s="2">
        <f t="shared" si="173"/>
        <v>1.7757293575169928E-5</v>
      </c>
      <c r="GH45" s="2">
        <f t="shared" si="174"/>
        <v>1.7277280665310373E-5</v>
      </c>
      <c r="GI45" s="2">
        <f t="shared" si="175"/>
        <v>1.5584265369487986E-5</v>
      </c>
      <c r="GJ45" s="2">
        <f t="shared" si="176"/>
        <v>1.3118942956603973E-5</v>
      </c>
      <c r="GK45" s="2">
        <f t="shared" si="177"/>
        <v>1.0132756478949615E-5</v>
      </c>
      <c r="GM45" s="86">
        <f t="shared" si="113"/>
        <v>2.303270518073645E-8</v>
      </c>
      <c r="GN45" s="86">
        <f t="shared" si="178"/>
        <v>9.796866757542886E-8</v>
      </c>
      <c r="GO45" s="86">
        <f t="shared" si="179"/>
        <v>1.5132016863454264E-8</v>
      </c>
      <c r="GP45" s="86">
        <f t="shared" si="180"/>
        <v>2.2697515824937224E-9</v>
      </c>
      <c r="GQ45" s="86">
        <f t="shared" si="181"/>
        <v>5.8504716242604191E-9</v>
      </c>
      <c r="GR45" s="86">
        <f t="shared" si="182"/>
        <v>1.2471796857282305E-9</v>
      </c>
      <c r="GS45" s="86">
        <f t="shared" si="183"/>
        <v>5.7154596846202246E-10</v>
      </c>
      <c r="GT45" s="86">
        <f t="shared" si="184"/>
        <v>3.6226474521615387E-10</v>
      </c>
      <c r="GU45" s="86">
        <f t="shared" si="185"/>
        <v>6.3410310227931765E-11</v>
      </c>
      <c r="GV45" s="86">
        <f t="shared" si="186"/>
        <v>3.9392739705168288E-10</v>
      </c>
      <c r="GW45" s="86">
        <f t="shared" si="187"/>
        <v>2.3554804249304299E-10</v>
      </c>
      <c r="GX45" s="86">
        <f t="shared" si="188"/>
        <v>1.8668517666277707E-11</v>
      </c>
      <c r="GY45" s="86">
        <f t="shared" si="189"/>
        <v>5.8053239159887949E-11</v>
      </c>
      <c r="GZ45" s="86">
        <f t="shared" si="190"/>
        <v>6.7913394345216134E-10</v>
      </c>
      <c r="HA45" s="86">
        <f t="shared" si="191"/>
        <v>5.8283856722545195E-15</v>
      </c>
      <c r="HC45" s="86">
        <f t="shared" si="145"/>
        <v>6.2297082956585052E-21</v>
      </c>
      <c r="HD45" s="86">
        <f t="shared" si="192"/>
        <v>1.1946956417542493E-22</v>
      </c>
      <c r="HE45" s="86">
        <f t="shared" si="193"/>
        <v>5.9886512824981118E-22</v>
      </c>
      <c r="HF45" s="86">
        <f t="shared" si="194"/>
        <v>3.1077175408567763E-24</v>
      </c>
      <c r="HG45" s="86">
        <f t="shared" si="195"/>
        <v>1.1757007915628385E-22</v>
      </c>
      <c r="HH45" s="86">
        <f t="shared" si="196"/>
        <v>3.9551275856741283E-23</v>
      </c>
      <c r="HI45" s="86">
        <f t="shared" si="197"/>
        <v>2.4939072361912813E-22</v>
      </c>
      <c r="HJ45" s="86">
        <f t="shared" si="198"/>
        <v>9.5682134872381579E-24</v>
      </c>
      <c r="HK45" s="86">
        <f t="shared" si="199"/>
        <v>3.0285754675121441E-25</v>
      </c>
      <c r="HL45" s="86">
        <f t="shared" si="200"/>
        <v>9.4697201258479807E-25</v>
      </c>
      <c r="HM45" s="86">
        <f t="shared" si="201"/>
        <v>4.0650469881089596E-25</v>
      </c>
      <c r="HN45" s="86">
        <f t="shared" si="202"/>
        <v>7.7401841151129146E-25</v>
      </c>
      <c r="HO45" s="86">
        <f t="shared" si="203"/>
        <v>2.7008368726305052E-24</v>
      </c>
      <c r="HP45" s="86">
        <f t="shared" si="204"/>
        <v>1.7187499746927312E-28</v>
      </c>
      <c r="HQ45" s="86">
        <f t="shared" si="205"/>
        <v>8.3988750120517454E-37</v>
      </c>
      <c r="HS45" s="86">
        <f t="shared" si="114"/>
        <v>4.3366977194739058E-149</v>
      </c>
      <c r="HT45" s="86">
        <f t="shared" si="206"/>
        <v>1.2950743162766235E-156</v>
      </c>
      <c r="HU45" s="86">
        <f t="shared" si="207"/>
        <v>3.1542126302897251E-159</v>
      </c>
      <c r="HV45" s="86">
        <f t="shared" si="208"/>
        <v>7.0941901473986774E-180</v>
      </c>
      <c r="HW45" s="86">
        <f t="shared" si="209"/>
        <v>2.8978577195435912E-170</v>
      </c>
      <c r="HX45" s="86">
        <f t="shared" si="210"/>
        <v>4.809676938524032E-175</v>
      </c>
      <c r="HY45" s="86">
        <f t="shared" si="211"/>
        <v>2.230385138650061E-167</v>
      </c>
      <c r="HZ45" s="86">
        <f t="shared" si="212"/>
        <v>2.2148299572272881E-178</v>
      </c>
      <c r="IA45" s="86">
        <f t="shared" si="213"/>
        <v>1.3430001606648994E-189</v>
      </c>
      <c r="IB45" s="86">
        <f t="shared" si="214"/>
        <v>8.516593811019957E-186</v>
      </c>
      <c r="IC45" s="86">
        <f t="shared" si="215"/>
        <v>3.2293151875118682E-187</v>
      </c>
      <c r="ID45" s="86">
        <f t="shared" si="216"/>
        <v>9.9417964965367694E-189</v>
      </c>
      <c r="IE45" s="86">
        <f t="shared" si="217"/>
        <v>1.4778374387653867E-182</v>
      </c>
      <c r="IF45" s="86">
        <f t="shared" si="218"/>
        <v>3.944027821527831E-88</v>
      </c>
      <c r="IG45" s="86">
        <f t="shared" si="219"/>
        <v>2.9804644398395612E-68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1.9983258764260751E-267</v>
      </c>
      <c r="IW45" s="86">
        <f t="shared" si="129"/>
        <v>1.0679393827914949E-177</v>
      </c>
      <c r="IY45" s="86">
        <f t="shared" si="130"/>
        <v>2.303270518074268E-8</v>
      </c>
      <c r="IZ45" s="86">
        <f t="shared" si="131"/>
        <v>9.7968667575428979E-8</v>
      </c>
      <c r="JA45" s="86">
        <f t="shared" si="132"/>
        <v>1.5132016863454863E-8</v>
      </c>
      <c r="JB45" s="86">
        <f t="shared" si="133"/>
        <v>2.2697515824937257E-9</v>
      </c>
      <c r="JC45" s="86">
        <f t="shared" si="134"/>
        <v>5.8504716242605366E-9</v>
      </c>
      <c r="JD45" s="86">
        <f t="shared" si="135"/>
        <v>1.24717968572827E-9</v>
      </c>
      <c r="JE45" s="86">
        <f t="shared" si="136"/>
        <v>5.7154596846227186E-10</v>
      </c>
      <c r="JF45" s="86">
        <f t="shared" si="137"/>
        <v>3.6226474521616343E-10</v>
      </c>
      <c r="JG45" s="86">
        <f t="shared" si="138"/>
        <v>6.3410310227932062E-11</v>
      </c>
      <c r="JH45" s="86">
        <f t="shared" si="139"/>
        <v>3.9392739705168382E-10</v>
      </c>
      <c r="JI45" s="86">
        <f t="shared" si="140"/>
        <v>2.3554804249304341E-10</v>
      </c>
      <c r="JJ45" s="86">
        <f t="shared" si="141"/>
        <v>1.8668517666278482E-11</v>
      </c>
      <c r="JK45" s="86">
        <f t="shared" si="142"/>
        <v>5.805323915989065E-11</v>
      </c>
      <c r="JL45" s="86">
        <f t="shared" si="143"/>
        <v>6.7913394345216134E-10</v>
      </c>
      <c r="JM45" s="86">
        <f t="shared" si="144"/>
        <v>5.8283856722545195E-15</v>
      </c>
    </row>
    <row r="46" spans="2:273" x14ac:dyDescent="0.25">
      <c r="B46" s="2">
        <v>19</v>
      </c>
      <c r="C46" s="37">
        <v>114.086</v>
      </c>
      <c r="D46" s="37">
        <v>117.10299999999999</v>
      </c>
      <c r="E46" s="37">
        <v>117.914</v>
      </c>
      <c r="F46" s="37">
        <v>112.94799999999999</v>
      </c>
      <c r="G46" s="37">
        <v>115.36199999999999</v>
      </c>
      <c r="H46" s="37">
        <v>113.586</v>
      </c>
      <c r="I46" s="37">
        <v>116.31</v>
      </c>
      <c r="J46" s="37">
        <v>116.569</v>
      </c>
      <c r="K46" s="37">
        <v>117.53400000000001</v>
      </c>
      <c r="L46" s="37">
        <v>122.759</v>
      </c>
      <c r="M46" s="37">
        <v>119.121</v>
      </c>
      <c r="N46" s="37">
        <v>117.586</v>
      </c>
      <c r="O46" s="37">
        <v>118.13800000000001</v>
      </c>
      <c r="P46" s="37">
        <v>115.379</v>
      </c>
      <c r="Q46" s="37">
        <v>115.53400000000001</v>
      </c>
      <c r="S46" s="4">
        <f t="shared" si="8"/>
        <v>116.21565555926179</v>
      </c>
      <c r="T46" s="4">
        <f t="shared" si="9"/>
        <v>119.57467435532489</v>
      </c>
      <c r="U46" s="4">
        <f t="shared" si="10"/>
        <v>118.06100018369156</v>
      </c>
      <c r="V46" s="4">
        <f t="shared" si="11"/>
        <v>115.90096228978257</v>
      </c>
      <c r="W46" s="4">
        <f t="shared" si="12"/>
        <v>116.0770382525052</v>
      </c>
      <c r="X46" s="4">
        <f t="shared" si="13"/>
        <v>115.38945058175108</v>
      </c>
      <c r="Y46" s="4">
        <f t="shared" si="14"/>
        <v>115.24020817832856</v>
      </c>
      <c r="Z46" s="4">
        <f t="shared" si="15"/>
        <v>115.2483862559516</v>
      </c>
      <c r="AA46" s="4">
        <f t="shared" si="16"/>
        <v>116.99783944520971</v>
      </c>
      <c r="AB46" s="4">
        <f t="shared" si="17"/>
        <v>121.00755704058008</v>
      </c>
      <c r="AC46" s="4">
        <f t="shared" si="18"/>
        <v>119.31712698303359</v>
      </c>
      <c r="AD46" s="4">
        <f t="shared" si="19"/>
        <v>117.37634355225103</v>
      </c>
      <c r="AE46" s="4">
        <f t="shared" si="20"/>
        <v>116.45707734221386</v>
      </c>
      <c r="AF46" s="4">
        <f t="shared" si="21"/>
        <v>117.29484269614873</v>
      </c>
      <c r="AG46" s="4">
        <f t="shared" si="22"/>
        <v>114.55652737689</v>
      </c>
      <c r="AI46" s="4">
        <f t="shared" si="23"/>
        <v>-2.1296555592617921</v>
      </c>
      <c r="AJ46" s="4">
        <f t="shared" si="24"/>
        <v>-2.4716743553248932</v>
      </c>
      <c r="AK46" s="4">
        <f t="shared" si="25"/>
        <v>-0.14700018369155998</v>
      </c>
      <c r="AL46" s="4">
        <f t="shared" si="26"/>
        <v>-2.952962289782576</v>
      </c>
      <c r="AM46" s="4">
        <f t="shared" si="27"/>
        <v>-0.71503825250520947</v>
      </c>
      <c r="AN46" s="4">
        <f t="shared" si="28"/>
        <v>-1.8034505817510791</v>
      </c>
      <c r="AO46" s="4">
        <f t="shared" si="29"/>
        <v>1.0697918216714442</v>
      </c>
      <c r="AP46" s="4">
        <f t="shared" si="30"/>
        <v>1.3206137440484014</v>
      </c>
      <c r="AQ46" s="4">
        <f t="shared" si="31"/>
        <v>0.53616055479029967</v>
      </c>
      <c r="AR46" s="4">
        <f t="shared" si="32"/>
        <v>1.7514429594199186</v>
      </c>
      <c r="AS46" s="4">
        <f t="shared" si="33"/>
        <v>-0.19612698303359366</v>
      </c>
      <c r="AT46" s="4">
        <f t="shared" si="34"/>
        <v>0.2096564477489693</v>
      </c>
      <c r="AU46" s="4">
        <f t="shared" si="35"/>
        <v>1.6809226577861409</v>
      </c>
      <c r="AV46" s="4">
        <f t="shared" si="146"/>
        <v>-1.9158426961487294</v>
      </c>
      <c r="AW46" s="4">
        <f t="shared" si="146"/>
        <v>0.97747262311000327</v>
      </c>
      <c r="AY46" s="2">
        <f t="shared" si="96"/>
        <v>116.21560189912088</v>
      </c>
      <c r="AZ46" s="2">
        <f t="shared" si="147"/>
        <v>119.57448609430625</v>
      </c>
      <c r="BA46" s="2">
        <f t="shared" si="148"/>
        <v>118.0609650140149</v>
      </c>
      <c r="BB46" s="2">
        <f t="shared" si="149"/>
        <v>115.90095642957397</v>
      </c>
      <c r="BC46" s="2">
        <f t="shared" si="150"/>
        <v>116.07702374023177</v>
      </c>
      <c r="BD46" s="2">
        <f t="shared" si="151"/>
        <v>115.38944721465727</v>
      </c>
      <c r="BE46" s="2">
        <f t="shared" si="152"/>
        <v>115.24020650760276</v>
      </c>
      <c r="BF46" s="2">
        <f t="shared" si="153"/>
        <v>115.24838512185099</v>
      </c>
      <c r="BG46" s="2">
        <f t="shared" si="154"/>
        <v>116.99783920090903</v>
      </c>
      <c r="BH46" s="2">
        <f t="shared" si="155"/>
        <v>121.00755588489233</v>
      </c>
      <c r="BI46" s="2">
        <f t="shared" si="156"/>
        <v>119.31712631639675</v>
      </c>
      <c r="BJ46" s="2">
        <f t="shared" si="157"/>
        <v>117.37634347935428</v>
      </c>
      <c r="BK46" s="2">
        <f t="shared" si="158"/>
        <v>116.45707713925826</v>
      </c>
      <c r="BL46" s="2">
        <f t="shared" si="159"/>
        <v>117.29484097951558</v>
      </c>
      <c r="BM46" s="2">
        <f t="shared" si="160"/>
        <v>114.55652737685877</v>
      </c>
      <c r="BO46" s="2">
        <f t="shared" si="38"/>
        <v>114.086</v>
      </c>
      <c r="BP46" s="2">
        <f t="shared" si="39"/>
        <v>117.10299999999999</v>
      </c>
      <c r="BQ46" s="2">
        <f t="shared" si="40"/>
        <v>117.914</v>
      </c>
      <c r="BR46" s="2">
        <f t="shared" si="41"/>
        <v>112.94799999999999</v>
      </c>
      <c r="BS46" s="2">
        <f t="shared" si="42"/>
        <v>115.36199999999999</v>
      </c>
      <c r="BT46" s="2">
        <f t="shared" si="43"/>
        <v>113.586</v>
      </c>
      <c r="BU46" s="2">
        <f t="shared" si="44"/>
        <v>116.31</v>
      </c>
      <c r="BV46" s="2">
        <f t="shared" si="45"/>
        <v>116.569</v>
      </c>
      <c r="BW46" s="2">
        <f t="shared" si="46"/>
        <v>117.53400000000001</v>
      </c>
      <c r="BX46" s="2">
        <f t="shared" si="47"/>
        <v>122.759</v>
      </c>
      <c r="BY46" s="2">
        <f t="shared" si="48"/>
        <v>119.121</v>
      </c>
      <c r="BZ46" s="2">
        <f t="shared" si="49"/>
        <v>117.586</v>
      </c>
      <c r="CA46" s="2">
        <f t="shared" si="50"/>
        <v>118.13800000000001</v>
      </c>
      <c r="CB46" s="2">
        <f t="shared" si="51"/>
        <v>115.379</v>
      </c>
      <c r="CC46" s="2">
        <f t="shared" si="52"/>
        <v>115.53400000000001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116.18760722326455</v>
      </c>
      <c r="DL46" s="2">
        <f t="shared" si="161"/>
        <v>119.3550210131332</v>
      </c>
      <c r="DM46" s="2">
        <f t="shared" si="161"/>
        <v>117.85184170040489</v>
      </c>
      <c r="DN46" s="2">
        <f t="shared" si="161"/>
        <v>115.33994452347085</v>
      </c>
      <c r="DO46" s="2">
        <f t="shared" si="161"/>
        <v>115.96450869898239</v>
      </c>
      <c r="DP46" s="2">
        <f t="shared" si="161"/>
        <v>115.38597181467183</v>
      </c>
      <c r="DQ46" s="2">
        <f t="shared" si="161"/>
        <v>115.26798867438868</v>
      </c>
      <c r="DR46" s="2">
        <f t="shared" si="161"/>
        <v>115.26082240896356</v>
      </c>
      <c r="DS46" s="2">
        <f t="shared" si="161"/>
        <v>117.47145309714794</v>
      </c>
      <c r="DT46" s="2">
        <f t="shared" si="161"/>
        <v>121.30923417366947</v>
      </c>
      <c r="DU46" s="2">
        <f t="shared" si="161"/>
        <v>119.11785572715576</v>
      </c>
      <c r="DV46" s="2">
        <f t="shared" si="161"/>
        <v>117.52576704545454</v>
      </c>
      <c r="DW46" s="2">
        <f t="shared" si="161"/>
        <v>116.63975356506241</v>
      </c>
      <c r="DX46" s="2">
        <f t="shared" si="161"/>
        <v>117.37703359073353</v>
      </c>
      <c r="DY46" s="2">
        <f t="shared" si="161"/>
        <v>114.28630246305418</v>
      </c>
      <c r="EA46" s="2">
        <f t="shared" si="71"/>
        <v>116.42691346837245</v>
      </c>
      <c r="EB46" s="2">
        <f t="shared" si="72"/>
        <v>121.14303428571431</v>
      </c>
      <c r="EC46" s="2">
        <f t="shared" si="73"/>
        <v>119.64106596831522</v>
      </c>
      <c r="ED46" s="2">
        <f t="shared" si="74"/>
        <v>120.59479707022483</v>
      </c>
      <c r="EE46" s="2">
        <f t="shared" si="75"/>
        <v>116.95735651786212</v>
      </c>
      <c r="EF46" s="2">
        <f t="shared" si="76"/>
        <v>115.41855825470317</v>
      </c>
      <c r="EG46" s="2">
        <f t="shared" si="77"/>
        <v>114.99719605386782</v>
      </c>
      <c r="EH46" s="2">
        <f t="shared" si="78"/>
        <v>115.14183392804337</v>
      </c>
      <c r="EI46" s="2">
        <f t="shared" si="79"/>
        <v>112.81339364659462</v>
      </c>
      <c r="EJ46" s="2">
        <f t="shared" si="80"/>
        <v>118.42171397477344</v>
      </c>
      <c r="EK46" s="2">
        <f t="shared" si="81"/>
        <v>121.20627328162131</v>
      </c>
      <c r="EL46" s="2">
        <f t="shared" si="82"/>
        <v>115.95588550506139</v>
      </c>
      <c r="EM46" s="2">
        <f t="shared" si="83"/>
        <v>114.77508253284515</v>
      </c>
      <c r="EN46" s="2">
        <f t="shared" si="84"/>
        <v>116.58695236391441</v>
      </c>
      <c r="EO46" s="2">
        <f t="shared" si="85"/>
        <v>117.6838767860889</v>
      </c>
      <c r="EQ46" s="2">
        <f t="shared" si="86"/>
        <v>115.54752895662207</v>
      </c>
      <c r="ER46" s="2">
        <f t="shared" si="162"/>
        <v>120.50019040880504</v>
      </c>
      <c r="ES46" s="2">
        <f t="shared" si="162"/>
        <v>119.44839682532796</v>
      </c>
      <c r="ET46" s="2">
        <f t="shared" si="162"/>
        <v>120.61096223974944</v>
      </c>
      <c r="EU46" s="2">
        <f t="shared" si="162"/>
        <v>117.6581073960913</v>
      </c>
      <c r="EV46" s="2">
        <f t="shared" si="162"/>
        <v>116.18310300220114</v>
      </c>
      <c r="EW46" s="2">
        <f t="shared" si="162"/>
        <v>114.47916192772901</v>
      </c>
      <c r="EX46" s="2">
        <f t="shared" si="162"/>
        <v>114.85432834624739</v>
      </c>
      <c r="EY46" s="2">
        <f t="shared" si="162"/>
        <v>114.7665466133606</v>
      </c>
      <c r="EZ46" s="2">
        <f t="shared" si="162"/>
        <v>119.45506744716288</v>
      </c>
      <c r="FA46" s="2">
        <f t="shared" si="162"/>
        <v>119.82500333380123</v>
      </c>
      <c r="FB46" s="2">
        <f t="shared" si="162"/>
        <v>114.58568740701809</v>
      </c>
      <c r="FC46" s="2">
        <f t="shared" si="162"/>
        <v>116.36329015941793</v>
      </c>
      <c r="FD46" s="2">
        <f t="shared" si="162"/>
        <v>118.93015930329616</v>
      </c>
      <c r="FE46" s="2">
        <f t="shared" si="162"/>
        <v>119.94422751309432</v>
      </c>
      <c r="FG46" s="2">
        <f t="shared" si="88"/>
        <v>0.11703075687222285</v>
      </c>
      <c r="FH46" s="2">
        <f t="shared" si="163"/>
        <v>0.12275234912302424</v>
      </c>
      <c r="FI46" s="2">
        <f t="shared" si="163"/>
        <v>0.11688125379386057</v>
      </c>
      <c r="FJ46" s="2">
        <f t="shared" si="163"/>
        <v>0.10676067905481057</v>
      </c>
      <c r="FK46" s="2">
        <f t="shared" si="163"/>
        <v>0.11331351228181073</v>
      </c>
      <c r="FL46" s="2">
        <f t="shared" si="163"/>
        <v>0.10622809907881431</v>
      </c>
      <c r="FM46" s="2">
        <f t="shared" si="163"/>
        <v>0.10256006366122625</v>
      </c>
      <c r="FN46" s="2">
        <f t="shared" si="163"/>
        <v>0.10447279431575951</v>
      </c>
      <c r="FO46" s="2">
        <f t="shared" si="163"/>
        <v>0.10168714741323487</v>
      </c>
      <c r="FP46" s="2">
        <f t="shared" si="163"/>
        <v>0.10448501015540068</v>
      </c>
      <c r="FQ46" s="2">
        <f t="shared" si="163"/>
        <v>9.5429902303251837E-2</v>
      </c>
      <c r="FR46" s="2">
        <f t="shared" si="163"/>
        <v>9.5164893047933269E-2</v>
      </c>
      <c r="FS46" s="2">
        <f t="shared" si="163"/>
        <v>9.7981660889414138E-2</v>
      </c>
      <c r="FT46" s="2">
        <f t="shared" si="163"/>
        <v>0.10407324533284634</v>
      </c>
      <c r="FU46" s="2">
        <f t="shared" si="163"/>
        <v>7.9527267061490894E-2</v>
      </c>
      <c r="FW46" s="2">
        <f t="shared" si="112"/>
        <v>1.309453684772314E-5</v>
      </c>
      <c r="FX46" s="2">
        <f t="shared" si="164"/>
        <v>2.7609035495473486E-5</v>
      </c>
      <c r="FY46" s="2">
        <f t="shared" si="165"/>
        <v>1.7969362900317653E-5</v>
      </c>
      <c r="FZ46" s="2">
        <f t="shared" si="166"/>
        <v>1.731369129854701E-5</v>
      </c>
      <c r="GA46" s="2">
        <f t="shared" si="167"/>
        <v>1.7078438507959861E-5</v>
      </c>
      <c r="GB46" s="2">
        <f t="shared" si="168"/>
        <v>1.8055719025123782E-5</v>
      </c>
      <c r="GC46" s="2">
        <f t="shared" si="169"/>
        <v>1.8644305084298471E-5</v>
      </c>
      <c r="GD46" s="2">
        <f t="shared" si="170"/>
        <v>2.1662255834226468E-5</v>
      </c>
      <c r="GE46" s="2">
        <f t="shared" si="171"/>
        <v>2.6051092757710386E-5</v>
      </c>
      <c r="GF46" s="2">
        <f t="shared" si="172"/>
        <v>2.3504569421448975E-5</v>
      </c>
      <c r="GG46" s="2">
        <f t="shared" si="173"/>
        <v>1.9470451871071666E-5</v>
      </c>
      <c r="GH46" s="2">
        <f t="shared" si="174"/>
        <v>1.8944129960551154E-5</v>
      </c>
      <c r="GI46" s="2">
        <f t="shared" si="175"/>
        <v>1.7087781488358991E-5</v>
      </c>
      <c r="GJ46" s="2">
        <f t="shared" si="176"/>
        <v>1.4384616701868873E-5</v>
      </c>
      <c r="GK46" s="2">
        <f t="shared" si="177"/>
        <v>1.1110335684643031E-5</v>
      </c>
      <c r="GM46" s="86">
        <f t="shared" si="113"/>
        <v>4.9543376875563899E-8</v>
      </c>
      <c r="GN46" s="86">
        <f t="shared" si="178"/>
        <v>1.9523010469865219E-7</v>
      </c>
      <c r="GO46" s="86">
        <f t="shared" si="179"/>
        <v>3.3438531530362512E-8</v>
      </c>
      <c r="GP46" s="86">
        <f t="shared" si="180"/>
        <v>5.4530279529725595E-9</v>
      </c>
      <c r="GQ46" s="86">
        <f t="shared" si="181"/>
        <v>1.3574386105773959E-8</v>
      </c>
      <c r="GR46" s="86">
        <f t="shared" si="182"/>
        <v>3.1057611492116011E-9</v>
      </c>
      <c r="GS46" s="86">
        <f t="shared" si="183"/>
        <v>1.4715313749752518E-9</v>
      </c>
      <c r="GT46" s="86">
        <f t="shared" si="184"/>
        <v>9.6844897221258847E-10</v>
      </c>
      <c r="GU46" s="86">
        <f t="shared" si="185"/>
        <v>1.8683999365208668E-10</v>
      </c>
      <c r="GV46" s="86">
        <f t="shared" si="186"/>
        <v>1.0475462988329905E-9</v>
      </c>
      <c r="GW46" s="86">
        <f t="shared" si="187"/>
        <v>6.20035302788981E-10</v>
      </c>
      <c r="GX46" s="86">
        <f t="shared" si="188"/>
        <v>5.7372164245160914E-11</v>
      </c>
      <c r="GY46" s="86">
        <f t="shared" si="189"/>
        <v>1.6875627921329214E-10</v>
      </c>
      <c r="GZ46" s="86">
        <f t="shared" si="190"/>
        <v>1.7413276685290181E-9</v>
      </c>
      <c r="HA46" s="86">
        <f t="shared" si="191"/>
        <v>2.63253615571291E-14</v>
      </c>
      <c r="HC46" s="86">
        <f t="shared" si="145"/>
        <v>2.5562692983848235E-20</v>
      </c>
      <c r="HD46" s="86">
        <f t="shared" si="192"/>
        <v>5.6257688434204E-22</v>
      </c>
      <c r="HE46" s="86">
        <f t="shared" si="193"/>
        <v>2.765810408758625E-21</v>
      </c>
      <c r="HF46" s="86">
        <f t="shared" si="194"/>
        <v>1.6903038034832005E-23</v>
      </c>
      <c r="HG46" s="86">
        <f t="shared" si="195"/>
        <v>5.6935619350659951E-22</v>
      </c>
      <c r="HH46" s="86">
        <f t="shared" si="196"/>
        <v>1.9878810874036754E-22</v>
      </c>
      <c r="HI46" s="86">
        <f t="shared" si="197"/>
        <v>1.1815778817309472E-21</v>
      </c>
      <c r="HJ46" s="86">
        <f t="shared" si="198"/>
        <v>5.1804077500537511E-23</v>
      </c>
      <c r="HK46" s="86">
        <f t="shared" si="199"/>
        <v>1.8815790742982556E-24</v>
      </c>
      <c r="HL46" s="86">
        <f t="shared" si="200"/>
        <v>5.6376896424987947E-24</v>
      </c>
      <c r="HM46" s="86">
        <f t="shared" si="201"/>
        <v>2.3659614662249265E-24</v>
      </c>
      <c r="HN46" s="86">
        <f t="shared" si="202"/>
        <v>4.50707812972642E-24</v>
      </c>
      <c r="HO46" s="86">
        <f t="shared" si="203"/>
        <v>1.4708625798377765E-23</v>
      </c>
      <c r="HP46" s="86">
        <f t="shared" si="204"/>
        <v>1.2971175740285453E-27</v>
      </c>
      <c r="HQ46" s="86">
        <f t="shared" si="205"/>
        <v>1.1825605963344998E-35</v>
      </c>
      <c r="HS46" s="86">
        <f t="shared" si="114"/>
        <v>5.4874962870312033E-146</v>
      </c>
      <c r="HT46" s="86">
        <f t="shared" si="206"/>
        <v>2.8848343646202354E-153</v>
      </c>
      <c r="HU46" s="86">
        <f t="shared" si="207"/>
        <v>7.7422666482073719E-156</v>
      </c>
      <c r="HV46" s="86">
        <f t="shared" si="208"/>
        <v>4.3521970385518042E-176</v>
      </c>
      <c r="HW46" s="86">
        <f t="shared" si="209"/>
        <v>1.041636332329039E-166</v>
      </c>
      <c r="HX46" s="86">
        <f t="shared" si="210"/>
        <v>2.1519574194225245E-171</v>
      </c>
      <c r="HY46" s="86">
        <f t="shared" si="211"/>
        <v>7.1003470708863641E-164</v>
      </c>
      <c r="HZ46" s="86">
        <f t="shared" si="212"/>
        <v>1.4056235637658519E-174</v>
      </c>
      <c r="IA46" s="86">
        <f t="shared" si="213"/>
        <v>1.716432875671456E-185</v>
      </c>
      <c r="IB46" s="86">
        <f t="shared" si="214"/>
        <v>8.7428890792122552E-182</v>
      </c>
      <c r="IC46" s="86">
        <f t="shared" si="215"/>
        <v>2.8435294757365763E-183</v>
      </c>
      <c r="ID46" s="86">
        <f t="shared" si="216"/>
        <v>9.6162733027906958E-185</v>
      </c>
      <c r="IE46" s="86">
        <f t="shared" si="217"/>
        <v>9.6324415330586394E-179</v>
      </c>
      <c r="IF46" s="86">
        <f t="shared" si="218"/>
        <v>2.3750549905629857E-86</v>
      </c>
      <c r="IG46" s="86">
        <f t="shared" si="219"/>
        <v>6.5797598905848849E-67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4.2636580957567347E-263</v>
      </c>
      <c r="IW46" s="86">
        <f t="shared" si="129"/>
        <v>6.7718310929117909E-175</v>
      </c>
      <c r="IY46" s="86">
        <f t="shared" si="130"/>
        <v>4.9543376875589462E-8</v>
      </c>
      <c r="IZ46" s="86">
        <f t="shared" si="131"/>
        <v>1.9523010469865275E-7</v>
      </c>
      <c r="JA46" s="86">
        <f t="shared" si="132"/>
        <v>3.3438531530365278E-8</v>
      </c>
      <c r="JB46" s="86">
        <f t="shared" si="133"/>
        <v>5.453027952972576E-9</v>
      </c>
      <c r="JC46" s="86">
        <f t="shared" si="134"/>
        <v>1.3574386105774528E-8</v>
      </c>
      <c r="JD46" s="86">
        <f t="shared" si="135"/>
        <v>3.1057611492118001E-9</v>
      </c>
      <c r="JE46" s="86">
        <f t="shared" si="136"/>
        <v>1.4715313749764334E-9</v>
      </c>
      <c r="JF46" s="86">
        <f t="shared" si="137"/>
        <v>9.6844897221264037E-10</v>
      </c>
      <c r="JG46" s="86">
        <f t="shared" si="138"/>
        <v>1.8683999365208857E-10</v>
      </c>
      <c r="JH46" s="86">
        <f t="shared" si="139"/>
        <v>1.047546298832996E-9</v>
      </c>
      <c r="JI46" s="86">
        <f t="shared" si="140"/>
        <v>6.2003530278898338E-10</v>
      </c>
      <c r="JJ46" s="86">
        <f t="shared" si="141"/>
        <v>5.7372164245165419E-11</v>
      </c>
      <c r="JK46" s="86">
        <f t="shared" si="142"/>
        <v>1.6875627921330685E-10</v>
      </c>
      <c r="JL46" s="86">
        <f t="shared" si="143"/>
        <v>1.7413276685290181E-9</v>
      </c>
      <c r="JM46" s="86">
        <f t="shared" si="144"/>
        <v>2.63253615571291E-14</v>
      </c>
    </row>
    <row r="47" spans="2:273" x14ac:dyDescent="0.25">
      <c r="B47" s="2">
        <v>20</v>
      </c>
      <c r="C47" s="37">
        <v>115.724</v>
      </c>
      <c r="D47" s="37">
        <v>116.759</v>
      </c>
      <c r="E47" s="37">
        <v>117.19</v>
      </c>
      <c r="F47" s="37">
        <v>113.63800000000001</v>
      </c>
      <c r="G47" s="37">
        <v>116.655</v>
      </c>
      <c r="H47" s="37">
        <v>115.10299999999999</v>
      </c>
      <c r="I47" s="37">
        <v>113.741</v>
      </c>
      <c r="J47" s="37">
        <v>112.586</v>
      </c>
      <c r="K47" s="37">
        <v>118.379</v>
      </c>
      <c r="L47" s="37">
        <v>123.224</v>
      </c>
      <c r="M47" s="37">
        <v>120.241</v>
      </c>
      <c r="N47" s="37">
        <v>119.39700000000001</v>
      </c>
      <c r="O47" s="37">
        <v>117.29300000000001</v>
      </c>
      <c r="P47" s="37">
        <v>116.96599999999999</v>
      </c>
      <c r="Q47" s="37">
        <v>114.741</v>
      </c>
      <c r="S47" s="4">
        <f t="shared" si="8"/>
        <v>116.47532385888584</v>
      </c>
      <c r="T47" s="4">
        <f t="shared" si="9"/>
        <v>119.87131416156038</v>
      </c>
      <c r="U47" s="4">
        <f t="shared" si="10"/>
        <v>118.34528046215017</v>
      </c>
      <c r="V47" s="4">
        <f t="shared" si="11"/>
        <v>116.29075517076345</v>
      </c>
      <c r="W47" s="4">
        <f t="shared" si="12"/>
        <v>116.34465635823962</v>
      </c>
      <c r="X47" s="4">
        <f t="shared" si="13"/>
        <v>115.66461061467355</v>
      </c>
      <c r="Y47" s="4">
        <f t="shared" si="14"/>
        <v>115.52575427080737</v>
      </c>
      <c r="Z47" s="4">
        <f t="shared" si="15"/>
        <v>115.47198061705072</v>
      </c>
      <c r="AA47" s="4">
        <f t="shared" si="16"/>
        <v>117.10741717956476</v>
      </c>
      <c r="AB47" s="4">
        <f t="shared" si="17"/>
        <v>121.10662405698645</v>
      </c>
      <c r="AC47" s="4">
        <f t="shared" si="18"/>
        <v>119.55202017656457</v>
      </c>
      <c r="AD47" s="4">
        <f t="shared" si="19"/>
        <v>117.51895512620544</v>
      </c>
      <c r="AE47" s="4">
        <f t="shared" si="20"/>
        <v>116.65838472956439</v>
      </c>
      <c r="AF47" s="4">
        <f t="shared" si="21"/>
        <v>117.5479847362586</v>
      </c>
      <c r="AG47" s="4">
        <f t="shared" si="22"/>
        <v>114.77453136210723</v>
      </c>
      <c r="AI47" s="4">
        <f t="shared" si="23"/>
        <v>-0.75132385888583997</v>
      </c>
      <c r="AJ47" s="4">
        <f t="shared" si="24"/>
        <v>-3.1123141615603771</v>
      </c>
      <c r="AK47" s="4">
        <f t="shared" si="25"/>
        <v>-1.1552804621501735</v>
      </c>
      <c r="AL47" s="4">
        <f t="shared" si="26"/>
        <v>-2.6527551707634416</v>
      </c>
      <c r="AM47" s="4">
        <f t="shared" si="27"/>
        <v>0.31034364176038309</v>
      </c>
      <c r="AN47" s="4">
        <f t="shared" si="28"/>
        <v>-0.56161061467355466</v>
      </c>
      <c r="AO47" s="4">
        <f t="shared" si="29"/>
        <v>-1.7847542708073689</v>
      </c>
      <c r="AP47" s="4">
        <f t="shared" si="30"/>
        <v>-2.8859806170507198</v>
      </c>
      <c r="AQ47" s="4">
        <f t="shared" si="31"/>
        <v>1.271582820435242</v>
      </c>
      <c r="AR47" s="4">
        <f t="shared" si="32"/>
        <v>2.1173759430135561</v>
      </c>
      <c r="AS47" s="4">
        <f t="shared" si="33"/>
        <v>0.68897982343543163</v>
      </c>
      <c r="AT47" s="4">
        <f t="shared" si="34"/>
        <v>1.8780448737945648</v>
      </c>
      <c r="AU47" s="4">
        <f t="shared" si="35"/>
        <v>0.63461527043561716</v>
      </c>
      <c r="AV47" s="4">
        <f t="shared" si="146"/>
        <v>-0.58198473625860458</v>
      </c>
      <c r="AW47" s="4">
        <f t="shared" si="146"/>
        <v>-3.3531362107225959E-2</v>
      </c>
      <c r="AY47" s="2">
        <f t="shared" si="96"/>
        <v>116.47521308440722</v>
      </c>
      <c r="AZ47" s="2">
        <f t="shared" si="147"/>
        <v>119.87095320157249</v>
      </c>
      <c r="BA47" s="2">
        <f t="shared" si="148"/>
        <v>118.34520595602513</v>
      </c>
      <c r="BB47" s="2">
        <f t="shared" si="149"/>
        <v>116.29074169934584</v>
      </c>
      <c r="BC47" s="2">
        <f t="shared" si="150"/>
        <v>116.34462412600577</v>
      </c>
      <c r="BD47" s="2">
        <f t="shared" si="151"/>
        <v>115.66460260223049</v>
      </c>
      <c r="BE47" s="2">
        <f t="shared" si="152"/>
        <v>115.52575016318201</v>
      </c>
      <c r="BF47" s="2">
        <f t="shared" si="153"/>
        <v>115.47197772696289</v>
      </c>
      <c r="BG47" s="2">
        <f t="shared" si="154"/>
        <v>117.10741649556175</v>
      </c>
      <c r="BH47" s="2">
        <f t="shared" si="155"/>
        <v>121.10662112681486</v>
      </c>
      <c r="BI47" s="2">
        <f t="shared" si="156"/>
        <v>119.55201850030279</v>
      </c>
      <c r="BJ47" s="2">
        <f t="shared" si="157"/>
        <v>117.51895491340026</v>
      </c>
      <c r="BK47" s="2">
        <f t="shared" si="158"/>
        <v>116.65838416829523</v>
      </c>
      <c r="BL47" s="2">
        <f t="shared" si="159"/>
        <v>117.54798053351855</v>
      </c>
      <c r="BM47" s="2">
        <f t="shared" si="160"/>
        <v>114.77453136197451</v>
      </c>
      <c r="BO47" s="2">
        <f t="shared" si="38"/>
        <v>115.724</v>
      </c>
      <c r="BP47" s="2">
        <f t="shared" si="39"/>
        <v>116.759</v>
      </c>
      <c r="BQ47" s="2">
        <f t="shared" si="40"/>
        <v>117.19</v>
      </c>
      <c r="BR47" s="2">
        <f t="shared" si="41"/>
        <v>113.63800000000001</v>
      </c>
      <c r="BS47" s="2">
        <f t="shared" si="42"/>
        <v>116.655</v>
      </c>
      <c r="BT47" s="2">
        <f t="shared" si="43"/>
        <v>115.10299999999999</v>
      </c>
      <c r="BU47" s="2">
        <f t="shared" si="44"/>
        <v>113.741</v>
      </c>
      <c r="BV47" s="2">
        <f t="shared" si="45"/>
        <v>112.586</v>
      </c>
      <c r="BW47" s="2">
        <f t="shared" si="46"/>
        <v>118.379</v>
      </c>
      <c r="BX47" s="2">
        <f t="shared" si="47"/>
        <v>123.224</v>
      </c>
      <c r="BY47" s="2">
        <f t="shared" si="48"/>
        <v>120.241</v>
      </c>
      <c r="BZ47" s="2">
        <f t="shared" si="49"/>
        <v>119.39700000000001</v>
      </c>
      <c r="CA47" s="2">
        <f t="shared" si="50"/>
        <v>117.29300000000001</v>
      </c>
      <c r="CB47" s="2">
        <f t="shared" si="51"/>
        <v>116.96599999999999</v>
      </c>
      <c r="CC47" s="2">
        <f t="shared" si="52"/>
        <v>114.741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116.49268574108818</v>
      </c>
      <c r="DL47" s="2">
        <f t="shared" si="161"/>
        <v>119.69147898686677</v>
      </c>
      <c r="DM47" s="2">
        <f t="shared" si="161"/>
        <v>118.17219008097169</v>
      </c>
      <c r="DN47" s="2">
        <f t="shared" si="161"/>
        <v>115.7393705547653</v>
      </c>
      <c r="DO47" s="2">
        <f t="shared" si="161"/>
        <v>116.26559995623154</v>
      </c>
      <c r="DP47" s="2">
        <f t="shared" si="161"/>
        <v>115.70175585585588</v>
      </c>
      <c r="DQ47" s="2">
        <f t="shared" si="161"/>
        <v>115.59849073359072</v>
      </c>
      <c r="DR47" s="2">
        <f t="shared" si="161"/>
        <v>115.52216078431371</v>
      </c>
      <c r="DS47" s="2">
        <f t="shared" si="161"/>
        <v>117.64405503565062</v>
      </c>
      <c r="DT47" s="2">
        <f t="shared" si="161"/>
        <v>121.46286162464986</v>
      </c>
      <c r="DU47" s="2">
        <f t="shared" si="161"/>
        <v>119.37926074646077</v>
      </c>
      <c r="DV47" s="2">
        <f t="shared" si="161"/>
        <v>117.71285227272726</v>
      </c>
      <c r="DW47" s="2">
        <f t="shared" si="161"/>
        <v>116.89154634581107</v>
      </c>
      <c r="DX47" s="2">
        <f t="shared" si="161"/>
        <v>117.67852612612606</v>
      </c>
      <c r="DY47" s="2">
        <f t="shared" si="161"/>
        <v>114.504860591133</v>
      </c>
      <c r="EA47" s="2">
        <f t="shared" si="71"/>
        <v>116.35508368869938</v>
      </c>
      <c r="EB47" s="2">
        <f t="shared" si="72"/>
        <v>121.04085142857144</v>
      </c>
      <c r="EC47" s="2">
        <f t="shared" si="73"/>
        <v>119.5374659486685</v>
      </c>
      <c r="ED47" s="2">
        <f t="shared" si="74"/>
        <v>120.49801059289182</v>
      </c>
      <c r="EE47" s="2">
        <f t="shared" si="75"/>
        <v>116.90847871964927</v>
      </c>
      <c r="EF47" s="2">
        <f t="shared" si="76"/>
        <v>115.37938156635215</v>
      </c>
      <c r="EG47" s="2">
        <f t="shared" si="77"/>
        <v>114.94534193100979</v>
      </c>
      <c r="EH47" s="2">
        <f t="shared" si="78"/>
        <v>115.07972417939872</v>
      </c>
      <c r="EI47" s="2">
        <f t="shared" si="79"/>
        <v>112.78333873469936</v>
      </c>
      <c r="EJ47" s="2">
        <f t="shared" si="80"/>
        <v>118.32179353854559</v>
      </c>
      <c r="EK47" s="2">
        <f t="shared" si="81"/>
        <v>121.04576518853966</v>
      </c>
      <c r="EL47" s="2">
        <f t="shared" si="82"/>
        <v>115.8378517768684</v>
      </c>
      <c r="EM47" s="2">
        <f t="shared" si="83"/>
        <v>114.70048675856127</v>
      </c>
      <c r="EN47" s="2">
        <f t="shared" si="84"/>
        <v>116.52272402536931</v>
      </c>
      <c r="EO47" s="2">
        <f t="shared" si="85"/>
        <v>117.62083224167269</v>
      </c>
      <c r="EQ47" s="2">
        <f t="shared" si="86"/>
        <v>115.48639117519052</v>
      </c>
      <c r="ER47" s="2">
        <f t="shared" si="162"/>
        <v>120.40621729559749</v>
      </c>
      <c r="ES47" s="2">
        <f t="shared" si="162"/>
        <v>119.34720213481293</v>
      </c>
      <c r="ET47" s="2">
        <f t="shared" si="162"/>
        <v>120.51396924472414</v>
      </c>
      <c r="EU47" s="2">
        <f t="shared" si="162"/>
        <v>117.60052376806044</v>
      </c>
      <c r="EV47" s="2">
        <f t="shared" si="162"/>
        <v>116.13425276945839</v>
      </c>
      <c r="EW47" s="2">
        <f t="shared" si="162"/>
        <v>114.43391884966488</v>
      </c>
      <c r="EX47" s="2">
        <f t="shared" si="162"/>
        <v>114.79589875275866</v>
      </c>
      <c r="EY47" s="2">
        <f t="shared" si="162"/>
        <v>114.71090882253691</v>
      </c>
      <c r="EZ47" s="2">
        <f t="shared" si="162"/>
        <v>119.34200037192153</v>
      </c>
      <c r="FA47" s="2">
        <f t="shared" si="162"/>
        <v>119.6818639809096</v>
      </c>
      <c r="FB47" s="2">
        <f t="shared" si="162"/>
        <v>114.48482233694365</v>
      </c>
      <c r="FC47" s="2">
        <f t="shared" si="162"/>
        <v>116.26910500345447</v>
      </c>
      <c r="FD47" s="2">
        <f t="shared" si="162"/>
        <v>118.83758338038584</v>
      </c>
      <c r="FE47" s="2">
        <f t="shared" si="162"/>
        <v>119.85276712885643</v>
      </c>
      <c r="FG47" s="2">
        <f t="shared" si="88"/>
        <v>0.12688898033015766</v>
      </c>
      <c r="FH47" s="2">
        <f t="shared" si="163"/>
        <v>0.13301992926427386</v>
      </c>
      <c r="FI47" s="2">
        <f t="shared" si="163"/>
        <v>0.12672869118350713</v>
      </c>
      <c r="FJ47" s="2">
        <f t="shared" si="163"/>
        <v>0.11586731444341658</v>
      </c>
      <c r="FK47" s="2">
        <f t="shared" si="163"/>
        <v>0.12290219394745726</v>
      </c>
      <c r="FL47" s="2">
        <f t="shared" si="163"/>
        <v>0.11529516938794857</v>
      </c>
      <c r="FM47" s="2">
        <f t="shared" si="163"/>
        <v>0.11135305627172673</v>
      </c>
      <c r="FN47" s="2">
        <f t="shared" si="163"/>
        <v>0.11340905189964673</v>
      </c>
      <c r="FO47" s="2">
        <f t="shared" si="163"/>
        <v>0.11041450821453581</v>
      </c>
      <c r="FP47" s="2">
        <f t="shared" si="163"/>
        <v>0.11342218030066364</v>
      </c>
      <c r="FQ47" s="2">
        <f t="shared" si="163"/>
        <v>0.1036822148506539</v>
      </c>
      <c r="FR47" s="2">
        <f t="shared" si="163"/>
        <v>0.10339690838226046</v>
      </c>
      <c r="FS47" s="2">
        <f t="shared" si="163"/>
        <v>0.10642867453336391</v>
      </c>
      <c r="FT47" s="2">
        <f t="shared" si="163"/>
        <v>0.11297963847100374</v>
      </c>
      <c r="FU47" s="2">
        <f t="shared" si="163"/>
        <v>8.6535954476881921E-2</v>
      </c>
      <c r="FW47" s="2">
        <f t="shared" si="112"/>
        <v>1.4357856003306998E-5</v>
      </c>
      <c r="FX47" s="2">
        <f t="shared" si="164"/>
        <v>3.0272624801049237E-5</v>
      </c>
      <c r="FY47" s="2">
        <f t="shared" si="165"/>
        <v>1.9702980460676628E-5</v>
      </c>
      <c r="FZ47" s="2">
        <f t="shared" si="166"/>
        <v>1.898405329276766E-5</v>
      </c>
      <c r="GA47" s="2">
        <f t="shared" si="167"/>
        <v>1.8726104593204892E-5</v>
      </c>
      <c r="GB47" s="2">
        <f t="shared" si="168"/>
        <v>1.9797667739531271E-5</v>
      </c>
      <c r="GC47" s="2">
        <f t="shared" si="169"/>
        <v>2.0443037234874761E-5</v>
      </c>
      <c r="GD47" s="2">
        <f t="shared" si="170"/>
        <v>2.3752141561064112E-5</v>
      </c>
      <c r="GE47" s="2">
        <f t="shared" si="171"/>
        <v>2.8564383401884838E-5</v>
      </c>
      <c r="GF47" s="2">
        <f t="shared" si="172"/>
        <v>2.5772189437313851E-5</v>
      </c>
      <c r="GG47" s="2">
        <f t="shared" si="173"/>
        <v>2.1348885842356811E-5</v>
      </c>
      <c r="GH47" s="2">
        <f t="shared" si="174"/>
        <v>2.0771787482145005E-5</v>
      </c>
      <c r="GI47" s="2">
        <f t="shared" si="175"/>
        <v>1.8736348933731127E-5</v>
      </c>
      <c r="GJ47" s="2">
        <f t="shared" si="176"/>
        <v>1.5772396684514668E-5</v>
      </c>
      <c r="GK47" s="2">
        <f t="shared" si="177"/>
        <v>1.2182227771850015E-5</v>
      </c>
      <c r="GM47" s="86">
        <f t="shared" si="113"/>
        <v>1.0470858962659764E-7</v>
      </c>
      <c r="GN47" s="86">
        <f t="shared" si="178"/>
        <v>3.8305009449395351E-7</v>
      </c>
      <c r="GO47" s="86">
        <f t="shared" si="179"/>
        <v>7.2543125481901548E-8</v>
      </c>
      <c r="GP47" s="86">
        <f t="shared" si="180"/>
        <v>1.2836821829972723E-8</v>
      </c>
      <c r="GQ47" s="86">
        <f t="shared" si="181"/>
        <v>3.0880685859673398E-8</v>
      </c>
      <c r="GR47" s="86">
        <f t="shared" si="182"/>
        <v>7.5702245948722095E-9</v>
      </c>
      <c r="GS47" s="86">
        <f t="shared" si="183"/>
        <v>3.7056733190874122E-9</v>
      </c>
      <c r="GT47" s="86">
        <f t="shared" si="184"/>
        <v>2.5289611465430752E-9</v>
      </c>
      <c r="GU47" s="86">
        <f t="shared" si="185"/>
        <v>5.3628455660870546E-10</v>
      </c>
      <c r="GV47" s="86">
        <f t="shared" si="186"/>
        <v>2.7215427168172375E-9</v>
      </c>
      <c r="GW47" s="86">
        <f t="shared" si="187"/>
        <v>1.5961982624085562E-9</v>
      </c>
      <c r="GX47" s="86">
        <f t="shared" si="188"/>
        <v>1.7164108813947366E-10</v>
      </c>
      <c r="GY47" s="86">
        <f t="shared" si="189"/>
        <v>4.7823175266626052E-10</v>
      </c>
      <c r="GZ47" s="86">
        <f t="shared" si="190"/>
        <v>4.3670608921391379E-9</v>
      </c>
      <c r="HA47" s="86">
        <f t="shared" si="191"/>
        <v>1.1465080971187313E-13</v>
      </c>
      <c r="HC47" s="86">
        <f t="shared" si="145"/>
        <v>1.0258633004136563E-19</v>
      </c>
      <c r="HD47" s="86">
        <f t="shared" si="192"/>
        <v>2.584608003358114E-21</v>
      </c>
      <c r="HE47" s="86">
        <f t="shared" si="193"/>
        <v>1.2460021733955592E-20</v>
      </c>
      <c r="HF47" s="86">
        <f t="shared" si="194"/>
        <v>8.9445617461800975E-23</v>
      </c>
      <c r="HG47" s="86">
        <f t="shared" si="195"/>
        <v>2.6876284740475969E-21</v>
      </c>
      <c r="HH47" s="86">
        <f t="shared" si="196"/>
        <v>9.7327805283324992E-22</v>
      </c>
      <c r="HI47" s="86">
        <f t="shared" si="197"/>
        <v>5.4586221731267154E-21</v>
      </c>
      <c r="HJ47" s="86">
        <f t="shared" si="198"/>
        <v>2.7275606067417454E-22</v>
      </c>
      <c r="HK47" s="86">
        <f t="shared" si="199"/>
        <v>1.1337092977585325E-23</v>
      </c>
      <c r="HL47" s="86">
        <f t="shared" si="200"/>
        <v>3.2576959481353362E-23</v>
      </c>
      <c r="HM47" s="86">
        <f t="shared" si="201"/>
        <v>1.3381950394186727E-23</v>
      </c>
      <c r="HN47" s="86">
        <f t="shared" si="202"/>
        <v>2.5494922846083908E-23</v>
      </c>
      <c r="HO47" s="86">
        <f t="shared" si="203"/>
        <v>7.7934658451843524E-23</v>
      </c>
      <c r="HP47" s="86">
        <f t="shared" si="204"/>
        <v>9.4707790540976921E-27</v>
      </c>
      <c r="HQ47" s="86">
        <f t="shared" si="205"/>
        <v>1.5942252571115331E-34</v>
      </c>
      <c r="HS47" s="86">
        <f t="shared" si="114"/>
        <v>6.4360524456544017E-143</v>
      </c>
      <c r="HT47" s="86">
        <f t="shared" si="206"/>
        <v>5.9074601262591096E-150</v>
      </c>
      <c r="HU47" s="86">
        <f t="shared" si="207"/>
        <v>1.7458022303816464E-152</v>
      </c>
      <c r="HV47" s="86">
        <f t="shared" si="208"/>
        <v>2.4312814506762744E-172</v>
      </c>
      <c r="HW47" s="86">
        <f t="shared" si="209"/>
        <v>3.4314128912559791E-163</v>
      </c>
      <c r="HX47" s="86">
        <f t="shared" si="210"/>
        <v>8.804732127259297E-168</v>
      </c>
      <c r="HY47" s="86">
        <f t="shared" si="211"/>
        <v>2.0738257803401652E-160</v>
      </c>
      <c r="HZ47" s="86">
        <f t="shared" si="212"/>
        <v>8.1105459190421957E-171</v>
      </c>
      <c r="IA47" s="86">
        <f t="shared" si="213"/>
        <v>1.9761541513444175E-181</v>
      </c>
      <c r="IB47" s="86">
        <f t="shared" si="214"/>
        <v>8.1072578494091604E-178</v>
      </c>
      <c r="IC47" s="86">
        <f t="shared" si="215"/>
        <v>2.2710591581530061E-179</v>
      </c>
      <c r="ID47" s="86">
        <f t="shared" si="216"/>
        <v>8.426344779187327E-181</v>
      </c>
      <c r="IE47" s="86">
        <f t="shared" si="217"/>
        <v>5.7176046242428807E-175</v>
      </c>
      <c r="IF47" s="86">
        <f t="shared" si="218"/>
        <v>1.3706981263532589E-84</v>
      </c>
      <c r="IG47" s="86">
        <f t="shared" si="219"/>
        <v>1.4076245396173423E-65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8.3818915677282319E-259</v>
      </c>
      <c r="IW47" s="86">
        <f t="shared" si="129"/>
        <v>4.0774486844167277E-172</v>
      </c>
      <c r="IY47" s="86">
        <f t="shared" si="130"/>
        <v>1.0470858962670023E-7</v>
      </c>
      <c r="IZ47" s="86">
        <f t="shared" si="131"/>
        <v>3.8305009449395611E-7</v>
      </c>
      <c r="JA47" s="86">
        <f t="shared" si="132"/>
        <v>7.2543125481914002E-8</v>
      </c>
      <c r="JB47" s="86">
        <f t="shared" si="133"/>
        <v>1.2836821829972812E-8</v>
      </c>
      <c r="JC47" s="86">
        <f t="shared" si="134"/>
        <v>3.0880685859676085E-8</v>
      </c>
      <c r="JD47" s="86">
        <f t="shared" si="135"/>
        <v>7.5702245948731823E-9</v>
      </c>
      <c r="JE47" s="86">
        <f t="shared" si="136"/>
        <v>3.7056733190928707E-9</v>
      </c>
      <c r="JF47" s="86">
        <f t="shared" si="137"/>
        <v>2.5289611465433477E-9</v>
      </c>
      <c r="JG47" s="86">
        <f t="shared" si="138"/>
        <v>5.3628455660871684E-10</v>
      </c>
      <c r="JH47" s="86">
        <f t="shared" si="139"/>
        <v>2.7215427168172702E-9</v>
      </c>
      <c r="JI47" s="86">
        <f t="shared" si="140"/>
        <v>1.5961982624085697E-9</v>
      </c>
      <c r="JJ47" s="86">
        <f t="shared" si="141"/>
        <v>1.7164108813949915E-10</v>
      </c>
      <c r="JK47" s="86">
        <f t="shared" si="142"/>
        <v>4.7823175266633849E-10</v>
      </c>
      <c r="JL47" s="86">
        <f t="shared" si="143"/>
        <v>4.3670608921391379E-9</v>
      </c>
      <c r="JM47" s="86">
        <f t="shared" si="144"/>
        <v>1.1465080971187313E-13</v>
      </c>
    </row>
    <row r="48" spans="2:273" x14ac:dyDescent="0.25">
      <c r="B48" s="2">
        <v>21</v>
      </c>
      <c r="C48" s="37">
        <v>116.879</v>
      </c>
      <c r="D48" s="37">
        <v>119.241</v>
      </c>
      <c r="E48" s="37">
        <v>118.05200000000001</v>
      </c>
      <c r="F48" s="37">
        <v>115.31</v>
      </c>
      <c r="G48" s="37">
        <v>116.672</v>
      </c>
      <c r="H48" s="37">
        <v>113.776</v>
      </c>
      <c r="I48" s="37">
        <v>113.776</v>
      </c>
      <c r="J48" s="37">
        <v>113.10299999999999</v>
      </c>
      <c r="K48" s="37">
        <v>117.086</v>
      </c>
      <c r="L48" s="37">
        <v>125.96599999999999</v>
      </c>
      <c r="M48" s="37">
        <v>121.63800000000001</v>
      </c>
      <c r="N48" s="37">
        <v>119.914</v>
      </c>
      <c r="O48" s="37">
        <v>118.53400000000001</v>
      </c>
      <c r="P48" s="37">
        <v>117.983</v>
      </c>
      <c r="Q48" s="37">
        <v>114.621</v>
      </c>
      <c r="S48" s="4">
        <f t="shared" si="8"/>
        <v>116.72725672516863</v>
      </c>
      <c r="T48" s="4">
        <f t="shared" si="9"/>
        <v>120.15974747076986</v>
      </c>
      <c r="U48" s="4">
        <f t="shared" si="10"/>
        <v>118.62191172500498</v>
      </c>
      <c r="V48" s="4">
        <f t="shared" si="11"/>
        <v>116.67436494253914</v>
      </c>
      <c r="W48" s="4">
        <f t="shared" si="12"/>
        <v>116.60578523155162</v>
      </c>
      <c r="X48" s="4">
        <f t="shared" si="13"/>
        <v>115.9328889544326</v>
      </c>
      <c r="Y48" s="4">
        <f t="shared" si="14"/>
        <v>115.80390395935085</v>
      </c>
      <c r="Z48" s="4">
        <f t="shared" si="15"/>
        <v>115.68929163513076</v>
      </c>
      <c r="AA48" s="4">
        <f t="shared" si="16"/>
        <v>117.21017179540388</v>
      </c>
      <c r="AB48" s="4">
        <f t="shared" si="17"/>
        <v>121.19892326636543</v>
      </c>
      <c r="AC48" s="4">
        <f t="shared" si="18"/>
        <v>119.78072875470978</v>
      </c>
      <c r="AD48" s="4">
        <f t="shared" si="19"/>
        <v>117.65518344167641</v>
      </c>
      <c r="AE48" s="4">
        <f t="shared" si="20"/>
        <v>116.85258038497834</v>
      </c>
      <c r="AF48" s="4">
        <f t="shared" si="21"/>
        <v>117.79361479419644</v>
      </c>
      <c r="AG48" s="4">
        <f t="shared" si="22"/>
        <v>114.99015991891237</v>
      </c>
      <c r="AI48" s="4">
        <f t="shared" si="23"/>
        <v>0.15174327483137517</v>
      </c>
      <c r="AJ48" s="4">
        <f t="shared" si="24"/>
        <v>-0.91874747076985841</v>
      </c>
      <c r="AK48" s="4">
        <f t="shared" si="25"/>
        <v>-0.569911725004971</v>
      </c>
      <c r="AL48" s="4">
        <f t="shared" si="26"/>
        <v>-1.3643649425391402</v>
      </c>
      <c r="AM48" s="4">
        <f t="shared" si="27"/>
        <v>6.6214768448375594E-2</v>
      </c>
      <c r="AN48" s="4">
        <f t="shared" si="28"/>
        <v>-2.1568889544326026</v>
      </c>
      <c r="AO48" s="4">
        <f t="shared" si="29"/>
        <v>-2.0279039593508514</v>
      </c>
      <c r="AP48" s="4">
        <f t="shared" si="30"/>
        <v>-2.5862916351307632</v>
      </c>
      <c r="AQ48" s="4">
        <f t="shared" si="31"/>
        <v>-0.1241717954038819</v>
      </c>
      <c r="AR48" s="4">
        <f t="shared" si="32"/>
        <v>4.7670767336345676</v>
      </c>
      <c r="AS48" s="4">
        <f t="shared" si="33"/>
        <v>1.8572712452902209</v>
      </c>
      <c r="AT48" s="4">
        <f t="shared" si="34"/>
        <v>2.2588165583235877</v>
      </c>
      <c r="AU48" s="4">
        <f t="shared" si="35"/>
        <v>1.6814196150216674</v>
      </c>
      <c r="AV48" s="4">
        <f t="shared" si="146"/>
        <v>0.18938520580356055</v>
      </c>
      <c r="AW48" s="4">
        <f t="shared" si="146"/>
        <v>-0.36915991891237354</v>
      </c>
      <c r="AY48" s="2">
        <f t="shared" si="96"/>
        <v>116.72703215026229</v>
      </c>
      <c r="AZ48" s="2">
        <f t="shared" si="147"/>
        <v>120.1590663974837</v>
      </c>
      <c r="BA48" s="2">
        <f t="shared" si="148"/>
        <v>118.62175684815023</v>
      </c>
      <c r="BB48" s="2">
        <f t="shared" si="149"/>
        <v>116.6743346144243</v>
      </c>
      <c r="BC48" s="2">
        <f t="shared" si="150"/>
        <v>116.60571507782971</v>
      </c>
      <c r="BD48" s="2">
        <f t="shared" si="151"/>
        <v>115.93287030169022</v>
      </c>
      <c r="BE48" s="2">
        <f t="shared" si="152"/>
        <v>115.80389408695615</v>
      </c>
      <c r="BF48" s="2">
        <f t="shared" si="153"/>
        <v>115.68928444489447</v>
      </c>
      <c r="BG48" s="2">
        <f t="shared" si="154"/>
        <v>117.2101699309332</v>
      </c>
      <c r="BH48" s="2">
        <f t="shared" si="155"/>
        <v>121.198916012171</v>
      </c>
      <c r="BI48" s="2">
        <f t="shared" si="156"/>
        <v>119.78072463465669</v>
      </c>
      <c r="BJ48" s="2">
        <f t="shared" si="157"/>
        <v>117.6551828372551</v>
      </c>
      <c r="BK48" s="2">
        <f t="shared" si="158"/>
        <v>116.85257887265956</v>
      </c>
      <c r="BL48" s="2">
        <f t="shared" si="159"/>
        <v>117.79360473562599</v>
      </c>
      <c r="BM48" s="2">
        <f t="shared" si="160"/>
        <v>114.990159918369</v>
      </c>
      <c r="BO48" s="2">
        <f t="shared" si="38"/>
        <v>116.879</v>
      </c>
      <c r="BP48" s="2">
        <f t="shared" si="39"/>
        <v>119.241</v>
      </c>
      <c r="BQ48" s="2">
        <f t="shared" si="40"/>
        <v>118.05200000000001</v>
      </c>
      <c r="BR48" s="2">
        <f t="shared" si="41"/>
        <v>115.31</v>
      </c>
      <c r="BS48" s="2">
        <f t="shared" si="42"/>
        <v>116.672</v>
      </c>
      <c r="BT48" s="2">
        <f t="shared" si="43"/>
        <v>113.776</v>
      </c>
      <c r="BU48" s="2">
        <f t="shared" si="44"/>
        <v>113.776</v>
      </c>
      <c r="BV48" s="2">
        <f t="shared" si="45"/>
        <v>113.10299999999999</v>
      </c>
      <c r="BW48" s="2">
        <f t="shared" si="46"/>
        <v>117.086</v>
      </c>
      <c r="BX48" s="2">
        <f t="shared" si="47"/>
        <v>125.96599999999999</v>
      </c>
      <c r="BY48" s="2">
        <f t="shared" si="48"/>
        <v>121.63800000000001</v>
      </c>
      <c r="BZ48" s="2">
        <f t="shared" si="49"/>
        <v>119.914</v>
      </c>
      <c r="CA48" s="2">
        <f t="shared" si="50"/>
        <v>118.53400000000001</v>
      </c>
      <c r="CB48" s="2">
        <f t="shared" si="51"/>
        <v>117.983</v>
      </c>
      <c r="CC48" s="2">
        <f t="shared" si="52"/>
        <v>114.621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116.79776425891183</v>
      </c>
      <c r="DL48" s="2">
        <f t="shared" si="161"/>
        <v>120.02793696060036</v>
      </c>
      <c r="DM48" s="2">
        <f t="shared" si="161"/>
        <v>118.49253846153849</v>
      </c>
      <c r="DN48" s="2">
        <f t="shared" si="161"/>
        <v>116.13879658605975</v>
      </c>
      <c r="DO48" s="2">
        <f t="shared" si="161"/>
        <v>116.56669121348069</v>
      </c>
      <c r="DP48" s="2">
        <f t="shared" si="161"/>
        <v>116.01753989703992</v>
      </c>
      <c r="DQ48" s="2">
        <f t="shared" si="161"/>
        <v>115.92899279279278</v>
      </c>
      <c r="DR48" s="2">
        <f t="shared" si="161"/>
        <v>115.78349915966385</v>
      </c>
      <c r="DS48" s="2">
        <f t="shared" si="161"/>
        <v>117.81665697415329</v>
      </c>
      <c r="DT48" s="2">
        <f t="shared" si="161"/>
        <v>121.61648907563024</v>
      </c>
      <c r="DU48" s="2">
        <f t="shared" si="161"/>
        <v>119.6406657657658</v>
      </c>
      <c r="DV48" s="2">
        <f t="shared" si="161"/>
        <v>117.89993749999999</v>
      </c>
      <c r="DW48" s="2">
        <f t="shared" si="161"/>
        <v>117.14333912655974</v>
      </c>
      <c r="DX48" s="2">
        <f t="shared" si="161"/>
        <v>117.9800186615186</v>
      </c>
      <c r="DY48" s="2">
        <f t="shared" si="161"/>
        <v>114.72341871921182</v>
      </c>
      <c r="EA48" s="2">
        <f t="shared" si="71"/>
        <v>116.28325390902631</v>
      </c>
      <c r="EB48" s="2">
        <f t="shared" si="72"/>
        <v>120.93866857142859</v>
      </c>
      <c r="EC48" s="2">
        <f t="shared" si="73"/>
        <v>119.43386592902178</v>
      </c>
      <c r="ED48" s="2">
        <f t="shared" si="74"/>
        <v>120.40122411555882</v>
      </c>
      <c r="EE48" s="2">
        <f t="shared" si="75"/>
        <v>116.8596009214364</v>
      </c>
      <c r="EF48" s="2">
        <f t="shared" si="76"/>
        <v>115.34020487800115</v>
      </c>
      <c r="EG48" s="2">
        <f t="shared" si="77"/>
        <v>114.89348780815175</v>
      </c>
      <c r="EH48" s="2">
        <f t="shared" si="78"/>
        <v>115.01761443075407</v>
      </c>
      <c r="EI48" s="2">
        <f t="shared" si="79"/>
        <v>112.75328382280411</v>
      </c>
      <c r="EJ48" s="2">
        <f t="shared" si="80"/>
        <v>118.22187310231773</v>
      </c>
      <c r="EK48" s="2">
        <f t="shared" si="81"/>
        <v>120.88525709545802</v>
      </c>
      <c r="EL48" s="2">
        <f t="shared" si="82"/>
        <v>115.71981804867542</v>
      </c>
      <c r="EM48" s="2">
        <f t="shared" si="83"/>
        <v>114.6258909842774</v>
      </c>
      <c r="EN48" s="2">
        <f t="shared" si="84"/>
        <v>116.45849568682422</v>
      </c>
      <c r="EO48" s="2">
        <f t="shared" si="85"/>
        <v>117.55778769725647</v>
      </c>
      <c r="EQ48" s="2">
        <f t="shared" si="86"/>
        <v>115.42525339375895</v>
      </c>
      <c r="ER48" s="2">
        <f t="shared" si="162"/>
        <v>120.31224418238995</v>
      </c>
      <c r="ES48" s="2">
        <f t="shared" si="162"/>
        <v>119.2460074442979</v>
      </c>
      <c r="ET48" s="2">
        <f t="shared" si="162"/>
        <v>120.41697624969885</v>
      </c>
      <c r="EU48" s="2">
        <f t="shared" si="162"/>
        <v>117.54294014002959</v>
      </c>
      <c r="EV48" s="2">
        <f t="shared" si="162"/>
        <v>116.08540253671563</v>
      </c>
      <c r="EW48" s="2">
        <f t="shared" si="162"/>
        <v>114.38867577160073</v>
      </c>
      <c r="EX48" s="2">
        <f t="shared" si="162"/>
        <v>114.73746915926992</v>
      </c>
      <c r="EY48" s="2">
        <f t="shared" si="162"/>
        <v>114.6552710317132</v>
      </c>
      <c r="EZ48" s="2">
        <f t="shared" si="162"/>
        <v>119.2289332966802</v>
      </c>
      <c r="FA48" s="2">
        <f t="shared" si="162"/>
        <v>119.53872462801796</v>
      </c>
      <c r="FB48" s="2">
        <f t="shared" si="162"/>
        <v>114.38395726686922</v>
      </c>
      <c r="FC48" s="2">
        <f t="shared" si="162"/>
        <v>116.17491984749101</v>
      </c>
      <c r="FD48" s="2">
        <f t="shared" si="162"/>
        <v>118.74500745747551</v>
      </c>
      <c r="FE48" s="2">
        <f t="shared" si="162"/>
        <v>119.76130674461854</v>
      </c>
      <c r="FG48" s="2">
        <f t="shared" si="88"/>
        <v>0.13744835476411996</v>
      </c>
      <c r="FH48" s="2">
        <f t="shared" si="163"/>
        <v>0.14400535606656495</v>
      </c>
      <c r="FI48" s="2">
        <f t="shared" si="163"/>
        <v>0.13727682399758043</v>
      </c>
      <c r="FJ48" s="2">
        <f t="shared" si="163"/>
        <v>0.12564147936093051</v>
      </c>
      <c r="FK48" s="2">
        <f t="shared" si="163"/>
        <v>0.13318040498813935</v>
      </c>
      <c r="FL48" s="2">
        <f t="shared" si="163"/>
        <v>0.12502789531598968</v>
      </c>
      <c r="FM48" s="2">
        <f t="shared" si="163"/>
        <v>0.12079844344405655</v>
      </c>
      <c r="FN48" s="2">
        <f t="shared" si="163"/>
        <v>0.12300469667190315</v>
      </c>
      <c r="FO48" s="2">
        <f t="shared" si="163"/>
        <v>0.1197910159078318</v>
      </c>
      <c r="FP48" s="2">
        <f t="shared" si="163"/>
        <v>0.12301878174934673</v>
      </c>
      <c r="FQ48" s="2">
        <f t="shared" si="163"/>
        <v>0.11255934852459394</v>
      </c>
      <c r="FR48" s="2">
        <f t="shared" si="163"/>
        <v>0.11225267374366479</v>
      </c>
      <c r="FS48" s="2">
        <f t="shared" si="163"/>
        <v>0.11551065231675813</v>
      </c>
      <c r="FT48" s="2">
        <f t="shared" si="163"/>
        <v>0.12254397210670612</v>
      </c>
      <c r="FU48" s="2">
        <f t="shared" si="163"/>
        <v>9.409916903841159E-2</v>
      </c>
      <c r="FW48" s="2">
        <f t="shared" si="112"/>
        <v>1.5743054243395299E-5</v>
      </c>
      <c r="FX48" s="2">
        <f t="shared" si="164"/>
        <v>3.3193176088782734E-5</v>
      </c>
      <c r="FY48" s="2">
        <f t="shared" si="165"/>
        <v>2.1603847407240461E-5</v>
      </c>
      <c r="FZ48" s="2">
        <f t="shared" si="166"/>
        <v>2.0815562385254573E-5</v>
      </c>
      <c r="GA48" s="2">
        <f t="shared" si="167"/>
        <v>2.0532728289470786E-5</v>
      </c>
      <c r="GB48" s="2">
        <f t="shared" si="168"/>
        <v>2.1707669548295249E-5</v>
      </c>
      <c r="GC48" s="2">
        <f t="shared" si="169"/>
        <v>2.2415300381121599E-5</v>
      </c>
      <c r="GD48" s="2">
        <f t="shared" si="170"/>
        <v>2.6043645652738313E-5</v>
      </c>
      <c r="GE48" s="2">
        <f t="shared" si="171"/>
        <v>3.1320137273148135E-5</v>
      </c>
      <c r="GF48" s="2">
        <f t="shared" si="172"/>
        <v>2.8258573521233342E-5</v>
      </c>
      <c r="GG48" s="2">
        <f t="shared" si="173"/>
        <v>2.3408539623478389E-5</v>
      </c>
      <c r="GH48" s="2">
        <f t="shared" si="174"/>
        <v>2.2775766425896033E-5</v>
      </c>
      <c r="GI48" s="2">
        <f t="shared" si="175"/>
        <v>2.0543960944893302E-5</v>
      </c>
      <c r="GJ48" s="2">
        <f t="shared" si="176"/>
        <v>1.7294062749247836E-5</v>
      </c>
      <c r="GK48" s="2">
        <f t="shared" si="177"/>
        <v>1.3357531432918236E-5</v>
      </c>
      <c r="GM48" s="86">
        <f t="shared" si="113"/>
        <v>2.1744261942972238E-7</v>
      </c>
      <c r="GN48" s="86">
        <f t="shared" si="178"/>
        <v>7.3998430360776555E-7</v>
      </c>
      <c r="GO48" s="86">
        <f t="shared" si="179"/>
        <v>1.5450907299361485E-7</v>
      </c>
      <c r="GP48" s="86">
        <f t="shared" si="180"/>
        <v>2.9610639350705032E-8</v>
      </c>
      <c r="GQ48" s="86">
        <f t="shared" si="181"/>
        <v>6.8881308871125859E-8</v>
      </c>
      <c r="GR48" s="86">
        <f t="shared" si="182"/>
        <v>1.8061824590249364E-8</v>
      </c>
      <c r="GS48" s="86">
        <f t="shared" si="183"/>
        <v>9.1275543427706037E-9</v>
      </c>
      <c r="GT48" s="86">
        <f t="shared" si="184"/>
        <v>6.4510942316604939E-9</v>
      </c>
      <c r="GU48" s="86">
        <f t="shared" si="185"/>
        <v>1.4995052339816601E-9</v>
      </c>
      <c r="GV48" s="86">
        <f t="shared" si="186"/>
        <v>6.908010447863652E-9</v>
      </c>
      <c r="GW48" s="86">
        <f t="shared" si="187"/>
        <v>4.0188395989608474E-9</v>
      </c>
      <c r="GX48" s="86">
        <f t="shared" si="188"/>
        <v>4.9989785566641719E-10</v>
      </c>
      <c r="GY48" s="86">
        <f t="shared" si="189"/>
        <v>1.3212136125145742E-9</v>
      </c>
      <c r="GZ48" s="86">
        <f t="shared" si="190"/>
        <v>1.0712534701810599E-8</v>
      </c>
      <c r="HA48" s="86">
        <f t="shared" si="191"/>
        <v>4.8146935443717603E-13</v>
      </c>
      <c r="HC48" s="86">
        <f t="shared" si="145"/>
        <v>4.0264259277575821E-19</v>
      </c>
      <c r="HD48" s="86">
        <f t="shared" si="192"/>
        <v>1.1585082878967391E-20</v>
      </c>
      <c r="HE48" s="86">
        <f t="shared" si="193"/>
        <v>5.475476037335263E-20</v>
      </c>
      <c r="HF48" s="86">
        <f t="shared" si="194"/>
        <v>4.6049838460599503E-22</v>
      </c>
      <c r="HG48" s="86">
        <f t="shared" si="195"/>
        <v>1.2366762459787496E-20</v>
      </c>
      <c r="HH48" s="86">
        <f t="shared" si="196"/>
        <v>4.6419853151130315E-21</v>
      </c>
      <c r="HI48" s="86">
        <f t="shared" si="197"/>
        <v>2.4589291088604681E-20</v>
      </c>
      <c r="HJ48" s="86">
        <f t="shared" si="198"/>
        <v>1.3965810449187337E-21</v>
      </c>
      <c r="HK48" s="86">
        <f t="shared" si="199"/>
        <v>6.6249131008658507E-23</v>
      </c>
      <c r="HL48" s="86">
        <f t="shared" si="200"/>
        <v>1.8271295295871723E-22</v>
      </c>
      <c r="HM48" s="86">
        <f t="shared" si="201"/>
        <v>7.3553699932239253E-23</v>
      </c>
      <c r="HN48" s="86">
        <f t="shared" si="202"/>
        <v>1.4009769270244103E-22</v>
      </c>
      <c r="HO48" s="86">
        <f t="shared" si="203"/>
        <v>4.0177010990277599E-22</v>
      </c>
      <c r="HP48" s="86">
        <f t="shared" si="204"/>
        <v>6.6901460515542253E-26</v>
      </c>
      <c r="HQ48" s="86">
        <f t="shared" si="205"/>
        <v>2.0578033347669951E-33</v>
      </c>
      <c r="HS48" s="86">
        <f t="shared" si="114"/>
        <v>6.996747860403572E-140</v>
      </c>
      <c r="HT48" s="86">
        <f t="shared" si="206"/>
        <v>1.1120788902672283E-146</v>
      </c>
      <c r="HU48" s="86">
        <f t="shared" si="207"/>
        <v>3.6163700840994349E-149</v>
      </c>
      <c r="HV48" s="86">
        <f t="shared" si="208"/>
        <v>1.2367558994135056E-168</v>
      </c>
      <c r="HW48" s="86">
        <f t="shared" si="209"/>
        <v>1.0359736545808155E-159</v>
      </c>
      <c r="HX48" s="86">
        <f t="shared" si="210"/>
        <v>3.2943095061373338E-164</v>
      </c>
      <c r="HY48" s="86">
        <f t="shared" si="211"/>
        <v>5.5572382945950817E-157</v>
      </c>
      <c r="HZ48" s="86">
        <f t="shared" si="212"/>
        <v>4.2548544639951549E-167</v>
      </c>
      <c r="IA48" s="86">
        <f t="shared" si="213"/>
        <v>2.0495534595001524E-177</v>
      </c>
      <c r="IB48" s="86">
        <f t="shared" si="214"/>
        <v>6.7908506128487172E-174</v>
      </c>
      <c r="IC48" s="86">
        <f t="shared" si="215"/>
        <v>1.6452188533392657E-175</v>
      </c>
      <c r="ID48" s="86">
        <f t="shared" si="216"/>
        <v>6.6890318329903121E-177</v>
      </c>
      <c r="IE48" s="86">
        <f t="shared" si="217"/>
        <v>3.0907292148793086E-171</v>
      </c>
      <c r="IF48" s="86">
        <f t="shared" si="218"/>
        <v>7.5813300643289976E-83</v>
      </c>
      <c r="IG48" s="86">
        <f t="shared" si="219"/>
        <v>2.9182010956360163E-64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1.5182587904751322E-254</v>
      </c>
      <c r="IW48" s="86">
        <f t="shared" si="129"/>
        <v>2.3312788251916381E-169</v>
      </c>
      <c r="IY48" s="86">
        <f t="shared" si="130"/>
        <v>2.1744261943012502E-7</v>
      </c>
      <c r="IZ48" s="86">
        <f t="shared" si="131"/>
        <v>7.3998430360777709E-7</v>
      </c>
      <c r="JA48" s="86">
        <f t="shared" si="132"/>
        <v>1.5450907299366962E-7</v>
      </c>
      <c r="JB48" s="86">
        <f t="shared" si="133"/>
        <v>2.9610639350705492E-8</v>
      </c>
      <c r="JC48" s="86">
        <f t="shared" si="134"/>
        <v>6.888130887113822E-8</v>
      </c>
      <c r="JD48" s="86">
        <f t="shared" si="135"/>
        <v>1.8061824590254006E-8</v>
      </c>
      <c r="JE48" s="86">
        <f t="shared" si="136"/>
        <v>9.1275543427951925E-9</v>
      </c>
      <c r="JF48" s="86">
        <f t="shared" si="137"/>
        <v>6.4510942316618901E-9</v>
      </c>
      <c r="JG48" s="86">
        <f t="shared" si="138"/>
        <v>1.4995052339817263E-9</v>
      </c>
      <c r="JH48" s="86">
        <f t="shared" si="139"/>
        <v>6.9080104478638348E-9</v>
      </c>
      <c r="JI48" s="86">
        <f t="shared" si="140"/>
        <v>4.018839598960921E-9</v>
      </c>
      <c r="JJ48" s="86">
        <f t="shared" si="141"/>
        <v>4.9989785566655729E-10</v>
      </c>
      <c r="JK48" s="86">
        <f t="shared" si="142"/>
        <v>1.321213612514976E-9</v>
      </c>
      <c r="JL48" s="86">
        <f t="shared" si="143"/>
        <v>1.0712534701810599E-8</v>
      </c>
      <c r="JM48" s="86">
        <f t="shared" si="144"/>
        <v>4.8146935443717603E-13</v>
      </c>
    </row>
    <row r="49" spans="2:273" x14ac:dyDescent="0.25">
      <c r="B49" s="2">
        <v>22</v>
      </c>
      <c r="C49" s="37">
        <v>116.60299999999999</v>
      </c>
      <c r="D49" s="37">
        <v>117.13800000000001</v>
      </c>
      <c r="E49" s="37">
        <v>118.81</v>
      </c>
      <c r="F49" s="37">
        <v>115.13800000000001</v>
      </c>
      <c r="G49" s="37">
        <v>115.569</v>
      </c>
      <c r="H49" s="37">
        <v>114.13800000000001</v>
      </c>
      <c r="I49" s="37">
        <v>114.983</v>
      </c>
      <c r="J49" s="37">
        <v>115.36199999999999</v>
      </c>
      <c r="K49" s="37">
        <v>119.03400000000001</v>
      </c>
      <c r="L49" s="37">
        <v>122.276</v>
      </c>
      <c r="M49" s="37">
        <v>121.39700000000001</v>
      </c>
      <c r="N49" s="37">
        <v>118.086</v>
      </c>
      <c r="O49" s="37">
        <v>115.776</v>
      </c>
      <c r="P49" s="37">
        <v>116.759</v>
      </c>
      <c r="Q49" s="37">
        <v>115.241</v>
      </c>
      <c r="S49" s="4">
        <f t="shared" si="8"/>
        <v>116.97068854099373</v>
      </c>
      <c r="T49" s="4">
        <f t="shared" si="9"/>
        <v>120.43915814778344</v>
      </c>
      <c r="U49" s="4">
        <f t="shared" si="10"/>
        <v>118.89005685733731</v>
      </c>
      <c r="V49" s="4">
        <f t="shared" si="11"/>
        <v>117.05092150748546</v>
      </c>
      <c r="W49" s="4">
        <f t="shared" si="12"/>
        <v>116.8597206496577</v>
      </c>
      <c r="X49" s="4">
        <f t="shared" si="13"/>
        <v>116.19355283627949</v>
      </c>
      <c r="Y49" s="4">
        <f t="shared" si="14"/>
        <v>116.07386951934943</v>
      </c>
      <c r="Z49" s="4">
        <f t="shared" si="15"/>
        <v>115.89964973535403</v>
      </c>
      <c r="AA49" s="4">
        <f t="shared" si="16"/>
        <v>117.30554715251898</v>
      </c>
      <c r="AB49" s="4">
        <f t="shared" si="17"/>
        <v>121.28384542295609</v>
      </c>
      <c r="AC49" s="4">
        <f t="shared" si="18"/>
        <v>120.00248981946991</v>
      </c>
      <c r="AD49" s="4">
        <f t="shared" si="19"/>
        <v>117.78437911036565</v>
      </c>
      <c r="AE49" s="4">
        <f t="shared" si="20"/>
        <v>117.03895420874034</v>
      </c>
      <c r="AF49" s="4">
        <f t="shared" si="21"/>
        <v>118.03095768053748</v>
      </c>
      <c r="AG49" s="4">
        <f t="shared" si="22"/>
        <v>115.20302756523034</v>
      </c>
      <c r="AI49" s="4">
        <f t="shared" si="23"/>
        <v>-0.36768854099373982</v>
      </c>
      <c r="AJ49" s="4">
        <f t="shared" si="24"/>
        <v>-3.3011581477834397</v>
      </c>
      <c r="AK49" s="4">
        <f t="shared" si="25"/>
        <v>-8.0056857337311271E-2</v>
      </c>
      <c r="AL49" s="4">
        <f t="shared" si="26"/>
        <v>-1.91292150748545</v>
      </c>
      <c r="AM49" s="4">
        <f t="shared" si="27"/>
        <v>-1.2907206496577004</v>
      </c>
      <c r="AN49" s="4">
        <f t="shared" si="28"/>
        <v>-2.0555528362794888</v>
      </c>
      <c r="AO49" s="4">
        <f t="shared" si="29"/>
        <v>-1.0908695193494253</v>
      </c>
      <c r="AP49" s="4">
        <f t="shared" si="30"/>
        <v>-0.53764973535403726</v>
      </c>
      <c r="AQ49" s="4">
        <f t="shared" si="31"/>
        <v>1.728452847481023</v>
      </c>
      <c r="AR49" s="4">
        <f t="shared" si="32"/>
        <v>0.99215457704390531</v>
      </c>
      <c r="AS49" s="4">
        <f t="shared" si="33"/>
        <v>1.3945101805300908</v>
      </c>
      <c r="AT49" s="4">
        <f t="shared" si="34"/>
        <v>0.30162088963434996</v>
      </c>
      <c r="AU49" s="4">
        <f t="shared" si="35"/>
        <v>-1.2629542087403394</v>
      </c>
      <c r="AV49" s="4">
        <f t="shared" si="146"/>
        <v>-1.2719576805374828</v>
      </c>
      <c r="AW49" s="4">
        <f t="shared" si="146"/>
        <v>3.7972434769656616E-2</v>
      </c>
      <c r="AY49" s="2">
        <f t="shared" si="96"/>
        <v>116.97024142897256</v>
      </c>
      <c r="AZ49" s="2">
        <f t="shared" si="147"/>
        <v>120.43789351407763</v>
      </c>
      <c r="BA49" s="2">
        <f t="shared" si="148"/>
        <v>118.88974095560614</v>
      </c>
      <c r="BB49" s="2">
        <f t="shared" si="149"/>
        <v>117.0508546408568</v>
      </c>
      <c r="BC49" s="2">
        <f t="shared" si="150"/>
        <v>116.85957102044615</v>
      </c>
      <c r="BD49" s="2">
        <f t="shared" si="151"/>
        <v>116.19351035589645</v>
      </c>
      <c r="BE49" s="2">
        <f t="shared" si="152"/>
        <v>116.07384632403669</v>
      </c>
      <c r="BF49" s="2">
        <f t="shared" si="153"/>
        <v>115.89963227118385</v>
      </c>
      <c r="BG49" s="2">
        <f t="shared" si="154"/>
        <v>117.30554220466017</v>
      </c>
      <c r="BH49" s="2">
        <f t="shared" si="155"/>
        <v>121.28382788702115</v>
      </c>
      <c r="BI49" s="2">
        <f t="shared" si="156"/>
        <v>120.0024799209053</v>
      </c>
      <c r="BJ49" s="2">
        <f t="shared" si="157"/>
        <v>117.78437744011774</v>
      </c>
      <c r="BK49" s="2">
        <f t="shared" si="158"/>
        <v>117.038950238493</v>
      </c>
      <c r="BL49" s="2">
        <f t="shared" si="159"/>
        <v>118.03093414691951</v>
      </c>
      <c r="BM49" s="2">
        <f t="shared" si="160"/>
        <v>115.20302756308648</v>
      </c>
      <c r="BO49" s="2">
        <f t="shared" si="38"/>
        <v>116.60299999999999</v>
      </c>
      <c r="BP49" s="2">
        <f t="shared" si="39"/>
        <v>117.13800000000001</v>
      </c>
      <c r="BQ49" s="2">
        <f t="shared" si="40"/>
        <v>118.81</v>
      </c>
      <c r="BR49" s="2">
        <f t="shared" si="41"/>
        <v>115.13800000000001</v>
      </c>
      <c r="BS49" s="2">
        <f t="shared" si="42"/>
        <v>115.569</v>
      </c>
      <c r="BT49" s="2">
        <f t="shared" si="43"/>
        <v>114.13800000000001</v>
      </c>
      <c r="BU49" s="2">
        <f t="shared" si="44"/>
        <v>114.983</v>
      </c>
      <c r="BV49" s="2">
        <f t="shared" si="45"/>
        <v>115.36199999999999</v>
      </c>
      <c r="BW49" s="2">
        <f t="shared" si="46"/>
        <v>119.03400000000001</v>
      </c>
      <c r="BX49" s="2">
        <f t="shared" si="47"/>
        <v>122.276</v>
      </c>
      <c r="BY49" s="2">
        <f t="shared" si="48"/>
        <v>121.39700000000001</v>
      </c>
      <c r="BZ49" s="2">
        <f t="shared" si="49"/>
        <v>118.086</v>
      </c>
      <c r="CA49" s="2">
        <f t="shared" si="50"/>
        <v>115.776</v>
      </c>
      <c r="CB49" s="2">
        <f t="shared" si="51"/>
        <v>116.759</v>
      </c>
      <c r="CC49" s="2">
        <f t="shared" si="52"/>
        <v>115.241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117.10284277673547</v>
      </c>
      <c r="DL49" s="2">
        <f t="shared" si="161"/>
        <v>120.36439493433394</v>
      </c>
      <c r="DM49" s="2">
        <f t="shared" si="161"/>
        <v>118.8128868421053</v>
      </c>
      <c r="DN49" s="2">
        <f t="shared" si="161"/>
        <v>116.53822261735421</v>
      </c>
      <c r="DO49" s="2">
        <f t="shared" si="161"/>
        <v>116.86778247072985</v>
      </c>
      <c r="DP49" s="2">
        <f t="shared" si="161"/>
        <v>116.33332393822396</v>
      </c>
      <c r="DQ49" s="2">
        <f t="shared" si="161"/>
        <v>116.25949485199484</v>
      </c>
      <c r="DR49" s="2">
        <f t="shared" si="161"/>
        <v>116.04483753501398</v>
      </c>
      <c r="DS49" s="2">
        <f t="shared" si="161"/>
        <v>117.98925891265597</v>
      </c>
      <c r="DT49" s="2">
        <f t="shared" si="161"/>
        <v>121.77011652661064</v>
      </c>
      <c r="DU49" s="2">
        <f t="shared" si="161"/>
        <v>119.90207078507082</v>
      </c>
      <c r="DV49" s="2">
        <f t="shared" si="161"/>
        <v>118.08702272727272</v>
      </c>
      <c r="DW49" s="2">
        <f t="shared" si="161"/>
        <v>117.3951319073084</v>
      </c>
      <c r="DX49" s="2">
        <f t="shared" si="161"/>
        <v>118.28151119691114</v>
      </c>
      <c r="DY49" s="2">
        <f t="shared" si="161"/>
        <v>114.94197684729063</v>
      </c>
      <c r="EA49" s="2">
        <f t="shared" si="71"/>
        <v>116.21142412935325</v>
      </c>
      <c r="EB49" s="2">
        <f t="shared" si="72"/>
        <v>120.83648571428573</v>
      </c>
      <c r="EC49" s="2">
        <f t="shared" si="73"/>
        <v>119.33026590937507</v>
      </c>
      <c r="ED49" s="2">
        <f t="shared" si="74"/>
        <v>120.30443763822581</v>
      </c>
      <c r="EE49" s="2">
        <f t="shared" si="75"/>
        <v>116.81072312322354</v>
      </c>
      <c r="EF49" s="2">
        <f t="shared" si="76"/>
        <v>115.30102818965013</v>
      </c>
      <c r="EG49" s="2">
        <f t="shared" si="77"/>
        <v>114.84163368529371</v>
      </c>
      <c r="EH49" s="2">
        <f t="shared" si="78"/>
        <v>114.95550468210942</v>
      </c>
      <c r="EI49" s="2">
        <f t="shared" si="79"/>
        <v>112.72322891090884</v>
      </c>
      <c r="EJ49" s="2">
        <f t="shared" si="80"/>
        <v>118.12195266608987</v>
      </c>
      <c r="EK49" s="2">
        <f t="shared" si="81"/>
        <v>120.72474900237637</v>
      </c>
      <c r="EL49" s="2">
        <f t="shared" si="82"/>
        <v>115.60178432048245</v>
      </c>
      <c r="EM49" s="2">
        <f t="shared" si="83"/>
        <v>114.55129520999354</v>
      </c>
      <c r="EN49" s="2">
        <f t="shared" si="84"/>
        <v>116.39426734827914</v>
      </c>
      <c r="EO49" s="2">
        <f t="shared" si="85"/>
        <v>117.49474315284026</v>
      </c>
      <c r="EQ49" s="2">
        <f t="shared" si="86"/>
        <v>115.3641156123274</v>
      </c>
      <c r="ER49" s="2">
        <f t="shared" si="162"/>
        <v>120.21827106918239</v>
      </c>
      <c r="ES49" s="2">
        <f t="shared" si="162"/>
        <v>119.14481275378287</v>
      </c>
      <c r="ET49" s="2">
        <f t="shared" si="162"/>
        <v>120.31998325467355</v>
      </c>
      <c r="EU49" s="2">
        <f t="shared" si="162"/>
        <v>117.48535651199873</v>
      </c>
      <c r="EV49" s="2">
        <f t="shared" si="162"/>
        <v>116.03655230397287</v>
      </c>
      <c r="EW49" s="2">
        <f t="shared" si="162"/>
        <v>114.34343269353658</v>
      </c>
      <c r="EX49" s="2">
        <f t="shared" si="162"/>
        <v>114.6790395657812</v>
      </c>
      <c r="EY49" s="2">
        <f t="shared" si="162"/>
        <v>114.59963324088949</v>
      </c>
      <c r="EZ49" s="2">
        <f t="shared" si="162"/>
        <v>119.11586622143885</v>
      </c>
      <c r="FA49" s="2">
        <f t="shared" si="162"/>
        <v>119.39558527512632</v>
      </c>
      <c r="FB49" s="2">
        <f t="shared" si="162"/>
        <v>114.2830921967948</v>
      </c>
      <c r="FC49" s="2">
        <f t="shared" si="162"/>
        <v>116.08073469152755</v>
      </c>
      <c r="FD49" s="2">
        <f t="shared" si="162"/>
        <v>118.65243153456518</v>
      </c>
      <c r="FE49" s="2">
        <f t="shared" si="162"/>
        <v>119.66984636038065</v>
      </c>
      <c r="FG49" s="2">
        <f t="shared" si="88"/>
        <v>0.14873676022628549</v>
      </c>
      <c r="FH49" s="2">
        <f t="shared" si="163"/>
        <v>0.15573504733195695</v>
      </c>
      <c r="FI49" s="2">
        <f t="shared" si="163"/>
        <v>0.1485535681584329</v>
      </c>
      <c r="FJ49" s="2">
        <f t="shared" si="163"/>
        <v>0.1361132239800987</v>
      </c>
      <c r="FK49" s="2">
        <f t="shared" si="163"/>
        <v>0.14417688072779458</v>
      </c>
      <c r="FL49" s="2">
        <f t="shared" si="163"/>
        <v>0.13545642265692748</v>
      </c>
      <c r="FM49" s="2">
        <f t="shared" si="163"/>
        <v>0.13092698186261575</v>
      </c>
      <c r="FN49" s="2">
        <f t="shared" si="163"/>
        <v>0.13329017723546169</v>
      </c>
      <c r="FO49" s="2">
        <f t="shared" si="163"/>
        <v>0.1298475600719729</v>
      </c>
      <c r="FP49" s="2">
        <f t="shared" si="163"/>
        <v>0.13330526106299556</v>
      </c>
      <c r="FQ49" s="2">
        <f t="shared" si="163"/>
        <v>0.12209299970252514</v>
      </c>
      <c r="FR49" s="2">
        <f t="shared" si="163"/>
        <v>0.12176391388810669</v>
      </c>
      <c r="FS49" s="2">
        <f t="shared" si="163"/>
        <v>0.12525899298128743</v>
      </c>
      <c r="FT49" s="2">
        <f t="shared" si="163"/>
        <v>0.13279676109786762</v>
      </c>
      <c r="FU49" s="2">
        <f t="shared" si="163"/>
        <v>0.10224941397164268</v>
      </c>
      <c r="FW49" s="2">
        <f t="shared" si="112"/>
        <v>1.726188950016344E-5</v>
      </c>
      <c r="FX49" s="2">
        <f t="shared" si="164"/>
        <v>3.6395477288568971E-5</v>
      </c>
      <c r="FY49" s="2">
        <f t="shared" si="165"/>
        <v>2.368809826173508E-5</v>
      </c>
      <c r="FZ49" s="2">
        <f t="shared" si="166"/>
        <v>2.2823764460112564E-5</v>
      </c>
      <c r="GA49" s="2">
        <f t="shared" si="167"/>
        <v>2.2513644278095077E-5</v>
      </c>
      <c r="GB49" s="2">
        <f t="shared" si="168"/>
        <v>2.3801936499991621E-5</v>
      </c>
      <c r="GC49" s="2">
        <f t="shared" si="169"/>
        <v>2.457783497617509E-5</v>
      </c>
      <c r="GD49" s="2">
        <f t="shared" si="170"/>
        <v>2.8556217854698666E-5</v>
      </c>
      <c r="GE49" s="2">
        <f t="shared" si="171"/>
        <v>3.4341743849415666E-5</v>
      </c>
      <c r="GF49" s="2">
        <f t="shared" si="172"/>
        <v>3.0984825245090756E-5</v>
      </c>
      <c r="GG49" s="2">
        <f t="shared" si="173"/>
        <v>2.5666895334230374E-5</v>
      </c>
      <c r="GH49" s="2">
        <f t="shared" si="174"/>
        <v>2.4973076411484422E-5</v>
      </c>
      <c r="GI49" s="2">
        <f t="shared" si="175"/>
        <v>2.2525960591041035E-5</v>
      </c>
      <c r="GJ49" s="2">
        <f t="shared" si="176"/>
        <v>1.8962531088299642E-5</v>
      </c>
      <c r="GK49" s="2">
        <f t="shared" si="177"/>
        <v>1.4646223095750034E-5</v>
      </c>
      <c r="GM49" s="86">
        <f t="shared" si="113"/>
        <v>4.4369332843266001E-7</v>
      </c>
      <c r="GN49" s="86">
        <f t="shared" si="178"/>
        <v>1.4075281148754433E-6</v>
      </c>
      <c r="GO49" s="86">
        <f t="shared" si="179"/>
        <v>3.2309554958304468E-7</v>
      </c>
      <c r="GP49" s="86">
        <f t="shared" si="180"/>
        <v>6.6929761521352999E-8</v>
      </c>
      <c r="GQ49" s="86">
        <f t="shared" si="181"/>
        <v>1.5065186750351441E-7</v>
      </c>
      <c r="GR49" s="86">
        <f t="shared" si="182"/>
        <v>4.2183029102586874E-8</v>
      </c>
      <c r="GS49" s="86">
        <f t="shared" si="183"/>
        <v>2.1990877076792978E-8</v>
      </c>
      <c r="GT49" s="86">
        <f t="shared" si="184"/>
        <v>1.6075416778650813E-8</v>
      </c>
      <c r="GU49" s="86">
        <f t="shared" si="185"/>
        <v>4.0845151192635839E-9</v>
      </c>
      <c r="GV49" s="86">
        <f t="shared" si="186"/>
        <v>1.7131621436489487E-8</v>
      </c>
      <c r="GW49" s="86">
        <f t="shared" si="187"/>
        <v>9.8962008723490868E-9</v>
      </c>
      <c r="GX49" s="86">
        <f t="shared" si="188"/>
        <v>1.4174032167249202E-9</v>
      </c>
      <c r="GY49" s="86">
        <f t="shared" si="189"/>
        <v>3.5585721507649244E-9</v>
      </c>
      <c r="GZ49" s="86">
        <f t="shared" si="190"/>
        <v>2.5704001811129739E-8</v>
      </c>
      <c r="HA49" s="86">
        <f t="shared" si="191"/>
        <v>1.9496730569316575E-12</v>
      </c>
      <c r="HC49" s="86">
        <f t="shared" si="145"/>
        <v>1.5456129734841028E-18</v>
      </c>
      <c r="HD49" s="86">
        <f t="shared" si="192"/>
        <v>5.0663931669902902E-20</v>
      </c>
      <c r="HE49" s="86">
        <f t="shared" si="193"/>
        <v>2.3471211677821474E-19</v>
      </c>
      <c r="HF49" s="86">
        <f t="shared" si="194"/>
        <v>2.3066184363800441E-21</v>
      </c>
      <c r="HG49" s="86">
        <f t="shared" si="195"/>
        <v>5.5468731809988772E-20</v>
      </c>
      <c r="HH49" s="86">
        <f t="shared" si="196"/>
        <v>2.1567249105194538E-20</v>
      </c>
      <c r="HI49" s="86">
        <f t="shared" si="197"/>
        <v>1.0800779859002511E-19</v>
      </c>
      <c r="HJ49" s="86">
        <f t="shared" si="198"/>
        <v>6.954136783300693E-21</v>
      </c>
      <c r="HK49" s="86">
        <f t="shared" si="199"/>
        <v>3.754587208130061E-22</v>
      </c>
      <c r="HL49" s="86">
        <f t="shared" si="200"/>
        <v>9.9467631006077255E-22</v>
      </c>
      <c r="HM49" s="86">
        <f t="shared" si="201"/>
        <v>3.9288629444661547E-22</v>
      </c>
      <c r="HN49" s="86">
        <f t="shared" si="202"/>
        <v>7.4787835294783912E-22</v>
      </c>
      <c r="HO49" s="86">
        <f t="shared" si="203"/>
        <v>2.0151941589782365E-21</v>
      </c>
      <c r="HP49" s="86">
        <f t="shared" si="204"/>
        <v>4.5722821435355904E-25</v>
      </c>
      <c r="HQ49" s="86">
        <f t="shared" si="205"/>
        <v>2.5432558200528984E-32</v>
      </c>
      <c r="HS49" s="86">
        <f t="shared" si="114"/>
        <v>7.0502625303851719E-137</v>
      </c>
      <c r="HT49" s="86">
        <f t="shared" si="206"/>
        <v>1.9245379243253386E-143</v>
      </c>
      <c r="HU49" s="86">
        <f t="shared" si="207"/>
        <v>6.8818115839550414E-146</v>
      </c>
      <c r="HV49" s="86">
        <f t="shared" si="208"/>
        <v>5.728698297054211E-165</v>
      </c>
      <c r="HW49" s="86">
        <f t="shared" si="209"/>
        <v>2.8664503868372826E-156</v>
      </c>
      <c r="HX49" s="86">
        <f t="shared" si="210"/>
        <v>1.1271443432494135E-160</v>
      </c>
      <c r="HY49" s="86">
        <f t="shared" si="211"/>
        <v>1.366283895986682E-153</v>
      </c>
      <c r="HZ49" s="86">
        <f t="shared" si="212"/>
        <v>2.0294300171177466E-163</v>
      </c>
      <c r="IA49" s="86">
        <f t="shared" si="213"/>
        <v>1.914887930036217E-173</v>
      </c>
      <c r="IB49" s="86">
        <f t="shared" si="214"/>
        <v>5.1381499222063379E-170</v>
      </c>
      <c r="IC49" s="86">
        <f t="shared" si="215"/>
        <v>1.0810469773888029E-171</v>
      </c>
      <c r="ID49" s="86">
        <f t="shared" si="216"/>
        <v>4.8103874699115111E-173</v>
      </c>
      <c r="IE49" s="86">
        <f t="shared" si="217"/>
        <v>1.5215211874039264E-167</v>
      </c>
      <c r="IF49" s="86">
        <f t="shared" si="218"/>
        <v>4.0186986708782986E-81</v>
      </c>
      <c r="IG49" s="86">
        <f t="shared" si="219"/>
        <v>5.8626795165750752E-63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2.5339274277799844E-250</v>
      </c>
      <c r="IW49" s="86">
        <f t="shared" si="129"/>
        <v>1.2656794507907526E-166</v>
      </c>
      <c r="IY49" s="86">
        <f t="shared" si="130"/>
        <v>4.4369332843420563E-7</v>
      </c>
      <c r="IZ49" s="86">
        <f t="shared" si="131"/>
        <v>1.4075281148754939E-6</v>
      </c>
      <c r="JA49" s="86">
        <f t="shared" si="132"/>
        <v>3.2309554958327941E-7</v>
      </c>
      <c r="JB49" s="86">
        <f t="shared" si="133"/>
        <v>6.6929761521355302E-8</v>
      </c>
      <c r="JC49" s="86">
        <f t="shared" si="134"/>
        <v>1.5065186750356989E-7</v>
      </c>
      <c r="JD49" s="86">
        <f t="shared" si="135"/>
        <v>4.218302910260844E-8</v>
      </c>
      <c r="JE49" s="86">
        <f t="shared" si="136"/>
        <v>2.1990877076900985E-8</v>
      </c>
      <c r="JF49" s="86">
        <f t="shared" si="137"/>
        <v>1.6075416778657768E-8</v>
      </c>
      <c r="JG49" s="86">
        <f t="shared" si="138"/>
        <v>4.0845151192639594E-9</v>
      </c>
      <c r="JH49" s="86">
        <f t="shared" si="139"/>
        <v>1.7131621436490483E-8</v>
      </c>
      <c r="JI49" s="86">
        <f t="shared" si="140"/>
        <v>9.8962008723494789E-9</v>
      </c>
      <c r="JJ49" s="86">
        <f t="shared" si="141"/>
        <v>1.4174032167256682E-9</v>
      </c>
      <c r="JK49" s="86">
        <f t="shared" si="142"/>
        <v>3.5585721507669394E-9</v>
      </c>
      <c r="JL49" s="86">
        <f t="shared" si="143"/>
        <v>2.5704001811129739E-8</v>
      </c>
      <c r="JM49" s="86">
        <f t="shared" si="144"/>
        <v>1.9496730569316575E-12</v>
      </c>
    </row>
    <row r="50" spans="2:273" x14ac:dyDescent="0.25">
      <c r="B50" s="2">
        <v>23</v>
      </c>
      <c r="C50" s="37">
        <v>115.259</v>
      </c>
      <c r="D50" s="37">
        <v>119</v>
      </c>
      <c r="E50" s="37">
        <v>118.10299999999999</v>
      </c>
      <c r="F50" s="37">
        <v>115.241</v>
      </c>
      <c r="G50" s="37">
        <v>116.69</v>
      </c>
      <c r="H50" s="37">
        <v>114.845</v>
      </c>
      <c r="I50" s="37">
        <v>113.741</v>
      </c>
      <c r="J50" s="37">
        <v>116.379</v>
      </c>
      <c r="K50" s="37">
        <v>117.31</v>
      </c>
      <c r="L50" s="37">
        <v>123.655</v>
      </c>
      <c r="M50" s="37">
        <v>122.241</v>
      </c>
      <c r="N50" s="37">
        <v>118.776</v>
      </c>
      <c r="O50" s="37">
        <v>116.79300000000001</v>
      </c>
      <c r="P50" s="37">
        <v>119.224</v>
      </c>
      <c r="Q50" s="37">
        <v>115.672</v>
      </c>
      <c r="S50" s="4">
        <f t="shared" si="8"/>
        <v>117.20485873597049</v>
      </c>
      <c r="T50" s="4">
        <f t="shared" si="9"/>
        <v>120.70876677967053</v>
      </c>
      <c r="U50" s="4">
        <f t="shared" si="10"/>
        <v>119.14886620909203</v>
      </c>
      <c r="V50" s="4">
        <f t="shared" si="11"/>
        <v>117.41949978500398</v>
      </c>
      <c r="W50" s="4">
        <f t="shared" si="12"/>
        <v>117.10573985583845</v>
      </c>
      <c r="X50" s="4">
        <f t="shared" si="13"/>
        <v>116.4458372278486</v>
      </c>
      <c r="Y50" s="4">
        <f t="shared" si="14"/>
        <v>116.33482403754111</v>
      </c>
      <c r="Z50" s="4">
        <f t="shared" si="15"/>
        <v>116.10235266907122</v>
      </c>
      <c r="AA50" s="4">
        <f t="shared" si="16"/>
        <v>117.3929721893562</v>
      </c>
      <c r="AB50" s="4">
        <f t="shared" si="17"/>
        <v>121.3607613813021</v>
      </c>
      <c r="AC50" s="4">
        <f t="shared" si="18"/>
        <v>120.21648886521415</v>
      </c>
      <c r="AD50" s="4">
        <f t="shared" si="19"/>
        <v>117.90585775099868</v>
      </c>
      <c r="AE50" s="4">
        <f t="shared" si="20"/>
        <v>117.2167605011831</v>
      </c>
      <c r="AF50" s="4">
        <f t="shared" si="21"/>
        <v>118.25920236052315</v>
      </c>
      <c r="AG50" s="4">
        <f t="shared" si="22"/>
        <v>115.41271192695731</v>
      </c>
      <c r="AI50" s="4">
        <f t="shared" si="23"/>
        <v>-1.9458587359704893</v>
      </c>
      <c r="AJ50" s="4">
        <f t="shared" si="24"/>
        <v>-1.7087667796705261</v>
      </c>
      <c r="AK50" s="4">
        <f t="shared" si="25"/>
        <v>-1.0458662090920399</v>
      </c>
      <c r="AL50" s="4">
        <f t="shared" si="26"/>
        <v>-2.1784997850039787</v>
      </c>
      <c r="AM50" s="4">
        <f t="shared" si="27"/>
        <v>-0.41573985583845285</v>
      </c>
      <c r="AN50" s="4">
        <f t="shared" si="28"/>
        <v>-1.6008372278486007</v>
      </c>
      <c r="AO50" s="4">
        <f t="shared" si="29"/>
        <v>-2.5938240375411112</v>
      </c>
      <c r="AP50" s="4">
        <f t="shared" si="30"/>
        <v>0.2766473309287818</v>
      </c>
      <c r="AQ50" s="4">
        <f t="shared" si="31"/>
        <v>-8.2972189356198101E-2</v>
      </c>
      <c r="AR50" s="4">
        <f t="shared" si="32"/>
        <v>2.2942386186979036</v>
      </c>
      <c r="AS50" s="4">
        <f t="shared" si="33"/>
        <v>2.024511134785854</v>
      </c>
      <c r="AT50" s="4">
        <f t="shared" si="34"/>
        <v>0.87014224900131865</v>
      </c>
      <c r="AU50" s="4">
        <f t="shared" si="35"/>
        <v>-0.42376050118309649</v>
      </c>
      <c r="AV50" s="4">
        <f t="shared" si="146"/>
        <v>0.96479763947685626</v>
      </c>
      <c r="AW50" s="4">
        <f t="shared" si="146"/>
        <v>0.25928807304268275</v>
      </c>
      <c r="AY50" s="2">
        <f t="shared" si="96"/>
        <v>117.20398454750332</v>
      </c>
      <c r="AZ50" s="2">
        <f t="shared" si="147"/>
        <v>120.70645592952654</v>
      </c>
      <c r="BA50" s="2">
        <f t="shared" si="148"/>
        <v>119.14823395968098</v>
      </c>
      <c r="BB50" s="2">
        <f t="shared" si="149"/>
        <v>117.41935540557103</v>
      </c>
      <c r="BC50" s="2">
        <f t="shared" si="150"/>
        <v>117.1054271129686</v>
      </c>
      <c r="BD50" s="2">
        <f t="shared" si="151"/>
        <v>116.44574258187298</v>
      </c>
      <c r="BE50" s="2">
        <f t="shared" si="152"/>
        <v>116.33477076247569</v>
      </c>
      <c r="BF50" s="2">
        <f t="shared" si="153"/>
        <v>116.10231125714651</v>
      </c>
      <c r="BG50" s="2">
        <f t="shared" si="154"/>
        <v>117.39295940604863</v>
      </c>
      <c r="BH50" s="2">
        <f t="shared" si="155"/>
        <v>121.36071998969797</v>
      </c>
      <c r="BI50" s="2">
        <f t="shared" si="156"/>
        <v>120.21646561911581</v>
      </c>
      <c r="BJ50" s="2">
        <f t="shared" si="157"/>
        <v>117.90585326038526</v>
      </c>
      <c r="BK50" s="2">
        <f t="shared" si="158"/>
        <v>117.21675034585807</v>
      </c>
      <c r="BL50" s="2">
        <f t="shared" si="159"/>
        <v>118.2591485348042</v>
      </c>
      <c r="BM50" s="2">
        <f t="shared" si="160"/>
        <v>115.4127119188061</v>
      </c>
      <c r="BO50" s="2">
        <f t="shared" si="38"/>
        <v>115.259</v>
      </c>
      <c r="BP50" s="2">
        <f t="shared" si="39"/>
        <v>119</v>
      </c>
      <c r="BQ50" s="2">
        <f t="shared" si="40"/>
        <v>118.10299999999999</v>
      </c>
      <c r="BR50" s="2">
        <f t="shared" si="41"/>
        <v>115.241</v>
      </c>
      <c r="BS50" s="2">
        <f t="shared" si="42"/>
        <v>116.69</v>
      </c>
      <c r="BT50" s="2">
        <f t="shared" si="43"/>
        <v>114.845</v>
      </c>
      <c r="BU50" s="2">
        <f t="shared" si="44"/>
        <v>113.741</v>
      </c>
      <c r="BV50" s="2">
        <f t="shared" si="45"/>
        <v>116.379</v>
      </c>
      <c r="BW50" s="2">
        <f t="shared" si="46"/>
        <v>117.31</v>
      </c>
      <c r="BX50" s="2">
        <f t="shared" si="47"/>
        <v>123.655</v>
      </c>
      <c r="BY50" s="2">
        <f t="shared" si="48"/>
        <v>122.241</v>
      </c>
      <c r="BZ50" s="2">
        <f t="shared" si="49"/>
        <v>118.776</v>
      </c>
      <c r="CA50" s="2">
        <f t="shared" si="50"/>
        <v>116.79300000000001</v>
      </c>
      <c r="CB50" s="2">
        <f t="shared" si="51"/>
        <v>119.224</v>
      </c>
      <c r="CC50" s="2">
        <f t="shared" si="52"/>
        <v>115.672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117.4079212945591</v>
      </c>
      <c r="DL50" s="2">
        <f t="shared" si="161"/>
        <v>120.70085290806753</v>
      </c>
      <c r="DM50" s="2">
        <f t="shared" si="161"/>
        <v>119.1332352226721</v>
      </c>
      <c r="DN50" s="2">
        <f t="shared" si="161"/>
        <v>116.93764864864866</v>
      </c>
      <c r="DO50" s="2">
        <f t="shared" si="161"/>
        <v>117.16887372797899</v>
      </c>
      <c r="DP50" s="2">
        <f t="shared" si="161"/>
        <v>116.649107979408</v>
      </c>
      <c r="DQ50" s="2">
        <f t="shared" si="161"/>
        <v>116.58999691119691</v>
      </c>
      <c r="DR50" s="2">
        <f t="shared" si="161"/>
        <v>116.30617591036413</v>
      </c>
      <c r="DS50" s="2">
        <f t="shared" si="161"/>
        <v>118.16186085115864</v>
      </c>
      <c r="DT50" s="2">
        <f t="shared" si="161"/>
        <v>121.92374397759103</v>
      </c>
      <c r="DU50" s="2">
        <f t="shared" si="161"/>
        <v>120.16347580437584</v>
      </c>
      <c r="DV50" s="2">
        <f t="shared" si="161"/>
        <v>118.27410795454544</v>
      </c>
      <c r="DW50" s="2">
        <f t="shared" si="161"/>
        <v>117.64692468805706</v>
      </c>
      <c r="DX50" s="2">
        <f t="shared" si="161"/>
        <v>118.58300373230367</v>
      </c>
      <c r="DY50" s="2">
        <f t="shared" si="161"/>
        <v>115.16053497536944</v>
      </c>
      <c r="EA50" s="2">
        <f t="shared" si="71"/>
        <v>116.13959434968019</v>
      </c>
      <c r="EB50" s="2">
        <f t="shared" si="72"/>
        <v>120.73430285714288</v>
      </c>
      <c r="EC50" s="2">
        <f t="shared" si="73"/>
        <v>119.22666588972835</v>
      </c>
      <c r="ED50" s="2">
        <f t="shared" si="74"/>
        <v>120.20765116089279</v>
      </c>
      <c r="EE50" s="2">
        <f t="shared" si="75"/>
        <v>116.76184532501068</v>
      </c>
      <c r="EF50" s="2">
        <f t="shared" si="76"/>
        <v>115.26185150129912</v>
      </c>
      <c r="EG50" s="2">
        <f t="shared" si="77"/>
        <v>114.78977956243567</v>
      </c>
      <c r="EH50" s="2">
        <f t="shared" si="78"/>
        <v>114.89339493346476</v>
      </c>
      <c r="EI50" s="2">
        <f t="shared" si="79"/>
        <v>112.69317399901358</v>
      </c>
      <c r="EJ50" s="2">
        <f t="shared" si="80"/>
        <v>118.02203222986201</v>
      </c>
      <c r="EK50" s="2">
        <f t="shared" si="81"/>
        <v>120.56424090929472</v>
      </c>
      <c r="EL50" s="2">
        <f t="shared" si="82"/>
        <v>115.48375059228947</v>
      </c>
      <c r="EM50" s="2">
        <f t="shared" si="83"/>
        <v>114.47669943570966</v>
      </c>
      <c r="EN50" s="2">
        <f t="shared" si="84"/>
        <v>116.33003900973405</v>
      </c>
      <c r="EO50" s="2">
        <f t="shared" si="85"/>
        <v>117.43169860842404</v>
      </c>
      <c r="EQ50" s="2">
        <f t="shared" si="86"/>
        <v>115.30297783089583</v>
      </c>
      <c r="ER50" s="2">
        <f t="shared" si="162"/>
        <v>120.12429795597485</v>
      </c>
      <c r="ES50" s="2">
        <f t="shared" si="162"/>
        <v>119.04361806326786</v>
      </c>
      <c r="ET50" s="2">
        <f t="shared" si="162"/>
        <v>120.22299025964824</v>
      </c>
      <c r="EU50" s="2">
        <f t="shared" si="162"/>
        <v>117.42777288396788</v>
      </c>
      <c r="EV50" s="2">
        <f t="shared" si="162"/>
        <v>115.98770207123012</v>
      </c>
      <c r="EW50" s="2">
        <f t="shared" si="162"/>
        <v>114.29818961547245</v>
      </c>
      <c r="EX50" s="2">
        <f t="shared" si="162"/>
        <v>114.62060997229246</v>
      </c>
      <c r="EY50" s="2">
        <f t="shared" si="162"/>
        <v>114.54399545006579</v>
      </c>
      <c r="EZ50" s="2">
        <f t="shared" si="162"/>
        <v>119.0027991461975</v>
      </c>
      <c r="FA50" s="2">
        <f t="shared" si="162"/>
        <v>119.2524459222347</v>
      </c>
      <c r="FB50" s="2">
        <f t="shared" si="162"/>
        <v>114.18222712672036</v>
      </c>
      <c r="FC50" s="2">
        <f t="shared" si="162"/>
        <v>115.98654953556409</v>
      </c>
      <c r="FD50" s="2">
        <f t="shared" si="162"/>
        <v>118.55985561165487</v>
      </c>
      <c r="FE50" s="2">
        <f t="shared" si="162"/>
        <v>119.57838597614277</v>
      </c>
      <c r="FG50" s="2">
        <f t="shared" si="88"/>
        <v>0.16077945282629683</v>
      </c>
      <c r="FH50" s="2">
        <f t="shared" si="163"/>
        <v>0.16823238604364249</v>
      </c>
      <c r="FI50" s="2">
        <f t="shared" si="163"/>
        <v>0.16058422636160014</v>
      </c>
      <c r="FJ50" s="2">
        <f t="shared" si="163"/>
        <v>0.1473107042722166</v>
      </c>
      <c r="FK50" s="2">
        <f t="shared" si="163"/>
        <v>0.15591799838333764</v>
      </c>
      <c r="FL50" s="2">
        <f t="shared" si="163"/>
        <v>0.1466090403397462</v>
      </c>
      <c r="FM50" s="2">
        <f t="shared" si="163"/>
        <v>0.14176782655782702</v>
      </c>
      <c r="FN50" s="2">
        <f t="shared" si="163"/>
        <v>0.14429420789974123</v>
      </c>
      <c r="FO50" s="2">
        <f t="shared" si="163"/>
        <v>0.14061348881402569</v>
      </c>
      <c r="FP50" s="2">
        <f t="shared" si="163"/>
        <v>0.14431032965931548</v>
      </c>
      <c r="FQ50" s="2">
        <f t="shared" si="163"/>
        <v>0.13231374711700056</v>
      </c>
      <c r="FR50" s="2">
        <f t="shared" si="163"/>
        <v>0.13196125354648192</v>
      </c>
      <c r="FS50" s="2">
        <f t="shared" si="163"/>
        <v>0.13570380651222649</v>
      </c>
      <c r="FT50" s="2">
        <f t="shared" si="163"/>
        <v>0.14376681379910872</v>
      </c>
      <c r="FU50" s="2">
        <f t="shared" si="163"/>
        <v>0.11101906775711849</v>
      </c>
      <c r="FW50" s="2">
        <f t="shared" si="112"/>
        <v>1.8927253939789922E-5</v>
      </c>
      <c r="FX50" s="2">
        <f t="shared" si="164"/>
        <v>3.9906707157926163E-5</v>
      </c>
      <c r="FY50" s="2">
        <f t="shared" si="165"/>
        <v>2.5973423892816668E-5</v>
      </c>
      <c r="FZ50" s="2">
        <f t="shared" si="166"/>
        <v>2.5025704977928341E-5</v>
      </c>
      <c r="GA50" s="2">
        <f t="shared" si="167"/>
        <v>2.46856664475166E-5</v>
      </c>
      <c r="GB50" s="2">
        <f t="shared" si="168"/>
        <v>2.6098244467054642E-5</v>
      </c>
      <c r="GC50" s="2">
        <f t="shared" si="169"/>
        <v>2.6948996257642782E-5</v>
      </c>
      <c r="GD50" s="2">
        <f t="shared" si="170"/>
        <v>3.131118397803963E-5</v>
      </c>
      <c r="GE50" s="2">
        <f t="shared" si="171"/>
        <v>3.7654848589263456E-5</v>
      </c>
      <c r="GF50" s="2">
        <f t="shared" si="172"/>
        <v>3.3974083731780356E-5</v>
      </c>
      <c r="GG50" s="2">
        <f t="shared" si="173"/>
        <v>2.8143121405980566E-5</v>
      </c>
      <c r="GH50" s="2">
        <f t="shared" si="174"/>
        <v>2.7382367801900884E-5</v>
      </c>
      <c r="GI50" s="2">
        <f t="shared" si="175"/>
        <v>2.469917095743697E-5</v>
      </c>
      <c r="GJ50" s="2">
        <f t="shared" si="176"/>
        <v>2.0791963843717253E-5</v>
      </c>
      <c r="GK50" s="2">
        <f t="shared" si="177"/>
        <v>1.6059241587968892E-5</v>
      </c>
      <c r="GM50" s="86">
        <f t="shared" si="113"/>
        <v>8.8962679173824492E-7</v>
      </c>
      <c r="GN50" s="86">
        <f t="shared" si="178"/>
        <v>2.6361454066802037E-6</v>
      </c>
      <c r="GO50" s="86">
        <f t="shared" si="179"/>
        <v>6.6334357165519411E-7</v>
      </c>
      <c r="GP50" s="86">
        <f t="shared" si="180"/>
        <v>1.4824615453300471E-7</v>
      </c>
      <c r="GQ50" s="86">
        <f t="shared" si="181"/>
        <v>3.230859010784915E-7</v>
      </c>
      <c r="GR50" s="86">
        <f t="shared" si="182"/>
        <v>9.6438195701872913E-8</v>
      </c>
      <c r="GS50" s="86">
        <f t="shared" si="183"/>
        <v>5.1825485671987251E-8</v>
      </c>
      <c r="GT50" s="86">
        <f t="shared" si="184"/>
        <v>3.9132838006479648E-8</v>
      </c>
      <c r="GU50" s="86">
        <f t="shared" si="185"/>
        <v>1.0838927696491099E-8</v>
      </c>
      <c r="GV50" s="86">
        <f t="shared" si="186"/>
        <v>4.1511091977476074E-8</v>
      </c>
      <c r="GW50" s="86">
        <f t="shared" si="187"/>
        <v>2.383425515736081E-8</v>
      </c>
      <c r="GX50" s="86">
        <f t="shared" si="188"/>
        <v>3.9126469544490546E-9</v>
      </c>
      <c r="GY50" s="86">
        <f t="shared" si="189"/>
        <v>9.3445712713692567E-9</v>
      </c>
      <c r="GZ50" s="86">
        <f t="shared" si="190"/>
        <v>6.0329088915271958E-8</v>
      </c>
      <c r="HA50" s="86">
        <f t="shared" si="191"/>
        <v>7.6132546662205869E-12</v>
      </c>
      <c r="HC50" s="86">
        <f t="shared" si="145"/>
        <v>5.8027821701206375E-18</v>
      </c>
      <c r="HD50" s="86">
        <f t="shared" si="192"/>
        <v>2.1617114154576964E-19</v>
      </c>
      <c r="HE50" s="86">
        <f t="shared" si="193"/>
        <v>9.8143993516108508E-19</v>
      </c>
      <c r="HF50" s="86">
        <f t="shared" si="194"/>
        <v>1.1241028667739327E-20</v>
      </c>
      <c r="HG50" s="86">
        <f t="shared" si="195"/>
        <v>2.4252130953786448E-19</v>
      </c>
      <c r="HH50" s="86">
        <f t="shared" si="196"/>
        <v>9.7614414233945761E-20</v>
      </c>
      <c r="HI50" s="86">
        <f t="shared" si="197"/>
        <v>4.6260932547955904E-19</v>
      </c>
      <c r="HJ50" s="86">
        <f t="shared" si="198"/>
        <v>3.3675182059555174E-20</v>
      </c>
      <c r="HK50" s="86">
        <f t="shared" si="199"/>
        <v>2.0637269996470511E-21</v>
      </c>
      <c r="HL50" s="86">
        <f t="shared" si="200"/>
        <v>5.2559632545997709E-21</v>
      </c>
      <c r="HM50" s="86">
        <f t="shared" si="201"/>
        <v>2.0394382519247129E-21</v>
      </c>
      <c r="HN50" s="86">
        <f t="shared" si="202"/>
        <v>3.8784471416111231E-21</v>
      </c>
      <c r="HO50" s="86">
        <f t="shared" si="203"/>
        <v>9.8345042845303973E-21</v>
      </c>
      <c r="HP50" s="86">
        <f t="shared" si="204"/>
        <v>3.02330644192795E-24</v>
      </c>
      <c r="HQ50" s="86">
        <f t="shared" si="205"/>
        <v>3.0096260215357891E-31</v>
      </c>
      <c r="HS50" s="86">
        <f t="shared" si="114"/>
        <v>6.584880666729482E-134</v>
      </c>
      <c r="HT50" s="86">
        <f t="shared" si="206"/>
        <v>3.0617848248120097E-140</v>
      </c>
      <c r="HU50" s="86">
        <f t="shared" si="207"/>
        <v>1.2030564213302321E-142</v>
      </c>
      <c r="HV50" s="86">
        <f t="shared" si="208"/>
        <v>2.4163080141533844E-161</v>
      </c>
      <c r="HW50" s="86">
        <f t="shared" si="209"/>
        <v>7.2687759285488085E-153</v>
      </c>
      <c r="HX50" s="86">
        <f t="shared" si="210"/>
        <v>3.5266527548067731E-157</v>
      </c>
      <c r="HY50" s="86">
        <f t="shared" si="211"/>
        <v>3.0819047672898803E-150</v>
      </c>
      <c r="HZ50" s="86">
        <f t="shared" si="212"/>
        <v>8.8007446656155087E-160</v>
      </c>
      <c r="IA50" s="86">
        <f t="shared" si="213"/>
        <v>1.6116637479934696E-169</v>
      </c>
      <c r="IB50" s="86">
        <f t="shared" si="214"/>
        <v>3.5117455794654406E-166</v>
      </c>
      <c r="IC50" s="86">
        <f t="shared" si="215"/>
        <v>6.4430617522894853E-168</v>
      </c>
      <c r="ID50" s="86">
        <f t="shared" si="216"/>
        <v>3.1339409041638541E-169</v>
      </c>
      <c r="IE50" s="86">
        <f t="shared" si="217"/>
        <v>6.8212883770153835E-164</v>
      </c>
      <c r="IF50" s="86">
        <f t="shared" si="218"/>
        <v>2.041563931246586E-79</v>
      </c>
      <c r="IG50" s="86">
        <f t="shared" si="219"/>
        <v>1.1413809535141085E-61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3.8966164416655232E-246</v>
      </c>
      <c r="IW50" s="86">
        <f t="shared" si="129"/>
        <v>6.5249548771741561E-164</v>
      </c>
      <c r="IY50" s="86">
        <f t="shared" si="130"/>
        <v>8.8962679174404773E-7</v>
      </c>
      <c r="IZ50" s="86">
        <f t="shared" si="131"/>
        <v>2.6361454066804197E-6</v>
      </c>
      <c r="JA50" s="86">
        <f t="shared" si="132"/>
        <v>6.6334357165617551E-7</v>
      </c>
      <c r="JB50" s="86">
        <f t="shared" si="133"/>
        <v>1.4824615453301596E-7</v>
      </c>
      <c r="JC50" s="86">
        <f t="shared" si="134"/>
        <v>3.2308590107873401E-7</v>
      </c>
      <c r="JD50" s="86">
        <f t="shared" si="135"/>
        <v>9.6438195701970534E-8</v>
      </c>
      <c r="JE50" s="86">
        <f t="shared" si="136"/>
        <v>5.1825485672449863E-8</v>
      </c>
      <c r="JF50" s="86">
        <f t="shared" si="137"/>
        <v>3.9132838006513324E-8</v>
      </c>
      <c r="JG50" s="86">
        <f t="shared" si="138"/>
        <v>1.0838927696493162E-8</v>
      </c>
      <c r="JH50" s="86">
        <f t="shared" si="139"/>
        <v>4.1511091977481328E-8</v>
      </c>
      <c r="JI50" s="86">
        <f t="shared" si="140"/>
        <v>2.3834255157362848E-8</v>
      </c>
      <c r="JJ50" s="86">
        <f t="shared" si="141"/>
        <v>3.9126469544529333E-9</v>
      </c>
      <c r="JK50" s="86">
        <f t="shared" si="142"/>
        <v>9.3445712713790918E-9</v>
      </c>
      <c r="JL50" s="86">
        <f t="shared" si="143"/>
        <v>6.0329088915271958E-8</v>
      </c>
      <c r="JM50" s="86">
        <f t="shared" si="144"/>
        <v>7.6132546662205869E-12</v>
      </c>
    </row>
    <row r="51" spans="2:273" x14ac:dyDescent="0.25">
      <c r="B51" s="2">
        <v>24</v>
      </c>
      <c r="C51" s="37">
        <v>116.828</v>
      </c>
      <c r="D51" s="37">
        <v>118.741</v>
      </c>
      <c r="E51" s="37">
        <v>118.60299999999999</v>
      </c>
      <c r="F51" s="37">
        <v>115.46599999999999</v>
      </c>
      <c r="G51" s="37">
        <v>115.94799999999999</v>
      </c>
      <c r="H51" s="37">
        <v>116.414</v>
      </c>
      <c r="I51" s="37">
        <v>117.569</v>
      </c>
      <c r="J51" s="37">
        <v>115.259</v>
      </c>
      <c r="K51" s="37">
        <v>116.655</v>
      </c>
      <c r="L51" s="37">
        <v>123.05200000000001</v>
      </c>
      <c r="M51" s="37">
        <v>120.224</v>
      </c>
      <c r="N51" s="37">
        <v>117.39700000000001</v>
      </c>
      <c r="O51" s="37">
        <v>116.60299999999999</v>
      </c>
      <c r="P51" s="37">
        <v>118.03400000000001</v>
      </c>
      <c r="Q51" s="37">
        <v>115.017</v>
      </c>
      <c r="S51" s="4">
        <f t="shared" si="8"/>
        <v>117.42905106058221</v>
      </c>
      <c r="T51" s="4">
        <f t="shared" si="9"/>
        <v>120.96789094211022</v>
      </c>
      <c r="U51" s="4">
        <f t="shared" si="10"/>
        <v>119.39751137113741</v>
      </c>
      <c r="V51" s="4">
        <f t="shared" si="11"/>
        <v>117.77913290748563</v>
      </c>
      <c r="W51" s="4">
        <f t="shared" si="12"/>
        <v>117.34312446153972</v>
      </c>
      <c r="X51" s="4">
        <f t="shared" si="13"/>
        <v>116.6889572789979</v>
      </c>
      <c r="Y51" s="4">
        <f t="shared" si="14"/>
        <v>116.58591115893904</v>
      </c>
      <c r="Z51" s="4">
        <f t="shared" si="15"/>
        <v>116.29667427795961</v>
      </c>
      <c r="AA51" s="4">
        <f t="shared" si="16"/>
        <v>117.47186819427658</v>
      </c>
      <c r="AB51" s="4">
        <f t="shared" si="17"/>
        <v>121.42903166933296</v>
      </c>
      <c r="AC51" s="4">
        <f t="shared" si="18"/>
        <v>120.42186478005911</v>
      </c>
      <c r="AD51" s="4">
        <f t="shared" si="19"/>
        <v>118.0189043424582</v>
      </c>
      <c r="AE51" s="4">
        <f t="shared" si="20"/>
        <v>117.38522381641323</v>
      </c>
      <c r="AF51" s="4">
        <f t="shared" si="21"/>
        <v>118.47751198585216</v>
      </c>
      <c r="AG51" s="4">
        <f t="shared" si="22"/>
        <v>115.61875308433356</v>
      </c>
      <c r="AI51" s="4">
        <f t="shared" si="23"/>
        <v>-0.6010510605822077</v>
      </c>
      <c r="AJ51" s="4">
        <f t="shared" si="24"/>
        <v>-2.2268909421102165</v>
      </c>
      <c r="AK51" s="4">
        <f t="shared" si="25"/>
        <v>-0.79451137113741765</v>
      </c>
      <c r="AL51" s="4">
        <f t="shared" si="26"/>
        <v>-2.3131329074856382</v>
      </c>
      <c r="AM51" s="4">
        <f t="shared" si="27"/>
        <v>-1.3951244615397229</v>
      </c>
      <c r="AN51" s="4">
        <f t="shared" si="28"/>
        <v>-0.27495727899790268</v>
      </c>
      <c r="AO51" s="4">
        <f t="shared" si="29"/>
        <v>0.98308884106096173</v>
      </c>
      <c r="AP51" s="4">
        <f t="shared" si="30"/>
        <v>-1.03767427795961</v>
      </c>
      <c r="AQ51" s="4">
        <f t="shared" si="31"/>
        <v>-0.81686819427658008</v>
      </c>
      <c r="AR51" s="4">
        <f t="shared" si="32"/>
        <v>1.6229683306670495</v>
      </c>
      <c r="AS51" s="4">
        <f t="shared" si="33"/>
        <v>-0.19786478005910624</v>
      </c>
      <c r="AT51" s="4">
        <f t="shared" si="34"/>
        <v>-0.62190434245819404</v>
      </c>
      <c r="AU51" s="4">
        <f t="shared" si="35"/>
        <v>-0.7822238164132358</v>
      </c>
      <c r="AV51" s="4">
        <f t="shared" si="146"/>
        <v>-0.44351198585215457</v>
      </c>
      <c r="AW51" s="4">
        <f t="shared" si="146"/>
        <v>-0.60175308433356633</v>
      </c>
      <c r="AY51" s="2">
        <f t="shared" si="96"/>
        <v>117.42737253716075</v>
      </c>
      <c r="AZ51" s="2">
        <f t="shared" si="147"/>
        <v>120.96373552200481</v>
      </c>
      <c r="BA51" s="2">
        <f t="shared" si="148"/>
        <v>119.39626973082864</v>
      </c>
      <c r="BB51" s="2">
        <f t="shared" si="149"/>
        <v>117.77882760303858</v>
      </c>
      <c r="BC51" s="2">
        <f t="shared" si="150"/>
        <v>117.34248389565438</v>
      </c>
      <c r="BD51" s="2">
        <f t="shared" si="151"/>
        <v>116.68875098628989</v>
      </c>
      <c r="BE51" s="2">
        <f t="shared" si="152"/>
        <v>116.58579154169598</v>
      </c>
      <c r="BF51" s="2">
        <f t="shared" si="153"/>
        <v>116.29657840954486</v>
      </c>
      <c r="BG51" s="2">
        <f t="shared" si="154"/>
        <v>117.47183604039732</v>
      </c>
      <c r="BH51" s="2">
        <f t="shared" si="155"/>
        <v>121.42893627135113</v>
      </c>
      <c r="BI51" s="2">
        <f t="shared" si="156"/>
        <v>120.42181141753574</v>
      </c>
      <c r="BJ51" s="2">
        <f t="shared" si="157"/>
        <v>118.01889259580977</v>
      </c>
      <c r="BK51" s="2">
        <f t="shared" si="158"/>
        <v>117.38519850757906</v>
      </c>
      <c r="BL51" s="2">
        <f t="shared" si="159"/>
        <v>118.47739163762907</v>
      </c>
      <c r="BM51" s="2">
        <f t="shared" si="160"/>
        <v>115.61875305446783</v>
      </c>
      <c r="BO51" s="2">
        <f t="shared" si="38"/>
        <v>116.828</v>
      </c>
      <c r="BP51" s="2">
        <f t="shared" si="39"/>
        <v>118.741</v>
      </c>
      <c r="BQ51" s="2">
        <f t="shared" si="40"/>
        <v>118.60299999999999</v>
      </c>
      <c r="BR51" s="2">
        <f t="shared" si="41"/>
        <v>115.46599999999999</v>
      </c>
      <c r="BS51" s="2">
        <f t="shared" si="42"/>
        <v>115.94799999999999</v>
      </c>
      <c r="BT51" s="2">
        <f t="shared" si="43"/>
        <v>116.414</v>
      </c>
      <c r="BU51" s="2">
        <f t="shared" si="44"/>
        <v>117.569</v>
      </c>
      <c r="BV51" s="2">
        <f t="shared" si="45"/>
        <v>115.259</v>
      </c>
      <c r="BW51" s="2">
        <f t="shared" si="46"/>
        <v>116.655</v>
      </c>
      <c r="BX51" s="2">
        <f t="shared" si="47"/>
        <v>123.05200000000001</v>
      </c>
      <c r="BY51" s="2">
        <f t="shared" si="48"/>
        <v>120.224</v>
      </c>
      <c r="BZ51" s="2">
        <f t="shared" si="49"/>
        <v>117.39700000000001</v>
      </c>
      <c r="CA51" s="2">
        <f t="shared" si="50"/>
        <v>116.60299999999999</v>
      </c>
      <c r="CB51" s="2">
        <f t="shared" si="51"/>
        <v>118.03400000000001</v>
      </c>
      <c r="CC51" s="2">
        <f t="shared" si="52"/>
        <v>115.017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117.71299981238275</v>
      </c>
      <c r="DL51" s="2">
        <f t="shared" si="161"/>
        <v>121.0373108818011</v>
      </c>
      <c r="DM51" s="2">
        <f t="shared" si="161"/>
        <v>119.4535836032389</v>
      </c>
      <c r="DN51" s="2">
        <f t="shared" si="161"/>
        <v>117.3370746799431</v>
      </c>
      <c r="DO51" s="2">
        <f t="shared" si="161"/>
        <v>117.46996498522815</v>
      </c>
      <c r="DP51" s="2">
        <f t="shared" si="161"/>
        <v>116.96489202059205</v>
      </c>
      <c r="DQ51" s="2">
        <f t="shared" si="161"/>
        <v>116.92049897039897</v>
      </c>
      <c r="DR51" s="2">
        <f t="shared" si="161"/>
        <v>116.56751428571427</v>
      </c>
      <c r="DS51" s="2">
        <f t="shared" si="161"/>
        <v>118.33446278966132</v>
      </c>
      <c r="DT51" s="2">
        <f t="shared" si="161"/>
        <v>122.07737142857142</v>
      </c>
      <c r="DU51" s="2">
        <f t="shared" si="161"/>
        <v>120.42488082368085</v>
      </c>
      <c r="DV51" s="2">
        <f t="shared" si="161"/>
        <v>118.46119318181817</v>
      </c>
      <c r="DW51" s="2">
        <f t="shared" si="161"/>
        <v>117.89871746880573</v>
      </c>
      <c r="DX51" s="2">
        <f t="shared" si="161"/>
        <v>118.88449626769621</v>
      </c>
      <c r="DY51" s="2">
        <f t="shared" si="161"/>
        <v>115.37909310344827</v>
      </c>
      <c r="EA51" s="2">
        <f t="shared" si="71"/>
        <v>116.06776457000713</v>
      </c>
      <c r="EB51" s="2">
        <f t="shared" si="72"/>
        <v>120.63212000000001</v>
      </c>
      <c r="EC51" s="2">
        <f t="shared" si="73"/>
        <v>119.12306587008163</v>
      </c>
      <c r="ED51" s="2">
        <f t="shared" si="74"/>
        <v>120.1108646835598</v>
      </c>
      <c r="EE51" s="2">
        <f t="shared" si="75"/>
        <v>116.71296752679783</v>
      </c>
      <c r="EF51" s="2">
        <f t="shared" si="76"/>
        <v>115.2226748129481</v>
      </c>
      <c r="EG51" s="2">
        <f t="shared" si="77"/>
        <v>114.73792543957764</v>
      </c>
      <c r="EH51" s="2">
        <f t="shared" si="78"/>
        <v>114.8312851848201</v>
      </c>
      <c r="EI51" s="2">
        <f t="shared" si="79"/>
        <v>112.66311908711832</v>
      </c>
      <c r="EJ51" s="2">
        <f t="shared" si="80"/>
        <v>117.92211179363416</v>
      </c>
      <c r="EK51" s="2">
        <f t="shared" si="81"/>
        <v>120.40373281621308</v>
      </c>
      <c r="EL51" s="2">
        <f t="shared" si="82"/>
        <v>115.3657168640965</v>
      </c>
      <c r="EM51" s="2">
        <f t="shared" si="83"/>
        <v>114.4021036614258</v>
      </c>
      <c r="EN51" s="2">
        <f t="shared" si="84"/>
        <v>116.26581067118896</v>
      </c>
      <c r="EO51" s="2">
        <f t="shared" si="85"/>
        <v>117.36865406400784</v>
      </c>
      <c r="EQ51" s="2">
        <f t="shared" si="86"/>
        <v>115.24184004946427</v>
      </c>
      <c r="ER51" s="2">
        <f t="shared" si="162"/>
        <v>120.0303248427673</v>
      </c>
      <c r="ES51" s="2">
        <f t="shared" si="162"/>
        <v>118.94242337275283</v>
      </c>
      <c r="ET51" s="2">
        <f t="shared" si="162"/>
        <v>120.12599726462295</v>
      </c>
      <c r="EU51" s="2">
        <f t="shared" si="162"/>
        <v>117.37018925593702</v>
      </c>
      <c r="EV51" s="2">
        <f t="shared" si="162"/>
        <v>115.93885183848737</v>
      </c>
      <c r="EW51" s="2">
        <f t="shared" si="162"/>
        <v>114.25294653740831</v>
      </c>
      <c r="EX51" s="2">
        <f t="shared" si="162"/>
        <v>114.56218037880373</v>
      </c>
      <c r="EY51" s="2">
        <f t="shared" si="162"/>
        <v>114.48835765924208</v>
      </c>
      <c r="EZ51" s="2">
        <f t="shared" si="162"/>
        <v>118.88973207095616</v>
      </c>
      <c r="FA51" s="2">
        <f t="shared" si="162"/>
        <v>119.10930656934306</v>
      </c>
      <c r="FB51" s="2">
        <f t="shared" si="162"/>
        <v>114.08136205664593</v>
      </c>
      <c r="FC51" s="2">
        <f t="shared" si="162"/>
        <v>115.89236437960064</v>
      </c>
      <c r="FD51" s="2">
        <f t="shared" si="162"/>
        <v>118.46727968874454</v>
      </c>
      <c r="FE51" s="2">
        <f t="shared" si="162"/>
        <v>119.48692559190488</v>
      </c>
      <c r="FG51" s="2">
        <f t="shared" si="88"/>
        <v>0.17359835676992241</v>
      </c>
      <c r="FH51" s="2">
        <f t="shared" si="163"/>
        <v>0.18151698508066647</v>
      </c>
      <c r="FI51" s="2">
        <f t="shared" si="163"/>
        <v>0.17339078089734361</v>
      </c>
      <c r="FJ51" s="2">
        <f t="shared" si="163"/>
        <v>0.15925953561024808</v>
      </c>
      <c r="FK51" s="2">
        <f t="shared" si="163"/>
        <v>0.16842708958390107</v>
      </c>
      <c r="FL51" s="2">
        <f t="shared" si="163"/>
        <v>0.15851153763858883</v>
      </c>
      <c r="FM51" s="2">
        <f t="shared" si="163"/>
        <v>0.15334791400091699</v>
      </c>
      <c r="FN51" s="2">
        <f t="shared" si="163"/>
        <v>0.1560431380532506</v>
      </c>
      <c r="FO51" s="2">
        <f t="shared" si="163"/>
        <v>0.15211599828508518</v>
      </c>
      <c r="FP51" s="2">
        <f t="shared" si="163"/>
        <v>0.15606033309869455</v>
      </c>
      <c r="FQ51" s="2">
        <f t="shared" si="163"/>
        <v>0.14325049015339111</v>
      </c>
      <c r="FR51" s="2">
        <f t="shared" si="163"/>
        <v>0.1428736578897998</v>
      </c>
      <c r="FS51" s="2">
        <f t="shared" si="163"/>
        <v>0.14687333197620661</v>
      </c>
      <c r="FT51" s="2">
        <f t="shared" si="163"/>
        <v>0.15548060426081833</v>
      </c>
      <c r="FU51" s="2">
        <f t="shared" si="163"/>
        <v>0.12043996440122073</v>
      </c>
      <c r="FW51" s="2">
        <f t="shared" si="112"/>
        <v>2.0753283360952388E-5</v>
      </c>
      <c r="FX51" s="2">
        <f t="shared" si="164"/>
        <v>4.375666580981154E-5</v>
      </c>
      <c r="FY51" s="2">
        <f t="shared" si="165"/>
        <v>2.8479221612456907E-5</v>
      </c>
      <c r="FZ51" s="2">
        <f t="shared" si="166"/>
        <v>2.7440073599139754E-5</v>
      </c>
      <c r="GA51" s="2">
        <f t="shared" si="167"/>
        <v>2.7067230552875809E-5</v>
      </c>
      <c r="GB51" s="2">
        <f t="shared" si="168"/>
        <v>2.8616083962971682E-5</v>
      </c>
      <c r="GC51" s="2">
        <f t="shared" si="169"/>
        <v>2.9548909977562976E-5</v>
      </c>
      <c r="GD51" s="2">
        <f t="shared" si="170"/>
        <v>3.4331926815865564E-5</v>
      </c>
      <c r="GE51" s="2">
        <f t="shared" si="171"/>
        <v>4.128757046474717E-5</v>
      </c>
      <c r="GF51" s="2">
        <f t="shared" si="172"/>
        <v>3.7251719943705353E-5</v>
      </c>
      <c r="GG51" s="2">
        <f t="shared" si="173"/>
        <v>3.0858235206862493E-5</v>
      </c>
      <c r="GH51" s="2">
        <f t="shared" si="174"/>
        <v>3.0024089935873126E-5</v>
      </c>
      <c r="GI51" s="2">
        <f t="shared" si="175"/>
        <v>2.7082037883002554E-5</v>
      </c>
      <c r="GJ51" s="2">
        <f t="shared" si="176"/>
        <v>2.2797889277724872E-5</v>
      </c>
      <c r="GK51" s="2">
        <f t="shared" si="177"/>
        <v>1.7608580965655495E-5</v>
      </c>
      <c r="GM51" s="86">
        <f t="shared" si="113"/>
        <v>1.7527949072879969E-6</v>
      </c>
      <c r="GN51" s="86">
        <f t="shared" si="178"/>
        <v>4.8614974795852996E-6</v>
      </c>
      <c r="GO51" s="86">
        <f t="shared" si="179"/>
        <v>1.3371763071127119E-6</v>
      </c>
      <c r="GP51" s="86">
        <f t="shared" si="180"/>
        <v>3.2177512824904867E-7</v>
      </c>
      <c r="GQ51" s="86">
        <f t="shared" si="181"/>
        <v>6.7942937216270448E-7</v>
      </c>
      <c r="GR51" s="86">
        <f t="shared" si="182"/>
        <v>2.1582823228305555E-7</v>
      </c>
      <c r="GS51" s="86">
        <f t="shared" si="183"/>
        <v>1.1947295476019578E-7</v>
      </c>
      <c r="GT51" s="86">
        <f t="shared" si="184"/>
        <v>9.3064531765716023E-8</v>
      </c>
      <c r="GU51" s="86">
        <f t="shared" si="185"/>
        <v>2.8022046363811552E-8</v>
      </c>
      <c r="GV51" s="86">
        <f t="shared" si="186"/>
        <v>9.8279622023386218E-8</v>
      </c>
      <c r="GW51" s="86">
        <f t="shared" si="187"/>
        <v>5.6145110267433639E-8</v>
      </c>
      <c r="GX51" s="86">
        <f t="shared" si="188"/>
        <v>1.0515427286039076E-8</v>
      </c>
      <c r="GY51" s="86">
        <f t="shared" si="189"/>
        <v>2.3924205157775992E-8</v>
      </c>
      <c r="GZ51" s="86">
        <f t="shared" si="190"/>
        <v>1.3851064396087366E-7</v>
      </c>
      <c r="HA51" s="86">
        <f t="shared" si="191"/>
        <v>2.8668778093728868E-11</v>
      </c>
      <c r="HC51" s="86">
        <f t="shared" si="145"/>
        <v>2.1307381509911945E-17</v>
      </c>
      <c r="HD51" s="86">
        <f t="shared" si="192"/>
        <v>8.999110984938411E-19</v>
      </c>
      <c r="HE51" s="86">
        <f t="shared" si="193"/>
        <v>4.0032321180043294E-18</v>
      </c>
      <c r="HF51" s="86">
        <f t="shared" si="194"/>
        <v>5.3299513745543421E-20</v>
      </c>
      <c r="HG51" s="86">
        <f t="shared" si="195"/>
        <v>1.0336303188176636E-18</v>
      </c>
      <c r="HH51" s="86">
        <f t="shared" si="196"/>
        <v>4.3039339949508863E-19</v>
      </c>
      <c r="HI51" s="86">
        <f t="shared" si="197"/>
        <v>1.9320930741073455E-18</v>
      </c>
      <c r="HJ51" s="86">
        <f t="shared" si="198"/>
        <v>1.5858818112095326E-19</v>
      </c>
      <c r="HK51" s="86">
        <f t="shared" si="199"/>
        <v>1.1001580372021682E-20</v>
      </c>
      <c r="HL51" s="86">
        <f t="shared" si="200"/>
        <v>2.6957875428023696E-20</v>
      </c>
      <c r="HM51" s="86">
        <f t="shared" si="201"/>
        <v>1.0288210740365114E-20</v>
      </c>
      <c r="HN51" s="86">
        <f t="shared" si="202"/>
        <v>1.9539622716700992E-20</v>
      </c>
      <c r="HO51" s="86">
        <f t="shared" si="203"/>
        <v>4.6696956908961684E-20</v>
      </c>
      <c r="HP51" s="86">
        <f t="shared" si="204"/>
        <v>1.9341379689360043E-23</v>
      </c>
      <c r="HQ51" s="86">
        <f t="shared" si="205"/>
        <v>3.4101686212719612E-30</v>
      </c>
      <c r="HS51" s="86">
        <f t="shared" si="114"/>
        <v>5.700661573903318E-131</v>
      </c>
      <c r="HT51" s="86">
        <f t="shared" si="206"/>
        <v>4.4779728354405131E-137</v>
      </c>
      <c r="HU51" s="86">
        <f t="shared" si="207"/>
        <v>1.9320741223653863E-139</v>
      </c>
      <c r="HV51" s="86">
        <f t="shared" si="208"/>
        <v>9.2805612017003911E-158</v>
      </c>
      <c r="HW51" s="86">
        <f t="shared" si="209"/>
        <v>1.6892753848955982E-149</v>
      </c>
      <c r="HX51" s="86">
        <f t="shared" si="210"/>
        <v>1.0090555438967883E-153</v>
      </c>
      <c r="HY51" s="86">
        <f t="shared" si="211"/>
        <v>6.3781541399085152E-147</v>
      </c>
      <c r="HZ51" s="86">
        <f t="shared" si="212"/>
        <v>3.4699402736738718E-156</v>
      </c>
      <c r="IA51" s="86">
        <f t="shared" si="213"/>
        <v>1.2219510451037148E-165</v>
      </c>
      <c r="IB51" s="86">
        <f t="shared" si="214"/>
        <v>2.1680750460220519E-162</v>
      </c>
      <c r="IC51" s="86">
        <f t="shared" si="215"/>
        <v>3.4831171163132369E-164</v>
      </c>
      <c r="ID51" s="86">
        <f t="shared" si="216"/>
        <v>1.8496805080180667E-165</v>
      </c>
      <c r="IE51" s="86">
        <f t="shared" si="217"/>
        <v>2.785013866796031E-160</v>
      </c>
      <c r="IF51" s="86">
        <f t="shared" si="218"/>
        <v>9.9398335398168529E-78</v>
      </c>
      <c r="IG51" s="86">
        <f t="shared" si="219"/>
        <v>2.1533747964822922E-60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5.5211149872747829E-242</v>
      </c>
      <c r="IW51" s="86">
        <f t="shared" si="129"/>
        <v>3.1941555394302796E-161</v>
      </c>
      <c r="IY51" s="86">
        <f t="shared" si="130"/>
        <v>1.7527949073093043E-6</v>
      </c>
      <c r="IZ51" s="86">
        <f t="shared" si="131"/>
        <v>4.8614974795861991E-6</v>
      </c>
      <c r="JA51" s="86">
        <f t="shared" si="132"/>
        <v>1.3371763071167152E-6</v>
      </c>
      <c r="JB51" s="86">
        <f t="shared" si="133"/>
        <v>3.2177512824910198E-7</v>
      </c>
      <c r="JC51" s="86">
        <f t="shared" si="134"/>
        <v>6.7942937216373807E-7</v>
      </c>
      <c r="JD51" s="86">
        <f t="shared" si="135"/>
        <v>2.1582823228348595E-7</v>
      </c>
      <c r="JE51" s="86">
        <f t="shared" si="136"/>
        <v>1.1947295476212787E-7</v>
      </c>
      <c r="JF51" s="86">
        <f t="shared" si="137"/>
        <v>9.3064531765874617E-8</v>
      </c>
      <c r="JG51" s="86">
        <f t="shared" si="138"/>
        <v>2.8022046363822554E-8</v>
      </c>
      <c r="JH51" s="86">
        <f t="shared" si="139"/>
        <v>9.8279622023413178E-8</v>
      </c>
      <c r="JI51" s="86">
        <f t="shared" si="140"/>
        <v>5.6145110267443929E-8</v>
      </c>
      <c r="JJ51" s="86">
        <f t="shared" si="141"/>
        <v>1.0515427286058616E-8</v>
      </c>
      <c r="JK51" s="86">
        <f t="shared" si="142"/>
        <v>2.3924205157822688E-8</v>
      </c>
      <c r="JL51" s="86">
        <f t="shared" si="143"/>
        <v>1.3851064396087369E-7</v>
      </c>
      <c r="JM51" s="86">
        <f t="shared" si="144"/>
        <v>2.8668778093728868E-11</v>
      </c>
    </row>
    <row r="52" spans="2:273" x14ac:dyDescent="0.25">
      <c r="B52" s="2">
        <v>25</v>
      </c>
      <c r="C52" s="37">
        <v>118.19</v>
      </c>
      <c r="D52" s="37">
        <v>118.44799999999999</v>
      </c>
      <c r="E52" s="37">
        <v>118.069</v>
      </c>
      <c r="F52" s="37">
        <v>117.517</v>
      </c>
      <c r="G52" s="37">
        <v>115.70699999999999</v>
      </c>
      <c r="H52" s="37">
        <v>117.569</v>
      </c>
      <c r="I52" s="37">
        <v>116.70699999999999</v>
      </c>
      <c r="J52" s="37">
        <v>113.86199999999999</v>
      </c>
      <c r="K52" s="37">
        <v>116.46599999999999</v>
      </c>
      <c r="L52" s="37">
        <v>121.89700000000001</v>
      </c>
      <c r="M52" s="37">
        <v>123.431</v>
      </c>
      <c r="N52" s="37">
        <v>117.10299999999999</v>
      </c>
      <c r="O52" s="37">
        <v>117.086</v>
      </c>
      <c r="P52" s="37">
        <v>117.672</v>
      </c>
      <c r="Q52" s="37">
        <v>112.94799999999999</v>
      </c>
      <c r="S52" s="4">
        <f t="shared" si="8"/>
        <v>117.64265670303627</v>
      </c>
      <c r="T52" s="4">
        <f t="shared" si="9"/>
        <v>121.21603709082954</v>
      </c>
      <c r="U52" s="4">
        <f t="shared" si="10"/>
        <v>119.63524055592869</v>
      </c>
      <c r="V52" s="4">
        <f t="shared" si="11"/>
        <v>118.12883595610619</v>
      </c>
      <c r="W52" s="4">
        <f t="shared" si="12"/>
        <v>117.57119915138802</v>
      </c>
      <c r="X52" s="4">
        <f t="shared" si="13"/>
        <v>116.92212954648375</v>
      </c>
      <c r="Y52" s="4">
        <f t="shared" si="14"/>
        <v>116.82626157590414</v>
      </c>
      <c r="Z52" s="4">
        <f t="shared" si="15"/>
        <v>116.48187960212759</v>
      </c>
      <c r="AA52" s="4">
        <f t="shared" si="16"/>
        <v>117.54165988425116</v>
      </c>
      <c r="AB52" s="4">
        <f t="shared" si="17"/>
        <v>121.48802211799845</v>
      </c>
      <c r="AC52" s="4">
        <f t="shared" si="18"/>
        <v>120.61771898988603</v>
      </c>
      <c r="AD52" s="4">
        <f t="shared" si="19"/>
        <v>118.12278004921257</v>
      </c>
      <c r="AE52" s="4">
        <f t="shared" si="20"/>
        <v>117.54354823947484</v>
      </c>
      <c r="AF52" s="4">
        <f t="shared" si="21"/>
        <v>118.68504052917849</v>
      </c>
      <c r="AG52" s="4">
        <f t="shared" si="22"/>
        <v>115.82065352905921</v>
      </c>
      <c r="AI52" s="4">
        <f t="shared" si="23"/>
        <v>0.54734329696373152</v>
      </c>
      <c r="AJ52" s="4">
        <f t="shared" si="24"/>
        <v>-2.7680370908295515</v>
      </c>
      <c r="AK52" s="4">
        <f t="shared" si="25"/>
        <v>-1.5662405559286867</v>
      </c>
      <c r="AL52" s="4">
        <f t="shared" si="26"/>
        <v>-0.61183595610619079</v>
      </c>
      <c r="AM52" s="4">
        <f t="shared" si="27"/>
        <v>-1.8641991513880214</v>
      </c>
      <c r="AN52" s="4">
        <f t="shared" si="28"/>
        <v>0.64687045351625727</v>
      </c>
      <c r="AO52" s="4">
        <f t="shared" si="29"/>
        <v>-0.11926157590414732</v>
      </c>
      <c r="AP52" s="4">
        <f t="shared" si="30"/>
        <v>-2.6198796021275967</v>
      </c>
      <c r="AQ52" s="4">
        <f t="shared" si="31"/>
        <v>-1.0756598842511664</v>
      </c>
      <c r="AR52" s="4">
        <f t="shared" si="32"/>
        <v>0.40897788200155105</v>
      </c>
      <c r="AS52" s="4">
        <f t="shared" si="33"/>
        <v>2.8132810101139683</v>
      </c>
      <c r="AT52" s="4">
        <f t="shared" si="34"/>
        <v>-1.0197800492125708</v>
      </c>
      <c r="AU52" s="4">
        <f t="shared" si="35"/>
        <v>-0.45754823947484624</v>
      </c>
      <c r="AV52" s="4">
        <f t="shared" si="146"/>
        <v>-1.0130405291784967</v>
      </c>
      <c r="AW52" s="4">
        <f t="shared" si="146"/>
        <v>-2.872653529059221</v>
      </c>
      <c r="AY52" s="2">
        <f t="shared" si="96"/>
        <v>117.63949163284852</v>
      </c>
      <c r="AZ52" s="2">
        <f t="shared" si="147"/>
        <v>121.20868358884064</v>
      </c>
      <c r="BA52" s="2">
        <f t="shared" si="148"/>
        <v>119.63284793380109</v>
      </c>
      <c r="BB52" s="2">
        <f t="shared" si="149"/>
        <v>118.12820370030551</v>
      </c>
      <c r="BC52" s="2">
        <f t="shared" si="150"/>
        <v>117.56991343389367</v>
      </c>
      <c r="BD52" s="2">
        <f t="shared" si="151"/>
        <v>116.9216896671103</v>
      </c>
      <c r="BE52" s="2">
        <f t="shared" si="152"/>
        <v>116.82599902735494</v>
      </c>
      <c r="BF52" s="2">
        <f t="shared" si="153"/>
        <v>116.4816629323461</v>
      </c>
      <c r="BG52" s="2">
        <f t="shared" si="154"/>
        <v>117.54158114564657</v>
      </c>
      <c r="BH52" s="2">
        <f t="shared" si="155"/>
        <v>121.48780742903755</v>
      </c>
      <c r="BI52" s="2">
        <f t="shared" si="156"/>
        <v>120.61759925213835</v>
      </c>
      <c r="BJ52" s="2">
        <f t="shared" si="157"/>
        <v>118.12275015371138</v>
      </c>
      <c r="BK52" s="2">
        <f t="shared" si="158"/>
        <v>117.54348678514326</v>
      </c>
      <c r="BL52" s="2">
        <f t="shared" si="159"/>
        <v>118.68477747922563</v>
      </c>
      <c r="BM52" s="2">
        <f t="shared" si="160"/>
        <v>115.8206534236088</v>
      </c>
      <c r="BO52" s="2">
        <f t="shared" si="38"/>
        <v>118.19</v>
      </c>
      <c r="BP52" s="2">
        <f t="shared" si="39"/>
        <v>118.44799999999999</v>
      </c>
      <c r="BQ52" s="2">
        <f t="shared" si="40"/>
        <v>118.069</v>
      </c>
      <c r="BR52" s="2">
        <f t="shared" si="41"/>
        <v>117.517</v>
      </c>
      <c r="BS52" s="2">
        <f t="shared" si="42"/>
        <v>115.70699999999999</v>
      </c>
      <c r="BT52" s="2">
        <f t="shared" si="43"/>
        <v>117.569</v>
      </c>
      <c r="BU52" s="2">
        <f t="shared" si="44"/>
        <v>116.70699999999999</v>
      </c>
      <c r="BV52" s="2">
        <f t="shared" si="45"/>
        <v>113.86199999999999</v>
      </c>
      <c r="BW52" s="2">
        <f t="shared" si="46"/>
        <v>116.46599999999999</v>
      </c>
      <c r="BX52" s="2">
        <f t="shared" si="47"/>
        <v>121.89700000000001</v>
      </c>
      <c r="BY52" s="2">
        <f t="shared" si="48"/>
        <v>123.431</v>
      </c>
      <c r="BZ52" s="2">
        <f t="shared" si="49"/>
        <v>117.10299999999999</v>
      </c>
      <c r="CA52" s="2">
        <f t="shared" si="50"/>
        <v>117.086</v>
      </c>
      <c r="CB52" s="2">
        <f t="shared" si="51"/>
        <v>117.672</v>
      </c>
      <c r="CC52" s="2">
        <f t="shared" si="52"/>
        <v>112.94799999999999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118.01807833020638</v>
      </c>
      <c r="DL52" s="2">
        <f t="shared" si="161"/>
        <v>121.37376885553469</v>
      </c>
      <c r="DM52" s="2">
        <f t="shared" si="161"/>
        <v>119.7739319838057</v>
      </c>
      <c r="DN52" s="2">
        <f t="shared" si="161"/>
        <v>117.73650071123757</v>
      </c>
      <c r="DO52" s="2">
        <f t="shared" si="161"/>
        <v>117.7710562424773</v>
      </c>
      <c r="DP52" s="2">
        <f t="shared" si="161"/>
        <v>117.28067606177609</v>
      </c>
      <c r="DQ52" s="2">
        <f t="shared" si="161"/>
        <v>117.25100102960103</v>
      </c>
      <c r="DR52" s="2">
        <f t="shared" si="161"/>
        <v>116.8288526610644</v>
      </c>
      <c r="DS52" s="2">
        <f t="shared" si="161"/>
        <v>118.50706472816398</v>
      </c>
      <c r="DT52" s="2">
        <f t="shared" si="161"/>
        <v>122.23099887955182</v>
      </c>
      <c r="DU52" s="2">
        <f t="shared" si="161"/>
        <v>120.68628584298588</v>
      </c>
      <c r="DV52" s="2">
        <f t="shared" si="161"/>
        <v>118.64827840909091</v>
      </c>
      <c r="DW52" s="2">
        <f t="shared" si="161"/>
        <v>118.15051024955439</v>
      </c>
      <c r="DX52" s="2">
        <f t="shared" si="161"/>
        <v>119.18598880308875</v>
      </c>
      <c r="DY52" s="2">
        <f t="shared" si="161"/>
        <v>115.59765123152708</v>
      </c>
      <c r="EA52" s="2">
        <f t="shared" si="71"/>
        <v>115.99593479033406</v>
      </c>
      <c r="EB52" s="2">
        <f t="shared" si="72"/>
        <v>120.52993714285716</v>
      </c>
      <c r="EC52" s="2">
        <f t="shared" si="73"/>
        <v>119.01946585043493</v>
      </c>
      <c r="ED52" s="2">
        <f t="shared" si="74"/>
        <v>120.01407820622678</v>
      </c>
      <c r="EE52" s="2">
        <f t="shared" si="75"/>
        <v>116.66408972858497</v>
      </c>
      <c r="EF52" s="2">
        <f t="shared" si="76"/>
        <v>115.18349812459709</v>
      </c>
      <c r="EG52" s="2">
        <f t="shared" si="77"/>
        <v>114.68607131671961</v>
      </c>
      <c r="EH52" s="2">
        <f t="shared" si="78"/>
        <v>114.76917543617546</v>
      </c>
      <c r="EI52" s="2">
        <f t="shared" si="79"/>
        <v>112.63306417522305</v>
      </c>
      <c r="EJ52" s="2">
        <f t="shared" si="80"/>
        <v>117.8221913574063</v>
      </c>
      <c r="EK52" s="2">
        <f t="shared" si="81"/>
        <v>120.24322472313142</v>
      </c>
      <c r="EL52" s="2">
        <f t="shared" si="82"/>
        <v>115.24768313590351</v>
      </c>
      <c r="EM52" s="2">
        <f t="shared" si="83"/>
        <v>114.32750788714193</v>
      </c>
      <c r="EN52" s="2">
        <f t="shared" si="84"/>
        <v>116.20158233264388</v>
      </c>
      <c r="EO52" s="2">
        <f t="shared" si="85"/>
        <v>117.30560951959163</v>
      </c>
      <c r="EQ52" s="2">
        <f t="shared" si="86"/>
        <v>115.1807022680327</v>
      </c>
      <c r="ER52" s="2">
        <f t="shared" si="162"/>
        <v>119.93635172955976</v>
      </c>
      <c r="ES52" s="2">
        <f t="shared" si="162"/>
        <v>118.8412286822378</v>
      </c>
      <c r="ET52" s="2">
        <f t="shared" si="162"/>
        <v>120.02900426959765</v>
      </c>
      <c r="EU52" s="2">
        <f t="shared" si="162"/>
        <v>117.31260562790617</v>
      </c>
      <c r="EV52" s="2">
        <f t="shared" si="162"/>
        <v>115.8900016057446</v>
      </c>
      <c r="EW52" s="2">
        <f t="shared" si="162"/>
        <v>114.20770345934416</v>
      </c>
      <c r="EX52" s="2">
        <f t="shared" si="162"/>
        <v>114.50375078531499</v>
      </c>
      <c r="EY52" s="2">
        <f t="shared" si="162"/>
        <v>114.43271986841839</v>
      </c>
      <c r="EZ52" s="2">
        <f t="shared" si="162"/>
        <v>118.77666499571481</v>
      </c>
      <c r="FA52" s="2">
        <f t="shared" si="162"/>
        <v>118.96616721645142</v>
      </c>
      <c r="FB52" s="2">
        <f t="shared" si="162"/>
        <v>113.98049698657151</v>
      </c>
      <c r="FC52" s="2">
        <f t="shared" si="162"/>
        <v>115.79817922363718</v>
      </c>
      <c r="FD52" s="2">
        <f t="shared" si="162"/>
        <v>118.37470376583421</v>
      </c>
      <c r="FE52" s="2">
        <f t="shared" si="162"/>
        <v>119.39546520766699</v>
      </c>
      <c r="FG52" s="2">
        <f t="shared" si="88"/>
        <v>0.1872113125939304</v>
      </c>
      <c r="FH52" s="2">
        <f t="shared" si="163"/>
        <v>0.19560391622762072</v>
      </c>
      <c r="FI52" s="2">
        <f t="shared" si="163"/>
        <v>0.18699114247194171</v>
      </c>
      <c r="FJ52" s="2">
        <f t="shared" si="163"/>
        <v>0.17198209099089742</v>
      </c>
      <c r="FK52" s="2">
        <f t="shared" si="163"/>
        <v>0.18172370444003341</v>
      </c>
      <c r="FL52" s="2">
        <f t="shared" si="163"/>
        <v>0.17118650551186132</v>
      </c>
      <c r="FM52" s="2">
        <f t="shared" si="163"/>
        <v>0.16569128626171814</v>
      </c>
      <c r="FN52" s="2">
        <f t="shared" si="163"/>
        <v>0.16856026413024083</v>
      </c>
      <c r="FO52" s="2">
        <f t="shared" si="163"/>
        <v>0.1643794626099879</v>
      </c>
      <c r="FP52" s="2">
        <f t="shared" si="163"/>
        <v>0.16857856297503071</v>
      </c>
      <c r="FQ52" s="2">
        <f t="shared" si="163"/>
        <v>0.15492982383569973</v>
      </c>
      <c r="FR52" s="2">
        <f t="shared" si="163"/>
        <v>0.15452780956104425</v>
      </c>
      <c r="FS52" s="2">
        <f t="shared" si="163"/>
        <v>0.15879329336833817</v>
      </c>
      <c r="FT52" s="2">
        <f t="shared" si="163"/>
        <v>0.1679615866901879</v>
      </c>
      <c r="FU52" s="2">
        <f t="shared" si="163"/>
        <v>0.13054290843997821</v>
      </c>
      <c r="FW52" s="2">
        <f t="shared" si="112"/>
        <v>2.2755477141753843E-5</v>
      </c>
      <c r="FX52" s="2">
        <f t="shared" si="164"/>
        <v>4.797802745405988E-5</v>
      </c>
      <c r="FY52" s="2">
        <f t="shared" si="165"/>
        <v>3.1226759741796475E-5</v>
      </c>
      <c r="FZ52" s="2">
        <f t="shared" si="166"/>
        <v>3.0087362749675467E-5</v>
      </c>
      <c r="GA52" s="2">
        <f t="shared" si="167"/>
        <v>2.9678550628713719E-5</v>
      </c>
      <c r="GB52" s="2">
        <f t="shared" si="168"/>
        <v>3.1376825498377648E-5</v>
      </c>
      <c r="GC52" s="2">
        <f t="shared" si="169"/>
        <v>3.2399643144465682E-5</v>
      </c>
      <c r="GD52" s="2">
        <f t="shared" si="170"/>
        <v>3.764408449734271E-5</v>
      </c>
      <c r="GE52" s="2">
        <f t="shared" si="171"/>
        <v>4.5270740457102044E-5</v>
      </c>
      <c r="GF52" s="2">
        <f t="shared" si="172"/>
        <v>4.084555188905989E-5</v>
      </c>
      <c r="GG52" s="2">
        <f t="shared" si="173"/>
        <v>3.3835281343180785E-5</v>
      </c>
      <c r="GH52" s="2">
        <f t="shared" si="174"/>
        <v>3.2920664613424099E-5</v>
      </c>
      <c r="GI52" s="2">
        <f t="shared" si="175"/>
        <v>2.969478645852107E-5</v>
      </c>
      <c r="GJ52" s="2">
        <f t="shared" si="176"/>
        <v>2.4997333529495927E-5</v>
      </c>
      <c r="GK52" s="2">
        <f t="shared" si="177"/>
        <v>1.9307392293613121E-5</v>
      </c>
      <c r="GM52" s="86">
        <f t="shared" si="113"/>
        <v>3.3936337979463773E-6</v>
      </c>
      <c r="GN52" s="86">
        <f t="shared" si="178"/>
        <v>8.8281677741392156E-6</v>
      </c>
      <c r="GO52" s="86">
        <f t="shared" si="179"/>
        <v>2.6466363156559338E-6</v>
      </c>
      <c r="GP52" s="86">
        <f t="shared" si="180"/>
        <v>6.8444637039049715E-7</v>
      </c>
      <c r="GQ52" s="86">
        <f t="shared" si="181"/>
        <v>1.4010923763135143E-6</v>
      </c>
      <c r="GR52" s="86">
        <f t="shared" si="182"/>
        <v>4.7285595668642005E-7</v>
      </c>
      <c r="GS52" s="86">
        <f t="shared" si="183"/>
        <v>2.6942307677855941E-7</v>
      </c>
      <c r="GT52" s="86">
        <f t="shared" si="184"/>
        <v>2.162246758074357E-7</v>
      </c>
      <c r="GU52" s="86">
        <f t="shared" si="185"/>
        <v>7.0582424911966155E-8</v>
      </c>
      <c r="GV52" s="86">
        <f t="shared" si="186"/>
        <v>2.2735829529447519E-7</v>
      </c>
      <c r="GW52" s="86">
        <f t="shared" si="187"/>
        <v>1.2936369357132337E-7</v>
      </c>
      <c r="GX52" s="86">
        <f t="shared" si="188"/>
        <v>2.7515481325379875E-8</v>
      </c>
      <c r="GY52" s="86">
        <f t="shared" si="189"/>
        <v>5.9720692005363324E-8</v>
      </c>
      <c r="GZ52" s="86">
        <f t="shared" si="190"/>
        <v>3.1108825715031959E-7</v>
      </c>
      <c r="HA52" s="86">
        <f t="shared" si="191"/>
        <v>1.041104255114239E-10</v>
      </c>
      <c r="HC52" s="86">
        <f t="shared" si="145"/>
        <v>7.6521981896354758E-17</v>
      </c>
      <c r="HD52" s="86">
        <f t="shared" si="192"/>
        <v>3.6551797953724765E-18</v>
      </c>
      <c r="HE52" s="86">
        <f t="shared" si="193"/>
        <v>1.5928728407221172E-17</v>
      </c>
      <c r="HF52" s="86">
        <f t="shared" si="194"/>
        <v>2.458848635215297E-19</v>
      </c>
      <c r="HG52" s="86">
        <f t="shared" si="195"/>
        <v>4.2943621933026997E-18</v>
      </c>
      <c r="HH52" s="86">
        <f t="shared" si="196"/>
        <v>1.8486477412481846E-18</v>
      </c>
      <c r="HI52" s="86">
        <f t="shared" si="197"/>
        <v>7.8686556055666434E-18</v>
      </c>
      <c r="HJ52" s="86">
        <f t="shared" si="198"/>
        <v>7.2632427959704441E-19</v>
      </c>
      <c r="HK52" s="86">
        <f t="shared" si="199"/>
        <v>5.6882106980985753E-20</v>
      </c>
      <c r="HL52" s="86">
        <f t="shared" si="200"/>
        <v>1.3421057389319969E-19</v>
      </c>
      <c r="HM52" s="86">
        <f t="shared" si="201"/>
        <v>5.0438161964062117E-20</v>
      </c>
      <c r="HN52" s="86">
        <f t="shared" si="202"/>
        <v>9.5633605868171069E-20</v>
      </c>
      <c r="HO52" s="86">
        <f t="shared" si="203"/>
        <v>2.1573949023105302E-19</v>
      </c>
      <c r="HP52" s="86">
        <f t="shared" si="204"/>
        <v>1.1971635925264589E-22</v>
      </c>
      <c r="HQ52" s="86">
        <f t="shared" si="205"/>
        <v>3.6998556059902623E-29</v>
      </c>
      <c r="HS52" s="86">
        <f t="shared" si="114"/>
        <v>4.5744465377372353E-128</v>
      </c>
      <c r="HT52" s="86">
        <f t="shared" si="206"/>
        <v>6.0207162981123346E-134</v>
      </c>
      <c r="HU52" s="86">
        <f t="shared" si="207"/>
        <v>2.8504763987791539E-136</v>
      </c>
      <c r="HV52" s="86">
        <f t="shared" si="208"/>
        <v>3.245809626564877E-154</v>
      </c>
      <c r="HW52" s="86">
        <f t="shared" si="209"/>
        <v>3.5980166938219471E-146</v>
      </c>
      <c r="HX52" s="86">
        <f t="shared" si="210"/>
        <v>2.640206380175973E-150</v>
      </c>
      <c r="HY52" s="86">
        <f t="shared" si="211"/>
        <v>1.2110709117643549E-143</v>
      </c>
      <c r="HZ52" s="86">
        <f t="shared" si="212"/>
        <v>1.2438932887971317E-152</v>
      </c>
      <c r="IA52" s="86">
        <f t="shared" si="213"/>
        <v>8.3460858627885422E-162</v>
      </c>
      <c r="IB52" s="86">
        <f t="shared" si="214"/>
        <v>1.2090992021269677E-158</v>
      </c>
      <c r="IC52" s="86">
        <f t="shared" si="215"/>
        <v>1.7079422356683982E-160</v>
      </c>
      <c r="ID52" s="86">
        <f t="shared" si="216"/>
        <v>9.8900635108912905E-162</v>
      </c>
      <c r="IE52" s="86">
        <f t="shared" si="217"/>
        <v>1.0355285733811472E-156</v>
      </c>
      <c r="IF52" s="86">
        <f t="shared" si="218"/>
        <v>4.6380448434229309E-76</v>
      </c>
      <c r="IG52" s="86">
        <f t="shared" si="219"/>
        <v>3.9369890641264999E-59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7.2079558160300635E-238</v>
      </c>
      <c r="IW52" s="86">
        <f t="shared" si="129"/>
        <v>1.4847723610778354E-158</v>
      </c>
      <c r="IY52" s="86">
        <f t="shared" si="130"/>
        <v>3.3936337980228991E-6</v>
      </c>
      <c r="IZ52" s="86">
        <f t="shared" si="131"/>
        <v>8.8281677741428714E-6</v>
      </c>
      <c r="JA52" s="86">
        <f t="shared" si="132"/>
        <v>2.6466363156718626E-6</v>
      </c>
      <c r="JB52" s="86">
        <f t="shared" si="133"/>
        <v>6.84446370390743E-7</v>
      </c>
      <c r="JC52" s="86">
        <f t="shared" si="134"/>
        <v>1.4010923763178088E-6</v>
      </c>
      <c r="JD52" s="86">
        <f t="shared" si="135"/>
        <v>4.728559566882687E-7</v>
      </c>
      <c r="JE52" s="86">
        <f t="shared" si="136"/>
        <v>2.6942307678642808E-7</v>
      </c>
      <c r="JF52" s="86">
        <f t="shared" si="137"/>
        <v>2.1622467580816203E-7</v>
      </c>
      <c r="JG52" s="86">
        <f t="shared" si="138"/>
        <v>7.0582424912023038E-8</v>
      </c>
      <c r="JH52" s="86">
        <f t="shared" si="139"/>
        <v>2.2735829529460939E-7</v>
      </c>
      <c r="JI52" s="86">
        <f t="shared" si="140"/>
        <v>1.2936369357137379E-7</v>
      </c>
      <c r="JJ52" s="86">
        <f t="shared" si="141"/>
        <v>2.7515481325475507E-8</v>
      </c>
      <c r="JK52" s="86">
        <f t="shared" si="142"/>
        <v>5.9720692005579066E-8</v>
      </c>
      <c r="JL52" s="86">
        <f t="shared" si="143"/>
        <v>3.110882571503197E-7</v>
      </c>
      <c r="JM52" s="86">
        <f t="shared" si="144"/>
        <v>1.041104255114239E-10</v>
      </c>
    </row>
    <row r="53" spans="2:273" x14ac:dyDescent="0.25">
      <c r="B53" s="2">
        <v>26</v>
      </c>
      <c r="C53" s="37">
        <v>116.44799999999999</v>
      </c>
      <c r="D53" s="37">
        <v>122.13800000000001</v>
      </c>
      <c r="E53" s="37">
        <v>119.259</v>
      </c>
      <c r="F53" s="37">
        <v>119.05200000000001</v>
      </c>
      <c r="G53" s="37">
        <v>119.828</v>
      </c>
      <c r="H53" s="37">
        <v>117.13800000000001</v>
      </c>
      <c r="I53" s="37">
        <v>119.517</v>
      </c>
      <c r="J53" s="37">
        <v>115.89700000000001</v>
      </c>
      <c r="K53" s="37">
        <v>119.19</v>
      </c>
      <c r="L53" s="37">
        <v>120.069</v>
      </c>
      <c r="M53" s="37">
        <v>120.29300000000001</v>
      </c>
      <c r="N53" s="37">
        <v>117.20699999999999</v>
      </c>
      <c r="O53" s="37">
        <v>116.345</v>
      </c>
      <c r="P53" s="37">
        <v>119.086</v>
      </c>
      <c r="Q53" s="37">
        <v>117.621</v>
      </c>
      <c r="S53" s="4">
        <f t="shared" si="8"/>
        <v>117.84527385819943</v>
      </c>
      <c r="T53" s="4">
        <f t="shared" si="9"/>
        <v>121.45303770412862</v>
      </c>
      <c r="U53" s="4">
        <f t="shared" si="10"/>
        <v>119.86146758628901</v>
      </c>
      <c r="V53" s="4">
        <f t="shared" si="11"/>
        <v>118.46764693523865</v>
      </c>
      <c r="W53" s="4">
        <f t="shared" si="12"/>
        <v>117.78939596504989</v>
      </c>
      <c r="X53" s="4">
        <f t="shared" si="13"/>
        <v>117.14460791169107</v>
      </c>
      <c r="Y53" s="4">
        <f t="shared" si="14"/>
        <v>117.05502082727024</v>
      </c>
      <c r="Z53" s="4">
        <f t="shared" si="15"/>
        <v>116.65725099148743</v>
      </c>
      <c r="AA53" s="4">
        <f t="shared" si="16"/>
        <v>117.60179325622188</v>
      </c>
      <c r="AB53" s="4">
        <f t="shared" si="17"/>
        <v>121.53712997387578</v>
      </c>
      <c r="AC53" s="4">
        <f t="shared" si="18"/>
        <v>120.80313138249488</v>
      </c>
      <c r="AD53" s="4">
        <f t="shared" si="19"/>
        <v>118.2167330831408</v>
      </c>
      <c r="AE53" s="4">
        <f t="shared" si="20"/>
        <v>117.69093238726499</v>
      </c>
      <c r="AF53" s="4">
        <f t="shared" si="21"/>
        <v>118.88096041499698</v>
      </c>
      <c r="AG53" s="4">
        <f t="shared" si="22"/>
        <v>116.01787888718235</v>
      </c>
      <c r="AI53" s="4">
        <f t="shared" si="23"/>
        <v>-1.3972738581994406</v>
      </c>
      <c r="AJ53" s="4">
        <f t="shared" si="24"/>
        <v>0.68496229587138657</v>
      </c>
      <c r="AK53" s="4">
        <f t="shared" si="25"/>
        <v>-0.6024675862890092</v>
      </c>
      <c r="AL53" s="4">
        <f t="shared" si="26"/>
        <v>0.58435306476135906</v>
      </c>
      <c r="AM53" s="4">
        <f t="shared" si="27"/>
        <v>2.0386040349501116</v>
      </c>
      <c r="AN53" s="4">
        <f t="shared" si="28"/>
        <v>-6.6079116910628954E-3</v>
      </c>
      <c r="AO53" s="4">
        <f t="shared" si="29"/>
        <v>2.4619791727297553</v>
      </c>
      <c r="AP53" s="4">
        <f t="shared" si="30"/>
        <v>-0.7602509914874247</v>
      </c>
      <c r="AQ53" s="4">
        <f t="shared" si="31"/>
        <v>1.588206743778116</v>
      </c>
      <c r="AR53" s="4">
        <f t="shared" si="32"/>
        <v>-1.4681299738757758</v>
      </c>
      <c r="AS53" s="4">
        <f t="shared" si="33"/>
        <v>-0.51013138249487611</v>
      </c>
      <c r="AT53" s="4">
        <f t="shared" si="34"/>
        <v>-1.0097330831408016</v>
      </c>
      <c r="AU53" s="4">
        <f t="shared" si="35"/>
        <v>-1.3459323872649946</v>
      </c>
      <c r="AV53" s="4">
        <f t="shared" si="146"/>
        <v>0.20503958500302133</v>
      </c>
      <c r="AW53" s="4">
        <f t="shared" si="146"/>
        <v>1.6031211128176466</v>
      </c>
      <c r="AY53" s="2">
        <f t="shared" si="96"/>
        <v>117.83941284240562</v>
      </c>
      <c r="AZ53" s="2">
        <f t="shared" si="147"/>
        <v>121.44023181859927</v>
      </c>
      <c r="BA53" s="2">
        <f t="shared" si="148"/>
        <v>119.85694357824227</v>
      </c>
      <c r="BB53" s="2">
        <f t="shared" si="149"/>
        <v>118.4663646506918</v>
      </c>
      <c r="BC53" s="2">
        <f t="shared" si="150"/>
        <v>117.78686705920741</v>
      </c>
      <c r="BD53" s="2">
        <f t="shared" si="151"/>
        <v>117.14369031610677</v>
      </c>
      <c r="BE53" s="2">
        <f t="shared" si="152"/>
        <v>117.05445748609634</v>
      </c>
      <c r="BF53" s="2">
        <f t="shared" si="153"/>
        <v>116.65677291893114</v>
      </c>
      <c r="BG53" s="2">
        <f t="shared" si="154"/>
        <v>117.60160553807867</v>
      </c>
      <c r="BH53" s="2">
        <f t="shared" si="155"/>
        <v>121.53665821091722</v>
      </c>
      <c r="BI53" s="2">
        <f t="shared" si="156"/>
        <v>120.80286875859252</v>
      </c>
      <c r="BJ53" s="2">
        <f t="shared" si="157"/>
        <v>118.2166590576536</v>
      </c>
      <c r="BK53" s="2">
        <f t="shared" si="158"/>
        <v>117.69078699714134</v>
      </c>
      <c r="BL53" s="2">
        <f t="shared" si="159"/>
        <v>118.88039835137576</v>
      </c>
      <c r="BM53" s="2">
        <f t="shared" si="160"/>
        <v>116.01787852838596</v>
      </c>
      <c r="BO53" s="2">
        <f t="shared" si="38"/>
        <v>116.44799999999999</v>
      </c>
      <c r="BP53" s="2">
        <f t="shared" si="39"/>
        <v>122.13800000000001</v>
      </c>
      <c r="BQ53" s="2">
        <f t="shared" si="40"/>
        <v>119.259</v>
      </c>
      <c r="BR53" s="2">
        <f t="shared" si="41"/>
        <v>119.05200000000001</v>
      </c>
      <c r="BS53" s="2">
        <f t="shared" si="42"/>
        <v>119.828</v>
      </c>
      <c r="BT53" s="2">
        <f t="shared" si="43"/>
        <v>117.13800000000001</v>
      </c>
      <c r="BU53" s="2">
        <f t="shared" si="44"/>
        <v>119.517</v>
      </c>
      <c r="BV53" s="2">
        <f t="shared" si="45"/>
        <v>115.89700000000001</v>
      </c>
      <c r="BW53" s="2">
        <f t="shared" si="46"/>
        <v>119.19</v>
      </c>
      <c r="BX53" s="2">
        <f t="shared" si="47"/>
        <v>120.069</v>
      </c>
      <c r="BY53" s="2">
        <f t="shared" si="48"/>
        <v>120.29300000000001</v>
      </c>
      <c r="BZ53" s="2">
        <f t="shared" si="49"/>
        <v>117.20699999999999</v>
      </c>
      <c r="CA53" s="2">
        <f t="shared" si="50"/>
        <v>116.345</v>
      </c>
      <c r="CB53" s="2">
        <f t="shared" si="51"/>
        <v>119.086</v>
      </c>
      <c r="CC53" s="2">
        <f t="shared" si="52"/>
        <v>117.621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118.32315684803002</v>
      </c>
      <c r="DL53" s="2">
        <f t="shared" si="161"/>
        <v>121.71022682926828</v>
      </c>
      <c r="DM53" s="2">
        <f t="shared" si="161"/>
        <v>120.09428036437249</v>
      </c>
      <c r="DN53" s="2">
        <f t="shared" si="161"/>
        <v>118.13592674253201</v>
      </c>
      <c r="DO53" s="2">
        <f t="shared" si="161"/>
        <v>118.07214749972646</v>
      </c>
      <c r="DP53" s="2">
        <f t="shared" si="161"/>
        <v>117.59646010296012</v>
      </c>
      <c r="DQ53" s="2">
        <f t="shared" si="161"/>
        <v>117.58150308880309</v>
      </c>
      <c r="DR53" s="2">
        <f t="shared" si="161"/>
        <v>117.09019103641455</v>
      </c>
      <c r="DS53" s="2">
        <f t="shared" si="161"/>
        <v>118.67966666666666</v>
      </c>
      <c r="DT53" s="2">
        <f t="shared" si="161"/>
        <v>122.38462633053221</v>
      </c>
      <c r="DU53" s="2">
        <f t="shared" si="161"/>
        <v>120.9476908622909</v>
      </c>
      <c r="DV53" s="2">
        <f t="shared" si="161"/>
        <v>118.83536363636364</v>
      </c>
      <c r="DW53" s="2">
        <f t="shared" si="161"/>
        <v>118.40230303030305</v>
      </c>
      <c r="DX53" s="2">
        <f t="shared" si="161"/>
        <v>119.48748133848127</v>
      </c>
      <c r="DY53" s="2">
        <f t="shared" si="161"/>
        <v>115.81620935960591</v>
      </c>
      <c r="EA53" s="2">
        <f t="shared" si="71"/>
        <v>115.92410501066099</v>
      </c>
      <c r="EB53" s="2">
        <f t="shared" si="72"/>
        <v>120.4277542857143</v>
      </c>
      <c r="EC53" s="2">
        <f t="shared" si="73"/>
        <v>118.91586583078821</v>
      </c>
      <c r="ED53" s="2">
        <f t="shared" si="74"/>
        <v>119.91729172889377</v>
      </c>
      <c r="EE53" s="2">
        <f t="shared" si="75"/>
        <v>116.6152119303721</v>
      </c>
      <c r="EF53" s="2">
        <f t="shared" si="76"/>
        <v>115.14432143624607</v>
      </c>
      <c r="EG53" s="2">
        <f t="shared" si="77"/>
        <v>114.63421719386156</v>
      </c>
      <c r="EH53" s="2">
        <f t="shared" si="78"/>
        <v>114.7070656875308</v>
      </c>
      <c r="EI53" s="2">
        <f t="shared" si="79"/>
        <v>112.60300926332779</v>
      </c>
      <c r="EJ53" s="2">
        <f t="shared" si="80"/>
        <v>117.72227092117843</v>
      </c>
      <c r="EK53" s="2">
        <f t="shared" si="81"/>
        <v>120.08271663004977</v>
      </c>
      <c r="EL53" s="2">
        <f t="shared" si="82"/>
        <v>115.12964940771053</v>
      </c>
      <c r="EM53" s="2">
        <f t="shared" si="83"/>
        <v>114.25291211285807</v>
      </c>
      <c r="EN53" s="2">
        <f t="shared" si="84"/>
        <v>116.13735399409879</v>
      </c>
      <c r="EO53" s="2">
        <f t="shared" si="85"/>
        <v>117.24256497517541</v>
      </c>
      <c r="EQ53" s="2">
        <f t="shared" si="86"/>
        <v>115.11956448660115</v>
      </c>
      <c r="ER53" s="2">
        <f t="shared" si="162"/>
        <v>119.84237861635221</v>
      </c>
      <c r="ES53" s="2">
        <f t="shared" si="162"/>
        <v>118.74003399172277</v>
      </c>
      <c r="ET53" s="2">
        <f t="shared" si="162"/>
        <v>119.93201127457235</v>
      </c>
      <c r="EU53" s="2">
        <f t="shared" si="162"/>
        <v>117.25502199987531</v>
      </c>
      <c r="EV53" s="2">
        <f t="shared" si="162"/>
        <v>115.84115137300185</v>
      </c>
      <c r="EW53" s="2">
        <f t="shared" si="162"/>
        <v>114.16246038128003</v>
      </c>
      <c r="EX53" s="2">
        <f t="shared" si="162"/>
        <v>114.44532119182627</v>
      </c>
      <c r="EY53" s="2">
        <f t="shared" si="162"/>
        <v>114.37708207759468</v>
      </c>
      <c r="EZ53" s="2">
        <f t="shared" si="162"/>
        <v>118.66359792047346</v>
      </c>
      <c r="FA53" s="2">
        <f t="shared" si="162"/>
        <v>118.82302786355979</v>
      </c>
      <c r="FB53" s="2">
        <f t="shared" si="162"/>
        <v>113.87963191649708</v>
      </c>
      <c r="FC53" s="2">
        <f t="shared" si="162"/>
        <v>115.70399406767372</v>
      </c>
      <c r="FD53" s="2">
        <f t="shared" si="162"/>
        <v>118.28212784292388</v>
      </c>
      <c r="FE53" s="2">
        <f t="shared" si="162"/>
        <v>119.30400482342911</v>
      </c>
      <c r="FG53" s="2">
        <f t="shared" si="88"/>
        <v>0.20163129622128567</v>
      </c>
      <c r="FH53" s="2">
        <f t="shared" si="163"/>
        <v>0.2105029206215599</v>
      </c>
      <c r="FI53" s="2">
        <f t="shared" si="163"/>
        <v>0.20139836958651558</v>
      </c>
      <c r="FJ53" s="2">
        <f t="shared" si="163"/>
        <v>0.18549675394498646</v>
      </c>
      <c r="FK53" s="2">
        <f t="shared" si="163"/>
        <v>0.19582284013473053</v>
      </c>
      <c r="FL53" s="2">
        <f t="shared" si="163"/>
        <v>0.18465259190590083</v>
      </c>
      <c r="FM53" s="2">
        <f t="shared" si="163"/>
        <v>0.17881836447084032</v>
      </c>
      <c r="FN53" s="2">
        <f t="shared" si="163"/>
        <v>0.18186509324041733</v>
      </c>
      <c r="FO53" s="2">
        <f t="shared" si="163"/>
        <v>0.17742471209767255</v>
      </c>
      <c r="FP53" s="2">
        <f t="shared" si="163"/>
        <v>0.18188452048518505</v>
      </c>
      <c r="FQ53" s="2">
        <f t="shared" si="163"/>
        <v>0.1673753557556022</v>
      </c>
      <c r="FR53" s="2">
        <f t="shared" si="163"/>
        <v>0.16694742742160987</v>
      </c>
      <c r="FS53" s="2">
        <f t="shared" si="163"/>
        <v>0.17148619977149673</v>
      </c>
      <c r="FT53" s="2">
        <f t="shared" si="163"/>
        <v>0.18122946106961993</v>
      </c>
      <c r="FU53" s="2">
        <f t="shared" si="163"/>
        <v>0.14135712419909111</v>
      </c>
      <c r="FW53" s="2">
        <f t="shared" si="112"/>
        <v>2.4950829751531776E-5</v>
      </c>
      <c r="FX53" s="2">
        <f t="shared" si="164"/>
        <v>5.2606617490060112E-5</v>
      </c>
      <c r="FY53" s="2">
        <f t="shared" si="165"/>
        <v>3.4239358040118016E-5</v>
      </c>
      <c r="FZ53" s="2">
        <f t="shared" si="166"/>
        <v>3.2990041471819232E-5</v>
      </c>
      <c r="GA53" s="2">
        <f t="shared" si="167"/>
        <v>3.25417904795327E-5</v>
      </c>
      <c r="GB53" s="2">
        <f t="shared" si="168"/>
        <v>3.4403900876376301E-5</v>
      </c>
      <c r="GC53" s="2">
        <f t="shared" si="169"/>
        <v>3.5525391223358257E-5</v>
      </c>
      <c r="GD53" s="2">
        <f t="shared" si="170"/>
        <v>4.1275767958396677E-5</v>
      </c>
      <c r="GE53" s="2">
        <f t="shared" si="171"/>
        <v>4.9638163032874054E-5</v>
      </c>
      <c r="GF53" s="2">
        <f t="shared" si="172"/>
        <v>4.4786080567050144E-5</v>
      </c>
      <c r="GG53" s="2">
        <f t="shared" si="173"/>
        <v>3.7099527146699215E-5</v>
      </c>
      <c r="GH53" s="2">
        <f t="shared" si="174"/>
        <v>3.6096676303557713E-5</v>
      </c>
      <c r="GI53" s="2">
        <f t="shared" si="175"/>
        <v>3.2559592610937798E-5</v>
      </c>
      <c r="GJ53" s="2">
        <f t="shared" si="176"/>
        <v>2.7408965074674654E-5</v>
      </c>
      <c r="GK53" s="2">
        <f t="shared" si="177"/>
        <v>2.1170095239896135E-5</v>
      </c>
      <c r="GM53" s="86">
        <f t="shared" si="113"/>
        <v>6.4568787813839414E-6</v>
      </c>
      <c r="GN53" s="86">
        <f t="shared" si="178"/>
        <v>1.5786397325395151E-5</v>
      </c>
      <c r="GO53" s="86">
        <f t="shared" si="179"/>
        <v>5.1436218506120012E-6</v>
      </c>
      <c r="GP53" s="86">
        <f t="shared" si="180"/>
        <v>1.4267840308540851E-6</v>
      </c>
      <c r="GQ53" s="86">
        <f t="shared" si="181"/>
        <v>2.8333459519641856E-6</v>
      </c>
      <c r="GR53" s="86">
        <f t="shared" si="182"/>
        <v>1.0142042690751171E-6</v>
      </c>
      <c r="GS53" s="86">
        <f t="shared" si="183"/>
        <v>5.9436533065337358E-7</v>
      </c>
      <c r="GT53" s="86">
        <f t="shared" si="184"/>
        <v>4.9081748359314829E-7</v>
      </c>
      <c r="GU53" s="86">
        <f t="shared" si="185"/>
        <v>1.7321804777918854E-7</v>
      </c>
      <c r="GV53" s="86">
        <f t="shared" si="186"/>
        <v>5.1395080788902718E-7</v>
      </c>
      <c r="GW53" s="86">
        <f t="shared" si="187"/>
        <v>2.9155246868938947E-7</v>
      </c>
      <c r="GX53" s="86">
        <f t="shared" si="188"/>
        <v>7.0103104149483868E-8</v>
      </c>
      <c r="GY53" s="86">
        <f t="shared" si="189"/>
        <v>1.4535736368948589E-7</v>
      </c>
      <c r="GZ53" s="86">
        <f t="shared" si="190"/>
        <v>6.8350686131144735E-7</v>
      </c>
      <c r="HA53" s="86">
        <f t="shared" si="191"/>
        <v>3.6462182561014537E-10</v>
      </c>
      <c r="HC53" s="86">
        <f t="shared" si="145"/>
        <v>2.687873719029913E-16</v>
      </c>
      <c r="HD53" s="86">
        <f t="shared" si="192"/>
        <v>1.4485367357513461E-17</v>
      </c>
      <c r="HE53" s="86">
        <f t="shared" si="193"/>
        <v>6.1827176701591858E-17</v>
      </c>
      <c r="HF53" s="86">
        <f t="shared" si="194"/>
        <v>1.1036627600131344E-18</v>
      </c>
      <c r="HG53" s="86">
        <f t="shared" si="195"/>
        <v>1.7392213278195577E-17</v>
      </c>
      <c r="HH53" s="86">
        <f t="shared" si="196"/>
        <v>7.7354276332542571E-18</v>
      </c>
      <c r="HI53" s="86">
        <f t="shared" si="197"/>
        <v>3.1249029445903821E-17</v>
      </c>
      <c r="HJ53" s="86">
        <f t="shared" si="198"/>
        <v>3.2351481074479882E-18</v>
      </c>
      <c r="HK53" s="86">
        <f t="shared" si="199"/>
        <v>2.8524582638296321E-19</v>
      </c>
      <c r="HL53" s="86">
        <f t="shared" si="200"/>
        <v>6.4857578515472049E-19</v>
      </c>
      <c r="HM53" s="86">
        <f t="shared" si="201"/>
        <v>2.4031091314610595E-19</v>
      </c>
      <c r="HN53" s="86">
        <f t="shared" si="202"/>
        <v>4.5472189978299487E-19</v>
      </c>
      <c r="HO53" s="86">
        <f t="shared" si="203"/>
        <v>9.6979589232476842E-19</v>
      </c>
      <c r="HP53" s="86">
        <f t="shared" si="204"/>
        <v>7.1694394005399113E-22</v>
      </c>
      <c r="HQ53" s="86">
        <f t="shared" si="205"/>
        <v>3.8436542717704997E-28</v>
      </c>
      <c r="HS53" s="86">
        <f t="shared" si="114"/>
        <v>3.4024288871330588E-125</v>
      </c>
      <c r="HT53" s="86">
        <f t="shared" si="206"/>
        <v>7.4417686208331484E-131</v>
      </c>
      <c r="HU53" s="86">
        <f t="shared" si="207"/>
        <v>3.8633881674355724E-133</v>
      </c>
      <c r="HV53" s="86">
        <f t="shared" si="208"/>
        <v>1.0337130796312383E-150</v>
      </c>
      <c r="HW53" s="86">
        <f t="shared" si="209"/>
        <v>7.0234534898758709E-143</v>
      </c>
      <c r="HX53" s="86">
        <f t="shared" si="210"/>
        <v>6.3173126781702007E-147</v>
      </c>
      <c r="HY53" s="86">
        <f t="shared" si="211"/>
        <v>2.1098140518533999E-140</v>
      </c>
      <c r="HZ53" s="86">
        <f t="shared" si="212"/>
        <v>4.0541905005535655E-149</v>
      </c>
      <c r="IA53" s="86">
        <f t="shared" si="213"/>
        <v>5.1352664980446894E-158</v>
      </c>
      <c r="IB53" s="86">
        <f t="shared" si="214"/>
        <v>6.0909821558076906E-155</v>
      </c>
      <c r="IC53" s="86">
        <f t="shared" si="215"/>
        <v>7.5964188125060025E-157</v>
      </c>
      <c r="ID53" s="86">
        <f t="shared" si="216"/>
        <v>4.7907024524771152E-158</v>
      </c>
      <c r="IE53" s="86">
        <f t="shared" si="217"/>
        <v>3.5064839433493428E-153</v>
      </c>
      <c r="IF53" s="86">
        <f t="shared" si="218"/>
        <v>2.0741092857400339E-74</v>
      </c>
      <c r="IG53" s="86">
        <f t="shared" si="219"/>
        <v>6.975340996060788E-58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8.6705008747628557E-234</v>
      </c>
      <c r="IW53" s="86">
        <f t="shared" si="129"/>
        <v>6.553743968258921E-156</v>
      </c>
      <c r="IY53" s="86">
        <f t="shared" si="130"/>
        <v>6.4568787816527286E-6</v>
      </c>
      <c r="IZ53" s="86">
        <f t="shared" si="131"/>
        <v>1.5786397325409635E-5</v>
      </c>
      <c r="JA53" s="86">
        <f t="shared" si="132"/>
        <v>5.1436218506738287E-6</v>
      </c>
      <c r="JB53" s="86">
        <f t="shared" si="133"/>
        <v>1.4267840308551887E-6</v>
      </c>
      <c r="JC53" s="86">
        <f t="shared" si="134"/>
        <v>2.8333459519815778E-6</v>
      </c>
      <c r="JD53" s="86">
        <f t="shared" si="135"/>
        <v>1.0142042690828526E-6</v>
      </c>
      <c r="JE53" s="86">
        <f t="shared" si="136"/>
        <v>5.9436533068462263E-7</v>
      </c>
      <c r="JF53" s="86">
        <f t="shared" si="137"/>
        <v>4.9081748359638343E-7</v>
      </c>
      <c r="JG53" s="86">
        <f t="shared" si="138"/>
        <v>1.7321804777947378E-7</v>
      </c>
      <c r="JH53" s="86">
        <f t="shared" si="139"/>
        <v>5.139508078896758E-7</v>
      </c>
      <c r="JI53" s="86">
        <f t="shared" si="140"/>
        <v>2.9155246868962976E-7</v>
      </c>
      <c r="JJ53" s="86">
        <f t="shared" si="141"/>
        <v>7.0103104149938592E-8</v>
      </c>
      <c r="JK53" s="86">
        <f t="shared" si="142"/>
        <v>1.4535736369045569E-7</v>
      </c>
      <c r="JL53" s="86">
        <f t="shared" si="143"/>
        <v>6.8350686131144809E-7</v>
      </c>
      <c r="JM53" s="86">
        <f t="shared" si="144"/>
        <v>3.6462182561014537E-10</v>
      </c>
    </row>
    <row r="54" spans="2:273" x14ac:dyDescent="0.25">
      <c r="B54" s="2">
        <v>27</v>
      </c>
      <c r="C54" s="37">
        <v>116.172</v>
      </c>
      <c r="D54" s="37">
        <v>120.20699999999999</v>
      </c>
      <c r="E54" s="37">
        <v>118.155</v>
      </c>
      <c r="F54" s="37">
        <v>118.276</v>
      </c>
      <c r="G54" s="37">
        <v>119.13800000000001</v>
      </c>
      <c r="H54" s="37">
        <v>117.10299999999999</v>
      </c>
      <c r="I54" s="37">
        <v>118.03400000000001</v>
      </c>
      <c r="J54" s="37">
        <v>115.828</v>
      </c>
      <c r="K54" s="37">
        <v>117.172</v>
      </c>
      <c r="L54" s="37">
        <v>121.31</v>
      </c>
      <c r="M54" s="37">
        <v>120.03400000000001</v>
      </c>
      <c r="N54" s="37">
        <v>119.05200000000001</v>
      </c>
      <c r="O54" s="37">
        <v>115.672</v>
      </c>
      <c r="P54" s="37">
        <v>117.39700000000001</v>
      </c>
      <c r="Q54" s="37">
        <v>116.672</v>
      </c>
      <c r="S54" s="4">
        <f t="shared" si="8"/>
        <v>118.03686180938452</v>
      </c>
      <c r="T54" s="4">
        <f t="shared" si="9"/>
        <v>121.67925162748439</v>
      </c>
      <c r="U54" s="4">
        <f t="shared" si="10"/>
        <v>120.07591208098536</v>
      </c>
      <c r="V54" s="4">
        <f t="shared" si="11"/>
        <v>118.79469566819257</v>
      </c>
      <c r="W54" s="4">
        <f t="shared" si="12"/>
        <v>117.99735920752357</v>
      </c>
      <c r="X54" s="4">
        <f t="shared" si="13"/>
        <v>117.3557439632919</v>
      </c>
      <c r="Y54" s="4">
        <f t="shared" si="14"/>
        <v>117.27139617986023</v>
      </c>
      <c r="Z54" s="4">
        <f t="shared" si="15"/>
        <v>116.82213339046395</v>
      </c>
      <c r="AA54" s="4">
        <f t="shared" si="16"/>
        <v>117.65176588850221</v>
      </c>
      <c r="AB54" s="4">
        <f t="shared" si="17"/>
        <v>121.57582825080155</v>
      </c>
      <c r="AC54" s="4">
        <f t="shared" si="18"/>
        <v>120.97718756545635</v>
      </c>
      <c r="AD54" s="4">
        <f t="shared" si="19"/>
        <v>118.30001663708231</v>
      </c>
      <c r="AE54" s="4">
        <f t="shared" si="20"/>
        <v>117.82659443773257</v>
      </c>
      <c r="AF54" s="4">
        <f t="shared" si="21"/>
        <v>119.06450857763836</v>
      </c>
      <c r="AG54" s="4">
        <f t="shared" si="22"/>
        <v>116.2098596174479</v>
      </c>
      <c r="AI54" s="4">
        <f t="shared" si="23"/>
        <v>-1.8648618093845215</v>
      </c>
      <c r="AJ54" s="4">
        <f t="shared" si="24"/>
        <v>-1.4722516274843969</v>
      </c>
      <c r="AK54" s="4">
        <f t="shared" si="25"/>
        <v>-1.9209120809853601</v>
      </c>
      <c r="AL54" s="4">
        <f t="shared" si="26"/>
        <v>-0.51869566819257784</v>
      </c>
      <c r="AM54" s="4">
        <f t="shared" si="27"/>
        <v>1.1406407924764324</v>
      </c>
      <c r="AN54" s="4">
        <f t="shared" si="28"/>
        <v>-0.25274396329190552</v>
      </c>
      <c r="AO54" s="4">
        <f t="shared" si="29"/>
        <v>0.76260382013977335</v>
      </c>
      <c r="AP54" s="4">
        <f t="shared" si="30"/>
        <v>-0.99413339046394356</v>
      </c>
      <c r="AQ54" s="4">
        <f t="shared" si="31"/>
        <v>-0.47976588850221447</v>
      </c>
      <c r="AR54" s="4">
        <f t="shared" si="32"/>
        <v>-0.26582825080154748</v>
      </c>
      <c r="AS54" s="4">
        <f t="shared" si="33"/>
        <v>-0.9431875654563413</v>
      </c>
      <c r="AT54" s="4">
        <f t="shared" si="34"/>
        <v>0.75198336291769863</v>
      </c>
      <c r="AU54" s="4">
        <f t="shared" si="35"/>
        <v>-2.1545944377325696</v>
      </c>
      <c r="AV54" s="4">
        <f t="shared" si="146"/>
        <v>-1.6675085776383582</v>
      </c>
      <c r="AW54" s="4">
        <f t="shared" si="146"/>
        <v>0.46214038255209289</v>
      </c>
      <c r="AY54" s="2">
        <f t="shared" si="96"/>
        <v>118.02620331048027</v>
      </c>
      <c r="AZ54" s="2">
        <f t="shared" si="147"/>
        <v>121.65730533614442</v>
      </c>
      <c r="BA54" s="2">
        <f t="shared" si="148"/>
        <v>120.06751857190413</v>
      </c>
      <c r="BB54" s="2">
        <f t="shared" si="149"/>
        <v>118.79214879168056</v>
      </c>
      <c r="BC54" s="2">
        <f t="shared" si="150"/>
        <v>117.99248476307571</v>
      </c>
      <c r="BD54" s="2">
        <f t="shared" si="151"/>
        <v>117.35387139774562</v>
      </c>
      <c r="BE54" s="2">
        <f t="shared" si="152"/>
        <v>117.27021455558776</v>
      </c>
      <c r="BF54" s="2">
        <f t="shared" si="153"/>
        <v>116.82110356897157</v>
      </c>
      <c r="BG54" s="2">
        <f t="shared" si="154"/>
        <v>117.65133018707324</v>
      </c>
      <c r="BH54" s="2">
        <f t="shared" si="155"/>
        <v>121.57481601531133</v>
      </c>
      <c r="BI54" s="2">
        <f t="shared" si="156"/>
        <v>120.97662451689266</v>
      </c>
      <c r="BJ54" s="2">
        <f t="shared" si="157"/>
        <v>118.29983830056639</v>
      </c>
      <c r="BK54" s="2">
        <f t="shared" si="158"/>
        <v>117.82625930306156</v>
      </c>
      <c r="BL54" s="2">
        <f t="shared" si="159"/>
        <v>119.06333454159868</v>
      </c>
      <c r="BM54" s="2">
        <f t="shared" si="160"/>
        <v>116.20985844100068</v>
      </c>
      <c r="BO54" s="2">
        <f t="shared" si="38"/>
        <v>116.172</v>
      </c>
      <c r="BP54" s="2">
        <f t="shared" si="39"/>
        <v>120.20699999999999</v>
      </c>
      <c r="BQ54" s="2">
        <f t="shared" si="40"/>
        <v>118.155</v>
      </c>
      <c r="BR54" s="2">
        <f t="shared" si="41"/>
        <v>118.276</v>
      </c>
      <c r="BS54" s="2">
        <f t="shared" si="42"/>
        <v>119.13800000000001</v>
      </c>
      <c r="BT54" s="2">
        <f t="shared" si="43"/>
        <v>117.10299999999999</v>
      </c>
      <c r="BU54" s="2">
        <f t="shared" si="44"/>
        <v>118.03400000000001</v>
      </c>
      <c r="BV54" s="2">
        <f t="shared" si="45"/>
        <v>115.828</v>
      </c>
      <c r="BW54" s="2">
        <f t="shared" si="46"/>
        <v>117.172</v>
      </c>
      <c r="BX54" s="2">
        <f t="shared" si="47"/>
        <v>121.31</v>
      </c>
      <c r="BY54" s="2">
        <f t="shared" si="48"/>
        <v>120.03400000000001</v>
      </c>
      <c r="BZ54" s="2">
        <f t="shared" si="49"/>
        <v>119.05200000000001</v>
      </c>
      <c r="CA54" s="2">
        <f t="shared" si="50"/>
        <v>115.672</v>
      </c>
      <c r="CB54" s="2">
        <f t="shared" si="51"/>
        <v>117.39700000000001</v>
      </c>
      <c r="CC54" s="2">
        <f t="shared" si="52"/>
        <v>116.672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118.62823536585367</v>
      </c>
      <c r="DL54" s="2">
        <f t="shared" si="161"/>
        <v>122.04668480300185</v>
      </c>
      <c r="DM54" s="2">
        <f t="shared" si="161"/>
        <v>120.41462874493931</v>
      </c>
      <c r="DN54" s="2">
        <f t="shared" si="161"/>
        <v>118.53535277382646</v>
      </c>
      <c r="DO54" s="2">
        <f t="shared" si="161"/>
        <v>118.37323875697561</v>
      </c>
      <c r="DP54" s="2">
        <f t="shared" si="161"/>
        <v>117.91224414414417</v>
      </c>
      <c r="DQ54" s="2">
        <f t="shared" si="161"/>
        <v>117.91200514800514</v>
      </c>
      <c r="DR54" s="2">
        <f t="shared" si="161"/>
        <v>117.35152941176469</v>
      </c>
      <c r="DS54" s="2">
        <f t="shared" si="161"/>
        <v>118.85226860516933</v>
      </c>
      <c r="DT54" s="2">
        <f t="shared" si="161"/>
        <v>122.53825378151259</v>
      </c>
      <c r="DU54" s="2">
        <f t="shared" si="161"/>
        <v>121.20909588159591</v>
      </c>
      <c r="DV54" s="2">
        <f t="shared" si="161"/>
        <v>119.02244886363636</v>
      </c>
      <c r="DW54" s="2">
        <f t="shared" si="161"/>
        <v>118.6540958110517</v>
      </c>
      <c r="DX54" s="2">
        <f t="shared" si="161"/>
        <v>119.78897387387381</v>
      </c>
      <c r="DY54" s="2">
        <f t="shared" si="161"/>
        <v>116.03476748768472</v>
      </c>
      <c r="EA54" s="2">
        <f t="shared" si="71"/>
        <v>115.85227523098794</v>
      </c>
      <c r="EB54" s="2">
        <f t="shared" si="72"/>
        <v>120.32557142857145</v>
      </c>
      <c r="EC54" s="2">
        <f t="shared" si="73"/>
        <v>118.81226581114149</v>
      </c>
      <c r="ED54" s="2">
        <f t="shared" si="74"/>
        <v>119.82050525156077</v>
      </c>
      <c r="EE54" s="2">
        <f t="shared" si="75"/>
        <v>116.56633413215924</v>
      </c>
      <c r="EF54" s="2">
        <f t="shared" si="76"/>
        <v>115.10514474789507</v>
      </c>
      <c r="EG54" s="2">
        <f t="shared" si="77"/>
        <v>114.58236307100353</v>
      </c>
      <c r="EH54" s="2">
        <f t="shared" si="78"/>
        <v>114.64495593888616</v>
      </c>
      <c r="EI54" s="2">
        <f t="shared" si="79"/>
        <v>112.57295435143254</v>
      </c>
      <c r="EJ54" s="2">
        <f t="shared" si="80"/>
        <v>117.62235048495057</v>
      </c>
      <c r="EK54" s="2">
        <f t="shared" si="81"/>
        <v>119.92220853696813</v>
      </c>
      <c r="EL54" s="2">
        <f t="shared" si="82"/>
        <v>115.01161567951756</v>
      </c>
      <c r="EM54" s="2">
        <f t="shared" si="83"/>
        <v>114.17831633857419</v>
      </c>
      <c r="EN54" s="2">
        <f t="shared" si="84"/>
        <v>116.0731256555537</v>
      </c>
      <c r="EO54" s="2">
        <f t="shared" si="85"/>
        <v>117.1795204307592</v>
      </c>
      <c r="EQ54" s="2">
        <f t="shared" si="86"/>
        <v>115.05842670516958</v>
      </c>
      <c r="ER54" s="2">
        <f t="shared" si="162"/>
        <v>119.74840550314465</v>
      </c>
      <c r="ES54" s="2">
        <f t="shared" si="162"/>
        <v>118.63883930120774</v>
      </c>
      <c r="ET54" s="2">
        <f t="shared" si="162"/>
        <v>119.83501827954706</v>
      </c>
      <c r="EU54" s="2">
        <f t="shared" si="162"/>
        <v>117.19743837184444</v>
      </c>
      <c r="EV54" s="2">
        <f t="shared" si="162"/>
        <v>115.7923011402591</v>
      </c>
      <c r="EW54" s="2">
        <f t="shared" si="162"/>
        <v>114.11721730321588</v>
      </c>
      <c r="EX54" s="2">
        <f t="shared" si="162"/>
        <v>114.38689159833753</v>
      </c>
      <c r="EY54" s="2">
        <f t="shared" si="162"/>
        <v>114.32144428677098</v>
      </c>
      <c r="EZ54" s="2">
        <f t="shared" si="162"/>
        <v>118.55053084523212</v>
      </c>
      <c r="FA54" s="2">
        <f t="shared" si="162"/>
        <v>118.67988851066816</v>
      </c>
      <c r="FB54" s="2">
        <f t="shared" si="162"/>
        <v>113.77876684642266</v>
      </c>
      <c r="FC54" s="2">
        <f t="shared" si="162"/>
        <v>115.60980891171026</v>
      </c>
      <c r="FD54" s="2">
        <f t="shared" si="162"/>
        <v>118.18955192001357</v>
      </c>
      <c r="FE54" s="2">
        <f t="shared" si="162"/>
        <v>119.21254443919122</v>
      </c>
      <c r="FG54" s="2">
        <f t="shared" si="88"/>
        <v>0.21686562776033549</v>
      </c>
      <c r="FH54" s="2">
        <f t="shared" si="163"/>
        <v>0.22621762210471985</v>
      </c>
      <c r="FI54" s="2">
        <f t="shared" si="163"/>
        <v>0.21661987732885932</v>
      </c>
      <c r="FJ54" s="2">
        <f t="shared" si="163"/>
        <v>0.19981714024372713</v>
      </c>
      <c r="FK54" s="2">
        <f t="shared" si="163"/>
        <v>0.2107341512437714</v>
      </c>
      <c r="FL54" s="2">
        <f t="shared" si="163"/>
        <v>0.19892372487651053</v>
      </c>
      <c r="FM54" s="2">
        <f t="shared" si="163"/>
        <v>0.19274518368637311</v>
      </c>
      <c r="FN54" s="2">
        <f t="shared" si="163"/>
        <v>0.1959725714760876</v>
      </c>
      <c r="FO54" s="2">
        <f t="shared" si="163"/>
        <v>0.19126827141564456</v>
      </c>
      <c r="FP54" s="2">
        <f t="shared" si="163"/>
        <v>0.19599314469728027</v>
      </c>
      <c r="FQ54" s="2">
        <f t="shared" si="163"/>
        <v>0.18060697367056569</v>
      </c>
      <c r="FR54" s="2">
        <f t="shared" si="163"/>
        <v>0.18015253561468134</v>
      </c>
      <c r="FS54" s="2">
        <f t="shared" si="163"/>
        <v>0.18497059975136354</v>
      </c>
      <c r="FT54" s="2">
        <f t="shared" si="163"/>
        <v>0.19529940275586063</v>
      </c>
      <c r="FU54" s="2">
        <f t="shared" si="163"/>
        <v>0.15290964116255013</v>
      </c>
      <c r="FW54" s="2">
        <f t="shared" si="112"/>
        <v>2.7357974941815765E-5</v>
      </c>
      <c r="FX54" s="2">
        <f t="shared" si="164"/>
        <v>5.7681716293399539E-5</v>
      </c>
      <c r="FY54" s="2">
        <f t="shared" si="165"/>
        <v>3.7542585524573008E-5</v>
      </c>
      <c r="FZ54" s="2">
        <f t="shared" si="166"/>
        <v>3.6172746032380815E-5</v>
      </c>
      <c r="GA54" s="2">
        <f t="shared" si="167"/>
        <v>3.5681251700364293E-5</v>
      </c>
      <c r="GB54" s="2">
        <f t="shared" si="168"/>
        <v>3.7723001962037904E-5</v>
      </c>
      <c r="GC54" s="2">
        <f t="shared" si="169"/>
        <v>3.8952683378442216E-5</v>
      </c>
      <c r="GD54" s="2">
        <f t="shared" si="170"/>
        <v>4.5257799369312128E-5</v>
      </c>
      <c r="GE54" s="2">
        <f t="shared" si="171"/>
        <v>5.4426902811686219E-5</v>
      </c>
      <c r="GF54" s="2">
        <f t="shared" si="172"/>
        <v>4.9106748648101344E-5</v>
      </c>
      <c r="GG54" s="2">
        <f t="shared" si="173"/>
        <v>4.0678677002574151E-5</v>
      </c>
      <c r="GH54" s="2">
        <f t="shared" si="174"/>
        <v>3.9579080684270085E-5</v>
      </c>
      <c r="GI54" s="2">
        <f t="shared" si="175"/>
        <v>3.5700771226695239E-5</v>
      </c>
      <c r="GJ54" s="2">
        <f t="shared" si="176"/>
        <v>3.0053253111384765E-5</v>
      </c>
      <c r="GK54" s="2">
        <f t="shared" si="177"/>
        <v>2.321250043038886E-5</v>
      </c>
      <c r="GM54" s="86">
        <f t="shared" si="113"/>
        <v>1.2073081462744356E-5</v>
      </c>
      <c r="GN54" s="86">
        <f t="shared" si="178"/>
        <v>2.7798434925386583E-5</v>
      </c>
      <c r="GO54" s="86">
        <f t="shared" si="179"/>
        <v>9.8158439810899476E-6</v>
      </c>
      <c r="GP54" s="86">
        <f t="shared" si="180"/>
        <v>2.9149012542988509E-6</v>
      </c>
      <c r="GQ54" s="86">
        <f t="shared" si="181"/>
        <v>5.6189875920636653E-6</v>
      </c>
      <c r="GR54" s="86">
        <f t="shared" si="182"/>
        <v>2.1296759795752467E-6</v>
      </c>
      <c r="GS54" s="86">
        <f t="shared" si="183"/>
        <v>1.2827476054204964E-6</v>
      </c>
      <c r="GT54" s="86">
        <f t="shared" si="184"/>
        <v>1.0885419144062144E-6</v>
      </c>
      <c r="GU54" s="86">
        <f t="shared" si="185"/>
        <v>4.14197474869526E-7</v>
      </c>
      <c r="GV54" s="86">
        <f t="shared" si="186"/>
        <v>1.1353042769872355E-6</v>
      </c>
      <c r="GW54" s="86">
        <f t="shared" si="187"/>
        <v>6.4274631815154509E-7</v>
      </c>
      <c r="GX54" s="86">
        <f t="shared" si="188"/>
        <v>1.7391000006121706E-7</v>
      </c>
      <c r="GY54" s="86">
        <f t="shared" si="189"/>
        <v>3.4497770425782232E-7</v>
      </c>
      <c r="GZ54" s="86">
        <f t="shared" si="190"/>
        <v>1.4691857155515226E-6</v>
      </c>
      <c r="HA54" s="86">
        <f t="shared" si="191"/>
        <v>1.231609557628931E-9</v>
      </c>
      <c r="HC54" s="86">
        <f t="shared" si="145"/>
        <v>9.2342676136822273E-16</v>
      </c>
      <c r="HD54" s="86">
        <f t="shared" si="192"/>
        <v>5.6010123061712388E-17</v>
      </c>
      <c r="HE54" s="86">
        <f t="shared" si="193"/>
        <v>2.341049643403584E-16</v>
      </c>
      <c r="HF54" s="86">
        <f t="shared" si="194"/>
        <v>4.8199436789181812E-18</v>
      </c>
      <c r="HG54" s="86">
        <f t="shared" si="195"/>
        <v>6.8665514904750712E-17</v>
      </c>
      <c r="HH54" s="86">
        <f t="shared" si="196"/>
        <v>3.1532690217402411E-17</v>
      </c>
      <c r="HI54" s="86">
        <f t="shared" si="197"/>
        <v>1.2101548379849635E-16</v>
      </c>
      <c r="HJ54" s="86">
        <f t="shared" si="198"/>
        <v>1.4014153955688255E-17</v>
      </c>
      <c r="HK54" s="86">
        <f t="shared" si="199"/>
        <v>1.387367410506398E-18</v>
      </c>
      <c r="HL54" s="86">
        <f t="shared" si="200"/>
        <v>3.0423776961112088E-18</v>
      </c>
      <c r="HM54" s="86">
        <f t="shared" si="201"/>
        <v>1.1127242604611012E-18</v>
      </c>
      <c r="HN54" s="86">
        <f t="shared" si="202"/>
        <v>2.1005226806939466E-18</v>
      </c>
      <c r="HO54" s="86">
        <f t="shared" si="203"/>
        <v>4.2417548021569564E-18</v>
      </c>
      <c r="HP54" s="86">
        <f t="shared" si="204"/>
        <v>4.1542026683810044E-21</v>
      </c>
      <c r="HQ54" s="86">
        <f t="shared" si="205"/>
        <v>3.8234883458303139E-27</v>
      </c>
      <c r="HS54" s="86">
        <f t="shared" si="114"/>
        <v>2.3457302152471454E-122</v>
      </c>
      <c r="HT54" s="86">
        <f t="shared" si="206"/>
        <v>8.4560369632187298E-128</v>
      </c>
      <c r="HU54" s="86">
        <f t="shared" si="207"/>
        <v>4.8103632351735897E-130</v>
      </c>
      <c r="HV54" s="86">
        <f t="shared" si="208"/>
        <v>2.997826467157691E-147</v>
      </c>
      <c r="HW54" s="86">
        <f t="shared" si="209"/>
        <v>1.2565054513875011E-139</v>
      </c>
      <c r="HX54" s="86">
        <f t="shared" si="210"/>
        <v>1.3822922400435775E-143</v>
      </c>
      <c r="HY54" s="86">
        <f t="shared" si="211"/>
        <v>3.372253044013405E-137</v>
      </c>
      <c r="HZ54" s="86">
        <f t="shared" si="212"/>
        <v>1.2013968364158485E-145</v>
      </c>
      <c r="IA54" s="86">
        <f t="shared" si="213"/>
        <v>2.8463984806358345E-154</v>
      </c>
      <c r="IB54" s="86">
        <f t="shared" si="214"/>
        <v>2.7717365640028139E-151</v>
      </c>
      <c r="IC54" s="86">
        <f t="shared" si="215"/>
        <v>3.0646197360108517E-153</v>
      </c>
      <c r="ID54" s="86">
        <f t="shared" si="216"/>
        <v>2.1023181116244187E-154</v>
      </c>
      <c r="IE54" s="86">
        <f t="shared" si="217"/>
        <v>1.0813293181310177E-149</v>
      </c>
      <c r="IF54" s="86">
        <f t="shared" si="218"/>
        <v>8.8893577196941726E-73</v>
      </c>
      <c r="IG54" s="86">
        <f t="shared" si="219"/>
        <v>1.1976348890117402E-56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9.6100041560028377E-230</v>
      </c>
      <c r="IW54" s="86">
        <f t="shared" si="129"/>
        <v>2.7469159945019084E-153</v>
      </c>
      <c r="IY54" s="86">
        <f t="shared" si="130"/>
        <v>1.2073081463667783E-5</v>
      </c>
      <c r="IZ54" s="86">
        <f t="shared" si="131"/>
        <v>2.7798434925442592E-5</v>
      </c>
      <c r="JA54" s="86">
        <f t="shared" si="132"/>
        <v>9.8158439813240522E-6</v>
      </c>
      <c r="JB54" s="86">
        <f t="shared" si="133"/>
        <v>2.914901254303671E-6</v>
      </c>
      <c r="JC54" s="86">
        <f t="shared" si="134"/>
        <v>5.6189875921323309E-6</v>
      </c>
      <c r="JD54" s="86">
        <f t="shared" si="135"/>
        <v>2.1296759796067792E-6</v>
      </c>
      <c r="JE54" s="86">
        <f t="shared" si="136"/>
        <v>1.2827476055415118E-6</v>
      </c>
      <c r="JF54" s="86">
        <f t="shared" si="137"/>
        <v>1.0885419144202285E-6</v>
      </c>
      <c r="JG54" s="86">
        <f t="shared" si="138"/>
        <v>4.1419747487091339E-7</v>
      </c>
      <c r="JH54" s="86">
        <f t="shared" si="139"/>
        <v>1.1353042769902779E-6</v>
      </c>
      <c r="JI54" s="86">
        <f t="shared" si="140"/>
        <v>6.4274631815265778E-7</v>
      </c>
      <c r="JJ54" s="86">
        <f t="shared" si="141"/>
        <v>1.7391000006331759E-7</v>
      </c>
      <c r="JK54" s="86">
        <f t="shared" si="142"/>
        <v>3.4497770426206405E-7</v>
      </c>
      <c r="JL54" s="86">
        <f t="shared" si="143"/>
        <v>1.4691857155515269E-6</v>
      </c>
      <c r="JM54" s="86">
        <f t="shared" si="144"/>
        <v>1.231609557628931E-9</v>
      </c>
    </row>
    <row r="55" spans="2:273" x14ac:dyDescent="0.25">
      <c r="B55" s="2">
        <v>28</v>
      </c>
      <c r="C55" s="37">
        <v>116.672</v>
      </c>
      <c r="D55" s="37">
        <v>123.121</v>
      </c>
      <c r="E55" s="37">
        <v>121.759</v>
      </c>
      <c r="F55" s="37">
        <v>120.983</v>
      </c>
      <c r="G55" s="37">
        <v>118.29300000000001</v>
      </c>
      <c r="H55" s="37">
        <v>118.20699999999999</v>
      </c>
      <c r="I55" s="37">
        <v>119.36199999999999</v>
      </c>
      <c r="J55" s="37">
        <v>116.53400000000001</v>
      </c>
      <c r="K55" s="37">
        <v>118.81</v>
      </c>
      <c r="L55" s="37">
        <v>119.776</v>
      </c>
      <c r="M55" s="37">
        <v>121.569</v>
      </c>
      <c r="N55" s="37">
        <v>118.86199999999999</v>
      </c>
      <c r="O55" s="37">
        <v>117.46599999999999</v>
      </c>
      <c r="P55" s="37">
        <v>116.672</v>
      </c>
      <c r="Q55" s="37">
        <v>116.414</v>
      </c>
      <c r="S55" s="4">
        <f t="shared" si="8"/>
        <v>118.2179744274659</v>
      </c>
      <c r="T55" s="4">
        <f t="shared" si="9"/>
        <v>121.89585028781833</v>
      </c>
      <c r="U55" s="4">
        <f t="shared" si="10"/>
        <v>120.27881566028081</v>
      </c>
      <c r="V55" s="4">
        <f t="shared" si="11"/>
        <v>119.10931713270253</v>
      </c>
      <c r="W55" s="4">
        <f t="shared" si="12"/>
        <v>118.19511334381116</v>
      </c>
      <c r="X55" s="4">
        <f t="shared" si="13"/>
        <v>117.55508746986604</v>
      </c>
      <c r="Y55" s="4">
        <f t="shared" si="14"/>
        <v>117.47473544074545</v>
      </c>
      <c r="Z55" s="4">
        <f t="shared" si="15"/>
        <v>116.97601267992367</v>
      </c>
      <c r="AA55" s="4">
        <f t="shared" si="16"/>
        <v>117.69118021879396</v>
      </c>
      <c r="AB55" s="4">
        <f t="shared" si="17"/>
        <v>121.60374147484953</v>
      </c>
      <c r="AC55" s="4">
        <f t="shared" si="18"/>
        <v>121.13902516898172</v>
      </c>
      <c r="AD55" s="4">
        <f t="shared" si="19"/>
        <v>118.37191970280331</v>
      </c>
      <c r="AE55" s="4">
        <f t="shared" si="20"/>
        <v>117.94981507218506</v>
      </c>
      <c r="AF55" s="4">
        <f t="shared" si="21"/>
        <v>119.23506314928396</v>
      </c>
      <c r="AG55" s="4">
        <f t="shared" si="22"/>
        <v>116.3959940297908</v>
      </c>
      <c r="AI55" s="4">
        <f t="shared" si="23"/>
        <v>-1.5459744274659073</v>
      </c>
      <c r="AJ55" s="4">
        <f t="shared" si="24"/>
        <v>1.2251497121816612</v>
      </c>
      <c r="AK55" s="4">
        <f t="shared" si="25"/>
        <v>1.4801843397191874</v>
      </c>
      <c r="AL55" s="4">
        <f t="shared" si="26"/>
        <v>1.8736828672974752</v>
      </c>
      <c r="AM55" s="4">
        <f t="shared" si="27"/>
        <v>9.7886656188848065E-2</v>
      </c>
      <c r="AN55" s="4">
        <f t="shared" si="28"/>
        <v>0.65191253013395567</v>
      </c>
      <c r="AO55" s="4">
        <f t="shared" si="29"/>
        <v>1.8872645592545467</v>
      </c>
      <c r="AP55" s="4">
        <f t="shared" si="30"/>
        <v>-0.44201267992366411</v>
      </c>
      <c r="AQ55" s="4">
        <f t="shared" si="31"/>
        <v>1.1188197812060423</v>
      </c>
      <c r="AR55" s="4">
        <f t="shared" si="32"/>
        <v>-1.8277414748495318</v>
      </c>
      <c r="AS55" s="4">
        <f t="shared" si="33"/>
        <v>0.42997483101828493</v>
      </c>
      <c r="AT55" s="4">
        <f t="shared" si="34"/>
        <v>0.490080297196684</v>
      </c>
      <c r="AU55" s="4">
        <f t="shared" si="35"/>
        <v>-0.4838150721850667</v>
      </c>
      <c r="AV55" s="4">
        <f t="shared" si="146"/>
        <v>-2.5630631492839626</v>
      </c>
      <c r="AW55" s="4">
        <f t="shared" si="146"/>
        <v>1.800597020920236E-2</v>
      </c>
      <c r="AY55" s="2">
        <f t="shared" si="96"/>
        <v>118.19893943080926</v>
      </c>
      <c r="AZ55" s="2">
        <f t="shared" si="147"/>
        <v>121.85883775642823</v>
      </c>
      <c r="BA55" s="2">
        <f t="shared" si="148"/>
        <v>120.26353526099872</v>
      </c>
      <c r="BB55" s="2">
        <f t="shared" si="149"/>
        <v>119.10436304989258</v>
      </c>
      <c r="BC55" s="2">
        <f t="shared" si="150"/>
        <v>118.18590624191134</v>
      </c>
      <c r="BD55" s="2">
        <f t="shared" si="151"/>
        <v>117.55134902708218</v>
      </c>
      <c r="BE55" s="2">
        <f t="shared" si="152"/>
        <v>117.47231255268393</v>
      </c>
      <c r="BF55" s="2">
        <f t="shared" si="153"/>
        <v>116.97384695767568</v>
      </c>
      <c r="BG55" s="2">
        <f t="shared" si="154"/>
        <v>117.69019567300853</v>
      </c>
      <c r="BH55" s="2">
        <f t="shared" si="155"/>
        <v>121.60162075706039</v>
      </c>
      <c r="BI55" s="2">
        <f t="shared" si="156"/>
        <v>121.13784521274887</v>
      </c>
      <c r="BJ55" s="2">
        <f t="shared" si="157"/>
        <v>118.37150169648248</v>
      </c>
      <c r="BK55" s="2">
        <f t="shared" si="158"/>
        <v>117.94906240001107</v>
      </c>
      <c r="BL55" s="2">
        <f t="shared" si="159"/>
        <v>119.23266582887138</v>
      </c>
      <c r="BM55" s="2">
        <f t="shared" si="160"/>
        <v>116.39599031254343</v>
      </c>
      <c r="BO55" s="2">
        <f t="shared" si="38"/>
        <v>116.672</v>
      </c>
      <c r="BP55" s="2">
        <f t="shared" si="39"/>
        <v>123.121</v>
      </c>
      <c r="BQ55" s="2">
        <f t="shared" si="40"/>
        <v>121.759</v>
      </c>
      <c r="BR55" s="2">
        <f t="shared" si="41"/>
        <v>120.983</v>
      </c>
      <c r="BS55" s="2">
        <f t="shared" si="42"/>
        <v>118.29300000000001</v>
      </c>
      <c r="BT55" s="2">
        <f t="shared" si="43"/>
        <v>118.20699999999999</v>
      </c>
      <c r="BU55" s="2">
        <f t="shared" si="44"/>
        <v>119.36199999999999</v>
      </c>
      <c r="BV55" s="2">
        <f t="shared" si="45"/>
        <v>116.53400000000001</v>
      </c>
      <c r="BW55" s="2">
        <f t="shared" si="46"/>
        <v>118.81</v>
      </c>
      <c r="BX55" s="2">
        <f t="shared" si="47"/>
        <v>119.776</v>
      </c>
      <c r="BY55" s="2">
        <f t="shared" si="48"/>
        <v>121.569</v>
      </c>
      <c r="BZ55" s="2">
        <f t="shared" si="49"/>
        <v>118.86199999999999</v>
      </c>
      <c r="CA55" s="2">
        <f t="shared" si="50"/>
        <v>117.46599999999999</v>
      </c>
      <c r="CB55" s="2">
        <f t="shared" si="51"/>
        <v>116.672</v>
      </c>
      <c r="CC55" s="2">
        <f t="shared" si="52"/>
        <v>116.414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118.9333138836773</v>
      </c>
      <c r="DL55" s="2">
        <f t="shared" si="161"/>
        <v>122.38314277673544</v>
      </c>
      <c r="DM55" s="2">
        <f t="shared" si="161"/>
        <v>120.73497712550611</v>
      </c>
      <c r="DN55" s="2">
        <f t="shared" si="161"/>
        <v>118.93477880512091</v>
      </c>
      <c r="DO55" s="2">
        <f t="shared" si="161"/>
        <v>118.67433001422475</v>
      </c>
      <c r="DP55" s="2">
        <f t="shared" si="161"/>
        <v>118.22802818532821</v>
      </c>
      <c r="DQ55" s="2">
        <f t="shared" si="161"/>
        <v>118.2425072072072</v>
      </c>
      <c r="DR55" s="2">
        <f t="shared" si="161"/>
        <v>117.61286778711482</v>
      </c>
      <c r="DS55" s="2">
        <f t="shared" si="161"/>
        <v>119.02487054367201</v>
      </c>
      <c r="DT55" s="2">
        <f t="shared" si="161"/>
        <v>122.69188123249299</v>
      </c>
      <c r="DU55" s="2">
        <f t="shared" si="161"/>
        <v>121.47050090090093</v>
      </c>
      <c r="DV55" s="2">
        <f t="shared" si="161"/>
        <v>119.20953409090909</v>
      </c>
      <c r="DW55" s="2">
        <f t="shared" si="161"/>
        <v>118.90588859180038</v>
      </c>
      <c r="DX55" s="2">
        <f t="shared" si="161"/>
        <v>120.09046640926634</v>
      </c>
      <c r="DY55" s="2">
        <f t="shared" si="161"/>
        <v>116.25332561576354</v>
      </c>
      <c r="EA55" s="2">
        <f t="shared" si="71"/>
        <v>115.78044545131488</v>
      </c>
      <c r="EB55" s="2">
        <f t="shared" si="72"/>
        <v>120.22338857142859</v>
      </c>
      <c r="EC55" s="2">
        <f t="shared" si="73"/>
        <v>118.70866579149477</v>
      </c>
      <c r="ED55" s="2">
        <f t="shared" si="74"/>
        <v>119.72371877422776</v>
      </c>
      <c r="EE55" s="2">
        <f t="shared" si="75"/>
        <v>116.51745633394638</v>
      </c>
      <c r="EF55" s="2">
        <f t="shared" si="76"/>
        <v>115.06596805954405</v>
      </c>
      <c r="EG55" s="2">
        <f t="shared" si="77"/>
        <v>114.53050894814548</v>
      </c>
      <c r="EH55" s="2">
        <f t="shared" si="78"/>
        <v>114.5828461902415</v>
      </c>
      <c r="EI55" s="2">
        <f t="shared" si="79"/>
        <v>112.54289943953728</v>
      </c>
      <c r="EJ55" s="2">
        <f t="shared" si="80"/>
        <v>117.52243004872273</v>
      </c>
      <c r="EK55" s="2">
        <f t="shared" si="81"/>
        <v>119.76170044388648</v>
      </c>
      <c r="EL55" s="2">
        <f t="shared" si="82"/>
        <v>114.89358195132458</v>
      </c>
      <c r="EM55" s="2">
        <f t="shared" si="83"/>
        <v>114.10372056429033</v>
      </c>
      <c r="EN55" s="2">
        <f t="shared" si="84"/>
        <v>116.00889731700862</v>
      </c>
      <c r="EO55" s="2">
        <f t="shared" si="85"/>
        <v>117.11647588634298</v>
      </c>
      <c r="EQ55" s="2">
        <f t="shared" si="86"/>
        <v>114.99728892373803</v>
      </c>
      <c r="ER55" s="2">
        <f t="shared" si="162"/>
        <v>119.65443238993711</v>
      </c>
      <c r="ES55" s="2">
        <f t="shared" si="162"/>
        <v>118.53764461069271</v>
      </c>
      <c r="ET55" s="2">
        <f t="shared" si="162"/>
        <v>119.73802528452175</v>
      </c>
      <c r="EU55" s="2">
        <f t="shared" si="162"/>
        <v>117.13985474381359</v>
      </c>
      <c r="EV55" s="2">
        <f t="shared" si="162"/>
        <v>115.74345090751633</v>
      </c>
      <c r="EW55" s="2">
        <f t="shared" si="162"/>
        <v>114.07197422515173</v>
      </c>
      <c r="EX55" s="2">
        <f t="shared" si="162"/>
        <v>114.3284620048488</v>
      </c>
      <c r="EY55" s="2">
        <f t="shared" si="162"/>
        <v>114.26580649594727</v>
      </c>
      <c r="EZ55" s="2">
        <f t="shared" si="162"/>
        <v>118.43746376999079</v>
      </c>
      <c r="FA55" s="2">
        <f t="shared" si="162"/>
        <v>118.53674915777653</v>
      </c>
      <c r="FB55" s="2">
        <f t="shared" si="162"/>
        <v>113.67790177634822</v>
      </c>
      <c r="FC55" s="2">
        <f t="shared" si="162"/>
        <v>115.5156237557468</v>
      </c>
      <c r="FD55" s="2">
        <f t="shared" si="162"/>
        <v>118.09697599710324</v>
      </c>
      <c r="FE55" s="2">
        <f t="shared" si="162"/>
        <v>119.12108405495333</v>
      </c>
      <c r="FG55" s="2">
        <f t="shared" si="88"/>
        <v>0.23291519326170002</v>
      </c>
      <c r="FH55" s="2">
        <f t="shared" si="163"/>
        <v>0.24274476910064699</v>
      </c>
      <c r="FI55" s="2">
        <f t="shared" si="163"/>
        <v>0.23265665872607838</v>
      </c>
      <c r="FJ55" s="2">
        <f t="shared" si="163"/>
        <v>0.21495130679188482</v>
      </c>
      <c r="FK55" s="2">
        <f t="shared" si="163"/>
        <v>0.2264611633186793</v>
      </c>
      <c r="FL55" s="2">
        <f t="shared" si="163"/>
        <v>0.2140083216558272</v>
      </c>
      <c r="FM55" s="2">
        <f t="shared" si="163"/>
        <v>0.20748260545288413</v>
      </c>
      <c r="FN55" s="2">
        <f t="shared" si="163"/>
        <v>0.21089229414881128</v>
      </c>
      <c r="FO55" s="2">
        <f t="shared" si="163"/>
        <v>0.20592157357323096</v>
      </c>
      <c r="FP55" s="2">
        <f t="shared" si="163"/>
        <v>0.21091402277603563</v>
      </c>
      <c r="FQ55" s="2">
        <f t="shared" si="163"/>
        <v>0.19464007640745057</v>
      </c>
      <c r="FR55" s="2">
        <f t="shared" si="163"/>
        <v>0.19415869544558381</v>
      </c>
      <c r="FS55" s="2">
        <f t="shared" si="163"/>
        <v>0.19926030393631097</v>
      </c>
      <c r="FT55" s="2">
        <f t="shared" si="163"/>
        <v>0.21018127311131526</v>
      </c>
      <c r="FU55" s="2">
        <f t="shared" si="163"/>
        <v>0.16522462016968803</v>
      </c>
      <c r="FW55" s="2">
        <f t="shared" si="112"/>
        <v>2.9997343837901281E-5</v>
      </c>
      <c r="FX55" s="2">
        <f t="shared" si="164"/>
        <v>6.3246392263889824E-5</v>
      </c>
      <c r="FY55" s="2">
        <f t="shared" si="165"/>
        <v>4.1164477355113202E-5</v>
      </c>
      <c r="FZ55" s="2">
        <f t="shared" si="166"/>
        <v>3.9662488901752654E-5</v>
      </c>
      <c r="GA55" s="2">
        <f t="shared" si="167"/>
        <v>3.9123579819078314E-5</v>
      </c>
      <c r="GB55" s="2">
        <f t="shared" si="168"/>
        <v>4.1362298608540077E-5</v>
      </c>
      <c r="GC55" s="2">
        <f t="shared" si="169"/>
        <v>4.2710607495653482E-5</v>
      </c>
      <c r="GD55" s="2">
        <f t="shared" si="170"/>
        <v>4.9623973536209807E-5</v>
      </c>
      <c r="GE55" s="2">
        <f t="shared" si="171"/>
        <v>5.9677598848985318E-5</v>
      </c>
      <c r="GF55" s="2">
        <f t="shared" si="172"/>
        <v>5.3844224076702866E-5</v>
      </c>
      <c r="GG55" s="2">
        <f t="shared" si="173"/>
        <v>4.4603107331678809E-5</v>
      </c>
      <c r="GH55" s="2">
        <f t="shared" si="174"/>
        <v>4.3397433279800457E-5</v>
      </c>
      <c r="GI55" s="2">
        <f t="shared" si="175"/>
        <v>3.9144982406703381E-5</v>
      </c>
      <c r="GJ55" s="2">
        <f t="shared" si="176"/>
        <v>3.2952641214161343E-5</v>
      </c>
      <c r="GK55" s="2">
        <f t="shared" si="177"/>
        <v>2.5451943600253703E-5</v>
      </c>
      <c r="GM55" s="86">
        <f t="shared" si="113"/>
        <v>2.2185361276905014E-5</v>
      </c>
      <c r="GN55" s="86">
        <f t="shared" si="178"/>
        <v>4.8205469710456704E-5</v>
      </c>
      <c r="GO55" s="86">
        <f t="shared" si="179"/>
        <v>1.839440848994902E-5</v>
      </c>
      <c r="GP55" s="86">
        <f t="shared" si="180"/>
        <v>5.8364967745971899E-6</v>
      </c>
      <c r="GQ55" s="86">
        <f t="shared" si="181"/>
        <v>1.0928448809305625E-5</v>
      </c>
      <c r="GR55" s="86">
        <f t="shared" si="182"/>
        <v>4.3783438667924008E-6</v>
      </c>
      <c r="GS55" s="86">
        <f t="shared" si="183"/>
        <v>2.708412072896387E-6</v>
      </c>
      <c r="GT55" s="86">
        <f t="shared" si="184"/>
        <v>2.3588403786464203E-6</v>
      </c>
      <c r="GU55" s="86">
        <f t="shared" si="185"/>
        <v>9.6506995125872752E-7</v>
      </c>
      <c r="GV55" s="86">
        <f t="shared" si="186"/>
        <v>2.4507598684548211E-6</v>
      </c>
      <c r="GW55" s="86">
        <f t="shared" si="187"/>
        <v>1.3861071522416941E-6</v>
      </c>
      <c r="GX55" s="86">
        <f t="shared" si="188"/>
        <v>4.2010474655818859E-7</v>
      </c>
      <c r="GY55" s="86">
        <f t="shared" si="189"/>
        <v>7.9837141758976059E-7</v>
      </c>
      <c r="GZ55" s="86">
        <f t="shared" si="190"/>
        <v>3.0895981922132586E-6</v>
      </c>
      <c r="HA55" s="86">
        <f t="shared" si="191"/>
        <v>4.0124112440717068E-9</v>
      </c>
      <c r="HC55" s="86">
        <f t="shared" si="145"/>
        <v>3.1029275865267359E-15</v>
      </c>
      <c r="HD55" s="86">
        <f t="shared" si="192"/>
        <v>2.1131223004619377E-16</v>
      </c>
      <c r="HE55" s="86">
        <f t="shared" si="193"/>
        <v>8.6472879096408296E-16</v>
      </c>
      <c r="HF55" s="86">
        <f t="shared" si="194"/>
        <v>2.0481120606452938E-17</v>
      </c>
      <c r="HG55" s="86">
        <f t="shared" si="195"/>
        <v>2.6427453086355615E-16</v>
      </c>
      <c r="HH55" s="86">
        <f t="shared" si="196"/>
        <v>1.2522454083208229E-16</v>
      </c>
      <c r="HI55" s="86">
        <f t="shared" si="197"/>
        <v>4.5700287390712019E-16</v>
      </c>
      <c r="HJ55" s="86">
        <f t="shared" si="198"/>
        <v>5.9041073300945007E-17</v>
      </c>
      <c r="HK55" s="86">
        <f t="shared" si="199"/>
        <v>6.5448258005206786E-18</v>
      </c>
      <c r="HL55" s="86">
        <f t="shared" si="200"/>
        <v>1.3853187309733113E-17</v>
      </c>
      <c r="HM55" s="86">
        <f t="shared" si="201"/>
        <v>5.0073354526110661E-18</v>
      </c>
      <c r="HN55" s="86">
        <f t="shared" si="202"/>
        <v>9.426717823613182E-18</v>
      </c>
      <c r="HO55" s="86">
        <f t="shared" si="203"/>
        <v>1.8052213917413051E-17</v>
      </c>
      <c r="HP55" s="86">
        <f t="shared" si="204"/>
        <v>2.3289832363678829E-20</v>
      </c>
      <c r="HQ55" s="86">
        <f t="shared" si="205"/>
        <v>3.6419729860673756E-26</v>
      </c>
      <c r="HS55" s="86">
        <f t="shared" si="114"/>
        <v>1.4990182405319248E-119</v>
      </c>
      <c r="HT55" s="86">
        <f t="shared" si="206"/>
        <v>8.8332752481003624E-125</v>
      </c>
      <c r="HU55" s="86">
        <f t="shared" si="207"/>
        <v>5.5023407094886236E-127</v>
      </c>
      <c r="HV55" s="86">
        <f t="shared" si="208"/>
        <v>7.916694278288887E-144</v>
      </c>
      <c r="HW55" s="86">
        <f t="shared" si="209"/>
        <v>2.060181731869089E-136</v>
      </c>
      <c r="HX55" s="86">
        <f t="shared" si="210"/>
        <v>2.7659334051568453E-140</v>
      </c>
      <c r="HY55" s="86">
        <f t="shared" si="211"/>
        <v>4.945370874088491E-134</v>
      </c>
      <c r="HZ55" s="86">
        <f t="shared" si="212"/>
        <v>3.2369170869716628E-142</v>
      </c>
      <c r="IA55" s="86">
        <f t="shared" si="213"/>
        <v>1.4212893985236578E-150</v>
      </c>
      <c r="IB55" s="86">
        <f t="shared" si="214"/>
        <v>1.1393504319977549E-147</v>
      </c>
      <c r="IC55" s="86">
        <f t="shared" si="215"/>
        <v>1.1214441665047406E-149</v>
      </c>
      <c r="ID55" s="86">
        <f t="shared" si="216"/>
        <v>8.3579196147623106E-151</v>
      </c>
      <c r="IE55" s="86">
        <f t="shared" si="217"/>
        <v>3.03683934325623E-146</v>
      </c>
      <c r="IF55" s="86">
        <f t="shared" si="218"/>
        <v>3.6513412193287794E-71</v>
      </c>
      <c r="IG55" s="86">
        <f t="shared" si="219"/>
        <v>1.9927019285339952E-55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9.8141088326354472E-226</v>
      </c>
      <c r="IW55" s="86">
        <f t="shared" si="129"/>
        <v>1.0932717801402221E-150</v>
      </c>
      <c r="IY55" s="86">
        <f t="shared" si="130"/>
        <v>2.2185361280007943E-5</v>
      </c>
      <c r="IZ55" s="86">
        <f t="shared" si="131"/>
        <v>4.8205469710668015E-5</v>
      </c>
      <c r="JA55" s="86">
        <f t="shared" si="132"/>
        <v>1.8394408490813749E-5</v>
      </c>
      <c r="JB55" s="86">
        <f t="shared" si="133"/>
        <v>5.8364967746176711E-6</v>
      </c>
      <c r="JC55" s="86">
        <f t="shared" si="134"/>
        <v>1.09284488095699E-5</v>
      </c>
      <c r="JD55" s="86">
        <f t="shared" si="135"/>
        <v>4.3783438669176253E-6</v>
      </c>
      <c r="JE55" s="86">
        <f t="shared" si="136"/>
        <v>2.70841207335339E-6</v>
      </c>
      <c r="JF55" s="86">
        <f t="shared" si="137"/>
        <v>2.3588403787054615E-6</v>
      </c>
      <c r="JG55" s="86">
        <f t="shared" si="138"/>
        <v>9.6506995126527233E-7</v>
      </c>
      <c r="JH55" s="86">
        <f t="shared" si="139"/>
        <v>2.4507598684686743E-6</v>
      </c>
      <c r="JI55" s="86">
        <f t="shared" si="140"/>
        <v>1.3861071522467014E-6</v>
      </c>
      <c r="JJ55" s="86">
        <f t="shared" si="141"/>
        <v>4.2010474656761533E-7</v>
      </c>
      <c r="JK55" s="86">
        <f t="shared" si="142"/>
        <v>7.9837141760781276E-7</v>
      </c>
      <c r="JL55" s="86">
        <f t="shared" si="143"/>
        <v>3.0895981922132819E-6</v>
      </c>
      <c r="JM55" s="86">
        <f t="shared" si="144"/>
        <v>4.0124112440717068E-9</v>
      </c>
    </row>
    <row r="56" spans="2:273" x14ac:dyDescent="0.25">
      <c r="B56" s="2">
        <v>29</v>
      </c>
      <c r="C56" s="37">
        <v>120.914</v>
      </c>
      <c r="D56" s="37">
        <v>122.086</v>
      </c>
      <c r="E56" s="37">
        <v>118.79300000000001</v>
      </c>
      <c r="F56" s="37">
        <v>119.931</v>
      </c>
      <c r="G56" s="37">
        <v>119.53400000000001</v>
      </c>
      <c r="H56" s="37">
        <v>119.69</v>
      </c>
      <c r="I56" s="37">
        <v>119.20699999999999</v>
      </c>
      <c r="J56" s="37">
        <v>115.46599999999999</v>
      </c>
      <c r="K56" s="37">
        <v>118.879</v>
      </c>
      <c r="L56" s="37">
        <v>121.46599999999999</v>
      </c>
      <c r="M56" s="37">
        <v>119.60299999999999</v>
      </c>
      <c r="N56" s="37">
        <v>119.03400000000001</v>
      </c>
      <c r="O56" s="37">
        <v>118.931</v>
      </c>
      <c r="P56" s="37">
        <v>116.79300000000001</v>
      </c>
      <c r="Q56" s="37">
        <v>115.241</v>
      </c>
      <c r="S56" s="4">
        <f t="shared" si="8"/>
        <v>118.39010594569032</v>
      </c>
      <c r="T56" s="4">
        <f t="shared" si="9"/>
        <v>122.10521695828548</v>
      </c>
      <c r="U56" s="4">
        <f t="shared" si="10"/>
        <v>120.47126771396358</v>
      </c>
      <c r="V56" s="4">
        <f t="shared" si="11"/>
        <v>119.41123386444809</v>
      </c>
      <c r="W56" s="4">
        <f t="shared" si="12"/>
        <v>118.38332573947567</v>
      </c>
      <c r="X56" s="4">
        <f t="shared" si="13"/>
        <v>117.74255100863346</v>
      </c>
      <c r="Y56" s="4">
        <f t="shared" si="14"/>
        <v>117.66465820618269</v>
      </c>
      <c r="Z56" s="4">
        <f t="shared" si="15"/>
        <v>117.11864980483703</v>
      </c>
      <c r="AA56" s="4">
        <f t="shared" si="16"/>
        <v>117.71983857093657</v>
      </c>
      <c r="AB56" s="4">
        <f t="shared" si="17"/>
        <v>121.62077429822314</v>
      </c>
      <c r="AC56" s="4">
        <f t="shared" si="18"/>
        <v>121.2879118868799</v>
      </c>
      <c r="AD56" s="4">
        <f t="shared" si="19"/>
        <v>118.43182158785238</v>
      </c>
      <c r="AE56" s="4">
        <f t="shared" si="20"/>
        <v>118.06001231464559</v>
      </c>
      <c r="AF56" s="4">
        <f t="shared" si="21"/>
        <v>119.392270113938</v>
      </c>
      <c r="AG56" s="4">
        <f t="shared" si="22"/>
        <v>116.57565330927525</v>
      </c>
      <c r="AI56" s="4">
        <f t="shared" si="23"/>
        <v>2.5238940543096788</v>
      </c>
      <c r="AJ56" s="4">
        <f t="shared" si="24"/>
        <v>-1.9216958285483088E-2</v>
      </c>
      <c r="AK56" s="4">
        <f t="shared" si="25"/>
        <v>-1.678267713963578</v>
      </c>
      <c r="AL56" s="4">
        <f t="shared" si="26"/>
        <v>0.51976613555190454</v>
      </c>
      <c r="AM56" s="4">
        <f t="shared" si="27"/>
        <v>1.1506742605243403</v>
      </c>
      <c r="AN56" s="4">
        <f t="shared" si="28"/>
        <v>1.9474489913665423</v>
      </c>
      <c r="AO56" s="4">
        <f t="shared" si="29"/>
        <v>1.5423417938173003</v>
      </c>
      <c r="AP56" s="4">
        <f t="shared" si="30"/>
        <v>-1.6526498048370399</v>
      </c>
      <c r="AQ56" s="4">
        <f t="shared" si="31"/>
        <v>1.1591614290634311</v>
      </c>
      <c r="AR56" s="4">
        <f t="shared" si="32"/>
        <v>-0.15477429822314548</v>
      </c>
      <c r="AS56" s="4">
        <f t="shared" si="33"/>
        <v>-1.6849118868799025</v>
      </c>
      <c r="AT56" s="4">
        <f t="shared" si="34"/>
        <v>0.60217841214762302</v>
      </c>
      <c r="AU56" s="4">
        <f t="shared" si="35"/>
        <v>0.8709876853544074</v>
      </c>
      <c r="AV56" s="4">
        <f t="shared" si="146"/>
        <v>-2.5992701139379903</v>
      </c>
      <c r="AW56" s="4">
        <f t="shared" si="146"/>
        <v>-1.3346533092752537</v>
      </c>
      <c r="AY56" s="2">
        <f t="shared" si="96"/>
        <v>118.3567215767191</v>
      </c>
      <c r="AZ56" s="2">
        <f t="shared" si="147"/>
        <v>122.04378808341198</v>
      </c>
      <c r="BA56" s="2">
        <f t="shared" si="148"/>
        <v>120.4439718539163</v>
      </c>
      <c r="BB56" s="2">
        <f t="shared" si="149"/>
        <v>119.40179650429718</v>
      </c>
      <c r="BC56" s="2">
        <f t="shared" si="150"/>
        <v>118.36628352081662</v>
      </c>
      <c r="BD56" s="2">
        <f t="shared" si="151"/>
        <v>117.73524950266849</v>
      </c>
      <c r="BE56" s="2">
        <f t="shared" si="152"/>
        <v>117.65980159501757</v>
      </c>
      <c r="BF56" s="2">
        <f t="shared" si="153"/>
        <v>117.11420332595799</v>
      </c>
      <c r="BG56" s="2">
        <f t="shared" si="154"/>
        <v>117.71767262780767</v>
      </c>
      <c r="BH56" s="2">
        <f t="shared" si="155"/>
        <v>121.61643591615797</v>
      </c>
      <c r="BI56" s="2">
        <f t="shared" si="156"/>
        <v>121.28549478819843</v>
      </c>
      <c r="BJ56" s="2">
        <f t="shared" si="157"/>
        <v>118.43086833308084</v>
      </c>
      <c r="BK56" s="2">
        <f t="shared" si="158"/>
        <v>118.05836531157502</v>
      </c>
      <c r="BL56" s="2">
        <f t="shared" si="159"/>
        <v>119.3874847007652</v>
      </c>
      <c r="BM56" s="2">
        <f t="shared" si="160"/>
        <v>116.57564199061319</v>
      </c>
      <c r="BO56" s="2">
        <f t="shared" si="38"/>
        <v>120.914</v>
      </c>
      <c r="BP56" s="2">
        <f t="shared" si="39"/>
        <v>122.086</v>
      </c>
      <c r="BQ56" s="2">
        <f t="shared" si="40"/>
        <v>118.79300000000001</v>
      </c>
      <c r="BR56" s="2">
        <f t="shared" si="41"/>
        <v>119.931</v>
      </c>
      <c r="BS56" s="2">
        <f t="shared" si="42"/>
        <v>119.53400000000001</v>
      </c>
      <c r="BT56" s="2">
        <f t="shared" si="43"/>
        <v>119.69</v>
      </c>
      <c r="BU56" s="2">
        <f t="shared" si="44"/>
        <v>119.20699999999999</v>
      </c>
      <c r="BV56" s="2">
        <f t="shared" si="45"/>
        <v>115.46599999999999</v>
      </c>
      <c r="BW56" s="2">
        <f t="shared" si="46"/>
        <v>118.879</v>
      </c>
      <c r="BX56" s="2">
        <f t="shared" si="47"/>
        <v>121.46599999999999</v>
      </c>
      <c r="BY56" s="2">
        <f t="shared" si="48"/>
        <v>119.60299999999999</v>
      </c>
      <c r="BZ56" s="2">
        <f t="shared" si="49"/>
        <v>119.03400000000001</v>
      </c>
      <c r="CA56" s="2">
        <f t="shared" si="50"/>
        <v>118.931</v>
      </c>
      <c r="CB56" s="2">
        <f t="shared" si="51"/>
        <v>116.79300000000001</v>
      </c>
      <c r="CC56" s="2">
        <f t="shared" si="52"/>
        <v>115.241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119.23839240150095</v>
      </c>
      <c r="DL56" s="2">
        <f t="shared" si="161"/>
        <v>122.71960075046903</v>
      </c>
      <c r="DM56" s="2">
        <f t="shared" si="161"/>
        <v>121.0553255060729</v>
      </c>
      <c r="DN56" s="2">
        <f t="shared" si="161"/>
        <v>119.33420483641537</v>
      </c>
      <c r="DO56" s="2">
        <f t="shared" si="161"/>
        <v>118.97542127147391</v>
      </c>
      <c r="DP56" s="2">
        <f t="shared" si="161"/>
        <v>118.54381222651224</v>
      </c>
      <c r="DQ56" s="2">
        <f t="shared" si="161"/>
        <v>118.57300926640926</v>
      </c>
      <c r="DR56" s="2">
        <f t="shared" si="161"/>
        <v>117.87420616246497</v>
      </c>
      <c r="DS56" s="2">
        <f t="shared" si="161"/>
        <v>119.19747248217467</v>
      </c>
      <c r="DT56" s="2">
        <f t="shared" si="161"/>
        <v>122.84550868347338</v>
      </c>
      <c r="DU56" s="2">
        <f t="shared" si="161"/>
        <v>121.73190592020595</v>
      </c>
      <c r="DV56" s="2">
        <f t="shared" si="161"/>
        <v>119.39661931818182</v>
      </c>
      <c r="DW56" s="2">
        <f t="shared" si="161"/>
        <v>119.15768137254904</v>
      </c>
      <c r="DX56" s="2">
        <f t="shared" si="161"/>
        <v>120.39195894465888</v>
      </c>
      <c r="DY56" s="2">
        <f t="shared" si="161"/>
        <v>116.47188374384235</v>
      </c>
      <c r="EA56" s="2">
        <f t="shared" si="71"/>
        <v>115.70861567164181</v>
      </c>
      <c r="EB56" s="2">
        <f t="shared" si="72"/>
        <v>120.12120571428574</v>
      </c>
      <c r="EC56" s="2">
        <f t="shared" si="73"/>
        <v>118.60506577184806</v>
      </c>
      <c r="ED56" s="2">
        <f t="shared" si="74"/>
        <v>119.62693229689475</v>
      </c>
      <c r="EE56" s="2">
        <f t="shared" si="75"/>
        <v>116.46857853573353</v>
      </c>
      <c r="EF56" s="2">
        <f t="shared" si="76"/>
        <v>115.02679137119304</v>
      </c>
      <c r="EG56" s="2">
        <f t="shared" si="77"/>
        <v>114.47865482528745</v>
      </c>
      <c r="EH56" s="2">
        <f t="shared" si="78"/>
        <v>114.52073644159685</v>
      </c>
      <c r="EI56" s="2">
        <f t="shared" si="79"/>
        <v>112.51284452764202</v>
      </c>
      <c r="EJ56" s="2">
        <f t="shared" si="80"/>
        <v>117.42250961249486</v>
      </c>
      <c r="EK56" s="2">
        <f t="shared" si="81"/>
        <v>119.60119235080484</v>
      </c>
      <c r="EL56" s="2">
        <f t="shared" si="82"/>
        <v>114.77554822313159</v>
      </c>
      <c r="EM56" s="2">
        <f t="shared" si="83"/>
        <v>114.02912479000646</v>
      </c>
      <c r="EN56" s="2">
        <f t="shared" si="84"/>
        <v>115.94466897846353</v>
      </c>
      <c r="EO56" s="2">
        <f t="shared" si="85"/>
        <v>117.05343134192677</v>
      </c>
      <c r="EQ56" s="2">
        <f t="shared" si="86"/>
        <v>114.93615114230646</v>
      </c>
      <c r="ER56" s="2">
        <f t="shared" si="162"/>
        <v>119.56045927672956</v>
      </c>
      <c r="ES56" s="2">
        <f t="shared" si="162"/>
        <v>118.43644992017769</v>
      </c>
      <c r="ET56" s="2">
        <f t="shared" si="162"/>
        <v>119.64103228949645</v>
      </c>
      <c r="EU56" s="2">
        <f t="shared" si="162"/>
        <v>117.08227111578273</v>
      </c>
      <c r="EV56" s="2">
        <f t="shared" si="162"/>
        <v>115.69460067477358</v>
      </c>
      <c r="EW56" s="2">
        <f t="shared" si="162"/>
        <v>114.0267311470876</v>
      </c>
      <c r="EX56" s="2">
        <f t="shared" si="162"/>
        <v>114.27003241136008</v>
      </c>
      <c r="EY56" s="2">
        <f t="shared" si="162"/>
        <v>114.21016870512356</v>
      </c>
      <c r="EZ56" s="2">
        <f t="shared" si="162"/>
        <v>118.32439669474944</v>
      </c>
      <c r="FA56" s="2">
        <f t="shared" si="162"/>
        <v>118.39360980488489</v>
      </c>
      <c r="FB56" s="2">
        <f t="shared" si="162"/>
        <v>113.57703670627379</v>
      </c>
      <c r="FC56" s="2">
        <f t="shared" si="162"/>
        <v>115.42143859978334</v>
      </c>
      <c r="FD56" s="2">
        <f t="shared" si="162"/>
        <v>118.00440007419292</v>
      </c>
      <c r="FE56" s="2">
        <f t="shared" si="162"/>
        <v>119.02962367071544</v>
      </c>
      <c r="FG56" s="2">
        <f t="shared" si="88"/>
        <v>0.24977370662900228</v>
      </c>
      <c r="FH56" s="2">
        <f t="shared" si="163"/>
        <v>0.26007353426919272</v>
      </c>
      <c r="FI56" s="2">
        <f t="shared" si="163"/>
        <v>0.24950254579571912</v>
      </c>
      <c r="FJ56" s="2">
        <f t="shared" si="163"/>
        <v>0.23090097040479915</v>
      </c>
      <c r="FK56" s="2">
        <f t="shared" si="163"/>
        <v>0.24300051540955964</v>
      </c>
      <c r="FL56" s="2">
        <f t="shared" si="163"/>
        <v>0.22990850610421115</v>
      </c>
      <c r="FM56" s="2">
        <f t="shared" si="163"/>
        <v>0.223035528667619</v>
      </c>
      <c r="FN56" s="2">
        <f t="shared" si="163"/>
        <v>0.22662771953309493</v>
      </c>
      <c r="FO56" s="2">
        <f t="shared" si="163"/>
        <v>0.22139016988181012</v>
      </c>
      <c r="FP56" s="2">
        <f t="shared" si="163"/>
        <v>0.22665060374875345</v>
      </c>
      <c r="FQ56" s="2">
        <f t="shared" si="163"/>
        <v>0.20948478492628428</v>
      </c>
      <c r="FR56" s="2">
        <f t="shared" si="163"/>
        <v>0.2089762167899579</v>
      </c>
      <c r="FS56" s="2">
        <f t="shared" si="163"/>
        <v>0.21436359400896846</v>
      </c>
      <c r="FT56" s="2">
        <f t="shared" si="163"/>
        <v>0.22587883254592714</v>
      </c>
      <c r="FU56" s="2">
        <f t="shared" si="163"/>
        <v>0.17832262854846323</v>
      </c>
      <c r="FW56" s="2">
        <f t="shared" si="112"/>
        <v>3.2891338269988105E-5</v>
      </c>
      <c r="FX56" s="2">
        <f t="shared" si="164"/>
        <v>6.9347866948474773E-5</v>
      </c>
      <c r="FY56" s="2">
        <f t="shared" si="165"/>
        <v>4.5135772619940567E-5</v>
      </c>
      <c r="FZ56" s="2">
        <f t="shared" si="166"/>
        <v>4.3488887872469917E-5</v>
      </c>
      <c r="GA56" s="2">
        <f t="shared" si="167"/>
        <v>4.2897990305116332E-5</v>
      </c>
      <c r="GB56" s="2">
        <f t="shared" si="168"/>
        <v>4.5352677584048625E-5</v>
      </c>
      <c r="GC56" s="2">
        <f t="shared" si="169"/>
        <v>4.6831056888976588E-5</v>
      </c>
      <c r="GD56" s="2">
        <f t="shared" si="170"/>
        <v>5.4411344486976317E-5</v>
      </c>
      <c r="GE56" s="2">
        <f t="shared" si="171"/>
        <v>6.5434809189479566E-5</v>
      </c>
      <c r="GF56" s="2">
        <f t="shared" si="172"/>
        <v>5.9038710994433853E-5</v>
      </c>
      <c r="GG56" s="2">
        <f t="shared" si="173"/>
        <v>4.8906124215249329E-5</v>
      </c>
      <c r="GH56" s="2">
        <f t="shared" si="174"/>
        <v>4.7584140129554191E-5</v>
      </c>
      <c r="GI56" s="2">
        <f t="shared" si="175"/>
        <v>4.2921457598581475E-5</v>
      </c>
      <c r="GJ56" s="2">
        <f t="shared" si="176"/>
        <v>3.6131737726225394E-5</v>
      </c>
      <c r="GK56" s="2">
        <f t="shared" si="177"/>
        <v>2.7907432678835651E-5</v>
      </c>
      <c r="GM56" s="86">
        <f t="shared" si="113"/>
        <v>4.0066725968968858E-5</v>
      </c>
      <c r="GN56" s="86">
        <f t="shared" si="178"/>
        <v>8.2323851533648801E-5</v>
      </c>
      <c r="GO56" s="86">
        <f t="shared" si="179"/>
        <v>3.3850136226818132E-5</v>
      </c>
      <c r="GP56" s="86">
        <f t="shared" si="180"/>
        <v>1.1454090867300376E-5</v>
      </c>
      <c r="GQ56" s="86">
        <f t="shared" si="181"/>
        <v>2.0845796865424681E-5</v>
      </c>
      <c r="GR56" s="86">
        <f t="shared" si="182"/>
        <v>8.8131749705504827E-6</v>
      </c>
      <c r="GS56" s="86">
        <f t="shared" si="183"/>
        <v>5.5948960929638229E-6</v>
      </c>
      <c r="GT56" s="86">
        <f t="shared" si="184"/>
        <v>4.9945859877348668E-6</v>
      </c>
      <c r="GU56" s="86">
        <f t="shared" si="185"/>
        <v>2.1911293080869201E-6</v>
      </c>
      <c r="GV56" s="86">
        <f t="shared" si="186"/>
        <v>5.1701860026800259E-6</v>
      </c>
      <c r="GW56" s="86">
        <f t="shared" si="187"/>
        <v>2.9241879373668522E-6</v>
      </c>
      <c r="GX56" s="86">
        <f t="shared" si="188"/>
        <v>9.8822620052208219E-7</v>
      </c>
      <c r="GY56" s="86">
        <f t="shared" si="189"/>
        <v>1.8017664227242903E-6</v>
      </c>
      <c r="GZ56" s="86">
        <f t="shared" si="190"/>
        <v>6.3567772647862926E-6</v>
      </c>
      <c r="HA56" s="86">
        <f t="shared" si="191"/>
        <v>1.2608445213343658E-8</v>
      </c>
      <c r="HC56" s="86">
        <f t="shared" si="145"/>
        <v>1.0198147672343601E-14</v>
      </c>
      <c r="HD56" s="86">
        <f t="shared" si="192"/>
        <v>7.7787342794100404E-16</v>
      </c>
      <c r="HE56" s="86">
        <f t="shared" si="193"/>
        <v>3.1159664094544103E-15</v>
      </c>
      <c r="HF56" s="86">
        <f t="shared" si="194"/>
        <v>8.4679272611870902E-17</v>
      </c>
      <c r="HG56" s="86">
        <f t="shared" si="195"/>
        <v>9.9153984445160142E-16</v>
      </c>
      <c r="HH56" s="86">
        <f t="shared" si="196"/>
        <v>4.8447912695359993E-16</v>
      </c>
      <c r="HI56" s="86">
        <f t="shared" si="197"/>
        <v>1.6829683501582793E-15</v>
      </c>
      <c r="HJ56" s="86">
        <f t="shared" si="198"/>
        <v>2.4191460203024998E-16</v>
      </c>
      <c r="HK56" s="86">
        <f t="shared" si="199"/>
        <v>2.9946445653115327E-17</v>
      </c>
      <c r="HL56" s="86">
        <f t="shared" si="200"/>
        <v>6.1231734783010577E-17</v>
      </c>
      <c r="HM56" s="86">
        <f t="shared" si="201"/>
        <v>2.1899611563402517E-17</v>
      </c>
      <c r="HN56" s="86">
        <f t="shared" si="202"/>
        <v>4.1100871291060835E-17</v>
      </c>
      <c r="HO56" s="86">
        <f t="shared" si="203"/>
        <v>7.4755046193475168E-17</v>
      </c>
      <c r="HP56" s="86">
        <f t="shared" si="204"/>
        <v>1.2633595220020869E-19</v>
      </c>
      <c r="HQ56" s="86">
        <f t="shared" si="205"/>
        <v>3.3218579830931606E-25</v>
      </c>
      <c r="HS56" s="86">
        <f t="shared" si="114"/>
        <v>8.8792649865005202E-117</v>
      </c>
      <c r="HT56" s="86">
        <f t="shared" si="206"/>
        <v>8.4828611611438064E-122</v>
      </c>
      <c r="HU56" s="86">
        <f t="shared" si="207"/>
        <v>5.7820077544972213E-124</v>
      </c>
      <c r="HV56" s="86">
        <f t="shared" si="208"/>
        <v>1.9037661922652942E-140</v>
      </c>
      <c r="HW56" s="86">
        <f t="shared" si="209"/>
        <v>3.0958191476751161E-133</v>
      </c>
      <c r="HX56" s="86">
        <f t="shared" si="210"/>
        <v>5.0612678541164908E-137</v>
      </c>
      <c r="HY56" s="86">
        <f t="shared" si="211"/>
        <v>6.6539836932449792E-131</v>
      </c>
      <c r="HZ56" s="86">
        <f t="shared" si="212"/>
        <v>7.9294110473436332E-139</v>
      </c>
      <c r="IA56" s="86">
        <f t="shared" si="213"/>
        <v>6.3932991673445528E-147</v>
      </c>
      <c r="IB56" s="86">
        <f t="shared" si="214"/>
        <v>4.2306296569562364E-144</v>
      </c>
      <c r="IC56" s="86">
        <f t="shared" si="215"/>
        <v>3.7223185309968693E-146</v>
      </c>
      <c r="ID56" s="86">
        <f t="shared" si="216"/>
        <v>3.0102317377622652E-147</v>
      </c>
      <c r="IE56" s="86">
        <f t="shared" si="217"/>
        <v>7.7672052056811136E-143</v>
      </c>
      <c r="IF56" s="86">
        <f t="shared" si="218"/>
        <v>1.4374045741412073E-69</v>
      </c>
      <c r="IG56" s="86">
        <f t="shared" si="219"/>
        <v>3.2130710719568682E-54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9.2347825034940141E-222</v>
      </c>
      <c r="IW56" s="86">
        <f t="shared" si="129"/>
        <v>4.1317906369198761E-148</v>
      </c>
      <c r="IY56" s="86">
        <f t="shared" si="130"/>
        <v>4.0066725979167006E-5</v>
      </c>
      <c r="IZ56" s="86">
        <f t="shared" si="131"/>
        <v>8.2323851534426675E-5</v>
      </c>
      <c r="JA56" s="86">
        <f t="shared" si="132"/>
        <v>3.3850136229934095E-5</v>
      </c>
      <c r="JB56" s="86">
        <f t="shared" si="133"/>
        <v>1.1454090867385055E-5</v>
      </c>
      <c r="JC56" s="86">
        <f t="shared" si="134"/>
        <v>2.0845796866416221E-5</v>
      </c>
      <c r="JD56" s="86">
        <f t="shared" si="135"/>
        <v>8.8131749710349618E-6</v>
      </c>
      <c r="JE56" s="86">
        <f t="shared" si="136"/>
        <v>5.594896094646791E-6</v>
      </c>
      <c r="JF56" s="86">
        <f t="shared" si="137"/>
        <v>4.9945859879767811E-6</v>
      </c>
      <c r="JG56" s="86">
        <f t="shared" si="138"/>
        <v>2.1911293081168665E-6</v>
      </c>
      <c r="JH56" s="86">
        <f t="shared" si="139"/>
        <v>5.1701860027412579E-6</v>
      </c>
      <c r="JI56" s="86">
        <f t="shared" si="140"/>
        <v>2.9241879373887518E-6</v>
      </c>
      <c r="JJ56" s="86">
        <f t="shared" si="141"/>
        <v>9.8822620056318298E-7</v>
      </c>
      <c r="JK56" s="86">
        <f t="shared" si="142"/>
        <v>1.8017664227990454E-6</v>
      </c>
      <c r="JL56" s="86">
        <f t="shared" si="143"/>
        <v>6.3567772647864188E-6</v>
      </c>
      <c r="JM56" s="86">
        <f t="shared" si="144"/>
        <v>1.2608445213343658E-8</v>
      </c>
    </row>
    <row r="57" spans="2:273" x14ac:dyDescent="0.25">
      <c r="B57" s="2">
        <v>30</v>
      </c>
      <c r="C57" s="37">
        <v>118.328</v>
      </c>
      <c r="D57" s="37">
        <v>122.431</v>
      </c>
      <c r="E57" s="37">
        <v>121</v>
      </c>
      <c r="F57" s="37">
        <v>118.172</v>
      </c>
      <c r="G57" s="37">
        <v>119.60299999999999</v>
      </c>
      <c r="H57" s="37">
        <v>117.69</v>
      </c>
      <c r="I57" s="37">
        <v>119.621</v>
      </c>
      <c r="J57" s="37">
        <v>119.224</v>
      </c>
      <c r="K57" s="37">
        <v>118.29300000000001</v>
      </c>
      <c r="L57" s="37">
        <v>123</v>
      </c>
      <c r="M57" s="37">
        <v>119.845</v>
      </c>
      <c r="N57" s="37">
        <v>118.759</v>
      </c>
      <c r="O57" s="37">
        <v>117.31</v>
      </c>
      <c r="P57" s="37">
        <v>119.828</v>
      </c>
      <c r="Q57" s="37">
        <v>116.414</v>
      </c>
      <c r="S57" s="4">
        <f t="shared" si="8"/>
        <v>118.55619013208998</v>
      </c>
      <c r="T57" s="4">
        <f t="shared" si="9"/>
        <v>122.31148955942605</v>
      </c>
      <c r="U57" s="4">
        <f t="shared" si="10"/>
        <v>120.65568377886331</v>
      </c>
      <c r="V57" s="4">
        <f t="shared" si="11"/>
        <v>119.70084263244141</v>
      </c>
      <c r="W57" s="4">
        <f t="shared" si="12"/>
        <v>118.56370754039172</v>
      </c>
      <c r="X57" s="4">
        <f t="shared" si="13"/>
        <v>117.9186742684808</v>
      </c>
      <c r="Y57" s="4">
        <f t="shared" si="14"/>
        <v>117.84127097551108</v>
      </c>
      <c r="Z57" s="4">
        <f t="shared" si="15"/>
        <v>117.25030634722454</v>
      </c>
      <c r="AA57" s="4">
        <f t="shared" si="16"/>
        <v>117.73791197447777</v>
      </c>
      <c r="AB57" s="4">
        <f t="shared" si="17"/>
        <v>121.62732656897387</v>
      </c>
      <c r="AC57" s="4">
        <f t="shared" si="18"/>
        <v>121.42337542929165</v>
      </c>
      <c r="AD57" s="4">
        <f t="shared" si="19"/>
        <v>118.4792895056536</v>
      </c>
      <c r="AE57" s="4">
        <f t="shared" si="20"/>
        <v>118.15687211491912</v>
      </c>
      <c r="AF57" s="4">
        <f t="shared" si="21"/>
        <v>119.53624932701932</v>
      </c>
      <c r="AG57" s="4">
        <f t="shared" si="22"/>
        <v>116.74819006182578</v>
      </c>
      <c r="AI57" s="4">
        <f t="shared" si="23"/>
        <v>-0.22819013208997774</v>
      </c>
      <c r="AJ57" s="4">
        <f t="shared" si="24"/>
        <v>0.11951044057394711</v>
      </c>
      <c r="AK57" s="4">
        <f t="shared" si="25"/>
        <v>0.34431622113669391</v>
      </c>
      <c r="AL57" s="4">
        <f t="shared" si="26"/>
        <v>-1.5288426324414104</v>
      </c>
      <c r="AM57" s="4">
        <f t="shared" si="27"/>
        <v>1.0392924596082764</v>
      </c>
      <c r="AN57" s="4">
        <f t="shared" si="28"/>
        <v>-0.22867426848080186</v>
      </c>
      <c r="AO57" s="4">
        <f t="shared" si="29"/>
        <v>1.7797290244889155</v>
      </c>
      <c r="AP57" s="4">
        <f t="shared" si="30"/>
        <v>1.9736936527754665</v>
      </c>
      <c r="AQ57" s="4">
        <f t="shared" si="31"/>
        <v>0.55508802552223813</v>
      </c>
      <c r="AR57" s="4">
        <f t="shared" si="32"/>
        <v>1.3726734310261293</v>
      </c>
      <c r="AS57" s="4">
        <f t="shared" si="33"/>
        <v>-1.5783754292916541</v>
      </c>
      <c r="AT57" s="4">
        <f t="shared" si="34"/>
        <v>0.27971049434640349</v>
      </c>
      <c r="AU57" s="4">
        <f t="shared" si="35"/>
        <v>-0.84687211491912251</v>
      </c>
      <c r="AV57" s="4">
        <f t="shared" si="146"/>
        <v>0.29175067298068313</v>
      </c>
      <c r="AW57" s="4">
        <f t="shared" si="146"/>
        <v>-0.33419006182577959</v>
      </c>
      <c r="AY57" s="2">
        <f t="shared" si="96"/>
        <v>118.49869022469612</v>
      </c>
      <c r="AZ57" s="2">
        <f t="shared" si="147"/>
        <v>122.2111591795201</v>
      </c>
      <c r="BA57" s="2">
        <f t="shared" si="148"/>
        <v>120.60783952292111</v>
      </c>
      <c r="BB57" s="2">
        <f t="shared" si="149"/>
        <v>119.68323626788701</v>
      </c>
      <c r="BC57" s="2">
        <f t="shared" si="150"/>
        <v>118.53279500150984</v>
      </c>
      <c r="BD57" s="2">
        <f t="shared" si="151"/>
        <v>117.90472337101674</v>
      </c>
      <c r="BE57" s="2">
        <f t="shared" si="152"/>
        <v>117.8317544294199</v>
      </c>
      <c r="BF57" s="2">
        <f t="shared" si="153"/>
        <v>117.24139378902912</v>
      </c>
      <c r="BG57" s="2">
        <f t="shared" si="154"/>
        <v>117.73327299576572</v>
      </c>
      <c r="BH57" s="2">
        <f t="shared" si="155"/>
        <v>121.61866061635487</v>
      </c>
      <c r="BI57" s="2">
        <f t="shared" si="156"/>
        <v>121.4185355859627</v>
      </c>
      <c r="BJ57" s="2">
        <f t="shared" si="157"/>
        <v>118.47717446512188</v>
      </c>
      <c r="BK57" s="2">
        <f t="shared" si="158"/>
        <v>118.15336067692209</v>
      </c>
      <c r="BL57" s="2">
        <f t="shared" si="159"/>
        <v>119.52691116292996</v>
      </c>
      <c r="BM57" s="2">
        <f t="shared" si="160"/>
        <v>116.74815684995447</v>
      </c>
      <c r="BO57" s="2">
        <f t="shared" si="38"/>
        <v>118.328</v>
      </c>
      <c r="BP57" s="2">
        <f t="shared" si="39"/>
        <v>122.431</v>
      </c>
      <c r="BQ57" s="2">
        <f t="shared" si="40"/>
        <v>121</v>
      </c>
      <c r="BR57" s="2">
        <f t="shared" si="41"/>
        <v>118.172</v>
      </c>
      <c r="BS57" s="2">
        <f t="shared" si="42"/>
        <v>119.60299999999999</v>
      </c>
      <c r="BT57" s="2">
        <f t="shared" si="43"/>
        <v>117.69</v>
      </c>
      <c r="BU57" s="2">
        <f t="shared" si="44"/>
        <v>119.621</v>
      </c>
      <c r="BV57" s="2">
        <f t="shared" si="45"/>
        <v>119.224</v>
      </c>
      <c r="BW57" s="2">
        <f t="shared" si="46"/>
        <v>118.29300000000001</v>
      </c>
      <c r="BX57" s="2">
        <f t="shared" si="47"/>
        <v>123</v>
      </c>
      <c r="BY57" s="2">
        <f t="shared" si="48"/>
        <v>119.845</v>
      </c>
      <c r="BZ57" s="2">
        <f t="shared" si="49"/>
        <v>118.759</v>
      </c>
      <c r="CA57" s="2">
        <f t="shared" si="50"/>
        <v>117.31</v>
      </c>
      <c r="CB57" s="2">
        <f t="shared" si="51"/>
        <v>119.828</v>
      </c>
      <c r="CC57" s="2">
        <f t="shared" si="52"/>
        <v>116.414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119.54347091932459</v>
      </c>
      <c r="DL57" s="2">
        <f t="shared" si="161"/>
        <v>123.05605872420261</v>
      </c>
      <c r="DM57" s="2">
        <f t="shared" si="161"/>
        <v>121.3756738866397</v>
      </c>
      <c r="DN57" s="2">
        <f t="shared" si="161"/>
        <v>119.73363086770982</v>
      </c>
      <c r="DO57" s="2">
        <f t="shared" si="161"/>
        <v>119.27651252872306</v>
      </c>
      <c r="DP57" s="2">
        <f t="shared" si="161"/>
        <v>118.85959626769629</v>
      </c>
      <c r="DQ57" s="2">
        <f t="shared" si="161"/>
        <v>118.90351132561132</v>
      </c>
      <c r="DR57" s="2">
        <f t="shared" si="161"/>
        <v>118.13554453781511</v>
      </c>
      <c r="DS57" s="2">
        <f t="shared" si="161"/>
        <v>119.37007442067735</v>
      </c>
      <c r="DT57" s="2">
        <f t="shared" si="161"/>
        <v>122.99913613445378</v>
      </c>
      <c r="DU57" s="2">
        <f t="shared" si="161"/>
        <v>121.99331093951098</v>
      </c>
      <c r="DV57" s="2">
        <f t="shared" si="161"/>
        <v>119.58370454545454</v>
      </c>
      <c r="DW57" s="2">
        <f t="shared" si="161"/>
        <v>119.40947415329769</v>
      </c>
      <c r="DX57" s="2">
        <f t="shared" si="161"/>
        <v>120.69345148005142</v>
      </c>
      <c r="DY57" s="2">
        <f t="shared" si="161"/>
        <v>116.69044187192118</v>
      </c>
      <c r="EA57" s="2">
        <f t="shared" si="71"/>
        <v>115.63678589196874</v>
      </c>
      <c r="EB57" s="2">
        <f t="shared" si="72"/>
        <v>120.01902285714287</v>
      </c>
      <c r="EC57" s="2">
        <f t="shared" si="73"/>
        <v>118.50146575220134</v>
      </c>
      <c r="ED57" s="2">
        <f t="shared" si="74"/>
        <v>119.53014581956175</v>
      </c>
      <c r="EE57" s="2">
        <f t="shared" si="75"/>
        <v>116.41970073752067</v>
      </c>
      <c r="EF57" s="2">
        <f t="shared" si="76"/>
        <v>114.98761468284202</v>
      </c>
      <c r="EG57" s="2">
        <f t="shared" si="77"/>
        <v>114.42680070242942</v>
      </c>
      <c r="EH57" s="2">
        <f t="shared" si="78"/>
        <v>114.45862669295219</v>
      </c>
      <c r="EI57" s="2">
        <f t="shared" si="79"/>
        <v>112.48278961574675</v>
      </c>
      <c r="EJ57" s="2">
        <f t="shared" si="80"/>
        <v>117.322589176267</v>
      </c>
      <c r="EK57" s="2">
        <f t="shared" si="81"/>
        <v>119.44068425772318</v>
      </c>
      <c r="EL57" s="2">
        <f t="shared" si="82"/>
        <v>114.65751449493862</v>
      </c>
      <c r="EM57" s="2">
        <f t="shared" si="83"/>
        <v>113.95452901572258</v>
      </c>
      <c r="EN57" s="2">
        <f t="shared" si="84"/>
        <v>115.88044063991845</v>
      </c>
      <c r="EO57" s="2">
        <f t="shared" si="85"/>
        <v>116.99038679751055</v>
      </c>
      <c r="EQ57" s="2">
        <f t="shared" si="86"/>
        <v>114.8750133608749</v>
      </c>
      <c r="ER57" s="2">
        <f t="shared" si="162"/>
        <v>119.46648616352202</v>
      </c>
      <c r="ES57" s="2">
        <f t="shared" si="162"/>
        <v>118.33525522966266</v>
      </c>
      <c r="ET57" s="2">
        <f t="shared" si="162"/>
        <v>119.54403929447116</v>
      </c>
      <c r="EU57" s="2">
        <f t="shared" si="162"/>
        <v>117.02468748775188</v>
      </c>
      <c r="EV57" s="2">
        <f t="shared" si="162"/>
        <v>115.64575044203083</v>
      </c>
      <c r="EW57" s="2">
        <f t="shared" si="162"/>
        <v>113.98148806902346</v>
      </c>
      <c r="EX57" s="2">
        <f t="shared" si="162"/>
        <v>114.21160281787134</v>
      </c>
      <c r="EY57" s="2">
        <f t="shared" si="162"/>
        <v>114.15453091429987</v>
      </c>
      <c r="EZ57" s="2">
        <f t="shared" si="162"/>
        <v>118.21132961950809</v>
      </c>
      <c r="FA57" s="2">
        <f t="shared" si="162"/>
        <v>118.25047045199325</v>
      </c>
      <c r="FB57" s="2">
        <f t="shared" si="162"/>
        <v>113.47617163619937</v>
      </c>
      <c r="FC57" s="2">
        <f t="shared" si="162"/>
        <v>115.32725344381988</v>
      </c>
      <c r="FD57" s="2">
        <f t="shared" si="162"/>
        <v>117.91182415128259</v>
      </c>
      <c r="FE57" s="2">
        <f t="shared" si="162"/>
        <v>118.93816328647756</v>
      </c>
      <c r="FG57" s="2">
        <f t="shared" si="88"/>
        <v>0.26742704219855956</v>
      </c>
      <c r="FH57" s="2">
        <f t="shared" si="163"/>
        <v>0.27818490394126627</v>
      </c>
      <c r="FI57" s="2">
        <f t="shared" si="163"/>
        <v>0.26714354076546143</v>
      </c>
      <c r="FJ57" s="2">
        <f t="shared" si="163"/>
        <v>0.24766076320455799</v>
      </c>
      <c r="FK57" s="2">
        <f t="shared" si="163"/>
        <v>0.26034126083236481</v>
      </c>
      <c r="FL57" s="2">
        <f t="shared" si="163"/>
        <v>0.24661936105088453</v>
      </c>
      <c r="FM57" s="2">
        <f t="shared" si="163"/>
        <v>0.23940212357771085</v>
      </c>
      <c r="FN57" s="2">
        <f t="shared" si="163"/>
        <v>0.2431754118350796</v>
      </c>
      <c r="FO57" s="2">
        <f t="shared" si="163"/>
        <v>0.23767296029523274</v>
      </c>
      <c r="FP57" s="2">
        <f t="shared" si="163"/>
        <v>0.24319944153549117</v>
      </c>
      <c r="FQ57" s="2">
        <f t="shared" si="163"/>
        <v>0.22514515472666979</v>
      </c>
      <c r="FR57" s="2">
        <f t="shared" si="163"/>
        <v>0.22460937006866066</v>
      </c>
      <c r="FS57" s="2">
        <f t="shared" si="163"/>
        <v>0.23028244064629316</v>
      </c>
      <c r="FT57" s="2">
        <f t="shared" si="163"/>
        <v>0.24238898150398769</v>
      </c>
      <c r="FU57" s="2">
        <f t="shared" si="163"/>
        <v>0.19221987613678343</v>
      </c>
      <c r="FW57" s="2">
        <f t="shared" si="112"/>
        <v>3.6064520811576698E-5</v>
      </c>
      <c r="FX57" s="2">
        <f t="shared" si="164"/>
        <v>7.603791532202624E-5</v>
      </c>
      <c r="FY57" s="2">
        <f t="shared" si="165"/>
        <v>4.9490175033038216E-5</v>
      </c>
      <c r="FZ57" s="2">
        <f t="shared" si="166"/>
        <v>4.7684417255765129E-5</v>
      </c>
      <c r="GA57" s="2">
        <f t="shared" si="167"/>
        <v>4.70365163569168E-5</v>
      </c>
      <c r="GB57" s="2">
        <f t="shared" si="168"/>
        <v>4.9728004520523227E-5</v>
      </c>
      <c r="GC57" s="2">
        <f t="shared" si="169"/>
        <v>5.1349000777286505E-5</v>
      </c>
      <c r="GD57" s="2">
        <f t="shared" si="170"/>
        <v>5.9660539664303135E-5</v>
      </c>
      <c r="GE57" s="2">
        <f t="shared" si="171"/>
        <v>7.1747388601468362E-5</v>
      </c>
      <c r="GF57" s="2">
        <f t="shared" si="172"/>
        <v>6.473429061062055E-5</v>
      </c>
      <c r="GG57" s="2">
        <f t="shared" si="173"/>
        <v>5.3624245840609189E-5</v>
      </c>
      <c r="GH57" s="2">
        <f t="shared" si="174"/>
        <v>5.2174732608845807E-5</v>
      </c>
      <c r="GI57" s="2">
        <f t="shared" si="175"/>
        <v>4.7062247519477033E-5</v>
      </c>
      <c r="GJ57" s="2">
        <f t="shared" si="176"/>
        <v>3.9617524501855959E-5</v>
      </c>
      <c r="GK57" s="2">
        <f t="shared" si="177"/>
        <v>3.0599809053952966E-5</v>
      </c>
      <c r="GM57" s="86">
        <f t="shared" si="113"/>
        <v>7.111929469604111E-5</v>
      </c>
      <c r="GN57" s="86">
        <f t="shared" si="178"/>
        <v>1.3845995339656513E-4</v>
      </c>
      <c r="GO57" s="86">
        <f t="shared" si="179"/>
        <v>6.1174371005261107E-5</v>
      </c>
      <c r="GP57" s="86">
        <f t="shared" si="180"/>
        <v>2.2032685135304236E-5</v>
      </c>
      <c r="GQ57" s="86">
        <f t="shared" si="181"/>
        <v>3.8999305303536145E-5</v>
      </c>
      <c r="GR57" s="86">
        <f t="shared" si="182"/>
        <v>1.7370024330381895E-5</v>
      </c>
      <c r="GS57" s="86">
        <f t="shared" si="183"/>
        <v>1.1308172077762005E-5</v>
      </c>
      <c r="GT57" s="86">
        <f t="shared" si="184"/>
        <v>1.0334007392302426E-5</v>
      </c>
      <c r="GU57" s="86">
        <f t="shared" si="185"/>
        <v>4.8479441377766717E-6</v>
      </c>
      <c r="GV57" s="86">
        <f t="shared" si="186"/>
        <v>1.0659802278748144E-5</v>
      </c>
      <c r="GW57" s="86">
        <f t="shared" si="187"/>
        <v>6.0350828801987577E-6</v>
      </c>
      <c r="GX57" s="86">
        <f t="shared" si="188"/>
        <v>2.2638232008951496E-6</v>
      </c>
      <c r="GY57" s="86">
        <f t="shared" si="189"/>
        <v>3.9654520626846291E-6</v>
      </c>
      <c r="GZ57" s="86">
        <f t="shared" si="190"/>
        <v>1.2796796635233446E-5</v>
      </c>
      <c r="HA57" s="86">
        <f t="shared" si="191"/>
        <v>3.8217730265743324E-8</v>
      </c>
      <c r="HC57" s="86">
        <f t="shared" si="145"/>
        <v>3.2783593995479862E-14</v>
      </c>
      <c r="HD57" s="86">
        <f t="shared" si="192"/>
        <v>2.7939897663697109E-15</v>
      </c>
      <c r="HE57" s="86">
        <f t="shared" si="193"/>
        <v>1.0953550899966079E-14</v>
      </c>
      <c r="HF57" s="86">
        <f t="shared" si="194"/>
        <v>3.406574964203773E-16</v>
      </c>
      <c r="HG57" s="86">
        <f t="shared" si="195"/>
        <v>3.6266779092187662E-15</v>
      </c>
      <c r="HH57" s="86">
        <f t="shared" si="196"/>
        <v>1.8260962482634132E-15</v>
      </c>
      <c r="HI57" s="86">
        <f t="shared" si="197"/>
        <v>6.043906489426412E-15</v>
      </c>
      <c r="HJ57" s="86">
        <f t="shared" si="198"/>
        <v>9.6404335432194227E-16</v>
      </c>
      <c r="HK57" s="86">
        <f t="shared" si="199"/>
        <v>1.3290447118241208E-16</v>
      </c>
      <c r="HL57" s="86">
        <f t="shared" si="200"/>
        <v>2.6272424209407524E-16</v>
      </c>
      <c r="HM57" s="86">
        <f t="shared" si="201"/>
        <v>9.3085613403353195E-17</v>
      </c>
      <c r="HN57" s="86">
        <f t="shared" si="202"/>
        <v>1.741025059516549E-16</v>
      </c>
      <c r="HO57" s="86">
        <f t="shared" si="203"/>
        <v>3.0121835119913316E-16</v>
      </c>
      <c r="HP57" s="86">
        <f t="shared" si="204"/>
        <v>6.6309461243661662E-19</v>
      </c>
      <c r="HQ57" s="86">
        <f t="shared" si="205"/>
        <v>2.901342686355825E-24</v>
      </c>
      <c r="HS57" s="86">
        <f t="shared" si="114"/>
        <v>4.875170440049599E-114</v>
      </c>
      <c r="HT57" s="86">
        <f t="shared" si="206"/>
        <v>7.4891105150349652E-119</v>
      </c>
      <c r="HU57" s="86">
        <f t="shared" si="207"/>
        <v>5.5817836953271176E-121</v>
      </c>
      <c r="HV57" s="86">
        <f t="shared" si="208"/>
        <v>4.168858900123876E-137</v>
      </c>
      <c r="HW57" s="86">
        <f t="shared" si="209"/>
        <v>4.2635954014188969E-130</v>
      </c>
      <c r="HX57" s="86">
        <f t="shared" si="210"/>
        <v>8.4694289155848116E-134</v>
      </c>
      <c r="HY57" s="86">
        <f t="shared" si="211"/>
        <v>8.2142935785249799E-128</v>
      </c>
      <c r="HZ57" s="86">
        <f t="shared" si="212"/>
        <v>1.7661033514842608E-135</v>
      </c>
      <c r="IA57" s="86">
        <f t="shared" si="213"/>
        <v>2.5907462471319441E-143</v>
      </c>
      <c r="IB57" s="86">
        <f t="shared" si="214"/>
        <v>1.4190465597799215E-140</v>
      </c>
      <c r="IC57" s="86">
        <f t="shared" si="215"/>
        <v>1.1206905984814508E-142</v>
      </c>
      <c r="ID57" s="86">
        <f t="shared" si="216"/>
        <v>9.8221183876863923E-144</v>
      </c>
      <c r="IE57" s="86">
        <f t="shared" si="217"/>
        <v>1.8092072609455455E-139</v>
      </c>
      <c r="IF57" s="86">
        <f t="shared" si="218"/>
        <v>5.4231486893408407E-68</v>
      </c>
      <c r="IG57" s="86">
        <f t="shared" si="219"/>
        <v>5.0206463922576856E-53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8.0066639154467678E-218</v>
      </c>
      <c r="IW57" s="86">
        <f t="shared" si="129"/>
        <v>1.4827791002780717E-145</v>
      </c>
      <c r="IY57" s="86">
        <f t="shared" si="130"/>
        <v>7.1119294728824701E-5</v>
      </c>
      <c r="IZ57" s="86">
        <f t="shared" si="131"/>
        <v>1.3845995339935912E-4</v>
      </c>
      <c r="JA57" s="86">
        <f t="shared" si="132"/>
        <v>6.1174371016214652E-5</v>
      </c>
      <c r="JB57" s="86">
        <f t="shared" si="133"/>
        <v>2.2032685135644892E-5</v>
      </c>
      <c r="JC57" s="86">
        <f t="shared" si="134"/>
        <v>3.8999305307162822E-5</v>
      </c>
      <c r="JD57" s="86">
        <f t="shared" si="135"/>
        <v>1.7370024332207989E-5</v>
      </c>
      <c r="JE57" s="86">
        <f t="shared" si="136"/>
        <v>1.1308172083805912E-5</v>
      </c>
      <c r="JF57" s="86">
        <f t="shared" si="137"/>
        <v>1.0334007393266469E-5</v>
      </c>
      <c r="JG57" s="86">
        <f t="shared" si="138"/>
        <v>4.8479441379095763E-6</v>
      </c>
      <c r="JH57" s="86">
        <f t="shared" si="139"/>
        <v>1.0659802279010869E-5</v>
      </c>
      <c r="JI57" s="86">
        <f t="shared" si="140"/>
        <v>6.0350828802918433E-6</v>
      </c>
      <c r="JJ57" s="86">
        <f t="shared" si="141"/>
        <v>2.2638232010692522E-6</v>
      </c>
      <c r="JK57" s="86">
        <f t="shared" si="142"/>
        <v>3.9654520629858476E-6</v>
      </c>
      <c r="JL57" s="86">
        <f t="shared" si="143"/>
        <v>1.2796796635234109E-5</v>
      </c>
      <c r="JM57" s="86">
        <f t="shared" si="144"/>
        <v>3.8217730265743324E-8</v>
      </c>
    </row>
    <row r="58" spans="2:273" x14ac:dyDescent="0.25">
      <c r="B58" s="2">
        <v>31</v>
      </c>
      <c r="C58" s="37">
        <v>118.724</v>
      </c>
      <c r="D58" s="37">
        <v>123.5</v>
      </c>
      <c r="E58" s="37">
        <v>120.29300000000001</v>
      </c>
      <c r="F58" s="37">
        <v>119.29300000000001</v>
      </c>
      <c r="G58" s="37">
        <v>119.586</v>
      </c>
      <c r="H58" s="37">
        <v>116.86199999999999</v>
      </c>
      <c r="I58" s="37">
        <v>117.29300000000001</v>
      </c>
      <c r="J58" s="37">
        <v>118.03400000000001</v>
      </c>
      <c r="K58" s="37">
        <v>119.69</v>
      </c>
      <c r="L58" s="37">
        <v>120.983</v>
      </c>
      <c r="M58" s="37">
        <v>122.69</v>
      </c>
      <c r="N58" s="37">
        <v>119.19</v>
      </c>
      <c r="O58" s="37">
        <v>117.13800000000001</v>
      </c>
      <c r="P58" s="37">
        <v>123.03400000000001</v>
      </c>
      <c r="Q58" s="37">
        <v>117.224</v>
      </c>
      <c r="S58" s="4">
        <f t="shared" si="8"/>
        <v>118.7213010078214</v>
      </c>
      <c r="T58" s="4">
        <f t="shared" si="9"/>
        <v>122.52127808977718</v>
      </c>
      <c r="U58" s="4">
        <f t="shared" si="10"/>
        <v>120.83648834885189</v>
      </c>
      <c r="V58" s="4">
        <f t="shared" si="11"/>
        <v>119.97965329396102</v>
      </c>
      <c r="W58" s="4">
        <f t="shared" si="12"/>
        <v>118.73960826990408</v>
      </c>
      <c r="X58" s="4">
        <f t="shared" si="13"/>
        <v>118.08503794244402</v>
      </c>
      <c r="Y58" s="4">
        <f t="shared" si="14"/>
        <v>118.00551212602031</v>
      </c>
      <c r="Z58" s="4">
        <f t="shared" si="15"/>
        <v>117.37211487067808</v>
      </c>
      <c r="AA58" s="4">
        <f t="shared" si="16"/>
        <v>117.74623490162415</v>
      </c>
      <c r="AB58" s="4">
        <f t="shared" si="17"/>
        <v>121.62464490960446</v>
      </c>
      <c r="AC58" s="4">
        <f t="shared" si="18"/>
        <v>121.54541617100405</v>
      </c>
      <c r="AD58" s="4">
        <f t="shared" si="19"/>
        <v>118.51425246395962</v>
      </c>
      <c r="AE58" s="4">
        <f t="shared" si="20"/>
        <v>118.240573565641</v>
      </c>
      <c r="AF58" s="4">
        <f t="shared" si="21"/>
        <v>119.66792254153795</v>
      </c>
      <c r="AG58" s="4">
        <f t="shared" si="22"/>
        <v>116.91295382445286</v>
      </c>
      <c r="AI58" s="4">
        <f t="shared" si="23"/>
        <v>2.6989921786082505E-3</v>
      </c>
      <c r="AJ58" s="4">
        <f t="shared" si="24"/>
        <v>0.9787219102228164</v>
      </c>
      <c r="AK58" s="4">
        <f t="shared" si="25"/>
        <v>-0.54348834885188069</v>
      </c>
      <c r="AL58" s="4">
        <f t="shared" si="26"/>
        <v>-0.68665329396101527</v>
      </c>
      <c r="AM58" s="4">
        <f t="shared" si="27"/>
        <v>0.84639173009591673</v>
      </c>
      <c r="AN58" s="4">
        <f t="shared" si="28"/>
        <v>-1.223037942444023</v>
      </c>
      <c r="AO58" s="4">
        <f t="shared" si="29"/>
        <v>-0.71251212602030023</v>
      </c>
      <c r="AP58" s="4">
        <f t="shared" si="30"/>
        <v>0.66188512932193078</v>
      </c>
      <c r="AQ58" s="4">
        <f t="shared" si="31"/>
        <v>1.9437650983758488</v>
      </c>
      <c r="AR58" s="4">
        <f t="shared" si="32"/>
        <v>-0.64164490960445164</v>
      </c>
      <c r="AS58" s="4">
        <f t="shared" si="33"/>
        <v>1.1445838289959482</v>
      </c>
      <c r="AT58" s="4">
        <f t="shared" si="34"/>
        <v>0.67574753604037596</v>
      </c>
      <c r="AU58" s="4">
        <f t="shared" si="35"/>
        <v>-1.102573565640995</v>
      </c>
      <c r="AV58" s="4">
        <f t="shared" si="146"/>
        <v>3.3660774584620583</v>
      </c>
      <c r="AW58" s="4">
        <f t="shared" si="146"/>
        <v>0.31104617554714764</v>
      </c>
      <c r="AY58" s="2">
        <f t="shared" si="96"/>
        <v>118.6240431441724</v>
      </c>
      <c r="AZ58" s="2">
        <f t="shared" si="147"/>
        <v>122.36001741369429</v>
      </c>
      <c r="BA58" s="2">
        <f t="shared" si="148"/>
        <v>120.75420086756959</v>
      </c>
      <c r="BB58" s="2">
        <f t="shared" si="149"/>
        <v>119.94748553952073</v>
      </c>
      <c r="BC58" s="2">
        <f t="shared" si="150"/>
        <v>118.68466068901036</v>
      </c>
      <c r="BD58" s="2">
        <f t="shared" si="151"/>
        <v>118.05896080923449</v>
      </c>
      <c r="BE58" s="2">
        <f t="shared" si="152"/>
        <v>117.98728276632951</v>
      </c>
      <c r="BF58" s="2">
        <f t="shared" si="153"/>
        <v>117.3546742798741</v>
      </c>
      <c r="BG58" s="2">
        <f t="shared" si="154"/>
        <v>117.73656188556919</v>
      </c>
      <c r="BH58" s="2">
        <f t="shared" si="155"/>
        <v>121.60774250779016</v>
      </c>
      <c r="BI58" s="2">
        <f t="shared" si="156"/>
        <v>121.53594340817023</v>
      </c>
      <c r="BJ58" s="2">
        <f t="shared" si="157"/>
        <v>118.50968671563173</v>
      </c>
      <c r="BK58" s="2">
        <f t="shared" si="158"/>
        <v>118.23327936597823</v>
      </c>
      <c r="BL58" s="2">
        <f t="shared" si="159"/>
        <v>119.65010891823529</v>
      </c>
      <c r="BM58" s="2">
        <f t="shared" si="160"/>
        <v>116.9128599135058</v>
      </c>
      <c r="BO58" s="2">
        <f t="shared" si="38"/>
        <v>118.724</v>
      </c>
      <c r="BP58" s="2">
        <f t="shared" si="39"/>
        <v>123.5</v>
      </c>
      <c r="BQ58" s="2">
        <f t="shared" si="40"/>
        <v>120.29300000000001</v>
      </c>
      <c r="BR58" s="2">
        <f t="shared" si="41"/>
        <v>119.29300000000001</v>
      </c>
      <c r="BS58" s="2">
        <f t="shared" si="42"/>
        <v>119.586</v>
      </c>
      <c r="BT58" s="2">
        <f t="shared" si="43"/>
        <v>116.86199999999999</v>
      </c>
      <c r="BU58" s="2">
        <f t="shared" si="44"/>
        <v>117.29300000000001</v>
      </c>
      <c r="BV58" s="2">
        <f t="shared" si="45"/>
        <v>118.03400000000001</v>
      </c>
      <c r="BW58" s="2">
        <f t="shared" si="46"/>
        <v>119.69</v>
      </c>
      <c r="BX58" s="2">
        <f t="shared" si="47"/>
        <v>120.983</v>
      </c>
      <c r="BY58" s="2">
        <f t="shared" si="48"/>
        <v>122.69</v>
      </c>
      <c r="BZ58" s="2">
        <f t="shared" si="49"/>
        <v>119.19</v>
      </c>
      <c r="CA58" s="2">
        <f t="shared" si="50"/>
        <v>117.13800000000001</v>
      </c>
      <c r="CB58" s="2">
        <f t="shared" si="51"/>
        <v>123.03400000000001</v>
      </c>
      <c r="CC58" s="2">
        <f t="shared" si="52"/>
        <v>117.224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119.84854943714822</v>
      </c>
      <c r="DL58" s="2">
        <f t="shared" si="161"/>
        <v>123.39251669793619</v>
      </c>
      <c r="DM58" s="2">
        <f t="shared" si="161"/>
        <v>121.6960222672065</v>
      </c>
      <c r="DN58" s="2">
        <f t="shared" si="161"/>
        <v>120.13305689900427</v>
      </c>
      <c r="DO58" s="2">
        <f t="shared" si="161"/>
        <v>119.57760378597222</v>
      </c>
      <c r="DP58" s="2">
        <f t="shared" si="161"/>
        <v>119.17538030888034</v>
      </c>
      <c r="DQ58" s="2">
        <f t="shared" si="161"/>
        <v>119.23401338481338</v>
      </c>
      <c r="DR58" s="2">
        <f t="shared" si="161"/>
        <v>118.39688291316524</v>
      </c>
      <c r="DS58" s="2">
        <f t="shared" si="161"/>
        <v>119.54267635918004</v>
      </c>
      <c r="DT58" s="2">
        <f t="shared" si="161"/>
        <v>123.15276358543417</v>
      </c>
      <c r="DU58" s="2">
        <f t="shared" si="161"/>
        <v>122.25471595881599</v>
      </c>
      <c r="DV58" s="2">
        <f t="shared" si="161"/>
        <v>119.77078977272727</v>
      </c>
      <c r="DW58" s="2">
        <f t="shared" si="161"/>
        <v>119.66126693404637</v>
      </c>
      <c r="DX58" s="2">
        <f t="shared" si="161"/>
        <v>120.99494401544395</v>
      </c>
      <c r="DY58" s="2">
        <f t="shared" si="161"/>
        <v>116.90899999999999</v>
      </c>
      <c r="EA58" s="2">
        <f t="shared" si="71"/>
        <v>115.56495611229568</v>
      </c>
      <c r="EB58" s="2">
        <f t="shared" si="72"/>
        <v>119.91684000000002</v>
      </c>
      <c r="EC58" s="2">
        <f t="shared" si="73"/>
        <v>118.39786573255462</v>
      </c>
      <c r="ED58" s="2">
        <f t="shared" si="74"/>
        <v>119.43335934222874</v>
      </c>
      <c r="EE58" s="2">
        <f t="shared" si="75"/>
        <v>116.37082293930781</v>
      </c>
      <c r="EF58" s="2">
        <f t="shared" si="76"/>
        <v>114.94843799449102</v>
      </c>
      <c r="EG58" s="2">
        <f t="shared" si="77"/>
        <v>114.37494657957137</v>
      </c>
      <c r="EH58" s="2">
        <f t="shared" si="78"/>
        <v>114.39651694430754</v>
      </c>
      <c r="EI58" s="2">
        <f t="shared" si="79"/>
        <v>112.45273470385149</v>
      </c>
      <c r="EJ58" s="2">
        <f t="shared" si="80"/>
        <v>117.22266874003914</v>
      </c>
      <c r="EK58" s="2">
        <f t="shared" si="81"/>
        <v>119.28017616464153</v>
      </c>
      <c r="EL58" s="2">
        <f t="shared" si="82"/>
        <v>114.53948076674564</v>
      </c>
      <c r="EM58" s="2">
        <f t="shared" si="83"/>
        <v>113.87993324143872</v>
      </c>
      <c r="EN58" s="2">
        <f t="shared" si="84"/>
        <v>115.81621230137335</v>
      </c>
      <c r="EO58" s="2">
        <f t="shared" si="85"/>
        <v>116.92734225309434</v>
      </c>
      <c r="EQ58" s="2">
        <f t="shared" si="86"/>
        <v>114.81387557944333</v>
      </c>
      <c r="ER58" s="2">
        <f t="shared" si="162"/>
        <v>119.37251305031447</v>
      </c>
      <c r="ES58" s="2">
        <f t="shared" si="162"/>
        <v>118.23406053914763</v>
      </c>
      <c r="ET58" s="2">
        <f t="shared" si="162"/>
        <v>119.44704629944586</v>
      </c>
      <c r="EU58" s="2">
        <f t="shared" si="162"/>
        <v>116.96710385972102</v>
      </c>
      <c r="EV58" s="2">
        <f t="shared" si="162"/>
        <v>115.59690020928807</v>
      </c>
      <c r="EW58" s="2">
        <f t="shared" si="162"/>
        <v>113.93624499095931</v>
      </c>
      <c r="EX58" s="2">
        <f t="shared" si="162"/>
        <v>114.15317322438261</v>
      </c>
      <c r="EY58" s="2">
        <f t="shared" si="162"/>
        <v>114.09889312347616</v>
      </c>
      <c r="EZ58" s="2">
        <f t="shared" si="162"/>
        <v>118.09826254426675</v>
      </c>
      <c r="FA58" s="2">
        <f t="shared" si="162"/>
        <v>118.10733109910163</v>
      </c>
      <c r="FB58" s="2">
        <f t="shared" si="162"/>
        <v>113.37530656612493</v>
      </c>
      <c r="FC58" s="2">
        <f t="shared" si="162"/>
        <v>115.23306828785643</v>
      </c>
      <c r="FD58" s="2">
        <f t="shared" si="162"/>
        <v>117.81924822837226</v>
      </c>
      <c r="FE58" s="2">
        <f t="shared" si="162"/>
        <v>118.84670290223967</v>
      </c>
      <c r="FG58" s="2">
        <f t="shared" si="88"/>
        <v>0.28585267076496579</v>
      </c>
      <c r="FH58" s="2">
        <f t="shared" si="163"/>
        <v>0.29705119078491099</v>
      </c>
      <c r="FI58" s="2">
        <f t="shared" si="163"/>
        <v>0.28555725021300676</v>
      </c>
      <c r="FJ58" s="2">
        <f t="shared" si="163"/>
        <v>0.26521755479174297</v>
      </c>
      <c r="FK58" s="2">
        <f t="shared" si="163"/>
        <v>0.27846425821402471</v>
      </c>
      <c r="FL58" s="2">
        <f t="shared" si="163"/>
        <v>0.26412824549652658</v>
      </c>
      <c r="FM58" s="2">
        <f t="shared" si="163"/>
        <v>0.2565731175005701</v>
      </c>
      <c r="FN58" s="2">
        <f t="shared" si="163"/>
        <v>0.26052434272420827</v>
      </c>
      <c r="FO58" s="2">
        <f t="shared" si="163"/>
        <v>0.25476147236414259</v>
      </c>
      <c r="FP58" s="2">
        <f t="shared" si="163"/>
        <v>0.26054949658599186</v>
      </c>
      <c r="FQ58" s="2">
        <f t="shared" si="163"/>
        <v>0.24161841494987621</v>
      </c>
      <c r="FR58" s="2">
        <f t="shared" si="163"/>
        <v>0.24105562400912453</v>
      </c>
      <c r="FS58" s="2">
        <f t="shared" si="163"/>
        <v>0.24701175699946373</v>
      </c>
      <c r="FT58" s="2">
        <f t="shared" si="163"/>
        <v>0.25970105858263792</v>
      </c>
      <c r="FU58" s="2">
        <f t="shared" si="163"/>
        <v>0.20692742832214914</v>
      </c>
      <c r="FW58" s="2">
        <f t="shared" si="112"/>
        <v>3.9543823133889443E-5</v>
      </c>
      <c r="FX58" s="2">
        <f t="shared" si="164"/>
        <v>8.33733046041452E-5</v>
      </c>
      <c r="FY58" s="2">
        <f t="shared" si="165"/>
        <v>5.4264638748427592E-5</v>
      </c>
      <c r="FZ58" s="2">
        <f t="shared" si="166"/>
        <v>5.2284683280711819E-5</v>
      </c>
      <c r="GA58" s="2">
        <f t="shared" si="167"/>
        <v>5.1574280563896535E-5</v>
      </c>
      <c r="GB58" s="2">
        <f t="shared" si="168"/>
        <v>5.4525411099633939E-5</v>
      </c>
      <c r="GC58" s="2">
        <f t="shared" si="169"/>
        <v>5.6302780818737904E-5</v>
      </c>
      <c r="GD58" s="2">
        <f t="shared" si="170"/>
        <v>6.5416104380790549E-5</v>
      </c>
      <c r="GE58" s="2">
        <f t="shared" si="171"/>
        <v>7.8668902680965525E-5</v>
      </c>
      <c r="GF58" s="2">
        <f t="shared" si="172"/>
        <v>7.097929489987588E-5</v>
      </c>
      <c r="GG58" s="2">
        <f t="shared" si="173"/>
        <v>5.8797512155775099E-5</v>
      </c>
      <c r="GH58" s="2">
        <f t="shared" si="174"/>
        <v>5.7208168725063494E-5</v>
      </c>
      <c r="GI58" s="2">
        <f t="shared" si="175"/>
        <v>5.1602493966469879E-5</v>
      </c>
      <c r="GJ58" s="2">
        <f t="shared" si="176"/>
        <v>4.3439585765482847E-5</v>
      </c>
      <c r="GK58" s="2">
        <f t="shared" si="177"/>
        <v>3.3551924381330599E-5</v>
      </c>
      <c r="GM58" s="86">
        <f t="shared" si="113"/>
        <v>1.2407828576198101E-4</v>
      </c>
      <c r="GN58" s="86">
        <f t="shared" si="178"/>
        <v>2.2935524586360431E-4</v>
      </c>
      <c r="GO58" s="86">
        <f t="shared" si="179"/>
        <v>1.0857567440190037E-4</v>
      </c>
      <c r="GP58" s="86">
        <f t="shared" si="180"/>
        <v>4.1542489986479562E-5</v>
      </c>
      <c r="GQ58" s="86">
        <f t="shared" si="181"/>
        <v>7.1563888108352422E-5</v>
      </c>
      <c r="GR58" s="86">
        <f t="shared" si="182"/>
        <v>3.3522375465886221E-5</v>
      </c>
      <c r="GS58" s="86">
        <f t="shared" si="183"/>
        <v>2.2363343761616692E-5</v>
      </c>
      <c r="GT58" s="86">
        <f t="shared" si="184"/>
        <v>2.0894348010973707E-5</v>
      </c>
      <c r="GU58" s="86">
        <f t="shared" si="185"/>
        <v>1.0453265252722756E-5</v>
      </c>
      <c r="GV58" s="86">
        <f t="shared" si="186"/>
        <v>2.1480876822898421E-5</v>
      </c>
      <c r="GW58" s="86">
        <f t="shared" si="187"/>
        <v>1.218569442607827E-5</v>
      </c>
      <c r="GX58" s="86">
        <f t="shared" si="188"/>
        <v>5.0505586180298918E-6</v>
      </c>
      <c r="GY58" s="86">
        <f t="shared" si="189"/>
        <v>8.5115859777317816E-6</v>
      </c>
      <c r="GZ58" s="86">
        <f t="shared" si="190"/>
        <v>2.5206697471350693E-5</v>
      </c>
      <c r="HA58" s="86">
        <f t="shared" si="191"/>
        <v>1.1174834453348616E-7</v>
      </c>
      <c r="HC58" s="86">
        <f t="shared" si="145"/>
        <v>1.0308200338719236E-13</v>
      </c>
      <c r="HD58" s="86">
        <f t="shared" si="192"/>
        <v>9.7921469835211581E-15</v>
      </c>
      <c r="HE58" s="86">
        <f t="shared" si="193"/>
        <v>3.7564056974601438E-14</v>
      </c>
      <c r="HF58" s="86">
        <f t="shared" si="194"/>
        <v>1.333467104261136E-15</v>
      </c>
      <c r="HG58" s="86">
        <f t="shared" si="195"/>
        <v>1.2931764910990354E-14</v>
      </c>
      <c r="HH58" s="86">
        <f t="shared" si="196"/>
        <v>6.7056567562783649E-15</v>
      </c>
      <c r="HI58" s="86">
        <f t="shared" si="197"/>
        <v>2.116656351352047E-14</v>
      </c>
      <c r="HJ58" s="86">
        <f t="shared" si="198"/>
        <v>3.73649325334815E-15</v>
      </c>
      <c r="HK58" s="86">
        <f t="shared" si="199"/>
        <v>5.7212104704449202E-16</v>
      </c>
      <c r="HL58" s="86">
        <f t="shared" si="200"/>
        <v>1.0942770185115327E-15</v>
      </c>
      <c r="HM58" s="86">
        <f t="shared" si="201"/>
        <v>3.845486627521767E-16</v>
      </c>
      <c r="HN58" s="86">
        <f t="shared" si="202"/>
        <v>7.165209885301187E-16</v>
      </c>
      <c r="HO58" s="86">
        <f t="shared" si="203"/>
        <v>1.1810254766296993E-15</v>
      </c>
      <c r="HP58" s="86">
        <f t="shared" si="204"/>
        <v>3.367583419236337E-18</v>
      </c>
      <c r="HQ58" s="86">
        <f t="shared" si="205"/>
        <v>2.4265945282026667E-23</v>
      </c>
      <c r="HS58" s="86">
        <f t="shared" si="114"/>
        <v>2.4811143057104678E-111</v>
      </c>
      <c r="HT58" s="86">
        <f t="shared" si="206"/>
        <v>6.0783687540644702E-116</v>
      </c>
      <c r="HU58" s="86">
        <f t="shared" si="207"/>
        <v>4.9503065481838757E-118</v>
      </c>
      <c r="HV58" s="86">
        <f t="shared" si="208"/>
        <v>8.3129694527841964E-134</v>
      </c>
      <c r="HW58" s="86">
        <f t="shared" si="209"/>
        <v>5.3815608029962226E-127</v>
      </c>
      <c r="HX58" s="86">
        <f t="shared" si="210"/>
        <v>1.2960675551691968E-130</v>
      </c>
      <c r="HY58" s="86">
        <f t="shared" si="211"/>
        <v>9.3039175577964875E-125</v>
      </c>
      <c r="HZ58" s="86">
        <f t="shared" si="212"/>
        <v>3.5765042399303295E-132</v>
      </c>
      <c r="IA58" s="86">
        <f t="shared" si="213"/>
        <v>9.4576617454720316E-140</v>
      </c>
      <c r="IB58" s="86">
        <f t="shared" si="214"/>
        <v>4.299658067388655E-137</v>
      </c>
      <c r="IC58" s="86">
        <f t="shared" si="215"/>
        <v>3.060524030412585E-139</v>
      </c>
      <c r="ID58" s="86">
        <f t="shared" si="216"/>
        <v>2.9034574038467924E-140</v>
      </c>
      <c r="IE58" s="86">
        <f t="shared" si="217"/>
        <v>3.8379026709769684E-136</v>
      </c>
      <c r="IF58" s="86">
        <f t="shared" si="218"/>
        <v>1.9609713766230409E-66</v>
      </c>
      <c r="IG58" s="86">
        <f t="shared" si="219"/>
        <v>7.6025890040742011E-52</v>
      </c>
      <c r="II58" s="86">
        <f t="shared" si="115"/>
        <v>0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6.3962626379513776E-214</v>
      </c>
      <c r="IW58" s="86">
        <f t="shared" si="129"/>
        <v>5.0529287054930082E-143</v>
      </c>
      <c r="IY58" s="86">
        <f t="shared" si="130"/>
        <v>1.2407828586506303E-4</v>
      </c>
      <c r="IZ58" s="86">
        <f t="shared" si="131"/>
        <v>2.2935524587339645E-4</v>
      </c>
      <c r="JA58" s="86">
        <f t="shared" si="132"/>
        <v>1.0857567443946442E-4</v>
      </c>
      <c r="JB58" s="86">
        <f t="shared" si="133"/>
        <v>4.1542489987813029E-5</v>
      </c>
      <c r="JC58" s="86">
        <f t="shared" si="134"/>
        <v>7.1563888121284189E-5</v>
      </c>
      <c r="JD58" s="86">
        <f t="shared" si="135"/>
        <v>3.3522375472591876E-5</v>
      </c>
      <c r="JE58" s="86">
        <f t="shared" si="136"/>
        <v>2.2363343782783256E-5</v>
      </c>
      <c r="JF58" s="86">
        <f t="shared" si="137"/>
        <v>2.08943480147102E-5</v>
      </c>
      <c r="JG58" s="86">
        <f t="shared" si="138"/>
        <v>1.0453265253294877E-5</v>
      </c>
      <c r="JH58" s="86">
        <f t="shared" si="139"/>
        <v>2.14808768239927E-5</v>
      </c>
      <c r="JI58" s="86">
        <f t="shared" si="140"/>
        <v>1.2185694426462818E-5</v>
      </c>
      <c r="JJ58" s="86">
        <f t="shared" si="141"/>
        <v>5.0505586187464131E-6</v>
      </c>
      <c r="JK58" s="86">
        <f t="shared" si="142"/>
        <v>8.5115859789128065E-6</v>
      </c>
      <c r="JL58" s="86">
        <f t="shared" si="143"/>
        <v>2.5206697471354061E-5</v>
      </c>
      <c r="JM58" s="86">
        <f t="shared" si="144"/>
        <v>1.1174834453348619E-7</v>
      </c>
    </row>
    <row r="59" spans="2:273" x14ac:dyDescent="0.25">
      <c r="B59" s="2">
        <v>32</v>
      </c>
      <c r="C59" s="37">
        <v>122</v>
      </c>
      <c r="D59" s="37">
        <v>123.55200000000001</v>
      </c>
      <c r="E59" s="37">
        <v>121.241</v>
      </c>
      <c r="F59" s="37">
        <v>117.431</v>
      </c>
      <c r="G59" s="37">
        <v>119.741</v>
      </c>
      <c r="H59" s="37">
        <v>119.621</v>
      </c>
      <c r="I59" s="37">
        <v>118.017</v>
      </c>
      <c r="J59" s="37">
        <v>118.431</v>
      </c>
      <c r="K59" s="37">
        <v>118.70699999999999</v>
      </c>
      <c r="L59" s="37">
        <v>121.46599999999999</v>
      </c>
      <c r="M59" s="37">
        <v>120.414</v>
      </c>
      <c r="N59" s="37">
        <v>119.483</v>
      </c>
      <c r="O59" s="37">
        <v>120.13800000000001</v>
      </c>
      <c r="P59" s="37">
        <v>121.379</v>
      </c>
      <c r="Q59" s="37">
        <v>115.759</v>
      </c>
      <c r="S59" s="4">
        <f t="shared" si="8"/>
        <v>118.89360655364543</v>
      </c>
      <c r="T59" s="4">
        <f t="shared" si="9"/>
        <v>122.74458370630327</v>
      </c>
      <c r="U59" s="4">
        <f t="shared" si="10"/>
        <v>121.02105938627703</v>
      </c>
      <c r="V59" s="4">
        <f t="shared" si="11"/>
        <v>120.25094128977888</v>
      </c>
      <c r="W59" s="4">
        <f t="shared" si="12"/>
        <v>118.91687057561938</v>
      </c>
      <c r="X59" s="4">
        <f t="shared" si="13"/>
        <v>118.24489342808749</v>
      </c>
      <c r="Y59" s="4">
        <f t="shared" si="14"/>
        <v>118.1596905712411</v>
      </c>
      <c r="Z59" s="4">
        <f t="shared" si="15"/>
        <v>117.48666951145886</v>
      </c>
      <c r="AA59" s="4">
        <f t="shared" si="16"/>
        <v>117.74680628663533</v>
      </c>
      <c r="AB59" s="4">
        <f t="shared" si="17"/>
        <v>121.61538138518286</v>
      </c>
      <c r="AC59" s="4">
        <f t="shared" si="18"/>
        <v>121.65484732757602</v>
      </c>
      <c r="AD59" s="4">
        <f t="shared" si="19"/>
        <v>118.53730571168215</v>
      </c>
      <c r="AE59" s="4">
        <f t="shared" si="20"/>
        <v>118.31216907837812</v>
      </c>
      <c r="AF59" s="4">
        <f t="shared" si="21"/>
        <v>119.78952198802166</v>
      </c>
      <c r="AG59" s="4">
        <f t="shared" si="22"/>
        <v>117.06932119990429</v>
      </c>
      <c r="AI59" s="4">
        <f t="shared" si="23"/>
        <v>3.1063934463545735</v>
      </c>
      <c r="AJ59" s="4">
        <f t="shared" si="24"/>
        <v>0.80741629369673262</v>
      </c>
      <c r="AK59" s="4">
        <f t="shared" si="25"/>
        <v>0.21994061372296869</v>
      </c>
      <c r="AL59" s="4">
        <f t="shared" si="26"/>
        <v>-2.8199412897788818</v>
      </c>
      <c r="AM59" s="4">
        <f t="shared" si="27"/>
        <v>0.82412942438061521</v>
      </c>
      <c r="AN59" s="4">
        <f t="shared" si="28"/>
        <v>1.3761065719125014</v>
      </c>
      <c r="AO59" s="4">
        <f t="shared" si="29"/>
        <v>-0.14269057124110418</v>
      </c>
      <c r="AP59" s="4">
        <f t="shared" si="30"/>
        <v>0.94433048854114077</v>
      </c>
      <c r="AQ59" s="4">
        <f t="shared" si="31"/>
        <v>0.96019371336466008</v>
      </c>
      <c r="AR59" s="4">
        <f t="shared" si="32"/>
        <v>-0.14938138518286337</v>
      </c>
      <c r="AS59" s="4">
        <f t="shared" si="33"/>
        <v>-1.2408473275760201</v>
      </c>
      <c r="AT59" s="4">
        <f t="shared" si="34"/>
        <v>0.94569428831785274</v>
      </c>
      <c r="AU59" s="4">
        <f t="shared" si="35"/>
        <v>1.8258309216218862</v>
      </c>
      <c r="AV59" s="4">
        <f t="shared" ref="AV59:AW74" si="220">IF(OR($B59 &lt; P$230, $B59 &gt; P$233), 0, P59-AF59)</f>
        <v>1.5894780119783434</v>
      </c>
      <c r="AW59" s="4">
        <f t="shared" si="220"/>
        <v>-1.3103211999042941</v>
      </c>
      <c r="AY59" s="2">
        <f t="shared" si="96"/>
        <v>118.73205322409711</v>
      </c>
      <c r="AZ59" s="2">
        <f t="shared" si="147"/>
        <v>122.48951297962878</v>
      </c>
      <c r="BA59" s="2">
        <f t="shared" si="148"/>
        <v>120.88218930942888</v>
      </c>
      <c r="BB59" s="2">
        <f t="shared" si="149"/>
        <v>120.19338355503876</v>
      </c>
      <c r="BC59" s="2">
        <f t="shared" si="150"/>
        <v>118.82115825690731</v>
      </c>
      <c r="BD59" s="2">
        <f t="shared" si="151"/>
        <v>118.19720801594138</v>
      </c>
      <c r="BE59" s="2">
        <f t="shared" si="152"/>
        <v>118.1255548164045</v>
      </c>
      <c r="BF59" s="2">
        <f t="shared" si="153"/>
        <v>117.45335045642251</v>
      </c>
      <c r="BG59" s="2">
        <f t="shared" si="154"/>
        <v>117.72716971635559</v>
      </c>
      <c r="BH59" s="2">
        <f t="shared" si="155"/>
        <v>121.58319115139257</v>
      </c>
      <c r="BI59" s="2">
        <f t="shared" si="156"/>
        <v>121.63672431198341</v>
      </c>
      <c r="BJ59" s="2">
        <f t="shared" si="157"/>
        <v>118.52771636961714</v>
      </c>
      <c r="BK59" s="2">
        <f t="shared" si="158"/>
        <v>118.29740615597676</v>
      </c>
      <c r="BL59" s="2">
        <f t="shared" si="159"/>
        <v>119.75630259213509</v>
      </c>
      <c r="BM59" s="2">
        <f t="shared" si="160"/>
        <v>117.06906530377593</v>
      </c>
      <c r="BO59" s="2">
        <f t="shared" si="38"/>
        <v>122</v>
      </c>
      <c r="BP59" s="2">
        <f t="shared" si="39"/>
        <v>123.55200000000001</v>
      </c>
      <c r="BQ59" s="2">
        <f t="shared" si="40"/>
        <v>121.241</v>
      </c>
      <c r="BR59" s="2">
        <f t="shared" si="41"/>
        <v>117.431</v>
      </c>
      <c r="BS59" s="2">
        <f t="shared" si="42"/>
        <v>119.741</v>
      </c>
      <c r="BT59" s="2">
        <f t="shared" si="43"/>
        <v>119.621</v>
      </c>
      <c r="BU59" s="2">
        <f t="shared" si="44"/>
        <v>118.017</v>
      </c>
      <c r="BV59" s="2">
        <f t="shared" si="45"/>
        <v>118.431</v>
      </c>
      <c r="BW59" s="2">
        <f t="shared" si="46"/>
        <v>118.70699999999999</v>
      </c>
      <c r="BX59" s="2">
        <f t="shared" si="47"/>
        <v>121.46599999999999</v>
      </c>
      <c r="BY59" s="2">
        <f t="shared" si="48"/>
        <v>120.414</v>
      </c>
      <c r="BZ59" s="2">
        <f t="shared" si="49"/>
        <v>119.483</v>
      </c>
      <c r="CA59" s="2">
        <f t="shared" si="50"/>
        <v>120.13800000000001</v>
      </c>
      <c r="CB59" s="2">
        <f t="shared" si="51"/>
        <v>121.379</v>
      </c>
      <c r="CC59" s="2">
        <f t="shared" si="52"/>
        <v>115.759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120.15362795497187</v>
      </c>
      <c r="DL59" s="2">
        <f t="shared" ref="DL59:DY74" si="221">BP$228*$B59+BP$229</f>
        <v>123.72897467166977</v>
      </c>
      <c r="DM59" s="2">
        <f t="shared" si="221"/>
        <v>122.01637064777331</v>
      </c>
      <c r="DN59" s="2">
        <f t="shared" si="221"/>
        <v>120.53248293029873</v>
      </c>
      <c r="DO59" s="2">
        <f t="shared" si="221"/>
        <v>119.87869504322137</v>
      </c>
      <c r="DP59" s="2">
        <f t="shared" si="221"/>
        <v>119.49116435006437</v>
      </c>
      <c r="DQ59" s="2">
        <f t="shared" si="221"/>
        <v>119.56451544401544</v>
      </c>
      <c r="DR59" s="2">
        <f t="shared" si="221"/>
        <v>118.65822128851539</v>
      </c>
      <c r="DS59" s="2">
        <f t="shared" si="221"/>
        <v>119.7152782976827</v>
      </c>
      <c r="DT59" s="2">
        <f t="shared" si="221"/>
        <v>123.30639103641457</v>
      </c>
      <c r="DU59" s="2">
        <f t="shared" si="221"/>
        <v>122.51612097812101</v>
      </c>
      <c r="DV59" s="2">
        <f t="shared" si="221"/>
        <v>119.957875</v>
      </c>
      <c r="DW59" s="2">
        <f t="shared" si="221"/>
        <v>119.91305971479503</v>
      </c>
      <c r="DX59" s="2">
        <f t="shared" si="221"/>
        <v>121.29643655083649</v>
      </c>
      <c r="DY59" s="2">
        <f t="shared" si="221"/>
        <v>117.1275581280788</v>
      </c>
      <c r="EA59" s="2">
        <f t="shared" si="71"/>
        <v>115.49312633262262</v>
      </c>
      <c r="EB59" s="2">
        <f t="shared" si="72"/>
        <v>119.81465714285716</v>
      </c>
      <c r="EC59" s="2">
        <f t="shared" si="73"/>
        <v>118.2942657129079</v>
      </c>
      <c r="ED59" s="2">
        <f t="shared" si="74"/>
        <v>119.33657286489574</v>
      </c>
      <c r="EE59" s="2">
        <f t="shared" si="75"/>
        <v>116.32194514109494</v>
      </c>
      <c r="EF59" s="2">
        <f t="shared" si="76"/>
        <v>114.90926130614</v>
      </c>
      <c r="EG59" s="2">
        <f t="shared" si="77"/>
        <v>114.32309245671334</v>
      </c>
      <c r="EH59" s="2">
        <f t="shared" si="78"/>
        <v>114.33440719566289</v>
      </c>
      <c r="EI59" s="2">
        <f t="shared" si="79"/>
        <v>112.42267979195623</v>
      </c>
      <c r="EJ59" s="2">
        <f t="shared" si="80"/>
        <v>117.12274830381128</v>
      </c>
      <c r="EK59" s="2">
        <f t="shared" si="81"/>
        <v>119.11966807155989</v>
      </c>
      <c r="EL59" s="2">
        <f t="shared" si="82"/>
        <v>114.42144703855266</v>
      </c>
      <c r="EM59" s="2">
        <f t="shared" si="83"/>
        <v>113.80533746715486</v>
      </c>
      <c r="EN59" s="2">
        <f t="shared" si="84"/>
        <v>115.75198396282826</v>
      </c>
      <c r="EO59" s="2">
        <f t="shared" si="85"/>
        <v>116.86429770867812</v>
      </c>
      <c r="EQ59" s="2">
        <f t="shared" si="86"/>
        <v>114.75273779801178</v>
      </c>
      <c r="ER59" s="2">
        <f t="shared" ref="ER59:FE74" si="222">CV$228*$B59+CV$229</f>
        <v>119.27853993710693</v>
      </c>
      <c r="ES59" s="2">
        <f t="shared" si="222"/>
        <v>118.1328658486326</v>
      </c>
      <c r="ET59" s="2">
        <f t="shared" si="222"/>
        <v>119.35005330442056</v>
      </c>
      <c r="EU59" s="2">
        <f t="shared" si="222"/>
        <v>116.90952023169017</v>
      </c>
      <c r="EV59" s="2">
        <f t="shared" si="222"/>
        <v>115.54804997654531</v>
      </c>
      <c r="EW59" s="2">
        <f t="shared" si="222"/>
        <v>113.89100191289518</v>
      </c>
      <c r="EX59" s="2">
        <f t="shared" si="222"/>
        <v>114.09474363089387</v>
      </c>
      <c r="EY59" s="2">
        <f t="shared" si="222"/>
        <v>114.04325533265246</v>
      </c>
      <c r="EZ59" s="2">
        <f t="shared" si="222"/>
        <v>117.9851954690254</v>
      </c>
      <c r="FA59" s="2">
        <f t="shared" si="222"/>
        <v>117.96419174620999</v>
      </c>
      <c r="FB59" s="2">
        <f t="shared" si="222"/>
        <v>113.2744414960505</v>
      </c>
      <c r="FC59" s="2">
        <f t="shared" si="222"/>
        <v>115.13888313189297</v>
      </c>
      <c r="FD59" s="2">
        <f t="shared" si="222"/>
        <v>117.72667230546195</v>
      </c>
      <c r="FE59" s="2">
        <f t="shared" si="222"/>
        <v>118.75524251800178</v>
      </c>
      <c r="FG59" s="2">
        <f t="shared" si="88"/>
        <v>0.30501923263331587</v>
      </c>
      <c r="FH59" s="2">
        <f t="shared" ref="FH59:FU74" si="223">POWER(10,($B59-D$231)/D$229)/(1+POWER(10,($B59-D$231)/D$229))</f>
        <v>0.31663570292389825</v>
      </c>
      <c r="FI59" s="2">
        <f t="shared" si="223"/>
        <v>0.30471245570751132</v>
      </c>
      <c r="FJ59" s="2">
        <f t="shared" si="223"/>
        <v>0.28354987376256108</v>
      </c>
      <c r="FK59" s="2">
        <f t="shared" si="223"/>
        <v>0.29734168627695079</v>
      </c>
      <c r="FL59" s="2">
        <f t="shared" si="223"/>
        <v>0.28241420913720533</v>
      </c>
      <c r="FM59" s="2">
        <f t="shared" si="223"/>
        <v>0.27453116381387233</v>
      </c>
      <c r="FN59" s="2">
        <f t="shared" si="223"/>
        <v>0.27865528348338653</v>
      </c>
      <c r="FO59" s="2">
        <f t="shared" si="223"/>
        <v>0.27263922009465247</v>
      </c>
      <c r="FP59" s="2">
        <f t="shared" si="223"/>
        <v>0.27868152818190634</v>
      </c>
      <c r="FQ59" s="2">
        <f t="shared" si="223"/>
        <v>0.25889426321301817</v>
      </c>
      <c r="FR59" s="2">
        <f t="shared" si="223"/>
        <v>0.2583049381184202</v>
      </c>
      <c r="FS59" s="2">
        <f t="shared" si="223"/>
        <v>0.26453871775633081</v>
      </c>
      <c r="FT59" s="2">
        <f t="shared" si="223"/>
        <v>0.2777962277371423</v>
      </c>
      <c r="FU59" s="2">
        <f t="shared" si="223"/>
        <v>0.22245041655605247</v>
      </c>
      <c r="FW59" s="2">
        <f t="shared" si="112"/>
        <v>4.3358774439666788E-5</v>
      </c>
      <c r="FX59" s="2">
        <f t="shared" si="164"/>
        <v>9.1416275313204167E-5</v>
      </c>
      <c r="FY59" s="2">
        <f t="shared" si="165"/>
        <v>5.9499681707313403E-5</v>
      </c>
      <c r="FZ59" s="2">
        <f t="shared" si="166"/>
        <v>5.7328726024429497E-5</v>
      </c>
      <c r="GA59" s="2">
        <f t="shared" si="167"/>
        <v>5.6549792739989562E-5</v>
      </c>
      <c r="GB59" s="2">
        <f t="shared" si="168"/>
        <v>5.9785609903495835E-5</v>
      </c>
      <c r="GC59" s="2">
        <f t="shared" si="169"/>
        <v>6.1734436209089549E-5</v>
      </c>
      <c r="GD59" s="2">
        <f t="shared" si="170"/>
        <v>7.1726879445491553E-5</v>
      </c>
      <c r="GE59" s="2">
        <f t="shared" si="171"/>
        <v>8.6258081819681902E-5</v>
      </c>
      <c r="GF59" s="2">
        <f t="shared" si="172"/>
        <v>7.7826716281531995E-5</v>
      </c>
      <c r="GG59" s="2">
        <f t="shared" si="173"/>
        <v>6.446982434972277E-5</v>
      </c>
      <c r="GH59" s="2">
        <f t="shared" si="174"/>
        <v>6.2727163435712417E-5</v>
      </c>
      <c r="GI59" s="2">
        <f t="shared" si="175"/>
        <v>5.6580727812812097E-5</v>
      </c>
      <c r="GJ59" s="2">
        <f t="shared" si="176"/>
        <v>4.7630359023801055E-5</v>
      </c>
      <c r="GK59" s="2">
        <f t="shared" si="177"/>
        <v>3.6788834436244765E-5</v>
      </c>
      <c r="GM59" s="86">
        <f t="shared" si="113"/>
        <v>2.1277901391087426E-4</v>
      </c>
      <c r="GN59" s="86">
        <f t="shared" si="178"/>
        <v>3.7419435722089956E-4</v>
      </c>
      <c r="GO59" s="86">
        <f t="shared" si="179"/>
        <v>1.8926503948125468E-4</v>
      </c>
      <c r="GP59" s="86">
        <f t="shared" si="180"/>
        <v>7.6781627429386382E-5</v>
      </c>
      <c r="GQ59" s="86">
        <f t="shared" si="181"/>
        <v>1.2881058250254829E-4</v>
      </c>
      <c r="GR59" s="86">
        <f t="shared" si="182"/>
        <v>6.3351649946623441E-5</v>
      </c>
      <c r="GS59" s="86">
        <f t="shared" si="183"/>
        <v>4.3276040910725935E-5</v>
      </c>
      <c r="GT59" s="86">
        <f t="shared" si="184"/>
        <v>4.128610792796663E-5</v>
      </c>
      <c r="GU59" s="86">
        <f t="shared" si="185"/>
        <v>2.1967343526058726E-5</v>
      </c>
      <c r="GV59" s="86">
        <f t="shared" si="186"/>
        <v>4.2309592918456158E-5</v>
      </c>
      <c r="GW59" s="86">
        <f t="shared" si="187"/>
        <v>2.4072852486942216E-5</v>
      </c>
      <c r="GX59" s="86">
        <f t="shared" si="188"/>
        <v>1.0974189506428001E-5</v>
      </c>
      <c r="GY59" s="86">
        <f t="shared" si="189"/>
        <v>1.7818724237030815E-5</v>
      </c>
      <c r="GZ59" s="86">
        <f t="shared" si="190"/>
        <v>4.8585183222305522E-5</v>
      </c>
      <c r="HA59" s="86">
        <f t="shared" si="191"/>
        <v>3.152230927771399E-7</v>
      </c>
      <c r="HC59" s="86">
        <f t="shared" si="145"/>
        <v>3.1703401653923865E-13</v>
      </c>
      <c r="HD59" s="86">
        <f t="shared" si="192"/>
        <v>3.3486846561998763E-14</v>
      </c>
      <c r="HE59" s="86">
        <f t="shared" si="193"/>
        <v>1.2567586130688841E-13</v>
      </c>
      <c r="HF59" s="86">
        <f t="shared" si="194"/>
        <v>5.0789814752721003E-15</v>
      </c>
      <c r="HG59" s="86">
        <f t="shared" si="195"/>
        <v>4.4953446521629053E-14</v>
      </c>
      <c r="HH59" s="86">
        <f t="shared" si="196"/>
        <v>2.3990233306802275E-14</v>
      </c>
      <c r="HI59" s="86">
        <f t="shared" si="197"/>
        <v>7.229032923274037E-14</v>
      </c>
      <c r="HJ59" s="86">
        <f t="shared" si="198"/>
        <v>1.4085487568650981E-14</v>
      </c>
      <c r="HK59" s="86">
        <f t="shared" si="199"/>
        <v>2.3888979563629053E-15</v>
      </c>
      <c r="HL59" s="86">
        <f t="shared" si="200"/>
        <v>4.4245099585246792E-15</v>
      </c>
      <c r="HM59" s="86">
        <f t="shared" si="201"/>
        <v>1.5440065660110089E-15</v>
      </c>
      <c r="HN59" s="86">
        <f t="shared" si="202"/>
        <v>2.8650322180372083E-15</v>
      </c>
      <c r="HO59" s="86">
        <f t="shared" si="203"/>
        <v>4.5058883927698364E-15</v>
      </c>
      <c r="HP59" s="86">
        <f t="shared" si="204"/>
        <v>1.6548639406620297E-17</v>
      </c>
      <c r="HQ59" s="86">
        <f t="shared" si="205"/>
        <v>1.9434913219772767E-22</v>
      </c>
      <c r="HS59" s="86">
        <f t="shared" si="114"/>
        <v>1.1704408602076721E-108</v>
      </c>
      <c r="HT59" s="86">
        <f t="shared" si="206"/>
        <v>4.5353882718330955E-113</v>
      </c>
      <c r="HU59" s="86">
        <f t="shared" si="207"/>
        <v>4.033272995071532E-115</v>
      </c>
      <c r="HV59" s="86">
        <f t="shared" si="208"/>
        <v>1.5094967623945223E-130</v>
      </c>
      <c r="HW59" s="86">
        <f t="shared" si="209"/>
        <v>6.2254958344033228E-124</v>
      </c>
      <c r="HX59" s="86">
        <f t="shared" si="210"/>
        <v>1.8137666603431796E-127</v>
      </c>
      <c r="HY59" s="86">
        <f t="shared" si="211"/>
        <v>9.668747286943074E-122</v>
      </c>
      <c r="HZ59" s="86">
        <f t="shared" si="212"/>
        <v>6.5852232176333166E-129</v>
      </c>
      <c r="IA59" s="86">
        <f t="shared" si="213"/>
        <v>3.1103087413376339E-136</v>
      </c>
      <c r="IB59" s="86">
        <f t="shared" si="214"/>
        <v>1.1768431616185495E-133</v>
      </c>
      <c r="IC59" s="86">
        <f t="shared" si="215"/>
        <v>7.5813289784901459E-136</v>
      </c>
      <c r="ID59" s="86">
        <f t="shared" si="216"/>
        <v>7.7755736409014513E-137</v>
      </c>
      <c r="IE59" s="86">
        <f t="shared" si="217"/>
        <v>7.4145235689032572E-133</v>
      </c>
      <c r="IF59" s="86">
        <f t="shared" si="218"/>
        <v>6.795785544574691E-65</v>
      </c>
      <c r="IG59" s="86">
        <f t="shared" si="219"/>
        <v>1.1156482138965203E-50</v>
      </c>
      <c r="II59" s="86">
        <f t="shared" si="115"/>
        <v>0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4.7081619271199494E-210</v>
      </c>
      <c r="IW59" s="86">
        <f t="shared" si="129"/>
        <v>1.6350801726867813E-140</v>
      </c>
      <c r="IY59" s="86">
        <f t="shared" si="130"/>
        <v>2.1277901422790828E-4</v>
      </c>
      <c r="IZ59" s="86">
        <f t="shared" si="131"/>
        <v>3.741943572543864E-4</v>
      </c>
      <c r="JA59" s="86">
        <f t="shared" si="132"/>
        <v>1.8926503960693054E-4</v>
      </c>
      <c r="JB59" s="86">
        <f t="shared" si="133"/>
        <v>7.6781627434465368E-5</v>
      </c>
      <c r="JC59" s="86">
        <f t="shared" si="134"/>
        <v>1.2881058254750173E-4</v>
      </c>
      <c r="JD59" s="86">
        <f t="shared" si="135"/>
        <v>6.3351649970613678E-5</v>
      </c>
      <c r="JE59" s="86">
        <f t="shared" si="136"/>
        <v>4.3276040983016267E-5</v>
      </c>
      <c r="JF59" s="86">
        <f t="shared" si="137"/>
        <v>4.1286107942052117E-5</v>
      </c>
      <c r="JG59" s="86">
        <f t="shared" si="138"/>
        <v>2.1967343528447623E-5</v>
      </c>
      <c r="JH59" s="86">
        <f t="shared" si="139"/>
        <v>4.2309592922880665E-5</v>
      </c>
      <c r="JI59" s="86">
        <f t="shared" si="140"/>
        <v>2.4072852488486221E-5</v>
      </c>
      <c r="JJ59" s="86">
        <f t="shared" si="141"/>
        <v>1.0974189509293034E-5</v>
      </c>
      <c r="JK59" s="86">
        <f t="shared" si="142"/>
        <v>1.7818724241536705E-5</v>
      </c>
      <c r="JL59" s="86">
        <f t="shared" si="143"/>
        <v>4.858518322232207E-5</v>
      </c>
      <c r="JM59" s="86">
        <f t="shared" si="144"/>
        <v>3.1522309277714011E-7</v>
      </c>
    </row>
    <row r="60" spans="2:273" x14ac:dyDescent="0.25">
      <c r="B60" s="2">
        <v>33</v>
      </c>
      <c r="C60" s="37">
        <v>121.328</v>
      </c>
      <c r="D60" s="37">
        <v>124.96599999999999</v>
      </c>
      <c r="E60" s="37">
        <v>121.724</v>
      </c>
      <c r="F60" s="37">
        <v>119.328</v>
      </c>
      <c r="G60" s="37">
        <v>118.672</v>
      </c>
      <c r="H60" s="37">
        <v>119.19</v>
      </c>
      <c r="I60" s="37">
        <v>118.19</v>
      </c>
      <c r="J60" s="37">
        <v>118.345</v>
      </c>
      <c r="K60" s="37">
        <v>118.569</v>
      </c>
      <c r="L60" s="37">
        <v>124.086</v>
      </c>
      <c r="M60" s="37">
        <v>122.224</v>
      </c>
      <c r="N60" s="37">
        <v>116.39700000000001</v>
      </c>
      <c r="O60" s="37">
        <v>120.914</v>
      </c>
      <c r="P60" s="37">
        <v>119.96599999999999</v>
      </c>
      <c r="Q60" s="37">
        <v>115.828</v>
      </c>
      <c r="S60" s="4">
        <f t="shared" si="8"/>
        <v>119.08562287052429</v>
      </c>
      <c r="T60" s="4">
        <f t="shared" si="9"/>
        <v>122.9959353542464</v>
      </c>
      <c r="U60" s="4">
        <f t="shared" si="10"/>
        <v>121.22099005583677</v>
      </c>
      <c r="V60" s="4">
        <f t="shared" si="11"/>
        <v>120.52068693634008</v>
      </c>
      <c r="W60" s="4">
        <f t="shared" si="12"/>
        <v>119.10501709767043</v>
      </c>
      <c r="X60" s="4">
        <f t="shared" si="13"/>
        <v>118.40409013495588</v>
      </c>
      <c r="Y60" s="4">
        <f t="shared" si="14"/>
        <v>118.30830119052777</v>
      </c>
      <c r="Z60" s="4">
        <f t="shared" si="15"/>
        <v>117.59893687176732</v>
      </c>
      <c r="AA60" s="4">
        <f t="shared" si="16"/>
        <v>117.74361339502632</v>
      </c>
      <c r="AB60" s="4">
        <f t="shared" si="17"/>
        <v>121.6044524556134</v>
      </c>
      <c r="AC60" s="4">
        <f t="shared" si="18"/>
        <v>121.7538245051458</v>
      </c>
      <c r="AD60" s="4">
        <f t="shared" si="19"/>
        <v>118.55022963617175</v>
      </c>
      <c r="AE60" s="4">
        <f t="shared" si="20"/>
        <v>118.37420791145158</v>
      </c>
      <c r="AF60" s="4">
        <f t="shared" si="21"/>
        <v>119.90535474647598</v>
      </c>
      <c r="AG60" s="4">
        <f t="shared" si="22"/>
        <v>117.21675696433657</v>
      </c>
      <c r="AI60" s="4">
        <f t="shared" si="23"/>
        <v>2.2423771294757131</v>
      </c>
      <c r="AJ60" s="4">
        <f t="shared" si="24"/>
        <v>1.9700646457535953</v>
      </c>
      <c r="AK60" s="4">
        <f t="shared" si="25"/>
        <v>0.50300994416323874</v>
      </c>
      <c r="AL60" s="4">
        <f t="shared" si="26"/>
        <v>-1.1926869363400812</v>
      </c>
      <c r="AM60" s="4">
        <f t="shared" si="27"/>
        <v>-0.43301709767042951</v>
      </c>
      <c r="AN60" s="4">
        <f t="shared" si="28"/>
        <v>0.78590986504411831</v>
      </c>
      <c r="AO60" s="4">
        <f t="shared" si="29"/>
        <v>-0.11830119052777377</v>
      </c>
      <c r="AP60" s="4">
        <f t="shared" si="30"/>
        <v>0.74606312823267729</v>
      </c>
      <c r="AQ60" s="4">
        <f t="shared" si="31"/>
        <v>0.8253866049736871</v>
      </c>
      <c r="AR60" s="4">
        <f t="shared" si="32"/>
        <v>2.4815475443866006</v>
      </c>
      <c r="AS60" s="4">
        <f t="shared" si="33"/>
        <v>0.47017549485420318</v>
      </c>
      <c r="AT60" s="4">
        <f t="shared" si="34"/>
        <v>-2.1532296361717442</v>
      </c>
      <c r="AU60" s="4">
        <f t="shared" si="35"/>
        <v>2.539792088548424</v>
      </c>
      <c r="AV60" s="4">
        <f t="shared" si="220"/>
        <v>6.0645253524015175E-2</v>
      </c>
      <c r="AW60" s="4">
        <f t="shared" si="220"/>
        <v>-1.3887569643365651</v>
      </c>
      <c r="AY60" s="2">
        <f t="shared" si="96"/>
        <v>118.82208641075054</v>
      </c>
      <c r="AZ60" s="2">
        <f t="shared" si="147"/>
        <v>122.5989002689228</v>
      </c>
      <c r="BA60" s="2">
        <f t="shared" si="148"/>
        <v>120.99102887788001</v>
      </c>
      <c r="BB60" s="2">
        <f t="shared" si="149"/>
        <v>120.41982703576639</v>
      </c>
      <c r="BC60" s="2">
        <f t="shared" si="150"/>
        <v>118.94163951836173</v>
      </c>
      <c r="BD60" s="2">
        <f t="shared" si="151"/>
        <v>118.31878420296995</v>
      </c>
      <c r="BE60" s="2">
        <f t="shared" si="152"/>
        <v>118.24581361927638</v>
      </c>
      <c r="BF60" s="2">
        <f t="shared" si="153"/>
        <v>117.53679321170252</v>
      </c>
      <c r="BG60" s="2">
        <f t="shared" si="154"/>
        <v>117.70480429581144</v>
      </c>
      <c r="BH60" s="2">
        <f t="shared" si="155"/>
        <v>121.54459152869065</v>
      </c>
      <c r="BI60" s="2">
        <f t="shared" si="156"/>
        <v>121.71993285590062</v>
      </c>
      <c r="BJ60" s="2">
        <f t="shared" si="157"/>
        <v>118.53063445782479</v>
      </c>
      <c r="BK60" s="2">
        <f t="shared" si="158"/>
        <v>118.34509611042823</v>
      </c>
      <c r="BL60" s="2">
        <f t="shared" si="159"/>
        <v>119.84479557857041</v>
      </c>
      <c r="BM60" s="2">
        <f t="shared" si="160"/>
        <v>117.2160850160806</v>
      </c>
      <c r="BO60" s="2">
        <f t="shared" si="38"/>
        <v>121.328</v>
      </c>
      <c r="BP60" s="2">
        <f t="shared" si="39"/>
        <v>124.96599999999999</v>
      </c>
      <c r="BQ60" s="2">
        <f t="shared" si="40"/>
        <v>121.724</v>
      </c>
      <c r="BR60" s="2">
        <f t="shared" si="41"/>
        <v>119.328</v>
      </c>
      <c r="BS60" s="2">
        <f t="shared" si="42"/>
        <v>118.672</v>
      </c>
      <c r="BT60" s="2">
        <f t="shared" si="43"/>
        <v>119.19</v>
      </c>
      <c r="BU60" s="2">
        <f t="shared" si="44"/>
        <v>118.19</v>
      </c>
      <c r="BV60" s="2">
        <f t="shared" si="45"/>
        <v>118.345</v>
      </c>
      <c r="BW60" s="2">
        <f t="shared" si="46"/>
        <v>118.569</v>
      </c>
      <c r="BX60" s="2">
        <f t="shared" si="47"/>
        <v>124.086</v>
      </c>
      <c r="BY60" s="2">
        <f t="shared" si="48"/>
        <v>122.224</v>
      </c>
      <c r="BZ60" s="2">
        <f t="shared" si="49"/>
        <v>116.39700000000001</v>
      </c>
      <c r="CA60" s="2">
        <f t="shared" si="50"/>
        <v>120.914</v>
      </c>
      <c r="CB60" s="2">
        <f t="shared" si="51"/>
        <v>119.96599999999999</v>
      </c>
      <c r="CC60" s="2">
        <f t="shared" si="52"/>
        <v>115.828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120.4587064727955</v>
      </c>
      <c r="DL60" s="2">
        <f t="shared" si="221"/>
        <v>124.06543264540336</v>
      </c>
      <c r="DM60" s="2">
        <f t="shared" si="221"/>
        <v>122.33671902834011</v>
      </c>
      <c r="DN60" s="2">
        <f t="shared" si="221"/>
        <v>120.93190896159318</v>
      </c>
      <c r="DO60" s="2">
        <f t="shared" si="221"/>
        <v>120.17978630047051</v>
      </c>
      <c r="DP60" s="2">
        <f t="shared" si="221"/>
        <v>119.80694839124841</v>
      </c>
      <c r="DQ60" s="2">
        <f t="shared" si="221"/>
        <v>119.8950175032175</v>
      </c>
      <c r="DR60" s="2">
        <f t="shared" si="221"/>
        <v>118.91955966386553</v>
      </c>
      <c r="DS60" s="2">
        <f t="shared" si="221"/>
        <v>119.88788023618538</v>
      </c>
      <c r="DT60" s="2">
        <f t="shared" si="221"/>
        <v>123.46001848739495</v>
      </c>
      <c r="DU60" s="2">
        <f t="shared" si="221"/>
        <v>122.77752599742603</v>
      </c>
      <c r="DV60" s="2">
        <f t="shared" si="221"/>
        <v>120.14496022727272</v>
      </c>
      <c r="DW60" s="2">
        <f t="shared" si="221"/>
        <v>120.16485249554368</v>
      </c>
      <c r="DX60" s="2">
        <f t="shared" si="221"/>
        <v>121.59792908622902</v>
      </c>
      <c r="DY60" s="2">
        <f t="shared" si="221"/>
        <v>117.34611625615763</v>
      </c>
      <c r="EA60" s="2">
        <f t="shared" si="71"/>
        <v>115.42129655294956</v>
      </c>
      <c r="EB60" s="2">
        <f t="shared" si="72"/>
        <v>119.71247428571431</v>
      </c>
      <c r="EC60" s="2">
        <f t="shared" si="73"/>
        <v>118.1906656932612</v>
      </c>
      <c r="ED60" s="2">
        <f t="shared" si="74"/>
        <v>119.23978638756273</v>
      </c>
      <c r="EE60" s="2">
        <f t="shared" si="75"/>
        <v>116.27306734288209</v>
      </c>
      <c r="EF60" s="2">
        <f t="shared" si="76"/>
        <v>114.87008461778899</v>
      </c>
      <c r="EG60" s="2">
        <f t="shared" si="77"/>
        <v>114.27123833385529</v>
      </c>
      <c r="EH60" s="2">
        <f t="shared" si="78"/>
        <v>114.27229744701823</v>
      </c>
      <c r="EI60" s="2">
        <f t="shared" si="79"/>
        <v>112.39262488006098</v>
      </c>
      <c r="EJ60" s="2">
        <f t="shared" si="80"/>
        <v>117.02282786758343</v>
      </c>
      <c r="EK60" s="2">
        <f t="shared" si="81"/>
        <v>118.95915997847824</v>
      </c>
      <c r="EL60" s="2">
        <f t="shared" si="82"/>
        <v>114.30341331035969</v>
      </c>
      <c r="EM60" s="2">
        <f t="shared" si="83"/>
        <v>113.73074169287099</v>
      </c>
      <c r="EN60" s="2">
        <f t="shared" si="84"/>
        <v>115.68775562428318</v>
      </c>
      <c r="EO60" s="2">
        <f t="shared" si="85"/>
        <v>116.80125316426191</v>
      </c>
      <c r="EQ60" s="2">
        <f t="shared" si="86"/>
        <v>114.69160001658021</v>
      </c>
      <c r="ER60" s="2">
        <f t="shared" si="222"/>
        <v>119.18456682389937</v>
      </c>
      <c r="ES60" s="2">
        <f t="shared" si="222"/>
        <v>118.03167115811758</v>
      </c>
      <c r="ET60" s="2">
        <f t="shared" si="222"/>
        <v>119.25306030939527</v>
      </c>
      <c r="EU60" s="2">
        <f t="shared" si="222"/>
        <v>116.85193660365931</v>
      </c>
      <c r="EV60" s="2">
        <f t="shared" si="222"/>
        <v>115.49919974380255</v>
      </c>
      <c r="EW60" s="2">
        <f t="shared" si="222"/>
        <v>113.84575883483103</v>
      </c>
      <c r="EX60" s="2">
        <f t="shared" si="222"/>
        <v>114.03631403740515</v>
      </c>
      <c r="EY60" s="2">
        <f t="shared" si="222"/>
        <v>113.98761754182875</v>
      </c>
      <c r="EZ60" s="2">
        <f t="shared" si="222"/>
        <v>117.87212839378405</v>
      </c>
      <c r="FA60" s="2">
        <f t="shared" si="222"/>
        <v>117.82105239331835</v>
      </c>
      <c r="FB60" s="2">
        <f t="shared" si="222"/>
        <v>113.17357642597608</v>
      </c>
      <c r="FC60" s="2">
        <f t="shared" si="222"/>
        <v>115.04469797592951</v>
      </c>
      <c r="FD60" s="2">
        <f t="shared" si="222"/>
        <v>117.63409638255162</v>
      </c>
      <c r="FE60" s="2">
        <f t="shared" si="222"/>
        <v>118.6637821337639</v>
      </c>
      <c r="FG60" s="2">
        <f t="shared" si="88"/>
        <v>0.3248862802579503</v>
      </c>
      <c r="FH60" s="2">
        <f t="shared" si="223"/>
        <v>0.33689260049449599</v>
      </c>
      <c r="FI60" s="2">
        <f t="shared" si="223"/>
        <v>0.32456885354420156</v>
      </c>
      <c r="FJ60" s="2">
        <f t="shared" si="223"/>
        <v>0.30262746214487207</v>
      </c>
      <c r="FK60" s="2">
        <f t="shared" si="223"/>
        <v>0.31693671556595587</v>
      </c>
      <c r="FL60" s="2">
        <f t="shared" si="223"/>
        <v>0.30144753776955135</v>
      </c>
      <c r="FM60" s="2">
        <f t="shared" si="223"/>
        <v>0.2932503275009119</v>
      </c>
      <c r="FN60" s="2">
        <f t="shared" si="223"/>
        <v>0.29754032124571389</v>
      </c>
      <c r="FO60" s="2">
        <f t="shared" si="223"/>
        <v>0.29128117588543029</v>
      </c>
      <c r="FP60" s="2">
        <f t="shared" si="223"/>
        <v>0.29756761087327421</v>
      </c>
      <c r="FQ60" s="2">
        <f t="shared" si="223"/>
        <v>0.27695424802908314</v>
      </c>
      <c r="FR60" s="2">
        <f t="shared" si="223"/>
        <v>0.27633914164596846</v>
      </c>
      <c r="FS60" s="2">
        <f t="shared" si="223"/>
        <v>0.28284217628805891</v>
      </c>
      <c r="FT60" s="2">
        <f t="shared" si="223"/>
        <v>0.29664698801002254</v>
      </c>
      <c r="FU60" s="2">
        <f t="shared" si="223"/>
        <v>0.23878727101814157</v>
      </c>
      <c r="FW60" s="2">
        <f t="shared" si="112"/>
        <v>4.7541751909053071E-5</v>
      </c>
      <c r="FX60" s="2">
        <f t="shared" si="164"/>
        <v>1.0023506861258747E-4</v>
      </c>
      <c r="FY60" s="2">
        <f t="shared" si="165"/>
        <v>6.5239729165954643E-5</v>
      </c>
      <c r="FZ60" s="2">
        <f t="shared" si="166"/>
        <v>6.2859350425141489E-5</v>
      </c>
      <c r="GA60" s="2">
        <f t="shared" si="167"/>
        <v>6.2005276446063632E-5</v>
      </c>
      <c r="GB60" s="2">
        <f t="shared" si="168"/>
        <v>6.5553239590708032E-5</v>
      </c>
      <c r="GC60" s="2">
        <f t="shared" si="169"/>
        <v>6.7690060090630399E-5</v>
      </c>
      <c r="GD60" s="2">
        <f t="shared" si="170"/>
        <v>7.8646415149892266E-5</v>
      </c>
      <c r="GE60" s="2">
        <f t="shared" si="171"/>
        <v>9.4579318865041593E-5</v>
      </c>
      <c r="GF60" s="2">
        <f t="shared" si="172"/>
        <v>8.533465673792246E-5</v>
      </c>
      <c r="GG60" s="2">
        <f t="shared" si="173"/>
        <v>7.0689317025881567E-5</v>
      </c>
      <c r="GH60" s="2">
        <f t="shared" si="174"/>
        <v>6.8778550778889034E-5</v>
      </c>
      <c r="GI60" s="2">
        <f t="shared" si="175"/>
        <v>6.2039195708692464E-5</v>
      </c>
      <c r="GJ60" s="2">
        <f t="shared" si="176"/>
        <v>5.222541015310619E-5</v>
      </c>
      <c r="GK60" s="2">
        <f t="shared" si="177"/>
        <v>4.0338011648336984E-5</v>
      </c>
      <c r="GM60" s="86">
        <f t="shared" si="113"/>
        <v>3.5868059206601937E-4</v>
      </c>
      <c r="GN60" s="86">
        <f t="shared" si="178"/>
        <v>6.0132495245707759E-4</v>
      </c>
      <c r="GO60" s="86">
        <f t="shared" si="179"/>
        <v>3.2404522956473367E-4</v>
      </c>
      <c r="GP60" s="86">
        <f t="shared" si="180"/>
        <v>1.3911850028856199E-4</v>
      </c>
      <c r="GQ60" s="86">
        <f t="shared" si="181"/>
        <v>2.2743291609238342E-4</v>
      </c>
      <c r="GR60" s="86">
        <f t="shared" si="182"/>
        <v>1.1724494521076102E-4</v>
      </c>
      <c r="GS60" s="86">
        <f t="shared" si="183"/>
        <v>8.195002372183404E-5</v>
      </c>
      <c r="GT60" s="86">
        <f t="shared" si="184"/>
        <v>7.972975475028001E-5</v>
      </c>
      <c r="GU60" s="86">
        <f t="shared" si="185"/>
        <v>4.4994874512064269E-5</v>
      </c>
      <c r="GV60" s="86">
        <f t="shared" si="186"/>
        <v>8.1458383873619922E-5</v>
      </c>
      <c r="GW60" s="86">
        <f t="shared" si="187"/>
        <v>4.6530516858606963E-5</v>
      </c>
      <c r="GX60" s="86">
        <f t="shared" si="188"/>
        <v>2.3225718690221713E-5</v>
      </c>
      <c r="GY60" s="86">
        <f t="shared" si="189"/>
        <v>3.6384625197112887E-5</v>
      </c>
      <c r="GZ60" s="86">
        <f t="shared" si="190"/>
        <v>9.1640957147426784E-5</v>
      </c>
      <c r="HA60" s="86">
        <f t="shared" si="191"/>
        <v>8.5787908573605725E-7</v>
      </c>
      <c r="HC60" s="86">
        <f t="shared" si="145"/>
        <v>9.5374355346083842E-13</v>
      </c>
      <c r="HD60" s="86">
        <f t="shared" si="192"/>
        <v>1.1174294384003548E-13</v>
      </c>
      <c r="HE60" s="86">
        <f t="shared" si="193"/>
        <v>4.1020397143962373E-13</v>
      </c>
      <c r="HF60" s="86">
        <f t="shared" si="194"/>
        <v>1.8823818656758778E-14</v>
      </c>
      <c r="HG60" s="86">
        <f t="shared" si="195"/>
        <v>1.523460902348538E-13</v>
      </c>
      <c r="HH60" s="86">
        <f t="shared" si="196"/>
        <v>8.3619954223801186E-14</v>
      </c>
      <c r="HI60" s="86">
        <f t="shared" si="197"/>
        <v>2.4077647330065088E-13</v>
      </c>
      <c r="HJ60" s="86">
        <f t="shared" si="198"/>
        <v>5.1644836492326515E-14</v>
      </c>
      <c r="HK60" s="86">
        <f t="shared" si="199"/>
        <v>9.6755658165984092E-15</v>
      </c>
      <c r="HL60" s="86">
        <f t="shared" si="200"/>
        <v>1.7366867754154536E-14</v>
      </c>
      <c r="HM60" s="86">
        <f t="shared" si="201"/>
        <v>6.0253594950107449E-15</v>
      </c>
      <c r="HN60" s="86">
        <f t="shared" si="202"/>
        <v>1.1130482763761892E-14</v>
      </c>
      <c r="HO60" s="86">
        <f t="shared" si="203"/>
        <v>1.6728295284826272E-14</v>
      </c>
      <c r="HP60" s="86">
        <f t="shared" si="204"/>
        <v>7.8689073704442996E-17</v>
      </c>
      <c r="HQ60" s="86">
        <f t="shared" si="205"/>
        <v>1.4906051235240211E-21</v>
      </c>
      <c r="HS60" s="86">
        <f t="shared" si="114"/>
        <v>5.1179909838629665E-106</v>
      </c>
      <c r="HT60" s="86">
        <f t="shared" si="206"/>
        <v>3.1111023008747151E-110</v>
      </c>
      <c r="HU60" s="86">
        <f t="shared" si="207"/>
        <v>3.0189180091596235E-112</v>
      </c>
      <c r="HV60" s="86">
        <f t="shared" si="208"/>
        <v>2.4960131592782229E-127</v>
      </c>
      <c r="HW60" s="86">
        <f t="shared" si="209"/>
        <v>6.6004674740891704E-121</v>
      </c>
      <c r="HX60" s="86">
        <f t="shared" si="210"/>
        <v>2.3212240966787154E-124</v>
      </c>
      <c r="HY60" s="86">
        <f t="shared" si="211"/>
        <v>9.2190235518080442E-119</v>
      </c>
      <c r="HZ60" s="86">
        <f t="shared" si="212"/>
        <v>1.1024353450292968E-125</v>
      </c>
      <c r="IA60" s="86">
        <f t="shared" si="213"/>
        <v>9.2147995428258335E-133</v>
      </c>
      <c r="IB60" s="86">
        <f t="shared" si="214"/>
        <v>2.9097285455612707E-130</v>
      </c>
      <c r="IC60" s="86">
        <f t="shared" si="215"/>
        <v>1.7034761121470637E-132</v>
      </c>
      <c r="ID60" s="86">
        <f t="shared" si="216"/>
        <v>1.88650426042783E-133</v>
      </c>
      <c r="IE60" s="86">
        <f t="shared" si="217"/>
        <v>1.3045412803550044E-129</v>
      </c>
      <c r="IF60" s="86">
        <f t="shared" si="218"/>
        <v>2.2571385054505157E-63</v>
      </c>
      <c r="IG60" s="86">
        <f t="shared" si="219"/>
        <v>1.5865664678144932E-49</v>
      </c>
      <c r="II60" s="86">
        <f t="shared" si="115"/>
        <v>0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3.1932107219696188E-206</v>
      </c>
      <c r="IW60" s="86">
        <f t="shared" si="129"/>
        <v>5.0241745415324882E-138</v>
      </c>
      <c r="IY60" s="86">
        <f t="shared" si="130"/>
        <v>3.5868059301976291E-4</v>
      </c>
      <c r="IZ60" s="86">
        <f t="shared" si="131"/>
        <v>6.0132495256882057E-4</v>
      </c>
      <c r="JA60" s="86">
        <f t="shared" si="132"/>
        <v>3.2404522997493766E-4</v>
      </c>
      <c r="JB60" s="86">
        <f t="shared" si="133"/>
        <v>1.391185003073858E-4</v>
      </c>
      <c r="JC60" s="86">
        <f t="shared" si="134"/>
        <v>2.2743291624472952E-4</v>
      </c>
      <c r="JD60" s="86">
        <f t="shared" si="135"/>
        <v>1.1724494529438098E-4</v>
      </c>
      <c r="JE60" s="86">
        <f t="shared" si="136"/>
        <v>8.1950023962610514E-5</v>
      </c>
      <c r="JF60" s="86">
        <f t="shared" si="137"/>
        <v>7.9729754801924842E-5</v>
      </c>
      <c r="JG60" s="86">
        <f t="shared" si="138"/>
        <v>4.4994874521739831E-5</v>
      </c>
      <c r="JH60" s="86">
        <f t="shared" si="139"/>
        <v>8.1458383890986794E-5</v>
      </c>
      <c r="JI60" s="86">
        <f t="shared" si="140"/>
        <v>4.6530516864632322E-5</v>
      </c>
      <c r="JJ60" s="86">
        <f t="shared" si="141"/>
        <v>2.3225718701352197E-5</v>
      </c>
      <c r="JK60" s="86">
        <f t="shared" si="142"/>
        <v>3.6384625213841185E-5</v>
      </c>
      <c r="JL60" s="86">
        <f t="shared" si="143"/>
        <v>9.164095714750547E-5</v>
      </c>
      <c r="JM60" s="86">
        <f t="shared" si="144"/>
        <v>8.5787908573605873E-7</v>
      </c>
    </row>
    <row r="61" spans="2:273" x14ac:dyDescent="0.25">
      <c r="B61" s="2">
        <v>34</v>
      </c>
      <c r="C61" s="37">
        <v>119.96599999999999</v>
      </c>
      <c r="D61" s="37">
        <v>124.44799999999999</v>
      </c>
      <c r="E61" s="37">
        <v>122.13800000000001</v>
      </c>
      <c r="F61" s="37">
        <v>122.55200000000001</v>
      </c>
      <c r="G61" s="37">
        <v>121.53400000000001</v>
      </c>
      <c r="H61" s="37">
        <v>118.983</v>
      </c>
      <c r="I61" s="37">
        <v>116.828</v>
      </c>
      <c r="J61" s="37">
        <v>120.017</v>
      </c>
      <c r="K61" s="37">
        <v>119.379</v>
      </c>
      <c r="L61" s="37">
        <v>122.776</v>
      </c>
      <c r="M61" s="37">
        <v>122.31</v>
      </c>
      <c r="N61" s="37">
        <v>118.828</v>
      </c>
      <c r="O61" s="37">
        <v>118.759</v>
      </c>
      <c r="P61" s="37">
        <v>121.776</v>
      </c>
      <c r="Q61" s="37">
        <v>116.741</v>
      </c>
      <c r="S61" s="4">
        <f t="shared" si="8"/>
        <v>119.3158005632018</v>
      </c>
      <c r="T61" s="4">
        <f t="shared" si="9"/>
        <v>123.29573919670581</v>
      </c>
      <c r="U61" s="4">
        <f t="shared" si="10"/>
        <v>121.45370919586229</v>
      </c>
      <c r="V61" s="4">
        <f t="shared" si="11"/>
        <v>120.79887992822485</v>
      </c>
      <c r="W61" s="4">
        <f t="shared" si="12"/>
        <v>119.31883596552125</v>
      </c>
      <c r="X61" s="4">
        <f t="shared" si="13"/>
        <v>118.57239219557134</v>
      </c>
      <c r="Y61" s="4">
        <f t="shared" si="14"/>
        <v>118.45921676644353</v>
      </c>
      <c r="Z61" s="4">
        <f t="shared" si="15"/>
        <v>117.71760931523927</v>
      </c>
      <c r="AA61" s="4">
        <f t="shared" si="16"/>
        <v>117.74393577112559</v>
      </c>
      <c r="AB61" s="4">
        <f t="shared" si="17"/>
        <v>121.60031142741502</v>
      </c>
      <c r="AC61" s="4">
        <f t="shared" si="18"/>
        <v>121.84664454474999</v>
      </c>
      <c r="AD61" s="4">
        <f t="shared" si="19"/>
        <v>118.55684493073555</v>
      </c>
      <c r="AE61" s="4">
        <f t="shared" si="20"/>
        <v>118.43172417667782</v>
      </c>
      <c r="AF61" s="4">
        <f t="shared" si="21"/>
        <v>120.02291167043558</v>
      </c>
      <c r="AG61" s="4">
        <f t="shared" si="22"/>
        <v>117.35493927390895</v>
      </c>
      <c r="AI61" s="4">
        <f t="shared" si="23"/>
        <v>0.65019943679818937</v>
      </c>
      <c r="AJ61" s="4">
        <f t="shared" si="24"/>
        <v>1.1522608032941832</v>
      </c>
      <c r="AK61" s="4">
        <f t="shared" si="25"/>
        <v>0.68429080413771715</v>
      </c>
      <c r="AL61" s="4">
        <f t="shared" si="26"/>
        <v>1.7531200717751574</v>
      </c>
      <c r="AM61" s="4">
        <f t="shared" si="27"/>
        <v>2.2151640344787609</v>
      </c>
      <c r="AN61" s="4">
        <f t="shared" si="28"/>
        <v>0.41060780442866474</v>
      </c>
      <c r="AO61" s="4">
        <f t="shared" si="29"/>
        <v>-1.6312167664435293</v>
      </c>
      <c r="AP61" s="4">
        <f t="shared" si="30"/>
        <v>2.2993906847607235</v>
      </c>
      <c r="AQ61" s="4">
        <f t="shared" si="31"/>
        <v>1.6350642288744126</v>
      </c>
      <c r="AR61" s="4">
        <f t="shared" si="32"/>
        <v>1.1756885725849742</v>
      </c>
      <c r="AS61" s="4">
        <f t="shared" si="33"/>
        <v>0.4633554552500101</v>
      </c>
      <c r="AT61" s="4">
        <f t="shared" si="34"/>
        <v>0.27115506926445221</v>
      </c>
      <c r="AU61" s="4">
        <f t="shared" si="35"/>
        <v>0.32727582332218219</v>
      </c>
      <c r="AV61" s="4">
        <f t="shared" si="220"/>
        <v>1.7530883295644202</v>
      </c>
      <c r="AW61" s="4">
        <f t="shared" si="220"/>
        <v>-0.61393927390895442</v>
      </c>
      <c r="AY61" s="2">
        <f t="shared" si="96"/>
        <v>118.89361915002537</v>
      </c>
      <c r="AZ61" s="2">
        <f t="shared" si="147"/>
        <v>122.68755759648512</v>
      </c>
      <c r="BA61" s="2">
        <f t="shared" si="148"/>
        <v>121.08005375039922</v>
      </c>
      <c r="BB61" s="2">
        <f t="shared" si="149"/>
        <v>120.62579260094809</v>
      </c>
      <c r="BC61" s="2">
        <f t="shared" si="150"/>
        <v>119.04554678668539</v>
      </c>
      <c r="BD61" s="2">
        <f t="shared" si="151"/>
        <v>118.42309868855413</v>
      </c>
      <c r="BE61" s="2">
        <f t="shared" si="152"/>
        <v>118.34739565177676</v>
      </c>
      <c r="BF61" s="2">
        <f t="shared" si="153"/>
        <v>117.60445434105121</v>
      </c>
      <c r="BG61" s="2">
        <f t="shared" si="154"/>
        <v>117.66926241210032</v>
      </c>
      <c r="BH61" s="2">
        <f t="shared" si="155"/>
        <v>121.49161723465595</v>
      </c>
      <c r="BI61" s="2">
        <f t="shared" si="156"/>
        <v>121.78469139642046</v>
      </c>
      <c r="BJ61" s="2">
        <f t="shared" si="157"/>
        <v>118.51788724066587</v>
      </c>
      <c r="BK61" s="2">
        <f t="shared" si="158"/>
        <v>118.37579120949265</v>
      </c>
      <c r="BL61" s="2">
        <f t="shared" si="159"/>
        <v>119.9149879840966</v>
      </c>
      <c r="BM61" s="2">
        <f t="shared" si="160"/>
        <v>117.35323894645168</v>
      </c>
      <c r="BO61" s="2">
        <f t="shared" si="38"/>
        <v>119.96599999999999</v>
      </c>
      <c r="BP61" s="2">
        <f t="shared" si="39"/>
        <v>124.44799999999999</v>
      </c>
      <c r="BQ61" s="2">
        <f t="shared" si="40"/>
        <v>122.13800000000001</v>
      </c>
      <c r="BR61" s="2">
        <f t="shared" si="41"/>
        <v>122.55200000000001</v>
      </c>
      <c r="BS61" s="2">
        <f t="shared" si="42"/>
        <v>121.53400000000001</v>
      </c>
      <c r="BT61" s="2">
        <f t="shared" si="43"/>
        <v>118.983</v>
      </c>
      <c r="BU61" s="2">
        <f t="shared" si="44"/>
        <v>116.828</v>
      </c>
      <c r="BV61" s="2">
        <f t="shared" si="45"/>
        <v>120.017</v>
      </c>
      <c r="BW61" s="2">
        <f t="shared" si="46"/>
        <v>119.379</v>
      </c>
      <c r="BX61" s="2">
        <f t="shared" si="47"/>
        <v>122.776</v>
      </c>
      <c r="BY61" s="2">
        <f t="shared" si="48"/>
        <v>122.31</v>
      </c>
      <c r="BZ61" s="2">
        <f t="shared" si="49"/>
        <v>118.828</v>
      </c>
      <c r="CA61" s="2">
        <f t="shared" si="50"/>
        <v>118.759</v>
      </c>
      <c r="CB61" s="2">
        <f t="shared" si="51"/>
        <v>121.776</v>
      </c>
      <c r="CC61" s="2">
        <f t="shared" si="52"/>
        <v>116.741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120.76378499061914</v>
      </c>
      <c r="DL61" s="2">
        <f t="shared" si="221"/>
        <v>124.40189061913695</v>
      </c>
      <c r="DM61" s="2">
        <f t="shared" si="221"/>
        <v>122.65706740890691</v>
      </c>
      <c r="DN61" s="2">
        <f t="shared" si="221"/>
        <v>121.33133499288763</v>
      </c>
      <c r="DO61" s="2">
        <f t="shared" si="221"/>
        <v>120.48087755771967</v>
      </c>
      <c r="DP61" s="2">
        <f t="shared" si="221"/>
        <v>120.12273243243246</v>
      </c>
      <c r="DQ61" s="2">
        <f t="shared" si="221"/>
        <v>120.22551956241955</v>
      </c>
      <c r="DR61" s="2">
        <f t="shared" si="221"/>
        <v>119.18089803921566</v>
      </c>
      <c r="DS61" s="2">
        <f t="shared" si="221"/>
        <v>120.06048217468805</v>
      </c>
      <c r="DT61" s="2">
        <f t="shared" si="221"/>
        <v>123.61364593837534</v>
      </c>
      <c r="DU61" s="2">
        <f t="shared" si="221"/>
        <v>123.03893101673106</v>
      </c>
      <c r="DV61" s="2">
        <f t="shared" si="221"/>
        <v>120.33204545454545</v>
      </c>
      <c r="DW61" s="2">
        <f t="shared" si="221"/>
        <v>120.41664527629236</v>
      </c>
      <c r="DX61" s="2">
        <f t="shared" si="221"/>
        <v>121.89942162162156</v>
      </c>
      <c r="DY61" s="2">
        <f t="shared" si="221"/>
        <v>117.56467438423644</v>
      </c>
      <c r="EA61" s="2">
        <f t="shared" si="71"/>
        <v>115.34946677327649</v>
      </c>
      <c r="EB61" s="2">
        <f t="shared" si="72"/>
        <v>119.61029142857144</v>
      </c>
      <c r="EC61" s="2">
        <f t="shared" si="73"/>
        <v>118.08706567361448</v>
      </c>
      <c r="ED61" s="2">
        <f t="shared" si="74"/>
        <v>119.14299991022972</v>
      </c>
      <c r="EE61" s="2">
        <f t="shared" si="75"/>
        <v>116.22418954466923</v>
      </c>
      <c r="EF61" s="2">
        <f t="shared" si="76"/>
        <v>114.83090792943797</v>
      </c>
      <c r="EG61" s="2">
        <f t="shared" si="77"/>
        <v>114.21938421099726</v>
      </c>
      <c r="EH61" s="2">
        <f t="shared" si="78"/>
        <v>114.21018769837359</v>
      </c>
      <c r="EI61" s="2">
        <f t="shared" si="79"/>
        <v>112.36256996816572</v>
      </c>
      <c r="EJ61" s="2">
        <f t="shared" si="80"/>
        <v>116.92290743135557</v>
      </c>
      <c r="EK61" s="2">
        <f t="shared" si="81"/>
        <v>118.79865188539659</v>
      </c>
      <c r="EL61" s="2">
        <f t="shared" si="82"/>
        <v>114.1853795821667</v>
      </c>
      <c r="EM61" s="2">
        <f t="shared" si="83"/>
        <v>113.65614591858711</v>
      </c>
      <c r="EN61" s="2">
        <f t="shared" si="84"/>
        <v>115.62352728573809</v>
      </c>
      <c r="EO61" s="2">
        <f t="shared" si="85"/>
        <v>116.73820861984569</v>
      </c>
      <c r="EQ61" s="2">
        <f t="shared" si="86"/>
        <v>114.63046223514866</v>
      </c>
      <c r="ER61" s="2">
        <f t="shared" si="222"/>
        <v>119.09059371069183</v>
      </c>
      <c r="ES61" s="2">
        <f t="shared" si="222"/>
        <v>117.93047646760255</v>
      </c>
      <c r="ET61" s="2">
        <f t="shared" si="222"/>
        <v>119.15606731436996</v>
      </c>
      <c r="EU61" s="2">
        <f t="shared" si="222"/>
        <v>116.79435297562846</v>
      </c>
      <c r="EV61" s="2">
        <f t="shared" si="222"/>
        <v>115.4503495110598</v>
      </c>
      <c r="EW61" s="2">
        <f t="shared" si="222"/>
        <v>113.80051575676688</v>
      </c>
      <c r="EX61" s="2">
        <f t="shared" si="222"/>
        <v>113.97788444391641</v>
      </c>
      <c r="EY61" s="2">
        <f t="shared" si="222"/>
        <v>113.93197975100506</v>
      </c>
      <c r="EZ61" s="2">
        <f t="shared" si="222"/>
        <v>117.75906131854271</v>
      </c>
      <c r="FA61" s="2">
        <f t="shared" si="222"/>
        <v>117.67791304042672</v>
      </c>
      <c r="FB61" s="2">
        <f t="shared" si="222"/>
        <v>113.07271135590165</v>
      </c>
      <c r="FC61" s="2">
        <f t="shared" si="222"/>
        <v>114.95051281996604</v>
      </c>
      <c r="FD61" s="2">
        <f t="shared" si="222"/>
        <v>117.54152045964129</v>
      </c>
      <c r="FE61" s="2">
        <f t="shared" si="222"/>
        <v>118.57232174952601</v>
      </c>
      <c r="FG61" s="2">
        <f t="shared" si="88"/>
        <v>0.345404219898164</v>
      </c>
      <c r="FH61" s="2">
        <f t="shared" si="223"/>
        <v>0.35776696617427195</v>
      </c>
      <c r="FI61" s="2">
        <f t="shared" si="223"/>
        <v>0.34507699306909123</v>
      </c>
      <c r="FJ61" s="2">
        <f t="shared" si="223"/>
        <v>0.32241099554721542</v>
      </c>
      <c r="FK61" s="2">
        <f t="shared" si="223"/>
        <v>0.33720336805285489</v>
      </c>
      <c r="FL61" s="2">
        <f t="shared" si="223"/>
        <v>0.32118946247552455</v>
      </c>
      <c r="FM61" s="2">
        <f t="shared" si="223"/>
        <v>0.31269572066863977</v>
      </c>
      <c r="FN61" s="2">
        <f t="shared" si="223"/>
        <v>0.31714253250816277</v>
      </c>
      <c r="FO61" s="2">
        <f t="shared" si="223"/>
        <v>0.3106533890320472</v>
      </c>
      <c r="FP61" s="2">
        <f t="shared" si="223"/>
        <v>0.31717080823788257</v>
      </c>
      <c r="FQ61" s="2">
        <f t="shared" si="223"/>
        <v>0.29577127221593802</v>
      </c>
      <c r="FR61" s="2">
        <f t="shared" si="223"/>
        <v>0.2951314324119913</v>
      </c>
      <c r="FS61" s="2">
        <f t="shared" si="223"/>
        <v>0.301892213445765</v>
      </c>
      <c r="FT61" s="2">
        <f t="shared" si="223"/>
        <v>0.31621683902974873</v>
      </c>
      <c r="FU61" s="2">
        <f t="shared" si="223"/>
        <v>0.25592900389603213</v>
      </c>
      <c r="FW61" s="2">
        <f t="shared" si="112"/>
        <v>5.2128255275843087E-5</v>
      </c>
      <c r="FX61" s="2">
        <f t="shared" si="164"/>
        <v>1.0990450439126131E-4</v>
      </c>
      <c r="FY61" s="2">
        <f t="shared" si="165"/>
        <v>7.1533490305846631E-5</v>
      </c>
      <c r="FZ61" s="2">
        <f t="shared" si="166"/>
        <v>6.8923489174480793E-5</v>
      </c>
      <c r="GA61" s="2">
        <f t="shared" si="167"/>
        <v>6.7987026959854947E-5</v>
      </c>
      <c r="GB61" s="2">
        <f t="shared" si="168"/>
        <v>7.1877243313132978E-5</v>
      </c>
      <c r="GC61" s="2">
        <f t="shared" si="169"/>
        <v>7.4220190281517936E-5</v>
      </c>
      <c r="GD61" s="2">
        <f t="shared" si="170"/>
        <v>8.6233425106403596E-5</v>
      </c>
      <c r="GE61" s="2">
        <f t="shared" si="171"/>
        <v>1.0370321466613522E-4</v>
      </c>
      <c r="GF61" s="2">
        <f t="shared" si="172"/>
        <v>9.3566820159063444E-5</v>
      </c>
      <c r="GG61" s="2">
        <f t="shared" si="173"/>
        <v>7.7508766211067999E-5</v>
      </c>
      <c r="GH61" s="2">
        <f t="shared" si="174"/>
        <v>7.5413680874056806E-5</v>
      </c>
      <c r="GI61" s="2">
        <f t="shared" si="175"/>
        <v>6.8024218246665556E-5</v>
      </c>
      <c r="GJ61" s="2">
        <f t="shared" si="176"/>
        <v>5.7263734987695431E-5</v>
      </c>
      <c r="GK61" s="2">
        <f t="shared" si="177"/>
        <v>4.4229578118214887E-5</v>
      </c>
      <c r="GM61" s="86">
        <f t="shared" si="113"/>
        <v>5.9436894784829634E-4</v>
      </c>
      <c r="GN61" s="86">
        <f t="shared" si="178"/>
        <v>9.5184330382567844E-4</v>
      </c>
      <c r="GO61" s="86">
        <f t="shared" si="179"/>
        <v>5.4495737589774218E-4</v>
      </c>
      <c r="GP61" s="86">
        <f t="shared" si="180"/>
        <v>2.4711561953392254E-4</v>
      </c>
      <c r="GQ61" s="86">
        <f t="shared" si="181"/>
        <v>3.9393516954964363E-4</v>
      </c>
      <c r="GR61" s="86">
        <f t="shared" si="182"/>
        <v>2.1250523864704609E-4</v>
      </c>
      <c r="GS61" s="86">
        <f t="shared" si="183"/>
        <v>1.5186851875127974E-4</v>
      </c>
      <c r="GT61" s="86">
        <f t="shared" si="184"/>
        <v>1.5048971260088741E-4</v>
      </c>
      <c r="GU61" s="86">
        <f t="shared" si="185"/>
        <v>8.9833793874562854E-5</v>
      </c>
      <c r="GV61" s="86">
        <f t="shared" si="186"/>
        <v>1.5331023808935369E-4</v>
      </c>
      <c r="GW61" s="86">
        <f t="shared" si="187"/>
        <v>8.8004712715604233E-5</v>
      </c>
      <c r="GX61" s="86">
        <f t="shared" si="188"/>
        <v>4.7880588790824807E-5</v>
      </c>
      <c r="GY61" s="86">
        <f t="shared" si="189"/>
        <v>7.2470883925934213E-5</v>
      </c>
      <c r="GZ61" s="86">
        <f t="shared" si="190"/>
        <v>1.6916089258043208E-4</v>
      </c>
      <c r="HA61" s="86">
        <f t="shared" si="191"/>
        <v>2.2526748257235132E-6</v>
      </c>
      <c r="HC61" s="86">
        <f t="shared" si="145"/>
        <v>2.8065091271797056E-12</v>
      </c>
      <c r="HD61" s="86">
        <f t="shared" si="192"/>
        <v>3.6384981968051483E-13</v>
      </c>
      <c r="HE61" s="86">
        <f t="shared" si="193"/>
        <v>1.306242012644874E-12</v>
      </c>
      <c r="HF61" s="86">
        <f t="shared" si="194"/>
        <v>6.7886406877134294E-14</v>
      </c>
      <c r="HG61" s="86">
        <f t="shared" si="195"/>
        <v>5.0334979564069643E-13</v>
      </c>
      <c r="HH61" s="86">
        <f t="shared" si="196"/>
        <v>2.8397158355365444E-13</v>
      </c>
      <c r="HI61" s="86">
        <f t="shared" si="197"/>
        <v>7.8209417904997638E-13</v>
      </c>
      <c r="HJ61" s="86">
        <f t="shared" si="198"/>
        <v>1.8417768104479421E-13</v>
      </c>
      <c r="HK61" s="86">
        <f t="shared" si="199"/>
        <v>3.8013028894160985E-14</v>
      </c>
      <c r="HL61" s="86">
        <f t="shared" si="200"/>
        <v>6.6176586266525553E-14</v>
      </c>
      <c r="HM61" s="86">
        <f t="shared" si="201"/>
        <v>2.285388616108522E-14</v>
      </c>
      <c r="HN61" s="86">
        <f t="shared" si="202"/>
        <v>4.2013611851404918E-14</v>
      </c>
      <c r="HO61" s="86">
        <f t="shared" si="203"/>
        <v>6.0433840581705253E-14</v>
      </c>
      <c r="HP61" s="86">
        <f t="shared" si="204"/>
        <v>3.6206150689541275E-16</v>
      </c>
      <c r="HQ61" s="86">
        <f t="shared" si="205"/>
        <v>1.0948259612902572E-20</v>
      </c>
      <c r="HS61" s="86">
        <f t="shared" si="114"/>
        <v>2.0744289558229032E-103</v>
      </c>
      <c r="HT61" s="86">
        <f t="shared" si="206"/>
        <v>1.9619518098648324E-107</v>
      </c>
      <c r="HU61" s="86">
        <f t="shared" si="207"/>
        <v>2.075940967955037E-109</v>
      </c>
      <c r="HV61" s="86">
        <f t="shared" si="208"/>
        <v>3.7583911193648904E-124</v>
      </c>
      <c r="HW61" s="86">
        <f t="shared" si="209"/>
        <v>6.4137522758069557E-118</v>
      </c>
      <c r="HX61" s="86">
        <f t="shared" si="210"/>
        <v>2.716666218859415E-121</v>
      </c>
      <c r="HY61" s="86">
        <f t="shared" si="211"/>
        <v>8.0651360497373028E-116</v>
      </c>
      <c r="HZ61" s="86">
        <f t="shared" si="212"/>
        <v>1.6780636884004613E-122</v>
      </c>
      <c r="IA61" s="86">
        <f t="shared" si="213"/>
        <v>2.4594209434485721E-129</v>
      </c>
      <c r="IB61" s="86">
        <f t="shared" si="214"/>
        <v>6.4988643813794421E-127</v>
      </c>
      <c r="IC61" s="86">
        <f t="shared" si="215"/>
        <v>3.4719194962789025E-129</v>
      </c>
      <c r="ID61" s="86">
        <f t="shared" si="216"/>
        <v>4.1466106993396924E-130</v>
      </c>
      <c r="IE61" s="86">
        <f t="shared" si="217"/>
        <v>2.09035174582536E-126</v>
      </c>
      <c r="IF61" s="86">
        <f t="shared" si="218"/>
        <v>7.1850270194591068E-62</v>
      </c>
      <c r="IG61" s="86">
        <f t="shared" si="219"/>
        <v>2.1865323294693474E-48</v>
      </c>
      <c r="II61" s="86">
        <f t="shared" si="115"/>
        <v>0</v>
      </c>
      <c r="IJ61" s="86">
        <f t="shared" si="116"/>
        <v>0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1.9955175010656213E-202</v>
      </c>
      <c r="IW61" s="86">
        <f t="shared" si="129"/>
        <v>1.4659555559358749E-135</v>
      </c>
      <c r="IY61" s="86">
        <f t="shared" si="130"/>
        <v>5.9436895065480549E-4</v>
      </c>
      <c r="IZ61" s="86">
        <f t="shared" si="131"/>
        <v>9.5184330418952824E-4</v>
      </c>
      <c r="JA61" s="86">
        <f t="shared" si="132"/>
        <v>5.4495737720398419E-4</v>
      </c>
      <c r="JB61" s="86">
        <f t="shared" si="133"/>
        <v>2.4711561960180894E-4</v>
      </c>
      <c r="JC61" s="86">
        <f t="shared" si="134"/>
        <v>3.9393517005299343E-4</v>
      </c>
      <c r="JD61" s="86">
        <f t="shared" si="135"/>
        <v>2.1250523893101767E-4</v>
      </c>
      <c r="JE61" s="86">
        <f t="shared" si="136"/>
        <v>1.5186851953337391E-4</v>
      </c>
      <c r="JF61" s="86">
        <f t="shared" si="137"/>
        <v>1.5048971278506509E-4</v>
      </c>
      <c r="JG61" s="86">
        <f t="shared" si="138"/>
        <v>8.9833793912575877E-5</v>
      </c>
      <c r="JH61" s="86">
        <f t="shared" si="139"/>
        <v>1.5331023815553027E-4</v>
      </c>
      <c r="JI61" s="86">
        <f t="shared" si="140"/>
        <v>8.8004712738458117E-5</v>
      </c>
      <c r="JJ61" s="86">
        <f t="shared" si="141"/>
        <v>4.7880588832838421E-5</v>
      </c>
      <c r="JK61" s="86">
        <f t="shared" si="142"/>
        <v>7.2470883986368049E-5</v>
      </c>
      <c r="JL61" s="86">
        <f t="shared" si="143"/>
        <v>1.6916089258079415E-4</v>
      </c>
      <c r="JM61" s="86">
        <f t="shared" si="144"/>
        <v>2.2526748257235242E-6</v>
      </c>
    </row>
    <row r="62" spans="2:273" x14ac:dyDescent="0.25">
      <c r="B62" s="2">
        <v>35</v>
      </c>
      <c r="C62" s="37">
        <v>120.60299999999999</v>
      </c>
      <c r="D62" s="37">
        <v>127.121</v>
      </c>
      <c r="E62" s="37">
        <v>123.121</v>
      </c>
      <c r="F62" s="37">
        <v>121.224</v>
      </c>
      <c r="G62" s="37">
        <v>120.46599999999999</v>
      </c>
      <c r="H62" s="37">
        <v>121.10299999999999</v>
      </c>
      <c r="I62" s="37">
        <v>119.70699999999999</v>
      </c>
      <c r="J62" s="37">
        <v>121.069</v>
      </c>
      <c r="K62" s="37">
        <v>119.345</v>
      </c>
      <c r="L62" s="37">
        <v>125.13800000000001</v>
      </c>
      <c r="M62" s="37">
        <v>122.20699999999999</v>
      </c>
      <c r="N62" s="37">
        <v>118.259</v>
      </c>
      <c r="O62" s="37">
        <v>120.63800000000001</v>
      </c>
      <c r="P62" s="37">
        <v>124.276</v>
      </c>
      <c r="Q62" s="37">
        <v>116.36199999999999</v>
      </c>
      <c r="S62" s="4">
        <f t="shared" si="8"/>
        <v>119.61044281345229</v>
      </c>
      <c r="T62" s="4">
        <f t="shared" si="9"/>
        <v>123.6718038008441</v>
      </c>
      <c r="U62" s="4">
        <f t="shared" si="10"/>
        <v>121.74446997687583</v>
      </c>
      <c r="V62" s="4">
        <f t="shared" si="11"/>
        <v>121.10125960909285</v>
      </c>
      <c r="W62" s="4">
        <f t="shared" si="12"/>
        <v>119.58040766482651</v>
      </c>
      <c r="X62" s="4">
        <f t="shared" si="13"/>
        <v>118.76527325606344</v>
      </c>
      <c r="Y62" s="4">
        <f t="shared" si="14"/>
        <v>118.62536315461685</v>
      </c>
      <c r="Z62" s="4">
        <f t="shared" si="15"/>
        <v>117.8570332843822</v>
      </c>
      <c r="AA62" s="4">
        <f t="shared" si="16"/>
        <v>117.76032253718095</v>
      </c>
      <c r="AB62" s="4">
        <f t="shared" si="17"/>
        <v>121.61675667228063</v>
      </c>
      <c r="AC62" s="4">
        <f t="shared" si="18"/>
        <v>121.94090861682527</v>
      </c>
      <c r="AD62" s="4">
        <f t="shared" si="19"/>
        <v>118.5643681255363</v>
      </c>
      <c r="AE62" s="4">
        <f t="shared" si="20"/>
        <v>118.49374200420264</v>
      </c>
      <c r="AF62" s="4">
        <f t="shared" si="21"/>
        <v>120.15441332810813</v>
      </c>
      <c r="AG62" s="4">
        <f t="shared" si="22"/>
        <v>117.484012274706</v>
      </c>
      <c r="AI62" s="4">
        <f t="shared" si="23"/>
        <v>0.99255718654769964</v>
      </c>
      <c r="AJ62" s="4">
        <f t="shared" si="24"/>
        <v>3.4491961991558924</v>
      </c>
      <c r="AK62" s="4">
        <f t="shared" si="25"/>
        <v>1.3765300231241611</v>
      </c>
      <c r="AL62" s="4">
        <f t="shared" si="26"/>
        <v>0.12274039090715405</v>
      </c>
      <c r="AM62" s="4">
        <f t="shared" si="27"/>
        <v>0.88559233517348446</v>
      </c>
      <c r="AN62" s="4">
        <f t="shared" si="28"/>
        <v>2.3377267439365568</v>
      </c>
      <c r="AO62" s="4">
        <f t="shared" si="29"/>
        <v>1.0816368453831444</v>
      </c>
      <c r="AP62" s="4">
        <f t="shared" si="30"/>
        <v>3.2119667156178053</v>
      </c>
      <c r="AQ62" s="4">
        <f t="shared" si="31"/>
        <v>1.5846774628190445</v>
      </c>
      <c r="AR62" s="4">
        <f t="shared" si="32"/>
        <v>3.5212433277193753</v>
      </c>
      <c r="AS62" s="4">
        <f t="shared" si="33"/>
        <v>0.26609138317472514</v>
      </c>
      <c r="AT62" s="4">
        <f t="shared" si="34"/>
        <v>-0.30536812553630455</v>
      </c>
      <c r="AU62" s="4">
        <f t="shared" si="35"/>
        <v>2.1442579957973606</v>
      </c>
      <c r="AV62" s="4">
        <f t="shared" si="220"/>
        <v>4.1215866718918619</v>
      </c>
      <c r="AW62" s="4">
        <f t="shared" si="220"/>
        <v>-1.1220122747060088</v>
      </c>
      <c r="AY62" s="2">
        <f t="shared" si="96"/>
        <v>118.94625466986164</v>
      </c>
      <c r="AZ62" s="2">
        <f t="shared" si="147"/>
        <v>122.7550055175449</v>
      </c>
      <c r="BA62" s="2">
        <f t="shared" si="148"/>
        <v>121.14872683739465</v>
      </c>
      <c r="BB62" s="2">
        <f t="shared" si="149"/>
        <v>120.81035948814902</v>
      </c>
      <c r="BC62" s="2">
        <f t="shared" si="150"/>
        <v>119.13242854339445</v>
      </c>
      <c r="BD62" s="2">
        <f t="shared" si="151"/>
        <v>118.50966751468377</v>
      </c>
      <c r="BE62" s="2">
        <f t="shared" si="152"/>
        <v>118.42974911235619</v>
      </c>
      <c r="BF62" s="2">
        <f t="shared" si="153"/>
        <v>117.65588184669129</v>
      </c>
      <c r="BG62" s="2">
        <f t="shared" si="154"/>
        <v>117.62044047977669</v>
      </c>
      <c r="BH62" s="2">
        <f t="shared" si="155"/>
        <v>121.42404285980835</v>
      </c>
      <c r="BI62" s="2">
        <f t="shared" si="156"/>
        <v>121.83020992250914</v>
      </c>
      <c r="BJ62" s="2">
        <f t="shared" si="157"/>
        <v>118.48901162125622</v>
      </c>
      <c r="BK62" s="2">
        <f t="shared" si="158"/>
        <v>118.38903669809586</v>
      </c>
      <c r="BL62" s="2">
        <f t="shared" si="159"/>
        <v>119.96639406520207</v>
      </c>
      <c r="BM62" s="2">
        <f t="shared" si="160"/>
        <v>117.47986603958671</v>
      </c>
      <c r="BO62" s="2">
        <f t="shared" si="38"/>
        <v>120.60299999999999</v>
      </c>
      <c r="BP62" s="2">
        <f t="shared" si="39"/>
        <v>127.121</v>
      </c>
      <c r="BQ62" s="2">
        <f t="shared" si="40"/>
        <v>123.121</v>
      </c>
      <c r="BR62" s="2">
        <f t="shared" si="41"/>
        <v>121.224</v>
      </c>
      <c r="BS62" s="2">
        <f t="shared" si="42"/>
        <v>120.46599999999999</v>
      </c>
      <c r="BT62" s="2">
        <f t="shared" si="43"/>
        <v>121.10299999999999</v>
      </c>
      <c r="BU62" s="2">
        <f t="shared" si="44"/>
        <v>119.70699999999999</v>
      </c>
      <c r="BV62" s="2">
        <f t="shared" si="45"/>
        <v>121.069</v>
      </c>
      <c r="BW62" s="2">
        <f t="shared" si="46"/>
        <v>119.345</v>
      </c>
      <c r="BX62" s="2">
        <f t="shared" si="47"/>
        <v>125.13800000000001</v>
      </c>
      <c r="BY62" s="2">
        <f t="shared" si="48"/>
        <v>122.20699999999999</v>
      </c>
      <c r="BZ62" s="2">
        <f t="shared" si="49"/>
        <v>118.259</v>
      </c>
      <c r="CA62" s="2">
        <f t="shared" si="50"/>
        <v>120.63800000000001</v>
      </c>
      <c r="CB62" s="2">
        <f t="shared" si="51"/>
        <v>124.276</v>
      </c>
      <c r="CC62" s="2">
        <f t="shared" si="52"/>
        <v>116.36199999999999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121.06886350844279</v>
      </c>
      <c r="DL62" s="2">
        <f t="shared" si="221"/>
        <v>124.73834859287052</v>
      </c>
      <c r="DM62" s="2">
        <f t="shared" si="221"/>
        <v>122.97741578947371</v>
      </c>
      <c r="DN62" s="2">
        <f t="shared" si="221"/>
        <v>121.73076102418209</v>
      </c>
      <c r="DO62" s="2">
        <f t="shared" si="221"/>
        <v>120.78196881496882</v>
      </c>
      <c r="DP62" s="2">
        <f t="shared" si="221"/>
        <v>120.43851647361649</v>
      </c>
      <c r="DQ62" s="2">
        <f t="shared" si="221"/>
        <v>120.55602162162161</v>
      </c>
      <c r="DR62" s="2">
        <f t="shared" si="221"/>
        <v>119.44223641456581</v>
      </c>
      <c r="DS62" s="2">
        <f t="shared" si="221"/>
        <v>120.23308411319073</v>
      </c>
      <c r="DT62" s="2">
        <f t="shared" si="221"/>
        <v>123.76727338935574</v>
      </c>
      <c r="DU62" s="2">
        <f t="shared" si="221"/>
        <v>123.30033603603607</v>
      </c>
      <c r="DV62" s="2">
        <f t="shared" si="221"/>
        <v>120.51913068181818</v>
      </c>
      <c r="DW62" s="2">
        <f t="shared" si="221"/>
        <v>120.66843805704102</v>
      </c>
      <c r="DX62" s="2">
        <f t="shared" si="221"/>
        <v>122.2009141570141</v>
      </c>
      <c r="DY62" s="2">
        <f t="shared" si="221"/>
        <v>117.78323251231527</v>
      </c>
      <c r="EA62" s="2">
        <f t="shared" si="71"/>
        <v>115.27763699360342</v>
      </c>
      <c r="EB62" s="2">
        <f t="shared" si="72"/>
        <v>119.50810857142859</v>
      </c>
      <c r="EC62" s="2">
        <f t="shared" si="73"/>
        <v>117.98346565396776</v>
      </c>
      <c r="ED62" s="2">
        <f t="shared" si="74"/>
        <v>119.04621343289672</v>
      </c>
      <c r="EE62" s="2">
        <f t="shared" si="75"/>
        <v>116.17531174645637</v>
      </c>
      <c r="EF62" s="2">
        <f t="shared" si="76"/>
        <v>114.79173124108696</v>
      </c>
      <c r="EG62" s="2">
        <f t="shared" si="77"/>
        <v>114.16753008813922</v>
      </c>
      <c r="EH62" s="2">
        <f t="shared" si="78"/>
        <v>114.14807794972893</v>
      </c>
      <c r="EI62" s="2">
        <f t="shared" si="79"/>
        <v>112.33251505627045</v>
      </c>
      <c r="EJ62" s="2">
        <f t="shared" si="80"/>
        <v>116.82298699512771</v>
      </c>
      <c r="EK62" s="2">
        <f t="shared" si="81"/>
        <v>118.63814379231493</v>
      </c>
      <c r="EL62" s="2">
        <f t="shared" si="82"/>
        <v>114.06734585397372</v>
      </c>
      <c r="EM62" s="2">
        <f t="shared" si="83"/>
        <v>113.58155014430325</v>
      </c>
      <c r="EN62" s="2">
        <f t="shared" si="84"/>
        <v>115.559298947193</v>
      </c>
      <c r="EO62" s="2">
        <f t="shared" si="85"/>
        <v>116.67516407542948</v>
      </c>
      <c r="EQ62" s="2">
        <f t="shared" si="86"/>
        <v>114.56932445371709</v>
      </c>
      <c r="ER62" s="2">
        <f t="shared" si="222"/>
        <v>118.99662059748428</v>
      </c>
      <c r="ES62" s="2">
        <f t="shared" si="222"/>
        <v>117.82928177708752</v>
      </c>
      <c r="ET62" s="2">
        <f t="shared" si="222"/>
        <v>119.05907431934466</v>
      </c>
      <c r="EU62" s="2">
        <f t="shared" si="222"/>
        <v>116.7367693475976</v>
      </c>
      <c r="EV62" s="2">
        <f t="shared" si="222"/>
        <v>115.40149927831705</v>
      </c>
      <c r="EW62" s="2">
        <f t="shared" si="222"/>
        <v>113.75527267870274</v>
      </c>
      <c r="EX62" s="2">
        <f t="shared" si="222"/>
        <v>113.91945485042768</v>
      </c>
      <c r="EY62" s="2">
        <f t="shared" si="222"/>
        <v>113.87634196018135</v>
      </c>
      <c r="EZ62" s="2">
        <f t="shared" si="222"/>
        <v>117.64599424330136</v>
      </c>
      <c r="FA62" s="2">
        <f t="shared" si="222"/>
        <v>117.53477368753509</v>
      </c>
      <c r="FB62" s="2">
        <f t="shared" si="222"/>
        <v>112.97184628582721</v>
      </c>
      <c r="FC62" s="2">
        <f t="shared" si="222"/>
        <v>114.85632766400258</v>
      </c>
      <c r="FD62" s="2">
        <f t="shared" si="222"/>
        <v>117.44894453673096</v>
      </c>
      <c r="FE62" s="2">
        <f t="shared" si="222"/>
        <v>118.48086136528812</v>
      </c>
      <c r="FG62" s="2">
        <f t="shared" si="88"/>
        <v>0.36651447633333617</v>
      </c>
      <c r="FH62" s="2">
        <f t="shared" si="223"/>
        <v>0.37919510949987345</v>
      </c>
      <c r="FI62" s="2">
        <f t="shared" si="223"/>
        <v>0.36617843773852055</v>
      </c>
      <c r="FJ62" s="2">
        <f t="shared" si="223"/>
        <v>0.34285199895562912</v>
      </c>
      <c r="FK62" s="2">
        <f t="shared" si="223"/>
        <v>0.35808659106790602</v>
      </c>
      <c r="FL62" s="2">
        <f t="shared" si="223"/>
        <v>0.34159206275857262</v>
      </c>
      <c r="FM62" s="2">
        <f t="shared" si="223"/>
        <v>0.33282331963903605</v>
      </c>
      <c r="FN62" s="2">
        <f t="shared" si="223"/>
        <v>0.33741584482273185</v>
      </c>
      <c r="FO62" s="2">
        <f t="shared" si="223"/>
        <v>0.33071278268532234</v>
      </c>
      <c r="FP62" s="2">
        <f t="shared" si="223"/>
        <v>0.33744503485924143</v>
      </c>
      <c r="FQ62" s="2">
        <f t="shared" si="223"/>
        <v>0.31530925059011794</v>
      </c>
      <c r="FR62" s="2">
        <f t="shared" si="223"/>
        <v>0.31464602883154091</v>
      </c>
      <c r="FS62" s="2">
        <f t="shared" si="223"/>
        <v>0.32164985086709669</v>
      </c>
      <c r="FT62" s="2">
        <f t="shared" si="223"/>
        <v>0.33646013333396524</v>
      </c>
      <c r="FU62" s="2">
        <f t="shared" si="223"/>
        <v>0.27385857473778102</v>
      </c>
      <c r="FW62" s="2">
        <f t="shared" si="112"/>
        <v>5.7157207855629723E-5</v>
      </c>
      <c r="FX62" s="2">
        <f t="shared" si="164"/>
        <v>1.2050661494450613E-4</v>
      </c>
      <c r="FY62" s="2">
        <f t="shared" si="165"/>
        <v>7.8434371105677873E-5</v>
      </c>
      <c r="FZ62" s="2">
        <f t="shared" si="166"/>
        <v>7.5572600553313365E-5</v>
      </c>
      <c r="GA62" s="2">
        <f t="shared" si="167"/>
        <v>7.4545803716344751E-5</v>
      </c>
      <c r="GB62" s="2">
        <f t="shared" si="168"/>
        <v>7.881128356804379E-5</v>
      </c>
      <c r="GC62" s="2">
        <f t="shared" si="169"/>
        <v>8.1380237623505776E-5</v>
      </c>
      <c r="GD62" s="2">
        <f t="shared" si="170"/>
        <v>9.4552283766454438E-5</v>
      </c>
      <c r="GE62" s="2">
        <f t="shared" si="171"/>
        <v>1.1370717609980982E-4</v>
      </c>
      <c r="GF62" s="2">
        <f t="shared" si="172"/>
        <v>1.0259305206317027E-4</v>
      </c>
      <c r="GG62" s="2">
        <f t="shared" si="173"/>
        <v>8.4986036642806779E-5</v>
      </c>
      <c r="GH62" s="2">
        <f t="shared" si="174"/>
        <v>8.2688855143724663E-5</v>
      </c>
      <c r="GI62" s="2">
        <f t="shared" si="175"/>
        <v>7.4586582616311756E-5</v>
      </c>
      <c r="GJ62" s="2">
        <f t="shared" si="176"/>
        <v>6.2788089958252526E-5</v>
      </c>
      <c r="GK62" s="2">
        <f t="shared" si="177"/>
        <v>4.8496561087198043E-5</v>
      </c>
      <c r="GM62" s="86">
        <f t="shared" si="113"/>
        <v>9.68274235317274E-4</v>
      </c>
      <c r="GN62" s="86">
        <f t="shared" si="178"/>
        <v>1.4841859044427916E-3</v>
      </c>
      <c r="GO62" s="86">
        <f t="shared" si="179"/>
        <v>9.0025876222392148E-4</v>
      </c>
      <c r="GP62" s="86">
        <f t="shared" si="180"/>
        <v>4.3035835421019323E-4</v>
      </c>
      <c r="GQ62" s="86">
        <f t="shared" si="181"/>
        <v>6.694119210140006E-4</v>
      </c>
      <c r="GR62" s="86">
        <f t="shared" si="182"/>
        <v>3.772358231848667E-4</v>
      </c>
      <c r="GS62" s="86">
        <f t="shared" si="183"/>
        <v>2.7544322535360698E-4</v>
      </c>
      <c r="GT62" s="86">
        <f t="shared" si="184"/>
        <v>2.7764771574895257E-4</v>
      </c>
      <c r="GU62" s="86">
        <f t="shared" si="185"/>
        <v>1.7484036689200774E-4</v>
      </c>
      <c r="GV62" s="86">
        <f t="shared" si="186"/>
        <v>2.8208222805537581E-4</v>
      </c>
      <c r="GW62" s="86">
        <f t="shared" si="187"/>
        <v>1.6287650415545464E-4</v>
      </c>
      <c r="GX62" s="86">
        <f t="shared" si="188"/>
        <v>9.6155924082936368E-5</v>
      </c>
      <c r="GY62" s="86">
        <f t="shared" si="189"/>
        <v>1.4081382966285328E-4</v>
      </c>
      <c r="GZ62" s="86">
        <f t="shared" si="190"/>
        <v>3.056073953889282E-4</v>
      </c>
      <c r="HA62" s="86">
        <f t="shared" si="191"/>
        <v>5.7078391531330772E-6</v>
      </c>
      <c r="HC62" s="86">
        <f t="shared" si="145"/>
        <v>8.0782465425441884E-12</v>
      </c>
      <c r="HD62" s="86">
        <f t="shared" si="192"/>
        <v>1.1560789023122265E-12</v>
      </c>
      <c r="HE62" s="86">
        <f t="shared" si="193"/>
        <v>4.0581756726758474E-12</v>
      </c>
      <c r="HF62" s="86">
        <f t="shared" si="194"/>
        <v>2.382371844701041E-13</v>
      </c>
      <c r="HG62" s="86">
        <f t="shared" si="195"/>
        <v>1.621385579261055E-12</v>
      </c>
      <c r="HH62" s="86">
        <f t="shared" si="196"/>
        <v>9.3958694764444497E-13</v>
      </c>
      <c r="HI62" s="86">
        <f t="shared" si="197"/>
        <v>2.4775521274474502E-12</v>
      </c>
      <c r="HJ62" s="86">
        <f t="shared" si="198"/>
        <v>6.3886687250175087E-13</v>
      </c>
      <c r="HK62" s="86">
        <f t="shared" si="199"/>
        <v>1.4486873216792293E-13</v>
      </c>
      <c r="HL62" s="86">
        <f t="shared" si="200"/>
        <v>2.4480618805392946E-13</v>
      </c>
      <c r="HM62" s="86">
        <f t="shared" si="201"/>
        <v>8.425354064764381E-14</v>
      </c>
      <c r="HN62" s="86">
        <f t="shared" si="202"/>
        <v>1.5408687758443476E-13</v>
      </c>
      <c r="HO62" s="86">
        <f t="shared" si="203"/>
        <v>2.1245822272218286E-13</v>
      </c>
      <c r="HP62" s="86">
        <f t="shared" si="204"/>
        <v>1.612033608703829E-15</v>
      </c>
      <c r="HQ62" s="86">
        <f t="shared" si="205"/>
        <v>7.700845175974172E-20</v>
      </c>
      <c r="HS62" s="86">
        <f t="shared" si="114"/>
        <v>7.7937837894546433E-101</v>
      </c>
      <c r="HT62" s="86">
        <f t="shared" si="206"/>
        <v>1.1374662255538686E-104</v>
      </c>
      <c r="HU62" s="86">
        <f t="shared" si="207"/>
        <v>1.3114463860146672E-106</v>
      </c>
      <c r="HV62" s="86">
        <f t="shared" si="208"/>
        <v>5.1534645695958738E-121</v>
      </c>
      <c r="HW62" s="86">
        <f t="shared" si="209"/>
        <v>5.7119994321052927E-115</v>
      </c>
      <c r="HX62" s="86">
        <f t="shared" si="210"/>
        <v>2.9076410476151029E-118</v>
      </c>
      <c r="HY62" s="86">
        <f t="shared" si="211"/>
        <v>6.4736958705227715E-113</v>
      </c>
      <c r="HZ62" s="86">
        <f t="shared" si="212"/>
        <v>2.3224069193322382E-119</v>
      </c>
      <c r="IA62" s="86">
        <f t="shared" si="213"/>
        <v>5.9135247402875746E-126</v>
      </c>
      <c r="IB62" s="86">
        <f t="shared" si="214"/>
        <v>1.3112199756180764E-123</v>
      </c>
      <c r="IC62" s="86">
        <f t="shared" si="215"/>
        <v>6.4187127773522863E-126</v>
      </c>
      <c r="ID62" s="86">
        <f t="shared" si="216"/>
        <v>8.2573497069265998E-127</v>
      </c>
      <c r="IE62" s="86">
        <f t="shared" si="217"/>
        <v>3.0504902113455271E-123</v>
      </c>
      <c r="IF62" s="86">
        <f t="shared" si="218"/>
        <v>2.192056919801084E-60</v>
      </c>
      <c r="IG62" s="86">
        <f t="shared" si="219"/>
        <v>2.9202606700333708E-47</v>
      </c>
      <c r="II62" s="86">
        <f t="shared" si="115"/>
        <v>0</v>
      </c>
      <c r="IJ62" s="86">
        <f t="shared" si="116"/>
        <v>0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1.1490422196313205E-198</v>
      </c>
      <c r="IW62" s="86">
        <f t="shared" si="129"/>
        <v>4.0617010914639229E-133</v>
      </c>
      <c r="IY62" s="86">
        <f t="shared" si="130"/>
        <v>9.6827424339552051E-4</v>
      </c>
      <c r="IZ62" s="86">
        <f t="shared" si="131"/>
        <v>1.4841859055988705E-3</v>
      </c>
      <c r="JA62" s="86">
        <f t="shared" si="132"/>
        <v>9.0025876628209715E-4</v>
      </c>
      <c r="JB62" s="86">
        <f t="shared" si="133"/>
        <v>4.3035835444843039E-4</v>
      </c>
      <c r="JC62" s="86">
        <f t="shared" si="134"/>
        <v>6.6941192263538613E-4</v>
      </c>
      <c r="JD62" s="86">
        <f t="shared" si="135"/>
        <v>3.7723582412445365E-4</v>
      </c>
      <c r="JE62" s="86">
        <f t="shared" si="136"/>
        <v>2.754432278311591E-4</v>
      </c>
      <c r="JF62" s="86">
        <f t="shared" si="137"/>
        <v>2.7764771638781946E-4</v>
      </c>
      <c r="JG62" s="86">
        <f t="shared" si="138"/>
        <v>1.7484036703687648E-4</v>
      </c>
      <c r="JH62" s="86">
        <f t="shared" si="139"/>
        <v>2.82082228300182E-4</v>
      </c>
      <c r="JI62" s="86">
        <f t="shared" si="140"/>
        <v>1.6287650423970818E-4</v>
      </c>
      <c r="JJ62" s="86">
        <f t="shared" si="141"/>
        <v>9.6155924237023249E-5</v>
      </c>
      <c r="JK62" s="86">
        <f t="shared" si="142"/>
        <v>1.408138298753115E-4</v>
      </c>
      <c r="JL62" s="86">
        <f t="shared" si="143"/>
        <v>3.0560739539054024E-4</v>
      </c>
      <c r="JM62" s="86">
        <f t="shared" si="144"/>
        <v>5.7078391531331543E-6</v>
      </c>
    </row>
    <row r="63" spans="2:273" x14ac:dyDescent="0.25">
      <c r="B63" s="2">
        <v>36</v>
      </c>
      <c r="C63" s="37">
        <v>121.69</v>
      </c>
      <c r="D63" s="37">
        <v>126.5</v>
      </c>
      <c r="E63" s="37">
        <v>123.79300000000001</v>
      </c>
      <c r="F63" s="37">
        <v>124.39700000000001</v>
      </c>
      <c r="G63" s="37">
        <v>119.86199999999999</v>
      </c>
      <c r="H63" s="37">
        <v>121.172</v>
      </c>
      <c r="I63" s="37">
        <v>120.431</v>
      </c>
      <c r="J63" s="37">
        <v>120.328</v>
      </c>
      <c r="K63" s="37">
        <v>119.483</v>
      </c>
      <c r="L63" s="37">
        <v>121.86199999999999</v>
      </c>
      <c r="M63" s="37">
        <v>123.914</v>
      </c>
      <c r="N63" s="37">
        <v>121.13800000000001</v>
      </c>
      <c r="O63" s="37">
        <v>122.05200000000001</v>
      </c>
      <c r="P63" s="37">
        <v>123.776</v>
      </c>
      <c r="Q63" s="37">
        <v>115.81</v>
      </c>
      <c r="S63" s="4">
        <f t="shared" si="8"/>
        <v>120.00590132330386</v>
      </c>
      <c r="T63" s="4">
        <f t="shared" si="9"/>
        <v>124.16095903617385</v>
      </c>
      <c r="U63" s="4">
        <f t="shared" si="10"/>
        <v>122.12866055506048</v>
      </c>
      <c r="V63" s="4">
        <f t="shared" si="11"/>
        <v>121.45153213616992</v>
      </c>
      <c r="W63" s="4">
        <f t="shared" si="12"/>
        <v>119.92156591437018</v>
      </c>
      <c r="X63" s="4">
        <f t="shared" si="13"/>
        <v>119.00625168548981</v>
      </c>
      <c r="Y63" s="4">
        <f t="shared" si="14"/>
        <v>118.82697135451119</v>
      </c>
      <c r="Z63" s="4">
        <f t="shared" si="15"/>
        <v>118.03983065024747</v>
      </c>
      <c r="AA63" s="4">
        <f t="shared" si="16"/>
        <v>117.81345085171199</v>
      </c>
      <c r="AB63" s="4">
        <f t="shared" si="17"/>
        <v>121.67538338374332</v>
      </c>
      <c r="AC63" s="4">
        <f t="shared" si="18"/>
        <v>122.04914952669557</v>
      </c>
      <c r="AD63" s="4">
        <f t="shared" si="19"/>
        <v>118.58546811239862</v>
      </c>
      <c r="AE63" s="4">
        <f t="shared" si="20"/>
        <v>118.57546937695173</v>
      </c>
      <c r="AF63" s="4">
        <f t="shared" si="21"/>
        <v>120.31886977138366</v>
      </c>
      <c r="AG63" s="4">
        <f t="shared" si="22"/>
        <v>117.60507951042804</v>
      </c>
      <c r="AI63" s="4">
        <f t="shared" si="23"/>
        <v>1.6840986766961379</v>
      </c>
      <c r="AJ63" s="4">
        <f t="shared" si="24"/>
        <v>2.3390409638261502</v>
      </c>
      <c r="AK63" s="4">
        <f t="shared" si="25"/>
        <v>1.6643394449395288</v>
      </c>
      <c r="AL63" s="4">
        <f t="shared" si="26"/>
        <v>2.9454678638300891</v>
      </c>
      <c r="AM63" s="4">
        <f t="shared" si="27"/>
        <v>-5.9565914370182327E-2</v>
      </c>
      <c r="AN63" s="4">
        <f t="shared" si="28"/>
        <v>2.1657483145101821</v>
      </c>
      <c r="AO63" s="4">
        <f t="shared" si="29"/>
        <v>1.6040286454888104</v>
      </c>
      <c r="AP63" s="4">
        <f t="shared" si="30"/>
        <v>2.2881693497525362</v>
      </c>
      <c r="AQ63" s="4">
        <f t="shared" si="31"/>
        <v>1.6695491482880129</v>
      </c>
      <c r="AR63" s="4">
        <f t="shared" si="32"/>
        <v>0.18661661625667136</v>
      </c>
      <c r="AS63" s="4">
        <f t="shared" si="33"/>
        <v>1.8648504733044291</v>
      </c>
      <c r="AT63" s="4">
        <f t="shared" si="34"/>
        <v>2.5525318876013898</v>
      </c>
      <c r="AU63" s="4">
        <f t="shared" si="35"/>
        <v>3.4765306230482764</v>
      </c>
      <c r="AV63" s="4">
        <f t="shared" si="220"/>
        <v>3.4571302286163359</v>
      </c>
      <c r="AW63" s="4">
        <f t="shared" si="220"/>
        <v>-1.7950795104280388</v>
      </c>
      <c r="AY63" s="2">
        <f t="shared" si="96"/>
        <v>118.9797374130072</v>
      </c>
      <c r="AZ63" s="2">
        <f t="shared" si="147"/>
        <v>122.80092295613585</v>
      </c>
      <c r="BA63" s="2">
        <f t="shared" si="148"/>
        <v>121.1966566608716</v>
      </c>
      <c r="BB63" s="2">
        <f t="shared" si="149"/>
        <v>120.97273182307707</v>
      </c>
      <c r="BC63" s="2">
        <f t="shared" si="150"/>
        <v>119.20195379104409</v>
      </c>
      <c r="BD63" s="2">
        <f t="shared" si="151"/>
        <v>118.57812895545382</v>
      </c>
      <c r="BE63" s="2">
        <f t="shared" si="152"/>
        <v>118.49245120885165</v>
      </c>
      <c r="BF63" s="2">
        <f t="shared" si="153"/>
        <v>117.69073430536176</v>
      </c>
      <c r="BG63" s="2">
        <f t="shared" si="154"/>
        <v>117.55834375868932</v>
      </c>
      <c r="BH63" s="2">
        <f t="shared" si="155"/>
        <v>121.34175503762555</v>
      </c>
      <c r="BI63" s="2">
        <f t="shared" si="156"/>
        <v>121.85580581357499</v>
      </c>
      <c r="BJ63" s="2">
        <f t="shared" si="157"/>
        <v>118.44364994883733</v>
      </c>
      <c r="BK63" s="2">
        <f t="shared" si="158"/>
        <v>118.3844965529139</v>
      </c>
      <c r="BL63" s="2">
        <f t="shared" si="159"/>
        <v>119.99865849378673</v>
      </c>
      <c r="BM63" s="2">
        <f t="shared" si="160"/>
        <v>117.59533634885155</v>
      </c>
      <c r="BO63" s="2">
        <f t="shared" si="38"/>
        <v>121.69</v>
      </c>
      <c r="BP63" s="2">
        <f t="shared" si="39"/>
        <v>126.5</v>
      </c>
      <c r="BQ63" s="2">
        <f t="shared" si="40"/>
        <v>123.79300000000001</v>
      </c>
      <c r="BR63" s="2">
        <f t="shared" si="41"/>
        <v>124.39700000000001</v>
      </c>
      <c r="BS63" s="2">
        <f t="shared" si="42"/>
        <v>119.86199999999999</v>
      </c>
      <c r="BT63" s="2">
        <f t="shared" si="43"/>
        <v>121.172</v>
      </c>
      <c r="BU63" s="2">
        <f t="shared" si="44"/>
        <v>120.431</v>
      </c>
      <c r="BV63" s="2">
        <f t="shared" si="45"/>
        <v>120.328</v>
      </c>
      <c r="BW63" s="2">
        <f t="shared" si="46"/>
        <v>119.483</v>
      </c>
      <c r="BX63" s="2">
        <f t="shared" si="47"/>
        <v>121.86199999999999</v>
      </c>
      <c r="BY63" s="2">
        <f t="shared" si="48"/>
        <v>123.914</v>
      </c>
      <c r="BZ63" s="2">
        <f t="shared" si="49"/>
        <v>121.13800000000001</v>
      </c>
      <c r="CA63" s="2">
        <f t="shared" si="50"/>
        <v>122.05200000000001</v>
      </c>
      <c r="CB63" s="2">
        <f t="shared" si="51"/>
        <v>123.776</v>
      </c>
      <c r="CC63" s="2">
        <f t="shared" si="52"/>
        <v>115.81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121.37394202626642</v>
      </c>
      <c r="DL63" s="2">
        <f t="shared" si="221"/>
        <v>125.07480656660411</v>
      </c>
      <c r="DM63" s="2">
        <f t="shared" si="221"/>
        <v>123.29776417004052</v>
      </c>
      <c r="DN63" s="2">
        <f t="shared" si="221"/>
        <v>122.13018705547654</v>
      </c>
      <c r="DO63" s="2">
        <f t="shared" si="221"/>
        <v>121.08306007221798</v>
      </c>
      <c r="DP63" s="2">
        <f t="shared" si="221"/>
        <v>120.75430051480053</v>
      </c>
      <c r="DQ63" s="2">
        <f t="shared" si="221"/>
        <v>120.88652368082367</v>
      </c>
      <c r="DR63" s="2">
        <f t="shared" si="221"/>
        <v>119.70357478991595</v>
      </c>
      <c r="DS63" s="2">
        <f t="shared" si="221"/>
        <v>120.40568605169339</v>
      </c>
      <c r="DT63" s="2">
        <f t="shared" si="221"/>
        <v>123.92090084033613</v>
      </c>
      <c r="DU63" s="2">
        <f t="shared" si="221"/>
        <v>123.56174105534109</v>
      </c>
      <c r="DV63" s="2">
        <f t="shared" si="221"/>
        <v>120.7062159090909</v>
      </c>
      <c r="DW63" s="2">
        <f t="shared" si="221"/>
        <v>120.92023083778967</v>
      </c>
      <c r="DX63" s="2">
        <f t="shared" si="221"/>
        <v>122.50240669240662</v>
      </c>
      <c r="DY63" s="2">
        <f t="shared" si="221"/>
        <v>118.00179064039408</v>
      </c>
      <c r="EA63" s="2">
        <f t="shared" si="71"/>
        <v>115.20580721393037</v>
      </c>
      <c r="EB63" s="2">
        <f t="shared" si="72"/>
        <v>119.40592571428573</v>
      </c>
      <c r="EC63" s="2">
        <f t="shared" si="73"/>
        <v>117.87986563432104</v>
      </c>
      <c r="ED63" s="2">
        <f t="shared" si="74"/>
        <v>118.94942695556371</v>
      </c>
      <c r="EE63" s="2">
        <f t="shared" si="75"/>
        <v>116.12643394824352</v>
      </c>
      <c r="EF63" s="2">
        <f t="shared" si="76"/>
        <v>114.75255455273594</v>
      </c>
      <c r="EG63" s="2">
        <f t="shared" si="77"/>
        <v>114.11567596528118</v>
      </c>
      <c r="EH63" s="2">
        <f t="shared" si="78"/>
        <v>114.08596820108428</v>
      </c>
      <c r="EI63" s="2">
        <f t="shared" si="79"/>
        <v>112.30246014437519</v>
      </c>
      <c r="EJ63" s="2">
        <f t="shared" si="80"/>
        <v>116.72306655889984</v>
      </c>
      <c r="EK63" s="2">
        <f t="shared" si="81"/>
        <v>118.47763569923329</v>
      </c>
      <c r="EL63" s="2">
        <f t="shared" si="82"/>
        <v>113.94931212578075</v>
      </c>
      <c r="EM63" s="2">
        <f t="shared" si="83"/>
        <v>113.50695437001939</v>
      </c>
      <c r="EN63" s="2">
        <f t="shared" si="84"/>
        <v>115.49507060864792</v>
      </c>
      <c r="EO63" s="2">
        <f t="shared" si="85"/>
        <v>116.61211953101326</v>
      </c>
      <c r="EQ63" s="2">
        <f t="shared" si="86"/>
        <v>114.50818667228553</v>
      </c>
      <c r="ER63" s="2">
        <f t="shared" si="222"/>
        <v>118.90264748427674</v>
      </c>
      <c r="ES63" s="2">
        <f t="shared" si="222"/>
        <v>117.7280870865725</v>
      </c>
      <c r="ET63" s="2">
        <f t="shared" si="222"/>
        <v>118.96208132431937</v>
      </c>
      <c r="EU63" s="2">
        <f t="shared" si="222"/>
        <v>116.67918571956675</v>
      </c>
      <c r="EV63" s="2">
        <f t="shared" si="222"/>
        <v>115.35264904557428</v>
      </c>
      <c r="EW63" s="2">
        <f t="shared" si="222"/>
        <v>113.71002960063861</v>
      </c>
      <c r="EX63" s="2">
        <f t="shared" si="222"/>
        <v>113.86102525693894</v>
      </c>
      <c r="EY63" s="2">
        <f t="shared" si="222"/>
        <v>113.82070416935764</v>
      </c>
      <c r="EZ63" s="2">
        <f t="shared" si="222"/>
        <v>117.53292716806001</v>
      </c>
      <c r="FA63" s="2">
        <f t="shared" si="222"/>
        <v>117.39163433464346</v>
      </c>
      <c r="FB63" s="2">
        <f t="shared" si="222"/>
        <v>112.87098121575279</v>
      </c>
      <c r="FC63" s="2">
        <f t="shared" si="222"/>
        <v>114.76214250803912</v>
      </c>
      <c r="FD63" s="2">
        <f t="shared" si="222"/>
        <v>117.35636861382064</v>
      </c>
      <c r="FE63" s="2">
        <f t="shared" si="222"/>
        <v>118.38940098105024</v>
      </c>
      <c r="FG63" s="2">
        <f t="shared" si="88"/>
        <v>0.38814989706355263</v>
      </c>
      <c r="FH63" s="2">
        <f t="shared" si="223"/>
        <v>0.40110511596158049</v>
      </c>
      <c r="FI63" s="2">
        <f t="shared" si="223"/>
        <v>0.38780616547557728</v>
      </c>
      <c r="FJ63" s="2">
        <f t="shared" si="223"/>
        <v>0.36389298300474515</v>
      </c>
      <c r="FK63" s="2">
        <f t="shared" si="223"/>
        <v>0.37952256525675371</v>
      </c>
      <c r="FL63" s="2">
        <f t="shared" si="223"/>
        <v>0.36259838883314177</v>
      </c>
      <c r="FM63" s="2">
        <f t="shared" si="223"/>
        <v>0.3535799912119979</v>
      </c>
      <c r="FN63" s="2">
        <f t="shared" si="223"/>
        <v>0.35830511305604756</v>
      </c>
      <c r="FO63" s="2">
        <f t="shared" si="223"/>
        <v>0.35140715738076406</v>
      </c>
      <c r="FP63" s="2">
        <f t="shared" si="223"/>
        <v>0.35833513290613567</v>
      </c>
      <c r="FQ63" s="2">
        <f t="shared" si="223"/>
        <v>0.33552295314736624</v>
      </c>
      <c r="FR63" s="2">
        <f t="shared" si="223"/>
        <v>0.33483800644070566</v>
      </c>
      <c r="FS63" s="2">
        <f t="shared" si="223"/>
        <v>0.34206695887614375</v>
      </c>
      <c r="FT63" s="2">
        <f t="shared" si="223"/>
        <v>0.35732214216817942</v>
      </c>
      <c r="FU63" s="2">
        <f t="shared" si="223"/>
        <v>0.29255037112507842</v>
      </c>
      <c r="FW63" s="2">
        <f t="shared" si="112"/>
        <v>6.2671286570055822E-5</v>
      </c>
      <c r="FX63" s="2">
        <f t="shared" si="164"/>
        <v>1.3213133958425537E-4</v>
      </c>
      <c r="FY63" s="2">
        <f t="shared" si="165"/>
        <v>8.6000926958793269E-5</v>
      </c>
      <c r="FZ63" s="2">
        <f t="shared" si="166"/>
        <v>8.2863104568686984E-5</v>
      </c>
      <c r="GA63" s="2">
        <f t="shared" si="167"/>
        <v>8.1737260530912579E-5</v>
      </c>
      <c r="GB63" s="2">
        <f t="shared" si="168"/>
        <v>8.6414196985981051E-5</v>
      </c>
      <c r="GC63" s="2">
        <f t="shared" si="169"/>
        <v>8.9230955561547584E-5</v>
      </c>
      <c r="GD63" s="2">
        <f t="shared" si="170"/>
        <v>1.0367357181090171E-4</v>
      </c>
      <c r="GE63" s="2">
        <f t="shared" si="171"/>
        <v>1.2467607160912978E-4</v>
      </c>
      <c r="GF63" s="2">
        <f t="shared" si="172"/>
        <v>1.124899312385418E-4</v>
      </c>
      <c r="GG63" s="2">
        <f t="shared" si="173"/>
        <v>9.3184572107246716E-5</v>
      </c>
      <c r="GH63" s="2">
        <f t="shared" si="174"/>
        <v>9.0665803427132549E-5</v>
      </c>
      <c r="GI63" s="2">
        <f t="shared" si="175"/>
        <v>8.1781973062261675E-5</v>
      </c>
      <c r="GJ63" s="2">
        <f t="shared" si="176"/>
        <v>6.8845354573459063E-5</v>
      </c>
      <c r="GK63" s="2">
        <f t="shared" si="177"/>
        <v>5.3175173020809761E-5</v>
      </c>
      <c r="GM63" s="86">
        <f t="shared" si="113"/>
        <v>1.5508205231791628E-3</v>
      </c>
      <c r="GN63" s="86">
        <f t="shared" si="178"/>
        <v>2.2798266758951311E-3</v>
      </c>
      <c r="GO63" s="86">
        <f t="shared" si="179"/>
        <v>1.460994190629979E-3</v>
      </c>
      <c r="GP63" s="86">
        <f t="shared" si="180"/>
        <v>7.348594144502438E-4</v>
      </c>
      <c r="GQ63" s="86">
        <f t="shared" si="181"/>
        <v>1.1160644540301283E-3</v>
      </c>
      <c r="GR63" s="86">
        <f t="shared" si="182"/>
        <v>6.559260461936646E-4</v>
      </c>
      <c r="GS63" s="86">
        <f t="shared" si="183"/>
        <v>4.8895974033119432E-4</v>
      </c>
      <c r="GT63" s="86">
        <f t="shared" si="184"/>
        <v>5.007443449443628E-4</v>
      </c>
      <c r="GU63" s="86">
        <f t="shared" si="185"/>
        <v>3.317463596667725E-4</v>
      </c>
      <c r="GV63" s="86">
        <f t="shared" si="186"/>
        <v>5.0743798811719626E-4</v>
      </c>
      <c r="GW63" s="86">
        <f t="shared" si="187"/>
        <v>2.9500161431776379E-4</v>
      </c>
      <c r="GX63" s="86">
        <f t="shared" si="188"/>
        <v>1.8812844441774452E-4</v>
      </c>
      <c r="GY63" s="86">
        <f t="shared" si="189"/>
        <v>2.6693023245062382E-4</v>
      </c>
      <c r="GZ63" s="86">
        <f t="shared" si="190"/>
        <v>5.4039677229979698E-4</v>
      </c>
      <c r="HA63" s="86">
        <f t="shared" si="191"/>
        <v>1.3956796241838768E-5</v>
      </c>
      <c r="HC63" s="86">
        <f t="shared" si="145"/>
        <v>2.2745246369442095E-11</v>
      </c>
      <c r="HD63" s="86">
        <f t="shared" si="192"/>
        <v>3.5844581632734898E-12</v>
      </c>
      <c r="HE63" s="86">
        <f t="shared" si="193"/>
        <v>1.2300691210785289E-11</v>
      </c>
      <c r="HF63" s="86">
        <f t="shared" si="194"/>
        <v>8.1357203332229534E-13</v>
      </c>
      <c r="HG63" s="86">
        <f t="shared" si="195"/>
        <v>5.0920019123701024E-12</v>
      </c>
      <c r="HH63" s="86">
        <f t="shared" si="196"/>
        <v>3.0290350075415451E-12</v>
      </c>
      <c r="HI63" s="86">
        <f t="shared" si="197"/>
        <v>7.6544383908107752E-12</v>
      </c>
      <c r="HJ63" s="86">
        <f t="shared" si="198"/>
        <v>2.155538204378778E-12</v>
      </c>
      <c r="HK63" s="86">
        <f t="shared" si="199"/>
        <v>5.3556504881182662E-13</v>
      </c>
      <c r="HL63" s="86">
        <f t="shared" si="200"/>
        <v>8.7919409439350608E-13</v>
      </c>
      <c r="HM63" s="86">
        <f t="shared" si="201"/>
        <v>3.0190858819648397E-13</v>
      </c>
      <c r="HN63" s="86">
        <f t="shared" si="202"/>
        <v>5.4909754624712776E-13</v>
      </c>
      <c r="HO63" s="86">
        <f t="shared" si="203"/>
        <v>7.2684161015940601E-13</v>
      </c>
      <c r="HP63" s="86">
        <f t="shared" si="204"/>
        <v>6.9454146676789079E-15</v>
      </c>
      <c r="HQ63" s="86">
        <f t="shared" si="205"/>
        <v>5.1874199930911133E-19</v>
      </c>
      <c r="HS63" s="86">
        <f t="shared" si="114"/>
        <v>2.7142551913009247E-98</v>
      </c>
      <c r="HT63" s="86">
        <f t="shared" si="206"/>
        <v>6.0627100202490413E-102</v>
      </c>
      <c r="HU63" s="86">
        <f t="shared" si="207"/>
        <v>7.6113184561275636E-104</v>
      </c>
      <c r="HV63" s="86">
        <f t="shared" si="208"/>
        <v>6.4348837550066232E-118</v>
      </c>
      <c r="HW63" s="86">
        <f t="shared" si="209"/>
        <v>4.662345285224478E-112</v>
      </c>
      <c r="HX63" s="86">
        <f t="shared" si="210"/>
        <v>2.845983671380107E-115</v>
      </c>
      <c r="HY63" s="86">
        <f t="shared" si="211"/>
        <v>4.7676958323998797E-110</v>
      </c>
      <c r="HZ63" s="86">
        <f t="shared" si="212"/>
        <v>2.9224340313399768E-116</v>
      </c>
      <c r="IA63" s="86">
        <f t="shared" si="213"/>
        <v>1.2809395005585637E-122</v>
      </c>
      <c r="IB63" s="86">
        <f t="shared" si="214"/>
        <v>2.3898397033067912E-120</v>
      </c>
      <c r="IC63" s="86">
        <f t="shared" si="215"/>
        <v>1.076397819626072E-122</v>
      </c>
      <c r="ID63" s="86">
        <f t="shared" si="216"/>
        <v>1.4897106448958659E-123</v>
      </c>
      <c r="IE63" s="86">
        <f t="shared" si="217"/>
        <v>4.0542491723513585E-120</v>
      </c>
      <c r="IF63" s="86">
        <f t="shared" si="218"/>
        <v>6.4095878674092106E-59</v>
      </c>
      <c r="IG63" s="86">
        <f t="shared" si="219"/>
        <v>3.7796964381602951E-46</v>
      </c>
      <c r="II63" s="86">
        <f t="shared" si="115"/>
        <v>0</v>
      </c>
      <c r="IJ63" s="86">
        <f t="shared" si="116"/>
        <v>0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6.0963465150325539E-195</v>
      </c>
      <c r="IW63" s="86">
        <f t="shared" si="129"/>
        <v>1.0686287540498691E-130</v>
      </c>
      <c r="IY63" s="86">
        <f t="shared" si="130"/>
        <v>1.5508205459244093E-3</v>
      </c>
      <c r="IZ63" s="86">
        <f t="shared" si="131"/>
        <v>2.2798266794795893E-3</v>
      </c>
      <c r="JA63" s="86">
        <f t="shared" si="132"/>
        <v>1.4609942029306703E-3</v>
      </c>
      <c r="JB63" s="86">
        <f t="shared" si="133"/>
        <v>7.3485941526381588E-4</v>
      </c>
      <c r="JC63" s="86">
        <f t="shared" si="134"/>
        <v>1.1160644591221302E-3</v>
      </c>
      <c r="JD63" s="86">
        <f t="shared" si="135"/>
        <v>6.5592604922269963E-4</v>
      </c>
      <c r="JE63" s="86">
        <f t="shared" si="136"/>
        <v>4.8895974798563271E-4</v>
      </c>
      <c r="JF63" s="86">
        <f t="shared" si="137"/>
        <v>5.0074434709990103E-4</v>
      </c>
      <c r="JG63" s="86">
        <f t="shared" si="138"/>
        <v>3.3174636020233753E-4</v>
      </c>
      <c r="JH63" s="86">
        <f t="shared" si="139"/>
        <v>5.0743798899639033E-4</v>
      </c>
      <c r="JI63" s="86">
        <f t="shared" si="140"/>
        <v>2.9500161461967235E-4</v>
      </c>
      <c r="JJ63" s="86">
        <f t="shared" si="141"/>
        <v>1.8812844496684207E-4</v>
      </c>
      <c r="JK63" s="86">
        <f t="shared" si="142"/>
        <v>2.6693023317746542E-4</v>
      </c>
      <c r="JL63" s="86">
        <f t="shared" si="143"/>
        <v>5.4039677230674238E-4</v>
      </c>
      <c r="JM63" s="86">
        <f t="shared" si="144"/>
        <v>1.3956796241839286E-5</v>
      </c>
    </row>
    <row r="64" spans="2:273" x14ac:dyDescent="0.25">
      <c r="B64" s="2">
        <v>37</v>
      </c>
      <c r="C64" s="37">
        <v>122.39700000000001</v>
      </c>
      <c r="D64" s="37">
        <v>128.517</v>
      </c>
      <c r="E64" s="37">
        <v>123.845</v>
      </c>
      <c r="F64" s="37">
        <v>124.276</v>
      </c>
      <c r="G64" s="37">
        <v>120.29300000000001</v>
      </c>
      <c r="H64" s="37">
        <v>120.224</v>
      </c>
      <c r="I64" s="37">
        <v>121.94799999999999</v>
      </c>
      <c r="J64" s="37">
        <v>120.60299999999999</v>
      </c>
      <c r="K64" s="37">
        <v>119.724</v>
      </c>
      <c r="L64" s="37">
        <v>122.81</v>
      </c>
      <c r="M64" s="37">
        <v>123.983</v>
      </c>
      <c r="N64" s="37">
        <v>119.517</v>
      </c>
      <c r="O64" s="37">
        <v>120.931</v>
      </c>
      <c r="P64" s="37">
        <v>123.983</v>
      </c>
      <c r="Q64" s="37">
        <v>119.259</v>
      </c>
      <c r="S64" s="4">
        <f t="shared" si="8"/>
        <v>120.55091959849752</v>
      </c>
      <c r="T64" s="4">
        <f t="shared" si="9"/>
        <v>124.81062976495168</v>
      </c>
      <c r="U64" s="4">
        <f t="shared" si="10"/>
        <v>122.6543077283718</v>
      </c>
      <c r="V64" s="4">
        <f t="shared" si="11"/>
        <v>121.88404551535913</v>
      </c>
      <c r="W64" s="4">
        <f t="shared" si="12"/>
        <v>120.3867017381674</v>
      </c>
      <c r="X64" s="4">
        <f t="shared" si="13"/>
        <v>119.32976741717007</v>
      </c>
      <c r="Y64" s="4">
        <f t="shared" si="14"/>
        <v>119.09445387361836</v>
      </c>
      <c r="Z64" s="4">
        <f t="shared" si="15"/>
        <v>118.30027378973803</v>
      </c>
      <c r="AA64" s="4">
        <f t="shared" si="16"/>
        <v>117.93604053185477</v>
      </c>
      <c r="AB64" s="4">
        <f t="shared" si="17"/>
        <v>121.80873245793755</v>
      </c>
      <c r="AC64" s="4">
        <f t="shared" si="18"/>
        <v>122.19100802371996</v>
      </c>
      <c r="AD64" s="4">
        <f t="shared" si="19"/>
        <v>118.64123647408661</v>
      </c>
      <c r="AE64" s="4">
        <f t="shared" si="20"/>
        <v>118.70133981244344</v>
      </c>
      <c r="AF64" s="4">
        <f t="shared" si="21"/>
        <v>120.54468416315936</v>
      </c>
      <c r="AG64" s="4">
        <f t="shared" si="22"/>
        <v>117.72112702686655</v>
      </c>
      <c r="AI64" s="4">
        <f t="shared" si="23"/>
        <v>1.8460804015024905</v>
      </c>
      <c r="AJ64" s="4">
        <f t="shared" si="24"/>
        <v>3.7063702350483112</v>
      </c>
      <c r="AK64" s="4">
        <f t="shared" si="25"/>
        <v>1.190692271628194</v>
      </c>
      <c r="AL64" s="4">
        <f t="shared" si="26"/>
        <v>2.3919544846408627</v>
      </c>
      <c r="AM64" s="4">
        <f t="shared" si="27"/>
        <v>-9.3701738167396798E-2</v>
      </c>
      <c r="AN64" s="4">
        <f t="shared" si="28"/>
        <v>0.8942325828299289</v>
      </c>
      <c r="AO64" s="4">
        <f t="shared" si="29"/>
        <v>2.8535461263816302</v>
      </c>
      <c r="AP64" s="4">
        <f t="shared" si="30"/>
        <v>2.3027262102619659</v>
      </c>
      <c r="AQ64" s="4">
        <f t="shared" si="31"/>
        <v>1.7879594681452318</v>
      </c>
      <c r="AR64" s="4">
        <f t="shared" si="32"/>
        <v>1.0012675420624504</v>
      </c>
      <c r="AS64" s="4">
        <f t="shared" si="33"/>
        <v>1.7919919762800447</v>
      </c>
      <c r="AT64" s="4">
        <f t="shared" si="34"/>
        <v>0.87576352591338491</v>
      </c>
      <c r="AU64" s="4">
        <f t="shared" si="35"/>
        <v>2.2296601875565614</v>
      </c>
      <c r="AV64" s="4">
        <f t="shared" si="220"/>
        <v>3.4383158368406441</v>
      </c>
      <c r="AW64" s="4">
        <f t="shared" si="220"/>
        <v>1.537872973133446</v>
      </c>
      <c r="AY64" s="2">
        <f t="shared" si="96"/>
        <v>118.99396494358743</v>
      </c>
      <c r="AZ64" s="2">
        <f t="shared" si="147"/>
        <v>122.82516039088969</v>
      </c>
      <c r="BA64" s="2">
        <f t="shared" si="148"/>
        <v>121.22361177595143</v>
      </c>
      <c r="BB64" s="2">
        <f t="shared" si="149"/>
        <v>121.11225960875491</v>
      </c>
      <c r="BC64" s="2">
        <f t="shared" si="150"/>
        <v>119.25392446000919</v>
      </c>
      <c r="BD64" s="2">
        <f t="shared" si="151"/>
        <v>118.62825725755881</v>
      </c>
      <c r="BE64" s="2">
        <f t="shared" si="152"/>
        <v>118.53522373721418</v>
      </c>
      <c r="BF64" s="2">
        <f t="shared" si="153"/>
        <v>117.70879369664068</v>
      </c>
      <c r="BG64" s="2">
        <f t="shared" si="154"/>
        <v>117.48309366945954</v>
      </c>
      <c r="BH64" s="2">
        <f t="shared" si="155"/>
        <v>121.24476163027839</v>
      </c>
      <c r="BI64" s="2">
        <f t="shared" si="156"/>
        <v>121.86092282501501</v>
      </c>
      <c r="BJ64" s="2">
        <f t="shared" si="157"/>
        <v>118.38156362726137</v>
      </c>
      <c r="BK64" s="2">
        <f t="shared" si="158"/>
        <v>118.36196742966644</v>
      </c>
      <c r="BL64" s="2">
        <f t="shared" si="159"/>
        <v>120.01157075697252</v>
      </c>
      <c r="BM64" s="2">
        <f t="shared" si="160"/>
        <v>117.6990637251168</v>
      </c>
      <c r="BO64" s="2">
        <f t="shared" si="38"/>
        <v>122.39700000000001</v>
      </c>
      <c r="BP64" s="2">
        <f t="shared" si="39"/>
        <v>128.517</v>
      </c>
      <c r="BQ64" s="2">
        <f t="shared" si="40"/>
        <v>123.845</v>
      </c>
      <c r="BR64" s="2">
        <f t="shared" si="41"/>
        <v>124.276</v>
      </c>
      <c r="BS64" s="2">
        <f t="shared" si="42"/>
        <v>120.29300000000001</v>
      </c>
      <c r="BT64" s="2">
        <f t="shared" si="43"/>
        <v>120.224</v>
      </c>
      <c r="BU64" s="2">
        <f t="shared" si="44"/>
        <v>121.94799999999999</v>
      </c>
      <c r="BV64" s="2">
        <f t="shared" si="45"/>
        <v>120.60299999999999</v>
      </c>
      <c r="BW64" s="2">
        <f t="shared" si="46"/>
        <v>119.724</v>
      </c>
      <c r="BX64" s="2">
        <f t="shared" si="47"/>
        <v>122.81</v>
      </c>
      <c r="BY64" s="2">
        <f t="shared" si="48"/>
        <v>123.983</v>
      </c>
      <c r="BZ64" s="2">
        <f t="shared" si="49"/>
        <v>119.517</v>
      </c>
      <c r="CA64" s="2">
        <f t="shared" si="50"/>
        <v>120.931</v>
      </c>
      <c r="CB64" s="2">
        <f t="shared" si="51"/>
        <v>123.983</v>
      </c>
      <c r="CC64" s="2">
        <f t="shared" si="52"/>
        <v>119.259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121.67902054409006</v>
      </c>
      <c r="DL64" s="2">
        <f t="shared" si="221"/>
        <v>125.4112645403377</v>
      </c>
      <c r="DM64" s="2">
        <f t="shared" si="221"/>
        <v>123.61811255060732</v>
      </c>
      <c r="DN64" s="2">
        <f t="shared" si="221"/>
        <v>122.52961308677099</v>
      </c>
      <c r="DO64" s="2">
        <f t="shared" si="221"/>
        <v>121.38415132946713</v>
      </c>
      <c r="DP64" s="2">
        <f t="shared" si="221"/>
        <v>121.07008455598458</v>
      </c>
      <c r="DQ64" s="2">
        <f t="shared" si="221"/>
        <v>121.21702574002573</v>
      </c>
      <c r="DR64" s="2">
        <f t="shared" si="221"/>
        <v>119.96491316526608</v>
      </c>
      <c r="DS64" s="2">
        <f t="shared" si="221"/>
        <v>120.57828799019607</v>
      </c>
      <c r="DT64" s="2">
        <f t="shared" si="221"/>
        <v>124.07452829131653</v>
      </c>
      <c r="DU64" s="2">
        <f t="shared" si="221"/>
        <v>123.8231460746461</v>
      </c>
      <c r="DV64" s="2">
        <f t="shared" si="221"/>
        <v>120.89330113636363</v>
      </c>
      <c r="DW64" s="2">
        <f t="shared" si="221"/>
        <v>121.17202361853833</v>
      </c>
      <c r="DX64" s="2">
        <f t="shared" si="221"/>
        <v>122.80389922779916</v>
      </c>
      <c r="DY64" s="2">
        <f t="shared" si="221"/>
        <v>118.2203487684729</v>
      </c>
      <c r="EA64" s="2">
        <f t="shared" si="71"/>
        <v>115.1339774342573</v>
      </c>
      <c r="EB64" s="2">
        <f t="shared" si="72"/>
        <v>119.30374285714288</v>
      </c>
      <c r="EC64" s="2">
        <f t="shared" si="73"/>
        <v>117.77626561467433</v>
      </c>
      <c r="ED64" s="2">
        <f t="shared" si="74"/>
        <v>118.8526404782307</v>
      </c>
      <c r="EE64" s="2">
        <f t="shared" si="75"/>
        <v>116.07755615003066</v>
      </c>
      <c r="EF64" s="2">
        <f t="shared" si="76"/>
        <v>114.71337786438494</v>
      </c>
      <c r="EG64" s="2">
        <f t="shared" si="77"/>
        <v>114.06382184242315</v>
      </c>
      <c r="EH64" s="2">
        <f t="shared" si="78"/>
        <v>114.02385845243963</v>
      </c>
      <c r="EI64" s="2">
        <f t="shared" si="79"/>
        <v>112.27240523247993</v>
      </c>
      <c r="EJ64" s="2">
        <f t="shared" si="80"/>
        <v>116.623146122672</v>
      </c>
      <c r="EK64" s="2">
        <f t="shared" si="81"/>
        <v>118.31712760615164</v>
      </c>
      <c r="EL64" s="2">
        <f t="shared" si="82"/>
        <v>113.83127839758777</v>
      </c>
      <c r="EM64" s="2">
        <f t="shared" si="83"/>
        <v>113.43235859573551</v>
      </c>
      <c r="EN64" s="2">
        <f t="shared" si="84"/>
        <v>115.43084227010283</v>
      </c>
      <c r="EO64" s="2">
        <f t="shared" si="85"/>
        <v>116.54907498659705</v>
      </c>
      <c r="EQ64" s="2">
        <f t="shared" si="86"/>
        <v>114.44704889085396</v>
      </c>
      <c r="ER64" s="2">
        <f t="shared" si="222"/>
        <v>118.80867437106919</v>
      </c>
      <c r="ES64" s="2">
        <f t="shared" si="222"/>
        <v>117.62689239605747</v>
      </c>
      <c r="ET64" s="2">
        <f t="shared" si="222"/>
        <v>118.86508832929407</v>
      </c>
      <c r="EU64" s="2">
        <f t="shared" si="222"/>
        <v>116.62160209153588</v>
      </c>
      <c r="EV64" s="2">
        <f t="shared" si="222"/>
        <v>115.30379881283153</v>
      </c>
      <c r="EW64" s="2">
        <f t="shared" si="222"/>
        <v>113.66478652257446</v>
      </c>
      <c r="EX64" s="2">
        <f t="shared" si="222"/>
        <v>113.80259566345022</v>
      </c>
      <c r="EY64" s="2">
        <f t="shared" si="222"/>
        <v>113.76506637853394</v>
      </c>
      <c r="EZ64" s="2">
        <f t="shared" si="222"/>
        <v>117.41986009281868</v>
      </c>
      <c r="FA64" s="2">
        <f t="shared" si="222"/>
        <v>117.24849498175182</v>
      </c>
      <c r="FB64" s="2">
        <f t="shared" si="222"/>
        <v>112.77011614567836</v>
      </c>
      <c r="FC64" s="2">
        <f t="shared" si="222"/>
        <v>114.66795735207566</v>
      </c>
      <c r="FD64" s="2">
        <f t="shared" si="222"/>
        <v>117.26379269091032</v>
      </c>
      <c r="FE64" s="2">
        <f t="shared" si="222"/>
        <v>118.29794059681235</v>
      </c>
      <c r="FG64" s="2">
        <f t="shared" si="88"/>
        <v>0.41023540282038135</v>
      </c>
      <c r="FH64" s="2">
        <f t="shared" si="223"/>
        <v>0.4234176412971174</v>
      </c>
      <c r="FI64" s="2">
        <f t="shared" si="223"/>
        <v>0.40988521531221522</v>
      </c>
      <c r="FJ64" s="2">
        <f t="shared" si="223"/>
        <v>0.38546781819825182</v>
      </c>
      <c r="FK64" s="2">
        <f t="shared" si="223"/>
        <v>0.40143925740280989</v>
      </c>
      <c r="FL64" s="2">
        <f t="shared" si="223"/>
        <v>0.38414282105049374</v>
      </c>
      <c r="FM64" s="2">
        <f t="shared" si="223"/>
        <v>0.37490374942502291</v>
      </c>
      <c r="FN64" s="2">
        <f t="shared" si="223"/>
        <v>0.37974642983495654</v>
      </c>
      <c r="FO64" s="2">
        <f t="shared" si="223"/>
        <v>0.37267542321646452</v>
      </c>
      <c r="FP64" s="2">
        <f t="shared" si="223"/>
        <v>0.37977718292013873</v>
      </c>
      <c r="FQ64" s="2">
        <f t="shared" si="223"/>
        <v>0.35635806063133113</v>
      </c>
      <c r="FR64" s="2">
        <f t="shared" si="223"/>
        <v>0.35565334600666826</v>
      </c>
      <c r="FS64" s="2">
        <f t="shared" si="223"/>
        <v>0.36308638403802629</v>
      </c>
      <c r="FT64" s="2">
        <f t="shared" si="223"/>
        <v>0.37873935474073173</v>
      </c>
      <c r="FU64" s="2">
        <f t="shared" si="223"/>
        <v>0.31196983811225026</v>
      </c>
      <c r="FW64" s="2">
        <f t="shared" si="112"/>
        <v>6.871728375525169E-5</v>
      </c>
      <c r="FX64" s="2">
        <f t="shared" si="164"/>
        <v>1.4487728601563133E-4</v>
      </c>
      <c r="FY64" s="2">
        <f t="shared" si="165"/>
        <v>9.429735885302532E-5</v>
      </c>
      <c r="FZ64" s="2">
        <f t="shared" si="166"/>
        <v>9.0856861070679832E-5</v>
      </c>
      <c r="GA64" s="2">
        <f t="shared" si="167"/>
        <v>8.9622417234475854E-5</v>
      </c>
      <c r="GB64" s="2">
        <f t="shared" si="168"/>
        <v>9.4750492889357095E-5</v>
      </c>
      <c r="GC64" s="2">
        <f t="shared" si="169"/>
        <v>9.7838954914190006E-5</v>
      </c>
      <c r="GD64" s="2">
        <f t="shared" si="170"/>
        <v>1.1367467400565871E-4</v>
      </c>
      <c r="GE64" s="2">
        <f t="shared" si="171"/>
        <v>1.3670294976569152E-4</v>
      </c>
      <c r="GF64" s="2">
        <f t="shared" si="172"/>
        <v>1.233414182857991E-4</v>
      </c>
      <c r="GG64" s="2">
        <f t="shared" si="173"/>
        <v>1.0217393296032109E-4</v>
      </c>
      <c r="GH64" s="2">
        <f t="shared" si="174"/>
        <v>9.941220700792407E-5</v>
      </c>
      <c r="GI64" s="2">
        <f t="shared" si="175"/>
        <v>8.9671442776762509E-5</v>
      </c>
      <c r="GJ64" s="2">
        <f t="shared" si="176"/>
        <v>7.5486928805654853E-5</v>
      </c>
      <c r="GK64" s="2">
        <f t="shared" si="177"/>
        <v>5.8305118673928918E-5</v>
      </c>
      <c r="GM64" s="86">
        <f t="shared" si="113"/>
        <v>2.4421630623028758E-3</v>
      </c>
      <c r="GN64" s="86">
        <f t="shared" si="178"/>
        <v>3.4501023832507081E-3</v>
      </c>
      <c r="GO64" s="86">
        <f t="shared" si="179"/>
        <v>2.3293603487838693E-3</v>
      </c>
      <c r="GP64" s="86">
        <f t="shared" si="180"/>
        <v>1.2304217847129071E-3</v>
      </c>
      <c r="GQ64" s="86">
        <f t="shared" si="181"/>
        <v>1.8257642409236919E-3</v>
      </c>
      <c r="GR64" s="86">
        <f t="shared" si="182"/>
        <v>1.1171952022915675E-3</v>
      </c>
      <c r="GS64" s="86">
        <f t="shared" si="183"/>
        <v>8.4961954824625766E-4</v>
      </c>
      <c r="GT64" s="86">
        <f t="shared" si="184"/>
        <v>8.8289580282110633E-4</v>
      </c>
      <c r="GU64" s="86">
        <f t="shared" si="185"/>
        <v>6.1372502286419965E-4</v>
      </c>
      <c r="GV64" s="86">
        <f t="shared" si="186"/>
        <v>8.925435356521654E-4</v>
      </c>
      <c r="GW64" s="86">
        <f t="shared" si="187"/>
        <v>5.2292002699236718E-4</v>
      </c>
      <c r="GX64" s="86">
        <f t="shared" si="188"/>
        <v>3.5861931636274326E-4</v>
      </c>
      <c r="GY64" s="86">
        <f t="shared" si="189"/>
        <v>4.9369497920083362E-4</v>
      </c>
      <c r="GZ64" s="86">
        <f t="shared" si="190"/>
        <v>9.3536442381210092E-4</v>
      </c>
      <c r="HA64" s="86">
        <f t="shared" si="191"/>
        <v>3.2937039498447861E-5</v>
      </c>
      <c r="HC64" s="86">
        <f t="shared" si="145"/>
        <v>6.2646180382370109E-11</v>
      </c>
      <c r="HD64" s="86">
        <f t="shared" si="192"/>
        <v>1.0845215950276455E-11</v>
      </c>
      <c r="HE64" s="86">
        <f t="shared" si="193"/>
        <v>3.6377113270892916E-11</v>
      </c>
      <c r="HF64" s="86">
        <f t="shared" si="194"/>
        <v>2.7036521771131364E-12</v>
      </c>
      <c r="HG64" s="86">
        <f t="shared" si="195"/>
        <v>1.5591401699605037E-11</v>
      </c>
      <c r="HH64" s="86">
        <f t="shared" si="196"/>
        <v>9.5144880683747242E-12</v>
      </c>
      <c r="HI64" s="86">
        <f t="shared" si="197"/>
        <v>2.306424172302344E-11</v>
      </c>
      <c r="HJ64" s="86">
        <f t="shared" si="198"/>
        <v>7.0742813907142579E-12</v>
      </c>
      <c r="HK64" s="86">
        <f t="shared" si="199"/>
        <v>1.9206803231565E-12</v>
      </c>
      <c r="HL64" s="86">
        <f t="shared" si="200"/>
        <v>3.0654994008916549E-12</v>
      </c>
      <c r="HM64" s="86">
        <f t="shared" si="201"/>
        <v>1.0515518477101098E-12</v>
      </c>
      <c r="HN64" s="86">
        <f t="shared" si="202"/>
        <v>1.9013002263854259E-12</v>
      </c>
      <c r="HO64" s="86">
        <f t="shared" si="203"/>
        <v>2.4198444550697145E-12</v>
      </c>
      <c r="HP64" s="86">
        <f t="shared" si="204"/>
        <v>2.895767532415859E-14</v>
      </c>
      <c r="HQ64" s="86">
        <f t="shared" si="205"/>
        <v>3.3465214376352578E-18</v>
      </c>
      <c r="HS64" s="86">
        <f t="shared" si="114"/>
        <v>8.7620838193452715E-96</v>
      </c>
      <c r="HT64" s="86">
        <f t="shared" si="206"/>
        <v>2.970812591349481E-99</v>
      </c>
      <c r="HU64" s="86">
        <f t="shared" si="207"/>
        <v>4.058308774484229E-101</v>
      </c>
      <c r="HV64" s="86">
        <f t="shared" si="208"/>
        <v>7.3169173958708513E-115</v>
      </c>
      <c r="HW64" s="86">
        <f t="shared" si="209"/>
        <v>3.4878909901423945E-109</v>
      </c>
      <c r="HX64" s="86">
        <f t="shared" si="210"/>
        <v>2.547492995754559E-112</v>
      </c>
      <c r="HY64" s="86">
        <f t="shared" si="211"/>
        <v>3.2216795847935463E-107</v>
      </c>
      <c r="HZ64" s="86">
        <f t="shared" si="212"/>
        <v>3.3437182427140085E-113</v>
      </c>
      <c r="IA64" s="86">
        <f t="shared" si="213"/>
        <v>2.4996639401231502E-119</v>
      </c>
      <c r="IB64" s="86">
        <f t="shared" si="214"/>
        <v>3.934769102277383E-117</v>
      </c>
      <c r="IC64" s="86">
        <f t="shared" si="215"/>
        <v>1.6373676116252183E-119</v>
      </c>
      <c r="ID64" s="86">
        <f t="shared" si="216"/>
        <v>2.4348878238157381E-120</v>
      </c>
      <c r="IE64" s="86">
        <f t="shared" si="217"/>
        <v>4.9073119152402525E-117</v>
      </c>
      <c r="IF64" s="86">
        <f t="shared" si="218"/>
        <v>1.7962423604686045E-57</v>
      </c>
      <c r="IG64" s="86">
        <f t="shared" si="219"/>
        <v>4.7409280513302383E-45</v>
      </c>
      <c r="II64" s="86">
        <f t="shared" si="115"/>
        <v>0</v>
      </c>
      <c r="IJ64" s="86">
        <f t="shared" si="116"/>
        <v>0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2.9802813463120616E-191</v>
      </c>
      <c r="IW64" s="86">
        <f t="shared" si="129"/>
        <v>2.6697966286690349E-128</v>
      </c>
      <c r="IY64" s="86">
        <f t="shared" si="130"/>
        <v>2.4421631249490561E-3</v>
      </c>
      <c r="IZ64" s="86">
        <f t="shared" si="131"/>
        <v>3.4501023940959239E-3</v>
      </c>
      <c r="JA64" s="86">
        <f t="shared" si="132"/>
        <v>2.3293603851609825E-3</v>
      </c>
      <c r="JB64" s="86">
        <f t="shared" si="133"/>
        <v>1.2304217874165592E-3</v>
      </c>
      <c r="JC64" s="86">
        <f t="shared" si="134"/>
        <v>1.8257642565150936E-3</v>
      </c>
      <c r="JD64" s="86">
        <f t="shared" si="135"/>
        <v>1.1171952118060556E-3</v>
      </c>
      <c r="JE64" s="86">
        <f t="shared" si="136"/>
        <v>8.4961957131049937E-4</v>
      </c>
      <c r="JF64" s="86">
        <f t="shared" si="137"/>
        <v>8.828958098953877E-4</v>
      </c>
      <c r="JG64" s="86">
        <f t="shared" si="138"/>
        <v>6.1372502478487996E-4</v>
      </c>
      <c r="JH64" s="86">
        <f t="shared" si="139"/>
        <v>8.9254353871766475E-4</v>
      </c>
      <c r="JI64" s="86">
        <f t="shared" si="140"/>
        <v>5.2292002804391904E-4</v>
      </c>
      <c r="JJ64" s="86">
        <f t="shared" si="141"/>
        <v>3.586193182640435E-4</v>
      </c>
      <c r="JK64" s="86">
        <f t="shared" si="142"/>
        <v>4.9369498162067811E-4</v>
      </c>
      <c r="JL64" s="86">
        <f t="shared" si="143"/>
        <v>9.3536442384105855E-4</v>
      </c>
      <c r="JM64" s="86">
        <f t="shared" si="144"/>
        <v>3.2937039498451208E-5</v>
      </c>
    </row>
    <row r="65" spans="2:273" x14ac:dyDescent="0.25">
      <c r="B65" s="2">
        <v>38</v>
      </c>
      <c r="C65" s="37">
        <v>122.60299999999999</v>
      </c>
      <c r="D65" s="37">
        <v>128.517</v>
      </c>
      <c r="E65" s="37">
        <v>126.931</v>
      </c>
      <c r="F65" s="37">
        <v>122.845</v>
      </c>
      <c r="G65" s="37">
        <v>122.655</v>
      </c>
      <c r="H65" s="37">
        <v>122.36199999999999</v>
      </c>
      <c r="I65" s="37">
        <v>121.224</v>
      </c>
      <c r="J65" s="37">
        <v>121.20699999999999</v>
      </c>
      <c r="K65" s="37">
        <v>118.69</v>
      </c>
      <c r="L65" s="37">
        <v>125.379</v>
      </c>
      <c r="M65" s="37">
        <v>123.776</v>
      </c>
      <c r="N65" s="37">
        <v>119.94799999999999</v>
      </c>
      <c r="O65" s="37">
        <v>120.845</v>
      </c>
      <c r="P65" s="37">
        <v>124.069</v>
      </c>
      <c r="Q65" s="37">
        <v>117.759</v>
      </c>
      <c r="S65" s="4">
        <f t="shared" si="8"/>
        <v>121.30889424414282</v>
      </c>
      <c r="T65" s="4">
        <f t="shared" si="9"/>
        <v>125.68016026997491</v>
      </c>
      <c r="U65" s="4">
        <f t="shared" si="10"/>
        <v>123.38453521434862</v>
      </c>
      <c r="V65" s="4">
        <f t="shared" si="11"/>
        <v>122.44680501705189</v>
      </c>
      <c r="W65" s="4">
        <f t="shared" si="12"/>
        <v>121.03569982046784</v>
      </c>
      <c r="X65" s="4">
        <f t="shared" si="13"/>
        <v>119.78449515222354</v>
      </c>
      <c r="Y65" s="4">
        <f t="shared" si="14"/>
        <v>119.47185933063177</v>
      </c>
      <c r="Z65" s="4">
        <f t="shared" si="15"/>
        <v>118.68835624809766</v>
      </c>
      <c r="AA65" s="4">
        <f t="shared" si="16"/>
        <v>118.17788663626045</v>
      </c>
      <c r="AB65" s="4">
        <f t="shared" si="17"/>
        <v>122.06407906087232</v>
      </c>
      <c r="AC65" s="4">
        <f t="shared" si="18"/>
        <v>122.39599491621806</v>
      </c>
      <c r="AD65" s="4">
        <f t="shared" si="19"/>
        <v>118.76524403184909</v>
      </c>
      <c r="AE65" s="4">
        <f t="shared" si="20"/>
        <v>118.90899272679827</v>
      </c>
      <c r="AF65" s="4">
        <f t="shared" si="21"/>
        <v>120.87274042477357</v>
      </c>
      <c r="AG65" s="4">
        <f t="shared" si="22"/>
        <v>117.83866539055961</v>
      </c>
      <c r="AI65" s="4">
        <f t="shared" si="23"/>
        <v>1.2941057558571742</v>
      </c>
      <c r="AJ65" s="4">
        <f t="shared" si="24"/>
        <v>2.8368397300250905</v>
      </c>
      <c r="AK65" s="4">
        <f t="shared" si="25"/>
        <v>3.5464647856513807</v>
      </c>
      <c r="AL65" s="4">
        <f t="shared" si="26"/>
        <v>0.3981949829481124</v>
      </c>
      <c r="AM65" s="4">
        <f t="shared" si="27"/>
        <v>1.6193001795321607</v>
      </c>
      <c r="AN65" s="4">
        <f t="shared" si="28"/>
        <v>2.5775048477764528</v>
      </c>
      <c r="AO65" s="4">
        <f t="shared" si="29"/>
        <v>1.7521406693682309</v>
      </c>
      <c r="AP65" s="4">
        <f t="shared" si="30"/>
        <v>2.5186437519023315</v>
      </c>
      <c r="AQ65" s="4">
        <f t="shared" si="31"/>
        <v>0.51211336373954452</v>
      </c>
      <c r="AR65" s="4">
        <f t="shared" si="32"/>
        <v>3.3149209391276884</v>
      </c>
      <c r="AS65" s="4">
        <f t="shared" si="33"/>
        <v>1.3800050837819384</v>
      </c>
      <c r="AT65" s="4">
        <f t="shared" si="34"/>
        <v>1.1827559681509001</v>
      </c>
      <c r="AU65" s="4">
        <f t="shared" si="35"/>
        <v>1.9360072732017244</v>
      </c>
      <c r="AV65" s="4">
        <f t="shared" si="220"/>
        <v>3.1962595752264349</v>
      </c>
      <c r="AW65" s="4">
        <f t="shared" si="220"/>
        <v>-7.9665390559611637E-2</v>
      </c>
      <c r="AY65" s="2">
        <f t="shared" si="96"/>
        <v>118.98899670734987</v>
      </c>
      <c r="AZ65" s="2">
        <f t="shared" si="147"/>
        <v>122.82774941912633</v>
      </c>
      <c r="BA65" s="2">
        <f t="shared" si="148"/>
        <v>121.22953203011163</v>
      </c>
      <c r="BB65" s="2">
        <f t="shared" si="149"/>
        <v>121.22845757373905</v>
      </c>
      <c r="BC65" s="2">
        <f t="shared" si="150"/>
        <v>119.2882852679152</v>
      </c>
      <c r="BD65" s="2">
        <f t="shared" si="151"/>
        <v>118.65997396520596</v>
      </c>
      <c r="BE65" s="2">
        <f t="shared" si="152"/>
        <v>118.55794623712073</v>
      </c>
      <c r="BF65" s="2">
        <f t="shared" si="153"/>
        <v>117.70997609445973</v>
      </c>
      <c r="BG65" s="2">
        <f t="shared" si="154"/>
        <v>117.39493276327455</v>
      </c>
      <c r="BH65" s="2">
        <f t="shared" si="155"/>
        <v>121.13319855437786</v>
      </c>
      <c r="BI65" s="2">
        <f t="shared" si="156"/>
        <v>121.84514855353706</v>
      </c>
      <c r="BJ65" s="2">
        <f t="shared" si="157"/>
        <v>118.30264492495897</v>
      </c>
      <c r="BK65" s="2">
        <f t="shared" si="158"/>
        <v>118.32139044535613</v>
      </c>
      <c r="BL65" s="2">
        <f t="shared" si="159"/>
        <v>120.00507700696615</v>
      </c>
      <c r="BM65" s="2">
        <f t="shared" si="160"/>
        <v>117.79051877926186</v>
      </c>
      <c r="BO65" s="2">
        <f t="shared" si="38"/>
        <v>122.60299999999999</v>
      </c>
      <c r="BP65" s="2">
        <f t="shared" si="39"/>
        <v>128.517</v>
      </c>
      <c r="BQ65" s="2">
        <f t="shared" si="40"/>
        <v>126.931</v>
      </c>
      <c r="BR65" s="2">
        <f t="shared" si="41"/>
        <v>122.845</v>
      </c>
      <c r="BS65" s="2">
        <f t="shared" si="42"/>
        <v>122.655</v>
      </c>
      <c r="BT65" s="2">
        <f t="shared" si="43"/>
        <v>122.36199999999999</v>
      </c>
      <c r="BU65" s="2">
        <f t="shared" si="44"/>
        <v>121.224</v>
      </c>
      <c r="BV65" s="2">
        <f t="shared" si="45"/>
        <v>121.20699999999999</v>
      </c>
      <c r="BW65" s="2">
        <f t="shared" si="46"/>
        <v>118.69</v>
      </c>
      <c r="BX65" s="2">
        <f t="shared" si="47"/>
        <v>125.379</v>
      </c>
      <c r="BY65" s="2">
        <f t="shared" si="48"/>
        <v>123.776</v>
      </c>
      <c r="BZ65" s="2">
        <f t="shared" si="49"/>
        <v>119.94799999999999</v>
      </c>
      <c r="CA65" s="2">
        <f t="shared" si="50"/>
        <v>120.845</v>
      </c>
      <c r="CB65" s="2">
        <f t="shared" si="51"/>
        <v>124.069</v>
      </c>
      <c r="CC65" s="2">
        <f t="shared" si="52"/>
        <v>117.759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121.9840990619137</v>
      </c>
      <c r="DL65" s="2">
        <f t="shared" si="221"/>
        <v>125.74772251407128</v>
      </c>
      <c r="DM65" s="2">
        <f t="shared" si="221"/>
        <v>123.93846093117412</v>
      </c>
      <c r="DN65" s="2">
        <f t="shared" si="221"/>
        <v>122.92903911806545</v>
      </c>
      <c r="DO65" s="2">
        <f t="shared" si="221"/>
        <v>121.68524258671627</v>
      </c>
      <c r="DP65" s="2">
        <f t="shared" si="221"/>
        <v>121.38586859716862</v>
      </c>
      <c r="DQ65" s="2">
        <f t="shared" si="221"/>
        <v>121.54752779922779</v>
      </c>
      <c r="DR65" s="2">
        <f t="shared" si="221"/>
        <v>120.22625154061623</v>
      </c>
      <c r="DS65" s="2">
        <f t="shared" si="221"/>
        <v>120.75088992869874</v>
      </c>
      <c r="DT65" s="2">
        <f t="shared" si="221"/>
        <v>124.22815574229691</v>
      </c>
      <c r="DU65" s="2">
        <f t="shared" si="221"/>
        <v>124.08455109395112</v>
      </c>
      <c r="DV65" s="2">
        <f t="shared" si="221"/>
        <v>121.08038636363636</v>
      </c>
      <c r="DW65" s="2">
        <f t="shared" si="221"/>
        <v>121.42381639928701</v>
      </c>
      <c r="DX65" s="2">
        <f t="shared" si="221"/>
        <v>123.1053917631917</v>
      </c>
      <c r="DY65" s="2">
        <f t="shared" si="221"/>
        <v>118.43890689655171</v>
      </c>
      <c r="EA65" s="2">
        <f t="shared" si="71"/>
        <v>115.06214765458424</v>
      </c>
      <c r="EB65" s="2">
        <f t="shared" si="72"/>
        <v>119.20156000000001</v>
      </c>
      <c r="EC65" s="2">
        <f t="shared" si="73"/>
        <v>117.67266559502761</v>
      </c>
      <c r="ED65" s="2">
        <f t="shared" si="74"/>
        <v>118.7558540008977</v>
      </c>
      <c r="EE65" s="2">
        <f t="shared" si="75"/>
        <v>116.02867835181779</v>
      </c>
      <c r="EF65" s="2">
        <f t="shared" si="76"/>
        <v>114.67420117603392</v>
      </c>
      <c r="EG65" s="2">
        <f t="shared" si="77"/>
        <v>114.01196771956511</v>
      </c>
      <c r="EH65" s="2">
        <f t="shared" si="78"/>
        <v>113.96174870379497</v>
      </c>
      <c r="EI65" s="2">
        <f t="shared" si="79"/>
        <v>112.24235032058466</v>
      </c>
      <c r="EJ65" s="2">
        <f t="shared" si="80"/>
        <v>116.52322568644414</v>
      </c>
      <c r="EK65" s="2">
        <f t="shared" si="81"/>
        <v>118.15661951307</v>
      </c>
      <c r="EL65" s="2">
        <f t="shared" si="82"/>
        <v>113.71324466939478</v>
      </c>
      <c r="EM65" s="2">
        <f t="shared" si="83"/>
        <v>113.35776282145164</v>
      </c>
      <c r="EN65" s="2">
        <f t="shared" si="84"/>
        <v>115.36661393155774</v>
      </c>
      <c r="EO65" s="2">
        <f t="shared" si="85"/>
        <v>116.48603044218083</v>
      </c>
      <c r="EQ65" s="2">
        <f t="shared" si="86"/>
        <v>114.38591110942241</v>
      </c>
      <c r="ER65" s="2">
        <f t="shared" si="222"/>
        <v>118.71470125786163</v>
      </c>
      <c r="ES65" s="2">
        <f t="shared" si="222"/>
        <v>117.52569770554244</v>
      </c>
      <c r="ET65" s="2">
        <f t="shared" si="222"/>
        <v>118.76809533426876</v>
      </c>
      <c r="EU65" s="2">
        <f t="shared" si="222"/>
        <v>116.56401846350502</v>
      </c>
      <c r="EV65" s="2">
        <f t="shared" si="222"/>
        <v>115.25494858008878</v>
      </c>
      <c r="EW65" s="2">
        <f t="shared" si="222"/>
        <v>113.61954344451031</v>
      </c>
      <c r="EX65" s="2">
        <f t="shared" si="222"/>
        <v>113.74416606996148</v>
      </c>
      <c r="EY65" s="2">
        <f t="shared" si="222"/>
        <v>113.70942858771024</v>
      </c>
      <c r="EZ65" s="2">
        <f t="shared" si="222"/>
        <v>117.30679301757733</v>
      </c>
      <c r="FA65" s="2">
        <f t="shared" si="222"/>
        <v>117.10535562886018</v>
      </c>
      <c r="FB65" s="2">
        <f t="shared" si="222"/>
        <v>112.66925107560392</v>
      </c>
      <c r="FC65" s="2">
        <f t="shared" si="222"/>
        <v>114.5737721961122</v>
      </c>
      <c r="FD65" s="2">
        <f t="shared" si="222"/>
        <v>117.17121676799999</v>
      </c>
      <c r="FE65" s="2">
        <f t="shared" si="222"/>
        <v>118.20648021257446</v>
      </c>
      <c r="FG65" s="2">
        <f t="shared" si="88"/>
        <v>0.43268888009427819</v>
      </c>
      <c r="FH65" s="2">
        <f t="shared" si="223"/>
        <v>0.4460469397007174</v>
      </c>
      <c r="FI65" s="2">
        <f t="shared" si="223"/>
        <v>0.43233357620680041</v>
      </c>
      <c r="FJ65" s="2">
        <f t="shared" si="223"/>
        <v>0.40750235517539651</v>
      </c>
      <c r="FK65" s="2">
        <f t="shared" si="223"/>
        <v>0.42375721836751529</v>
      </c>
      <c r="FL65" s="2">
        <f t="shared" si="223"/>
        <v>0.40615167517823275</v>
      </c>
      <c r="FM65" s="2">
        <f t="shared" si="223"/>
        <v>0.39672425570213066</v>
      </c>
      <c r="FN65" s="2">
        <f t="shared" si="223"/>
        <v>0.40166768091675936</v>
      </c>
      <c r="FO65" s="2">
        <f t="shared" si="223"/>
        <v>0.39444807453573927</v>
      </c>
      <c r="FP65" s="2">
        <f t="shared" si="223"/>
        <v>0.40169905953581081</v>
      </c>
      <c r="FQ65" s="2">
        <f t="shared" si="223"/>
        <v>0.37775145282347466</v>
      </c>
      <c r="FR65" s="2">
        <f t="shared" si="223"/>
        <v>0.37702921380959104</v>
      </c>
      <c r="FS65" s="2">
        <f t="shared" si="223"/>
        <v>0.38464231416047334</v>
      </c>
      <c r="FT65" s="2">
        <f t="shared" si="223"/>
        <v>0.40064002212705646</v>
      </c>
      <c r="FU65" s="2">
        <f t="shared" si="223"/>
        <v>0.33207328813596054</v>
      </c>
      <c r="FW65" s="2">
        <f t="shared" si="112"/>
        <v>7.5346503809626091E-5</v>
      </c>
      <c r="FX65" s="2">
        <f t="shared" si="164"/>
        <v>1.5885256487093859E-4</v>
      </c>
      <c r="FY65" s="2">
        <f t="shared" si="165"/>
        <v>1.0339405729441495E-4</v>
      </c>
      <c r="FZ65" s="2">
        <f t="shared" si="166"/>
        <v>9.9621693879525059E-5</v>
      </c>
      <c r="GA65" s="2">
        <f t="shared" si="167"/>
        <v>9.8268176696734286E-5</v>
      </c>
      <c r="GB65" s="2">
        <f t="shared" si="168"/>
        <v>1.0389089982323324E-4</v>
      </c>
      <c r="GC65" s="2">
        <f t="shared" si="169"/>
        <v>1.0727726817175153E-4</v>
      </c>
      <c r="GD65" s="2">
        <f t="shared" si="170"/>
        <v>1.2464043455335239E-4</v>
      </c>
      <c r="GE65" s="2">
        <f t="shared" si="171"/>
        <v>1.4988982689149473E-4</v>
      </c>
      <c r="GF65" s="2">
        <f t="shared" si="172"/>
        <v>1.3523956651370286E-4</v>
      </c>
      <c r="GG65" s="2">
        <f t="shared" si="173"/>
        <v>1.1203038535930672E-4</v>
      </c>
      <c r="GH65" s="2">
        <f t="shared" si="174"/>
        <v>1.0900227196183648E-4</v>
      </c>
      <c r="GI65" s="2">
        <f t="shared" si="175"/>
        <v>9.8321931205059131E-5</v>
      </c>
      <c r="GJ65" s="2">
        <f t="shared" si="176"/>
        <v>8.2769168734375193E-5</v>
      </c>
      <c r="GK65" s="2">
        <f t="shared" si="177"/>
        <v>6.3929931732598753E-5</v>
      </c>
      <c r="GM65" s="86">
        <f t="shared" si="113"/>
        <v>3.781544263201517E-3</v>
      </c>
      <c r="GN65" s="86">
        <f t="shared" si="178"/>
        <v>5.1440684571801461E-3</v>
      </c>
      <c r="GO65" s="86">
        <f t="shared" si="179"/>
        <v>3.6489277935266508E-3</v>
      </c>
      <c r="GP65" s="86">
        <f t="shared" si="180"/>
        <v>2.0202912355690409E-3</v>
      </c>
      <c r="GQ65" s="86">
        <f t="shared" si="181"/>
        <v>2.9308591731361205E-3</v>
      </c>
      <c r="GR65" s="86">
        <f t="shared" si="182"/>
        <v>1.8641121354648078E-3</v>
      </c>
      <c r="GS65" s="86">
        <f t="shared" si="183"/>
        <v>1.4451835426332886E-3</v>
      </c>
      <c r="GT65" s="86">
        <f t="shared" si="184"/>
        <v>1.5219994004175977E-3</v>
      </c>
      <c r="GU65" s="86">
        <f t="shared" si="185"/>
        <v>1.1071063360609779E-3</v>
      </c>
      <c r="GV65" s="86">
        <f t="shared" si="186"/>
        <v>1.5351643201140591E-3</v>
      </c>
      <c r="GW65" s="86">
        <f t="shared" si="187"/>
        <v>9.0724658363804372E-4</v>
      </c>
      <c r="GX65" s="86">
        <f t="shared" si="188"/>
        <v>6.6612594097797495E-4</v>
      </c>
      <c r="GY65" s="86">
        <f t="shared" si="189"/>
        <v>8.9098314019636225E-4</v>
      </c>
      <c r="GZ65" s="86">
        <f t="shared" si="190"/>
        <v>1.5849130724878565E-3</v>
      </c>
      <c r="HA65" s="86">
        <f t="shared" si="191"/>
        <v>7.5026856862604724E-5</v>
      </c>
      <c r="HC65" s="86">
        <f t="shared" si="145"/>
        <v>1.6878619255897202E-10</v>
      </c>
      <c r="HD65" s="86">
        <f t="shared" si="192"/>
        <v>3.2021372515951012E-11</v>
      </c>
      <c r="HE65" s="86">
        <f t="shared" si="193"/>
        <v>1.0496296506642619E-10</v>
      </c>
      <c r="HF65" s="86">
        <f t="shared" si="194"/>
        <v>8.7434558164227615E-12</v>
      </c>
      <c r="HG65" s="86">
        <f t="shared" si="195"/>
        <v>4.6546298873000996E-11</v>
      </c>
      <c r="HH65" s="86">
        <f t="shared" si="196"/>
        <v>2.911987478538148E-11</v>
      </c>
      <c r="HI65" s="86">
        <f t="shared" si="197"/>
        <v>6.7781225250595582E-11</v>
      </c>
      <c r="HJ65" s="86">
        <f t="shared" si="198"/>
        <v>2.258395744685777E-11</v>
      </c>
      <c r="HK65" s="86">
        <f t="shared" si="199"/>
        <v>6.6821128149182012E-12</v>
      </c>
      <c r="HL65" s="86">
        <f t="shared" si="200"/>
        <v>1.0377248486605407E-11</v>
      </c>
      <c r="HM65" s="86">
        <f t="shared" si="201"/>
        <v>3.5601073510984469E-12</v>
      </c>
      <c r="HN65" s="86">
        <f t="shared" si="202"/>
        <v>6.3970385702184404E-12</v>
      </c>
      <c r="HO65" s="86">
        <f t="shared" si="203"/>
        <v>7.8401727356169044E-12</v>
      </c>
      <c r="HP65" s="86">
        <f t="shared" si="204"/>
        <v>1.1683697359833064E-13</v>
      </c>
      <c r="HQ65" s="86">
        <f t="shared" si="205"/>
        <v>2.0676407672229059E-17</v>
      </c>
      <c r="HS65" s="86">
        <f t="shared" si="114"/>
        <v>2.6219262590580942E-93</v>
      </c>
      <c r="HT65" s="86">
        <f t="shared" si="206"/>
        <v>1.3383386927359336E-96</v>
      </c>
      <c r="HU65" s="86">
        <f t="shared" si="207"/>
        <v>1.9879627147519522E-98</v>
      </c>
      <c r="HV65" s="86">
        <f t="shared" si="208"/>
        <v>7.5764132717335664E-112</v>
      </c>
      <c r="HW65" s="86">
        <f t="shared" si="209"/>
        <v>2.3914732474318251E-106</v>
      </c>
      <c r="HX65" s="86">
        <f t="shared" si="210"/>
        <v>2.0853767485701489E-109</v>
      </c>
      <c r="HY65" s="86">
        <f t="shared" si="211"/>
        <v>1.9974489323722019E-104</v>
      </c>
      <c r="HZ65" s="86">
        <f t="shared" si="212"/>
        <v>3.4785264438714461E-110</v>
      </c>
      <c r="IA65" s="86">
        <f t="shared" si="213"/>
        <v>4.3944819591118635E-116</v>
      </c>
      <c r="IB65" s="86">
        <f t="shared" si="214"/>
        <v>5.8523355539044915E-114</v>
      </c>
      <c r="IC65" s="86">
        <f t="shared" si="215"/>
        <v>2.2592803586511191E-116</v>
      </c>
      <c r="ID65" s="86">
        <f t="shared" si="216"/>
        <v>3.6055691668802967E-117</v>
      </c>
      <c r="IE65" s="86">
        <f t="shared" si="217"/>
        <v>5.4096762971020538E-114</v>
      </c>
      <c r="IF65" s="86">
        <f t="shared" si="218"/>
        <v>4.8245639734215184E-56</v>
      </c>
      <c r="IG65" s="86">
        <f t="shared" si="219"/>
        <v>5.7629196070471908E-44</v>
      </c>
      <c r="II65" s="86">
        <f t="shared" si="115"/>
        <v>0</v>
      </c>
      <c r="IJ65" s="86">
        <f t="shared" si="116"/>
        <v>0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1.3424546363009374E-187</v>
      </c>
      <c r="IW65" s="86">
        <f t="shared" si="129"/>
        <v>6.3337751375733459E-126</v>
      </c>
      <c r="IY65" s="86">
        <f t="shared" si="130"/>
        <v>3.7815444319877095E-3</v>
      </c>
      <c r="IZ65" s="86">
        <f t="shared" si="131"/>
        <v>5.1440684892015186E-3</v>
      </c>
      <c r="JA65" s="86">
        <f t="shared" si="132"/>
        <v>3.6489278984896158E-3</v>
      </c>
      <c r="JB65" s="86">
        <f t="shared" si="133"/>
        <v>2.0202912443124965E-3</v>
      </c>
      <c r="JC65" s="86">
        <f t="shared" si="134"/>
        <v>2.9308592196824195E-3</v>
      </c>
      <c r="JD65" s="86">
        <f t="shared" si="135"/>
        <v>1.8641121645846825E-3</v>
      </c>
      <c r="JE65" s="86">
        <f t="shared" si="136"/>
        <v>1.4451836104145139E-3</v>
      </c>
      <c r="JF65" s="86">
        <f t="shared" si="137"/>
        <v>1.5219994230015552E-3</v>
      </c>
      <c r="JG65" s="86">
        <f t="shared" si="138"/>
        <v>1.1071063427430907E-3</v>
      </c>
      <c r="JH65" s="86">
        <f t="shared" si="139"/>
        <v>1.5351643304913076E-3</v>
      </c>
      <c r="JI65" s="86">
        <f t="shared" si="140"/>
        <v>9.0724658719815111E-4</v>
      </c>
      <c r="JJ65" s="86">
        <f t="shared" si="141"/>
        <v>6.6612594737501356E-4</v>
      </c>
      <c r="JK65" s="86">
        <f t="shared" si="142"/>
        <v>8.9098314803653499E-4</v>
      </c>
      <c r="JL65" s="86">
        <f t="shared" si="143"/>
        <v>1.5849130726046934E-3</v>
      </c>
      <c r="JM65" s="86">
        <f t="shared" si="144"/>
        <v>7.5026856862625405E-5</v>
      </c>
    </row>
    <row r="66" spans="2:273" x14ac:dyDescent="0.25">
      <c r="B66" s="2">
        <v>39</v>
      </c>
      <c r="C66" s="37">
        <v>124.983</v>
      </c>
      <c r="D66" s="37">
        <v>129.13800000000001</v>
      </c>
      <c r="E66" s="37">
        <v>128.37899999999999</v>
      </c>
      <c r="F66" s="37">
        <v>124.55200000000001</v>
      </c>
      <c r="G66" s="37">
        <v>124.241</v>
      </c>
      <c r="H66" s="37">
        <v>123.55200000000001</v>
      </c>
      <c r="I66" s="37">
        <v>121.914</v>
      </c>
      <c r="J66" s="37">
        <v>120.086</v>
      </c>
      <c r="K66" s="37">
        <v>121.914</v>
      </c>
      <c r="L66" s="37">
        <v>123.879</v>
      </c>
      <c r="M66" s="37">
        <v>125.259</v>
      </c>
      <c r="N66" s="37">
        <v>122.53400000000001</v>
      </c>
      <c r="O66" s="37">
        <v>121.879</v>
      </c>
      <c r="P66" s="37">
        <v>122.13800000000001</v>
      </c>
      <c r="Q66" s="37">
        <v>118.276</v>
      </c>
      <c r="S66" s="4">
        <f t="shared" si="8"/>
        <v>122.35971112117839</v>
      </c>
      <c r="T66" s="4">
        <f t="shared" si="9"/>
        <v>126.84161908214379</v>
      </c>
      <c r="U66" s="4">
        <f t="shared" si="10"/>
        <v>124.39960936419126</v>
      </c>
      <c r="V66" s="4">
        <f t="shared" si="11"/>
        <v>123.20457195171626</v>
      </c>
      <c r="W66" s="4">
        <f t="shared" si="12"/>
        <v>121.94664336733885</v>
      </c>
      <c r="X66" s="4">
        <f t="shared" si="13"/>
        <v>120.4368312845869</v>
      </c>
      <c r="Y66" s="4">
        <f t="shared" si="14"/>
        <v>120.02070781345503</v>
      </c>
      <c r="Z66" s="4">
        <f t="shared" si="15"/>
        <v>119.27430591324415</v>
      </c>
      <c r="AA66" s="4">
        <f t="shared" si="16"/>
        <v>118.61184429890304</v>
      </c>
      <c r="AB66" s="4">
        <f t="shared" si="17"/>
        <v>122.5076224873289</v>
      </c>
      <c r="AC66" s="4">
        <f t="shared" si="18"/>
        <v>122.70678192422281</v>
      </c>
      <c r="AD66" s="4">
        <f t="shared" si="19"/>
        <v>119.00872743022528</v>
      </c>
      <c r="AE66" s="4">
        <f t="shared" si="20"/>
        <v>119.25413140358852</v>
      </c>
      <c r="AF66" s="4">
        <f t="shared" si="21"/>
        <v>121.35977367039702</v>
      </c>
      <c r="AG66" s="4">
        <f t="shared" si="22"/>
        <v>117.97048949404397</v>
      </c>
      <c r="AI66" s="4">
        <f t="shared" si="23"/>
        <v>2.6232888788216115</v>
      </c>
      <c r="AJ66" s="4">
        <f t="shared" si="24"/>
        <v>2.2963809178562116</v>
      </c>
      <c r="AK66" s="4">
        <f t="shared" si="25"/>
        <v>3.979390635808727</v>
      </c>
      <c r="AL66" s="4">
        <f t="shared" si="26"/>
        <v>1.3474280482837457</v>
      </c>
      <c r="AM66" s="4">
        <f t="shared" si="27"/>
        <v>2.2943566326611489</v>
      </c>
      <c r="AN66" s="4">
        <f t="shared" si="28"/>
        <v>3.1151687154131054</v>
      </c>
      <c r="AO66" s="4">
        <f t="shared" si="29"/>
        <v>1.8932921865449686</v>
      </c>
      <c r="AP66" s="4">
        <f t="shared" si="30"/>
        <v>0.81169408675584975</v>
      </c>
      <c r="AQ66" s="4">
        <f t="shared" si="31"/>
        <v>3.3021557010969644</v>
      </c>
      <c r="AR66" s="4">
        <f t="shared" si="32"/>
        <v>1.3713775126711027</v>
      </c>
      <c r="AS66" s="4">
        <f t="shared" si="33"/>
        <v>2.5522180757771906</v>
      </c>
      <c r="AT66" s="4">
        <f t="shared" si="34"/>
        <v>3.525272569774728</v>
      </c>
      <c r="AU66" s="4">
        <f t="shared" si="35"/>
        <v>2.6248685964114884</v>
      </c>
      <c r="AV66" s="4">
        <f t="shared" si="220"/>
        <v>0.77822632960298677</v>
      </c>
      <c r="AW66" s="4">
        <f t="shared" si="220"/>
        <v>0.30551050595602192</v>
      </c>
      <c r="AY66" s="2">
        <f t="shared" si="96"/>
        <v>118.96505912567602</v>
      </c>
      <c r="AZ66" s="2">
        <f t="shared" si="147"/>
        <v>122.80890814411659</v>
      </c>
      <c r="BA66" s="2">
        <f t="shared" si="148"/>
        <v>121.21453604890431</v>
      </c>
      <c r="BB66" s="2">
        <f t="shared" si="149"/>
        <v>121.32102103813929</v>
      </c>
      <c r="BC66" s="2">
        <f t="shared" si="150"/>
        <v>119.30513050010235</v>
      </c>
      <c r="BD66" s="2">
        <f t="shared" si="151"/>
        <v>118.67335623388291</v>
      </c>
      <c r="BE66" s="2">
        <f t="shared" si="152"/>
        <v>118.56066605221093</v>
      </c>
      <c r="BF66" s="2">
        <f t="shared" si="153"/>
        <v>117.69433966637055</v>
      </c>
      <c r="BG66" s="2">
        <f t="shared" si="154"/>
        <v>117.29422696920692</v>
      </c>
      <c r="BH66" s="2">
        <f t="shared" si="155"/>
        <v>121.00733381106132</v>
      </c>
      <c r="BI66" s="2">
        <f t="shared" si="156"/>
        <v>121.80822962105803</v>
      </c>
      <c r="BJ66" s="2">
        <f t="shared" si="157"/>
        <v>118.20692639877473</v>
      </c>
      <c r="BK66" s="2">
        <f t="shared" si="158"/>
        <v>118.26286018175058</v>
      </c>
      <c r="BL66" s="2">
        <f t="shared" si="159"/>
        <v>119.97928872932032</v>
      </c>
      <c r="BM66" s="2">
        <f t="shared" si="160"/>
        <v>117.86924170051229</v>
      </c>
      <c r="BO66" s="2">
        <f t="shared" si="38"/>
        <v>124.983</v>
      </c>
      <c r="BP66" s="2">
        <f t="shared" si="39"/>
        <v>129.13800000000001</v>
      </c>
      <c r="BQ66" s="2">
        <f t="shared" si="40"/>
        <v>128.37899999999999</v>
      </c>
      <c r="BR66" s="2">
        <f t="shared" si="41"/>
        <v>124.55200000000001</v>
      </c>
      <c r="BS66" s="2">
        <f t="shared" si="42"/>
        <v>124.241</v>
      </c>
      <c r="BT66" s="2">
        <f t="shared" si="43"/>
        <v>123.55200000000001</v>
      </c>
      <c r="BU66" s="2">
        <f t="shared" si="44"/>
        <v>121.914</v>
      </c>
      <c r="BV66" s="2">
        <f t="shared" si="45"/>
        <v>120.086</v>
      </c>
      <c r="BW66" s="2">
        <f t="shared" si="46"/>
        <v>121.914</v>
      </c>
      <c r="BX66" s="2">
        <f t="shared" si="47"/>
        <v>123.879</v>
      </c>
      <c r="BY66" s="2">
        <f t="shared" si="48"/>
        <v>125.259</v>
      </c>
      <c r="BZ66" s="2">
        <f t="shared" si="49"/>
        <v>122.53400000000001</v>
      </c>
      <c r="CA66" s="2">
        <f t="shared" si="50"/>
        <v>121.879</v>
      </c>
      <c r="CB66" s="2">
        <f t="shared" si="51"/>
        <v>122.13800000000001</v>
      </c>
      <c r="CC66" s="2">
        <f t="shared" si="52"/>
        <v>118.276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122.28917757973734</v>
      </c>
      <c r="DL66" s="2">
        <f t="shared" si="221"/>
        <v>126.08418048780486</v>
      </c>
      <c r="DM66" s="2">
        <f t="shared" si="221"/>
        <v>124.25880931174092</v>
      </c>
      <c r="DN66" s="2">
        <f t="shared" si="221"/>
        <v>123.32846514935989</v>
      </c>
      <c r="DO66" s="2">
        <f t="shared" si="221"/>
        <v>121.98633384396543</v>
      </c>
      <c r="DP66" s="2">
        <f t="shared" si="221"/>
        <v>121.70165263835266</v>
      </c>
      <c r="DQ66" s="2">
        <f t="shared" si="221"/>
        <v>121.87802985842985</v>
      </c>
      <c r="DR66" s="2">
        <f t="shared" si="221"/>
        <v>120.48758991596637</v>
      </c>
      <c r="DS66" s="2">
        <f t="shared" si="221"/>
        <v>120.92349186720142</v>
      </c>
      <c r="DT66" s="2">
        <f t="shared" si="221"/>
        <v>124.3817831932773</v>
      </c>
      <c r="DU66" s="2">
        <f t="shared" si="221"/>
        <v>124.34595611325614</v>
      </c>
      <c r="DV66" s="2">
        <f t="shared" si="221"/>
        <v>121.26747159090908</v>
      </c>
      <c r="DW66" s="2">
        <f t="shared" si="221"/>
        <v>121.67560918003566</v>
      </c>
      <c r="DX66" s="2">
        <f t="shared" si="221"/>
        <v>123.40688429858423</v>
      </c>
      <c r="DY66" s="2">
        <f t="shared" si="221"/>
        <v>118.65746502463054</v>
      </c>
      <c r="EA66" s="2">
        <f t="shared" si="71"/>
        <v>114.99031787491117</v>
      </c>
      <c r="EB66" s="2">
        <f t="shared" si="72"/>
        <v>119.09937714285716</v>
      </c>
      <c r="EC66" s="2">
        <f t="shared" si="73"/>
        <v>117.56906557538089</v>
      </c>
      <c r="ED66" s="2">
        <f t="shared" si="74"/>
        <v>118.65906752356469</v>
      </c>
      <c r="EE66" s="2">
        <f t="shared" si="75"/>
        <v>115.97980055360493</v>
      </c>
      <c r="EF66" s="2">
        <f t="shared" si="76"/>
        <v>114.63502448768291</v>
      </c>
      <c r="EG66" s="2">
        <f t="shared" si="77"/>
        <v>113.96011359670707</v>
      </c>
      <c r="EH66" s="2">
        <f t="shared" si="78"/>
        <v>113.89963895515032</v>
      </c>
      <c r="EI66" s="2">
        <f t="shared" si="79"/>
        <v>112.21229540868941</v>
      </c>
      <c r="EJ66" s="2">
        <f t="shared" si="80"/>
        <v>116.42330525021627</v>
      </c>
      <c r="EK66" s="2">
        <f t="shared" si="81"/>
        <v>117.99611141998835</v>
      </c>
      <c r="EL66" s="2">
        <f t="shared" si="82"/>
        <v>113.59521094120181</v>
      </c>
      <c r="EM66" s="2">
        <f t="shared" si="83"/>
        <v>113.28316704716778</v>
      </c>
      <c r="EN66" s="2">
        <f t="shared" si="84"/>
        <v>115.30238559301266</v>
      </c>
      <c r="EO66" s="2">
        <f t="shared" si="85"/>
        <v>116.42298589776462</v>
      </c>
      <c r="EQ66" s="2">
        <f t="shared" si="86"/>
        <v>114.32477332799084</v>
      </c>
      <c r="ER66" s="2">
        <f t="shared" si="222"/>
        <v>118.62072814465409</v>
      </c>
      <c r="ES66" s="2">
        <f t="shared" si="222"/>
        <v>117.42450301502741</v>
      </c>
      <c r="ET66" s="2">
        <f t="shared" si="222"/>
        <v>118.67110233924348</v>
      </c>
      <c r="EU66" s="2">
        <f t="shared" si="222"/>
        <v>116.50643483547417</v>
      </c>
      <c r="EV66" s="2">
        <f t="shared" si="222"/>
        <v>115.20609834734601</v>
      </c>
      <c r="EW66" s="2">
        <f t="shared" si="222"/>
        <v>113.57430036644618</v>
      </c>
      <c r="EX66" s="2">
        <f t="shared" si="222"/>
        <v>113.68573647647275</v>
      </c>
      <c r="EY66" s="2">
        <f t="shared" si="222"/>
        <v>113.65379079688654</v>
      </c>
      <c r="EZ66" s="2">
        <f t="shared" si="222"/>
        <v>117.19372594233599</v>
      </c>
      <c r="FA66" s="2">
        <f t="shared" si="222"/>
        <v>116.96221627596856</v>
      </c>
      <c r="FB66" s="2">
        <f t="shared" si="222"/>
        <v>112.5683860055295</v>
      </c>
      <c r="FC66" s="2">
        <f t="shared" si="222"/>
        <v>114.47958704014874</v>
      </c>
      <c r="FD66" s="2">
        <f t="shared" si="222"/>
        <v>117.07864084508967</v>
      </c>
      <c r="FE66" s="2">
        <f t="shared" si="222"/>
        <v>118.11501982833657</v>
      </c>
      <c r="FG66" s="2">
        <f t="shared" si="88"/>
        <v>0.45542229942696877</v>
      </c>
      <c r="FH66" s="2">
        <f t="shared" si="223"/>
        <v>0.46890210259546911</v>
      </c>
      <c r="FI66" s="2">
        <f t="shared" si="223"/>
        <v>0.45506330197574457</v>
      </c>
      <c r="FJ66" s="2">
        <f t="shared" si="223"/>
        <v>0.42991528815567298</v>
      </c>
      <c r="FK66" s="2">
        <f t="shared" si="223"/>
        <v>0.44639061468277957</v>
      </c>
      <c r="FL66" s="2">
        <f t="shared" si="223"/>
        <v>0.42854405136615592</v>
      </c>
      <c r="FM66" s="2">
        <f t="shared" si="223"/>
        <v>0.41896356502290583</v>
      </c>
      <c r="FN66" s="2">
        <f t="shared" si="223"/>
        <v>0.42398934562015989</v>
      </c>
      <c r="FO66" s="2">
        <f t="shared" si="223"/>
        <v>0.41664791087628222</v>
      </c>
      <c r="FP66" s="2">
        <f t="shared" si="223"/>
        <v>0.42402123225366284</v>
      </c>
      <c r="FQ66" s="2">
        <f t="shared" si="223"/>
        <v>0.39963174118966899</v>
      </c>
      <c r="FR66" s="2">
        <f t="shared" si="223"/>
        <v>0.39889448605321354</v>
      </c>
      <c r="FS66" s="2">
        <f t="shared" si="223"/>
        <v>0.40666088922640631</v>
      </c>
      <c r="FT66" s="2">
        <f t="shared" si="223"/>
        <v>0.42294494648203873</v>
      </c>
      <c r="FU66" s="2">
        <f t="shared" si="223"/>
        <v>0.35280791918081356</v>
      </c>
      <c r="FW66" s="2">
        <f t="shared" si="112"/>
        <v>8.2615198028647185E-5</v>
      </c>
      <c r="FX66" s="2">
        <f t="shared" si="164"/>
        <v>1.7417570439884266E-4</v>
      </c>
      <c r="FY66" s="2">
        <f t="shared" si="165"/>
        <v>1.1336819855547281E-4</v>
      </c>
      <c r="FZ66" s="2">
        <f t="shared" si="166"/>
        <v>1.0923196533823265E-4</v>
      </c>
      <c r="GA66" s="2">
        <f t="shared" si="167"/>
        <v>1.0774789159335429E-4</v>
      </c>
      <c r="GB66" s="2">
        <f t="shared" si="168"/>
        <v>1.1391296466069062E-4</v>
      </c>
      <c r="GC66" s="2">
        <f t="shared" si="169"/>
        <v>1.1762596807308651E-4</v>
      </c>
      <c r="GD66" s="2">
        <f t="shared" si="170"/>
        <v>1.3666387545094048E-4</v>
      </c>
      <c r="GE66" s="2">
        <f t="shared" si="171"/>
        <v>1.6434855034935941E-4</v>
      </c>
      <c r="GF66" s="2">
        <f t="shared" si="172"/>
        <v>1.4828530116054136E-4</v>
      </c>
      <c r="GG66" s="2">
        <f t="shared" si="173"/>
        <v>1.2283754716366064E-4</v>
      </c>
      <c r="GH66" s="2">
        <f t="shared" si="174"/>
        <v>1.1951735765074664E-4</v>
      </c>
      <c r="GI66" s="2">
        <f t="shared" si="175"/>
        <v>1.0780683112178567E-4</v>
      </c>
      <c r="GJ66" s="2">
        <f t="shared" si="176"/>
        <v>9.0753864122408262E-5</v>
      </c>
      <c r="GK66" s="2">
        <f t="shared" si="177"/>
        <v>7.0097343876200427E-5</v>
      </c>
      <c r="GM66" s="86">
        <f t="shared" si="113"/>
        <v>5.7581003571817967E-3</v>
      </c>
      <c r="GN66" s="86">
        <f t="shared" si="178"/>
        <v>7.5571199516123845E-3</v>
      </c>
      <c r="GO66" s="86">
        <f t="shared" si="179"/>
        <v>5.6165608700002633E-3</v>
      </c>
      <c r="GP66" s="86">
        <f t="shared" si="180"/>
        <v>3.2532819660392701E-3</v>
      </c>
      <c r="GQ66" s="86">
        <f t="shared" si="181"/>
        <v>4.6171968831033097E-3</v>
      </c>
      <c r="GR66" s="86">
        <f t="shared" si="182"/>
        <v>3.0473591598493346E-3</v>
      </c>
      <c r="GS66" s="86">
        <f t="shared" si="183"/>
        <v>2.4066265695652342E-3</v>
      </c>
      <c r="GT66" s="86">
        <f t="shared" si="184"/>
        <v>2.565518153834967E-3</v>
      </c>
      <c r="GU66" s="86">
        <f t="shared" si="185"/>
        <v>1.9476086567010308E-3</v>
      </c>
      <c r="GV66" s="86">
        <f t="shared" si="186"/>
        <v>2.5822775991610051E-3</v>
      </c>
      <c r="GW66" s="86">
        <f t="shared" si="187"/>
        <v>1.5407490850860121E-3</v>
      </c>
      <c r="GX66" s="86">
        <f t="shared" si="188"/>
        <v>1.2057833743774622E-3</v>
      </c>
      <c r="GY66" s="86">
        <f t="shared" si="189"/>
        <v>1.5691895067194846E-3</v>
      </c>
      <c r="GZ66" s="86">
        <f t="shared" si="190"/>
        <v>2.6292218581443426E-3</v>
      </c>
      <c r="HA66" s="86">
        <f t="shared" si="191"/>
        <v>1.6498178990065587E-4</v>
      </c>
      <c r="HC66" s="86">
        <f t="shared" si="145"/>
        <v>4.4486275442404347E-10</v>
      </c>
      <c r="HD66" s="86">
        <f t="shared" si="192"/>
        <v>9.2265142251681277E-11</v>
      </c>
      <c r="HE66" s="86">
        <f t="shared" si="193"/>
        <v>2.9550359468235319E-10</v>
      </c>
      <c r="HF66" s="86">
        <f t="shared" si="194"/>
        <v>2.7517099059778716E-11</v>
      </c>
      <c r="HG66" s="86">
        <f t="shared" si="195"/>
        <v>1.3548716341820467E-10</v>
      </c>
      <c r="HH66" s="86">
        <f t="shared" si="196"/>
        <v>8.6841284016107661E-11</v>
      </c>
      <c r="HI66" s="86">
        <f t="shared" si="197"/>
        <v>1.9428249737736883E-10</v>
      </c>
      <c r="HJ66" s="86">
        <f t="shared" si="198"/>
        <v>7.013250972156799E-11</v>
      </c>
      <c r="HK66" s="86">
        <f t="shared" si="199"/>
        <v>2.2552757631202285E-11</v>
      </c>
      <c r="HL66" s="86">
        <f t="shared" si="200"/>
        <v>3.410662970067619E-11</v>
      </c>
      <c r="HM66" s="86">
        <f t="shared" si="201"/>
        <v>1.1716085613504166E-11</v>
      </c>
      <c r="HN66" s="86">
        <f t="shared" si="202"/>
        <v>2.0914364464419709E-11</v>
      </c>
      <c r="HO66" s="86">
        <f t="shared" si="203"/>
        <v>2.4720883226176304E-11</v>
      </c>
      <c r="HP66" s="86">
        <f t="shared" si="204"/>
        <v>4.5620316509430318E-13</v>
      </c>
      <c r="HQ66" s="86">
        <f t="shared" si="205"/>
        <v>1.2235074439210297E-16</v>
      </c>
      <c r="HS66" s="86">
        <f t="shared" si="114"/>
        <v>7.2726368881139991E-91</v>
      </c>
      <c r="HT66" s="86">
        <f t="shared" si="206"/>
        <v>5.5429551502070485E-94</v>
      </c>
      <c r="HU66" s="86">
        <f t="shared" si="207"/>
        <v>8.9464664015453112E-96</v>
      </c>
      <c r="HV66" s="86">
        <f t="shared" si="208"/>
        <v>7.1441295751139501E-109</v>
      </c>
      <c r="HW66" s="86">
        <f t="shared" si="209"/>
        <v>1.5028455372901161E-103</v>
      </c>
      <c r="HX66" s="86">
        <f t="shared" si="210"/>
        <v>1.5611657657374849E-106</v>
      </c>
      <c r="HY66" s="86">
        <f t="shared" si="211"/>
        <v>1.1362937508351697E-101</v>
      </c>
      <c r="HZ66" s="86">
        <f t="shared" si="212"/>
        <v>3.2903630969751608E-107</v>
      </c>
      <c r="IA66" s="86">
        <f t="shared" si="213"/>
        <v>6.9599984350165962E-113</v>
      </c>
      <c r="IB66" s="86">
        <f t="shared" si="214"/>
        <v>7.8632301289440395E-111</v>
      </c>
      <c r="IC66" s="86">
        <f t="shared" si="215"/>
        <v>2.8277871161873653E-113</v>
      </c>
      <c r="ID66" s="86">
        <f t="shared" si="216"/>
        <v>4.8371401088361561E-114</v>
      </c>
      <c r="IE66" s="86">
        <f t="shared" si="217"/>
        <v>5.4311941203631497E-111</v>
      </c>
      <c r="IF66" s="86">
        <f t="shared" si="218"/>
        <v>1.24197065942902E-54</v>
      </c>
      <c r="IG66" s="86">
        <f t="shared" si="219"/>
        <v>6.7888495431332184E-43</v>
      </c>
      <c r="II66" s="86">
        <f t="shared" si="115"/>
        <v>0</v>
      </c>
      <c r="IJ66" s="86">
        <f t="shared" si="116"/>
        <v>0</v>
      </c>
      <c r="IK66" s="86">
        <f t="shared" si="117"/>
        <v>0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5.5718254452897473E-184</v>
      </c>
      <c r="IW66" s="86">
        <f t="shared" si="129"/>
        <v>1.4268586923218365E-123</v>
      </c>
      <c r="IY66" s="86">
        <f t="shared" si="130"/>
        <v>5.7581008020445509E-3</v>
      </c>
      <c r="IZ66" s="86">
        <f t="shared" si="131"/>
        <v>7.5571200438775271E-3</v>
      </c>
      <c r="JA66" s="86">
        <f t="shared" si="132"/>
        <v>5.616561165503858E-3</v>
      </c>
      <c r="JB66" s="86">
        <f t="shared" si="133"/>
        <v>3.2532819935563694E-3</v>
      </c>
      <c r="JC66" s="86">
        <f t="shared" si="134"/>
        <v>4.6171970185904729E-3</v>
      </c>
      <c r="JD66" s="86">
        <f t="shared" si="135"/>
        <v>3.0473592466906188E-3</v>
      </c>
      <c r="JE66" s="86">
        <f t="shared" si="136"/>
        <v>2.4066267638477314E-3</v>
      </c>
      <c r="JF66" s="86">
        <f t="shared" si="137"/>
        <v>2.5655182239674766E-3</v>
      </c>
      <c r="JG66" s="86">
        <f t="shared" si="138"/>
        <v>1.9476086792537884E-3</v>
      </c>
      <c r="JH66" s="86">
        <f t="shared" si="139"/>
        <v>2.582277633267635E-3</v>
      </c>
      <c r="JI66" s="86">
        <f t="shared" si="140"/>
        <v>1.5407490968020977E-3</v>
      </c>
      <c r="JJ66" s="86">
        <f t="shared" si="141"/>
        <v>1.2057833952918266E-3</v>
      </c>
      <c r="JK66" s="86">
        <f t="shared" si="142"/>
        <v>1.569189531440368E-3</v>
      </c>
      <c r="JL66" s="86">
        <f t="shared" si="143"/>
        <v>2.6292218586005459E-3</v>
      </c>
      <c r="JM66" s="86">
        <f t="shared" si="144"/>
        <v>1.6498178990077822E-4</v>
      </c>
    </row>
    <row r="67" spans="2:273" x14ac:dyDescent="0.25">
      <c r="B67" s="2">
        <v>40</v>
      </c>
      <c r="C67" s="37">
        <v>127.55200000000001</v>
      </c>
      <c r="D67" s="37">
        <v>130.655</v>
      </c>
      <c r="E67" s="37">
        <v>127.914</v>
      </c>
      <c r="F67" s="37">
        <v>126.259</v>
      </c>
      <c r="G67" s="37">
        <v>124.13800000000001</v>
      </c>
      <c r="H67" s="37">
        <v>123.672</v>
      </c>
      <c r="I67" s="37">
        <v>123.19</v>
      </c>
      <c r="J67" s="37">
        <v>122.017</v>
      </c>
      <c r="K67" s="37">
        <v>120.94799999999999</v>
      </c>
      <c r="L67" s="37">
        <v>127.60299999999999</v>
      </c>
      <c r="M67" s="37">
        <v>123.655</v>
      </c>
      <c r="N67" s="37">
        <v>122.259</v>
      </c>
      <c r="O67" s="37">
        <v>123.10299999999999</v>
      </c>
      <c r="P67" s="37">
        <v>125.60299999999999</v>
      </c>
      <c r="Q67" s="37">
        <v>118.241</v>
      </c>
      <c r="S67" s="4">
        <f t="shared" si="8"/>
        <v>123.80069873159532</v>
      </c>
      <c r="T67" s="4">
        <f t="shared" si="9"/>
        <v>128.37975732699744</v>
      </c>
      <c r="U67" s="4">
        <f t="shared" si="10"/>
        <v>125.79807278710922</v>
      </c>
      <c r="V67" s="4">
        <f t="shared" si="11"/>
        <v>124.24161441239256</v>
      </c>
      <c r="W67" s="4">
        <f t="shared" si="12"/>
        <v>123.2177526254346</v>
      </c>
      <c r="X67" s="4">
        <f t="shared" si="13"/>
        <v>121.37408844391729</v>
      </c>
      <c r="Y67" s="4">
        <f t="shared" si="14"/>
        <v>120.82379824106593</v>
      </c>
      <c r="Z67" s="4">
        <f t="shared" si="15"/>
        <v>120.15301455246683</v>
      </c>
      <c r="AA67" s="4">
        <f t="shared" si="16"/>
        <v>119.34023606729002</v>
      </c>
      <c r="AB67" s="4">
        <f t="shared" si="17"/>
        <v>123.22858654578442</v>
      </c>
      <c r="AC67" s="4">
        <f t="shared" si="18"/>
        <v>123.18281491626556</v>
      </c>
      <c r="AD67" s="4">
        <f t="shared" si="19"/>
        <v>119.44669732968848</v>
      </c>
      <c r="AE67" s="4">
        <f t="shared" si="20"/>
        <v>119.81593980879317</v>
      </c>
      <c r="AF67" s="4">
        <f t="shared" si="21"/>
        <v>122.08162967331144</v>
      </c>
      <c r="AG67" s="4">
        <f t="shared" si="22"/>
        <v>118.14003210589485</v>
      </c>
      <c r="AI67" s="4">
        <f t="shared" si="23"/>
        <v>3.7513012684046885</v>
      </c>
      <c r="AJ67" s="4">
        <f t="shared" si="24"/>
        <v>2.2752426730025661</v>
      </c>
      <c r="AK67" s="4">
        <f t="shared" si="25"/>
        <v>2.1159272128907816</v>
      </c>
      <c r="AL67" s="4">
        <f t="shared" si="26"/>
        <v>2.0173855876074356</v>
      </c>
      <c r="AM67" s="4">
        <f t="shared" si="27"/>
        <v>0.92024737456540606</v>
      </c>
      <c r="AN67" s="4">
        <f t="shared" si="28"/>
        <v>2.2979115560827097</v>
      </c>
      <c r="AO67" s="4">
        <f t="shared" si="29"/>
        <v>2.3662017589340678</v>
      </c>
      <c r="AP67" s="4">
        <f t="shared" si="30"/>
        <v>1.8639854475331674</v>
      </c>
      <c r="AQ67" s="4">
        <f t="shared" si="31"/>
        <v>1.6077639327099718</v>
      </c>
      <c r="AR67" s="4">
        <f t="shared" si="32"/>
        <v>4.3744134542155706</v>
      </c>
      <c r="AS67" s="4">
        <f t="shared" si="33"/>
        <v>0.47218508373444479</v>
      </c>
      <c r="AT67" s="4">
        <f t="shared" si="34"/>
        <v>2.8123026703115244</v>
      </c>
      <c r="AU67" s="4">
        <f t="shared" si="35"/>
        <v>3.2870601912068196</v>
      </c>
      <c r="AV67" s="4">
        <f t="shared" si="220"/>
        <v>3.5213703266885545</v>
      </c>
      <c r="AW67" s="4">
        <f t="shared" si="220"/>
        <v>0.10096789410515328</v>
      </c>
      <c r="AY67" s="2">
        <f t="shared" si="96"/>
        <v>118.92254664425391</v>
      </c>
      <c r="AZ67" s="2">
        <f t="shared" si="147"/>
        <v>122.76904199792649</v>
      </c>
      <c r="BA67" s="2">
        <f t="shared" si="148"/>
        <v>121.17892447650958</v>
      </c>
      <c r="BB67" s="2">
        <f t="shared" si="149"/>
        <v>121.38983802903435</v>
      </c>
      <c r="BC67" s="2">
        <f t="shared" si="150"/>
        <v>119.30470728830886</v>
      </c>
      <c r="BD67" s="2">
        <f t="shared" si="151"/>
        <v>118.66864163161301</v>
      </c>
      <c r="BE67" s="2">
        <f t="shared" si="152"/>
        <v>118.54360471040053</v>
      </c>
      <c r="BF67" s="2">
        <f t="shared" si="153"/>
        <v>117.66208950581562</v>
      </c>
      <c r="BG67" s="2">
        <f t="shared" si="154"/>
        <v>117.18146483811775</v>
      </c>
      <c r="BH67" s="2">
        <f t="shared" si="155"/>
        <v>120.86756838080578</v>
      </c>
      <c r="BI67" s="2">
        <f t="shared" si="156"/>
        <v>121.75008384757776</v>
      </c>
      <c r="BJ67" s="2">
        <f t="shared" si="157"/>
        <v>118.09458739795296</v>
      </c>
      <c r="BK67" s="2">
        <f t="shared" si="158"/>
        <v>118.18663036941962</v>
      </c>
      <c r="BL67" s="2">
        <f t="shared" si="159"/>
        <v>119.934487695028</v>
      </c>
      <c r="BM67" s="2">
        <f t="shared" si="160"/>
        <v>117.93485446575714</v>
      </c>
      <c r="BO67" s="2">
        <f t="shared" si="38"/>
        <v>127.55200000000001</v>
      </c>
      <c r="BP67" s="2" t="str">
        <f t="shared" si="39"/>
        <v/>
      </c>
      <c r="BQ67" s="2">
        <f t="shared" si="40"/>
        <v>127.914</v>
      </c>
      <c r="BR67" s="2">
        <f t="shared" si="41"/>
        <v>126.259</v>
      </c>
      <c r="BS67" s="2">
        <f t="shared" si="42"/>
        <v>124.13800000000001</v>
      </c>
      <c r="BT67" s="2">
        <f t="shared" si="43"/>
        <v>123.672</v>
      </c>
      <c r="BU67" s="2">
        <f t="shared" si="44"/>
        <v>123.19</v>
      </c>
      <c r="BV67" s="2">
        <f t="shared" si="45"/>
        <v>122.017</v>
      </c>
      <c r="BW67" s="2">
        <f t="shared" si="46"/>
        <v>120.94799999999999</v>
      </c>
      <c r="BX67" s="2">
        <f t="shared" si="47"/>
        <v>127.60299999999999</v>
      </c>
      <c r="BY67" s="2">
        <f t="shared" si="48"/>
        <v>123.655</v>
      </c>
      <c r="BZ67" s="2">
        <f t="shared" si="49"/>
        <v>122.259</v>
      </c>
      <c r="CA67" s="2">
        <f t="shared" si="50"/>
        <v>123.10299999999999</v>
      </c>
      <c r="CB67" s="2">
        <f t="shared" si="51"/>
        <v>125.60299999999999</v>
      </c>
      <c r="CC67" s="2">
        <f t="shared" si="52"/>
        <v>118.241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122.59425609756099</v>
      </c>
      <c r="DL67" s="2">
        <f t="shared" si="221"/>
        <v>126.42063846153845</v>
      </c>
      <c r="DM67" s="2">
        <f t="shared" si="221"/>
        <v>124.57915769230772</v>
      </c>
      <c r="DN67" s="2">
        <f t="shared" si="221"/>
        <v>123.72789118065435</v>
      </c>
      <c r="DO67" s="2">
        <f t="shared" si="221"/>
        <v>122.28742510121458</v>
      </c>
      <c r="DP67" s="2">
        <f t="shared" si="221"/>
        <v>122.0174366795367</v>
      </c>
      <c r="DQ67" s="2">
        <f t="shared" si="221"/>
        <v>122.20853191763192</v>
      </c>
      <c r="DR67" s="2">
        <f t="shared" si="221"/>
        <v>120.7489282913165</v>
      </c>
      <c r="DS67" s="2">
        <f t="shared" si="221"/>
        <v>121.09609380570409</v>
      </c>
      <c r="DT67" s="2">
        <f t="shared" si="221"/>
        <v>124.53541064425769</v>
      </c>
      <c r="DU67" s="2">
        <f t="shared" si="221"/>
        <v>124.60736113256117</v>
      </c>
      <c r="DV67" s="2">
        <f t="shared" si="221"/>
        <v>121.45455681818181</v>
      </c>
      <c r="DW67" s="2">
        <f t="shared" si="221"/>
        <v>121.92740196078432</v>
      </c>
      <c r="DX67" s="2">
        <f t="shared" si="221"/>
        <v>123.70837683397677</v>
      </c>
      <c r="DY67" s="2">
        <f t="shared" si="221"/>
        <v>118.87602315270935</v>
      </c>
      <c r="EA67" s="2">
        <f t="shared" si="71"/>
        <v>114.91848809523812</v>
      </c>
      <c r="EB67" s="2">
        <f t="shared" si="72"/>
        <v>118.9971942857143</v>
      </c>
      <c r="EC67" s="2">
        <f t="shared" si="73"/>
        <v>117.46546555573417</v>
      </c>
      <c r="ED67" s="2">
        <f t="shared" si="74"/>
        <v>118.56228104623167</v>
      </c>
      <c r="EE67" s="2">
        <f t="shared" si="75"/>
        <v>115.93092275539207</v>
      </c>
      <c r="EF67" s="2">
        <f t="shared" si="76"/>
        <v>114.59584779933189</v>
      </c>
      <c r="EG67" s="2">
        <f t="shared" si="77"/>
        <v>113.90825947384903</v>
      </c>
      <c r="EH67" s="2">
        <f t="shared" si="78"/>
        <v>113.83752920650566</v>
      </c>
      <c r="EI67" s="2">
        <f t="shared" si="79"/>
        <v>112.18224049679415</v>
      </c>
      <c r="EJ67" s="2">
        <f t="shared" si="80"/>
        <v>116.32338481398841</v>
      </c>
      <c r="EK67" s="2">
        <f t="shared" si="81"/>
        <v>117.83560332690671</v>
      </c>
      <c r="EL67" s="2">
        <f t="shared" si="82"/>
        <v>113.47717721300883</v>
      </c>
      <c r="EM67" s="2">
        <f t="shared" si="83"/>
        <v>113.20857127288392</v>
      </c>
      <c r="EN67" s="2">
        <f t="shared" si="84"/>
        <v>115.23815725446757</v>
      </c>
      <c r="EO67" s="2">
        <f t="shared" si="85"/>
        <v>116.3599413533484</v>
      </c>
      <c r="EQ67" s="2">
        <f t="shared" si="86"/>
        <v>114.26363554655929</v>
      </c>
      <c r="ER67" s="2">
        <f t="shared" si="222"/>
        <v>118.52675503144654</v>
      </c>
      <c r="ES67" s="2">
        <f t="shared" si="222"/>
        <v>117.32330832451238</v>
      </c>
      <c r="ET67" s="2">
        <f t="shared" si="222"/>
        <v>118.57410934421817</v>
      </c>
      <c r="EU67" s="2">
        <f t="shared" si="222"/>
        <v>116.44885120744331</v>
      </c>
      <c r="EV67" s="2">
        <f t="shared" si="222"/>
        <v>115.15724811460326</v>
      </c>
      <c r="EW67" s="2">
        <f t="shared" si="222"/>
        <v>113.52905728838203</v>
      </c>
      <c r="EX67" s="2">
        <f t="shared" si="222"/>
        <v>113.62730688298402</v>
      </c>
      <c r="EY67" s="2">
        <f t="shared" si="222"/>
        <v>113.59815300606283</v>
      </c>
      <c r="EZ67" s="2">
        <f t="shared" si="222"/>
        <v>117.08065886709464</v>
      </c>
      <c r="FA67" s="2">
        <f t="shared" si="222"/>
        <v>116.81907692307692</v>
      </c>
      <c r="FB67" s="2">
        <f t="shared" si="222"/>
        <v>112.46752093545507</v>
      </c>
      <c r="FC67" s="2">
        <f t="shared" si="222"/>
        <v>114.38540188418528</v>
      </c>
      <c r="FD67" s="2">
        <f t="shared" si="222"/>
        <v>116.98606492217934</v>
      </c>
      <c r="FE67" s="2">
        <f t="shared" si="222"/>
        <v>118.02355944409869</v>
      </c>
      <c r="FG67" s="2">
        <f t="shared" si="88"/>
        <v>0.47834303125768945</v>
      </c>
      <c r="FH67" s="2">
        <f t="shared" si="223"/>
        <v>0.49188847308767558</v>
      </c>
      <c r="FI67" s="2">
        <f t="shared" si="223"/>
        <v>0.47798182431139263</v>
      </c>
      <c r="FJ67" s="2">
        <f t="shared" si="223"/>
        <v>0.45261924679632359</v>
      </c>
      <c r="FK67" s="2">
        <f t="shared" si="223"/>
        <v>0.46924847026317246</v>
      </c>
      <c r="FL67" s="2">
        <f t="shared" si="223"/>
        <v>0.45123291276816929</v>
      </c>
      <c r="FM67" s="2">
        <f t="shared" si="223"/>
        <v>0.44153710920555822</v>
      </c>
      <c r="FN67" s="2">
        <f t="shared" si="223"/>
        <v>0.44662553072700184</v>
      </c>
      <c r="FO67" s="2">
        <f t="shared" si="223"/>
        <v>0.43919099651076038</v>
      </c>
      <c r="FP67" s="2">
        <f t="shared" si="223"/>
        <v>0.44665779965889085</v>
      </c>
      <c r="FQ67" s="2">
        <f t="shared" si="223"/>
        <v>0.42192004705313091</v>
      </c>
      <c r="FR67" s="2">
        <f t="shared" si="223"/>
        <v>0.42117051894603585</v>
      </c>
      <c r="FS67" s="2">
        <f t="shared" si="223"/>
        <v>0.42906105582639398</v>
      </c>
      <c r="FT67" s="2">
        <f t="shared" si="223"/>
        <v>0.44556850452930813</v>
      </c>
      <c r="FU67" s="2">
        <f t="shared" si="223"/>
        <v>0.37411206279580533</v>
      </c>
      <c r="FW67" s="2">
        <f t="shared" si="112"/>
        <v>9.0585041294478187E-5</v>
      </c>
      <c r="FX67" s="2">
        <f t="shared" si="164"/>
        <v>1.9097665296940384E-4</v>
      </c>
      <c r="FY67" s="2">
        <f t="shared" si="165"/>
        <v>1.2430439826538036E-4</v>
      </c>
      <c r="FZ67" s="2">
        <f t="shared" si="166"/>
        <v>1.1976920612710487E-4</v>
      </c>
      <c r="GA67" s="2">
        <f t="shared" si="167"/>
        <v>1.1814198568850367E-4</v>
      </c>
      <c r="GB67" s="2">
        <f t="shared" si="168"/>
        <v>1.2490170932403399E-4</v>
      </c>
      <c r="GC67" s="2">
        <f t="shared" si="169"/>
        <v>1.2897284566451309E-4</v>
      </c>
      <c r="GD67" s="2">
        <f t="shared" si="170"/>
        <v>1.4984698388728718E-4</v>
      </c>
      <c r="GE67" s="2">
        <f t="shared" si="171"/>
        <v>1.802017447376362E-4</v>
      </c>
      <c r="GF67" s="2">
        <f t="shared" si="172"/>
        <v>1.6258927348040104E-4</v>
      </c>
      <c r="GG67" s="2">
        <f t="shared" si="173"/>
        <v>1.3468709593636457E-4</v>
      </c>
      <c r="GH67" s="2">
        <f t="shared" si="174"/>
        <v>1.3104666564929887E-4</v>
      </c>
      <c r="GI67" s="2">
        <f t="shared" si="175"/>
        <v>1.1820661025235883E-4</v>
      </c>
      <c r="GJ67" s="2">
        <f t="shared" si="176"/>
        <v>9.9508761950218642E-5</v>
      </c>
      <c r="GK67" s="2">
        <f t="shared" si="177"/>
        <v>7.6859689376079256E-5</v>
      </c>
      <c r="GM67" s="86">
        <f t="shared" si="113"/>
        <v>8.6226706015472519E-3</v>
      </c>
      <c r="GN67" s="86">
        <f t="shared" si="178"/>
        <v>1.0939900620570216E-2</v>
      </c>
      <c r="GO67" s="86">
        <f t="shared" si="179"/>
        <v>8.4955529216402936E-3</v>
      </c>
      <c r="GP67" s="86">
        <f t="shared" si="180"/>
        <v>5.1382839815438128E-3</v>
      </c>
      <c r="GQ67" s="86">
        <f t="shared" si="181"/>
        <v>7.1389907311057649E-3</v>
      </c>
      <c r="GR67" s="86">
        <f t="shared" si="182"/>
        <v>4.8812090333416438E-3</v>
      </c>
      <c r="GS67" s="86">
        <f t="shared" si="183"/>
        <v>3.9239673380409889E-3</v>
      </c>
      <c r="GT67" s="86">
        <f t="shared" si="184"/>
        <v>4.229017111214272E-3</v>
      </c>
      <c r="GU67" s="86">
        <f t="shared" si="185"/>
        <v>3.3416798220214853E-3</v>
      </c>
      <c r="GV67" s="86">
        <f t="shared" si="186"/>
        <v>4.2483600731295194E-3</v>
      </c>
      <c r="GW67" s="86">
        <f t="shared" si="187"/>
        <v>2.5615081611466708E-3</v>
      </c>
      <c r="GX67" s="86">
        <f t="shared" si="188"/>
        <v>2.1272767867181164E-3</v>
      </c>
      <c r="GY67" s="86">
        <f t="shared" si="189"/>
        <v>2.6972809085348158E-3</v>
      </c>
      <c r="GZ67" s="86">
        <f t="shared" si="190"/>
        <v>4.270617559187985E-3</v>
      </c>
      <c r="HA67" s="86">
        <f t="shared" si="191"/>
        <v>3.5026912594213948E-4</v>
      </c>
      <c r="HC67" s="86">
        <f t="shared" si="145"/>
        <v>1.1470198881776952E-9</v>
      </c>
      <c r="HD67" s="86">
        <f t="shared" si="192"/>
        <v>2.5944232600751421E-10</v>
      </c>
      <c r="HE67" s="86">
        <f t="shared" si="193"/>
        <v>8.1174303316613118E-10</v>
      </c>
      <c r="HF67" s="86">
        <f t="shared" si="194"/>
        <v>8.4279077244487029E-11</v>
      </c>
      <c r="HG67" s="86">
        <f t="shared" si="195"/>
        <v>3.8453368244951291E-10</v>
      </c>
      <c r="HH67" s="86">
        <f t="shared" si="196"/>
        <v>2.5235154507695527E-10</v>
      </c>
      <c r="HI67" s="86">
        <f t="shared" si="197"/>
        <v>5.431530659758644E-10</v>
      </c>
      <c r="HJ67" s="86">
        <f t="shared" si="198"/>
        <v>2.1186125571041196E-10</v>
      </c>
      <c r="HK67" s="86">
        <f t="shared" si="199"/>
        <v>7.3845610699591332E-11</v>
      </c>
      <c r="HL67" s="86">
        <f t="shared" si="200"/>
        <v>1.0883857974616463E-10</v>
      </c>
      <c r="HM67" s="86">
        <f t="shared" si="201"/>
        <v>3.7479995285280027E-11</v>
      </c>
      <c r="HN67" s="86">
        <f t="shared" si="202"/>
        <v>6.6444473001091306E-11</v>
      </c>
      <c r="HO67" s="86">
        <f t="shared" si="203"/>
        <v>7.58599926989152E-11</v>
      </c>
      <c r="HP67" s="86">
        <f t="shared" si="204"/>
        <v>1.7238865163074076E-12</v>
      </c>
      <c r="HQ67" s="86">
        <f t="shared" si="205"/>
        <v>6.9342536770446817E-16</v>
      </c>
      <c r="HS67" s="86">
        <f t="shared" si="114"/>
        <v>1.8699233169005043E-88</v>
      </c>
      <c r="HT67" s="86">
        <f t="shared" si="206"/>
        <v>2.1105885368037524E-91</v>
      </c>
      <c r="HU67" s="86">
        <f t="shared" si="207"/>
        <v>3.6989399376262867E-93</v>
      </c>
      <c r="HV67" s="86">
        <f t="shared" si="208"/>
        <v>6.1346154425617255E-106</v>
      </c>
      <c r="HW67" s="86">
        <f t="shared" si="209"/>
        <v>8.6558851303483025E-101</v>
      </c>
      <c r="HX67" s="86">
        <f t="shared" si="210"/>
        <v>1.0688298837596085E-103</v>
      </c>
      <c r="HY67" s="86">
        <f t="shared" si="211"/>
        <v>5.9310186240228183E-99</v>
      </c>
      <c r="HZ67" s="86">
        <f t="shared" si="212"/>
        <v>2.8299419139286483E-104</v>
      </c>
      <c r="IA67" s="86">
        <f t="shared" si="213"/>
        <v>9.9308960208655544E-110</v>
      </c>
      <c r="IB67" s="86">
        <f t="shared" si="214"/>
        <v>9.5441436045112248E-108</v>
      </c>
      <c r="IC67" s="86">
        <f t="shared" si="215"/>
        <v>3.2105404384853514E-110</v>
      </c>
      <c r="ID67" s="86">
        <f t="shared" si="216"/>
        <v>5.8793007820325491E-111</v>
      </c>
      <c r="IE67" s="86">
        <f t="shared" si="217"/>
        <v>4.9661282280997842E-108</v>
      </c>
      <c r="IF67" s="86">
        <f t="shared" si="218"/>
        <v>3.0642671748264455E-53</v>
      </c>
      <c r="IG67" s="86">
        <f t="shared" si="219"/>
        <v>7.7504330174837456E-42</v>
      </c>
      <c r="II67" s="86">
        <f t="shared" si="115"/>
        <v>0</v>
      </c>
      <c r="IJ67" s="86">
        <f t="shared" si="116"/>
        <v>0</v>
      </c>
      <c r="IK67" s="86">
        <f t="shared" si="117"/>
        <v>0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2.1308443734606899E-180</v>
      </c>
      <c r="IW67" s="86">
        <f t="shared" si="129"/>
        <v>3.0523469847025642E-121</v>
      </c>
      <c r="IY67" s="86">
        <f t="shared" si="130"/>
        <v>8.6226717485671407E-3</v>
      </c>
      <c r="IZ67" s="86">
        <f t="shared" si="131"/>
        <v>1.0939900880012541E-2</v>
      </c>
      <c r="JA67" s="86">
        <f t="shared" si="132"/>
        <v>8.4955537333833275E-3</v>
      </c>
      <c r="JB67" s="86">
        <f t="shared" si="133"/>
        <v>5.1382840658228904E-3</v>
      </c>
      <c r="JC67" s="86">
        <f t="shared" si="134"/>
        <v>7.1389911156394476E-3</v>
      </c>
      <c r="JD67" s="86">
        <f t="shared" si="135"/>
        <v>4.8812092856931888E-3</v>
      </c>
      <c r="JE67" s="86">
        <f t="shared" si="136"/>
        <v>3.9239678811940548E-3</v>
      </c>
      <c r="JF67" s="86">
        <f t="shared" si="137"/>
        <v>4.229017323075528E-3</v>
      </c>
      <c r="JG67" s="86">
        <f t="shared" si="138"/>
        <v>3.341679895867096E-3</v>
      </c>
      <c r="JH67" s="86">
        <f t="shared" si="139"/>
        <v>4.2483601819680991E-3</v>
      </c>
      <c r="JI67" s="86">
        <f t="shared" si="140"/>
        <v>2.561508198626666E-3</v>
      </c>
      <c r="JJ67" s="86">
        <f t="shared" si="141"/>
        <v>2.1272768531625896E-3</v>
      </c>
      <c r="JK67" s="86">
        <f t="shared" si="142"/>
        <v>2.6972809843948085E-3</v>
      </c>
      <c r="JL67" s="86">
        <f t="shared" si="143"/>
        <v>4.2706175609118716E-3</v>
      </c>
      <c r="JM67" s="86">
        <f t="shared" si="144"/>
        <v>3.5026912594283288E-4</v>
      </c>
    </row>
    <row r="68" spans="2:273" x14ac:dyDescent="0.25">
      <c r="B68" s="2">
        <v>41</v>
      </c>
      <c r="C68" s="37">
        <v>127.241</v>
      </c>
      <c r="D68" s="37">
        <v>135.25899999999999</v>
      </c>
      <c r="E68" s="37">
        <v>131.845</v>
      </c>
      <c r="F68" s="37">
        <v>126.121</v>
      </c>
      <c r="G68" s="37">
        <v>126.621</v>
      </c>
      <c r="H68" s="37">
        <v>126.345</v>
      </c>
      <c r="I68" s="37">
        <v>125.121</v>
      </c>
      <c r="J68" s="37">
        <v>124.05200000000001</v>
      </c>
      <c r="K68" s="37">
        <v>124.276</v>
      </c>
      <c r="L68" s="37">
        <v>127.70699999999999</v>
      </c>
      <c r="M68" s="37">
        <v>126.5</v>
      </c>
      <c r="N68" s="37">
        <v>125.828</v>
      </c>
      <c r="O68" s="37">
        <v>123.483</v>
      </c>
      <c r="P68" s="37">
        <v>127.931</v>
      </c>
      <c r="Q68" s="37">
        <v>118.31</v>
      </c>
      <c r="S68" s="4">
        <f t="shared" si="8"/>
        <v>125.74614826475472</v>
      </c>
      <c r="T68" s="4">
        <f t="shared" si="9"/>
        <v>130.3907611247636</v>
      </c>
      <c r="U68" s="4">
        <f t="shared" si="10"/>
        <v>127.69635597816483</v>
      </c>
      <c r="V68" s="4">
        <f t="shared" si="11"/>
        <v>125.66348859561778</v>
      </c>
      <c r="W68" s="4">
        <f t="shared" si="12"/>
        <v>124.96786067215204</v>
      </c>
      <c r="X68" s="4">
        <f t="shared" si="13"/>
        <v>122.70670264753252</v>
      </c>
      <c r="Y68" s="4">
        <f t="shared" si="14"/>
        <v>121.98832193056141</v>
      </c>
      <c r="Z68" s="4">
        <f t="shared" si="15"/>
        <v>121.44752670311131</v>
      </c>
      <c r="AA68" s="4">
        <f t="shared" si="16"/>
        <v>120.50065897066703</v>
      </c>
      <c r="AB68" s="4">
        <f t="shared" si="17"/>
        <v>124.34243504361606</v>
      </c>
      <c r="AC68" s="4">
        <f t="shared" si="18"/>
        <v>123.90383815265193</v>
      </c>
      <c r="AD68" s="4">
        <f t="shared" si="19"/>
        <v>120.18436289440241</v>
      </c>
      <c r="AE68" s="4">
        <f t="shared" si="20"/>
        <v>120.70237189630139</v>
      </c>
      <c r="AF68" s="4">
        <f t="shared" si="21"/>
        <v>123.13579128924694</v>
      </c>
      <c r="AG68" s="4">
        <f t="shared" si="22"/>
        <v>118.38775328683353</v>
      </c>
      <c r="AI68" s="4">
        <f t="shared" si="23"/>
        <v>1.4948517352452768</v>
      </c>
      <c r="AJ68" s="4">
        <f t="shared" si="24"/>
        <v>4.8682388752363863</v>
      </c>
      <c r="AK68" s="4">
        <f t="shared" si="25"/>
        <v>4.1486440218351675</v>
      </c>
      <c r="AL68" s="4">
        <f t="shared" si="26"/>
        <v>0.45751140438221682</v>
      </c>
      <c r="AM68" s="4">
        <f t="shared" si="27"/>
        <v>1.6531393278479527</v>
      </c>
      <c r="AN68" s="4">
        <f t="shared" si="28"/>
        <v>3.6382973524674753</v>
      </c>
      <c r="AO68" s="4">
        <f t="shared" si="29"/>
        <v>3.1326780694385832</v>
      </c>
      <c r="AP68" s="4">
        <f t="shared" si="30"/>
        <v>2.604473296888699</v>
      </c>
      <c r="AQ68" s="4">
        <f t="shared" si="31"/>
        <v>3.7753410293329637</v>
      </c>
      <c r="AR68" s="4">
        <f t="shared" si="32"/>
        <v>3.3645649563839299</v>
      </c>
      <c r="AS68" s="4">
        <f t="shared" si="33"/>
        <v>2.5961618473480712</v>
      </c>
      <c r="AT68" s="4">
        <f t="shared" si="34"/>
        <v>5.6436371055975911</v>
      </c>
      <c r="AU68" s="4">
        <f t="shared" si="35"/>
        <v>2.7806281036986178</v>
      </c>
      <c r="AV68" s="4">
        <f t="shared" si="220"/>
        <v>4.7952087107530588</v>
      </c>
      <c r="AW68" s="4">
        <f t="shared" si="220"/>
        <v>-7.7753286833527113E-2</v>
      </c>
      <c r="AY68" s="2">
        <f t="shared" si="96"/>
        <v>118.86201853123738</v>
      </c>
      <c r="AZ68" s="2">
        <f t="shared" si="147"/>
        <v>122.70873981373747</v>
      </c>
      <c r="BA68" s="2">
        <f t="shared" si="148"/>
        <v>121.12317867788732</v>
      </c>
      <c r="BB68" s="2">
        <f t="shared" si="149"/>
        <v>121.4349970034815</v>
      </c>
      <c r="BC68" s="2">
        <f t="shared" si="150"/>
        <v>119.2874151078632</v>
      </c>
      <c r="BD68" s="2">
        <f t="shared" si="151"/>
        <v>118.64622905970202</v>
      </c>
      <c r="BE68" s="2">
        <f t="shared" si="152"/>
        <v>118.50716017172407</v>
      </c>
      <c r="BF68" s="2">
        <f t="shared" si="153"/>
        <v>117.61357893993913</v>
      </c>
      <c r="BG68" s="2">
        <f t="shared" si="154"/>
        <v>117.05725362449706</v>
      </c>
      <c r="BH68" s="2">
        <f t="shared" si="155"/>
        <v>120.71443376904045</v>
      </c>
      <c r="BI68" s="2">
        <f t="shared" si="156"/>
        <v>121.67080876330806</v>
      </c>
      <c r="BJ68" s="2">
        <f t="shared" si="157"/>
        <v>117.96595720707627</v>
      </c>
      <c r="BK68" s="2">
        <f t="shared" si="158"/>
        <v>118.09311582541055</v>
      </c>
      <c r="BL68" s="2">
        <f t="shared" si="159"/>
        <v>119.87112680080416</v>
      </c>
      <c r="BM68" s="2">
        <f t="shared" si="160"/>
        <v>117.98707194972549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>
        <f t="shared" si="41"/>
        <v>126.121</v>
      </c>
      <c r="BS68" s="2" t="str">
        <f t="shared" si="42"/>
        <v/>
      </c>
      <c r="BT68" s="2">
        <f t="shared" si="43"/>
        <v>126.345</v>
      </c>
      <c r="BU68" s="2">
        <f t="shared" si="44"/>
        <v>125.121</v>
      </c>
      <c r="BV68" s="2">
        <f t="shared" si="45"/>
        <v>124.05200000000001</v>
      </c>
      <c r="BW68" s="2">
        <f t="shared" si="46"/>
        <v>124.276</v>
      </c>
      <c r="BX68" s="2">
        <f t="shared" si="47"/>
        <v>127.70699999999999</v>
      </c>
      <c r="BY68" s="2">
        <f t="shared" si="48"/>
        <v>126.5</v>
      </c>
      <c r="BZ68" s="2">
        <f t="shared" si="49"/>
        <v>125.828</v>
      </c>
      <c r="CA68" s="2">
        <f t="shared" si="50"/>
        <v>123.483</v>
      </c>
      <c r="CB68" s="2">
        <f t="shared" si="51"/>
        <v>127.931</v>
      </c>
      <c r="CC68" s="2">
        <f t="shared" si="52"/>
        <v>118.31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122.89933461538462</v>
      </c>
      <c r="DL68" s="2">
        <f t="shared" si="221"/>
        <v>126.75709643527203</v>
      </c>
      <c r="DM68" s="2">
        <f t="shared" si="221"/>
        <v>124.89950607287452</v>
      </c>
      <c r="DN68" s="2">
        <f t="shared" si="221"/>
        <v>124.12731721194879</v>
      </c>
      <c r="DO68" s="2">
        <f t="shared" si="221"/>
        <v>122.58851635846374</v>
      </c>
      <c r="DP68" s="2">
        <f t="shared" si="221"/>
        <v>122.33322072072075</v>
      </c>
      <c r="DQ68" s="2">
        <f t="shared" si="221"/>
        <v>122.53903397683396</v>
      </c>
      <c r="DR68" s="2">
        <f t="shared" si="221"/>
        <v>121.01026666666665</v>
      </c>
      <c r="DS68" s="2">
        <f t="shared" si="221"/>
        <v>121.26869574420677</v>
      </c>
      <c r="DT68" s="2">
        <f t="shared" si="221"/>
        <v>124.68903809523809</v>
      </c>
      <c r="DU68" s="2">
        <f t="shared" si="221"/>
        <v>124.86876615186618</v>
      </c>
      <c r="DV68" s="2">
        <f t="shared" si="221"/>
        <v>121.64164204545455</v>
      </c>
      <c r="DW68" s="2">
        <f t="shared" si="221"/>
        <v>122.179194741533</v>
      </c>
      <c r="DX68" s="2">
        <f t="shared" si="221"/>
        <v>124.00986936936931</v>
      </c>
      <c r="DY68" s="2">
        <f t="shared" si="221"/>
        <v>119.09458128078816</v>
      </c>
      <c r="EA68" s="2">
        <f t="shared" si="71"/>
        <v>114.84665831556505</v>
      </c>
      <c r="EB68" s="2">
        <f t="shared" si="72"/>
        <v>118.89501142857145</v>
      </c>
      <c r="EC68" s="2">
        <f t="shared" si="73"/>
        <v>117.36186553608746</v>
      </c>
      <c r="ED68" s="2">
        <f t="shared" si="74"/>
        <v>118.46549456889868</v>
      </c>
      <c r="EE68" s="2">
        <f t="shared" si="75"/>
        <v>115.88204495717922</v>
      </c>
      <c r="EF68" s="2">
        <f t="shared" si="76"/>
        <v>114.55667111098089</v>
      </c>
      <c r="EG68" s="2">
        <f t="shared" si="77"/>
        <v>113.856405350991</v>
      </c>
      <c r="EH68" s="2">
        <f t="shared" si="78"/>
        <v>113.77541945786102</v>
      </c>
      <c r="EI68" s="2">
        <f t="shared" si="79"/>
        <v>112.15218558489889</v>
      </c>
      <c r="EJ68" s="2">
        <f t="shared" si="80"/>
        <v>116.22346437776056</v>
      </c>
      <c r="EK68" s="2">
        <f t="shared" si="81"/>
        <v>117.67509523382505</v>
      </c>
      <c r="EL68" s="2">
        <f t="shared" si="82"/>
        <v>113.35914348481586</v>
      </c>
      <c r="EM68" s="2">
        <f t="shared" si="83"/>
        <v>113.13397549860004</v>
      </c>
      <c r="EN68" s="2">
        <f t="shared" si="84"/>
        <v>115.17392891592247</v>
      </c>
      <c r="EO68" s="2">
        <f t="shared" si="85"/>
        <v>116.2968968089322</v>
      </c>
      <c r="EQ68" s="2">
        <f t="shared" si="86"/>
        <v>114.20249776512772</v>
      </c>
      <c r="ER68" s="2">
        <f t="shared" si="222"/>
        <v>118.432781918239</v>
      </c>
      <c r="ES68" s="2">
        <f t="shared" si="222"/>
        <v>117.22211363399735</v>
      </c>
      <c r="ET68" s="2">
        <f t="shared" si="222"/>
        <v>118.47711634919287</v>
      </c>
      <c r="EU68" s="2">
        <f t="shared" si="222"/>
        <v>116.39126757941246</v>
      </c>
      <c r="EV68" s="2">
        <f t="shared" si="222"/>
        <v>115.10839788186051</v>
      </c>
      <c r="EW68" s="2">
        <f t="shared" si="222"/>
        <v>113.48381421031789</v>
      </c>
      <c r="EX68" s="2">
        <f t="shared" si="222"/>
        <v>113.56887728949529</v>
      </c>
      <c r="EY68" s="2">
        <f t="shared" si="222"/>
        <v>113.54251521523913</v>
      </c>
      <c r="EZ68" s="2">
        <f t="shared" si="222"/>
        <v>116.96759179185329</v>
      </c>
      <c r="FA68" s="2">
        <f t="shared" si="222"/>
        <v>116.67593757018528</v>
      </c>
      <c r="FB68" s="2">
        <f t="shared" si="222"/>
        <v>112.36665586538065</v>
      </c>
      <c r="FC68" s="2">
        <f t="shared" si="222"/>
        <v>114.29121672822183</v>
      </c>
      <c r="FD68" s="2">
        <f t="shared" si="222"/>
        <v>116.89348899926901</v>
      </c>
      <c r="FE68" s="2">
        <f t="shared" si="222"/>
        <v>117.9320990598608</v>
      </c>
      <c r="FG68" s="2">
        <f t="shared" si="88"/>
        <v>0.50135532007633854</v>
      </c>
      <c r="FH68" s="2">
        <f t="shared" si="223"/>
        <v>0.51490919116314049</v>
      </c>
      <c r="FI68" s="2">
        <f t="shared" si="223"/>
        <v>0.50099342480074738</v>
      </c>
      <c r="FJ68" s="2">
        <f t="shared" si="223"/>
        <v>0.47552208968907267</v>
      </c>
      <c r="FK68" s="2">
        <f t="shared" si="223"/>
        <v>0.49223608319146439</v>
      </c>
      <c r="FL68" s="2">
        <f t="shared" si="223"/>
        <v>0.47412636776283695</v>
      </c>
      <c r="FM68" s="2">
        <f t="shared" si="223"/>
        <v>0.4643548963327559</v>
      </c>
      <c r="FN68" s="2">
        <f t="shared" si="223"/>
        <v>0.469485214199102</v>
      </c>
      <c r="FO68" s="2">
        <f t="shared" si="223"/>
        <v>0.46198783885401562</v>
      </c>
      <c r="FP68" s="2">
        <f t="shared" si="223"/>
        <v>0.4695177334132653</v>
      </c>
      <c r="FQ68" s="2">
        <f t="shared" si="223"/>
        <v>0.44453101481041368</v>
      </c>
      <c r="FR68" s="2">
        <f t="shared" si="223"/>
        <v>0.44377215437014711</v>
      </c>
      <c r="FS68" s="2">
        <f t="shared" si="223"/>
        <v>0.45175565078355534</v>
      </c>
      <c r="FT68" s="2">
        <f t="shared" si="223"/>
        <v>0.4684198822269609</v>
      </c>
      <c r="FU68" s="2">
        <f t="shared" si="223"/>
        <v>0.39591567519852705</v>
      </c>
      <c r="FW68" s="2">
        <f t="shared" si="112"/>
        <v>9.9323654638894848E-5</v>
      </c>
      <c r="FX68" s="2">
        <f t="shared" si="164"/>
        <v>2.093978777800801E-4</v>
      </c>
      <c r="FY68" s="2">
        <f t="shared" si="165"/>
        <v>1.3629542783740145E-4</v>
      </c>
      <c r="FZ68" s="2">
        <f t="shared" si="166"/>
        <v>1.3132280563737047E-4</v>
      </c>
      <c r="GA68" s="2">
        <f t="shared" si="167"/>
        <v>1.2953863485886546E-4</v>
      </c>
      <c r="GB68" s="2">
        <f t="shared" si="168"/>
        <v>1.3695035064315573E-4</v>
      </c>
      <c r="GC68" s="2">
        <f t="shared" si="169"/>
        <v>1.4141415353982053E-4</v>
      </c>
      <c r="GD68" s="2">
        <f t="shared" si="170"/>
        <v>1.6430157528782662E-4</v>
      </c>
      <c r="GE68" s="2">
        <f t="shared" si="171"/>
        <v>1.9758384891001312E-4</v>
      </c>
      <c r="GF68" s="2">
        <f t="shared" si="172"/>
        <v>1.7827279685391479E-4</v>
      </c>
      <c r="GG68" s="2">
        <f t="shared" si="173"/>
        <v>1.4767954499370683E-4</v>
      </c>
      <c r="GH68" s="2">
        <f t="shared" si="174"/>
        <v>1.4368799489343698E-4</v>
      </c>
      <c r="GI68" s="2">
        <f t="shared" si="175"/>
        <v>1.2960949266832444E-4</v>
      </c>
      <c r="GJ68" s="2">
        <f t="shared" si="176"/>
        <v>1.0910814031900597E-4</v>
      </c>
      <c r="GK68" s="2">
        <f t="shared" si="177"/>
        <v>8.4274348644963973E-5</v>
      </c>
      <c r="GM68" s="86">
        <f t="shared" si="113"/>
        <v>1.2699806634157465E-2</v>
      </c>
      <c r="GN68" s="86">
        <f t="shared" si="178"/>
        <v>1.56067787950775E-2</v>
      </c>
      <c r="GO68" s="86">
        <f t="shared" si="179"/>
        <v>1.262907874988271E-2</v>
      </c>
      <c r="GP68" s="86">
        <f t="shared" si="180"/>
        <v>7.9606371221451269E-3</v>
      </c>
      <c r="GQ68" s="86">
        <f t="shared" si="181"/>
        <v>1.08346735122049E-2</v>
      </c>
      <c r="GR68" s="86">
        <f t="shared" si="182"/>
        <v>7.6618018588116635E-3</v>
      </c>
      <c r="GS68" s="86">
        <f t="shared" si="183"/>
        <v>6.2649983741609686E-3</v>
      </c>
      <c r="GT68" s="86">
        <f t="shared" si="184"/>
        <v>6.8180532305092993E-3</v>
      </c>
      <c r="GU68" s="86">
        <f t="shared" si="185"/>
        <v>5.5929147266600846E-3</v>
      </c>
      <c r="GV68" s="86">
        <f t="shared" si="186"/>
        <v>6.8369501180439302E-3</v>
      </c>
      <c r="GW68" s="86">
        <f t="shared" si="187"/>
        <v>4.1692827603643894E-3</v>
      </c>
      <c r="GX68" s="86">
        <f t="shared" si="188"/>
        <v>3.6582822104087144E-3</v>
      </c>
      <c r="GY68" s="86">
        <f t="shared" si="189"/>
        <v>4.5256039629333906E-3</v>
      </c>
      <c r="GZ68" s="86">
        <f t="shared" si="190"/>
        <v>6.7927319619132268E-3</v>
      </c>
      <c r="HA68" s="86">
        <f t="shared" si="191"/>
        <v>7.1809258698338609E-4</v>
      </c>
      <c r="HC68" s="86">
        <f t="shared" si="145"/>
        <v>2.8932179149841392E-9</v>
      </c>
      <c r="HD68" s="86">
        <f t="shared" si="192"/>
        <v>7.1196650268962666E-10</v>
      </c>
      <c r="HE68" s="86">
        <f t="shared" si="193"/>
        <v>2.1757774890767712E-9</v>
      </c>
      <c r="HF68" s="86">
        <f t="shared" si="194"/>
        <v>2.5121499238046156E-10</v>
      </c>
      <c r="HG68" s="86">
        <f t="shared" si="195"/>
        <v>1.0641547176559153E-9</v>
      </c>
      <c r="HH68" s="86">
        <f t="shared" si="196"/>
        <v>7.1456168886044936E-10</v>
      </c>
      <c r="HI68" s="86">
        <f t="shared" si="197"/>
        <v>1.4811056329335024E-9</v>
      </c>
      <c r="HJ68" s="86">
        <f t="shared" si="198"/>
        <v>6.2259912510864338E-10</v>
      </c>
      <c r="HK68" s="86">
        <f t="shared" si="199"/>
        <v>2.3458584485287777E-10</v>
      </c>
      <c r="HL68" s="86">
        <f t="shared" si="200"/>
        <v>3.3723068411071827E-10</v>
      </c>
      <c r="HM68" s="86">
        <f t="shared" si="201"/>
        <v>1.1655348935275398E-10</v>
      </c>
      <c r="HN68" s="86">
        <f t="shared" si="202"/>
        <v>2.0513196623216887E-10</v>
      </c>
      <c r="HO68" s="86">
        <f t="shared" si="203"/>
        <v>2.2655990020452781E-10</v>
      </c>
      <c r="HP68" s="86">
        <f t="shared" si="204"/>
        <v>6.3043916126915772E-12</v>
      </c>
      <c r="HQ68" s="86">
        <f t="shared" si="205"/>
        <v>3.76414856021612E-15</v>
      </c>
      <c r="HS68" s="86">
        <f t="shared" si="114"/>
        <v>4.4567506519626865E-86</v>
      </c>
      <c r="HT68" s="86">
        <f t="shared" si="206"/>
        <v>7.3884798221010891E-89</v>
      </c>
      <c r="HU68" s="86">
        <f t="shared" si="207"/>
        <v>1.4050373027102559E-90</v>
      </c>
      <c r="HV68" s="86">
        <f t="shared" si="208"/>
        <v>4.7971135732713011E-103</v>
      </c>
      <c r="HW68" s="86">
        <f t="shared" si="209"/>
        <v>4.5693997499535062E-98</v>
      </c>
      <c r="HX68" s="86">
        <f t="shared" si="210"/>
        <v>6.6921463859199947E-101</v>
      </c>
      <c r="HY68" s="86">
        <f t="shared" si="211"/>
        <v>2.8404943131508001E-96</v>
      </c>
      <c r="HZ68" s="86">
        <f t="shared" si="212"/>
        <v>2.2130885498782293E-101</v>
      </c>
      <c r="IA68" s="86">
        <f t="shared" si="213"/>
        <v>1.2765802203277108E-106</v>
      </c>
      <c r="IB68" s="86">
        <f t="shared" si="214"/>
        <v>1.0465010598574624E-104</v>
      </c>
      <c r="IC68" s="86">
        <f t="shared" si="215"/>
        <v>3.3064861826421304E-107</v>
      </c>
      <c r="ID68" s="86">
        <f t="shared" si="216"/>
        <v>6.4742158334225711E-108</v>
      </c>
      <c r="IE68" s="86">
        <f t="shared" si="217"/>
        <v>4.1356264318256998E-105</v>
      </c>
      <c r="IF68" s="86">
        <f t="shared" si="218"/>
        <v>7.2461266011216878E-52</v>
      </c>
      <c r="IG68" s="86">
        <f t="shared" si="219"/>
        <v>8.5749917812873685E-41</v>
      </c>
      <c r="II68" s="86">
        <f t="shared" si="115"/>
        <v>0</v>
      </c>
      <c r="IJ68" s="86">
        <f t="shared" si="116"/>
        <v>0</v>
      </c>
      <c r="IK68" s="86">
        <f t="shared" si="117"/>
        <v>0</v>
      </c>
      <c r="IL68" s="86">
        <f t="shared" si="118"/>
        <v>0</v>
      </c>
      <c r="IM68" s="86">
        <f t="shared" si="119"/>
        <v>0</v>
      </c>
      <c r="IN68" s="86">
        <f t="shared" si="120"/>
        <v>0</v>
      </c>
      <c r="IO68" s="86">
        <f t="shared" si="121"/>
        <v>0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0</v>
      </c>
      <c r="IT68" s="86">
        <f t="shared" si="126"/>
        <v>0</v>
      </c>
      <c r="IU68" s="86">
        <f t="shared" si="127"/>
        <v>0</v>
      </c>
      <c r="IV68" s="86">
        <f t="shared" si="128"/>
        <v>7.508672296690088E-177</v>
      </c>
      <c r="IW68" s="86">
        <f t="shared" si="129"/>
        <v>6.2004358790862029E-119</v>
      </c>
      <c r="IY68" s="86">
        <f t="shared" si="130"/>
        <v>1.2699809527375381E-2</v>
      </c>
      <c r="IZ68" s="86">
        <f t="shared" si="131"/>
        <v>1.5606779507044003E-2</v>
      </c>
      <c r="JA68" s="86">
        <f t="shared" si="132"/>
        <v>1.2629080925660199E-2</v>
      </c>
      <c r="JB68" s="86">
        <f t="shared" si="133"/>
        <v>7.9606373733601184E-3</v>
      </c>
      <c r="JC68" s="86">
        <f t="shared" si="134"/>
        <v>1.0834674576359617E-2</v>
      </c>
      <c r="JD68" s="86">
        <f t="shared" si="135"/>
        <v>7.6618025733733519E-3</v>
      </c>
      <c r="JE68" s="86">
        <f t="shared" si="136"/>
        <v>6.2649998552666017E-3</v>
      </c>
      <c r="JF68" s="86">
        <f t="shared" si="137"/>
        <v>6.8180538531084243E-3</v>
      </c>
      <c r="JG68" s="86">
        <f t="shared" si="138"/>
        <v>5.5929149612459293E-3</v>
      </c>
      <c r="JH68" s="86">
        <f t="shared" si="139"/>
        <v>6.8369504552746145E-3</v>
      </c>
      <c r="JI68" s="86">
        <f t="shared" si="140"/>
        <v>4.1692828769178784E-3</v>
      </c>
      <c r="JJ68" s="86">
        <f t="shared" si="141"/>
        <v>3.6582824155406805E-3</v>
      </c>
      <c r="JK68" s="86">
        <f t="shared" si="142"/>
        <v>4.5256041894932908E-3</v>
      </c>
      <c r="JL68" s="86">
        <f t="shared" si="143"/>
        <v>6.7927319682176187E-3</v>
      </c>
      <c r="JM68" s="86">
        <f t="shared" si="144"/>
        <v>7.1809258698715022E-4</v>
      </c>
    </row>
    <row r="69" spans="2:273" x14ac:dyDescent="0.25">
      <c r="B69" s="2">
        <v>42</v>
      </c>
      <c r="C69" s="37">
        <v>128.86199999999999</v>
      </c>
      <c r="D69" s="37">
        <v>136.69</v>
      </c>
      <c r="E69" s="37">
        <v>134.55199999999999</v>
      </c>
      <c r="F69" s="37">
        <v>130.828</v>
      </c>
      <c r="G69" s="37">
        <v>129.62100000000001</v>
      </c>
      <c r="H69" s="37">
        <v>129.12100000000001</v>
      </c>
      <c r="I69" s="37">
        <v>126.724</v>
      </c>
      <c r="J69" s="37">
        <v>126.586</v>
      </c>
      <c r="K69" s="37">
        <v>127.121</v>
      </c>
      <c r="L69" s="37">
        <v>129.27600000000001</v>
      </c>
      <c r="M69" s="37">
        <v>127.121</v>
      </c>
      <c r="N69" s="37">
        <v>125.224</v>
      </c>
      <c r="O69" s="37">
        <v>127.672</v>
      </c>
      <c r="P69" s="37">
        <v>128.63800000000001</v>
      </c>
      <c r="Q69" s="37">
        <v>119.96599999999999</v>
      </c>
      <c r="S69" s="4">
        <f t="shared" si="8"/>
        <v>128.32480712045046</v>
      </c>
      <c r="T69" s="4">
        <f t="shared" si="9"/>
        <v>132.97944608693982</v>
      </c>
      <c r="U69" s="4">
        <f t="shared" si="10"/>
        <v>130.22620250559171</v>
      </c>
      <c r="V69" s="4">
        <f t="shared" si="11"/>
        <v>127.59705844318853</v>
      </c>
      <c r="W69" s="4">
        <f t="shared" si="12"/>
        <v>127.33461910082575</v>
      </c>
      <c r="X69" s="4">
        <f t="shared" si="13"/>
        <v>124.56854417228324</v>
      </c>
      <c r="Y69" s="4">
        <f t="shared" si="14"/>
        <v>123.64735002195943</v>
      </c>
      <c r="Z69" s="4">
        <f t="shared" si="15"/>
        <v>123.31039385434376</v>
      </c>
      <c r="AA69" s="4">
        <f t="shared" si="16"/>
        <v>122.26960403356595</v>
      </c>
      <c r="AB69" s="4">
        <f t="shared" si="17"/>
        <v>125.99209765751219</v>
      </c>
      <c r="AC69" s="4">
        <f t="shared" si="18"/>
        <v>124.97267291282115</v>
      </c>
      <c r="AD69" s="4">
        <f t="shared" si="19"/>
        <v>121.36273948489315</v>
      </c>
      <c r="AE69" s="4">
        <f t="shared" si="20"/>
        <v>122.0541789775942</v>
      </c>
      <c r="AF69" s="4">
        <f t="shared" si="21"/>
        <v>124.64232106649064</v>
      </c>
      <c r="AG69" s="4">
        <f t="shared" si="22"/>
        <v>118.77974872954678</v>
      </c>
      <c r="AI69" s="4">
        <f t="shared" si="23"/>
        <v>0.53719287954953643</v>
      </c>
      <c r="AJ69" s="4">
        <f t="shared" si="24"/>
        <v>3.7105539130601812</v>
      </c>
      <c r="AK69" s="4">
        <f t="shared" si="25"/>
        <v>4.3257974944082775</v>
      </c>
      <c r="AL69" s="4">
        <f t="shared" si="26"/>
        <v>3.230941556811473</v>
      </c>
      <c r="AM69" s="4">
        <f t="shared" si="27"/>
        <v>2.2863808991742616</v>
      </c>
      <c r="AN69" s="4">
        <f t="shared" si="28"/>
        <v>4.5524558277167699</v>
      </c>
      <c r="AO69" s="4">
        <f t="shared" si="29"/>
        <v>3.076649978040578</v>
      </c>
      <c r="AP69" s="4">
        <f t="shared" si="30"/>
        <v>3.2756061456562406</v>
      </c>
      <c r="AQ69" s="4">
        <f t="shared" si="31"/>
        <v>4.8513959664340405</v>
      </c>
      <c r="AR69" s="4">
        <f t="shared" si="32"/>
        <v>3.2839023424878206</v>
      </c>
      <c r="AS69" s="4">
        <f t="shared" si="33"/>
        <v>2.148327087178842</v>
      </c>
      <c r="AT69" s="4">
        <f t="shared" si="34"/>
        <v>3.8612605151068493</v>
      </c>
      <c r="AU69" s="4">
        <f t="shared" si="35"/>
        <v>5.6178210224057921</v>
      </c>
      <c r="AV69" s="4">
        <f t="shared" si="220"/>
        <v>3.9956789335093674</v>
      </c>
      <c r="AW69" s="4">
        <f t="shared" si="220"/>
        <v>1.1862512704532122</v>
      </c>
      <c r="AY69" s="2">
        <f t="shared" si="96"/>
        <v>118.78419141558284</v>
      </c>
      <c r="AZ69" s="2">
        <f t="shared" si="147"/>
        <v>122.62876518338234</v>
      </c>
      <c r="BA69" s="2">
        <f t="shared" si="148"/>
        <v>121.04795481535699</v>
      </c>
      <c r="BB69" s="2">
        <f t="shared" si="149"/>
        <v>121.45678971257001</v>
      </c>
      <c r="BC69" s="2">
        <f t="shared" si="150"/>
        <v>119.25380138256855</v>
      </c>
      <c r="BD69" s="2">
        <f t="shared" si="151"/>
        <v>118.60667559066222</v>
      </c>
      <c r="BE69" s="2">
        <f t="shared" si="152"/>
        <v>118.45190466146356</v>
      </c>
      <c r="BF69" s="2">
        <f t="shared" si="153"/>
        <v>117.54930710363108</v>
      </c>
      <c r="BG69" s="2">
        <f t="shared" si="154"/>
        <v>116.92231218944812</v>
      </c>
      <c r="BH69" s="2">
        <f t="shared" si="155"/>
        <v>120.54858613693597</v>
      </c>
      <c r="BI69" s="2">
        <f t="shared" si="156"/>
        <v>121.57068593764862</v>
      </c>
      <c r="BJ69" s="2">
        <f t="shared" si="157"/>
        <v>117.82151451503213</v>
      </c>
      <c r="BK69" s="2">
        <f t="shared" si="158"/>
        <v>117.98289036765412</v>
      </c>
      <c r="BL69" s="2">
        <f t="shared" si="159"/>
        <v>119.78982657577519</v>
      </c>
      <c r="BM69" s="2">
        <f t="shared" si="160"/>
        <v>118.02571144749894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>
        <f t="shared" si="44"/>
        <v>126.724</v>
      </c>
      <c r="BV69" s="2" t="str">
        <f t="shared" si="45"/>
        <v/>
      </c>
      <c r="BW69" s="2">
        <f t="shared" si="46"/>
        <v>127.121</v>
      </c>
      <c r="BX69" s="2" t="str">
        <f t="shared" si="47"/>
        <v/>
      </c>
      <c r="BY69" s="2">
        <f t="shared" si="48"/>
        <v>127.121</v>
      </c>
      <c r="BZ69" s="2">
        <f t="shared" si="49"/>
        <v>125.224</v>
      </c>
      <c r="CA69" s="2">
        <f t="shared" si="50"/>
        <v>127.672</v>
      </c>
      <c r="CB69" s="2" t="str">
        <f t="shared" si="51"/>
        <v/>
      </c>
      <c r="CC69" s="2">
        <f t="shared" si="52"/>
        <v>119.96599999999999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123.20441313320826</v>
      </c>
      <c r="DL69" s="2">
        <f t="shared" si="221"/>
        <v>127.09355440900561</v>
      </c>
      <c r="DM69" s="2">
        <f t="shared" si="221"/>
        <v>125.21985445344133</v>
      </c>
      <c r="DN69" s="2">
        <f t="shared" si="221"/>
        <v>124.52674324324326</v>
      </c>
      <c r="DO69" s="2">
        <f t="shared" si="221"/>
        <v>122.88960761571289</v>
      </c>
      <c r="DP69" s="2">
        <f t="shared" si="221"/>
        <v>122.64900476190478</v>
      </c>
      <c r="DQ69" s="2">
        <f t="shared" si="221"/>
        <v>122.86953603603602</v>
      </c>
      <c r="DR69" s="2">
        <f t="shared" si="221"/>
        <v>121.27160504201679</v>
      </c>
      <c r="DS69" s="2">
        <f t="shared" si="221"/>
        <v>121.44129768270943</v>
      </c>
      <c r="DT69" s="2">
        <f t="shared" si="221"/>
        <v>124.84266554621848</v>
      </c>
      <c r="DU69" s="2">
        <f t="shared" si="221"/>
        <v>125.1301711711712</v>
      </c>
      <c r="DV69" s="2">
        <f t="shared" si="221"/>
        <v>121.82872727272726</v>
      </c>
      <c r="DW69" s="2">
        <f t="shared" si="221"/>
        <v>122.43098752228165</v>
      </c>
      <c r="DX69" s="2">
        <f t="shared" si="221"/>
        <v>124.31136190476184</v>
      </c>
      <c r="DY69" s="2">
        <f t="shared" si="221"/>
        <v>119.31313940886699</v>
      </c>
      <c r="EA69" s="2">
        <f t="shared" si="71"/>
        <v>114.77482853589198</v>
      </c>
      <c r="EB69" s="2">
        <f t="shared" si="72"/>
        <v>118.79282857142859</v>
      </c>
      <c r="EC69" s="2">
        <f t="shared" si="73"/>
        <v>117.25826551644074</v>
      </c>
      <c r="ED69" s="2">
        <f t="shared" si="74"/>
        <v>118.36870809156567</v>
      </c>
      <c r="EE69" s="2">
        <f t="shared" si="75"/>
        <v>115.83316715896636</v>
      </c>
      <c r="EF69" s="2">
        <f t="shared" si="76"/>
        <v>114.51749442262987</v>
      </c>
      <c r="EG69" s="2">
        <f t="shared" si="77"/>
        <v>113.80455122813296</v>
      </c>
      <c r="EH69" s="2">
        <f t="shared" si="78"/>
        <v>113.71330970921636</v>
      </c>
      <c r="EI69" s="2">
        <f t="shared" si="79"/>
        <v>112.12213067300362</v>
      </c>
      <c r="EJ69" s="2">
        <f t="shared" si="80"/>
        <v>116.1235439415327</v>
      </c>
      <c r="EK69" s="2">
        <f t="shared" si="81"/>
        <v>117.5145871407434</v>
      </c>
      <c r="EL69" s="2">
        <f t="shared" si="82"/>
        <v>113.24110975662288</v>
      </c>
      <c r="EM69" s="2">
        <f t="shared" si="83"/>
        <v>113.05937972431617</v>
      </c>
      <c r="EN69" s="2">
        <f t="shared" si="84"/>
        <v>115.1097005773774</v>
      </c>
      <c r="EO69" s="2">
        <f t="shared" si="85"/>
        <v>116.23385226451599</v>
      </c>
      <c r="EQ69" s="2">
        <f t="shared" si="86"/>
        <v>114.14135998369616</v>
      </c>
      <c r="ER69" s="2">
        <f t="shared" si="222"/>
        <v>118.33880880503145</v>
      </c>
      <c r="ES69" s="2">
        <f t="shared" si="222"/>
        <v>117.12091894348234</v>
      </c>
      <c r="ET69" s="2">
        <f t="shared" si="222"/>
        <v>118.38012335416757</v>
      </c>
      <c r="EU69" s="2">
        <f t="shared" si="222"/>
        <v>116.3336839513816</v>
      </c>
      <c r="EV69" s="2">
        <f t="shared" si="222"/>
        <v>115.05954764911775</v>
      </c>
      <c r="EW69" s="2">
        <f t="shared" si="222"/>
        <v>113.43857113225376</v>
      </c>
      <c r="EX69" s="2">
        <f t="shared" si="222"/>
        <v>113.51044769600657</v>
      </c>
      <c r="EY69" s="2">
        <f t="shared" si="222"/>
        <v>113.48687742441543</v>
      </c>
      <c r="EZ69" s="2">
        <f t="shared" si="222"/>
        <v>116.85452471661195</v>
      </c>
      <c r="FA69" s="2">
        <f t="shared" si="222"/>
        <v>116.53279821729365</v>
      </c>
      <c r="FB69" s="2">
        <f t="shared" si="222"/>
        <v>112.26579079530622</v>
      </c>
      <c r="FC69" s="2">
        <f t="shared" si="222"/>
        <v>114.19703157225837</v>
      </c>
      <c r="FD69" s="2">
        <f t="shared" si="222"/>
        <v>116.8009130763587</v>
      </c>
      <c r="FE69" s="2">
        <f t="shared" si="222"/>
        <v>117.84063867562291</v>
      </c>
      <c r="FG69" s="2">
        <f t="shared" si="88"/>
        <v>0.52436186843977828</v>
      </c>
      <c r="FH69" s="2">
        <f t="shared" si="223"/>
        <v>0.53786681695777117</v>
      </c>
      <c r="FI69" s="2">
        <f t="shared" si="223"/>
        <v>0.52400081762726258</v>
      </c>
      <c r="FJ69" s="2">
        <f t="shared" si="223"/>
        <v>0.49852836152280783</v>
      </c>
      <c r="FK69" s="2">
        <f t="shared" si="223"/>
        <v>0.51525657250140833</v>
      </c>
      <c r="FL69" s="2">
        <f t="shared" si="223"/>
        <v>0.49712911843951657</v>
      </c>
      <c r="FM69" s="2">
        <f t="shared" si="223"/>
        <v>0.48732289363832748</v>
      </c>
      <c r="FN69" s="2">
        <f t="shared" si="223"/>
        <v>0.49247366355111144</v>
      </c>
      <c r="FO69" s="2">
        <f t="shared" si="223"/>
        <v>0.48494475422157696</v>
      </c>
      <c r="FP69" s="2">
        <f t="shared" si="223"/>
        <v>0.49250629684564246</v>
      </c>
      <c r="FQ69" s="2">
        <f t="shared" si="223"/>
        <v>0.46737403763620317</v>
      </c>
      <c r="FR69" s="2">
        <f t="shared" si="223"/>
        <v>0.46660893898379024</v>
      </c>
      <c r="FS69" s="2">
        <f t="shared" si="223"/>
        <v>0.47465268764305857</v>
      </c>
      <c r="FT69" s="2">
        <f t="shared" si="223"/>
        <v>0.49140448595892944</v>
      </c>
      <c r="FU69" s="2">
        <f t="shared" si="223"/>
        <v>0.41814107450109356</v>
      </c>
      <c r="FW69" s="2">
        <f t="shared" si="112"/>
        <v>1.0890517808163478E-4</v>
      </c>
      <c r="FX69" s="2">
        <f t="shared" si="164"/>
        <v>2.295955689391726E-4</v>
      </c>
      <c r="FY69" s="2">
        <f t="shared" si="165"/>
        <v>1.4944299975145991E-4</v>
      </c>
      <c r="FZ69" s="2">
        <f t="shared" si="166"/>
        <v>1.4399076870529889E-4</v>
      </c>
      <c r="GA69" s="2">
        <f t="shared" si="167"/>
        <v>1.4203451358271819E-4</v>
      </c>
      <c r="GB69" s="2">
        <f t="shared" si="168"/>
        <v>1.5016108939753606E-4</v>
      </c>
      <c r="GC69" s="2">
        <f t="shared" si="169"/>
        <v>1.5505542050205605E-4</v>
      </c>
      <c r="GD69" s="2">
        <f t="shared" si="170"/>
        <v>1.8015023924003015E-4</v>
      </c>
      <c r="GE69" s="2">
        <f t="shared" si="171"/>
        <v>2.1664225248971996E-4</v>
      </c>
      <c r="GF69" s="2">
        <f t="shared" si="172"/>
        <v>1.9546887276104989E-4</v>
      </c>
      <c r="GG69" s="2">
        <f t="shared" si="173"/>
        <v>1.6192509401650603E-4</v>
      </c>
      <c r="GH69" s="2">
        <f t="shared" si="174"/>
        <v>1.5754856939040879E-4</v>
      </c>
      <c r="GI69" s="2">
        <f t="shared" si="175"/>
        <v>1.421122056833352E-4</v>
      </c>
      <c r="GJ69" s="2">
        <f t="shared" si="176"/>
        <v>1.1963343755337397E-4</v>
      </c>
      <c r="GK69" s="2">
        <f t="shared" si="177"/>
        <v>9.2404234478071364E-5</v>
      </c>
      <c r="GM69" s="86">
        <f t="shared" si="113"/>
        <v>1.8398775884757058E-2</v>
      </c>
      <c r="GN69" s="86">
        <f t="shared" si="178"/>
        <v>2.1942914445038257E-2</v>
      </c>
      <c r="GO69" s="86">
        <f t="shared" si="179"/>
        <v>1.8452586968322221E-2</v>
      </c>
      <c r="GP69" s="86">
        <f t="shared" si="180"/>
        <v>1.2099284516652159E-2</v>
      </c>
      <c r="GQ69" s="86">
        <f t="shared" si="181"/>
        <v>1.6142294220807433E-2</v>
      </c>
      <c r="GR69" s="86">
        <f t="shared" si="182"/>
        <v>1.1786539132834825E-2</v>
      </c>
      <c r="GS69" s="86">
        <f t="shared" si="183"/>
        <v>9.7959820181628566E-3</v>
      </c>
      <c r="GT69" s="86">
        <f t="shared" si="184"/>
        <v>1.0752167850473606E-2</v>
      </c>
      <c r="GU69" s="86">
        <f t="shared" si="185"/>
        <v>9.1324525468770967E-3</v>
      </c>
      <c r="GV69" s="86">
        <f t="shared" si="186"/>
        <v>1.0764249693262454E-2</v>
      </c>
      <c r="GW69" s="86">
        <f t="shared" si="187"/>
        <v>6.6447323802150612E-3</v>
      </c>
      <c r="GX69" s="86">
        <f t="shared" si="188"/>
        <v>6.1332621536446426E-3</v>
      </c>
      <c r="GY69" s="86">
        <f t="shared" si="189"/>
        <v>7.4128768453374612E-3</v>
      </c>
      <c r="GZ69" s="86">
        <f t="shared" si="190"/>
        <v>1.0581372669661783E-2</v>
      </c>
      <c r="HA69" s="86">
        <f t="shared" si="191"/>
        <v>1.4218227622879393E-3</v>
      </c>
      <c r="HC69" s="86">
        <f t="shared" si="145"/>
        <v>7.1394831168187809E-9</v>
      </c>
      <c r="HD69" s="86">
        <f t="shared" si="192"/>
        <v>1.9067976555988486E-9</v>
      </c>
      <c r="HE69" s="86">
        <f t="shared" si="193"/>
        <v>5.6906544833052232E-9</v>
      </c>
      <c r="HF69" s="86">
        <f t="shared" si="194"/>
        <v>7.2877221317143309E-10</v>
      </c>
      <c r="HG69" s="86">
        <f t="shared" si="195"/>
        <v>2.8715802542976597E-9</v>
      </c>
      <c r="HH69" s="86">
        <f t="shared" si="196"/>
        <v>1.9716929759302047E-9</v>
      </c>
      <c r="HI69" s="86">
        <f t="shared" si="197"/>
        <v>3.9394605195367381E-9</v>
      </c>
      <c r="HJ69" s="86">
        <f t="shared" si="198"/>
        <v>1.7799306459330347E-9</v>
      </c>
      <c r="HK69" s="86">
        <f t="shared" si="199"/>
        <v>7.2301086465331175E-10</v>
      </c>
      <c r="HL69" s="86">
        <f t="shared" si="200"/>
        <v>1.0145770842766191E-9</v>
      </c>
      <c r="HM69" s="86">
        <f t="shared" si="201"/>
        <v>3.523479691665481E-10</v>
      </c>
      <c r="HN69" s="86">
        <f t="shared" si="202"/>
        <v>6.1543294793276969E-10</v>
      </c>
      <c r="HO69" s="86">
        <f t="shared" si="203"/>
        <v>6.58546496431262E-10</v>
      </c>
      <c r="HP69" s="86">
        <f t="shared" si="204"/>
        <v>2.2313844041162014E-11</v>
      </c>
      <c r="HQ69" s="86">
        <f t="shared" si="205"/>
        <v>1.9571356950784181E-14</v>
      </c>
      <c r="HS69" s="86">
        <f t="shared" si="114"/>
        <v>9.8464073741781811E-84</v>
      </c>
      <c r="HT69" s="86">
        <f t="shared" si="206"/>
        <v>2.3779265998247975E-86</v>
      </c>
      <c r="HU69" s="86">
        <f t="shared" si="207"/>
        <v>4.903269345590568E-88</v>
      </c>
      <c r="HV69" s="86">
        <f t="shared" si="208"/>
        <v>3.4160929033833941E-100</v>
      </c>
      <c r="HW69" s="86">
        <f t="shared" si="209"/>
        <v>2.2108519317732993E-95</v>
      </c>
      <c r="HX69" s="86">
        <f t="shared" si="210"/>
        <v>3.8319677325217425E-98</v>
      </c>
      <c r="HY69" s="86">
        <f t="shared" si="211"/>
        <v>1.2482076831346631E-93</v>
      </c>
      <c r="HZ69" s="86">
        <f t="shared" si="212"/>
        <v>1.5736571969859054E-98</v>
      </c>
      <c r="IA69" s="86">
        <f t="shared" si="213"/>
        <v>1.4783961724480723E-103</v>
      </c>
      <c r="IB69" s="86">
        <f t="shared" si="214"/>
        <v>1.0366012628734979E-101</v>
      </c>
      <c r="IC69" s="86">
        <f t="shared" si="215"/>
        <v>3.088977874684552E-104</v>
      </c>
      <c r="ID69" s="86">
        <f t="shared" si="216"/>
        <v>6.4591527409822452E-105</v>
      </c>
      <c r="IE69" s="86">
        <f t="shared" si="217"/>
        <v>3.1366622034327021E-102</v>
      </c>
      <c r="IF69" s="86">
        <f t="shared" si="218"/>
        <v>1.642295299698604E-50</v>
      </c>
      <c r="IG69" s="86">
        <f t="shared" si="219"/>
        <v>9.1943554521900779E-40</v>
      </c>
      <c r="II69" s="86">
        <f t="shared" si="115"/>
        <v>0</v>
      </c>
      <c r="IJ69" s="86">
        <f t="shared" si="116"/>
        <v>0</v>
      </c>
      <c r="IK69" s="86">
        <f t="shared" si="117"/>
        <v>0</v>
      </c>
      <c r="IL69" s="86">
        <f t="shared" si="118"/>
        <v>0</v>
      </c>
      <c r="IM69" s="86">
        <f t="shared" si="119"/>
        <v>0</v>
      </c>
      <c r="IN69" s="86">
        <f t="shared" si="120"/>
        <v>0</v>
      </c>
      <c r="IO69" s="86">
        <f t="shared" si="121"/>
        <v>0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0</v>
      </c>
      <c r="IT69" s="86">
        <f t="shared" si="126"/>
        <v>0</v>
      </c>
      <c r="IU69" s="86">
        <f t="shared" si="127"/>
        <v>0</v>
      </c>
      <c r="IV69" s="86">
        <f t="shared" si="128"/>
        <v>2.437993962389265E-173</v>
      </c>
      <c r="IW69" s="86">
        <f t="shared" si="129"/>
        <v>1.1960427817507562E-116</v>
      </c>
      <c r="IY69" s="86">
        <f t="shared" si="130"/>
        <v>1.8398783024240174E-2</v>
      </c>
      <c r="IZ69" s="86">
        <f t="shared" si="131"/>
        <v>2.1942916351835914E-2</v>
      </c>
      <c r="JA69" s="86">
        <f t="shared" si="132"/>
        <v>1.8452592658976703E-2</v>
      </c>
      <c r="JB69" s="86">
        <f t="shared" si="133"/>
        <v>1.2099285245424371E-2</v>
      </c>
      <c r="JC69" s="86">
        <f t="shared" si="134"/>
        <v>1.6142297092387688E-2</v>
      </c>
      <c r="JD69" s="86">
        <f t="shared" si="135"/>
        <v>1.1786541104527801E-2</v>
      </c>
      <c r="JE69" s="86">
        <f t="shared" si="136"/>
        <v>9.7959859576233765E-3</v>
      </c>
      <c r="JF69" s="86">
        <f t="shared" si="137"/>
        <v>1.0752169630404252E-2</v>
      </c>
      <c r="JG69" s="86">
        <f t="shared" si="138"/>
        <v>9.1324532698879614E-3</v>
      </c>
      <c r="JH69" s="86">
        <f t="shared" si="139"/>
        <v>1.0764250707839538E-2</v>
      </c>
      <c r="JI69" s="86">
        <f t="shared" si="140"/>
        <v>6.6447327325630306E-3</v>
      </c>
      <c r="JJ69" s="86">
        <f t="shared" si="141"/>
        <v>6.1332627690775902E-3</v>
      </c>
      <c r="JK69" s="86">
        <f t="shared" si="142"/>
        <v>7.412877503883958E-3</v>
      </c>
      <c r="JL69" s="86">
        <f t="shared" si="143"/>
        <v>1.0581372691975626E-2</v>
      </c>
      <c r="JM69" s="86">
        <f t="shared" si="144"/>
        <v>1.4218227623075106E-3</v>
      </c>
    </row>
    <row r="70" spans="2:273" x14ac:dyDescent="0.25">
      <c r="B70" s="2">
        <v>43</v>
      </c>
      <c r="C70" s="37">
        <v>131.29300000000001</v>
      </c>
      <c r="D70" s="37">
        <v>136.62100000000001</v>
      </c>
      <c r="E70" s="37">
        <v>136.03399999999999</v>
      </c>
      <c r="F70" s="37">
        <v>132.25899999999999</v>
      </c>
      <c r="G70" s="37">
        <v>133.60300000000001</v>
      </c>
      <c r="H70" s="37">
        <v>130.43100000000001</v>
      </c>
      <c r="I70" s="37">
        <v>131.345</v>
      </c>
      <c r="J70" s="37">
        <v>125.879</v>
      </c>
      <c r="K70" s="37">
        <v>127.19</v>
      </c>
      <c r="L70" s="37">
        <v>130.36199999999999</v>
      </c>
      <c r="M70" s="37">
        <v>129.36199999999999</v>
      </c>
      <c r="N70" s="37">
        <v>127.5</v>
      </c>
      <c r="O70" s="37">
        <v>128.46600000000001</v>
      </c>
      <c r="P70" s="37">
        <v>131.36199999999999</v>
      </c>
      <c r="Q70" s="37">
        <v>119.29300000000001</v>
      </c>
      <c r="S70" s="4">
        <f t="shared" si="8"/>
        <v>131.6747919977324</v>
      </c>
      <c r="T70" s="4">
        <f t="shared" si="9"/>
        <v>136.25460512062679</v>
      </c>
      <c r="U70" s="4">
        <f t="shared" si="10"/>
        <v>133.5292827435116</v>
      </c>
      <c r="V70" s="4">
        <f t="shared" si="11"/>
        <v>130.18785918666737</v>
      </c>
      <c r="W70" s="4">
        <f t="shared" si="12"/>
        <v>130.4696162789979</v>
      </c>
      <c r="X70" s="4">
        <f t="shared" si="13"/>
        <v>127.11428469968273</v>
      </c>
      <c r="Y70" s="4">
        <f t="shared" si="14"/>
        <v>125.95854779819157</v>
      </c>
      <c r="Z70" s="4">
        <f t="shared" si="15"/>
        <v>125.92144295963516</v>
      </c>
      <c r="AA70" s="4">
        <f t="shared" si="16"/>
        <v>124.86178736726568</v>
      </c>
      <c r="AB70" s="4">
        <f t="shared" si="17"/>
        <v>128.34586683980157</v>
      </c>
      <c r="AC70" s="4">
        <f t="shared" si="18"/>
        <v>126.51634552230307</v>
      </c>
      <c r="AD70" s="4">
        <f t="shared" si="19"/>
        <v>123.16171801313357</v>
      </c>
      <c r="AE70" s="4">
        <f t="shared" si="20"/>
        <v>124.04608908664959</v>
      </c>
      <c r="AF70" s="4">
        <f t="shared" si="21"/>
        <v>126.74219744673883</v>
      </c>
      <c r="AG70" s="4">
        <f t="shared" si="22"/>
        <v>119.41814917564356</v>
      </c>
      <c r="AI70" s="4">
        <f t="shared" si="23"/>
        <v>-0.38179199773239247</v>
      </c>
      <c r="AJ70" s="4">
        <f t="shared" si="24"/>
        <v>0.36639487937321746</v>
      </c>
      <c r="AK70" s="4">
        <f t="shared" si="25"/>
        <v>2.5047172564883908</v>
      </c>
      <c r="AL70" s="4">
        <f t="shared" si="26"/>
        <v>2.0711408133326188</v>
      </c>
      <c r="AM70" s="4">
        <f t="shared" si="27"/>
        <v>3.1333837210021045</v>
      </c>
      <c r="AN70" s="4">
        <f t="shared" si="28"/>
        <v>3.3167153003172842</v>
      </c>
      <c r="AO70" s="4">
        <f t="shared" si="29"/>
        <v>5.3864522018084244</v>
      </c>
      <c r="AP70" s="4">
        <f t="shared" si="30"/>
        <v>-4.2442959635152988E-2</v>
      </c>
      <c r="AQ70" s="4">
        <f t="shared" si="31"/>
        <v>2.3282126327343207</v>
      </c>
      <c r="AR70" s="4">
        <f t="shared" si="32"/>
        <v>2.0161331601984216</v>
      </c>
      <c r="AS70" s="4">
        <f t="shared" si="33"/>
        <v>2.8456544776969253</v>
      </c>
      <c r="AT70" s="4">
        <f t="shared" si="34"/>
        <v>4.3382819868664342</v>
      </c>
      <c r="AU70" s="4">
        <f t="shared" si="35"/>
        <v>4.4199109133504209</v>
      </c>
      <c r="AV70" s="4">
        <f t="shared" si="220"/>
        <v>4.6198025532611666</v>
      </c>
      <c r="AW70" s="4">
        <f t="shared" si="220"/>
        <v>-0.12514917564355699</v>
      </c>
      <c r="AY70" s="2">
        <f t="shared" si="96"/>
        <v>118.68992776006407</v>
      </c>
      <c r="AZ70" s="2">
        <f t="shared" si="147"/>
        <v>122.53004336180207</v>
      </c>
      <c r="BA70" s="2">
        <f t="shared" si="148"/>
        <v>120.95407343167878</v>
      </c>
      <c r="BB70" s="2">
        <f t="shared" si="149"/>
        <v>121.45570895371964</v>
      </c>
      <c r="BC70" s="2">
        <f t="shared" si="150"/>
        <v>119.204553269596</v>
      </c>
      <c r="BD70" s="2">
        <f t="shared" si="151"/>
        <v>118.5506892084782</v>
      </c>
      <c r="BE70" s="2">
        <f t="shared" si="152"/>
        <v>118.37857800475633</v>
      </c>
      <c r="BF70" s="2">
        <f t="shared" si="153"/>
        <v>117.46991274036844</v>
      </c>
      <c r="BG70" s="2">
        <f t="shared" si="154"/>
        <v>116.77746086003576</v>
      </c>
      <c r="BH70" s="2">
        <f t="shared" si="155"/>
        <v>120.37079711288172</v>
      </c>
      <c r="BI70" s="2">
        <f t="shared" si="156"/>
        <v>121.45018077191818</v>
      </c>
      <c r="BJ70" s="2">
        <f t="shared" si="157"/>
        <v>117.66188305454082</v>
      </c>
      <c r="BK70" s="2">
        <f t="shared" si="158"/>
        <v>117.85668060701438</v>
      </c>
      <c r="BL70" s="2">
        <f t="shared" si="159"/>
        <v>119.69136733079976</v>
      </c>
      <c r="BM70" s="2">
        <f t="shared" si="160"/>
        <v>118.05070015265976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119.29300000000001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123.50949165103191</v>
      </c>
      <c r="DL70" s="2">
        <f t="shared" si="221"/>
        <v>127.43001238273919</v>
      </c>
      <c r="DM70" s="2">
        <f t="shared" si="221"/>
        <v>125.54020283400813</v>
      </c>
      <c r="DN70" s="2">
        <f t="shared" si="221"/>
        <v>124.9261692745377</v>
      </c>
      <c r="DO70" s="2">
        <f t="shared" si="221"/>
        <v>123.19069887296203</v>
      </c>
      <c r="DP70" s="2">
        <f t="shared" si="221"/>
        <v>122.96478880308882</v>
      </c>
      <c r="DQ70" s="2">
        <f t="shared" si="221"/>
        <v>123.20003809523809</v>
      </c>
      <c r="DR70" s="2">
        <f t="shared" si="221"/>
        <v>121.53294341736692</v>
      </c>
      <c r="DS70" s="2">
        <f t="shared" si="221"/>
        <v>121.61389962121211</v>
      </c>
      <c r="DT70" s="2">
        <f t="shared" si="221"/>
        <v>124.99629299719888</v>
      </c>
      <c r="DU70" s="2">
        <f t="shared" si="221"/>
        <v>125.39157619047621</v>
      </c>
      <c r="DV70" s="2">
        <f t="shared" si="221"/>
        <v>122.0158125</v>
      </c>
      <c r="DW70" s="2">
        <f t="shared" si="221"/>
        <v>122.68278030303031</v>
      </c>
      <c r="DX70" s="2">
        <f t="shared" si="221"/>
        <v>124.61285444015438</v>
      </c>
      <c r="DY70" s="2">
        <f t="shared" si="221"/>
        <v>119.5316975369458</v>
      </c>
      <c r="EA70" s="2">
        <f t="shared" si="71"/>
        <v>114.70299875621892</v>
      </c>
      <c r="EB70" s="2">
        <f t="shared" si="72"/>
        <v>118.69064571428574</v>
      </c>
      <c r="EC70" s="2">
        <f t="shared" si="73"/>
        <v>117.15466549679402</v>
      </c>
      <c r="ED70" s="2">
        <f t="shared" si="74"/>
        <v>118.27192161423267</v>
      </c>
      <c r="EE70" s="2">
        <f t="shared" si="75"/>
        <v>115.78428936075349</v>
      </c>
      <c r="EF70" s="2">
        <f t="shared" si="76"/>
        <v>114.47831773427886</v>
      </c>
      <c r="EG70" s="2">
        <f t="shared" si="77"/>
        <v>113.75269710527492</v>
      </c>
      <c r="EH70" s="2">
        <f t="shared" si="78"/>
        <v>113.65119996057172</v>
      </c>
      <c r="EI70" s="2">
        <f t="shared" si="79"/>
        <v>112.09207576110836</v>
      </c>
      <c r="EJ70" s="2">
        <f t="shared" si="80"/>
        <v>116.02362350530484</v>
      </c>
      <c r="EK70" s="2">
        <f t="shared" si="81"/>
        <v>117.35407904766176</v>
      </c>
      <c r="EL70" s="2">
        <f t="shared" si="82"/>
        <v>113.12307602842989</v>
      </c>
      <c r="EM70" s="2">
        <f t="shared" si="83"/>
        <v>112.98478395003231</v>
      </c>
      <c r="EN70" s="2">
        <f t="shared" si="84"/>
        <v>115.0454722388323</v>
      </c>
      <c r="EO70" s="2">
        <f t="shared" si="85"/>
        <v>116.17080772009977</v>
      </c>
      <c r="EQ70" s="2">
        <f t="shared" si="86"/>
        <v>114.08022220226459</v>
      </c>
      <c r="ER70" s="2">
        <f t="shared" si="222"/>
        <v>118.24483569182391</v>
      </c>
      <c r="ES70" s="2">
        <f t="shared" si="222"/>
        <v>117.01972425296731</v>
      </c>
      <c r="ET70" s="2">
        <f t="shared" si="222"/>
        <v>118.28313035914228</v>
      </c>
      <c r="EU70" s="2">
        <f t="shared" si="222"/>
        <v>116.27610032335075</v>
      </c>
      <c r="EV70" s="2">
        <f t="shared" si="222"/>
        <v>115.010697416375</v>
      </c>
      <c r="EW70" s="2">
        <f t="shared" si="222"/>
        <v>113.39332805418961</v>
      </c>
      <c r="EX70" s="2">
        <f t="shared" si="222"/>
        <v>113.45201810251783</v>
      </c>
      <c r="EY70" s="2">
        <f t="shared" si="222"/>
        <v>113.43123963359172</v>
      </c>
      <c r="EZ70" s="2">
        <f t="shared" si="222"/>
        <v>116.7414576413706</v>
      </c>
      <c r="FA70" s="2">
        <f t="shared" si="222"/>
        <v>116.38965886440201</v>
      </c>
      <c r="FB70" s="2">
        <f t="shared" si="222"/>
        <v>112.16492572523178</v>
      </c>
      <c r="FC70" s="2">
        <f t="shared" si="222"/>
        <v>114.10284641629491</v>
      </c>
      <c r="FD70" s="2">
        <f t="shared" si="222"/>
        <v>116.70833715344837</v>
      </c>
      <c r="FE70" s="2">
        <f t="shared" si="222"/>
        <v>117.74917829138504</v>
      </c>
      <c r="FG70" s="2">
        <f t="shared" si="88"/>
        <v>0.54726547585118734</v>
      </c>
      <c r="FH70" s="2">
        <f t="shared" si="223"/>
        <v>0.56066497472655441</v>
      </c>
      <c r="FI70" s="2">
        <f t="shared" si="223"/>
        <v>0.54690678803486814</v>
      </c>
      <c r="FJ70" s="2">
        <f t="shared" si="223"/>
        <v>0.52154086646990305</v>
      </c>
      <c r="FK70" s="2">
        <f t="shared" si="223"/>
        <v>0.53821250219516836</v>
      </c>
      <c r="FL70" s="2">
        <f t="shared" si="223"/>
        <v>0.52014402841787133</v>
      </c>
      <c r="FM70" s="2">
        <f t="shared" si="223"/>
        <v>0.51034455075021445</v>
      </c>
      <c r="FN70" s="2">
        <f t="shared" si="223"/>
        <v>0.51549398371064459</v>
      </c>
      <c r="FO70" s="2">
        <f t="shared" si="223"/>
        <v>0.5079653788257088</v>
      </c>
      <c r="FP70" s="2">
        <f t="shared" si="223"/>
        <v>0.5155265929596321</v>
      </c>
      <c r="FQ70" s="2">
        <f t="shared" si="223"/>
        <v>0.49035466152832163</v>
      </c>
      <c r="FR70" s="2">
        <f t="shared" si="223"/>
        <v>0.48958652297839639</v>
      </c>
      <c r="FS70" s="2">
        <f t="shared" si="223"/>
        <v>0.49765680845097832</v>
      </c>
      <c r="FT70" s="2">
        <f t="shared" si="223"/>
        <v>0.51442548550219191</v>
      </c>
      <c r="FU70" s="2">
        <f t="shared" si="223"/>
        <v>0.44070391558942873</v>
      </c>
      <c r="FW70" s="2">
        <f t="shared" si="112"/>
        <v>1.1941089856626168E-4</v>
      </c>
      <c r="FX70" s="2">
        <f t="shared" si="164"/>
        <v>2.5174095896738524E-4</v>
      </c>
      <c r="FY70" s="2">
        <f t="shared" si="165"/>
        <v>1.6385862828147265E-4</v>
      </c>
      <c r="FZ70" s="2">
        <f t="shared" si="166"/>
        <v>1.5788054505952041E-4</v>
      </c>
      <c r="GA70" s="2">
        <f t="shared" si="167"/>
        <v>1.5573561316175704E-4</v>
      </c>
      <c r="GB70" s="2">
        <f t="shared" si="168"/>
        <v>1.6464597516263865E-4</v>
      </c>
      <c r="GC70" s="2">
        <f t="shared" si="169"/>
        <v>1.7001234448021455E-4</v>
      </c>
      <c r="GD70" s="2">
        <f t="shared" si="170"/>
        <v>1.9752737621825915E-4</v>
      </c>
      <c r="GE70" s="2">
        <f t="shared" si="171"/>
        <v>2.3753854136500109E-4</v>
      </c>
      <c r="GF70" s="2">
        <f t="shared" si="172"/>
        <v>2.1432331519431451E-4</v>
      </c>
      <c r="GG70" s="2">
        <f t="shared" si="173"/>
        <v>1.7754456135361178E-4</v>
      </c>
      <c r="GH70" s="2">
        <f t="shared" si="174"/>
        <v>1.7274594543145681E-4</v>
      </c>
      <c r="GI70" s="2">
        <f t="shared" si="175"/>
        <v>1.5582079852081193E-4</v>
      </c>
      <c r="GJ70" s="2">
        <f t="shared" si="176"/>
        <v>1.3117394179490145E-4</v>
      </c>
      <c r="GK70" s="2">
        <f t="shared" si="177"/>
        <v>1.0131832508426167E-4</v>
      </c>
      <c r="GM70" s="86">
        <f t="shared" si="113"/>
        <v>2.6221945428670176E-2</v>
      </c>
      <c r="GN70" s="86">
        <f t="shared" si="178"/>
        <v>3.0408711472499465E-2</v>
      </c>
      <c r="GO70" s="86">
        <f t="shared" si="179"/>
        <v>2.6503267354426992E-2</v>
      </c>
      <c r="GP70" s="86">
        <f t="shared" si="180"/>
        <v>1.8042932130060689E-2</v>
      </c>
      <c r="GQ70" s="86">
        <f t="shared" si="181"/>
        <v>2.3612372828288385E-2</v>
      </c>
      <c r="GR70" s="86">
        <f t="shared" si="182"/>
        <v>1.7772590990716215E-2</v>
      </c>
      <c r="GS70" s="86">
        <f t="shared" si="183"/>
        <v>1.5002516480377769E-2</v>
      </c>
      <c r="GT70" s="86">
        <f t="shared" si="184"/>
        <v>1.6588624341724652E-2</v>
      </c>
      <c r="GU70" s="86">
        <f t="shared" si="185"/>
        <v>1.4550742000801776E-2</v>
      </c>
      <c r="GV70" s="86">
        <f t="shared" si="186"/>
        <v>1.658245146135074E-2</v>
      </c>
      <c r="GW70" s="86">
        <f t="shared" si="187"/>
        <v>1.0370451024899772E-2</v>
      </c>
      <c r="GX70" s="86">
        <f t="shared" si="188"/>
        <v>1.0026196988288725E-2</v>
      </c>
      <c r="GY70" s="86">
        <f t="shared" si="189"/>
        <v>1.185559749867663E-2</v>
      </c>
      <c r="GZ70" s="86">
        <f t="shared" si="190"/>
        <v>1.6145143405435682E-2</v>
      </c>
      <c r="HA70" s="86">
        <f t="shared" si="191"/>
        <v>2.7194384680558283E-3</v>
      </c>
      <c r="HC70" s="86">
        <f t="shared" si="145"/>
        <v>1.7236084522367597E-8</v>
      </c>
      <c r="HD70" s="86">
        <f t="shared" si="192"/>
        <v>4.9841080732219292E-9</v>
      </c>
      <c r="HE70" s="86">
        <f t="shared" si="193"/>
        <v>1.452360100824891E-8</v>
      </c>
      <c r="HF70" s="86">
        <f t="shared" si="194"/>
        <v>2.0576483365573213E-9</v>
      </c>
      <c r="HG70" s="86">
        <f t="shared" si="195"/>
        <v>7.5560596948657867E-9</v>
      </c>
      <c r="HH70" s="86">
        <f t="shared" si="196"/>
        <v>5.3017254899484671E-9</v>
      </c>
      <c r="HI70" s="86">
        <f t="shared" si="197"/>
        <v>1.022084664039879E-8</v>
      </c>
      <c r="HJ70" s="86">
        <f t="shared" si="198"/>
        <v>4.9504990588102055E-9</v>
      </c>
      <c r="HK70" s="86">
        <f t="shared" si="199"/>
        <v>2.1620641748823298E-9</v>
      </c>
      <c r="HL70" s="86">
        <f t="shared" si="200"/>
        <v>2.9639531774510371E-9</v>
      </c>
      <c r="HM70" s="86">
        <f t="shared" si="201"/>
        <v>1.0355040941827393E-9</v>
      </c>
      <c r="HN70" s="86">
        <f t="shared" si="202"/>
        <v>1.7943806715214199E-9</v>
      </c>
      <c r="HO70" s="86">
        <f t="shared" si="203"/>
        <v>1.8630972200998625E-9</v>
      </c>
      <c r="HP70" s="86">
        <f t="shared" si="204"/>
        <v>7.6439136616380136E-11</v>
      </c>
      <c r="HQ70" s="86">
        <f t="shared" si="205"/>
        <v>9.747123787688271E-14</v>
      </c>
      <c r="HS70" s="86">
        <f t="shared" si="114"/>
        <v>2.0165294026913533E-81</v>
      </c>
      <c r="HT70" s="86">
        <f t="shared" si="206"/>
        <v>7.0361692312623405E-84</v>
      </c>
      <c r="HU70" s="86">
        <f t="shared" si="207"/>
        <v>1.5720760988734167E-85</v>
      </c>
      <c r="HV70" s="86">
        <f t="shared" si="208"/>
        <v>2.2153321068708153E-97</v>
      </c>
      <c r="HW70" s="86">
        <f t="shared" si="209"/>
        <v>9.8042730320245357E-93</v>
      </c>
      <c r="HX70" s="86">
        <f t="shared" si="210"/>
        <v>2.0066896423896982E-95</v>
      </c>
      <c r="HY70" s="86">
        <f t="shared" si="211"/>
        <v>5.0328095076354575E-91</v>
      </c>
      <c r="HZ70" s="86">
        <f t="shared" si="212"/>
        <v>1.0174525177250288E-95</v>
      </c>
      <c r="IA70" s="86">
        <f t="shared" si="213"/>
        <v>1.5424793790477989E-100</v>
      </c>
      <c r="IB70" s="86">
        <f t="shared" si="214"/>
        <v>9.275896422326739E-99</v>
      </c>
      <c r="IC70" s="86">
        <f t="shared" si="215"/>
        <v>2.6177302148276943E-101</v>
      </c>
      <c r="ID70" s="86">
        <f t="shared" si="216"/>
        <v>5.8383930530283477E-102</v>
      </c>
      <c r="IE70" s="86">
        <f t="shared" si="217"/>
        <v>2.1667044602096319E-99</v>
      </c>
      <c r="IF70" s="86">
        <f t="shared" si="218"/>
        <v>3.5675063641792913E-49</v>
      </c>
      <c r="IG70" s="86">
        <f t="shared" si="219"/>
        <v>9.5541188880532996E-39</v>
      </c>
      <c r="II70" s="86">
        <f t="shared" si="115"/>
        <v>0</v>
      </c>
      <c r="IJ70" s="86">
        <f t="shared" si="116"/>
        <v>0</v>
      </c>
      <c r="IK70" s="86">
        <f t="shared" si="117"/>
        <v>0</v>
      </c>
      <c r="IL70" s="86">
        <f t="shared" si="118"/>
        <v>0</v>
      </c>
      <c r="IM70" s="86">
        <f t="shared" si="119"/>
        <v>0</v>
      </c>
      <c r="IN70" s="86">
        <f t="shared" si="120"/>
        <v>0</v>
      </c>
      <c r="IO70" s="86">
        <f t="shared" si="121"/>
        <v>0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0</v>
      </c>
      <c r="IT70" s="86">
        <f t="shared" si="126"/>
        <v>0</v>
      </c>
      <c r="IU70" s="86">
        <f t="shared" si="127"/>
        <v>0</v>
      </c>
      <c r="IV70" s="86">
        <f t="shared" si="128"/>
        <v>7.2939209368635174E-170</v>
      </c>
      <c r="IW70" s="86">
        <f t="shared" si="129"/>
        <v>2.1908275767330133E-114</v>
      </c>
      <c r="IY70" s="86">
        <f t="shared" si="130"/>
        <v>2.6221962664754697E-2</v>
      </c>
      <c r="IZ70" s="86">
        <f t="shared" si="131"/>
        <v>3.0408716456607539E-2</v>
      </c>
      <c r="JA70" s="86">
        <f t="shared" si="132"/>
        <v>2.6503281878028001E-2</v>
      </c>
      <c r="JB70" s="86">
        <f t="shared" si="133"/>
        <v>1.8042934187709025E-2</v>
      </c>
      <c r="JC70" s="86">
        <f t="shared" si="134"/>
        <v>2.361238038434808E-2</v>
      </c>
      <c r="JD70" s="86">
        <f t="shared" si="135"/>
        <v>1.7772596292441704E-2</v>
      </c>
      <c r="JE70" s="86">
        <f t="shared" si="136"/>
        <v>1.5002526701224411E-2</v>
      </c>
      <c r="JF70" s="86">
        <f t="shared" si="137"/>
        <v>1.6588629292223711E-2</v>
      </c>
      <c r="JG70" s="86">
        <f t="shared" si="138"/>
        <v>1.4550744162865951E-2</v>
      </c>
      <c r="JH70" s="86">
        <f t="shared" si="139"/>
        <v>1.6582454425303917E-2</v>
      </c>
      <c r="JI70" s="86">
        <f t="shared" si="140"/>
        <v>1.0370452060403866E-2</v>
      </c>
      <c r="JJ70" s="86">
        <f t="shared" si="141"/>
        <v>1.0026198782669396E-2</v>
      </c>
      <c r="JK70" s="86">
        <f t="shared" si="142"/>
        <v>1.185559936177385E-2</v>
      </c>
      <c r="JL70" s="86">
        <f t="shared" si="143"/>
        <v>1.6145143481874819E-2</v>
      </c>
      <c r="JM70" s="86">
        <f t="shared" si="144"/>
        <v>2.7194384681532994E-3</v>
      </c>
    </row>
    <row r="71" spans="2:273" x14ac:dyDescent="0.25">
      <c r="B71" s="2">
        <v>44</v>
      </c>
      <c r="C71" s="37">
        <v>133.155</v>
      </c>
      <c r="D71" s="37">
        <v>138.94800000000001</v>
      </c>
      <c r="E71" s="37">
        <v>136.22399999999999</v>
      </c>
      <c r="F71" s="37">
        <v>134.39699999999999</v>
      </c>
      <c r="G71" s="37">
        <v>135.5</v>
      </c>
      <c r="H71" s="37">
        <v>136.53399999999999</v>
      </c>
      <c r="I71" s="37">
        <v>133.89699999999999</v>
      </c>
      <c r="J71" s="37">
        <v>129.20699999999999</v>
      </c>
      <c r="K71" s="37">
        <v>126.259</v>
      </c>
      <c r="L71" s="37">
        <v>135.5</v>
      </c>
      <c r="M71" s="37">
        <v>134.12100000000001</v>
      </c>
      <c r="N71" s="37">
        <v>126.172</v>
      </c>
      <c r="O71" s="37">
        <v>129.81</v>
      </c>
      <c r="P71" s="37">
        <v>132.94800000000001</v>
      </c>
      <c r="Q71" s="37">
        <v>122.776</v>
      </c>
      <c r="S71" s="4">
        <f t="shared" si="8"/>
        <v>135.93551600921367</v>
      </c>
      <c r="T71" s="4">
        <f t="shared" si="9"/>
        <v>140.32235115970713</v>
      </c>
      <c r="U71" s="4">
        <f t="shared" si="10"/>
        <v>137.74853955972611</v>
      </c>
      <c r="V71" s="4">
        <f t="shared" si="11"/>
        <v>133.59393575525289</v>
      </c>
      <c r="W71" s="4">
        <f t="shared" si="12"/>
        <v>134.5297334228259</v>
      </c>
      <c r="X71" s="4">
        <f t="shared" si="13"/>
        <v>130.51278385842278</v>
      </c>
      <c r="Y71" s="4">
        <f t="shared" si="14"/>
        <v>129.09888919577756</v>
      </c>
      <c r="Z71" s="4">
        <f t="shared" si="15"/>
        <v>129.48044616256371</v>
      </c>
      <c r="AA71" s="4">
        <f t="shared" si="16"/>
        <v>128.52281582524006</v>
      </c>
      <c r="AB71" s="4">
        <f t="shared" si="17"/>
        <v>131.59057126496216</v>
      </c>
      <c r="AC71" s="4">
        <f t="shared" si="18"/>
        <v>128.68446918260861</v>
      </c>
      <c r="AD71" s="4">
        <f t="shared" si="19"/>
        <v>125.7983665558819</v>
      </c>
      <c r="AE71" s="4">
        <f t="shared" si="20"/>
        <v>126.88322652995805</v>
      </c>
      <c r="AF71" s="4">
        <f t="shared" si="21"/>
        <v>129.59198159538752</v>
      </c>
      <c r="AG71" s="4">
        <f t="shared" si="22"/>
        <v>120.45183912181041</v>
      </c>
      <c r="AI71" s="4">
        <f t="shared" si="23"/>
        <v>-2.7805160092136703</v>
      </c>
      <c r="AJ71" s="4">
        <f t="shared" si="24"/>
        <v>-1.3743511597071176</v>
      </c>
      <c r="AK71" s="4">
        <f t="shared" si="25"/>
        <v>-1.5245395597261222</v>
      </c>
      <c r="AL71" s="4">
        <f t="shared" si="26"/>
        <v>0.80306424474710525</v>
      </c>
      <c r="AM71" s="4">
        <f t="shared" si="27"/>
        <v>0.97026657717410103</v>
      </c>
      <c r="AN71" s="4">
        <f t="shared" si="28"/>
        <v>6.021216141577213</v>
      </c>
      <c r="AO71" s="4">
        <f t="shared" si="29"/>
        <v>4.7981108042224321</v>
      </c>
      <c r="AP71" s="4">
        <f t="shared" si="30"/>
        <v>-0.27344616256371523</v>
      </c>
      <c r="AQ71" s="4">
        <f t="shared" si="31"/>
        <v>-2.2638158252400586</v>
      </c>
      <c r="AR71" s="4">
        <f t="shared" si="32"/>
        <v>3.9094287350378352</v>
      </c>
      <c r="AS71" s="4">
        <f t="shared" si="33"/>
        <v>5.4365308173914002</v>
      </c>
      <c r="AT71" s="4">
        <f t="shared" si="34"/>
        <v>0.37363344411809862</v>
      </c>
      <c r="AU71" s="4">
        <f t="shared" si="35"/>
        <v>2.926773470041951</v>
      </c>
      <c r="AV71" s="4">
        <f t="shared" si="220"/>
        <v>3.3560184046124846</v>
      </c>
      <c r="AW71" s="4">
        <f t="shared" si="220"/>
        <v>2.3241608781895877</v>
      </c>
      <c r="AY71" s="2">
        <f t="shared" si="96"/>
        <v>118.58022065984349</v>
      </c>
      <c r="AZ71" s="2">
        <f t="shared" si="147"/>
        <v>122.41364419302865</v>
      </c>
      <c r="BA71" s="2">
        <f t="shared" si="148"/>
        <v>120.84250488774892</v>
      </c>
      <c r="BB71" s="2">
        <f t="shared" si="149"/>
        <v>121.43244119621924</v>
      </c>
      <c r="BC71" s="2">
        <f t="shared" si="150"/>
        <v>119.14048588055789</v>
      </c>
      <c r="BD71" s="2">
        <f t="shared" si="151"/>
        <v>118.47911763235814</v>
      </c>
      <c r="BE71" s="2">
        <f t="shared" si="152"/>
        <v>118.28807659183585</v>
      </c>
      <c r="BF71" s="2">
        <f t="shared" si="153"/>
        <v>117.37616437013384</v>
      </c>
      <c r="BG71" s="2">
        <f t="shared" si="154"/>
        <v>116.62360853127885</v>
      </c>
      <c r="BH71" s="2">
        <f t="shared" si="155"/>
        <v>120.18194154243153</v>
      </c>
      <c r="BI71" s="2">
        <f t="shared" si="156"/>
        <v>121.30993760417044</v>
      </c>
      <c r="BJ71" s="2">
        <f t="shared" si="157"/>
        <v>117.48782343347911</v>
      </c>
      <c r="BK71" s="2">
        <f t="shared" si="158"/>
        <v>117.71535571174688</v>
      </c>
      <c r="BL71" s="2">
        <f t="shared" si="159"/>
        <v>119.576677134893</v>
      </c>
      <c r="BM71" s="2">
        <f t="shared" si="160"/>
        <v>118.06208019738234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122.776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123.81457016885554</v>
      </c>
      <c r="DL71" s="2">
        <f t="shared" si="221"/>
        <v>127.76647035647278</v>
      </c>
      <c r="DM71" s="2">
        <f t="shared" si="221"/>
        <v>125.86055121457493</v>
      </c>
      <c r="DN71" s="2">
        <f t="shared" si="221"/>
        <v>125.32559530583215</v>
      </c>
      <c r="DO71" s="2">
        <f t="shared" si="221"/>
        <v>123.49179013021119</v>
      </c>
      <c r="DP71" s="2">
        <f t="shared" si="221"/>
        <v>123.28057284427287</v>
      </c>
      <c r="DQ71" s="2">
        <f t="shared" si="221"/>
        <v>123.53054015444015</v>
      </c>
      <c r="DR71" s="2">
        <f t="shared" si="221"/>
        <v>121.79428179271707</v>
      </c>
      <c r="DS71" s="2">
        <f t="shared" si="221"/>
        <v>121.78650155971479</v>
      </c>
      <c r="DT71" s="2">
        <f t="shared" si="221"/>
        <v>125.14992044817926</v>
      </c>
      <c r="DU71" s="2">
        <f t="shared" si="221"/>
        <v>125.65298120978125</v>
      </c>
      <c r="DV71" s="2">
        <f t="shared" si="221"/>
        <v>122.20289772727273</v>
      </c>
      <c r="DW71" s="2">
        <f t="shared" si="221"/>
        <v>122.93457308377899</v>
      </c>
      <c r="DX71" s="2">
        <f t="shared" si="221"/>
        <v>124.91434697554691</v>
      </c>
      <c r="DY71" s="2">
        <f t="shared" si="221"/>
        <v>119.75025566502462</v>
      </c>
      <c r="EA71" s="2">
        <f t="shared" si="71"/>
        <v>114.63116897654587</v>
      </c>
      <c r="EB71" s="2">
        <f t="shared" si="72"/>
        <v>118.58846285714287</v>
      </c>
      <c r="EC71" s="2">
        <f t="shared" si="73"/>
        <v>117.0510654771473</v>
      </c>
      <c r="ED71" s="2">
        <f t="shared" si="74"/>
        <v>118.17513513689966</v>
      </c>
      <c r="EE71" s="2">
        <f t="shared" si="75"/>
        <v>115.73541156254063</v>
      </c>
      <c r="EF71" s="2">
        <f t="shared" si="76"/>
        <v>114.43914104592784</v>
      </c>
      <c r="EG71" s="2">
        <f t="shared" si="77"/>
        <v>113.70084298241689</v>
      </c>
      <c r="EH71" s="2">
        <f t="shared" si="78"/>
        <v>113.58909021192706</v>
      </c>
      <c r="EI71" s="2">
        <f t="shared" si="79"/>
        <v>112.0620208492131</v>
      </c>
      <c r="EJ71" s="2">
        <f t="shared" si="80"/>
        <v>115.92370306907698</v>
      </c>
      <c r="EK71" s="2">
        <f t="shared" si="81"/>
        <v>117.19357095458011</v>
      </c>
      <c r="EL71" s="2">
        <f t="shared" si="82"/>
        <v>113.00504230023692</v>
      </c>
      <c r="EM71" s="2">
        <f t="shared" si="83"/>
        <v>112.91018817574843</v>
      </c>
      <c r="EN71" s="2">
        <f t="shared" si="84"/>
        <v>114.98124390028721</v>
      </c>
      <c r="EO71" s="2">
        <f t="shared" si="85"/>
        <v>116.10776317568356</v>
      </c>
      <c r="EQ71" s="2">
        <f t="shared" si="86"/>
        <v>114.01908442083304</v>
      </c>
      <c r="ER71" s="2">
        <f t="shared" si="222"/>
        <v>118.15086257861635</v>
      </c>
      <c r="ES71" s="2">
        <f t="shared" si="222"/>
        <v>116.91852956245228</v>
      </c>
      <c r="ET71" s="2">
        <f t="shared" si="222"/>
        <v>118.18613736411697</v>
      </c>
      <c r="EU71" s="2">
        <f t="shared" si="222"/>
        <v>116.21851669531989</v>
      </c>
      <c r="EV71" s="2">
        <f t="shared" si="222"/>
        <v>114.96184718363224</v>
      </c>
      <c r="EW71" s="2">
        <f t="shared" si="222"/>
        <v>113.34808497612546</v>
      </c>
      <c r="EX71" s="2">
        <f t="shared" si="222"/>
        <v>113.3935885090291</v>
      </c>
      <c r="EY71" s="2">
        <f t="shared" si="222"/>
        <v>113.37560184276802</v>
      </c>
      <c r="EZ71" s="2">
        <f t="shared" si="222"/>
        <v>116.62839056612927</v>
      </c>
      <c r="FA71" s="2">
        <f t="shared" si="222"/>
        <v>116.24651951151039</v>
      </c>
      <c r="FB71" s="2">
        <f t="shared" si="222"/>
        <v>112.06406065515736</v>
      </c>
      <c r="FC71" s="2">
        <f t="shared" si="222"/>
        <v>114.00866126033145</v>
      </c>
      <c r="FD71" s="2">
        <f t="shared" si="222"/>
        <v>116.61576123053804</v>
      </c>
      <c r="FE71" s="2">
        <f t="shared" si="222"/>
        <v>117.65771790714714</v>
      </c>
      <c r="FG71" s="2">
        <f t="shared" si="88"/>
        <v>0.56997067417703895</v>
      </c>
      <c r="FH71" s="2">
        <f t="shared" si="223"/>
        <v>0.58320995887528737</v>
      </c>
      <c r="FI71" s="2">
        <f t="shared" si="223"/>
        <v>0.56961582825409895</v>
      </c>
      <c r="FJ71" s="2">
        <f t="shared" si="223"/>
        <v>0.54446230343648072</v>
      </c>
      <c r="FK71" s="2">
        <f t="shared" si="223"/>
        <v>0.56100752507407869</v>
      </c>
      <c r="FL71" s="2">
        <f t="shared" si="223"/>
        <v>0.54307375597591934</v>
      </c>
      <c r="FM71" s="2">
        <f t="shared" si="223"/>
        <v>0.53332241193351881</v>
      </c>
      <c r="FN71" s="2">
        <f t="shared" si="223"/>
        <v>0.5384487415385586</v>
      </c>
      <c r="FO71" s="2">
        <f t="shared" si="223"/>
        <v>0.53095227438203962</v>
      </c>
      <c r="FP71" s="2">
        <f t="shared" si="223"/>
        <v>0.53848118902246578</v>
      </c>
      <c r="FQ71" s="2">
        <f t="shared" si="223"/>
        <v>0.51337612335941674</v>
      </c>
      <c r="FR71" s="2">
        <f t="shared" si="223"/>
        <v>0.51260819446420802</v>
      </c>
      <c r="FS71" s="2">
        <f t="shared" si="223"/>
        <v>0.52067085369682498</v>
      </c>
      <c r="FT71" s="2">
        <f t="shared" si="223"/>
        <v>0.5373854362356244</v>
      </c>
      <c r="FU71" s="2">
        <f t="shared" si="223"/>
        <v>0.46351438212677054</v>
      </c>
      <c r="FW71" s="2">
        <f t="shared" si="112"/>
        <v>1.3092993827512061E-4</v>
      </c>
      <c r="FX71" s="2">
        <f t="shared" si="164"/>
        <v>2.7602176870144824E-4</v>
      </c>
      <c r="FY71" s="2">
        <f t="shared" si="165"/>
        <v>1.7966457288198269E-4</v>
      </c>
      <c r="FZ71" s="2">
        <f t="shared" si="166"/>
        <v>1.7310993843715669E-4</v>
      </c>
      <c r="GA71" s="2">
        <f t="shared" si="167"/>
        <v>1.7075813853827999E-4</v>
      </c>
      <c r="GB71" s="2">
        <f t="shared" si="168"/>
        <v>1.8052785420933173E-4</v>
      </c>
      <c r="GC71" s="2">
        <f t="shared" si="169"/>
        <v>1.8641177118158594E-4</v>
      </c>
      <c r="GD71" s="2">
        <f t="shared" si="170"/>
        <v>2.1658033377487451E-4</v>
      </c>
      <c r="GE71" s="2">
        <f t="shared" si="171"/>
        <v>2.6044986254535307E-4</v>
      </c>
      <c r="GF71" s="2">
        <f t="shared" si="172"/>
        <v>2.3499598289994513E-4</v>
      </c>
      <c r="GG71" s="2">
        <f t="shared" si="173"/>
        <v>1.9467040582381103E-4</v>
      </c>
      <c r="GH71" s="2">
        <f t="shared" si="174"/>
        <v>1.8940900590609986E-4</v>
      </c>
      <c r="GI71" s="2">
        <f t="shared" si="175"/>
        <v>1.708515396196061E-4</v>
      </c>
      <c r="GJ71" s="2">
        <f t="shared" si="176"/>
        <v>1.4382754688149109E-4</v>
      </c>
      <c r="GK71" s="2">
        <f t="shared" si="177"/>
        <v>1.1109224839688561E-4</v>
      </c>
      <c r="GM71" s="86">
        <f t="shared" si="113"/>
        <v>3.6768585312157945E-2</v>
      </c>
      <c r="GN71" s="86">
        <f t="shared" si="178"/>
        <v>4.1540286667406889E-2</v>
      </c>
      <c r="GO71" s="86">
        <f t="shared" si="179"/>
        <v>3.7424315997929787E-2</v>
      </c>
      <c r="GP71" s="86">
        <f t="shared" si="180"/>
        <v>2.6402719733124858E-2</v>
      </c>
      <c r="GQ71" s="86">
        <f t="shared" si="181"/>
        <v>3.391553587815687E-2</v>
      </c>
      <c r="GR71" s="86">
        <f t="shared" si="182"/>
        <v>2.6271632741256167E-2</v>
      </c>
      <c r="GS71" s="86">
        <f t="shared" si="183"/>
        <v>2.2507786334787446E-2</v>
      </c>
      <c r="GT71" s="86">
        <f t="shared" si="184"/>
        <v>2.5042285900374738E-2</v>
      </c>
      <c r="GU71" s="86">
        <f t="shared" si="185"/>
        <v>2.2626210829556015E-2</v>
      </c>
      <c r="GV71" s="86">
        <f t="shared" si="186"/>
        <v>2.4999261736831629E-2</v>
      </c>
      <c r="GW71" s="86">
        <f t="shared" si="187"/>
        <v>1.5851870894098802E-2</v>
      </c>
      <c r="GX71" s="86">
        <f t="shared" si="188"/>
        <v>1.5984095659636606E-2</v>
      </c>
      <c r="GY71" s="86">
        <f t="shared" si="189"/>
        <v>1.8516552306534224E-2</v>
      </c>
      <c r="GZ71" s="86">
        <f t="shared" si="190"/>
        <v>2.4132851986609718E-2</v>
      </c>
      <c r="HA71" s="86">
        <f t="shared" si="191"/>
        <v>5.0254384245972993E-3</v>
      </c>
      <c r="HC71" s="86">
        <f t="shared" si="145"/>
        <v>4.071066378595601E-8</v>
      </c>
      <c r="HD71" s="86">
        <f t="shared" si="192"/>
        <v>1.2715116470902234E-8</v>
      </c>
      <c r="HE71" s="86">
        <f t="shared" si="193"/>
        <v>3.6171302989082441E-8</v>
      </c>
      <c r="HF71" s="86">
        <f t="shared" si="194"/>
        <v>5.6545378820735502E-9</v>
      </c>
      <c r="HG71" s="86">
        <f t="shared" si="195"/>
        <v>1.9388372362647152E-8</v>
      </c>
      <c r="HH71" s="86">
        <f t="shared" si="196"/>
        <v>1.38927122463032E-8</v>
      </c>
      <c r="HI71" s="86">
        <f t="shared" si="197"/>
        <v>2.5867219227846721E-8</v>
      </c>
      <c r="HJ71" s="86">
        <f t="shared" si="198"/>
        <v>1.3395561446780528E-8</v>
      </c>
      <c r="HK71" s="86">
        <f t="shared" si="199"/>
        <v>6.273198265581801E-9</v>
      </c>
      <c r="HL71" s="86">
        <f t="shared" si="200"/>
        <v>8.4081724355278394E-9</v>
      </c>
      <c r="HM71" s="86">
        <f t="shared" si="201"/>
        <v>2.9585516008127773E-9</v>
      </c>
      <c r="HN71" s="86">
        <f t="shared" si="202"/>
        <v>5.0845129757336666E-9</v>
      </c>
      <c r="HO71" s="86">
        <f t="shared" si="203"/>
        <v>5.1303107737641447E-9</v>
      </c>
      <c r="HP71" s="86">
        <f t="shared" si="204"/>
        <v>2.5344385885830085E-10</v>
      </c>
      <c r="HQ71" s="86">
        <f t="shared" si="205"/>
        <v>4.6499541242501526E-13</v>
      </c>
      <c r="HS71" s="86">
        <f t="shared" si="114"/>
        <v>3.8282570158790239E-79</v>
      </c>
      <c r="HT71" s="86">
        <f t="shared" si="206"/>
        <v>1.9141296211554609E-81</v>
      </c>
      <c r="HU71" s="86">
        <f t="shared" si="207"/>
        <v>4.6307785204777285E-83</v>
      </c>
      <c r="HV71" s="86">
        <f t="shared" si="208"/>
        <v>1.3083082950908834E-94</v>
      </c>
      <c r="HW71" s="86">
        <f t="shared" si="209"/>
        <v>3.9850050592987352E-90</v>
      </c>
      <c r="HX71" s="86">
        <f t="shared" si="210"/>
        <v>9.6104344159424871E-93</v>
      </c>
      <c r="HY71" s="86">
        <f t="shared" si="211"/>
        <v>1.8619472568492536E-88</v>
      </c>
      <c r="HZ71" s="86">
        <f t="shared" si="212"/>
        <v>5.9815476655847706E-93</v>
      </c>
      <c r="IA71" s="86">
        <f t="shared" si="213"/>
        <v>1.4498952434282708E-97</v>
      </c>
      <c r="IB71" s="86">
        <f t="shared" si="214"/>
        <v>7.4985105789732458E-96</v>
      </c>
      <c r="IC71" s="86">
        <f t="shared" si="215"/>
        <v>2.0123317059274532E-98</v>
      </c>
      <c r="ID71" s="86">
        <f t="shared" si="216"/>
        <v>4.7812682962608056E-99</v>
      </c>
      <c r="IE71" s="86">
        <f t="shared" si="217"/>
        <v>1.3631372582854226E-96</v>
      </c>
      <c r="IF71" s="86">
        <f t="shared" si="218"/>
        <v>7.4276025217462787E-48</v>
      </c>
      <c r="IG71" s="86">
        <f t="shared" si="219"/>
        <v>9.6215222158809435E-38</v>
      </c>
      <c r="II71" s="86">
        <f t="shared" si="115"/>
        <v>0</v>
      </c>
      <c r="IJ71" s="86">
        <f t="shared" si="116"/>
        <v>7.4507649017098354E-308</v>
      </c>
      <c r="IK71" s="86">
        <f t="shared" si="117"/>
        <v>0</v>
      </c>
      <c r="IL71" s="86">
        <f t="shared" si="118"/>
        <v>0</v>
      </c>
      <c r="IM71" s="86">
        <f t="shared" si="119"/>
        <v>0</v>
      </c>
      <c r="IN71" s="86">
        <f t="shared" si="120"/>
        <v>0</v>
      </c>
      <c r="IO71" s="86">
        <f t="shared" si="121"/>
        <v>0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0</v>
      </c>
      <c r="IT71" s="86">
        <f t="shared" si="126"/>
        <v>0</v>
      </c>
      <c r="IU71" s="86">
        <f t="shared" si="127"/>
        <v>0</v>
      </c>
      <c r="IV71" s="86">
        <f t="shared" si="128"/>
        <v>2.0107095899322197E-166</v>
      </c>
      <c r="IW71" s="86">
        <f t="shared" si="129"/>
        <v>3.8107241687072515E-112</v>
      </c>
      <c r="IY71" s="86">
        <f t="shared" si="130"/>
        <v>3.6768626022821729E-2</v>
      </c>
      <c r="IZ71" s="86">
        <f t="shared" si="131"/>
        <v>4.1540299382523363E-2</v>
      </c>
      <c r="JA71" s="86">
        <f t="shared" si="132"/>
        <v>3.7424352169232775E-2</v>
      </c>
      <c r="JB71" s="86">
        <f t="shared" si="133"/>
        <v>2.6402725387662741E-2</v>
      </c>
      <c r="JC71" s="86">
        <f t="shared" si="134"/>
        <v>3.3915555266529236E-2</v>
      </c>
      <c r="JD71" s="86">
        <f t="shared" si="135"/>
        <v>2.6271646633968415E-2</v>
      </c>
      <c r="JE71" s="86">
        <f t="shared" si="136"/>
        <v>2.2507812202006674E-2</v>
      </c>
      <c r="JF71" s="86">
        <f t="shared" si="137"/>
        <v>2.5042299295936186E-2</v>
      </c>
      <c r="JG71" s="86">
        <f t="shared" si="138"/>
        <v>2.2626217102754281E-2</v>
      </c>
      <c r="JH71" s="86">
        <f t="shared" si="139"/>
        <v>2.4999270145004065E-2</v>
      </c>
      <c r="JI71" s="86">
        <f t="shared" si="140"/>
        <v>1.5851873852650404E-2</v>
      </c>
      <c r="JJ71" s="86">
        <f t="shared" si="141"/>
        <v>1.5984100744149583E-2</v>
      </c>
      <c r="JK71" s="86">
        <f t="shared" si="142"/>
        <v>1.8516557436844997E-2</v>
      </c>
      <c r="JL71" s="86">
        <f t="shared" si="143"/>
        <v>2.4132852240053577E-2</v>
      </c>
      <c r="JM71" s="86">
        <f t="shared" si="144"/>
        <v>5.0254384250622945E-3</v>
      </c>
    </row>
    <row r="72" spans="2:273" x14ac:dyDescent="0.25">
      <c r="B72" s="2">
        <v>45</v>
      </c>
      <c r="C72" s="37">
        <v>136.72399999999999</v>
      </c>
      <c r="D72" s="37">
        <v>141.89699999999999</v>
      </c>
      <c r="E72" s="37">
        <v>140.155</v>
      </c>
      <c r="F72" s="37">
        <v>136.05199999999999</v>
      </c>
      <c r="G72" s="37">
        <v>139.25899999999999</v>
      </c>
      <c r="H72" s="37">
        <v>138.93100000000001</v>
      </c>
      <c r="I72" s="37">
        <v>140.5</v>
      </c>
      <c r="J72" s="37">
        <v>128.77600000000001</v>
      </c>
      <c r="K72" s="37">
        <v>128.983</v>
      </c>
      <c r="L72" s="37">
        <v>138.93100000000001</v>
      </c>
      <c r="M72" s="37">
        <v>136.155</v>
      </c>
      <c r="N72" s="37">
        <v>126.79300000000001</v>
      </c>
      <c r="O72" s="37">
        <v>133.24100000000001</v>
      </c>
      <c r="P72" s="37">
        <v>132.81</v>
      </c>
      <c r="Q72" s="37">
        <v>122.63800000000001</v>
      </c>
      <c r="S72" s="4">
        <f t="shared" si="8"/>
        <v>141.23649172870387</v>
      </c>
      <c r="T72" s="4">
        <f t="shared" si="9"/>
        <v>145.27749776418048</v>
      </c>
      <c r="U72" s="4">
        <f t="shared" si="10"/>
        <v>143.01612877092541</v>
      </c>
      <c r="V72" s="4">
        <f t="shared" si="11"/>
        <v>137.97549668582337</v>
      </c>
      <c r="W72" s="4">
        <f t="shared" si="12"/>
        <v>139.66439818702716</v>
      </c>
      <c r="X72" s="4">
        <f t="shared" si="13"/>
        <v>134.93569121638401</v>
      </c>
      <c r="Y72" s="4">
        <f t="shared" si="14"/>
        <v>133.25429152539223</v>
      </c>
      <c r="Z72" s="4">
        <f t="shared" si="15"/>
        <v>134.19343356160681</v>
      </c>
      <c r="AA72" s="4">
        <f t="shared" si="16"/>
        <v>133.5129940090697</v>
      </c>
      <c r="AB72" s="4">
        <f t="shared" si="17"/>
        <v>135.91886750063298</v>
      </c>
      <c r="AC72" s="4">
        <f t="shared" si="18"/>
        <v>131.64373134093498</v>
      </c>
      <c r="AD72" s="4">
        <f t="shared" si="19"/>
        <v>129.51801548082545</v>
      </c>
      <c r="AE72" s="4">
        <f t="shared" si="20"/>
        <v>130.79083022226675</v>
      </c>
      <c r="AF72" s="4">
        <f t="shared" si="21"/>
        <v>133.35392217527749</v>
      </c>
      <c r="AG72" s="4">
        <f t="shared" si="22"/>
        <v>122.08460108834767</v>
      </c>
      <c r="AI72" s="4">
        <f t="shared" si="23"/>
        <v>-4.5124917287038784</v>
      </c>
      <c r="AJ72" s="4">
        <f t="shared" si="24"/>
        <v>-3.3804977641804896</v>
      </c>
      <c r="AK72" s="4">
        <f t="shared" si="25"/>
        <v>-2.8611287709254043</v>
      </c>
      <c r="AL72" s="4">
        <f t="shared" si="26"/>
        <v>-1.9234966858233804</v>
      </c>
      <c r="AM72" s="4">
        <f t="shared" si="27"/>
        <v>-0.40539818702717412</v>
      </c>
      <c r="AN72" s="4">
        <f t="shared" si="28"/>
        <v>3.9953087836159966</v>
      </c>
      <c r="AO72" s="4">
        <f t="shared" si="29"/>
        <v>7.2457084746077669</v>
      </c>
      <c r="AP72" s="4">
        <f t="shared" si="30"/>
        <v>-5.4174335616067992</v>
      </c>
      <c r="AQ72" s="4">
        <f t="shared" si="31"/>
        <v>-4.5299940090696964</v>
      </c>
      <c r="AR72" s="4">
        <f t="shared" si="32"/>
        <v>3.0121324993670271</v>
      </c>
      <c r="AS72" s="4">
        <f t="shared" si="33"/>
        <v>4.5112686590650242</v>
      </c>
      <c r="AT72" s="4">
        <f t="shared" si="34"/>
        <v>-2.7250154808254479</v>
      </c>
      <c r="AU72" s="4">
        <f t="shared" si="35"/>
        <v>2.4501697777332652</v>
      </c>
      <c r="AV72" s="4">
        <f t="shared" si="220"/>
        <v>-0.54392217527748699</v>
      </c>
      <c r="AW72" s="4">
        <f t="shared" si="220"/>
        <v>0.55339891165233723</v>
      </c>
      <c r="AY72" s="2">
        <f t="shared" si="96"/>
        <v>118.45617553132905</v>
      </c>
      <c r="AZ72" s="2">
        <f t="shared" si="147"/>
        <v>122.28076171589279</v>
      </c>
      <c r="BA72" s="2">
        <f t="shared" si="148"/>
        <v>120.71435119932364</v>
      </c>
      <c r="BB72" s="2">
        <f t="shared" si="149"/>
        <v>121.38785430942771</v>
      </c>
      <c r="BC72" s="2">
        <f t="shared" si="150"/>
        <v>119.06252736547449</v>
      </c>
      <c r="BD72" s="2">
        <f t="shared" si="151"/>
        <v>118.39293359485954</v>
      </c>
      <c r="BE72" s="2">
        <f t="shared" si="152"/>
        <v>118.18143831479118</v>
      </c>
      <c r="BF72" s="2">
        <f t="shared" si="153"/>
        <v>117.26894714082968</v>
      </c>
      <c r="BG72" s="2">
        <f t="shared" si="154"/>
        <v>116.46173743551125</v>
      </c>
      <c r="BH72" s="2">
        <f t="shared" si="155"/>
        <v>119.98298258546522</v>
      </c>
      <c r="BI72" s="2">
        <f t="shared" si="156"/>
        <v>121.15077019428585</v>
      </c>
      <c r="BJ72" s="2">
        <f t="shared" si="157"/>
        <v>117.30022136267749</v>
      </c>
      <c r="BK72" s="2">
        <f t="shared" si="158"/>
        <v>117.55991343491121</v>
      </c>
      <c r="BL72" s="2">
        <f t="shared" si="159"/>
        <v>119.44681600613021</v>
      </c>
      <c r="BM72" s="2">
        <f t="shared" si="160"/>
        <v>118.06001095309401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>
        <f t="shared" si="52"/>
        <v>122.63800000000001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124.11964868667918</v>
      </c>
      <c r="DL72" s="2">
        <f t="shared" si="221"/>
        <v>128.10292833020637</v>
      </c>
      <c r="DM72" s="2">
        <f t="shared" si="221"/>
        <v>126.18089959514172</v>
      </c>
      <c r="DN72" s="2">
        <f t="shared" si="221"/>
        <v>125.72502133712661</v>
      </c>
      <c r="DO72" s="2">
        <f t="shared" si="221"/>
        <v>123.79288138746034</v>
      </c>
      <c r="DP72" s="2">
        <f t="shared" si="221"/>
        <v>123.59635688545691</v>
      </c>
      <c r="DQ72" s="2">
        <f t="shared" si="221"/>
        <v>123.86104221364221</v>
      </c>
      <c r="DR72" s="2">
        <f t="shared" si="221"/>
        <v>122.05562016806721</v>
      </c>
      <c r="DS72" s="2">
        <f t="shared" si="221"/>
        <v>121.95910349821746</v>
      </c>
      <c r="DT72" s="2">
        <f t="shared" si="221"/>
        <v>125.30354789915965</v>
      </c>
      <c r="DU72" s="2">
        <f t="shared" si="221"/>
        <v>125.91438622908626</v>
      </c>
      <c r="DV72" s="2">
        <f t="shared" si="221"/>
        <v>122.38998295454545</v>
      </c>
      <c r="DW72" s="2">
        <f t="shared" si="221"/>
        <v>123.18636586452764</v>
      </c>
      <c r="DX72" s="2">
        <f t="shared" si="221"/>
        <v>125.21583951093945</v>
      </c>
      <c r="DY72" s="2">
        <f t="shared" si="221"/>
        <v>119.96881379310344</v>
      </c>
      <c r="EA72" s="2">
        <f t="shared" si="71"/>
        <v>114.5593391968728</v>
      </c>
      <c r="EB72" s="2">
        <f t="shared" si="72"/>
        <v>118.48628000000002</v>
      </c>
      <c r="EC72" s="2">
        <f t="shared" si="73"/>
        <v>116.9474654575006</v>
      </c>
      <c r="ED72" s="2">
        <f t="shared" si="74"/>
        <v>118.07834865956664</v>
      </c>
      <c r="EE72" s="2">
        <f t="shared" si="75"/>
        <v>115.68653376432778</v>
      </c>
      <c r="EF72" s="2">
        <f t="shared" si="76"/>
        <v>114.39996435757683</v>
      </c>
      <c r="EG72" s="2">
        <f t="shared" si="77"/>
        <v>113.64898885955884</v>
      </c>
      <c r="EH72" s="2">
        <f t="shared" si="78"/>
        <v>113.5269804632824</v>
      </c>
      <c r="EI72" s="2">
        <f t="shared" si="79"/>
        <v>112.03196593731785</v>
      </c>
      <c r="EJ72" s="2">
        <f t="shared" si="80"/>
        <v>115.82378263284913</v>
      </c>
      <c r="EK72" s="2">
        <f t="shared" si="81"/>
        <v>117.03306286149846</v>
      </c>
      <c r="EL72" s="2">
        <f t="shared" si="82"/>
        <v>112.88700857204394</v>
      </c>
      <c r="EM72" s="2">
        <f t="shared" si="83"/>
        <v>112.83559240146457</v>
      </c>
      <c r="EN72" s="2">
        <f t="shared" si="84"/>
        <v>114.91701556174213</v>
      </c>
      <c r="EO72" s="2">
        <f t="shared" si="85"/>
        <v>116.04471863126734</v>
      </c>
      <c r="EQ72" s="2">
        <f t="shared" si="86"/>
        <v>113.95794663940147</v>
      </c>
      <c r="ER72" s="2">
        <f t="shared" si="222"/>
        <v>118.05688946540882</v>
      </c>
      <c r="ES72" s="2">
        <f t="shared" si="222"/>
        <v>116.81733487193725</v>
      </c>
      <c r="ET72" s="2">
        <f t="shared" si="222"/>
        <v>118.08914436909167</v>
      </c>
      <c r="EU72" s="2">
        <f t="shared" si="222"/>
        <v>116.16093306728904</v>
      </c>
      <c r="EV72" s="2">
        <f t="shared" si="222"/>
        <v>114.91299695088948</v>
      </c>
      <c r="EW72" s="2">
        <f t="shared" si="222"/>
        <v>113.30284189806133</v>
      </c>
      <c r="EX72" s="2">
        <f t="shared" si="222"/>
        <v>113.33515891554036</v>
      </c>
      <c r="EY72" s="2">
        <f t="shared" si="222"/>
        <v>113.31996405194431</v>
      </c>
      <c r="EZ72" s="2">
        <f t="shared" si="222"/>
        <v>116.51532349088792</v>
      </c>
      <c r="FA72" s="2">
        <f t="shared" si="222"/>
        <v>116.10338015861875</v>
      </c>
      <c r="FB72" s="2">
        <f t="shared" si="222"/>
        <v>111.96319558508293</v>
      </c>
      <c r="FC72" s="2">
        <f t="shared" si="222"/>
        <v>113.91447610436799</v>
      </c>
      <c r="FD72" s="2">
        <f t="shared" si="222"/>
        <v>116.52318530762771</v>
      </c>
      <c r="FE72" s="2">
        <f t="shared" si="222"/>
        <v>117.56625752290925</v>
      </c>
      <c r="FG72" s="2">
        <f t="shared" si="88"/>
        <v>0.59238530148711699</v>
      </c>
      <c r="FH72" s="2">
        <f t="shared" si="223"/>
        <v>0.60541224572461616</v>
      </c>
      <c r="FI72" s="2">
        <f t="shared" si="223"/>
        <v>0.59203571274474476</v>
      </c>
      <c r="FJ72" s="2">
        <f t="shared" si="223"/>
        <v>0.56719690507218345</v>
      </c>
      <c r="FK72" s="2">
        <f t="shared" si="223"/>
        <v>0.58354798775554684</v>
      </c>
      <c r="FL72" s="2">
        <f t="shared" si="223"/>
        <v>0.56582239451135452</v>
      </c>
      <c r="FM72" s="2">
        <f t="shared" si="223"/>
        <v>0.556159760626876</v>
      </c>
      <c r="FN72" s="2">
        <f t="shared" si="223"/>
        <v>0.56124160955751867</v>
      </c>
      <c r="FO72" s="2">
        <f t="shared" si="223"/>
        <v>0.55380857202206368</v>
      </c>
      <c r="FP72" s="2">
        <f t="shared" si="223"/>
        <v>0.56127376027903497</v>
      </c>
      <c r="FQ72" s="2">
        <f t="shared" si="223"/>
        <v>0.53634097069514164</v>
      </c>
      <c r="FR72" s="2">
        <f t="shared" si="223"/>
        <v>0.53557649746338365</v>
      </c>
      <c r="FS72" s="2">
        <f t="shared" si="223"/>
        <v>0.54359749626724041</v>
      </c>
      <c r="FT72" s="2">
        <f t="shared" si="223"/>
        <v>0.56018792327904143</v>
      </c>
      <c r="FU72" s="2">
        <f t="shared" si="223"/>
        <v>0.48647856341212448</v>
      </c>
      <c r="FW72" s="2">
        <f t="shared" si="112"/>
        <v>1.4356000910762249E-4</v>
      </c>
      <c r="FX72" s="2">
        <f t="shared" si="164"/>
        <v>3.0264379161292534E-4</v>
      </c>
      <c r="FY72" s="2">
        <f t="shared" si="165"/>
        <v>1.9699487213171828E-4</v>
      </c>
      <c r="FZ72" s="2">
        <f t="shared" si="166"/>
        <v>1.8980810298339454E-4</v>
      </c>
      <c r="GA72" s="2">
        <f t="shared" si="167"/>
        <v>1.8722949122072931E-4</v>
      </c>
      <c r="GB72" s="2">
        <f t="shared" si="168"/>
        <v>1.979414083911959E-4</v>
      </c>
      <c r="GC72" s="2">
        <f t="shared" si="169"/>
        <v>2.0439276666829159E-4</v>
      </c>
      <c r="GD72" s="2">
        <f t="shared" si="170"/>
        <v>2.3747065168182289E-4</v>
      </c>
      <c r="GE72" s="2">
        <f t="shared" si="171"/>
        <v>2.8557041973223098E-4</v>
      </c>
      <c r="GF72" s="2">
        <f t="shared" si="172"/>
        <v>2.5766212971817709E-4</v>
      </c>
      <c r="GG72" s="2">
        <f t="shared" si="173"/>
        <v>2.1344784656018279E-4</v>
      </c>
      <c r="GH72" s="2">
        <f t="shared" si="174"/>
        <v>2.0767905003562378E-4</v>
      </c>
      <c r="GI72" s="2">
        <f t="shared" si="175"/>
        <v>1.8733190009469179E-4</v>
      </c>
      <c r="GJ72" s="2">
        <f t="shared" si="176"/>
        <v>1.5770158085812692E-4</v>
      </c>
      <c r="GK72" s="2">
        <f t="shared" si="177"/>
        <v>1.2180892258214444E-4</v>
      </c>
      <c r="GM72" s="86">
        <f t="shared" si="113"/>
        <v>5.0731907946852922E-2</v>
      </c>
      <c r="GN72" s="86">
        <f t="shared" si="178"/>
        <v>5.5944541235727237E-2</v>
      </c>
      <c r="GO72" s="86">
        <f t="shared" si="179"/>
        <v>5.1961489269489208E-2</v>
      </c>
      <c r="GP72" s="86">
        <f t="shared" si="180"/>
        <v>3.7918278317683837E-2</v>
      </c>
      <c r="GQ72" s="86">
        <f t="shared" si="181"/>
        <v>4.7841846940653139E-2</v>
      </c>
      <c r="GR72" s="86">
        <f t="shared" si="182"/>
        <v>3.8077143136888099E-2</v>
      </c>
      <c r="GS72" s="86">
        <f t="shared" si="183"/>
        <v>3.3084443208931065E-2</v>
      </c>
      <c r="GT72" s="86">
        <f t="shared" si="184"/>
        <v>3.69968519880505E-2</v>
      </c>
      <c r="GU72" s="86">
        <f t="shared" si="185"/>
        <v>3.4344466391150789E-2</v>
      </c>
      <c r="GV72" s="86">
        <f t="shared" si="186"/>
        <v>3.6888946167990461E-2</v>
      </c>
      <c r="GW72" s="86">
        <f t="shared" si="187"/>
        <v>2.3735081913204184E-2</v>
      </c>
      <c r="GX72" s="86">
        <f t="shared" si="188"/>
        <v>2.4856057173952156E-2</v>
      </c>
      <c r="GY72" s="86">
        <f t="shared" si="189"/>
        <v>2.8247391532364621E-2</v>
      </c>
      <c r="GZ72" s="86">
        <f t="shared" si="190"/>
        <v>3.5343801438808345E-2</v>
      </c>
      <c r="HA72" s="86">
        <f t="shared" si="191"/>
        <v>8.97497260762555E-3</v>
      </c>
      <c r="HC72" s="86">
        <f t="shared" si="145"/>
        <v>9.4077930997337092E-8</v>
      </c>
      <c r="HD72" s="86">
        <f t="shared" si="192"/>
        <v>3.1660399581114754E-8</v>
      </c>
      <c r="HE72" s="86">
        <f t="shared" si="193"/>
        <v>8.7911583293338676E-8</v>
      </c>
      <c r="HF72" s="86">
        <f t="shared" si="194"/>
        <v>1.5124610231768609E-8</v>
      </c>
      <c r="HG72" s="86">
        <f t="shared" si="195"/>
        <v>4.8514675705144857E-8</v>
      </c>
      <c r="HH72" s="86">
        <f t="shared" si="196"/>
        <v>3.5478326972239445E-8</v>
      </c>
      <c r="HI72" s="86">
        <f t="shared" si="197"/>
        <v>6.3861581623960529E-8</v>
      </c>
      <c r="HJ72" s="86">
        <f t="shared" si="198"/>
        <v>3.5265877351433484E-8</v>
      </c>
      <c r="HK72" s="86">
        <f t="shared" si="199"/>
        <v>1.7661324793058316E-8</v>
      </c>
      <c r="HL72" s="86">
        <f t="shared" si="200"/>
        <v>2.3162887799005978E-8</v>
      </c>
      <c r="HM72" s="86">
        <f t="shared" si="201"/>
        <v>8.2180442985080743E-9</v>
      </c>
      <c r="HN72" s="86">
        <f t="shared" si="202"/>
        <v>1.4002340815434684E-8</v>
      </c>
      <c r="HO72" s="86">
        <f t="shared" si="203"/>
        <v>1.3750714977990524E-8</v>
      </c>
      <c r="HP72" s="86">
        <f t="shared" si="204"/>
        <v>8.1336956714984332E-10</v>
      </c>
      <c r="HQ72" s="86">
        <f t="shared" si="205"/>
        <v>2.1249756564293579E-12</v>
      </c>
      <c r="HS72" s="86">
        <f t="shared" si="114"/>
        <v>6.7370530239943347E-77</v>
      </c>
      <c r="HT72" s="86">
        <f t="shared" si="206"/>
        <v>4.7874751203908734E-79</v>
      </c>
      <c r="HU72" s="86">
        <f t="shared" si="207"/>
        <v>1.2532275102347575E-80</v>
      </c>
      <c r="HV72" s="86">
        <f t="shared" si="208"/>
        <v>7.0363289585128561E-92</v>
      </c>
      <c r="HW72" s="86">
        <f t="shared" si="209"/>
        <v>1.4845769414887469E-87</v>
      </c>
      <c r="HX72" s="86">
        <f t="shared" si="210"/>
        <v>4.2093290107485595E-90</v>
      </c>
      <c r="HY72" s="86">
        <f t="shared" si="211"/>
        <v>6.3206266049932218E-86</v>
      </c>
      <c r="HZ72" s="86">
        <f t="shared" si="212"/>
        <v>3.1975049581680652E-90</v>
      </c>
      <c r="IA72" s="86">
        <f t="shared" si="213"/>
        <v>1.2278509188091379E-94</v>
      </c>
      <c r="IB72" s="86">
        <f t="shared" si="214"/>
        <v>5.4761089935442741E-93</v>
      </c>
      <c r="IC72" s="86">
        <f t="shared" si="215"/>
        <v>1.4032710230610455E-95</v>
      </c>
      <c r="ID72" s="86">
        <f t="shared" si="216"/>
        <v>3.5475427874584416E-96</v>
      </c>
      <c r="IE72" s="86">
        <f t="shared" si="217"/>
        <v>7.8107025560811841E-94</v>
      </c>
      <c r="IF72" s="86">
        <f t="shared" si="218"/>
        <v>1.4821946955685246E-46</v>
      </c>
      <c r="IG72" s="86">
        <f t="shared" si="219"/>
        <v>9.3903726407787876E-37</v>
      </c>
      <c r="II72" s="86">
        <f t="shared" si="115"/>
        <v>0</v>
      </c>
      <c r="IJ72" s="86">
        <f t="shared" si="116"/>
        <v>5.0667834061752833E-301</v>
      </c>
      <c r="IK72" s="86">
        <f t="shared" si="117"/>
        <v>0</v>
      </c>
      <c r="IL72" s="86">
        <f t="shared" si="118"/>
        <v>0</v>
      </c>
      <c r="IM72" s="86">
        <f t="shared" si="119"/>
        <v>0</v>
      </c>
      <c r="IN72" s="86">
        <f t="shared" si="120"/>
        <v>0</v>
      </c>
      <c r="IO72" s="86">
        <f t="shared" si="121"/>
        <v>0</v>
      </c>
      <c r="IP72" s="86">
        <f t="shared" si="122"/>
        <v>0</v>
      </c>
      <c r="IQ72" s="86">
        <f t="shared" si="123"/>
        <v>0</v>
      </c>
      <c r="IR72" s="86">
        <f t="shared" si="124"/>
        <v>0</v>
      </c>
      <c r="IS72" s="86">
        <f t="shared" si="125"/>
        <v>0</v>
      </c>
      <c r="IT72" s="86">
        <f t="shared" si="126"/>
        <v>0</v>
      </c>
      <c r="IU72" s="86">
        <f t="shared" si="127"/>
        <v>0</v>
      </c>
      <c r="IV72" s="86">
        <f t="shared" si="128"/>
        <v>5.1073835046875909E-163</v>
      </c>
      <c r="IW72" s="86">
        <f t="shared" si="129"/>
        <v>6.2942722865659202E-110</v>
      </c>
      <c r="IY72" s="86">
        <f t="shared" si="130"/>
        <v>5.0732002024783916E-2</v>
      </c>
      <c r="IZ72" s="86">
        <f t="shared" si="131"/>
        <v>5.5944572896126817E-2</v>
      </c>
      <c r="JA72" s="86">
        <f t="shared" si="132"/>
        <v>5.1961577181072499E-2</v>
      </c>
      <c r="JB72" s="86">
        <f t="shared" si="133"/>
        <v>3.7918293442294068E-2</v>
      </c>
      <c r="JC72" s="86">
        <f t="shared" si="134"/>
        <v>4.7841895455328846E-2</v>
      </c>
      <c r="JD72" s="86">
        <f t="shared" si="135"/>
        <v>3.807717861521507E-2</v>
      </c>
      <c r="JE72" s="86">
        <f t="shared" si="136"/>
        <v>3.3084507070512692E-2</v>
      </c>
      <c r="JF72" s="86">
        <f t="shared" si="137"/>
        <v>3.699688725392785E-2</v>
      </c>
      <c r="JG72" s="86">
        <f t="shared" si="138"/>
        <v>3.4344484052475581E-2</v>
      </c>
      <c r="JH72" s="86">
        <f t="shared" si="139"/>
        <v>3.6888969330878263E-2</v>
      </c>
      <c r="JI72" s="86">
        <f t="shared" si="140"/>
        <v>2.3735090131248481E-2</v>
      </c>
      <c r="JJ72" s="86">
        <f t="shared" si="141"/>
        <v>2.485607117629297E-2</v>
      </c>
      <c r="JK72" s="86">
        <f t="shared" si="142"/>
        <v>2.8247405283079598E-2</v>
      </c>
      <c r="JL72" s="86">
        <f t="shared" si="143"/>
        <v>3.5343802252177911E-2</v>
      </c>
      <c r="JM72" s="86">
        <f t="shared" si="144"/>
        <v>8.9749726097505256E-3</v>
      </c>
    </row>
    <row r="73" spans="2:273" x14ac:dyDescent="0.25">
      <c r="B73" s="2">
        <v>46</v>
      </c>
      <c r="C73" s="37">
        <v>143.19</v>
      </c>
      <c r="D73" s="37">
        <v>144.93100000000001</v>
      </c>
      <c r="E73" s="37">
        <v>144.22399999999999</v>
      </c>
      <c r="F73" s="37">
        <v>139.655</v>
      </c>
      <c r="G73" s="37">
        <v>140.845</v>
      </c>
      <c r="H73" s="37">
        <v>141.75899999999999</v>
      </c>
      <c r="I73" s="37">
        <v>146.155</v>
      </c>
      <c r="J73" s="37">
        <v>131.24100000000001</v>
      </c>
      <c r="K73" s="37">
        <v>130.37899999999999</v>
      </c>
      <c r="L73" s="37">
        <v>142.828</v>
      </c>
      <c r="M73" s="37">
        <v>137.74100000000001</v>
      </c>
      <c r="N73" s="37">
        <v>126.931</v>
      </c>
      <c r="O73" s="37">
        <v>136.70699999999999</v>
      </c>
      <c r="P73" s="37">
        <v>135.39699999999999</v>
      </c>
      <c r="Q73" s="37">
        <v>125.379</v>
      </c>
      <c r="S73" s="4">
        <f t="shared" si="8"/>
        <v>147.68322543765328</v>
      </c>
      <c r="T73" s="4">
        <f t="shared" si="9"/>
        <v>151.19328484308932</v>
      </c>
      <c r="U73" s="4">
        <f t="shared" si="10"/>
        <v>149.43828545750011</v>
      </c>
      <c r="V73" s="4">
        <f t="shared" si="11"/>
        <v>143.48015647263222</v>
      </c>
      <c r="W73" s="4">
        <f t="shared" si="12"/>
        <v>145.99893332428334</v>
      </c>
      <c r="X73" s="4">
        <f t="shared" si="13"/>
        <v>140.54096649270514</v>
      </c>
      <c r="Y73" s="4">
        <f t="shared" si="14"/>
        <v>138.60354117604263</v>
      </c>
      <c r="Z73" s="4">
        <f t="shared" si="15"/>
        <v>140.25205694499454</v>
      </c>
      <c r="AA73" s="4">
        <f t="shared" si="16"/>
        <v>140.08091268866843</v>
      </c>
      <c r="AB73" s="4">
        <f t="shared" si="17"/>
        <v>141.51010668429947</v>
      </c>
      <c r="AC73" s="4">
        <f t="shared" si="18"/>
        <v>135.56750976203094</v>
      </c>
      <c r="AD73" s="4">
        <f t="shared" si="19"/>
        <v>134.57598656974463</v>
      </c>
      <c r="AE73" s="4">
        <f t="shared" si="20"/>
        <v>135.9957721975384</v>
      </c>
      <c r="AF73" s="4">
        <f t="shared" si="21"/>
        <v>138.18104890239738</v>
      </c>
      <c r="AG73" s="4">
        <f t="shared" si="22"/>
        <v>124.57628188479461</v>
      </c>
      <c r="AI73" s="4">
        <f t="shared" si="23"/>
        <v>-4.4932254376532796</v>
      </c>
      <c r="AJ73" s="4">
        <f t="shared" si="24"/>
        <v>-6.2622848430893043</v>
      </c>
      <c r="AK73" s="4">
        <f t="shared" si="25"/>
        <v>-5.2142854575001252</v>
      </c>
      <c r="AL73" s="4">
        <f t="shared" si="26"/>
        <v>-3.8251564726322158</v>
      </c>
      <c r="AM73" s="4">
        <f t="shared" si="27"/>
        <v>-5.1539333242833436</v>
      </c>
      <c r="AN73" s="4">
        <f t="shared" si="28"/>
        <v>1.2180335072948481</v>
      </c>
      <c r="AO73" s="4">
        <f t="shared" si="29"/>
        <v>7.5514588239573754</v>
      </c>
      <c r="AP73" s="4">
        <f t="shared" si="30"/>
        <v>-9.0110569449945217</v>
      </c>
      <c r="AQ73" s="4">
        <f t="shared" si="31"/>
        <v>-9.7019126886684433</v>
      </c>
      <c r="AR73" s="4">
        <f t="shared" si="32"/>
        <v>1.3178933157005304</v>
      </c>
      <c r="AS73" s="4">
        <f t="shared" si="33"/>
        <v>2.1734902379690766</v>
      </c>
      <c r="AT73" s="4">
        <f t="shared" si="34"/>
        <v>-7.6449865697446313</v>
      </c>
      <c r="AU73" s="4">
        <f t="shared" si="35"/>
        <v>0.71122780246159323</v>
      </c>
      <c r="AV73" s="4">
        <f t="shared" si="220"/>
        <v>-2.7840489023973873</v>
      </c>
      <c r="AW73" s="4">
        <f t="shared" si="220"/>
        <v>0.80271811520539416</v>
      </c>
      <c r="AY73" s="2">
        <f t="shared" si="96"/>
        <v>118.31898939423593</v>
      </c>
      <c r="AZ73" s="2">
        <f t="shared" si="147"/>
        <v>122.13269124843394</v>
      </c>
      <c r="BA73" s="2">
        <f t="shared" si="148"/>
        <v>120.57082497891125</v>
      </c>
      <c r="BB73" s="2">
        <f t="shared" si="149"/>
        <v>121.3229808555807</v>
      </c>
      <c r="BC73" s="2">
        <f t="shared" si="150"/>
        <v>118.97170143054659</v>
      </c>
      <c r="BD73" s="2">
        <f t="shared" si="151"/>
        <v>118.2932171141734</v>
      </c>
      <c r="BE73" s="2">
        <f t="shared" si="152"/>
        <v>118.05982401098966</v>
      </c>
      <c r="BF73" s="2">
        <f t="shared" si="153"/>
        <v>117.14924683861615</v>
      </c>
      <c r="BG73" s="2">
        <f t="shared" si="154"/>
        <v>116.29288611869406</v>
      </c>
      <c r="BH73" s="2">
        <f t="shared" si="155"/>
        <v>119.77495469718612</v>
      </c>
      <c r="BI73" s="2">
        <f t="shared" si="156"/>
        <v>120.97364787968554</v>
      </c>
      <c r="BJ73" s="2">
        <f t="shared" si="157"/>
        <v>117.10007266122877</v>
      </c>
      <c r="BK73" s="2">
        <f t="shared" si="158"/>
        <v>117.39146287803574</v>
      </c>
      <c r="BL73" s="2">
        <f t="shared" si="159"/>
        <v>119.30295688631634</v>
      </c>
      <c r="BM73" s="2">
        <f t="shared" si="160"/>
        <v>118.04476840712921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124.42472720450282</v>
      </c>
      <c r="DL73" s="2">
        <f t="shared" si="221"/>
        <v>128.43938630393995</v>
      </c>
      <c r="DM73" s="2">
        <f t="shared" si="221"/>
        <v>126.50124797570854</v>
      </c>
      <c r="DN73" s="2">
        <f t="shared" si="221"/>
        <v>126.12444736842106</v>
      </c>
      <c r="DO73" s="2">
        <f t="shared" si="221"/>
        <v>124.0939726447095</v>
      </c>
      <c r="DP73" s="2">
        <f t="shared" si="221"/>
        <v>123.91214092664094</v>
      </c>
      <c r="DQ73" s="2">
        <f t="shared" si="221"/>
        <v>124.19154427284427</v>
      </c>
      <c r="DR73" s="2">
        <f t="shared" si="221"/>
        <v>122.31695854341734</v>
      </c>
      <c r="DS73" s="2">
        <f t="shared" si="221"/>
        <v>122.13170543672014</v>
      </c>
      <c r="DT73" s="2">
        <f t="shared" si="221"/>
        <v>125.45717535014005</v>
      </c>
      <c r="DU73" s="2">
        <f t="shared" si="221"/>
        <v>126.17579124839128</v>
      </c>
      <c r="DV73" s="2">
        <f t="shared" si="221"/>
        <v>122.57706818181818</v>
      </c>
      <c r="DW73" s="2">
        <f t="shared" si="221"/>
        <v>123.4381586452763</v>
      </c>
      <c r="DX73" s="2">
        <f t="shared" si="221"/>
        <v>125.51733204633199</v>
      </c>
      <c r="DY73" s="2">
        <f t="shared" si="221"/>
        <v>120.18737192118226</v>
      </c>
      <c r="EA73" s="2">
        <f t="shared" si="71"/>
        <v>114.48750941719973</v>
      </c>
      <c r="EB73" s="2">
        <f t="shared" si="72"/>
        <v>118.38409714285716</v>
      </c>
      <c r="EC73" s="2">
        <f t="shared" si="73"/>
        <v>116.84386543785388</v>
      </c>
      <c r="ED73" s="2">
        <f t="shared" si="74"/>
        <v>117.98156218223365</v>
      </c>
      <c r="EE73" s="2">
        <f t="shared" si="75"/>
        <v>115.63765596611492</v>
      </c>
      <c r="EF73" s="2">
        <f t="shared" si="76"/>
        <v>114.36078766922581</v>
      </c>
      <c r="EG73" s="2">
        <f t="shared" si="77"/>
        <v>113.59713473670081</v>
      </c>
      <c r="EH73" s="2">
        <f t="shared" si="78"/>
        <v>113.46487071463775</v>
      </c>
      <c r="EI73" s="2">
        <f t="shared" si="79"/>
        <v>112.00191102542259</v>
      </c>
      <c r="EJ73" s="2">
        <f t="shared" si="80"/>
        <v>115.72386219662127</v>
      </c>
      <c r="EK73" s="2">
        <f t="shared" si="81"/>
        <v>116.8725547684168</v>
      </c>
      <c r="EL73" s="2">
        <f t="shared" si="82"/>
        <v>112.76897484385096</v>
      </c>
      <c r="EM73" s="2">
        <f t="shared" si="83"/>
        <v>112.7609966271807</v>
      </c>
      <c r="EN73" s="2">
        <f t="shared" si="84"/>
        <v>114.85278722319704</v>
      </c>
      <c r="EO73" s="2">
        <f t="shared" si="85"/>
        <v>115.98167408685113</v>
      </c>
      <c r="EQ73" s="2">
        <f t="shared" si="86"/>
        <v>113.89680885796992</v>
      </c>
      <c r="ER73" s="2">
        <f t="shared" si="222"/>
        <v>117.96291635220126</v>
      </c>
      <c r="ES73" s="2">
        <f t="shared" si="222"/>
        <v>116.71614018142222</v>
      </c>
      <c r="ET73" s="2">
        <f t="shared" si="222"/>
        <v>117.99215137406638</v>
      </c>
      <c r="EU73" s="2">
        <f t="shared" si="222"/>
        <v>116.10334943925818</v>
      </c>
      <c r="EV73" s="2">
        <f t="shared" si="222"/>
        <v>114.86414671814673</v>
      </c>
      <c r="EW73" s="2">
        <f t="shared" si="222"/>
        <v>113.25759881999718</v>
      </c>
      <c r="EX73" s="2">
        <f t="shared" si="222"/>
        <v>113.27672932205164</v>
      </c>
      <c r="EY73" s="2">
        <f t="shared" si="222"/>
        <v>113.26432626112062</v>
      </c>
      <c r="EZ73" s="2">
        <f t="shared" si="222"/>
        <v>116.40225641564658</v>
      </c>
      <c r="FA73" s="2">
        <f t="shared" si="222"/>
        <v>115.96024080572711</v>
      </c>
      <c r="FB73" s="2">
        <f t="shared" si="222"/>
        <v>111.86233051500849</v>
      </c>
      <c r="FC73" s="2">
        <f t="shared" si="222"/>
        <v>113.82029094840453</v>
      </c>
      <c r="FD73" s="2">
        <f t="shared" si="222"/>
        <v>116.43060938471739</v>
      </c>
      <c r="FE73" s="2">
        <f t="shared" si="222"/>
        <v>117.47479713867136</v>
      </c>
      <c r="FG73" s="2">
        <f t="shared" si="88"/>
        <v>0.61442195993057169</v>
      </c>
      <c r="FH73" s="2">
        <f t="shared" si="223"/>
        <v>0.62718786033375062</v>
      </c>
      <c r="FI73" s="2">
        <f t="shared" si="223"/>
        <v>0.61407895828358516</v>
      </c>
      <c r="FJ73" s="2">
        <f t="shared" si="223"/>
        <v>0.58965202220607993</v>
      </c>
      <c r="FK73" s="2">
        <f t="shared" si="223"/>
        <v>0.60574444060709365</v>
      </c>
      <c r="FL73" s="2">
        <f t="shared" si="223"/>
        <v>0.58829706191433218</v>
      </c>
      <c r="FM73" s="2">
        <f t="shared" si="223"/>
        <v>0.57876223760194156</v>
      </c>
      <c r="FN73" s="2">
        <f t="shared" si="223"/>
        <v>0.58377897026789083</v>
      </c>
      <c r="FO73" s="2">
        <f t="shared" si="223"/>
        <v>0.57643959587934124</v>
      </c>
      <c r="FP73" s="2">
        <f t="shared" si="223"/>
        <v>0.58381069417102638</v>
      </c>
      <c r="FQ73" s="2">
        <f t="shared" si="223"/>
        <v>0.55915270621252755</v>
      </c>
      <c r="FR73" s="2">
        <f t="shared" si="223"/>
        <v>0.55839487645505659</v>
      </c>
      <c r="FS73" s="2">
        <f t="shared" si="223"/>
        <v>0.56634088138535277</v>
      </c>
      <c r="FT73" s="2">
        <f t="shared" si="223"/>
        <v>0.58273916891643496</v>
      </c>
      <c r="FU73" s="2">
        <f t="shared" si="223"/>
        <v>0.50949997333817754</v>
      </c>
      <c r="FW73" s="2">
        <f t="shared" si="112"/>
        <v>1.5740823965585559E-4</v>
      </c>
      <c r="FX73" s="2">
        <f t="shared" si="164"/>
        <v>3.318326296776477E-4</v>
      </c>
      <c r="FY73" s="2">
        <f t="shared" si="165"/>
        <v>2.1599647687806201E-4</v>
      </c>
      <c r="FZ73" s="2">
        <f t="shared" si="166"/>
        <v>2.0811663526930219E-4</v>
      </c>
      <c r="GA73" s="2">
        <f t="shared" si="167"/>
        <v>2.0528934654134843E-4</v>
      </c>
      <c r="GB73" s="2">
        <f t="shared" si="168"/>
        <v>2.1703429370439689E-4</v>
      </c>
      <c r="GC73" s="2">
        <f t="shared" si="169"/>
        <v>2.2410779281977197E-4</v>
      </c>
      <c r="GD73" s="2">
        <f t="shared" si="170"/>
        <v>2.6037542639930614E-4</v>
      </c>
      <c r="GE73" s="2">
        <f t="shared" si="171"/>
        <v>3.1311311202062651E-4</v>
      </c>
      <c r="GF73" s="2">
        <f t="shared" si="172"/>
        <v>2.8251388425801162E-4</v>
      </c>
      <c r="GG73" s="2">
        <f t="shared" si="173"/>
        <v>2.3403609024695733E-4</v>
      </c>
      <c r="GH73" s="2">
        <f t="shared" si="174"/>
        <v>2.2771098762855907E-4</v>
      </c>
      <c r="GI73" s="2">
        <f t="shared" si="175"/>
        <v>2.0540163158105793E-4</v>
      </c>
      <c r="GJ73" s="2">
        <f t="shared" si="176"/>
        <v>1.7291371406688734E-4</v>
      </c>
      <c r="GK73" s="2">
        <f t="shared" si="177"/>
        <v>1.3355925813128444E-4</v>
      </c>
      <c r="GM73" s="86">
        <f t="shared" si="113"/>
        <v>6.8887066810822628E-2</v>
      </c>
      <c r="GN73" s="86">
        <f t="shared" si="178"/>
        <v>7.428754035967472E-2</v>
      </c>
      <c r="GO73" s="86">
        <f t="shared" si="179"/>
        <v>7.0949499183347475E-2</v>
      </c>
      <c r="GP73" s="86">
        <f t="shared" si="180"/>
        <v>5.3453675480247743E-2</v>
      </c>
      <c r="GQ73" s="86">
        <f t="shared" si="181"/>
        <v>6.6288676381329112E-2</v>
      </c>
      <c r="GR73" s="86">
        <f t="shared" si="182"/>
        <v>5.4120118004261183E-2</v>
      </c>
      <c r="GS73" s="86">
        <f t="shared" si="183"/>
        <v>4.7655634889592638E-2</v>
      </c>
      <c r="GT73" s="86">
        <f t="shared" si="184"/>
        <v>5.3501867709734023E-2</v>
      </c>
      <c r="GU73" s="86">
        <f t="shared" si="185"/>
        <v>5.0900117234611436E-2</v>
      </c>
      <c r="GV73" s="86">
        <f t="shared" si="186"/>
        <v>5.3289449067295207E-2</v>
      </c>
      <c r="GW73" s="86">
        <f t="shared" si="187"/>
        <v>3.4817647683955143E-2</v>
      </c>
      <c r="GX73" s="86">
        <f t="shared" si="188"/>
        <v>3.7710603263587862E-2</v>
      </c>
      <c r="GY73" s="86">
        <f t="shared" si="189"/>
        <v>4.2098688609402475E-2</v>
      </c>
      <c r="GZ73" s="86">
        <f t="shared" si="190"/>
        <v>5.0726402760125459E-2</v>
      </c>
      <c r="HA73" s="86">
        <f t="shared" si="191"/>
        <v>1.5494346642361836E-2</v>
      </c>
      <c r="HC73" s="86">
        <f t="shared" si="145"/>
        <v>2.127112512049048E-7</v>
      </c>
      <c r="HD73" s="86">
        <f t="shared" si="192"/>
        <v>7.6946634782802098E-8</v>
      </c>
      <c r="HE73" s="86">
        <f t="shared" si="193"/>
        <v>2.0851415771250468E-7</v>
      </c>
      <c r="HF73" s="86">
        <f t="shared" si="194"/>
        <v>3.9377481066643957E-8</v>
      </c>
      <c r="HG73" s="86">
        <f t="shared" si="195"/>
        <v>1.1838754579892282E-7</v>
      </c>
      <c r="HH73" s="86">
        <f t="shared" si="196"/>
        <v>8.8300060116352306E-8</v>
      </c>
      <c r="HI73" s="86">
        <f t="shared" si="197"/>
        <v>1.5380554467670379E-7</v>
      </c>
      <c r="HJ73" s="86">
        <f t="shared" si="198"/>
        <v>9.0333177237168113E-8</v>
      </c>
      <c r="HK73" s="86">
        <f t="shared" si="199"/>
        <v>4.8249171700076518E-8</v>
      </c>
      <c r="HL73" s="86">
        <f t="shared" si="200"/>
        <v>6.1967327035026741E-8</v>
      </c>
      <c r="HM73" s="86">
        <f t="shared" si="201"/>
        <v>2.2194001999982997E-8</v>
      </c>
      <c r="HN73" s="86">
        <f t="shared" si="202"/>
        <v>3.747875681465364E-8</v>
      </c>
      <c r="HO73" s="86">
        <f t="shared" si="203"/>
        <v>3.5875317958653977E-8</v>
      </c>
      <c r="HP73" s="86">
        <f t="shared" si="204"/>
        <v>2.5266839530527351E-9</v>
      </c>
      <c r="HQ73" s="86">
        <f t="shared" si="205"/>
        <v>9.3027235753252619E-12</v>
      </c>
      <c r="HS73" s="86">
        <f t="shared" si="114"/>
        <v>1.0990409839479118E-74</v>
      </c>
      <c r="HT73" s="86">
        <f t="shared" si="206"/>
        <v>1.1008923354052188E-76</v>
      </c>
      <c r="HU73" s="86">
        <f t="shared" si="207"/>
        <v>3.1160488369456934E-78</v>
      </c>
      <c r="HV73" s="86">
        <f t="shared" si="208"/>
        <v>3.4462738570874967E-89</v>
      </c>
      <c r="HW73" s="86">
        <f t="shared" si="209"/>
        <v>5.0692023429686063E-85</v>
      </c>
      <c r="HX73" s="86">
        <f t="shared" si="210"/>
        <v>1.6861355362682015E-87</v>
      </c>
      <c r="HY73" s="86">
        <f t="shared" si="211"/>
        <v>1.9687543357366474E-83</v>
      </c>
      <c r="HZ73" s="86">
        <f t="shared" si="212"/>
        <v>1.5542114325159428E-87</v>
      </c>
      <c r="IA73" s="86">
        <f t="shared" si="213"/>
        <v>9.3680583354769185E-92</v>
      </c>
      <c r="IB73" s="86">
        <f t="shared" si="214"/>
        <v>3.61285265759118E-90</v>
      </c>
      <c r="IC73" s="86">
        <f t="shared" si="215"/>
        <v>8.8767436171007492E-93</v>
      </c>
      <c r="ID73" s="86">
        <f t="shared" si="216"/>
        <v>2.384787945557283E-93</v>
      </c>
      <c r="IE73" s="86">
        <f t="shared" si="217"/>
        <v>4.0761855178237697E-91</v>
      </c>
      <c r="IF73" s="86">
        <f t="shared" si="218"/>
        <v>2.8348948953449227E-45</v>
      </c>
      <c r="IG73" s="86">
        <f t="shared" si="219"/>
        <v>8.8819831647682408E-36</v>
      </c>
      <c r="II73" s="86">
        <f t="shared" si="115"/>
        <v>0</v>
      </c>
      <c r="IJ73" s="86">
        <f t="shared" si="116"/>
        <v>2.8850155489473855E-294</v>
      </c>
      <c r="IK73" s="86">
        <f t="shared" si="117"/>
        <v>0</v>
      </c>
      <c r="IL73" s="86">
        <f t="shared" si="118"/>
        <v>0</v>
      </c>
      <c r="IM73" s="86">
        <f t="shared" si="119"/>
        <v>0</v>
      </c>
      <c r="IN73" s="86">
        <f t="shared" si="120"/>
        <v>0</v>
      </c>
      <c r="IO73" s="86">
        <f t="shared" si="121"/>
        <v>0</v>
      </c>
      <c r="IP73" s="86">
        <f t="shared" si="122"/>
        <v>0</v>
      </c>
      <c r="IQ73" s="86">
        <f t="shared" si="123"/>
        <v>0</v>
      </c>
      <c r="IR73" s="86">
        <f t="shared" si="124"/>
        <v>0</v>
      </c>
      <c r="IS73" s="86">
        <f t="shared" si="125"/>
        <v>0</v>
      </c>
      <c r="IT73" s="86">
        <f t="shared" si="126"/>
        <v>0</v>
      </c>
      <c r="IU73" s="86">
        <f t="shared" si="127"/>
        <v>0</v>
      </c>
      <c r="IV73" s="86">
        <f t="shared" si="128"/>
        <v>1.1953893773483041E-159</v>
      </c>
      <c r="IW73" s="86">
        <f t="shared" si="129"/>
        <v>9.8724087045746161E-108</v>
      </c>
      <c r="IY73" s="86">
        <f t="shared" si="130"/>
        <v>6.8887279522073838E-2</v>
      </c>
      <c r="IZ73" s="86">
        <f t="shared" si="131"/>
        <v>7.4287617306309506E-2</v>
      </c>
      <c r="JA73" s="86">
        <f t="shared" si="132"/>
        <v>7.0949707697505193E-2</v>
      </c>
      <c r="JB73" s="86">
        <f t="shared" si="133"/>
        <v>5.3453714857728811E-2</v>
      </c>
      <c r="JC73" s="86">
        <f t="shared" si="134"/>
        <v>6.6288794768874906E-2</v>
      </c>
      <c r="JD73" s="86">
        <f t="shared" si="135"/>
        <v>5.4120206304321301E-2</v>
      </c>
      <c r="JE73" s="86">
        <f t="shared" si="136"/>
        <v>4.7655788695137313E-2</v>
      </c>
      <c r="JF73" s="86">
        <f t="shared" si="137"/>
        <v>5.350195804291126E-2</v>
      </c>
      <c r="JG73" s="86">
        <f t="shared" si="138"/>
        <v>5.0900165483783136E-2</v>
      </c>
      <c r="JH73" s="86">
        <f t="shared" si="139"/>
        <v>5.328951103462224E-2</v>
      </c>
      <c r="JI73" s="86">
        <f t="shared" si="140"/>
        <v>3.481766987795714E-2</v>
      </c>
      <c r="JJ73" s="86">
        <f t="shared" si="141"/>
        <v>3.7710640742344675E-2</v>
      </c>
      <c r="JK73" s="86">
        <f t="shared" si="142"/>
        <v>4.2098724484720434E-2</v>
      </c>
      <c r="JL73" s="86">
        <f t="shared" si="143"/>
        <v>5.0726405286809412E-2</v>
      </c>
      <c r="JM73" s="86">
        <f t="shared" si="144"/>
        <v>1.549434665166456E-2</v>
      </c>
    </row>
    <row r="74" spans="2:273" x14ac:dyDescent="0.25">
      <c r="B74" s="2">
        <v>47</v>
      </c>
      <c r="C74" s="37">
        <v>150.06899999999999</v>
      </c>
      <c r="D74" s="37">
        <v>149.017</v>
      </c>
      <c r="E74" s="37">
        <v>152.63800000000001</v>
      </c>
      <c r="F74" s="37">
        <v>141.72399999999999</v>
      </c>
      <c r="G74" s="37">
        <v>146.10300000000001</v>
      </c>
      <c r="H74" s="37">
        <v>143.75899999999999</v>
      </c>
      <c r="I74" s="37">
        <v>148.655</v>
      </c>
      <c r="J74" s="37">
        <v>137.91399999999999</v>
      </c>
      <c r="K74" s="37">
        <v>137.655</v>
      </c>
      <c r="L74" s="37">
        <v>147.12100000000001</v>
      </c>
      <c r="M74" s="37">
        <v>142.03399999999999</v>
      </c>
      <c r="N74" s="37">
        <v>132.672</v>
      </c>
      <c r="O74" s="37">
        <v>142.55199999999999</v>
      </c>
      <c r="P74" s="37">
        <v>137.62100000000001</v>
      </c>
      <c r="Q74" s="37">
        <v>126.03400000000001</v>
      </c>
      <c r="S74" s="4">
        <f t="shared" si="8"/>
        <v>155.34072525113726</v>
      </c>
      <c r="T74" s="4">
        <f t="shared" si="9"/>
        <v>158.1100618592742</v>
      </c>
      <c r="U74" s="4">
        <f t="shared" si="10"/>
        <v>157.07802707399415</v>
      </c>
      <c r="V74" s="4">
        <f t="shared" si="11"/>
        <v>150.22419543666783</v>
      </c>
      <c r="W74" s="4">
        <f t="shared" si="12"/>
        <v>153.61490722325345</v>
      </c>
      <c r="X74" s="4">
        <f t="shared" si="13"/>
        <v>147.45180606538079</v>
      </c>
      <c r="Y74" s="4">
        <f t="shared" si="14"/>
        <v>145.29666960139403</v>
      </c>
      <c r="Z74" s="4">
        <f t="shared" si="15"/>
        <v>147.80649885097384</v>
      </c>
      <c r="AA74" s="4">
        <f t="shared" si="16"/>
        <v>148.42695169583467</v>
      </c>
      <c r="AB74" s="4">
        <f t="shared" si="17"/>
        <v>148.50525102042397</v>
      </c>
      <c r="AC74" s="4">
        <f t="shared" si="18"/>
        <v>140.62010549936716</v>
      </c>
      <c r="AD74" s="4">
        <f t="shared" si="19"/>
        <v>141.20886534265244</v>
      </c>
      <c r="AE74" s="4">
        <f t="shared" si="20"/>
        <v>142.69941601124668</v>
      </c>
      <c r="AF74" s="4">
        <f t="shared" si="21"/>
        <v>144.19754158032035</v>
      </c>
      <c r="AG74" s="4">
        <f t="shared" si="22"/>
        <v>128.23155529310444</v>
      </c>
      <c r="AI74" s="4">
        <f t="shared" si="23"/>
        <v>-5.2717252511372692</v>
      </c>
      <c r="AJ74" s="4">
        <f t="shared" si="24"/>
        <v>-9.0930618592742007</v>
      </c>
      <c r="AK74" s="4">
        <f t="shared" si="25"/>
        <v>-4.4400270739941448</v>
      </c>
      <c r="AL74" s="4">
        <f t="shared" si="26"/>
        <v>-8.5001954366678376</v>
      </c>
      <c r="AM74" s="4">
        <f t="shared" si="27"/>
        <v>-7.511907223253445</v>
      </c>
      <c r="AN74" s="4">
        <f t="shared" si="28"/>
        <v>-3.6928060653808075</v>
      </c>
      <c r="AO74" s="4">
        <f t="shared" si="29"/>
        <v>3.3583303986059718</v>
      </c>
      <c r="AP74" s="4">
        <f t="shared" si="30"/>
        <v>-9.8924988509738512</v>
      </c>
      <c r="AQ74" s="4">
        <f t="shared" si="31"/>
        <v>-10.771951695834673</v>
      </c>
      <c r="AR74" s="4">
        <f t="shared" si="32"/>
        <v>-1.3842510204239602</v>
      </c>
      <c r="AS74" s="4">
        <f t="shared" si="33"/>
        <v>1.4138945006328356</v>
      </c>
      <c r="AT74" s="4">
        <f t="shared" si="34"/>
        <v>-8.5368653426524475</v>
      </c>
      <c r="AU74" s="4">
        <f t="shared" si="35"/>
        <v>-0.14741601124669046</v>
      </c>
      <c r="AV74" s="4">
        <f t="shared" si="220"/>
        <v>-6.5765415803203382</v>
      </c>
      <c r="AW74" s="4">
        <f t="shared" si="220"/>
        <v>-2.1975552931044291</v>
      </c>
      <c r="AY74" s="2">
        <f t="shared" si="96"/>
        <v>118.16992854256728</v>
      </c>
      <c r="AZ74" s="2">
        <f t="shared" si="147"/>
        <v>121.97080483863735</v>
      </c>
      <c r="BA74" s="2">
        <f t="shared" si="148"/>
        <v>120.41322630458779</v>
      </c>
      <c r="BB74" s="2">
        <f t="shared" si="149"/>
        <v>121.23899761213403</v>
      </c>
      <c r="BC74" s="2">
        <f t="shared" si="150"/>
        <v>118.86910796794388</v>
      </c>
      <c r="BD74" s="2">
        <f t="shared" si="151"/>
        <v>118.18113543555532</v>
      </c>
      <c r="BE74" s="2">
        <f t="shared" si="152"/>
        <v>117.92449611015788</v>
      </c>
      <c r="BF74" s="2">
        <f t="shared" si="153"/>
        <v>117.01813166231885</v>
      </c>
      <c r="BG74" s="2">
        <f t="shared" si="154"/>
        <v>116.11813124553792</v>
      </c>
      <c r="BH74" s="2">
        <f t="shared" si="155"/>
        <v>119.55894512451667</v>
      </c>
      <c r="BI74" s="2">
        <f t="shared" si="156"/>
        <v>120.77967789952365</v>
      </c>
      <c r="BJ74" s="2">
        <f t="shared" si="157"/>
        <v>116.88846557595069</v>
      </c>
      <c r="BK74" s="2">
        <f t="shared" si="158"/>
        <v>117.21120461985227</v>
      </c>
      <c r="BL74" s="2">
        <f t="shared" si="159"/>
        <v>119.14636411568139</v>
      </c>
      <c r="BM74" s="2">
        <f t="shared" si="160"/>
        <v>118.01674156456875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124.72980572232646</v>
      </c>
      <c r="DL74" s="2">
        <f t="shared" si="221"/>
        <v>128.77584427767351</v>
      </c>
      <c r="DM74" s="2">
        <f t="shared" si="221"/>
        <v>126.82159635627534</v>
      </c>
      <c r="DN74" s="2">
        <f t="shared" si="221"/>
        <v>126.52387339971551</v>
      </c>
      <c r="DO74" s="2">
        <f t="shared" si="221"/>
        <v>124.39506390195865</v>
      </c>
      <c r="DP74" s="2">
        <f t="shared" si="221"/>
        <v>124.22792496782499</v>
      </c>
      <c r="DQ74" s="2">
        <f t="shared" si="221"/>
        <v>124.52204633204633</v>
      </c>
      <c r="DR74" s="2">
        <f t="shared" si="221"/>
        <v>122.57829691876749</v>
      </c>
      <c r="DS74" s="2">
        <f t="shared" si="221"/>
        <v>122.30430737522281</v>
      </c>
      <c r="DT74" s="2">
        <f t="shared" si="221"/>
        <v>125.61080280112044</v>
      </c>
      <c r="DU74" s="2">
        <f t="shared" si="221"/>
        <v>126.43719626769629</v>
      </c>
      <c r="DV74" s="2">
        <f t="shared" si="221"/>
        <v>122.76415340909091</v>
      </c>
      <c r="DW74" s="2">
        <f t="shared" si="221"/>
        <v>123.68995142602498</v>
      </c>
      <c r="DX74" s="2">
        <f t="shared" si="221"/>
        <v>125.81882458172451</v>
      </c>
      <c r="DY74" s="2">
        <f t="shared" si="221"/>
        <v>120.40593004926107</v>
      </c>
      <c r="EA74" s="2">
        <f t="shared" si="71"/>
        <v>114.41567963752667</v>
      </c>
      <c r="EB74" s="2">
        <f t="shared" si="72"/>
        <v>118.28191428571431</v>
      </c>
      <c r="EC74" s="2">
        <f t="shared" si="73"/>
        <v>116.74026541820716</v>
      </c>
      <c r="ED74" s="2">
        <f t="shared" si="74"/>
        <v>117.88477570490063</v>
      </c>
      <c r="EE74" s="2">
        <f t="shared" si="75"/>
        <v>115.58877816790206</v>
      </c>
      <c r="EF74" s="2">
        <f t="shared" si="76"/>
        <v>114.32161098087481</v>
      </c>
      <c r="EG74" s="2">
        <f t="shared" si="77"/>
        <v>113.54528061384276</v>
      </c>
      <c r="EH74" s="2">
        <f t="shared" si="78"/>
        <v>113.4027609659931</v>
      </c>
      <c r="EI74" s="2">
        <f t="shared" si="79"/>
        <v>111.97185611352732</v>
      </c>
      <c r="EJ74" s="2">
        <f t="shared" si="80"/>
        <v>115.62394176039341</v>
      </c>
      <c r="EK74" s="2">
        <f t="shared" si="81"/>
        <v>116.71204667533516</v>
      </c>
      <c r="EL74" s="2">
        <f t="shared" si="82"/>
        <v>112.65094111565799</v>
      </c>
      <c r="EM74" s="2">
        <f t="shared" si="83"/>
        <v>112.68640085289684</v>
      </c>
      <c r="EN74" s="2">
        <f t="shared" si="84"/>
        <v>114.78855888465196</v>
      </c>
      <c r="EO74" s="2">
        <f t="shared" si="85"/>
        <v>115.91862954243491</v>
      </c>
      <c r="EQ74" s="2">
        <f t="shared" si="86"/>
        <v>113.83567107653835</v>
      </c>
      <c r="ER74" s="2">
        <f t="shared" si="222"/>
        <v>117.86894323899372</v>
      </c>
      <c r="ES74" s="2">
        <f t="shared" si="222"/>
        <v>116.61494549090719</v>
      </c>
      <c r="ET74" s="2">
        <f t="shared" si="222"/>
        <v>117.89515837904108</v>
      </c>
      <c r="EU74" s="2">
        <f t="shared" si="222"/>
        <v>116.04576581122731</v>
      </c>
      <c r="EV74" s="2">
        <f t="shared" si="222"/>
        <v>114.81529648540398</v>
      </c>
      <c r="EW74" s="2">
        <f t="shared" si="222"/>
        <v>113.21235574193304</v>
      </c>
      <c r="EX74" s="2">
        <f t="shared" si="222"/>
        <v>113.2182997285629</v>
      </c>
      <c r="EY74" s="2">
        <f t="shared" si="222"/>
        <v>113.20868847029691</v>
      </c>
      <c r="EZ74" s="2">
        <f t="shared" si="222"/>
        <v>116.28918934040523</v>
      </c>
      <c r="FA74" s="2">
        <f t="shared" si="222"/>
        <v>115.81710145283549</v>
      </c>
      <c r="FB74" s="2">
        <f t="shared" si="222"/>
        <v>111.76146544493407</v>
      </c>
      <c r="FC74" s="2">
        <f t="shared" si="222"/>
        <v>113.72610579244107</v>
      </c>
      <c r="FD74" s="2">
        <f t="shared" si="222"/>
        <v>116.33803346180707</v>
      </c>
      <c r="FE74" s="2">
        <f t="shared" si="222"/>
        <v>117.38333675443349</v>
      </c>
      <c r="FG74" s="2">
        <f t="shared" si="88"/>
        <v>0.6359993101637188</v>
      </c>
      <c r="FH74" s="2">
        <f t="shared" si="223"/>
        <v>0.64845955620856432</v>
      </c>
      <c r="FI74" s="2">
        <f t="shared" si="223"/>
        <v>0.63566412128272975</v>
      </c>
      <c r="FJ74" s="2">
        <f t="shared" si="223"/>
        <v>0.61173959868330263</v>
      </c>
      <c r="FK74" s="2">
        <f t="shared" si="223"/>
        <v>0.62751300203372962</v>
      </c>
      <c r="FL74" s="2">
        <f t="shared" si="223"/>
        <v>0.61040938352843488</v>
      </c>
      <c r="FM74" s="2">
        <f t="shared" si="223"/>
        <v>0.60103937568036658</v>
      </c>
      <c r="FN74" s="2">
        <f t="shared" si="223"/>
        <v>0.60597142482439592</v>
      </c>
      <c r="FO74" s="2">
        <f t="shared" si="223"/>
        <v>0.59875440895428178</v>
      </c>
      <c r="FP74" s="2">
        <f t="shared" si="223"/>
        <v>0.60600259884044372</v>
      </c>
      <c r="FQ74" s="2">
        <f t="shared" si="223"/>
        <v>0.58171739805552702</v>
      </c>
      <c r="FR74" s="2">
        <f t="shared" si="223"/>
        <v>0.58096928880160648</v>
      </c>
      <c r="FS74" s="2">
        <f t="shared" si="223"/>
        <v>0.58880821414577933</v>
      </c>
      <c r="FT74" s="2">
        <f t="shared" si="223"/>
        <v>0.6049495468886994</v>
      </c>
      <c r="FU74" s="2">
        <f t="shared" si="223"/>
        <v>0.53248116034785276</v>
      </c>
      <c r="FW74" s="2">
        <f t="shared" si="112"/>
        <v>1.7259208161266197E-4</v>
      </c>
      <c r="FX74" s="2">
        <f t="shared" si="164"/>
        <v>3.6383559515442814E-4</v>
      </c>
      <c r="FY74" s="2">
        <f t="shared" si="165"/>
        <v>2.3683049204164885E-4</v>
      </c>
      <c r="FZ74" s="2">
        <f t="shared" si="166"/>
        <v>2.2819077104943268E-4</v>
      </c>
      <c r="GA74" s="2">
        <f t="shared" si="167"/>
        <v>2.2509083424619868E-4</v>
      </c>
      <c r="GB74" s="2">
        <f t="shared" si="168"/>
        <v>2.3796838802376974E-4</v>
      </c>
      <c r="GC74" s="2">
        <f t="shared" si="169"/>
        <v>2.4572399548745418E-4</v>
      </c>
      <c r="GD74" s="2">
        <f t="shared" si="170"/>
        <v>2.8548880622207643E-4</v>
      </c>
      <c r="GE74" s="2">
        <f t="shared" si="171"/>
        <v>3.4331132930657182E-4</v>
      </c>
      <c r="GF74" s="2">
        <f t="shared" si="172"/>
        <v>3.0976187119388909E-4</v>
      </c>
      <c r="GG74" s="2">
        <f t="shared" si="173"/>
        <v>2.5660967597904806E-4</v>
      </c>
      <c r="GH74" s="2">
        <f t="shared" si="174"/>
        <v>2.4967464781832272E-4</v>
      </c>
      <c r="GI74" s="2">
        <f t="shared" si="175"/>
        <v>2.2521394746586327E-4</v>
      </c>
      <c r="GJ74" s="2">
        <f t="shared" si="176"/>
        <v>1.895929544223654E-4</v>
      </c>
      <c r="GK74" s="2">
        <f t="shared" si="177"/>
        <v>1.4644292743542611E-4</v>
      </c>
      <c r="GM74" s="86">
        <f t="shared" si="113"/>
        <v>9.2067637028827379E-2</v>
      </c>
      <c r="GN74" s="86">
        <f t="shared" si="178"/>
        <v>9.7275227641764619E-2</v>
      </c>
      <c r="GO74" s="86">
        <f t="shared" si="179"/>
        <v>9.5286250766400793E-2</v>
      </c>
      <c r="GP74" s="86">
        <f t="shared" si="180"/>
        <v>7.3979816452609093E-2</v>
      </c>
      <c r="GQ74" s="86">
        <f t="shared" si="181"/>
        <v>9.0234371014577361E-2</v>
      </c>
      <c r="GR74" s="86">
        <f t="shared" si="182"/>
        <v>7.5449112281527786E-2</v>
      </c>
      <c r="GS74" s="86">
        <f t="shared" si="183"/>
        <v>6.728048241055401E-2</v>
      </c>
      <c r="GT74" s="86">
        <f t="shared" si="184"/>
        <v>7.5749802457560952E-2</v>
      </c>
      <c r="GU74" s="86">
        <f t="shared" si="185"/>
        <v>7.3672501813279251E-2</v>
      </c>
      <c r="GV74" s="86">
        <f t="shared" si="186"/>
        <v>7.538007716097378E-2</v>
      </c>
      <c r="GW74" s="86">
        <f t="shared" si="187"/>
        <v>5.0047811678789841E-2</v>
      </c>
      <c r="GX74" s="86">
        <f t="shared" si="188"/>
        <v>5.5832521023872435E-2</v>
      </c>
      <c r="GY74" s="86">
        <f t="shared" si="189"/>
        <v>6.1309989210235373E-2</v>
      </c>
      <c r="GZ74" s="86">
        <f t="shared" si="190"/>
        <v>7.1360446786103968E-2</v>
      </c>
      <c r="HA74" s="86">
        <f t="shared" si="191"/>
        <v>2.586578760398978E-2</v>
      </c>
      <c r="HC74" s="86">
        <f t="shared" si="145"/>
        <v>4.7057661432708963E-7</v>
      </c>
      <c r="HD74" s="86">
        <f t="shared" si="192"/>
        <v>1.8253876360092245E-7</v>
      </c>
      <c r="HE74" s="86">
        <f t="shared" si="193"/>
        <v>4.8266857653397115E-7</v>
      </c>
      <c r="HF74" s="86">
        <f t="shared" si="194"/>
        <v>9.9794144856701027E-8</v>
      </c>
      <c r="HG74" s="86">
        <f t="shared" si="195"/>
        <v>2.8174514115135906E-7</v>
      </c>
      <c r="HH74" s="86">
        <f t="shared" si="196"/>
        <v>2.1418905982706784E-7</v>
      </c>
      <c r="HI74" s="86">
        <f t="shared" si="197"/>
        <v>3.6137922814450078E-7</v>
      </c>
      <c r="HJ74" s="86">
        <f t="shared" si="198"/>
        <v>2.2514224649695186E-7</v>
      </c>
      <c r="HK74" s="86">
        <f t="shared" si="199"/>
        <v>1.279112463161698E-7</v>
      </c>
      <c r="HL74" s="86">
        <f t="shared" si="200"/>
        <v>1.6100203473108069E-7</v>
      </c>
      <c r="HM74" s="86">
        <f t="shared" si="201"/>
        <v>5.8277053274391261E-8</v>
      </c>
      <c r="HN74" s="86">
        <f t="shared" si="202"/>
        <v>9.7503675653713886E-8</v>
      </c>
      <c r="HO74" s="86">
        <f t="shared" si="203"/>
        <v>9.1111182759494567E-8</v>
      </c>
      <c r="HP74" s="86">
        <f t="shared" si="204"/>
        <v>7.5978163473184507E-9</v>
      </c>
      <c r="HQ74" s="86">
        <f t="shared" si="205"/>
        <v>3.9015424635973096E-11</v>
      </c>
      <c r="HS74" s="86">
        <f t="shared" si="114"/>
        <v>1.6620177902115284E-72</v>
      </c>
      <c r="HT74" s="86">
        <f t="shared" si="206"/>
        <v>2.3274987233195697E-74</v>
      </c>
      <c r="HU74" s="86">
        <f t="shared" si="207"/>
        <v>7.1183627583448392E-76</v>
      </c>
      <c r="HV74" s="86">
        <f t="shared" si="208"/>
        <v>1.5371774237835869E-86</v>
      </c>
      <c r="HW74" s="86">
        <f t="shared" si="209"/>
        <v>1.5865087677921062E-82</v>
      </c>
      <c r="HX74" s="86">
        <f t="shared" si="210"/>
        <v>6.1771006869344413E-85</v>
      </c>
      <c r="HY74" s="86">
        <f t="shared" si="211"/>
        <v>5.6268382456046639E-81</v>
      </c>
      <c r="HZ74" s="86">
        <f t="shared" si="212"/>
        <v>6.8693128398762625E-85</v>
      </c>
      <c r="IA74" s="86">
        <f t="shared" si="213"/>
        <v>6.4394947307154941E-89</v>
      </c>
      <c r="IB74" s="86">
        <f t="shared" si="214"/>
        <v>2.1533409057109017E-87</v>
      </c>
      <c r="IC74" s="86">
        <f t="shared" si="215"/>
        <v>5.093764759960508E-90</v>
      </c>
      <c r="ID74" s="86">
        <f t="shared" si="216"/>
        <v>1.4524877422176003E-90</v>
      </c>
      <c r="IE74" s="86">
        <f t="shared" si="217"/>
        <v>1.9374654580744803E-88</v>
      </c>
      <c r="IF74" s="86">
        <f t="shared" si="218"/>
        <v>5.1969230376670564E-44</v>
      </c>
      <c r="IG74" s="86">
        <f t="shared" si="219"/>
        <v>8.1419310040162878E-35</v>
      </c>
      <c r="II74" s="86">
        <f t="shared" si="115"/>
        <v>0</v>
      </c>
      <c r="IJ74" s="86">
        <f t="shared" si="116"/>
        <v>1.37546518577454E-287</v>
      </c>
      <c r="IK74" s="86">
        <f t="shared" si="117"/>
        <v>0</v>
      </c>
      <c r="IL74" s="86">
        <f t="shared" si="118"/>
        <v>0</v>
      </c>
      <c r="IM74" s="86">
        <f t="shared" si="119"/>
        <v>0</v>
      </c>
      <c r="IN74" s="86">
        <f t="shared" si="120"/>
        <v>0</v>
      </c>
      <c r="IO74" s="86">
        <f t="shared" si="121"/>
        <v>0</v>
      </c>
      <c r="IP74" s="86">
        <f t="shared" si="122"/>
        <v>0</v>
      </c>
      <c r="IQ74" s="86">
        <f t="shared" si="123"/>
        <v>0</v>
      </c>
      <c r="IR74" s="86">
        <f t="shared" si="124"/>
        <v>0</v>
      </c>
      <c r="IS74" s="86">
        <f t="shared" si="125"/>
        <v>0</v>
      </c>
      <c r="IT74" s="86">
        <f t="shared" si="126"/>
        <v>0</v>
      </c>
      <c r="IU74" s="86">
        <f t="shared" si="127"/>
        <v>0</v>
      </c>
      <c r="IV74" s="86">
        <f t="shared" si="128"/>
        <v>2.5780012794177318E-156</v>
      </c>
      <c r="IW74" s="86">
        <f t="shared" si="129"/>
        <v>1.4704194316300626E-105</v>
      </c>
      <c r="IY74" s="86">
        <f t="shared" si="130"/>
        <v>9.2068107605441707E-2</v>
      </c>
      <c r="IZ74" s="86">
        <f t="shared" si="131"/>
        <v>9.7275410180528224E-2</v>
      </c>
      <c r="JA74" s="86">
        <f t="shared" si="132"/>
        <v>9.528673343497733E-2</v>
      </c>
      <c r="JB74" s="86">
        <f t="shared" si="133"/>
        <v>7.3979916246753943E-2</v>
      </c>
      <c r="JC74" s="86">
        <f t="shared" si="134"/>
        <v>9.0234652759718509E-2</v>
      </c>
      <c r="JD74" s="86">
        <f t="shared" si="135"/>
        <v>7.5449326470587608E-2</v>
      </c>
      <c r="JE74" s="86">
        <f t="shared" si="136"/>
        <v>6.7280843789782149E-2</v>
      </c>
      <c r="JF74" s="86">
        <f t="shared" si="137"/>
        <v>7.5750027599807451E-2</v>
      </c>
      <c r="JG74" s="86">
        <f t="shared" si="138"/>
        <v>7.3672629724525568E-2</v>
      </c>
      <c r="JH74" s="86">
        <f t="shared" si="139"/>
        <v>7.5380238163008512E-2</v>
      </c>
      <c r="JI74" s="86">
        <f t="shared" si="140"/>
        <v>5.0047869955843115E-2</v>
      </c>
      <c r="JJ74" s="86">
        <f t="shared" si="141"/>
        <v>5.5832618527548089E-2</v>
      </c>
      <c r="JK74" s="86">
        <f t="shared" si="142"/>
        <v>6.1310080321418131E-2</v>
      </c>
      <c r="JL74" s="86">
        <f t="shared" si="143"/>
        <v>7.1360454383920316E-2</v>
      </c>
      <c r="JM74" s="86">
        <f t="shared" si="144"/>
        <v>2.5865787643005206E-2</v>
      </c>
    </row>
    <row r="75" spans="2:273" x14ac:dyDescent="0.25">
      <c r="B75" s="2">
        <v>48</v>
      </c>
      <c r="C75" s="37">
        <v>161.86199999999999</v>
      </c>
      <c r="D75" s="37">
        <v>160.017</v>
      </c>
      <c r="E75" s="37">
        <v>162.53399999999999</v>
      </c>
      <c r="F75" s="37">
        <v>150.81</v>
      </c>
      <c r="G75" s="37">
        <v>156.75899999999999</v>
      </c>
      <c r="H75" s="37">
        <v>150.655</v>
      </c>
      <c r="I75" s="37">
        <v>154.655</v>
      </c>
      <c r="J75" s="37">
        <v>148.53399999999999</v>
      </c>
      <c r="K75" s="37">
        <v>151.43100000000001</v>
      </c>
      <c r="L75" s="37">
        <v>154.94800000000001</v>
      </c>
      <c r="M75" s="37">
        <v>140.31</v>
      </c>
      <c r="N75" s="37">
        <v>141.20699999999999</v>
      </c>
      <c r="O75" s="37">
        <v>152.483</v>
      </c>
      <c r="P75" s="37">
        <v>144.86199999999999</v>
      </c>
      <c r="Q75" s="37">
        <v>131.05199999999999</v>
      </c>
      <c r="S75" s="4">
        <f t="shared" si="8"/>
        <v>164.21507783228819</v>
      </c>
      <c r="T75" s="4">
        <f t="shared" si="9"/>
        <v>166.02384782876544</v>
      </c>
      <c r="U75" s="4">
        <f t="shared" si="10"/>
        <v>165.93720253688886</v>
      </c>
      <c r="V75" s="4">
        <f t="shared" si="11"/>
        <v>158.27109415982414</v>
      </c>
      <c r="W75" s="4">
        <f t="shared" si="12"/>
        <v>162.52918065779997</v>
      </c>
      <c r="X75" s="4">
        <f t="shared" si="13"/>
        <v>155.73246342180377</v>
      </c>
      <c r="Y75" s="4">
        <f t="shared" si="14"/>
        <v>153.42902439705568</v>
      </c>
      <c r="Z75" s="4">
        <f t="shared" si="15"/>
        <v>156.93373231016653</v>
      </c>
      <c r="AA75" s="4">
        <f t="shared" si="16"/>
        <v>158.65846489502343</v>
      </c>
      <c r="AB75" s="4">
        <f t="shared" si="17"/>
        <v>156.97765872625322</v>
      </c>
      <c r="AC75" s="4">
        <f t="shared" si="18"/>
        <v>146.93586370822197</v>
      </c>
      <c r="AD75" s="4">
        <f t="shared" si="19"/>
        <v>149.59602723983883</v>
      </c>
      <c r="AE75" s="4">
        <f t="shared" si="20"/>
        <v>151.04297113532334</v>
      </c>
      <c r="AF75" s="4">
        <f t="shared" si="21"/>
        <v>151.47563458216459</v>
      </c>
      <c r="AG75" s="4">
        <f t="shared" si="22"/>
        <v>133.37109810871709</v>
      </c>
      <c r="AI75" s="4">
        <f t="shared" si="23"/>
        <v>-2.3530778322881929</v>
      </c>
      <c r="AJ75" s="4">
        <f t="shared" si="24"/>
        <v>-6.0068478287654443</v>
      </c>
      <c r="AK75" s="4">
        <f t="shared" si="25"/>
        <v>-3.4032025368888696</v>
      </c>
      <c r="AL75" s="4">
        <f t="shared" si="26"/>
        <v>-7.4610941598241425</v>
      </c>
      <c r="AM75" s="4">
        <f t="shared" si="27"/>
        <v>-5.7701806577999832</v>
      </c>
      <c r="AN75" s="4">
        <f t="shared" si="28"/>
        <v>-5.0774634218037704</v>
      </c>
      <c r="AO75" s="4">
        <f t="shared" si="29"/>
        <v>1.2259756029443167</v>
      </c>
      <c r="AP75" s="4">
        <f t="shared" si="30"/>
        <v>-8.3997323101665415</v>
      </c>
      <c r="AQ75" s="4">
        <f t="shared" si="31"/>
        <v>-7.2274648950234166</v>
      </c>
      <c r="AR75" s="4">
        <f t="shared" si="32"/>
        <v>-2.0296587262532171</v>
      </c>
      <c r="AS75" s="4">
        <f t="shared" si="33"/>
        <v>-6.6258637082219707</v>
      </c>
      <c r="AT75" s="4">
        <f t="shared" si="34"/>
        <v>-8.389027239838839</v>
      </c>
      <c r="AU75" s="4">
        <f t="shared" si="35"/>
        <v>1.4400288646766626</v>
      </c>
      <c r="AV75" s="4">
        <f t="shared" ref="AV75:AW90" si="224">IF(OR($B75 &lt; P$230, $B75 &gt; P$233), 0, P75-AF75)</f>
        <v>-6.6136345821645932</v>
      </c>
      <c r="AW75" s="4">
        <f t="shared" si="224"/>
        <v>-2.3190981087170996</v>
      </c>
      <c r="AY75" s="2">
        <f t="shared" si="96"/>
        <v>118.01030544229089</v>
      </c>
      <c r="AZ75" s="2">
        <f t="shared" si="147"/>
        <v>121.79652600136782</v>
      </c>
      <c r="BA75" s="2">
        <f t="shared" si="148"/>
        <v>120.24291839998074</v>
      </c>
      <c r="BB75" s="2">
        <f t="shared" si="149"/>
        <v>121.13720214725363</v>
      </c>
      <c r="BC75" s="2">
        <f t="shared" si="150"/>
        <v>118.75590253923724</v>
      </c>
      <c r="BD75" s="2">
        <f t="shared" si="151"/>
        <v>118.05792140874127</v>
      </c>
      <c r="BE75" s="2">
        <f t="shared" si="152"/>
        <v>117.77679529959505</v>
      </c>
      <c r="BF75" s="2">
        <f t="shared" si="153"/>
        <v>116.87673245804199</v>
      </c>
      <c r="BG75" s="2">
        <f t="shared" si="154"/>
        <v>115.93856889896098</v>
      </c>
      <c r="BH75" s="2">
        <f t="shared" si="155"/>
        <v>119.33607460468977</v>
      </c>
      <c r="BI75" s="2">
        <f t="shared" si="156"/>
        <v>120.57008456221028</v>
      </c>
      <c r="BJ75" s="2">
        <f t="shared" si="157"/>
        <v>116.66656107451293</v>
      </c>
      <c r="BK75" s="2">
        <f t="shared" si="158"/>
        <v>117.02040895537867</v>
      </c>
      <c r="BL75" s="2">
        <f t="shared" si="159"/>
        <v>118.97837022519391</v>
      </c>
      <c r="BM75" s="2">
        <f t="shared" si="160"/>
        <v>117.97642596565008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125.03488424015011</v>
      </c>
      <c r="DL75" s="2">
        <f t="shared" ref="DL75:DY90" si="225">BP$228*$B75+BP$229</f>
        <v>129.1123022514071</v>
      </c>
      <c r="DM75" s="2">
        <f t="shared" si="225"/>
        <v>127.14194473684213</v>
      </c>
      <c r="DN75" s="2">
        <f t="shared" si="225"/>
        <v>126.92329943100997</v>
      </c>
      <c r="DO75" s="2">
        <f t="shared" si="225"/>
        <v>124.69615515920779</v>
      </c>
      <c r="DP75" s="2">
        <f t="shared" si="225"/>
        <v>124.54370900900904</v>
      </c>
      <c r="DQ75" s="2">
        <f t="shared" si="225"/>
        <v>124.85254839124839</v>
      </c>
      <c r="DR75" s="2">
        <f t="shared" si="225"/>
        <v>122.83963529411763</v>
      </c>
      <c r="DS75" s="2">
        <f t="shared" si="225"/>
        <v>122.47690931372549</v>
      </c>
      <c r="DT75" s="2">
        <f t="shared" si="225"/>
        <v>125.76443025210084</v>
      </c>
      <c r="DU75" s="2">
        <f t="shared" si="225"/>
        <v>126.69860128700131</v>
      </c>
      <c r="DV75" s="2">
        <f t="shared" si="225"/>
        <v>122.95123863636363</v>
      </c>
      <c r="DW75" s="2">
        <f t="shared" si="225"/>
        <v>123.94174420677363</v>
      </c>
      <c r="DX75" s="2">
        <f t="shared" si="225"/>
        <v>126.12031711711705</v>
      </c>
      <c r="DY75" s="2">
        <f t="shared" si="225"/>
        <v>120.6244881773399</v>
      </c>
      <c r="EA75" s="2">
        <f t="shared" si="71"/>
        <v>114.34384985785361</v>
      </c>
      <c r="EB75" s="2">
        <f t="shared" si="72"/>
        <v>118.17973142857144</v>
      </c>
      <c r="EC75" s="2">
        <f t="shared" si="73"/>
        <v>116.63666539856044</v>
      </c>
      <c r="ED75" s="2">
        <f t="shared" si="74"/>
        <v>117.78798922756762</v>
      </c>
      <c r="EE75" s="2">
        <f t="shared" si="75"/>
        <v>115.53990036968921</v>
      </c>
      <c r="EF75" s="2">
        <f t="shared" si="76"/>
        <v>114.28243429252379</v>
      </c>
      <c r="EG75" s="2">
        <f t="shared" si="77"/>
        <v>113.49342649098473</v>
      </c>
      <c r="EH75" s="2">
        <f t="shared" si="78"/>
        <v>113.34065121734845</v>
      </c>
      <c r="EI75" s="2">
        <f t="shared" si="79"/>
        <v>111.94180120163206</v>
      </c>
      <c r="EJ75" s="2">
        <f t="shared" si="80"/>
        <v>115.52402132416555</v>
      </c>
      <c r="EK75" s="2">
        <f t="shared" si="81"/>
        <v>116.55153858225351</v>
      </c>
      <c r="EL75" s="2">
        <f t="shared" si="82"/>
        <v>112.532907387465</v>
      </c>
      <c r="EM75" s="2">
        <f t="shared" si="83"/>
        <v>112.61180507861296</v>
      </c>
      <c r="EN75" s="2">
        <f t="shared" si="84"/>
        <v>114.72433054610687</v>
      </c>
      <c r="EO75" s="2">
        <f t="shared" si="85"/>
        <v>115.8555849980187</v>
      </c>
      <c r="EQ75" s="2">
        <f t="shared" si="86"/>
        <v>113.77453329510678</v>
      </c>
      <c r="ER75" s="2">
        <f t="shared" ref="ER75:FE90" si="226">CV$228*$B75+CV$229</f>
        <v>117.77497012578617</v>
      </c>
      <c r="ES75" s="2">
        <f t="shared" si="226"/>
        <v>116.51375080039217</v>
      </c>
      <c r="ET75" s="2">
        <f t="shared" si="226"/>
        <v>117.79816538401577</v>
      </c>
      <c r="EU75" s="2">
        <f t="shared" si="226"/>
        <v>115.98818218319646</v>
      </c>
      <c r="EV75" s="2">
        <f t="shared" si="226"/>
        <v>114.76644625266121</v>
      </c>
      <c r="EW75" s="2">
        <f t="shared" si="226"/>
        <v>113.16711266386891</v>
      </c>
      <c r="EX75" s="2">
        <f t="shared" si="226"/>
        <v>113.15987013507417</v>
      </c>
      <c r="EY75" s="2">
        <f t="shared" si="226"/>
        <v>113.15305067947321</v>
      </c>
      <c r="EZ75" s="2">
        <f t="shared" si="226"/>
        <v>116.17612226516388</v>
      </c>
      <c r="FA75" s="2">
        <f t="shared" si="226"/>
        <v>115.67396209994385</v>
      </c>
      <c r="FB75" s="2">
        <f t="shared" si="226"/>
        <v>111.66060037485964</v>
      </c>
      <c r="FC75" s="2">
        <f t="shared" si="226"/>
        <v>113.63192063647762</v>
      </c>
      <c r="FD75" s="2">
        <f t="shared" si="226"/>
        <v>116.24545753889674</v>
      </c>
      <c r="FE75" s="2">
        <f t="shared" si="226"/>
        <v>117.2918763701956</v>
      </c>
      <c r="FG75" s="2">
        <f t="shared" si="88"/>
        <v>0.65704316430337328</v>
      </c>
      <c r="FH75" s="2">
        <f t="shared" ref="FH75:FU90" si="227">POWER(10,($B75-D$231)/D$229)/(1+POWER(10,($B75-D$231)/D$229))</f>
        <v>0.66915777630674689</v>
      </c>
      <c r="FI75" s="2">
        <f t="shared" si="227"/>
        <v>0.65671689414794132</v>
      </c>
      <c r="FJ75" s="2">
        <f t="shared" si="227"/>
        <v>0.63337748811829886</v>
      </c>
      <c r="FK75" s="2">
        <f t="shared" si="227"/>
        <v>0.64877653508982791</v>
      </c>
      <c r="FL75" s="2">
        <f t="shared" si="227"/>
        <v>0.63207681973557694</v>
      </c>
      <c r="FM75" s="2">
        <f t="shared" si="227"/>
        <v>0.62290599896735921</v>
      </c>
      <c r="FN75" s="2">
        <f t="shared" si="227"/>
        <v>0.62773515558447224</v>
      </c>
      <c r="FO75" s="2">
        <f t="shared" si="227"/>
        <v>0.62066722854987955</v>
      </c>
      <c r="FP75" s="2">
        <f t="shared" si="227"/>
        <v>0.62776566543875645</v>
      </c>
      <c r="FQ75" s="2">
        <f t="shared" si="227"/>
        <v>0.60394519953536607</v>
      </c>
      <c r="FR75" s="2">
        <f t="shared" si="227"/>
        <v>0.60320972833826592</v>
      </c>
      <c r="FS75" s="2">
        <f t="shared" si="227"/>
        <v>0.61091123943292003</v>
      </c>
      <c r="FT75" s="2">
        <f t="shared" si="227"/>
        <v>0.62673495273276525</v>
      </c>
      <c r="FU75" s="2">
        <f t="shared" si="227"/>
        <v>0.55532535182131704</v>
      </c>
      <c r="FW75" s="2">
        <f t="shared" si="112"/>
        <v>1.8924030320442988E-4</v>
      </c>
      <c r="FX75" s="2">
        <f t="shared" si="164"/>
        <v>3.9892379396404596E-4</v>
      </c>
      <c r="FY75" s="2">
        <f t="shared" si="165"/>
        <v>2.5967353743041368E-4</v>
      </c>
      <c r="FZ75" s="2">
        <f t="shared" si="166"/>
        <v>2.5020069673988672E-4</v>
      </c>
      <c r="GA75" s="2">
        <f t="shared" si="167"/>
        <v>2.4680183226577675E-4</v>
      </c>
      <c r="GB75" s="2">
        <f t="shared" si="168"/>
        <v>2.6092115841293669E-4</v>
      </c>
      <c r="GC75" s="2">
        <f t="shared" si="169"/>
        <v>2.69424616069696E-4</v>
      </c>
      <c r="GD75" s="2">
        <f t="shared" si="170"/>
        <v>3.1302362951631679E-4</v>
      </c>
      <c r="GE75" s="2">
        <f t="shared" si="171"/>
        <v>3.7642091923815736E-4</v>
      </c>
      <c r="GF75" s="2">
        <f t="shared" si="172"/>
        <v>3.3963698761870235E-4</v>
      </c>
      <c r="GG75" s="2">
        <f t="shared" si="173"/>
        <v>2.8135994893499104E-4</v>
      </c>
      <c r="GH75" s="2">
        <f t="shared" si="174"/>
        <v>2.7375621317915326E-4</v>
      </c>
      <c r="GI75" s="2">
        <f t="shared" si="175"/>
        <v>2.469368173623601E-4</v>
      </c>
      <c r="GJ75" s="2">
        <f t="shared" si="176"/>
        <v>2.0788073819804099E-4</v>
      </c>
      <c r="GK75" s="2">
        <f t="shared" si="177"/>
        <v>1.6056920830231962E-4</v>
      </c>
      <c r="GM75" s="86">
        <f t="shared" si="113"/>
        <v>0.12112688754373142</v>
      </c>
      <c r="GN75" s="86">
        <f t="shared" si="178"/>
        <v>0.12562603316474139</v>
      </c>
      <c r="GO75" s="86">
        <f t="shared" si="179"/>
        <v>0.12589375336072012</v>
      </c>
      <c r="GP75" s="86">
        <f t="shared" si="180"/>
        <v>0.10054053725485393</v>
      </c>
      <c r="GQ75" s="86">
        <f t="shared" si="181"/>
        <v>0.12069596054974752</v>
      </c>
      <c r="GR75" s="86">
        <f t="shared" si="182"/>
        <v>0.10319132928619937</v>
      </c>
      <c r="GS75" s="86">
        <f t="shared" si="183"/>
        <v>9.3119859946415209E-2</v>
      </c>
      <c r="GT75" s="86">
        <f t="shared" si="184"/>
        <v>0.10502807455699348</v>
      </c>
      <c r="GU75" s="86">
        <f t="shared" si="185"/>
        <v>0.10416591246827281</v>
      </c>
      <c r="GV75" s="86">
        <f t="shared" si="186"/>
        <v>0.10443521980003898</v>
      </c>
      <c r="GW75" s="86">
        <f t="shared" si="187"/>
        <v>7.0507355402017899E-2</v>
      </c>
      <c r="GX75" s="86">
        <f t="shared" si="188"/>
        <v>8.0690144899453642E-2</v>
      </c>
      <c r="GY75" s="86">
        <f t="shared" si="189"/>
        <v>8.7272557983713916E-2</v>
      </c>
      <c r="GZ75" s="86">
        <f t="shared" si="190"/>
        <v>9.8419067537772437E-2</v>
      </c>
      <c r="HA75" s="86">
        <f t="shared" si="191"/>
        <v>4.1767463189080284E-2</v>
      </c>
      <c r="HC75" s="86">
        <f t="shared" si="145"/>
        <v>1.0186440164403452E-6</v>
      </c>
      <c r="HD75" s="86">
        <f t="shared" si="192"/>
        <v>4.2269680218402271E-7</v>
      </c>
      <c r="HE75" s="86">
        <f t="shared" si="193"/>
        <v>1.0904463826059615E-6</v>
      </c>
      <c r="HF75" s="86">
        <f t="shared" si="194"/>
        <v>2.4619180009608617E-7</v>
      </c>
      <c r="HG75" s="86">
        <f t="shared" si="195"/>
        <v>6.5394625285577725E-7</v>
      </c>
      <c r="HH75" s="86">
        <f t="shared" si="196"/>
        <v>5.0639556757286463E-7</v>
      </c>
      <c r="HI75" s="86">
        <f t="shared" si="197"/>
        <v>8.2838261131660451E-7</v>
      </c>
      <c r="HJ75" s="86">
        <f t="shared" si="198"/>
        <v>5.4601371982096577E-7</v>
      </c>
      <c r="HK75" s="86">
        <f t="shared" si="199"/>
        <v>3.2907998484790669E-7</v>
      </c>
      <c r="HL75" s="86">
        <f t="shared" si="200"/>
        <v>4.0627459189926076E-7</v>
      </c>
      <c r="HM75" s="86">
        <f t="shared" si="201"/>
        <v>1.4878963803561308E-7</v>
      </c>
      <c r="HN75" s="86">
        <f t="shared" si="202"/>
        <v>2.4656278369180631E-7</v>
      </c>
      <c r="HO75" s="86">
        <f t="shared" si="203"/>
        <v>2.2525316237847003E-7</v>
      </c>
      <c r="HP75" s="86">
        <f t="shared" si="204"/>
        <v>2.211673270188229E-8</v>
      </c>
      <c r="HQ75" s="86">
        <f t="shared" si="205"/>
        <v>1.5676655411215497E-10</v>
      </c>
      <c r="HS75" s="86">
        <f t="shared" si="114"/>
        <v>2.3299051832970188E-70</v>
      </c>
      <c r="HT75" s="86">
        <f t="shared" si="206"/>
        <v>4.5242192313615242E-72</v>
      </c>
      <c r="HU75" s="86">
        <f t="shared" si="207"/>
        <v>1.4940349083156614E-73</v>
      </c>
      <c r="HV75" s="86">
        <f t="shared" si="208"/>
        <v>6.2441288729724643E-84</v>
      </c>
      <c r="HW75" s="86">
        <f t="shared" si="209"/>
        <v>4.5510775965572976E-80</v>
      </c>
      <c r="HX75" s="86">
        <f t="shared" si="210"/>
        <v>2.0696286708695007E-82</v>
      </c>
      <c r="HY75" s="86">
        <f t="shared" si="211"/>
        <v>1.4756448737141031E-78</v>
      </c>
      <c r="HZ75" s="86">
        <f t="shared" si="212"/>
        <v>2.7607308608156932E-82</v>
      </c>
      <c r="IA75" s="86">
        <f t="shared" si="213"/>
        <v>3.9880054453803514E-86</v>
      </c>
      <c r="IB75" s="86">
        <f t="shared" si="214"/>
        <v>1.1594796834907863E-84</v>
      </c>
      <c r="IC75" s="86">
        <f t="shared" si="215"/>
        <v>2.6515527687471213E-87</v>
      </c>
      <c r="ID75" s="86">
        <f t="shared" si="216"/>
        <v>8.0152835356891794E-88</v>
      </c>
      <c r="IE75" s="86">
        <f t="shared" si="217"/>
        <v>8.3875121711026777E-86</v>
      </c>
      <c r="IF75" s="86">
        <f t="shared" si="218"/>
        <v>9.1313679204893906E-43</v>
      </c>
      <c r="IG75" s="86">
        <f t="shared" si="219"/>
        <v>7.2333188891015504E-34</v>
      </c>
      <c r="II75" s="86">
        <f t="shared" si="115"/>
        <v>5.8853953328332761E-304</v>
      </c>
      <c r="IJ75" s="86">
        <f t="shared" si="116"/>
        <v>5.4908300790210361E-281</v>
      </c>
      <c r="IK75" s="86">
        <f t="shared" si="117"/>
        <v>0</v>
      </c>
      <c r="IL75" s="86">
        <f t="shared" si="118"/>
        <v>0</v>
      </c>
      <c r="IM75" s="86">
        <f t="shared" si="119"/>
        <v>0</v>
      </c>
      <c r="IN75" s="86">
        <f t="shared" si="120"/>
        <v>0</v>
      </c>
      <c r="IO75" s="86">
        <f t="shared" si="121"/>
        <v>0</v>
      </c>
      <c r="IP75" s="86">
        <f t="shared" si="122"/>
        <v>0</v>
      </c>
      <c r="IQ75" s="86">
        <f t="shared" si="123"/>
        <v>0</v>
      </c>
      <c r="IR75" s="86">
        <f t="shared" si="124"/>
        <v>0</v>
      </c>
      <c r="IS75" s="86">
        <f t="shared" si="125"/>
        <v>0</v>
      </c>
      <c r="IT75" s="86">
        <f t="shared" si="126"/>
        <v>0</v>
      </c>
      <c r="IU75" s="86">
        <f t="shared" si="127"/>
        <v>0</v>
      </c>
      <c r="IV75" s="86">
        <f t="shared" si="128"/>
        <v>5.1229571352107036E-153</v>
      </c>
      <c r="IW75" s="86">
        <f t="shared" si="129"/>
        <v>2.0797004931268096E-103</v>
      </c>
      <c r="IY75" s="86">
        <f t="shared" si="130"/>
        <v>0.12112790618774787</v>
      </c>
      <c r="IZ75" s="86">
        <f t="shared" si="131"/>
        <v>0.12562645586154356</v>
      </c>
      <c r="JA75" s="86">
        <f t="shared" si="132"/>
        <v>0.12589484380710272</v>
      </c>
      <c r="JB75" s="86">
        <f t="shared" si="133"/>
        <v>0.10054078344665403</v>
      </c>
      <c r="JC75" s="86">
        <f t="shared" si="134"/>
        <v>0.12069661449600037</v>
      </c>
      <c r="JD75" s="86">
        <f t="shared" si="135"/>
        <v>0.10319183568176694</v>
      </c>
      <c r="JE75" s="86">
        <f t="shared" si="136"/>
        <v>9.3120688329026521E-2</v>
      </c>
      <c r="JF75" s="86">
        <f t="shared" si="137"/>
        <v>0.1050286205707133</v>
      </c>
      <c r="JG75" s="86">
        <f t="shared" si="138"/>
        <v>0.10416624154825765</v>
      </c>
      <c r="JH75" s="86">
        <f t="shared" si="139"/>
        <v>0.10443562607463087</v>
      </c>
      <c r="JI75" s="86">
        <f t="shared" si="140"/>
        <v>7.050750419165594E-2</v>
      </c>
      <c r="JJ75" s="86">
        <f t="shared" si="141"/>
        <v>8.0690391462237332E-2</v>
      </c>
      <c r="JK75" s="86">
        <f t="shared" si="142"/>
        <v>8.7272783236876289E-2</v>
      </c>
      <c r="JL75" s="86">
        <f t="shared" si="143"/>
        <v>9.8419089654505132E-2</v>
      </c>
      <c r="JM75" s="86">
        <f t="shared" si="144"/>
        <v>4.1767463345846835E-2</v>
      </c>
    </row>
    <row r="76" spans="2:273" x14ac:dyDescent="0.25">
      <c r="B76" s="2">
        <v>49</v>
      </c>
      <c r="C76" s="37">
        <v>177.62100000000001</v>
      </c>
      <c r="D76" s="37">
        <v>172.43100000000001</v>
      </c>
      <c r="E76" s="37">
        <v>177.60300000000001</v>
      </c>
      <c r="F76" s="37">
        <v>163.36199999999999</v>
      </c>
      <c r="G76" s="37">
        <v>171.345</v>
      </c>
      <c r="H76" s="37">
        <v>160.828</v>
      </c>
      <c r="I76" s="37">
        <v>160.74100000000001</v>
      </c>
      <c r="J76" s="37">
        <v>162.483</v>
      </c>
      <c r="K76" s="37">
        <v>172.46600000000001</v>
      </c>
      <c r="L76" s="37">
        <v>167.91399999999999</v>
      </c>
      <c r="M76" s="37">
        <v>145.39699999999999</v>
      </c>
      <c r="N76" s="37">
        <v>156.27600000000001</v>
      </c>
      <c r="O76" s="37">
        <v>162.29300000000001</v>
      </c>
      <c r="P76" s="37">
        <v>156.10300000000001</v>
      </c>
      <c r="Q76" s="37">
        <v>135.25899999999999</v>
      </c>
      <c r="S76" s="4">
        <f t="shared" si="8"/>
        <v>174.23249905460005</v>
      </c>
      <c r="T76" s="4">
        <f t="shared" si="9"/>
        <v>174.87592583909858</v>
      </c>
      <c r="U76" s="4">
        <f t="shared" si="10"/>
        <v>175.93976632333445</v>
      </c>
      <c r="V76" s="4">
        <f t="shared" si="11"/>
        <v>167.60948574808211</v>
      </c>
      <c r="W76" s="4">
        <f t="shared" si="12"/>
        <v>172.67398903832293</v>
      </c>
      <c r="X76" s="4">
        <f t="shared" si="13"/>
        <v>165.36351212137538</v>
      </c>
      <c r="Y76" s="4">
        <f t="shared" si="14"/>
        <v>163.01351844229274</v>
      </c>
      <c r="Z76" s="4">
        <f t="shared" si="15"/>
        <v>167.6037060045764</v>
      </c>
      <c r="AA76" s="4">
        <f t="shared" si="16"/>
        <v>170.73836737822859</v>
      </c>
      <c r="AB76" s="4">
        <f t="shared" si="17"/>
        <v>166.90301785815009</v>
      </c>
      <c r="AC76" s="4">
        <f t="shared" si="18"/>
        <v>154.59450286584124</v>
      </c>
      <c r="AD76" s="4">
        <f t="shared" si="19"/>
        <v>159.81434035444275</v>
      </c>
      <c r="AE76" s="4">
        <f t="shared" si="20"/>
        <v>161.06834593614002</v>
      </c>
      <c r="AF76" s="4">
        <f t="shared" si="21"/>
        <v>160.0113392539406</v>
      </c>
      <c r="AG76" s="4">
        <f t="shared" si="22"/>
        <v>140.28211764348256</v>
      </c>
      <c r="AI76" s="4">
        <f t="shared" si="23"/>
        <v>3.3885009453999544</v>
      </c>
      <c r="AJ76" s="4">
        <f t="shared" si="24"/>
        <v>-2.4449258390985733</v>
      </c>
      <c r="AK76" s="4">
        <f t="shared" si="25"/>
        <v>1.6632336766655555</v>
      </c>
      <c r="AL76" s="4">
        <f t="shared" si="26"/>
        <v>-4.2474857480821129</v>
      </c>
      <c r="AM76" s="4">
        <f t="shared" si="27"/>
        <v>-1.3289890383229306</v>
      </c>
      <c r="AN76" s="4">
        <f t="shared" si="28"/>
        <v>-4.5355121213753762</v>
      </c>
      <c r="AO76" s="4">
        <f t="shared" si="29"/>
        <v>-2.2725184422927214</v>
      </c>
      <c r="AP76" s="4">
        <f t="shared" si="30"/>
        <v>-5.120706004576391</v>
      </c>
      <c r="AQ76" s="4">
        <f t="shared" si="31"/>
        <v>1.72763262177142</v>
      </c>
      <c r="AR76" s="4">
        <f t="shared" si="32"/>
        <v>1.0109821418498939</v>
      </c>
      <c r="AS76" s="4">
        <f t="shared" si="33"/>
        <v>-9.1975028658412441</v>
      </c>
      <c r="AT76" s="4">
        <f t="shared" si="34"/>
        <v>-3.5383403544427381</v>
      </c>
      <c r="AU76" s="4">
        <f t="shared" si="35"/>
        <v>1.2246540638599868</v>
      </c>
      <c r="AV76" s="4">
        <f t="shared" si="224"/>
        <v>-3.9083392539405963</v>
      </c>
      <c r="AW76" s="4">
        <f t="shared" si="224"/>
        <v>-5.0231176434825784</v>
      </c>
      <c r="AY76" s="2">
        <f t="shared" si="96"/>
        <v>117.84145568426092</v>
      </c>
      <c r="AZ76" s="2">
        <f t="shared" si="147"/>
        <v>121.61130463819521</v>
      </c>
      <c r="BA76" s="2">
        <f t="shared" si="148"/>
        <v>120.06130301708083</v>
      </c>
      <c r="BB76" s="2">
        <f t="shared" si="149"/>
        <v>121.01898737605883</v>
      </c>
      <c r="BC76" s="2">
        <f t="shared" si="150"/>
        <v>118.63327547088325</v>
      </c>
      <c r="BD76" s="2">
        <f t="shared" si="151"/>
        <v>117.92485111119522</v>
      </c>
      <c r="BE76" s="2">
        <f t="shared" si="152"/>
        <v>117.61811608739514</v>
      </c>
      <c r="BF76" s="2">
        <f t="shared" si="153"/>
        <v>116.72622215668245</v>
      </c>
      <c r="BG76" s="2">
        <f t="shared" si="154"/>
        <v>115.75529604206838</v>
      </c>
      <c r="BH76" s="2">
        <f t="shared" si="155"/>
        <v>119.10747796535338</v>
      </c>
      <c r="BI76" s="2">
        <f t="shared" si="156"/>
        <v>120.34618606456085</v>
      </c>
      <c r="BJ76" s="2">
        <f t="shared" si="157"/>
        <v>116.43557185291024</v>
      </c>
      <c r="BK76" s="2">
        <f t="shared" si="158"/>
        <v>116.82039305986501</v>
      </c>
      <c r="BL76" s="2">
        <f t="shared" si="159"/>
        <v>118.80035191345809</v>
      </c>
      <c r="BM76" s="2">
        <f t="shared" si="160"/>
        <v>117.92441454714253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125.33996275797374</v>
      </c>
      <c r="DL76" s="2">
        <f t="shared" si="225"/>
        <v>129.44876022514069</v>
      </c>
      <c r="DM76" s="2">
        <f t="shared" si="225"/>
        <v>127.46229311740893</v>
      </c>
      <c r="DN76" s="2">
        <f t="shared" si="225"/>
        <v>127.32272546230442</v>
      </c>
      <c r="DO76" s="2">
        <f t="shared" si="225"/>
        <v>124.99724641645695</v>
      </c>
      <c r="DP76" s="2">
        <f t="shared" si="225"/>
        <v>124.85949305019307</v>
      </c>
      <c r="DQ76" s="2">
        <f t="shared" si="225"/>
        <v>125.18305045045045</v>
      </c>
      <c r="DR76" s="2">
        <f t="shared" si="225"/>
        <v>123.10097366946776</v>
      </c>
      <c r="DS76" s="2">
        <f t="shared" si="225"/>
        <v>122.64951125222815</v>
      </c>
      <c r="DT76" s="2">
        <f t="shared" si="225"/>
        <v>125.91805770308123</v>
      </c>
      <c r="DU76" s="2">
        <f t="shared" si="225"/>
        <v>126.96000630630634</v>
      </c>
      <c r="DV76" s="2">
        <f t="shared" si="225"/>
        <v>123.13832386363636</v>
      </c>
      <c r="DW76" s="2">
        <f t="shared" si="225"/>
        <v>124.19353698752229</v>
      </c>
      <c r="DX76" s="2">
        <f t="shared" si="225"/>
        <v>126.42180965250958</v>
      </c>
      <c r="DY76" s="2">
        <f t="shared" si="225"/>
        <v>120.84304630541871</v>
      </c>
      <c r="EA76" s="2">
        <f t="shared" si="71"/>
        <v>114.27202007818055</v>
      </c>
      <c r="EB76" s="2">
        <f t="shared" si="72"/>
        <v>118.07754857142859</v>
      </c>
      <c r="EC76" s="2">
        <f t="shared" si="73"/>
        <v>116.53306537891373</v>
      </c>
      <c r="ED76" s="2">
        <f t="shared" si="74"/>
        <v>117.69120275023462</v>
      </c>
      <c r="EE76" s="2">
        <f t="shared" si="75"/>
        <v>115.49102257147634</v>
      </c>
      <c r="EF76" s="2">
        <f t="shared" si="76"/>
        <v>114.24325760417278</v>
      </c>
      <c r="EG76" s="2">
        <f t="shared" si="77"/>
        <v>113.4415723681267</v>
      </c>
      <c r="EH76" s="2">
        <f t="shared" si="78"/>
        <v>113.27854146870379</v>
      </c>
      <c r="EI76" s="2">
        <f t="shared" si="79"/>
        <v>111.9117462897368</v>
      </c>
      <c r="EJ76" s="2">
        <f t="shared" si="80"/>
        <v>115.4241008879377</v>
      </c>
      <c r="EK76" s="2">
        <f t="shared" si="81"/>
        <v>116.39103048917187</v>
      </c>
      <c r="EL76" s="2">
        <f t="shared" si="82"/>
        <v>112.41487365927202</v>
      </c>
      <c r="EM76" s="2">
        <f t="shared" si="83"/>
        <v>112.5372093043291</v>
      </c>
      <c r="EN76" s="2">
        <f t="shared" si="84"/>
        <v>114.66010220756178</v>
      </c>
      <c r="EO76" s="2">
        <f t="shared" si="85"/>
        <v>115.79254045360248</v>
      </c>
      <c r="EQ76" s="2">
        <f t="shared" si="86"/>
        <v>113.71339551367522</v>
      </c>
      <c r="ER76" s="2">
        <f t="shared" si="226"/>
        <v>117.68099701257863</v>
      </c>
      <c r="ES76" s="2">
        <f t="shared" si="226"/>
        <v>116.41255610987714</v>
      </c>
      <c r="ET76" s="2">
        <f t="shared" si="226"/>
        <v>117.70117238899049</v>
      </c>
      <c r="EU76" s="2">
        <f t="shared" si="226"/>
        <v>115.9305985551656</v>
      </c>
      <c r="EV76" s="2">
        <f t="shared" si="226"/>
        <v>114.71759601991846</v>
      </c>
      <c r="EW76" s="2">
        <f t="shared" si="226"/>
        <v>113.12186958580476</v>
      </c>
      <c r="EX76" s="2">
        <f t="shared" si="226"/>
        <v>113.10144054158543</v>
      </c>
      <c r="EY76" s="2">
        <f t="shared" si="226"/>
        <v>113.0974128886495</v>
      </c>
      <c r="EZ76" s="2">
        <f t="shared" si="226"/>
        <v>116.06305518992254</v>
      </c>
      <c r="FA76" s="2">
        <f t="shared" si="226"/>
        <v>115.53082274705221</v>
      </c>
      <c r="FB76" s="2">
        <f t="shared" si="226"/>
        <v>111.55973530478521</v>
      </c>
      <c r="FC76" s="2">
        <f t="shared" si="226"/>
        <v>113.53773548051416</v>
      </c>
      <c r="FD76" s="2">
        <f t="shared" si="226"/>
        <v>116.15288161598642</v>
      </c>
      <c r="FE76" s="2">
        <f t="shared" si="226"/>
        <v>117.2004159859577</v>
      </c>
      <c r="FG76" s="2">
        <f t="shared" si="88"/>
        <v>0.67748735057272447</v>
      </c>
      <c r="FH76" s="2">
        <f t="shared" si="227"/>
        <v>0.68922137553853025</v>
      </c>
      <c r="FI76" s="2">
        <f t="shared" si="227"/>
        <v>0.67717097365927326</v>
      </c>
      <c r="FJ76" s="2">
        <f t="shared" si="227"/>
        <v>0.65449057326592885</v>
      </c>
      <c r="FK76" s="2">
        <f t="shared" si="227"/>
        <v>0.66946560499957508</v>
      </c>
      <c r="FL76" s="2">
        <f t="shared" si="227"/>
        <v>0.65322379824643406</v>
      </c>
      <c r="FM76" s="2">
        <f t="shared" si="227"/>
        <v>0.6442834425482441</v>
      </c>
      <c r="FN76" s="2">
        <f t="shared" si="227"/>
        <v>0.64899310059987925</v>
      </c>
      <c r="FO76" s="2">
        <f t="shared" si="227"/>
        <v>0.64209866628106216</v>
      </c>
      <c r="FP76" s="2">
        <f t="shared" si="227"/>
        <v>0.64902284232701146</v>
      </c>
      <c r="FQ76" s="2">
        <f t="shared" si="227"/>
        <v>0.62575172703065729</v>
      </c>
      <c r="FR76" s="2">
        <f t="shared" si="227"/>
        <v>0.62503160874924313</v>
      </c>
      <c r="FS76" s="2">
        <f t="shared" si="227"/>
        <v>0.63256756543819836</v>
      </c>
      <c r="FT76" s="2">
        <f t="shared" si="227"/>
        <v>0.64801798778873487</v>
      </c>
      <c r="FU76" s="2">
        <f t="shared" si="227"/>
        <v>0.57793807423233501</v>
      </c>
      <c r="FW76" s="2">
        <f t="shared" si="112"/>
        <v>2.0749407795896328E-4</v>
      </c>
      <c r="FX76" s="2">
        <f t="shared" si="164"/>
        <v>4.3739440780974894E-4</v>
      </c>
      <c r="FY76" s="2">
        <f t="shared" si="165"/>
        <v>2.8471923888385596E-4</v>
      </c>
      <c r="FZ76" s="2">
        <f t="shared" si="166"/>
        <v>2.7433298653532702E-4</v>
      </c>
      <c r="GA76" s="2">
        <f t="shared" si="167"/>
        <v>2.7060638444018732E-4</v>
      </c>
      <c r="GB76" s="2">
        <f t="shared" si="168"/>
        <v>2.8608715938215415E-4</v>
      </c>
      <c r="GC76" s="2">
        <f t="shared" si="169"/>
        <v>2.9541053824102138E-4</v>
      </c>
      <c r="GD76" s="2">
        <f t="shared" si="170"/>
        <v>3.4321321961841274E-4</v>
      </c>
      <c r="GE76" s="2">
        <f t="shared" si="171"/>
        <v>4.1272234192250092E-4</v>
      </c>
      <c r="GF76" s="2">
        <f t="shared" si="172"/>
        <v>3.7239234913756037E-4</v>
      </c>
      <c r="GG76" s="2">
        <f t="shared" si="173"/>
        <v>3.0849667510197721E-4</v>
      </c>
      <c r="GH76" s="2">
        <f t="shared" si="174"/>
        <v>3.0015979113765277E-4</v>
      </c>
      <c r="GI76" s="2">
        <f t="shared" si="175"/>
        <v>2.7075438560527373E-4</v>
      </c>
      <c r="GJ76" s="2">
        <f t="shared" si="176"/>
        <v>2.279321254350225E-4</v>
      </c>
      <c r="GK76" s="2">
        <f t="shared" si="177"/>
        <v>1.7605790848712838E-4</v>
      </c>
      <c r="GM76" s="86">
        <f t="shared" si="113"/>
        <v>0.15687565755642438</v>
      </c>
      <c r="GN76" s="86">
        <f t="shared" si="178"/>
        <v>0.16003558982242436</v>
      </c>
      <c r="GO76" s="86">
        <f t="shared" si="179"/>
        <v>0.16366528563341104</v>
      </c>
      <c r="GP76" s="86">
        <f t="shared" si="180"/>
        <v>0.13420099166843236</v>
      </c>
      <c r="GQ76" s="86">
        <f t="shared" si="181"/>
        <v>0.15867041426570028</v>
      </c>
      <c r="GR76" s="86">
        <f t="shared" si="182"/>
        <v>0.13849312061668562</v>
      </c>
      <c r="GS76" s="86">
        <f t="shared" si="183"/>
        <v>0.12637982762193598</v>
      </c>
      <c r="GT76" s="86">
        <f t="shared" si="184"/>
        <v>0.14264059331923676</v>
      </c>
      <c r="GU76" s="86">
        <f t="shared" si="185"/>
        <v>0.1438997730479194</v>
      </c>
      <c r="GV76" s="86">
        <f t="shared" si="186"/>
        <v>0.14175177664134192</v>
      </c>
      <c r="GW76" s="86">
        <f t="shared" si="187"/>
        <v>9.7374053922099732E-2</v>
      </c>
      <c r="GX76" s="86">
        <f t="shared" si="188"/>
        <v>0.11386487704460498</v>
      </c>
      <c r="GY76" s="86">
        <f t="shared" si="189"/>
        <v>0.12145878957356931</v>
      </c>
      <c r="GZ76" s="86">
        <f t="shared" si="190"/>
        <v>0.13310790052398105</v>
      </c>
      <c r="HA76" s="86">
        <f t="shared" si="191"/>
        <v>6.5263811957712969E-2</v>
      </c>
      <c r="HC76" s="86">
        <f t="shared" si="145"/>
        <v>2.157659421252945E-6</v>
      </c>
      <c r="HD76" s="86">
        <f t="shared" si="192"/>
        <v>9.5549532027081969E-7</v>
      </c>
      <c r="HE76" s="86">
        <f t="shared" si="193"/>
        <v>2.4044766913829235E-6</v>
      </c>
      <c r="HF76" s="86">
        <f t="shared" si="194"/>
        <v>5.9125239070781582E-7</v>
      </c>
      <c r="HG76" s="86">
        <f t="shared" si="195"/>
        <v>1.48040966789717E-6</v>
      </c>
      <c r="HH76" s="86">
        <f t="shared" si="196"/>
        <v>1.1669658072507736E-6</v>
      </c>
      <c r="HI76" s="86">
        <f t="shared" si="197"/>
        <v>1.8526545375750284E-6</v>
      </c>
      <c r="HJ76" s="86">
        <f t="shared" si="198"/>
        <v>1.2885707990612838E-6</v>
      </c>
      <c r="HK76" s="86">
        <f t="shared" si="199"/>
        <v>8.2165869926664841E-7</v>
      </c>
      <c r="HL76" s="86">
        <f t="shared" si="200"/>
        <v>9.9575055464839912E-7</v>
      </c>
      <c r="HM76" s="86">
        <f t="shared" si="201"/>
        <v>3.6938622445901029E-7</v>
      </c>
      <c r="HN76" s="86">
        <f t="shared" si="202"/>
        <v>6.0607419792407399E-7</v>
      </c>
      <c r="HO76" s="86">
        <f t="shared" si="203"/>
        <v>5.4214146633675143E-7</v>
      </c>
      <c r="HP76" s="86">
        <f t="shared" si="204"/>
        <v>6.2325888336468422E-8</v>
      </c>
      <c r="HQ76" s="86">
        <f t="shared" si="205"/>
        <v>6.0350919329659322E-10</v>
      </c>
      <c r="HS76" s="86">
        <f t="shared" si="114"/>
        <v>3.0277826922638981E-68</v>
      </c>
      <c r="HT76" s="86">
        <f t="shared" si="206"/>
        <v>8.0855743948895864E-70</v>
      </c>
      <c r="HU76" s="86">
        <f t="shared" si="207"/>
        <v>2.8810416638477881E-71</v>
      </c>
      <c r="HV76" s="86">
        <f t="shared" si="208"/>
        <v>2.3099181875671306E-81</v>
      </c>
      <c r="HW76" s="86">
        <f t="shared" si="209"/>
        <v>1.1966249025771346E-77</v>
      </c>
      <c r="HX76" s="86">
        <f t="shared" si="210"/>
        <v>6.3418919122771532E-80</v>
      </c>
      <c r="HY76" s="86">
        <f t="shared" si="211"/>
        <v>3.5509695190511605E-76</v>
      </c>
      <c r="HZ76" s="86">
        <f t="shared" si="212"/>
        <v>1.0088946835743919E-79</v>
      </c>
      <c r="IA76" s="86">
        <f t="shared" si="213"/>
        <v>2.2251797230345805E-83</v>
      </c>
      <c r="IB76" s="86">
        <f t="shared" si="214"/>
        <v>5.6403351950078484E-82</v>
      </c>
      <c r="IC76" s="86">
        <f t="shared" si="215"/>
        <v>1.2521059643534253E-84</v>
      </c>
      <c r="ID76" s="86">
        <f t="shared" si="216"/>
        <v>4.0074884467135728E-85</v>
      </c>
      <c r="IE76" s="86">
        <f t="shared" si="217"/>
        <v>3.3071557443901013E-83</v>
      </c>
      <c r="IF76" s="86">
        <f t="shared" si="218"/>
        <v>1.537830118469489E-41</v>
      </c>
      <c r="IG76" s="86">
        <f t="shared" si="219"/>
        <v>6.2279195840391722E-33</v>
      </c>
      <c r="II76" s="86">
        <f t="shared" si="115"/>
        <v>1.6586781025519018E-297</v>
      </c>
      <c r="IJ76" s="86">
        <f t="shared" si="116"/>
        <v>1.8353324423520242E-274</v>
      </c>
      <c r="IK76" s="86">
        <f t="shared" si="117"/>
        <v>4.645423586025791E-308</v>
      </c>
      <c r="IL76" s="86">
        <f t="shared" si="118"/>
        <v>0</v>
      </c>
      <c r="IM76" s="86">
        <f t="shared" si="119"/>
        <v>0</v>
      </c>
      <c r="IN76" s="86">
        <f t="shared" si="120"/>
        <v>0</v>
      </c>
      <c r="IO76" s="86">
        <f t="shared" si="121"/>
        <v>0</v>
      </c>
      <c r="IP76" s="86">
        <f t="shared" si="122"/>
        <v>0</v>
      </c>
      <c r="IQ76" s="86">
        <f t="shared" si="123"/>
        <v>0</v>
      </c>
      <c r="IR76" s="86">
        <f t="shared" si="124"/>
        <v>0</v>
      </c>
      <c r="IS76" s="86">
        <f t="shared" si="125"/>
        <v>0</v>
      </c>
      <c r="IT76" s="86">
        <f t="shared" si="126"/>
        <v>0</v>
      </c>
      <c r="IU76" s="86">
        <f t="shared" si="127"/>
        <v>0</v>
      </c>
      <c r="IV76" s="86">
        <f t="shared" si="128"/>
        <v>9.3804408686640347E-150</v>
      </c>
      <c r="IW76" s="86">
        <f t="shared" si="129"/>
        <v>2.7932048524275106E-101</v>
      </c>
      <c r="IY76" s="86">
        <f t="shared" si="130"/>
        <v>0.15687781521584562</v>
      </c>
      <c r="IZ76" s="86">
        <f t="shared" si="131"/>
        <v>0.16003654531774464</v>
      </c>
      <c r="JA76" s="86">
        <f t="shared" si="132"/>
        <v>0.16366769011010243</v>
      </c>
      <c r="JB76" s="86">
        <f t="shared" si="133"/>
        <v>0.13420158292082307</v>
      </c>
      <c r="JC76" s="86">
        <f t="shared" si="134"/>
        <v>0.15867189467536819</v>
      </c>
      <c r="JD76" s="86">
        <f t="shared" si="135"/>
        <v>0.13849428758249288</v>
      </c>
      <c r="JE76" s="86">
        <f t="shared" si="136"/>
        <v>0.12638168027647356</v>
      </c>
      <c r="JF76" s="86">
        <f t="shared" si="137"/>
        <v>0.14264188189003582</v>
      </c>
      <c r="JG76" s="86">
        <f t="shared" si="138"/>
        <v>0.14390059470661867</v>
      </c>
      <c r="JH76" s="86">
        <f t="shared" si="139"/>
        <v>0.14175277239189657</v>
      </c>
      <c r="JI76" s="86">
        <f t="shared" si="140"/>
        <v>9.7374423308324187E-2</v>
      </c>
      <c r="JJ76" s="86">
        <f t="shared" si="141"/>
        <v>0.1138654831188029</v>
      </c>
      <c r="JK76" s="86">
        <f t="shared" si="142"/>
        <v>0.12145933171503565</v>
      </c>
      <c r="JL76" s="86">
        <f t="shared" si="143"/>
        <v>0.13310796284986939</v>
      </c>
      <c r="JM76" s="86">
        <f t="shared" si="144"/>
        <v>6.5263812561222156E-2</v>
      </c>
    </row>
    <row r="77" spans="2:273" x14ac:dyDescent="0.25">
      <c r="B77" s="2">
        <v>50</v>
      </c>
      <c r="C77" s="37">
        <v>190.06899999999999</v>
      </c>
      <c r="D77" s="37">
        <v>187.29300000000001</v>
      </c>
      <c r="E77" s="37">
        <v>192.41399999999999</v>
      </c>
      <c r="F77" s="37">
        <v>181.43100000000001</v>
      </c>
      <c r="G77" s="37">
        <v>187.08600000000001</v>
      </c>
      <c r="H77" s="37">
        <v>177.58600000000001</v>
      </c>
      <c r="I77" s="37">
        <v>174.017</v>
      </c>
      <c r="J77" s="37">
        <v>181.94800000000001</v>
      </c>
      <c r="K77" s="37">
        <v>189.74100000000001</v>
      </c>
      <c r="L77" s="37">
        <v>182.517</v>
      </c>
      <c r="M77" s="37">
        <v>155.37899999999999</v>
      </c>
      <c r="N77" s="37">
        <v>176.345</v>
      </c>
      <c r="O77" s="37">
        <v>179.87899999999999</v>
      </c>
      <c r="P77" s="37">
        <v>169.29300000000001</v>
      </c>
      <c r="Q77" s="37">
        <v>147.03399999999999</v>
      </c>
      <c r="S77" s="4">
        <f t="shared" si="8"/>
        <v>185.21260032972751</v>
      </c>
      <c r="T77" s="4">
        <f t="shared" si="9"/>
        <v>184.54459888911163</v>
      </c>
      <c r="U77" s="4">
        <f t="shared" si="10"/>
        <v>186.9174628961261</v>
      </c>
      <c r="V77" s="4">
        <f t="shared" si="11"/>
        <v>178.13343133675187</v>
      </c>
      <c r="W77" s="4">
        <f t="shared" si="12"/>
        <v>183.88017858646262</v>
      </c>
      <c r="X77" s="4">
        <f t="shared" si="13"/>
        <v>176.21989459510971</v>
      </c>
      <c r="Y77" s="4">
        <f t="shared" si="14"/>
        <v>173.95459470377378</v>
      </c>
      <c r="Z77" s="4">
        <f t="shared" si="15"/>
        <v>179.64396655452424</v>
      </c>
      <c r="AA77" s="4">
        <f t="shared" si="16"/>
        <v>184.42317112699735</v>
      </c>
      <c r="AB77" s="4">
        <f t="shared" si="17"/>
        <v>178.13284984159876</v>
      </c>
      <c r="AC77" s="4">
        <f t="shared" si="18"/>
        <v>163.59512725116792</v>
      </c>
      <c r="AD77" s="4">
        <f t="shared" si="19"/>
        <v>171.78997910200556</v>
      </c>
      <c r="AE77" s="4">
        <f t="shared" si="20"/>
        <v>172.67823199047663</v>
      </c>
      <c r="AF77" s="4">
        <f t="shared" si="21"/>
        <v>169.70174533659704</v>
      </c>
      <c r="AG77" s="4">
        <f t="shared" si="22"/>
        <v>149.1486335198594</v>
      </c>
      <c r="AI77" s="4">
        <f t="shared" si="23"/>
        <v>4.8563996702724808</v>
      </c>
      <c r="AJ77" s="4">
        <f t="shared" si="24"/>
        <v>2.7484011108883806</v>
      </c>
      <c r="AK77" s="4">
        <f t="shared" si="25"/>
        <v>5.4965371038738908</v>
      </c>
      <c r="AL77" s="4">
        <f t="shared" si="26"/>
        <v>3.2975686632481427</v>
      </c>
      <c r="AM77" s="4">
        <f t="shared" si="27"/>
        <v>3.205821413537393</v>
      </c>
      <c r="AN77" s="4">
        <f t="shared" si="28"/>
        <v>1.3661054048903054</v>
      </c>
      <c r="AO77" s="4">
        <f t="shared" si="29"/>
        <v>6.2405296226216933E-2</v>
      </c>
      <c r="AP77" s="4">
        <f t="shared" si="30"/>
        <v>2.3040334454757669</v>
      </c>
      <c r="AQ77" s="4">
        <f t="shared" si="31"/>
        <v>5.3178288730026679</v>
      </c>
      <c r="AR77" s="4">
        <f t="shared" si="32"/>
        <v>4.3841501584012406</v>
      </c>
      <c r="AS77" s="4">
        <f t="shared" si="33"/>
        <v>-8.2161272511679329</v>
      </c>
      <c r="AT77" s="4">
        <f t="shared" si="34"/>
        <v>4.5550208979944387</v>
      </c>
      <c r="AU77" s="4">
        <f t="shared" si="35"/>
        <v>7.2007680095233582</v>
      </c>
      <c r="AV77" s="4">
        <f t="shared" si="224"/>
        <v>-0.40874533659703616</v>
      </c>
      <c r="AW77" s="4">
        <f t="shared" si="224"/>
        <v>-2.1146335198594102</v>
      </c>
      <c r="AY77" s="2">
        <f t="shared" si="96"/>
        <v>117.66471576443094</v>
      </c>
      <c r="AZ77" s="2">
        <f t="shared" si="147"/>
        <v>121.41659296397225</v>
      </c>
      <c r="BA77" s="2">
        <f t="shared" si="148"/>
        <v>119.86979636892502</v>
      </c>
      <c r="BB77" s="2">
        <f t="shared" si="149"/>
        <v>120.88581506953489</v>
      </c>
      <c r="BC77" s="2">
        <f t="shared" si="150"/>
        <v>118.50243129185576</v>
      </c>
      <c r="BD77" s="2">
        <f t="shared" si="151"/>
        <v>117.78322152034178</v>
      </c>
      <c r="BE77" s="2">
        <f t="shared" si="152"/>
        <v>117.44988215414676</v>
      </c>
      <c r="BF77" s="2">
        <f t="shared" si="153"/>
        <v>116.56779515768473</v>
      </c>
      <c r="BG77" s="2">
        <f t="shared" si="154"/>
        <v>115.56939277387565</v>
      </c>
      <c r="BH77" s="2">
        <f t="shared" si="155"/>
        <v>118.87428529625308</v>
      </c>
      <c r="BI77" s="2">
        <f t="shared" si="156"/>
        <v>120.10936985195288</v>
      </c>
      <c r="BJ77" s="2">
        <f t="shared" si="157"/>
        <v>116.19674083245518</v>
      </c>
      <c r="BK77" s="2">
        <f t="shared" si="158"/>
        <v>116.61249791047095</v>
      </c>
      <c r="BL77" s="2">
        <f t="shared" si="159"/>
        <v>118.61370607116848</v>
      </c>
      <c r="BM77" s="2">
        <f t="shared" si="160"/>
        <v>117.86138620037174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125.64504127579738</v>
      </c>
      <c r="DL77" s="2">
        <f t="shared" si="225"/>
        <v>129.78521819887428</v>
      </c>
      <c r="DM77" s="2">
        <f t="shared" si="225"/>
        <v>127.78264149797573</v>
      </c>
      <c r="DN77" s="2">
        <f t="shared" si="225"/>
        <v>127.72215149359887</v>
      </c>
      <c r="DO77" s="2">
        <f t="shared" si="225"/>
        <v>125.2983376737061</v>
      </c>
      <c r="DP77" s="2">
        <f t="shared" si="225"/>
        <v>125.17527709137711</v>
      </c>
      <c r="DQ77" s="2">
        <f t="shared" si="225"/>
        <v>125.5135525096525</v>
      </c>
      <c r="DR77" s="2">
        <f t="shared" si="225"/>
        <v>123.36231204481791</v>
      </c>
      <c r="DS77" s="2">
        <f t="shared" si="225"/>
        <v>122.82211319073083</v>
      </c>
      <c r="DT77" s="2">
        <f t="shared" si="225"/>
        <v>126.07168515406161</v>
      </c>
      <c r="DU77" s="2">
        <f t="shared" si="225"/>
        <v>127.22141132561136</v>
      </c>
      <c r="DV77" s="2">
        <f t="shared" si="225"/>
        <v>123.32540909090909</v>
      </c>
      <c r="DW77" s="2">
        <f t="shared" si="225"/>
        <v>124.44532976827097</v>
      </c>
      <c r="DX77" s="2">
        <f t="shared" si="225"/>
        <v>126.72330218790212</v>
      </c>
      <c r="DY77" s="2">
        <f t="shared" si="225"/>
        <v>121.06160443349754</v>
      </c>
      <c r="EA77" s="2">
        <f t="shared" si="71"/>
        <v>114.20019029850748</v>
      </c>
      <c r="EB77" s="2">
        <f t="shared" si="72"/>
        <v>117.97536571428573</v>
      </c>
      <c r="EC77" s="2">
        <f t="shared" si="73"/>
        <v>116.42946535926701</v>
      </c>
      <c r="ED77" s="2">
        <f t="shared" si="74"/>
        <v>117.59441627290161</v>
      </c>
      <c r="EE77" s="2">
        <f t="shared" si="75"/>
        <v>115.44214477326348</v>
      </c>
      <c r="EF77" s="2">
        <f t="shared" si="76"/>
        <v>114.20408091582176</v>
      </c>
      <c r="EG77" s="2">
        <f t="shared" si="77"/>
        <v>113.38971824526865</v>
      </c>
      <c r="EH77" s="2">
        <f t="shared" si="78"/>
        <v>113.21643172005915</v>
      </c>
      <c r="EI77" s="2">
        <f t="shared" si="79"/>
        <v>111.88169137784153</v>
      </c>
      <c r="EJ77" s="2">
        <f t="shared" si="80"/>
        <v>115.32418045170984</v>
      </c>
      <c r="EK77" s="2">
        <f t="shared" si="81"/>
        <v>116.23052239609022</v>
      </c>
      <c r="EL77" s="2">
        <f t="shared" si="82"/>
        <v>112.29683993107905</v>
      </c>
      <c r="EM77" s="2">
        <f t="shared" si="83"/>
        <v>112.46261353004523</v>
      </c>
      <c r="EN77" s="2">
        <f t="shared" si="84"/>
        <v>114.5958738690167</v>
      </c>
      <c r="EO77" s="2">
        <f t="shared" si="85"/>
        <v>115.72949590918627</v>
      </c>
      <c r="EQ77" s="2">
        <f t="shared" si="86"/>
        <v>113.65225773224365</v>
      </c>
      <c r="ER77" s="2">
        <f t="shared" si="226"/>
        <v>117.58702389937108</v>
      </c>
      <c r="ES77" s="2">
        <f t="shared" si="226"/>
        <v>116.31136141936211</v>
      </c>
      <c r="ET77" s="2">
        <f t="shared" si="226"/>
        <v>117.60417939396518</v>
      </c>
      <c r="EU77" s="2">
        <f t="shared" si="226"/>
        <v>115.87301492713475</v>
      </c>
      <c r="EV77" s="2">
        <f t="shared" si="226"/>
        <v>114.66874578717571</v>
      </c>
      <c r="EW77" s="2">
        <f t="shared" si="226"/>
        <v>113.07662650774061</v>
      </c>
      <c r="EX77" s="2">
        <f t="shared" si="226"/>
        <v>113.04301094809671</v>
      </c>
      <c r="EY77" s="2">
        <f t="shared" si="226"/>
        <v>113.04177509782579</v>
      </c>
      <c r="EZ77" s="2">
        <f t="shared" si="226"/>
        <v>115.94998811468119</v>
      </c>
      <c r="FA77" s="2">
        <f t="shared" si="226"/>
        <v>115.38768339416058</v>
      </c>
      <c r="FB77" s="2">
        <f t="shared" si="226"/>
        <v>111.45887023471079</v>
      </c>
      <c r="FC77" s="2">
        <f t="shared" si="226"/>
        <v>113.4435503245507</v>
      </c>
      <c r="FD77" s="2">
        <f t="shared" si="226"/>
        <v>116.06030569307609</v>
      </c>
      <c r="FE77" s="2">
        <f t="shared" si="226"/>
        <v>117.10895560171983</v>
      </c>
      <c r="FG77" s="2">
        <f t="shared" si="88"/>
        <v>0.69727433481325751</v>
      </c>
      <c r="FH77" s="2">
        <f t="shared" si="227"/>
        <v>0.70859809701248067</v>
      </c>
      <c r="FI77" s="2">
        <f t="shared" si="227"/>
        <v>0.69696868635731402</v>
      </c>
      <c r="FJ77" s="2">
        <f t="shared" si="227"/>
        <v>0.67501165974042476</v>
      </c>
      <c r="FK77" s="2">
        <f t="shared" si="227"/>
        <v>0.68951919796683991</v>
      </c>
      <c r="FL77" s="2">
        <f t="shared" si="227"/>
        <v>0.67378262212021156</v>
      </c>
      <c r="FM77" s="2">
        <f t="shared" si="227"/>
        <v>0.6651005588355432</v>
      </c>
      <c r="FN77" s="2">
        <f t="shared" si="227"/>
        <v>0.6696759087529307</v>
      </c>
      <c r="FO77" s="2">
        <f t="shared" si="227"/>
        <v>0.66297675770691111</v>
      </c>
      <c r="FP77" s="2">
        <f t="shared" si="227"/>
        <v>0.6697047898844174</v>
      </c>
      <c r="FQ77" s="2">
        <f t="shared" si="227"/>
        <v>0.64705925327149205</v>
      </c>
      <c r="FR77" s="2">
        <f t="shared" si="227"/>
        <v>0.64635696359737416</v>
      </c>
      <c r="FS77" s="2">
        <f t="shared" si="227"/>
        <v>0.65370179109070781</v>
      </c>
      <c r="FT77" s="2">
        <f t="shared" si="227"/>
        <v>0.6687289250494759</v>
      </c>
      <c r="FU77" s="2">
        <f t="shared" si="227"/>
        <v>0.60022869188714223</v>
      </c>
      <c r="FW77" s="2">
        <f t="shared" si="112"/>
        <v>2.2750817790326169E-4</v>
      </c>
      <c r="FX77" s="2">
        <f t="shared" si="164"/>
        <v>4.7957319375789207E-4</v>
      </c>
      <c r="FY77" s="2">
        <f t="shared" si="165"/>
        <v>3.1217986212800694E-4</v>
      </c>
      <c r="FZ77" s="2">
        <f t="shared" si="166"/>
        <v>3.0079217710665126E-4</v>
      </c>
      <c r="GA77" s="2">
        <f t="shared" si="167"/>
        <v>2.9670625398291075E-4</v>
      </c>
      <c r="GB77" s="2">
        <f t="shared" si="168"/>
        <v>3.1367967453208468E-4</v>
      </c>
      <c r="GC77" s="2">
        <f t="shared" si="169"/>
        <v>3.2390198266678749E-4</v>
      </c>
      <c r="GD77" s="2">
        <f t="shared" si="170"/>
        <v>3.7631335122910757E-4</v>
      </c>
      <c r="GE77" s="2">
        <f t="shared" si="171"/>
        <v>4.5252303009720297E-4</v>
      </c>
      <c r="GF77" s="2">
        <f t="shared" si="172"/>
        <v>4.0830542174798395E-4</v>
      </c>
      <c r="GG77" s="2">
        <f t="shared" si="173"/>
        <v>3.38249810434305E-4</v>
      </c>
      <c r="GH77" s="2">
        <f t="shared" si="174"/>
        <v>3.2910913571093973E-4</v>
      </c>
      <c r="GI77" s="2">
        <f t="shared" si="175"/>
        <v>2.9686852555795614E-4</v>
      </c>
      <c r="GJ77" s="2">
        <f t="shared" si="176"/>
        <v>2.4991710994279185E-4</v>
      </c>
      <c r="GK77" s="2">
        <f t="shared" si="177"/>
        <v>1.9304037897920195E-4</v>
      </c>
      <c r="GM77" s="86">
        <f t="shared" si="113"/>
        <v>0.19997697319634847</v>
      </c>
      <c r="GN77" s="86">
        <f t="shared" si="178"/>
        <v>0.20113398357875395</v>
      </c>
      <c r="GO77" s="86">
        <f t="shared" si="179"/>
        <v>0.20939639589209577</v>
      </c>
      <c r="GP77" s="86">
        <f t="shared" si="180"/>
        <v>0.17597892701984763</v>
      </c>
      <c r="GQ77" s="86">
        <f t="shared" si="181"/>
        <v>0.20505848168252117</v>
      </c>
      <c r="GR77" s="86">
        <f t="shared" si="182"/>
        <v>0.18244033534054219</v>
      </c>
      <c r="GS77" s="86">
        <f t="shared" si="183"/>
        <v>0.16823220316504039</v>
      </c>
      <c r="GT77" s="86">
        <f t="shared" si="184"/>
        <v>0.18978473745581012</v>
      </c>
      <c r="GU77" s="86">
        <f t="shared" si="185"/>
        <v>0.19421032453528911</v>
      </c>
      <c r="GV77" s="86">
        <f t="shared" si="186"/>
        <v>0.18855092307985249</v>
      </c>
      <c r="GW77" s="86">
        <f t="shared" si="187"/>
        <v>0.13186128305554551</v>
      </c>
      <c r="GX77" s="86">
        <f t="shared" si="188"/>
        <v>0.15693332926141845</v>
      </c>
      <c r="GY77" s="86">
        <f t="shared" si="189"/>
        <v>0.1653114999574937</v>
      </c>
      <c r="GZ77" s="86">
        <f t="shared" si="190"/>
        <v>0.17657972737296593</v>
      </c>
      <c r="HA77" s="86">
        <f t="shared" si="191"/>
        <v>9.8715860627328358E-2</v>
      </c>
      <c r="HC77" s="86">
        <f t="shared" si="145"/>
        <v>4.472280572433623E-6</v>
      </c>
      <c r="HD77" s="86">
        <f t="shared" si="192"/>
        <v>2.1084951122386594E-6</v>
      </c>
      <c r="HE77" s="86">
        <f t="shared" si="193"/>
        <v>5.1750964610776572E-6</v>
      </c>
      <c r="HF77" s="86">
        <f t="shared" si="194"/>
        <v>1.3823690380251359E-6</v>
      </c>
      <c r="HG77" s="86">
        <f t="shared" si="195"/>
        <v>3.2688616391831023E-6</v>
      </c>
      <c r="HH77" s="86">
        <f t="shared" si="196"/>
        <v>2.6213367673296833E-6</v>
      </c>
      <c r="HI77" s="86">
        <f t="shared" si="197"/>
        <v>4.0427248855745075E-6</v>
      </c>
      <c r="HJ77" s="86">
        <f t="shared" si="198"/>
        <v>2.9593358336126039E-6</v>
      </c>
      <c r="HK77" s="86">
        <f t="shared" si="199"/>
        <v>1.9911504083936012E-6</v>
      </c>
      <c r="HL77" s="86">
        <f t="shared" si="200"/>
        <v>2.3705486756888937E-6</v>
      </c>
      <c r="HM77" s="86">
        <f t="shared" si="201"/>
        <v>8.9174968477809229E-7</v>
      </c>
      <c r="HN77" s="86">
        <f t="shared" si="202"/>
        <v>1.4482333110959288E-6</v>
      </c>
      <c r="HO77" s="86">
        <f t="shared" si="203"/>
        <v>1.270333153631735E-6</v>
      </c>
      <c r="HP77" s="86">
        <f t="shared" si="204"/>
        <v>1.7004117089841247E-7</v>
      </c>
      <c r="HQ77" s="86">
        <f t="shared" si="205"/>
        <v>2.2261390263920184E-9</v>
      </c>
      <c r="HS77" s="86">
        <f t="shared" si="114"/>
        <v>3.647524780753885E-66</v>
      </c>
      <c r="HT77" s="86">
        <f t="shared" si="206"/>
        <v>1.32860164552395E-67</v>
      </c>
      <c r="HU77" s="86">
        <f t="shared" si="207"/>
        <v>5.1044629855214639E-69</v>
      </c>
      <c r="HV77" s="86">
        <f t="shared" si="208"/>
        <v>7.7821859466494121E-79</v>
      </c>
      <c r="HW77" s="86">
        <f t="shared" si="209"/>
        <v>2.8838796306617181E-75</v>
      </c>
      <c r="HX77" s="86">
        <f t="shared" si="210"/>
        <v>1.7773261716960239E-77</v>
      </c>
      <c r="HY77" s="86">
        <f t="shared" si="211"/>
        <v>7.8408473718787207E-74</v>
      </c>
      <c r="HZ77" s="86">
        <f t="shared" si="212"/>
        <v>3.3526032421247977E-77</v>
      </c>
      <c r="IA77" s="86">
        <f t="shared" si="213"/>
        <v>1.1186228401113454E-80</v>
      </c>
      <c r="IB77" s="86">
        <f t="shared" si="214"/>
        <v>2.4788022757046579E-79</v>
      </c>
      <c r="IC77" s="86">
        <f t="shared" si="215"/>
        <v>5.3637027995039771E-82</v>
      </c>
      <c r="ID77" s="86">
        <f t="shared" si="216"/>
        <v>1.8154156243384638E-82</v>
      </c>
      <c r="IE77" s="86">
        <f t="shared" si="217"/>
        <v>1.1876861419698088E-80</v>
      </c>
      <c r="IF77" s="86">
        <f t="shared" si="218"/>
        <v>2.4823710603681374E-40</v>
      </c>
      <c r="IG77" s="86">
        <f t="shared" si="219"/>
        <v>5.1969213502961152E-32</v>
      </c>
      <c r="II77" s="86">
        <f t="shared" si="115"/>
        <v>3.9826789637095916E-291</v>
      </c>
      <c r="IJ77" s="86">
        <f t="shared" si="116"/>
        <v>5.1366649926074678E-268</v>
      </c>
      <c r="IK77" s="86">
        <f t="shared" si="117"/>
        <v>3.388302745116685E-301</v>
      </c>
      <c r="IL77" s="86">
        <f t="shared" si="118"/>
        <v>0</v>
      </c>
      <c r="IM77" s="86">
        <f t="shared" si="119"/>
        <v>0</v>
      </c>
      <c r="IN77" s="86">
        <f t="shared" si="120"/>
        <v>0</v>
      </c>
      <c r="IO77" s="86">
        <f t="shared" si="121"/>
        <v>6.3055205042877407E-303</v>
      </c>
      <c r="IP77" s="86">
        <f t="shared" si="122"/>
        <v>0</v>
      </c>
      <c r="IQ77" s="86">
        <f t="shared" si="123"/>
        <v>0</v>
      </c>
      <c r="IR77" s="86">
        <f t="shared" si="124"/>
        <v>0</v>
      </c>
      <c r="IS77" s="86">
        <f t="shared" si="125"/>
        <v>0</v>
      </c>
      <c r="IT77" s="86">
        <f t="shared" si="126"/>
        <v>0</v>
      </c>
      <c r="IU77" s="86">
        <f t="shared" si="127"/>
        <v>0</v>
      </c>
      <c r="IV77" s="86">
        <f t="shared" si="128"/>
        <v>1.5826753030696681E-146</v>
      </c>
      <c r="IW77" s="86">
        <f t="shared" si="129"/>
        <v>3.5624454287667598E-99</v>
      </c>
      <c r="IY77" s="86">
        <f t="shared" si="130"/>
        <v>0.1999814454769209</v>
      </c>
      <c r="IZ77" s="86">
        <f t="shared" si="131"/>
        <v>0.20113609207386618</v>
      </c>
      <c r="JA77" s="86">
        <f t="shared" si="132"/>
        <v>0.20940157098855686</v>
      </c>
      <c r="JB77" s="86">
        <f t="shared" si="133"/>
        <v>0.17598030938888565</v>
      </c>
      <c r="JC77" s="86">
        <f t="shared" si="134"/>
        <v>0.20506175054416034</v>
      </c>
      <c r="JD77" s="86">
        <f t="shared" si="135"/>
        <v>0.1824429566773095</v>
      </c>
      <c r="JE77" s="86">
        <f t="shared" si="136"/>
        <v>0.16823624588992597</v>
      </c>
      <c r="JF77" s="86">
        <f t="shared" si="137"/>
        <v>0.18978769679164373</v>
      </c>
      <c r="JG77" s="86">
        <f t="shared" si="138"/>
        <v>0.1942123156856975</v>
      </c>
      <c r="JH77" s="86">
        <f t="shared" si="139"/>
        <v>0.18855329362852818</v>
      </c>
      <c r="JI77" s="86">
        <f t="shared" si="140"/>
        <v>0.1318621748052303</v>
      </c>
      <c r="JJ77" s="86">
        <f t="shared" si="141"/>
        <v>0.15693477749472956</v>
      </c>
      <c r="JK77" s="86">
        <f t="shared" si="142"/>
        <v>0.16531277029064734</v>
      </c>
      <c r="JL77" s="86">
        <f t="shared" si="143"/>
        <v>0.17657989741413682</v>
      </c>
      <c r="JM77" s="86">
        <f t="shared" si="144"/>
        <v>9.8715862853467382E-2</v>
      </c>
    </row>
    <row r="78" spans="2:273" x14ac:dyDescent="0.25">
      <c r="B78" s="2">
        <v>51</v>
      </c>
      <c r="C78" s="37">
        <v>203.328</v>
      </c>
      <c r="D78" s="37">
        <v>202.44800000000001</v>
      </c>
      <c r="E78" s="37">
        <v>205.05199999999999</v>
      </c>
      <c r="F78" s="37">
        <v>195.53399999999999</v>
      </c>
      <c r="G78" s="37">
        <v>202.828</v>
      </c>
      <c r="H78" s="37">
        <v>194.37899999999999</v>
      </c>
      <c r="I78" s="37">
        <v>188.69</v>
      </c>
      <c r="J78" s="37">
        <v>197.91399999999999</v>
      </c>
      <c r="K78" s="37">
        <v>204.12100000000001</v>
      </c>
      <c r="L78" s="37">
        <v>197.017</v>
      </c>
      <c r="M78" s="37">
        <v>169.517</v>
      </c>
      <c r="N78" s="37">
        <v>192.93100000000001</v>
      </c>
      <c r="O78" s="37">
        <v>192.31</v>
      </c>
      <c r="P78" s="37">
        <v>184.56899999999999</v>
      </c>
      <c r="Q78" s="37">
        <v>162</v>
      </c>
      <c r="S78" s="4">
        <f t="shared" si="8"/>
        <v>196.8288725998882</v>
      </c>
      <c r="T78" s="4">
        <f t="shared" si="9"/>
        <v>194.83915952838277</v>
      </c>
      <c r="U78" s="4">
        <f t="shared" si="10"/>
        <v>198.594700653167</v>
      </c>
      <c r="V78" s="4">
        <f t="shared" si="11"/>
        <v>189.62817059323106</v>
      </c>
      <c r="W78" s="4">
        <f t="shared" si="12"/>
        <v>195.86196250786318</v>
      </c>
      <c r="X78" s="4">
        <f t="shared" si="13"/>
        <v>188.05447130619868</v>
      </c>
      <c r="Y78" s="4">
        <f t="shared" si="14"/>
        <v>186.02718992594447</v>
      </c>
      <c r="Z78" s="4">
        <f t="shared" si="15"/>
        <v>192.69355603020941</v>
      </c>
      <c r="AA78" s="4">
        <f t="shared" si="16"/>
        <v>199.17178759226715</v>
      </c>
      <c r="AB78" s="4">
        <f t="shared" si="17"/>
        <v>190.37526496125253</v>
      </c>
      <c r="AC78" s="4">
        <f t="shared" si="18"/>
        <v>173.83222516801911</v>
      </c>
      <c r="AD78" s="4">
        <f t="shared" si="19"/>
        <v>185.24618146764601</v>
      </c>
      <c r="AE78" s="4">
        <f t="shared" si="20"/>
        <v>185.59447345496983</v>
      </c>
      <c r="AF78" s="4">
        <f t="shared" si="21"/>
        <v>180.32447239092991</v>
      </c>
      <c r="AG78" s="4">
        <f t="shared" si="22"/>
        <v>159.96289627439148</v>
      </c>
      <c r="AI78" s="4">
        <f t="shared" si="23"/>
        <v>6.4991274001118029</v>
      </c>
      <c r="AJ78" s="4">
        <f t="shared" si="24"/>
        <v>7.608840471617242</v>
      </c>
      <c r="AK78" s="4">
        <f t="shared" si="25"/>
        <v>6.4572993468329969</v>
      </c>
      <c r="AL78" s="4">
        <f t="shared" si="26"/>
        <v>5.9058294067689303</v>
      </c>
      <c r="AM78" s="4">
        <f t="shared" si="27"/>
        <v>6.9660374921368202</v>
      </c>
      <c r="AN78" s="4">
        <f t="shared" si="28"/>
        <v>6.3245286938013123</v>
      </c>
      <c r="AO78" s="4">
        <f t="shared" si="29"/>
        <v>2.6628100740555283</v>
      </c>
      <c r="AP78" s="4">
        <f t="shared" si="30"/>
        <v>5.2204439697905798</v>
      </c>
      <c r="AQ78" s="4">
        <f t="shared" si="31"/>
        <v>4.9492124077328583</v>
      </c>
      <c r="AR78" s="4">
        <f t="shared" si="32"/>
        <v>6.6417350387474698</v>
      </c>
      <c r="AS78" s="4">
        <f t="shared" si="33"/>
        <v>-4.3152251680191114</v>
      </c>
      <c r="AT78" s="4">
        <f t="shared" si="34"/>
        <v>7.6848185323540008</v>
      </c>
      <c r="AU78" s="4">
        <f t="shared" si="35"/>
        <v>6.7155265450301727</v>
      </c>
      <c r="AV78" s="4">
        <f t="shared" si="224"/>
        <v>4.2445276090700759</v>
      </c>
      <c r="AW78" s="4">
        <f t="shared" si="224"/>
        <v>2.0371037256085174</v>
      </c>
      <c r="AY78" s="2">
        <f t="shared" si="96"/>
        <v>117.48140236742852</v>
      </c>
      <c r="AZ78" s="2">
        <f t="shared" si="147"/>
        <v>121.21382315106167</v>
      </c>
      <c r="BA78" s="2">
        <f t="shared" si="148"/>
        <v>119.66980636987527</v>
      </c>
      <c r="BB78" s="2">
        <f t="shared" si="149"/>
        <v>120.73918927322096</v>
      </c>
      <c r="BC78" s="2">
        <f t="shared" si="150"/>
        <v>118.36456917548266</v>
      </c>
      <c r="BD78" s="2">
        <f t="shared" si="151"/>
        <v>117.63432898512751</v>
      </c>
      <c r="BE78" s="2">
        <f t="shared" si="152"/>
        <v>117.27352234165211</v>
      </c>
      <c r="BF78" s="2">
        <f t="shared" si="153"/>
        <v>116.40264735978276</v>
      </c>
      <c r="BG78" s="2">
        <f t="shared" si="154"/>
        <v>115.38190593825992</v>
      </c>
      <c r="BH78" s="2">
        <f t="shared" si="155"/>
        <v>118.63760429614304</v>
      </c>
      <c r="BI78" s="2">
        <f t="shared" si="156"/>
        <v>119.86106743383536</v>
      </c>
      <c r="BJ78" s="2">
        <f t="shared" si="157"/>
        <v>115.95131990868117</v>
      </c>
      <c r="BK78" s="2">
        <f t="shared" si="158"/>
        <v>116.3980657670687</v>
      </c>
      <c r="BL78" s="2">
        <f t="shared" si="159"/>
        <v>118.41982666216165</v>
      </c>
      <c r="BM78" s="2">
        <f t="shared" si="160"/>
        <v>117.78809247987108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125.95011979362101</v>
      </c>
      <c r="DL78" s="2">
        <f t="shared" si="225"/>
        <v>130.12167617260786</v>
      </c>
      <c r="DM78" s="2">
        <f t="shared" si="225"/>
        <v>128.10298987854253</v>
      </c>
      <c r="DN78" s="2">
        <f t="shared" si="225"/>
        <v>128.12157752489333</v>
      </c>
      <c r="DO78" s="2">
        <f t="shared" si="225"/>
        <v>125.59942893095526</v>
      </c>
      <c r="DP78" s="2">
        <f t="shared" si="225"/>
        <v>125.49106113256116</v>
      </c>
      <c r="DQ78" s="2">
        <f t="shared" si="225"/>
        <v>125.84405456885456</v>
      </c>
      <c r="DR78" s="2">
        <f t="shared" si="225"/>
        <v>123.62365042016805</v>
      </c>
      <c r="DS78" s="2">
        <f t="shared" si="225"/>
        <v>122.9947151292335</v>
      </c>
      <c r="DT78" s="2">
        <f t="shared" si="225"/>
        <v>126.22531260504201</v>
      </c>
      <c r="DU78" s="2">
        <f t="shared" si="225"/>
        <v>127.48281634491637</v>
      </c>
      <c r="DV78" s="2">
        <f t="shared" si="225"/>
        <v>123.51249431818181</v>
      </c>
      <c r="DW78" s="2">
        <f t="shared" si="225"/>
        <v>124.69712254901962</v>
      </c>
      <c r="DX78" s="2">
        <f t="shared" si="225"/>
        <v>127.02479472329466</v>
      </c>
      <c r="DY78" s="2">
        <f t="shared" si="225"/>
        <v>121.28016256157635</v>
      </c>
      <c r="EA78" s="2">
        <f t="shared" si="71"/>
        <v>114.12836051883441</v>
      </c>
      <c r="EB78" s="2">
        <f t="shared" si="72"/>
        <v>117.87318285714288</v>
      </c>
      <c r="EC78" s="2">
        <f t="shared" si="73"/>
        <v>116.32586533962029</v>
      </c>
      <c r="ED78" s="2">
        <f t="shared" si="74"/>
        <v>117.4976297955686</v>
      </c>
      <c r="EE78" s="2">
        <f t="shared" si="75"/>
        <v>115.39326697505062</v>
      </c>
      <c r="EF78" s="2">
        <f t="shared" si="76"/>
        <v>114.16490422747076</v>
      </c>
      <c r="EG78" s="2">
        <f t="shared" si="77"/>
        <v>113.33786412241062</v>
      </c>
      <c r="EH78" s="2">
        <f t="shared" si="78"/>
        <v>113.15432197141449</v>
      </c>
      <c r="EI78" s="2">
        <f t="shared" si="79"/>
        <v>111.85163646594629</v>
      </c>
      <c r="EJ78" s="2">
        <f t="shared" si="80"/>
        <v>115.22426001548197</v>
      </c>
      <c r="EK78" s="2">
        <f t="shared" si="81"/>
        <v>116.07001430300858</v>
      </c>
      <c r="EL78" s="2">
        <f t="shared" si="82"/>
        <v>112.17880620288607</v>
      </c>
      <c r="EM78" s="2">
        <f t="shared" si="83"/>
        <v>112.38801775576135</v>
      </c>
      <c r="EN78" s="2">
        <f t="shared" si="84"/>
        <v>114.53164553047161</v>
      </c>
      <c r="EO78" s="2">
        <f t="shared" si="85"/>
        <v>115.66645136477005</v>
      </c>
      <c r="EQ78" s="2">
        <f t="shared" si="86"/>
        <v>113.5911199508121</v>
      </c>
      <c r="ER78" s="2">
        <f t="shared" si="226"/>
        <v>117.49305078616352</v>
      </c>
      <c r="ES78" s="2">
        <f t="shared" si="226"/>
        <v>116.21016672884708</v>
      </c>
      <c r="ET78" s="2">
        <f t="shared" si="226"/>
        <v>117.50718639893988</v>
      </c>
      <c r="EU78" s="2">
        <f t="shared" si="226"/>
        <v>115.81543129910389</v>
      </c>
      <c r="EV78" s="2">
        <f t="shared" si="226"/>
        <v>114.61989555443294</v>
      </c>
      <c r="EW78" s="2">
        <f t="shared" si="226"/>
        <v>113.03138342967648</v>
      </c>
      <c r="EX78" s="2">
        <f t="shared" si="226"/>
        <v>112.98458135460797</v>
      </c>
      <c r="EY78" s="2">
        <f t="shared" si="226"/>
        <v>112.9861373070021</v>
      </c>
      <c r="EZ78" s="2">
        <f t="shared" si="226"/>
        <v>115.83692103943984</v>
      </c>
      <c r="FA78" s="2">
        <f t="shared" si="226"/>
        <v>115.24454404126894</v>
      </c>
      <c r="FB78" s="2">
        <f t="shared" si="226"/>
        <v>111.35800516463635</v>
      </c>
      <c r="FC78" s="2">
        <f t="shared" si="226"/>
        <v>113.34936516858724</v>
      </c>
      <c r="FD78" s="2">
        <f t="shared" si="226"/>
        <v>115.96772977016576</v>
      </c>
      <c r="FE78" s="2">
        <f t="shared" si="226"/>
        <v>117.01749521748194</v>
      </c>
      <c r="FG78" s="2">
        <f t="shared" si="88"/>
        <v>0.71635559593647313</v>
      </c>
      <c r="FH78" s="2">
        <f t="shared" si="227"/>
        <v>0.72724480571907724</v>
      </c>
      <c r="FI78" s="2">
        <f t="shared" si="227"/>
        <v>0.71606136782697283</v>
      </c>
      <c r="FJ78" s="2">
        <f t="shared" si="227"/>
        <v>0.69488212776939373</v>
      </c>
      <c r="FK78" s="2">
        <f t="shared" si="227"/>
        <v>0.70888519370332037</v>
      </c>
      <c r="FL78" s="2">
        <f t="shared" si="227"/>
        <v>0.69369413646511924</v>
      </c>
      <c r="FM78" s="2">
        <f t="shared" si="227"/>
        <v>0.68529448837673002</v>
      </c>
      <c r="FN78" s="2">
        <f t="shared" si="227"/>
        <v>0.68972265604283955</v>
      </c>
      <c r="FO78" s="2">
        <f t="shared" si="227"/>
        <v>0.68323775815790144</v>
      </c>
      <c r="FP78" s="2">
        <f t="shared" si="227"/>
        <v>0.68975059644800629</v>
      </c>
      <c r="FQ78" s="2">
        <f t="shared" si="227"/>
        <v>0.66779768366709613</v>
      </c>
      <c r="FR78" s="2">
        <f t="shared" si="227"/>
        <v>0.66711543029180476</v>
      </c>
      <c r="FS78" s="2">
        <f t="shared" si="227"/>
        <v>0.67424640869099062</v>
      </c>
      <c r="FT78" s="2">
        <f t="shared" si="227"/>
        <v>0.68880643679743692</v>
      </c>
      <c r="FU78" s="2">
        <f t="shared" si="227"/>
        <v>0.62211181196455467</v>
      </c>
      <c r="FW78" s="2">
        <f t="shared" si="112"/>
        <v>2.4945228114273675E-4</v>
      </c>
      <c r="FX78" s="2">
        <f t="shared" si="164"/>
        <v>5.2581722171153144E-4</v>
      </c>
      <c r="FY78" s="2">
        <f t="shared" si="165"/>
        <v>3.4228810287701442E-4</v>
      </c>
      <c r="FZ78" s="2">
        <f t="shared" si="166"/>
        <v>3.2980249293691717E-4</v>
      </c>
      <c r="GA78" s="2">
        <f t="shared" si="167"/>
        <v>3.2532262556885167E-4</v>
      </c>
      <c r="GB78" s="2">
        <f t="shared" si="168"/>
        <v>3.439325151823186E-4</v>
      </c>
      <c r="GC78" s="2">
        <f t="shared" si="169"/>
        <v>3.5514036373033637E-4</v>
      </c>
      <c r="GD78" s="2">
        <f t="shared" si="170"/>
        <v>4.1260440451103438E-4</v>
      </c>
      <c r="GE78" s="2">
        <f t="shared" si="171"/>
        <v>4.9615997410157753E-4</v>
      </c>
      <c r="GF78" s="2">
        <f t="shared" si="172"/>
        <v>4.4768035703365638E-4</v>
      </c>
      <c r="GG78" s="2">
        <f t="shared" si="173"/>
        <v>3.7087143907179666E-4</v>
      </c>
      <c r="GH78" s="2">
        <f t="shared" si="174"/>
        <v>3.6084953381622945E-4</v>
      </c>
      <c r="GI78" s="2">
        <f t="shared" si="175"/>
        <v>3.2550054262381664E-4</v>
      </c>
      <c r="GJ78" s="2">
        <f t="shared" si="176"/>
        <v>2.7402205479837993E-4</v>
      </c>
      <c r="GK78" s="2">
        <f t="shared" si="177"/>
        <v>2.1166062451874484E-4</v>
      </c>
      <c r="GM78" s="86">
        <f t="shared" si="113"/>
        <v>0.25075581963911187</v>
      </c>
      <c r="GN78" s="86">
        <f t="shared" si="178"/>
        <v>0.24943281207375687</v>
      </c>
      <c r="GO78" s="86">
        <f t="shared" si="179"/>
        <v>0.26368181094768223</v>
      </c>
      <c r="GP78" s="86">
        <f t="shared" si="180"/>
        <v>0.22676121546769651</v>
      </c>
      <c r="GQ78" s="86">
        <f t="shared" si="181"/>
        <v>0.26055767731985413</v>
      </c>
      <c r="GR78" s="86">
        <f t="shared" si="182"/>
        <v>0.23595789585685159</v>
      </c>
      <c r="GS78" s="86">
        <f t="shared" si="183"/>
        <v>0.21971142398622606</v>
      </c>
      <c r="GT78" s="86">
        <f t="shared" si="184"/>
        <v>0.24733089393660482</v>
      </c>
      <c r="GU78" s="86">
        <f t="shared" si="185"/>
        <v>0.25585737017974475</v>
      </c>
      <c r="GV78" s="86">
        <f t="shared" si="186"/>
        <v>0.24585380807506607</v>
      </c>
      <c r="GW78" s="86">
        <f t="shared" si="187"/>
        <v>0.17513416173784344</v>
      </c>
      <c r="GX78" s="86">
        <f t="shared" si="188"/>
        <v>0.21127213009538176</v>
      </c>
      <c r="GY78" s="86">
        <f t="shared" si="189"/>
        <v>0.22006843043207525</v>
      </c>
      <c r="GZ78" s="86">
        <f t="shared" si="190"/>
        <v>0.22981462706585445</v>
      </c>
      <c r="HA78" s="86">
        <f t="shared" si="191"/>
        <v>0.14456449325037249</v>
      </c>
      <c r="HC78" s="86">
        <f t="shared" si="145"/>
        <v>9.0715087751804922E-6</v>
      </c>
      <c r="HD78" s="86">
        <f t="shared" si="192"/>
        <v>4.5423564464829635E-6</v>
      </c>
      <c r="HE78" s="86">
        <f t="shared" si="193"/>
        <v>1.087227089554916E-5</v>
      </c>
      <c r="HF78" s="86">
        <f t="shared" si="194"/>
        <v>3.146657799788723E-6</v>
      </c>
      <c r="HG78" s="86">
        <f t="shared" si="195"/>
        <v>7.0405747945466893E-6</v>
      </c>
      <c r="HH78" s="86">
        <f t="shared" si="196"/>
        <v>5.7399283750024522E-6</v>
      </c>
      <c r="HI78" s="86">
        <f t="shared" si="197"/>
        <v>8.6078055654043174E-6</v>
      </c>
      <c r="HJ78" s="86">
        <f t="shared" si="198"/>
        <v>6.6143391541436372E-6</v>
      </c>
      <c r="HK78" s="86">
        <f t="shared" si="199"/>
        <v>4.6834606227048041E-6</v>
      </c>
      <c r="HL78" s="86">
        <f t="shared" si="200"/>
        <v>5.4820323486921032E-6</v>
      </c>
      <c r="HM78" s="86">
        <f t="shared" si="201"/>
        <v>2.0935464900713526E-6</v>
      </c>
      <c r="HN78" s="86">
        <f t="shared" si="202"/>
        <v>3.364266370798525E-6</v>
      </c>
      <c r="HO78" s="86">
        <f t="shared" si="203"/>
        <v>2.8980666182057944E-6</v>
      </c>
      <c r="HP78" s="86">
        <f t="shared" si="204"/>
        <v>4.4916148215505558E-7</v>
      </c>
      <c r="HQ78" s="86">
        <f t="shared" si="205"/>
        <v>7.8683793085435927E-9</v>
      </c>
      <c r="HS78" s="86">
        <f t="shared" si="114"/>
        <v>4.0734488394559407E-64</v>
      </c>
      <c r="HT78" s="86">
        <f t="shared" si="206"/>
        <v>2.007239399083655E-65</v>
      </c>
      <c r="HU78" s="86">
        <f t="shared" si="207"/>
        <v>8.3093306430219084E-67</v>
      </c>
      <c r="HV78" s="86">
        <f t="shared" si="208"/>
        <v>2.3877586193963968E-76</v>
      </c>
      <c r="HW78" s="86">
        <f t="shared" si="209"/>
        <v>6.370520814284647E-73</v>
      </c>
      <c r="HX78" s="86">
        <f t="shared" si="210"/>
        <v>4.5555490916676379E-75</v>
      </c>
      <c r="HY78" s="86">
        <f t="shared" si="211"/>
        <v>1.5886691945636499E-71</v>
      </c>
      <c r="HZ78" s="86">
        <f t="shared" si="212"/>
        <v>1.0130638119769872E-74</v>
      </c>
      <c r="IA78" s="86">
        <f t="shared" si="213"/>
        <v>5.0665874038994427E-78</v>
      </c>
      <c r="IB78" s="86">
        <f t="shared" si="214"/>
        <v>9.8418792504656547E-77</v>
      </c>
      <c r="IC78" s="86">
        <f t="shared" si="215"/>
        <v>2.0843694267557378E-79</v>
      </c>
      <c r="ID78" s="86">
        <f t="shared" si="216"/>
        <v>7.4513309144888021E-80</v>
      </c>
      <c r="IE78" s="86">
        <f t="shared" si="217"/>
        <v>3.8848809178763695E-78</v>
      </c>
      <c r="IF78" s="86">
        <f t="shared" si="218"/>
        <v>3.8407304989903013E-39</v>
      </c>
      <c r="IG78" s="86">
        <f t="shared" si="219"/>
        <v>4.2029066166676942E-31</v>
      </c>
      <c r="II78" s="86">
        <f t="shared" si="115"/>
        <v>8.1473491578708492E-285</v>
      </c>
      <c r="IJ78" s="86">
        <f t="shared" si="116"/>
        <v>1.2037574454585826E-261</v>
      </c>
      <c r="IK78" s="86">
        <f t="shared" si="117"/>
        <v>2.0662547025692804E-294</v>
      </c>
      <c r="IL78" s="86">
        <f t="shared" si="118"/>
        <v>0</v>
      </c>
      <c r="IM78" s="86">
        <f t="shared" si="119"/>
        <v>2.0801627019879881E-306</v>
      </c>
      <c r="IN78" s="86">
        <f t="shared" si="120"/>
        <v>0</v>
      </c>
      <c r="IO78" s="86">
        <f t="shared" si="121"/>
        <v>4.5216267661286687E-296</v>
      </c>
      <c r="IP78" s="86">
        <f t="shared" si="122"/>
        <v>0</v>
      </c>
      <c r="IQ78" s="86">
        <f t="shared" si="123"/>
        <v>0</v>
      </c>
      <c r="IR78" s="86">
        <f t="shared" si="124"/>
        <v>0</v>
      </c>
      <c r="IS78" s="86">
        <f t="shared" si="125"/>
        <v>0</v>
      </c>
      <c r="IT78" s="86">
        <f t="shared" si="126"/>
        <v>0</v>
      </c>
      <c r="IU78" s="86">
        <f t="shared" si="127"/>
        <v>0</v>
      </c>
      <c r="IV78" s="86">
        <f t="shared" si="128"/>
        <v>2.4605239544822365E-143</v>
      </c>
      <c r="IW78" s="86">
        <f t="shared" si="129"/>
        <v>4.3145760897009092E-97</v>
      </c>
      <c r="IY78" s="86">
        <f t="shared" si="130"/>
        <v>0.25076489114788703</v>
      </c>
      <c r="IZ78" s="86">
        <f t="shared" si="131"/>
        <v>0.24943735443020335</v>
      </c>
      <c r="JA78" s="86">
        <f t="shared" si="132"/>
        <v>0.26369268321857775</v>
      </c>
      <c r="JB78" s="86">
        <f t="shared" si="133"/>
        <v>0.2267643621254963</v>
      </c>
      <c r="JC78" s="86">
        <f t="shared" si="134"/>
        <v>0.26056471789464869</v>
      </c>
      <c r="JD78" s="86">
        <f t="shared" si="135"/>
        <v>0.23596363578522658</v>
      </c>
      <c r="JE78" s="86">
        <f t="shared" si="136"/>
        <v>0.21972003179179148</v>
      </c>
      <c r="JF78" s="86">
        <f t="shared" si="137"/>
        <v>0.24733750827575895</v>
      </c>
      <c r="JG78" s="86">
        <f t="shared" si="138"/>
        <v>0.25586205364036746</v>
      </c>
      <c r="JH78" s="86">
        <f t="shared" si="139"/>
        <v>0.24585929010741475</v>
      </c>
      <c r="JI78" s="86">
        <f t="shared" si="140"/>
        <v>0.17513625528433352</v>
      </c>
      <c r="JJ78" s="86">
        <f t="shared" si="141"/>
        <v>0.21127549436175255</v>
      </c>
      <c r="JK78" s="86">
        <f t="shared" si="142"/>
        <v>0.22007132849869346</v>
      </c>
      <c r="JL78" s="86">
        <f t="shared" si="143"/>
        <v>0.2298150762273366</v>
      </c>
      <c r="JM78" s="86">
        <f t="shared" si="144"/>
        <v>0.1445645011187518</v>
      </c>
    </row>
    <row r="79" spans="2:273" x14ac:dyDescent="0.25">
      <c r="B79" s="2">
        <v>52</v>
      </c>
      <c r="C79" s="37">
        <v>212.39699999999999</v>
      </c>
      <c r="D79" s="37">
        <v>213.94800000000001</v>
      </c>
      <c r="E79" s="37">
        <v>216.87899999999999</v>
      </c>
      <c r="F79" s="37">
        <v>210.75899999999999</v>
      </c>
      <c r="G79" s="37">
        <v>214.655</v>
      </c>
      <c r="H79" s="37">
        <v>206.60300000000001</v>
      </c>
      <c r="I79" s="37">
        <v>201.93100000000001</v>
      </c>
      <c r="J79" s="37">
        <v>210.79300000000001</v>
      </c>
      <c r="K79" s="37">
        <v>218.87899999999999</v>
      </c>
      <c r="L79" s="37">
        <v>209.345</v>
      </c>
      <c r="M79" s="37">
        <v>187.19</v>
      </c>
      <c r="N79" s="37">
        <v>207.845</v>
      </c>
      <c r="O79" s="37">
        <v>205.10300000000001</v>
      </c>
      <c r="P79" s="37">
        <v>197.87899999999999</v>
      </c>
      <c r="Q79" s="37">
        <v>175.77600000000001</v>
      </c>
      <c r="S79" s="4">
        <f t="shared" si="8"/>
        <v>208.54865402789497</v>
      </c>
      <c r="T79" s="4">
        <f t="shared" si="9"/>
        <v>205.4914554647921</v>
      </c>
      <c r="U79" s="4">
        <f t="shared" si="10"/>
        <v>210.55574865342399</v>
      </c>
      <c r="V79" s="4">
        <f t="shared" si="11"/>
        <v>201.76238746775101</v>
      </c>
      <c r="W79" s="4">
        <f t="shared" si="12"/>
        <v>208.18705893981115</v>
      </c>
      <c r="X79" s="4">
        <f t="shared" si="13"/>
        <v>200.48266619173526</v>
      </c>
      <c r="Y79" s="4">
        <f t="shared" si="14"/>
        <v>198.85775376040041</v>
      </c>
      <c r="Z79" s="4">
        <f t="shared" si="15"/>
        <v>206.11674721541297</v>
      </c>
      <c r="AA79" s="4">
        <f t="shared" si="16"/>
        <v>213.99341865630586</v>
      </c>
      <c r="AB79" s="4">
        <f t="shared" si="17"/>
        <v>203.1766387242354</v>
      </c>
      <c r="AC79" s="4">
        <f t="shared" si="18"/>
        <v>185.07586158386397</v>
      </c>
      <c r="AD79" s="4">
        <f t="shared" si="19"/>
        <v>199.62524253089859</v>
      </c>
      <c r="AE79" s="4">
        <f t="shared" si="20"/>
        <v>199.29462365735145</v>
      </c>
      <c r="AF79" s="4">
        <f t="shared" si="21"/>
        <v>191.50882534199954</v>
      </c>
      <c r="AG79" s="4">
        <f t="shared" si="22"/>
        <v>172.40914083685192</v>
      </c>
      <c r="AI79" s="4">
        <f t="shared" si="23"/>
        <v>3.8483459721050224</v>
      </c>
      <c r="AJ79" s="4">
        <f t="shared" si="24"/>
        <v>8.4565445352079109</v>
      </c>
      <c r="AK79" s="4">
        <f t="shared" si="25"/>
        <v>6.3232513465760007</v>
      </c>
      <c r="AL79" s="4">
        <f t="shared" si="26"/>
        <v>8.9966125322489745</v>
      </c>
      <c r="AM79" s="4">
        <f t="shared" si="27"/>
        <v>6.4679410601888492</v>
      </c>
      <c r="AN79" s="4">
        <f t="shared" si="28"/>
        <v>6.1203338082647463</v>
      </c>
      <c r="AO79" s="4">
        <f t="shared" si="29"/>
        <v>3.0732462395995981</v>
      </c>
      <c r="AP79" s="4">
        <f t="shared" si="30"/>
        <v>4.6762527845870352</v>
      </c>
      <c r="AQ79" s="4">
        <f t="shared" si="31"/>
        <v>4.8855813436941276</v>
      </c>
      <c r="AR79" s="4">
        <f t="shared" si="32"/>
        <v>6.168361275764596</v>
      </c>
      <c r="AS79" s="4">
        <f t="shared" si="33"/>
        <v>2.1141384161360293</v>
      </c>
      <c r="AT79" s="4">
        <f t="shared" si="34"/>
        <v>8.2197574691014097</v>
      </c>
      <c r="AU79" s="4">
        <f t="shared" si="35"/>
        <v>5.8083763426485575</v>
      </c>
      <c r="AV79" s="4">
        <f t="shared" si="224"/>
        <v>6.370174658000451</v>
      </c>
      <c r="AW79" s="4">
        <f t="shared" si="224"/>
        <v>3.3668591631480922</v>
      </c>
      <c r="AY79" s="2">
        <f t="shared" si="96"/>
        <v>117.29279370455329</v>
      </c>
      <c r="AZ79" s="2">
        <f t="shared" si="147"/>
        <v>121.00438726094886</v>
      </c>
      <c r="BA79" s="2">
        <f t="shared" si="148"/>
        <v>119.4627118176542</v>
      </c>
      <c r="BB79" s="2">
        <f t="shared" si="149"/>
        <v>120.58063052453551</v>
      </c>
      <c r="BC79" s="2">
        <f t="shared" si="150"/>
        <v>118.2208649481085</v>
      </c>
      <c r="BD79" s="2">
        <f t="shared" si="151"/>
        <v>117.47944915566207</v>
      </c>
      <c r="BE79" s="2">
        <f t="shared" si="152"/>
        <v>117.09044803950461</v>
      </c>
      <c r="BF79" s="2">
        <f t="shared" si="153"/>
        <v>116.23195745991178</v>
      </c>
      <c r="BG79" s="2">
        <f t="shared" si="154"/>
        <v>115.19383454668942</v>
      </c>
      <c r="BH79" s="2">
        <f t="shared" si="155"/>
        <v>118.39850430251192</v>
      </c>
      <c r="BI79" s="2">
        <f t="shared" si="156"/>
        <v>119.60272953921287</v>
      </c>
      <c r="BJ79" s="2">
        <f t="shared" si="157"/>
        <v>115.7005496581358</v>
      </c>
      <c r="BK79" s="2">
        <f t="shared" si="158"/>
        <v>116.17841893767451</v>
      </c>
      <c r="BL79" s="2">
        <f t="shared" si="159"/>
        <v>118.22008317376995</v>
      </c>
      <c r="BM79" s="2">
        <f t="shared" si="160"/>
        <v>117.70534298790429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126.25519831144466</v>
      </c>
      <c r="DL79" s="2">
        <f t="shared" si="225"/>
        <v>130.45813414634145</v>
      </c>
      <c r="DM79" s="2">
        <f t="shared" si="225"/>
        <v>128.42333825910933</v>
      </c>
      <c r="DN79" s="2">
        <f t="shared" si="225"/>
        <v>128.52100355618776</v>
      </c>
      <c r="DO79" s="2">
        <f t="shared" si="225"/>
        <v>125.90052018820441</v>
      </c>
      <c r="DP79" s="2">
        <f t="shared" si="225"/>
        <v>125.80684517374519</v>
      </c>
      <c r="DQ79" s="2">
        <f t="shared" si="225"/>
        <v>126.17455662805662</v>
      </c>
      <c r="DR79" s="2">
        <f t="shared" si="225"/>
        <v>123.88498879551818</v>
      </c>
      <c r="DS79" s="2">
        <f t="shared" si="225"/>
        <v>123.16731706773618</v>
      </c>
      <c r="DT79" s="2">
        <f t="shared" si="225"/>
        <v>126.3789400560224</v>
      </c>
      <c r="DU79" s="2">
        <f t="shared" si="225"/>
        <v>127.74422136422139</v>
      </c>
      <c r="DV79" s="2">
        <f t="shared" si="225"/>
        <v>123.69957954545454</v>
      </c>
      <c r="DW79" s="2">
        <f t="shared" si="225"/>
        <v>124.94891532976828</v>
      </c>
      <c r="DX79" s="2">
        <f t="shared" si="225"/>
        <v>127.32628725868719</v>
      </c>
      <c r="DY79" s="2">
        <f t="shared" si="225"/>
        <v>121.49872068965516</v>
      </c>
      <c r="EA79" s="2">
        <f t="shared" si="71"/>
        <v>114.05653073916136</v>
      </c>
      <c r="EB79" s="2">
        <f t="shared" si="72"/>
        <v>117.77100000000002</v>
      </c>
      <c r="EC79" s="2">
        <f t="shared" si="73"/>
        <v>116.22226531997359</v>
      </c>
      <c r="ED79" s="2">
        <f t="shared" si="74"/>
        <v>117.4008433182356</v>
      </c>
      <c r="EE79" s="2">
        <f t="shared" si="75"/>
        <v>115.34438917683777</v>
      </c>
      <c r="EF79" s="2">
        <f t="shared" si="76"/>
        <v>114.12572753911974</v>
      </c>
      <c r="EG79" s="2">
        <f t="shared" si="77"/>
        <v>113.28600999955258</v>
      </c>
      <c r="EH79" s="2">
        <f t="shared" si="78"/>
        <v>113.09221222276985</v>
      </c>
      <c r="EI79" s="2">
        <f t="shared" si="79"/>
        <v>111.82158155405102</v>
      </c>
      <c r="EJ79" s="2">
        <f t="shared" si="80"/>
        <v>115.12433957925411</v>
      </c>
      <c r="EK79" s="2">
        <f t="shared" si="81"/>
        <v>115.90950620992692</v>
      </c>
      <c r="EL79" s="2">
        <f t="shared" si="82"/>
        <v>112.0607724746931</v>
      </c>
      <c r="EM79" s="2">
        <f t="shared" si="83"/>
        <v>112.31342198147749</v>
      </c>
      <c r="EN79" s="2">
        <f t="shared" si="84"/>
        <v>114.46741719192651</v>
      </c>
      <c r="EO79" s="2">
        <f t="shared" si="85"/>
        <v>115.60340682035384</v>
      </c>
      <c r="EQ79" s="2">
        <f t="shared" si="86"/>
        <v>113.52998216938053</v>
      </c>
      <c r="ER79" s="2">
        <f t="shared" si="226"/>
        <v>117.39907767295598</v>
      </c>
      <c r="ES79" s="2">
        <f t="shared" si="226"/>
        <v>116.10897203833206</v>
      </c>
      <c r="ET79" s="2">
        <f t="shared" si="226"/>
        <v>117.41019340391459</v>
      </c>
      <c r="EU79" s="2">
        <f t="shared" si="226"/>
        <v>115.75784767107304</v>
      </c>
      <c r="EV79" s="2">
        <f t="shared" si="226"/>
        <v>114.57104532169019</v>
      </c>
      <c r="EW79" s="2">
        <f t="shared" si="226"/>
        <v>112.98614035161233</v>
      </c>
      <c r="EX79" s="2">
        <f t="shared" si="226"/>
        <v>112.92615176111924</v>
      </c>
      <c r="EY79" s="2">
        <f t="shared" si="226"/>
        <v>112.93049951617839</v>
      </c>
      <c r="EZ79" s="2">
        <f t="shared" si="226"/>
        <v>115.7238539641985</v>
      </c>
      <c r="FA79" s="2">
        <f t="shared" si="226"/>
        <v>115.10140468837731</v>
      </c>
      <c r="FB79" s="2">
        <f t="shared" si="226"/>
        <v>111.25714009456192</v>
      </c>
      <c r="FC79" s="2">
        <f t="shared" si="226"/>
        <v>113.25518001262378</v>
      </c>
      <c r="FD79" s="2">
        <f t="shared" si="226"/>
        <v>115.87515384725545</v>
      </c>
      <c r="FE79" s="2">
        <f t="shared" si="226"/>
        <v>116.92603483324405</v>
      </c>
      <c r="FG79" s="2">
        <f t="shared" si="88"/>
        <v>0.73469176336021236</v>
      </c>
      <c r="FH79" s="2">
        <f t="shared" si="227"/>
        <v>0.74512749344974172</v>
      </c>
      <c r="FI79" s="2">
        <f t="shared" si="227"/>
        <v>0.73440950376197878</v>
      </c>
      <c r="FJ79" s="2">
        <f t="shared" si="227"/>
        <v>0.71405233763039211</v>
      </c>
      <c r="FK79" s="2">
        <f t="shared" si="227"/>
        <v>0.72752059553183501</v>
      </c>
      <c r="FL79" s="2">
        <f t="shared" si="227"/>
        <v>0.71290814875630693</v>
      </c>
      <c r="FM79" s="2">
        <f t="shared" si="227"/>
        <v>0.70481118500380791</v>
      </c>
      <c r="FN79" s="2">
        <f t="shared" si="227"/>
        <v>0.70908131557353715</v>
      </c>
      <c r="FO79" s="2">
        <f t="shared" si="227"/>
        <v>0.7028266933977676</v>
      </c>
      <c r="FP79" s="2">
        <f t="shared" si="227"/>
        <v>0.70910824795155925</v>
      </c>
      <c r="FQ79" s="2">
        <f t="shared" si="227"/>
        <v>0.6879052950717921</v>
      </c>
      <c r="FR79" s="2">
        <f t="shared" si="227"/>
        <v>0.68724499698639141</v>
      </c>
      <c r="FS79" s="2">
        <f t="shared" si="227"/>
        <v>0.69414246497679943</v>
      </c>
      <c r="FT79" s="2">
        <f t="shared" si="227"/>
        <v>0.70819807602819751</v>
      </c>
      <c r="FU79" s="2">
        <f t="shared" si="227"/>
        <v>0.64350851146586785</v>
      </c>
      <c r="FW79" s="2">
        <f t="shared" si="112"/>
        <v>2.7351240470852939E-4</v>
      </c>
      <c r="FX79" s="2">
        <f t="shared" si="164"/>
        <v>5.7651787207098229E-4</v>
      </c>
      <c r="FY79" s="2">
        <f t="shared" si="165"/>
        <v>3.7529904797627665E-4</v>
      </c>
      <c r="FZ79" s="2">
        <f t="shared" si="166"/>
        <v>3.6160973656933443E-4</v>
      </c>
      <c r="GA79" s="2">
        <f t="shared" si="167"/>
        <v>3.5669797013316331E-4</v>
      </c>
      <c r="GB79" s="2">
        <f t="shared" si="168"/>
        <v>3.7710199084811359E-4</v>
      </c>
      <c r="GC79" s="2">
        <f t="shared" si="169"/>
        <v>3.893903236025486E-4</v>
      </c>
      <c r="GD79" s="2">
        <f t="shared" si="170"/>
        <v>4.5239372459330955E-4</v>
      </c>
      <c r="GE79" s="2">
        <f t="shared" si="171"/>
        <v>5.440025527502512E-4</v>
      </c>
      <c r="GF79" s="2">
        <f t="shared" si="172"/>
        <v>4.9085054980985479E-4</v>
      </c>
      <c r="GG79" s="2">
        <f t="shared" si="173"/>
        <v>4.0663789660086577E-4</v>
      </c>
      <c r="GH79" s="2">
        <f t="shared" si="174"/>
        <v>3.9564987171894126E-4</v>
      </c>
      <c r="GI79" s="2">
        <f t="shared" si="175"/>
        <v>3.5689304005597389E-4</v>
      </c>
      <c r="GJ79" s="2">
        <f t="shared" si="176"/>
        <v>3.0045126527254208E-4</v>
      </c>
      <c r="GK79" s="2">
        <f t="shared" si="177"/>
        <v>2.3207652061687609E-4</v>
      </c>
      <c r="GM79" s="86">
        <f t="shared" si="113"/>
        <v>0.3088581971081375</v>
      </c>
      <c r="GN79" s="86">
        <f t="shared" si="178"/>
        <v>0.30524135703337485</v>
      </c>
      <c r="GO79" s="86">
        <f t="shared" si="179"/>
        <v>0.32670170938636628</v>
      </c>
      <c r="GP79" s="86">
        <f t="shared" si="180"/>
        <v>0.28720282146975729</v>
      </c>
      <c r="GQ79" s="86">
        <f t="shared" si="181"/>
        <v>0.32545135445523415</v>
      </c>
      <c r="GR79" s="86">
        <f t="shared" si="182"/>
        <v>0.29966301209894547</v>
      </c>
      <c r="GS79" s="86">
        <f t="shared" si="183"/>
        <v>0.28156604241493943</v>
      </c>
      <c r="GT79" s="86">
        <f t="shared" si="184"/>
        <v>0.31534832066650659</v>
      </c>
      <c r="GU79" s="86">
        <f t="shared" si="185"/>
        <v>0.32821715547988428</v>
      </c>
      <c r="GV79" s="86">
        <f t="shared" si="186"/>
        <v>0.31429498309428183</v>
      </c>
      <c r="GW79" s="86">
        <f t="shared" si="187"/>
        <v>0.22819827773459811</v>
      </c>
      <c r="GX79" s="86">
        <f t="shared" si="188"/>
        <v>0.27766962097973857</v>
      </c>
      <c r="GY79" s="86">
        <f t="shared" si="189"/>
        <v>0.28641702968145266</v>
      </c>
      <c r="GZ79" s="86">
        <f t="shared" si="190"/>
        <v>0.29340662784113059</v>
      </c>
      <c r="HA79" s="86">
        <f t="shared" si="191"/>
        <v>0.20486980745645125</v>
      </c>
      <c r="HC79" s="86">
        <f t="shared" si="145"/>
        <v>1.8007541468916219E-5</v>
      </c>
      <c r="HD79" s="86">
        <f t="shared" si="192"/>
        <v>9.5538001416418184E-6</v>
      </c>
      <c r="HE79" s="86">
        <f t="shared" si="193"/>
        <v>2.2297191380978817E-5</v>
      </c>
      <c r="HF79" s="86">
        <f t="shared" si="194"/>
        <v>6.9738727390222056E-6</v>
      </c>
      <c r="HG79" s="86">
        <f t="shared" si="195"/>
        <v>1.4792468384102445E-5</v>
      </c>
      <c r="HH79" s="86">
        <f t="shared" si="196"/>
        <v>1.2252747055528364E-5</v>
      </c>
      <c r="HI79" s="86">
        <f t="shared" si="197"/>
        <v>1.7884355532643145E-5</v>
      </c>
      <c r="HJ79" s="86">
        <f t="shared" si="198"/>
        <v>1.4388384995530756E-5</v>
      </c>
      <c r="HK79" s="86">
        <f t="shared" si="199"/>
        <v>1.0693254542318547E-5</v>
      </c>
      <c r="HL79" s="86">
        <f t="shared" si="200"/>
        <v>1.231567030843982E-5</v>
      </c>
      <c r="HM79" s="86">
        <f t="shared" si="201"/>
        <v>4.7799646942214653E-6</v>
      </c>
      <c r="HN79" s="86">
        <f t="shared" si="202"/>
        <v>7.5981536452647772E-6</v>
      </c>
      <c r="HO79" s="86">
        <f t="shared" si="203"/>
        <v>6.4373798099282917E-6</v>
      </c>
      <c r="HP79" s="86">
        <f t="shared" si="204"/>
        <v>1.1487898639635248E-6</v>
      </c>
      <c r="HQ79" s="86">
        <f t="shared" si="205"/>
        <v>2.6650909758118495E-8</v>
      </c>
      <c r="HS79" s="86">
        <f t="shared" si="114"/>
        <v>4.2171619627439649E-62</v>
      </c>
      <c r="HT79" s="86">
        <f t="shared" si="206"/>
        <v>2.7882263965702482E-63</v>
      </c>
      <c r="HU79" s="86">
        <f t="shared" si="207"/>
        <v>1.2428004602086284E-64</v>
      </c>
      <c r="HV79" s="86">
        <f t="shared" si="208"/>
        <v>6.6721649397008482E-74</v>
      </c>
      <c r="HW79" s="86">
        <f t="shared" si="209"/>
        <v>1.2898970513094032E-70</v>
      </c>
      <c r="HX79" s="86">
        <f t="shared" si="210"/>
        <v>1.0679309749792021E-72</v>
      </c>
      <c r="HY79" s="86">
        <f t="shared" si="211"/>
        <v>2.9536701134361803E-69</v>
      </c>
      <c r="HZ79" s="86">
        <f t="shared" si="212"/>
        <v>2.7836440176962974E-72</v>
      </c>
      <c r="IA79" s="86">
        <f t="shared" si="213"/>
        <v>2.0675922703028781E-75</v>
      </c>
      <c r="IB79" s="86">
        <f t="shared" si="214"/>
        <v>3.5303480834640692E-74</v>
      </c>
      <c r="IC79" s="86">
        <f t="shared" si="215"/>
        <v>7.3480952951376005E-77</v>
      </c>
      <c r="ID79" s="86">
        <f t="shared" si="216"/>
        <v>2.771082101149325E-77</v>
      </c>
      <c r="IE79" s="86">
        <f t="shared" si="217"/>
        <v>1.1574075273423903E-75</v>
      </c>
      <c r="IF79" s="86">
        <f t="shared" si="218"/>
        <v>5.6957757568320869E-38</v>
      </c>
      <c r="IG79" s="86">
        <f t="shared" si="219"/>
        <v>3.2942502485272279E-30</v>
      </c>
      <c r="II79" s="86">
        <f t="shared" si="115"/>
        <v>1.4199934959260589E-278</v>
      </c>
      <c r="IJ79" s="86">
        <f t="shared" si="116"/>
        <v>2.3620522845899191E-255</v>
      </c>
      <c r="IK79" s="86">
        <f t="shared" si="117"/>
        <v>1.0534927817916988E-287</v>
      </c>
      <c r="IL79" s="86">
        <f t="shared" si="118"/>
        <v>0</v>
      </c>
      <c r="IM79" s="86">
        <f t="shared" si="119"/>
        <v>1.8060771626365297E-299</v>
      </c>
      <c r="IN79" s="86">
        <f t="shared" si="120"/>
        <v>1.1111321790116261E-302</v>
      </c>
      <c r="IO79" s="86">
        <f t="shared" si="121"/>
        <v>2.7036150584441351E-289</v>
      </c>
      <c r="IP79" s="86">
        <f t="shared" si="122"/>
        <v>1.6814640972502587E-307</v>
      </c>
      <c r="IQ79" s="86">
        <f t="shared" si="123"/>
        <v>0</v>
      </c>
      <c r="IR79" s="86">
        <f t="shared" si="124"/>
        <v>0</v>
      </c>
      <c r="IS79" s="86">
        <f t="shared" si="125"/>
        <v>0</v>
      </c>
      <c r="IT79" s="86">
        <f t="shared" si="126"/>
        <v>0</v>
      </c>
      <c r="IU79" s="86">
        <f t="shared" si="127"/>
        <v>0</v>
      </c>
      <c r="IV79" s="86">
        <f t="shared" si="128"/>
        <v>3.5247778786916719E-140</v>
      </c>
      <c r="IW79" s="86">
        <f t="shared" si="129"/>
        <v>4.962192381765555E-95</v>
      </c>
      <c r="IY79" s="86">
        <f t="shared" si="130"/>
        <v>0.30887620464960641</v>
      </c>
      <c r="IZ79" s="86">
        <f t="shared" si="131"/>
        <v>0.30525091083351646</v>
      </c>
      <c r="JA79" s="86">
        <f t="shared" si="132"/>
        <v>0.32672400657774725</v>
      </c>
      <c r="JB79" s="86">
        <f t="shared" si="133"/>
        <v>0.2872097953424963</v>
      </c>
      <c r="JC79" s="86">
        <f t="shared" si="134"/>
        <v>0.32546614692361825</v>
      </c>
      <c r="JD79" s="86">
        <f t="shared" si="135"/>
        <v>0.29967526484600099</v>
      </c>
      <c r="JE79" s="86">
        <f t="shared" si="136"/>
        <v>0.28158392677047206</v>
      </c>
      <c r="JF79" s="86">
        <f t="shared" si="137"/>
        <v>0.3153627090515021</v>
      </c>
      <c r="JG79" s="86">
        <f t="shared" si="138"/>
        <v>0.32822784873442662</v>
      </c>
      <c r="JH79" s="86">
        <f t="shared" si="139"/>
        <v>0.31430729876459029</v>
      </c>
      <c r="JI79" s="86">
        <f t="shared" si="140"/>
        <v>0.22820305769929233</v>
      </c>
      <c r="JJ79" s="86">
        <f t="shared" si="141"/>
        <v>0.27767721913338383</v>
      </c>
      <c r="JK79" s="86">
        <f t="shared" si="142"/>
        <v>0.28642346706126259</v>
      </c>
      <c r="JL79" s="86">
        <f t="shared" si="143"/>
        <v>0.29340777663099454</v>
      </c>
      <c r="JM79" s="86">
        <f t="shared" si="144"/>
        <v>0.20486983410736101</v>
      </c>
    </row>
    <row r="80" spans="2:273" x14ac:dyDescent="0.25">
      <c r="B80" s="2">
        <v>53</v>
      </c>
      <c r="C80" s="37">
        <v>221.75899999999999</v>
      </c>
      <c r="D80" s="37">
        <v>222.46600000000001</v>
      </c>
      <c r="E80" s="37">
        <v>224.017</v>
      </c>
      <c r="F80" s="37">
        <v>221.172</v>
      </c>
      <c r="G80" s="37">
        <v>223.75899999999999</v>
      </c>
      <c r="H80" s="37">
        <v>216</v>
      </c>
      <c r="I80" s="37">
        <v>214.63800000000001</v>
      </c>
      <c r="J80" s="37">
        <v>221.983</v>
      </c>
      <c r="K80" s="37">
        <v>225.517</v>
      </c>
      <c r="L80" s="37">
        <v>220.39699999999999</v>
      </c>
      <c r="M80" s="37">
        <v>201.79300000000001</v>
      </c>
      <c r="N80" s="37">
        <v>219.22399999999999</v>
      </c>
      <c r="O80" s="37">
        <v>215.828</v>
      </c>
      <c r="P80" s="37">
        <v>207.12100000000001</v>
      </c>
      <c r="Q80" s="37">
        <v>191.36199999999999</v>
      </c>
      <c r="S80" s="4">
        <f t="shared" si="8"/>
        <v>219.55611927648866</v>
      </c>
      <c r="T80" s="4">
        <f t="shared" si="9"/>
        <v>216.12692851199384</v>
      </c>
      <c r="U80" s="4">
        <f t="shared" si="10"/>
        <v>222.15266952166476</v>
      </c>
      <c r="V80" s="4">
        <f t="shared" si="11"/>
        <v>214.07440606847945</v>
      </c>
      <c r="W80" s="4">
        <f t="shared" si="12"/>
        <v>220.18324514239961</v>
      </c>
      <c r="X80" s="4">
        <f t="shared" si="13"/>
        <v>212.93482376525193</v>
      </c>
      <c r="Y80" s="4">
        <f t="shared" si="14"/>
        <v>211.87822209230947</v>
      </c>
      <c r="Z80" s="4">
        <f t="shared" si="15"/>
        <v>218.83513790329462</v>
      </c>
      <c r="AA80" s="4">
        <f t="shared" si="16"/>
        <v>227.23776188588985</v>
      </c>
      <c r="AB80" s="4">
        <f t="shared" si="17"/>
        <v>215.85468699018162</v>
      </c>
      <c r="AC80" s="4">
        <f t="shared" si="18"/>
        <v>196.94936988773145</v>
      </c>
      <c r="AD80" s="4">
        <f t="shared" si="19"/>
        <v>213.92803972753194</v>
      </c>
      <c r="AE80" s="4">
        <f t="shared" si="20"/>
        <v>212.87070203829757</v>
      </c>
      <c r="AF80" s="4">
        <f t="shared" si="21"/>
        <v>202.6598636057991</v>
      </c>
      <c r="AG80" s="4">
        <f t="shared" si="22"/>
        <v>185.68703994291229</v>
      </c>
      <c r="AI80" s="4">
        <f t="shared" si="23"/>
        <v>2.2028807235113277</v>
      </c>
      <c r="AJ80" s="4">
        <f t="shared" si="24"/>
        <v>6.3390714880061694</v>
      </c>
      <c r="AK80" s="4">
        <f t="shared" si="25"/>
        <v>1.8643304783352335</v>
      </c>
      <c r="AL80" s="4">
        <f t="shared" si="26"/>
        <v>7.0975939315205494</v>
      </c>
      <c r="AM80" s="4">
        <f t="shared" si="27"/>
        <v>3.5757548576003728</v>
      </c>
      <c r="AN80" s="4">
        <f t="shared" si="28"/>
        <v>3.0651762347480656</v>
      </c>
      <c r="AO80" s="4">
        <f t="shared" si="29"/>
        <v>2.759777907690534</v>
      </c>
      <c r="AP80" s="4">
        <f t="shared" si="30"/>
        <v>3.1478620967053814</v>
      </c>
      <c r="AQ80" s="4">
        <f t="shared" si="31"/>
        <v>-1.720761885889857</v>
      </c>
      <c r="AR80" s="4">
        <f t="shared" si="32"/>
        <v>4.5423130098183719</v>
      </c>
      <c r="AS80" s="4">
        <f t="shared" si="33"/>
        <v>4.8436301122685563</v>
      </c>
      <c r="AT80" s="4">
        <f t="shared" si="34"/>
        <v>5.2959602724680508</v>
      </c>
      <c r="AU80" s="4">
        <f t="shared" si="35"/>
        <v>2.9572979617024373</v>
      </c>
      <c r="AV80" s="4">
        <f t="shared" si="224"/>
        <v>4.4611363942009064</v>
      </c>
      <c r="AW80" s="4">
        <f t="shared" si="224"/>
        <v>5.6749600570877021</v>
      </c>
      <c r="AY80" s="2">
        <f t="shared" si="96"/>
        <v>117.10011331494724</v>
      </c>
      <c r="AZ80" s="2">
        <f t="shared" si="147"/>
        <v>120.78961987647992</v>
      </c>
      <c r="BA80" s="2">
        <f t="shared" si="148"/>
        <v>119.24984400567729</v>
      </c>
      <c r="BB80" s="2">
        <f t="shared" si="149"/>
        <v>120.41165164565625</v>
      </c>
      <c r="BC80" s="2">
        <f t="shared" si="150"/>
        <v>118.07245510646895</v>
      </c>
      <c r="BD80" s="2">
        <f t="shared" si="151"/>
        <v>117.31981890931058</v>
      </c>
      <c r="BE80" s="2">
        <f t="shared" si="152"/>
        <v>116.90203260701125</v>
      </c>
      <c r="BF80" s="2">
        <f t="shared" si="153"/>
        <v>116.05687003382623</v>
      </c>
      <c r="BG80" s="2">
        <f t="shared" si="154"/>
        <v>115.00611735844961</v>
      </c>
      <c r="BH80" s="2">
        <f t="shared" si="155"/>
        <v>118.15800239540866</v>
      </c>
      <c r="BI80" s="2">
        <f t="shared" si="156"/>
        <v>119.33580241844237</v>
      </c>
      <c r="BJ80" s="2">
        <f t="shared" si="157"/>
        <v>115.4456406162134</v>
      </c>
      <c r="BK80" s="2">
        <f t="shared" si="158"/>
        <v>115.95484044256511</v>
      </c>
      <c r="BL80" s="2">
        <f t="shared" si="159"/>
        <v>118.01580122097951</v>
      </c>
      <c r="BM80" s="2">
        <f t="shared" si="160"/>
        <v>117.61398999726894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126.5602768292683</v>
      </c>
      <c r="DL80" s="2">
        <f t="shared" si="225"/>
        <v>130.79459212007504</v>
      </c>
      <c r="DM80" s="2">
        <f t="shared" si="225"/>
        <v>128.74368663967613</v>
      </c>
      <c r="DN80" s="2">
        <f t="shared" si="225"/>
        <v>128.92042958748223</v>
      </c>
      <c r="DO80" s="2">
        <f t="shared" si="225"/>
        <v>126.20161144545355</v>
      </c>
      <c r="DP80" s="2">
        <f t="shared" si="225"/>
        <v>126.12262921492923</v>
      </c>
      <c r="DQ80" s="2">
        <f t="shared" si="225"/>
        <v>126.50505868725868</v>
      </c>
      <c r="DR80" s="2">
        <f t="shared" si="225"/>
        <v>124.14632717086833</v>
      </c>
      <c r="DS80" s="2">
        <f t="shared" si="225"/>
        <v>123.33991900623884</v>
      </c>
      <c r="DT80" s="2">
        <f t="shared" si="225"/>
        <v>126.5325675070028</v>
      </c>
      <c r="DU80" s="2">
        <f t="shared" si="225"/>
        <v>128.00562638352642</v>
      </c>
      <c r="DV80" s="2">
        <f t="shared" si="225"/>
        <v>123.88666477272727</v>
      </c>
      <c r="DW80" s="2">
        <f t="shared" si="225"/>
        <v>125.20070811051696</v>
      </c>
      <c r="DX80" s="2">
        <f t="shared" si="225"/>
        <v>127.62777979407973</v>
      </c>
      <c r="DY80" s="2">
        <f t="shared" si="225"/>
        <v>121.71727881773398</v>
      </c>
      <c r="EA80" s="2">
        <f t="shared" si="71"/>
        <v>113.98470095948829</v>
      </c>
      <c r="EB80" s="2">
        <f t="shared" si="72"/>
        <v>117.66881714285716</v>
      </c>
      <c r="EC80" s="2">
        <f t="shared" si="73"/>
        <v>116.11866530032687</v>
      </c>
      <c r="ED80" s="2">
        <f t="shared" si="74"/>
        <v>117.30405684090259</v>
      </c>
      <c r="EE80" s="2">
        <f t="shared" si="75"/>
        <v>115.29551137862491</v>
      </c>
      <c r="EF80" s="2">
        <f t="shared" si="76"/>
        <v>114.08655085076873</v>
      </c>
      <c r="EG80" s="2">
        <f t="shared" si="77"/>
        <v>113.23415587669454</v>
      </c>
      <c r="EH80" s="2">
        <f t="shared" si="78"/>
        <v>113.03010247412519</v>
      </c>
      <c r="EI80" s="2">
        <f t="shared" si="79"/>
        <v>111.79152664215576</v>
      </c>
      <c r="EJ80" s="2">
        <f t="shared" si="80"/>
        <v>115.02441914302625</v>
      </c>
      <c r="EK80" s="2">
        <f t="shared" si="81"/>
        <v>115.74899811684527</v>
      </c>
      <c r="EL80" s="2">
        <f t="shared" si="82"/>
        <v>111.94273874650011</v>
      </c>
      <c r="EM80" s="2">
        <f t="shared" si="83"/>
        <v>112.23882620719363</v>
      </c>
      <c r="EN80" s="2">
        <f t="shared" si="84"/>
        <v>114.40318885338144</v>
      </c>
      <c r="EO80" s="2">
        <f t="shared" si="85"/>
        <v>115.54036227593762</v>
      </c>
      <c r="EQ80" s="2">
        <f t="shared" si="86"/>
        <v>113.46884438794898</v>
      </c>
      <c r="ER80" s="2">
        <f t="shared" si="226"/>
        <v>117.30510455974843</v>
      </c>
      <c r="ES80" s="2">
        <f t="shared" si="226"/>
        <v>116.00777734781703</v>
      </c>
      <c r="ET80" s="2">
        <f t="shared" si="226"/>
        <v>117.31320040888929</v>
      </c>
      <c r="EU80" s="2">
        <f t="shared" si="226"/>
        <v>115.70026404304218</v>
      </c>
      <c r="EV80" s="2">
        <f t="shared" si="226"/>
        <v>114.52219508894743</v>
      </c>
      <c r="EW80" s="2">
        <f t="shared" si="226"/>
        <v>112.94089727354819</v>
      </c>
      <c r="EX80" s="2">
        <f t="shared" si="226"/>
        <v>112.8677221676305</v>
      </c>
      <c r="EY80" s="2">
        <f t="shared" si="226"/>
        <v>112.87486172535469</v>
      </c>
      <c r="EZ80" s="2">
        <f t="shared" si="226"/>
        <v>115.61078688895716</v>
      </c>
      <c r="FA80" s="2">
        <f t="shared" si="226"/>
        <v>114.95826533548568</v>
      </c>
      <c r="FB80" s="2">
        <f t="shared" si="226"/>
        <v>111.1562750244875</v>
      </c>
      <c r="FC80" s="2">
        <f t="shared" si="226"/>
        <v>113.16099485666032</v>
      </c>
      <c r="FD80" s="2">
        <f t="shared" si="226"/>
        <v>115.78257792434512</v>
      </c>
      <c r="FE80" s="2">
        <f t="shared" si="226"/>
        <v>116.83457444900617</v>
      </c>
      <c r="FG80" s="2">
        <f t="shared" si="88"/>
        <v>0.75225253386211588</v>
      </c>
      <c r="FH80" s="2">
        <f t="shared" si="227"/>
        <v>0.762221076983159</v>
      </c>
      <c r="FI80" s="2">
        <f t="shared" si="227"/>
        <v>0.75198265010987575</v>
      </c>
      <c r="FJ80" s="2">
        <f t="shared" si="227"/>
        <v>0.73248179554188986</v>
      </c>
      <c r="FK80" s="2">
        <f t="shared" si="227"/>
        <v>0.74539153200173791</v>
      </c>
      <c r="FL80" s="2">
        <f t="shared" si="227"/>
        <v>0.73138360890438603</v>
      </c>
      <c r="FM80" s="2">
        <f t="shared" si="227"/>
        <v>0.72360569683324272</v>
      </c>
      <c r="FN80" s="2">
        <f t="shared" si="227"/>
        <v>0.72770898521184624</v>
      </c>
      <c r="FO80" s="2">
        <f t="shared" si="227"/>
        <v>0.72169766547102454</v>
      </c>
      <c r="FP80" s="2">
        <f t="shared" si="227"/>
        <v>0.72773485524804538</v>
      </c>
      <c r="FQ80" s="2">
        <f t="shared" si="227"/>
        <v>0.70732922844561241</v>
      </c>
      <c r="FR80" s="2">
        <f t="shared" si="227"/>
        <v>0.70669250346696366</v>
      </c>
      <c r="FS80" s="2">
        <f t="shared" si="227"/>
        <v>0.71333997582600872</v>
      </c>
      <c r="FT80" s="2">
        <f t="shared" si="227"/>
        <v>0.72686051512440608</v>
      </c>
      <c r="FU80" s="2">
        <f t="shared" si="227"/>
        <v>0.66434735185622895</v>
      </c>
      <c r="FW80" s="2">
        <f t="shared" si="112"/>
        <v>2.9989247457994317E-4</v>
      </c>
      <c r="FX80" s="2">
        <f t="shared" si="164"/>
        <v>6.3210411789397039E-4</v>
      </c>
      <c r="FY80" s="2">
        <f t="shared" si="165"/>
        <v>4.1149232375314578E-4</v>
      </c>
      <c r="FZ80" s="2">
        <f t="shared" si="166"/>
        <v>3.9648335936596135E-4</v>
      </c>
      <c r="GA80" s="2">
        <f t="shared" si="167"/>
        <v>3.910980877754953E-4</v>
      </c>
      <c r="GB80" s="2">
        <f t="shared" si="168"/>
        <v>4.134690678059686E-4</v>
      </c>
      <c r="GC80" s="2">
        <f t="shared" si="169"/>
        <v>4.2694196040208714E-4</v>
      </c>
      <c r="GD80" s="2">
        <f t="shared" si="170"/>
        <v>4.9601820581323015E-4</v>
      </c>
      <c r="GE80" s="2">
        <f t="shared" si="171"/>
        <v>5.9645563312980701E-4</v>
      </c>
      <c r="GF80" s="2">
        <f t="shared" si="172"/>
        <v>5.381814391090165E-4</v>
      </c>
      <c r="GG80" s="2">
        <f t="shared" si="173"/>
        <v>4.4585209581683434E-4</v>
      </c>
      <c r="GH80" s="2">
        <f t="shared" si="174"/>
        <v>4.3380489862570372E-4</v>
      </c>
      <c r="GI80" s="2">
        <f t="shared" si="175"/>
        <v>3.9131196296788109E-4</v>
      </c>
      <c r="GJ80" s="2">
        <f t="shared" si="176"/>
        <v>3.2942871222617706E-4</v>
      </c>
      <c r="GK80" s="2">
        <f t="shared" si="177"/>
        <v>2.5446114722562773E-4</v>
      </c>
      <c r="GM80" s="86">
        <f t="shared" si="113"/>
        <v>0.37269938740896646</v>
      </c>
      <c r="GN80" s="86">
        <f t="shared" si="178"/>
        <v>0.36846798967861433</v>
      </c>
      <c r="GO80" s="86">
        <f t="shared" si="179"/>
        <v>0.39767972903235749</v>
      </c>
      <c r="GP80" s="86">
        <f t="shared" si="180"/>
        <v>0.35755270867193478</v>
      </c>
      <c r="GQ80" s="86">
        <f t="shared" si="181"/>
        <v>0.3990476156999675</v>
      </c>
      <c r="GR80" s="86">
        <f t="shared" si="182"/>
        <v>0.37351804922516135</v>
      </c>
      <c r="GS80" s="86">
        <f t="shared" si="183"/>
        <v>0.35393317118846007</v>
      </c>
      <c r="GT80" s="86">
        <f t="shared" si="184"/>
        <v>0.39207259093047842</v>
      </c>
      <c r="GU80" s="86">
        <f t="shared" si="185"/>
        <v>0.40782013055004973</v>
      </c>
      <c r="GV80" s="86">
        <f t="shared" si="186"/>
        <v>0.3936404796130808</v>
      </c>
      <c r="GW80" s="86">
        <f t="shared" si="187"/>
        <v>0.29172234752541942</v>
      </c>
      <c r="GX80" s="86">
        <f t="shared" si="188"/>
        <v>0.35542379271885532</v>
      </c>
      <c r="GY80" s="86">
        <f t="shared" si="189"/>
        <v>0.36366990369338564</v>
      </c>
      <c r="GZ80" s="86">
        <f t="shared" si="190"/>
        <v>0.36703811621510618</v>
      </c>
      <c r="HA80" s="86">
        <f t="shared" si="191"/>
        <v>0.28030675481835943</v>
      </c>
      <c r="HC80" s="86">
        <f t="shared" si="145"/>
        <v>3.4984477592242612E-5</v>
      </c>
      <c r="HD80" s="86">
        <f t="shared" si="192"/>
        <v>1.9619183948471946E-5</v>
      </c>
      <c r="HE80" s="86">
        <f t="shared" si="193"/>
        <v>4.4641039748190235E-5</v>
      </c>
      <c r="HF80" s="86">
        <f t="shared" si="194"/>
        <v>1.5049571987115811E-5</v>
      </c>
      <c r="HG80" s="86">
        <f t="shared" si="195"/>
        <v>3.0319368623648013E-5</v>
      </c>
      <c r="HH80" s="86">
        <f t="shared" si="196"/>
        <v>2.5499416109479824E-5</v>
      </c>
      <c r="HI80" s="86">
        <f t="shared" si="197"/>
        <v>3.6261253273242579E-5</v>
      </c>
      <c r="HJ80" s="86">
        <f t="shared" si="198"/>
        <v>3.0464955164665682E-5</v>
      </c>
      <c r="HK80" s="86">
        <f t="shared" si="199"/>
        <v>2.3700959337231691E-5</v>
      </c>
      <c r="HL80" s="86">
        <f t="shared" si="200"/>
        <v>2.6880061124814313E-5</v>
      </c>
      <c r="HM80" s="86">
        <f t="shared" si="201"/>
        <v>1.0614423614680277E-5</v>
      </c>
      <c r="HN80" s="86">
        <f t="shared" si="202"/>
        <v>1.6684788973516498E-5</v>
      </c>
      <c r="HO80" s="86">
        <f t="shared" si="203"/>
        <v>1.3923432534373725E-5</v>
      </c>
      <c r="HP80" s="86">
        <f t="shared" si="204"/>
        <v>2.8451004624538312E-6</v>
      </c>
      <c r="HQ80" s="86">
        <f t="shared" si="205"/>
        <v>8.6509619931318608E-8</v>
      </c>
      <c r="HS80" s="86">
        <f t="shared" si="114"/>
        <v>4.0473988183432251E-60</v>
      </c>
      <c r="HT80" s="86">
        <f t="shared" si="206"/>
        <v>3.5611114856246472E-61</v>
      </c>
      <c r="HU80" s="86">
        <f t="shared" si="207"/>
        <v>1.7078914834948555E-62</v>
      </c>
      <c r="HV80" s="86">
        <f t="shared" si="208"/>
        <v>1.6979878074734855E-71</v>
      </c>
      <c r="HW80" s="86">
        <f t="shared" si="209"/>
        <v>2.3939838895452989E-68</v>
      </c>
      <c r="HX80" s="86">
        <f t="shared" si="210"/>
        <v>2.289698131202283E-70</v>
      </c>
      <c r="HY80" s="86">
        <f t="shared" si="211"/>
        <v>5.0390926416540322E-67</v>
      </c>
      <c r="HZ80" s="86">
        <f t="shared" si="212"/>
        <v>6.9553177958118287E-70</v>
      </c>
      <c r="IA80" s="86">
        <f t="shared" si="213"/>
        <v>7.6021462791261969E-73</v>
      </c>
      <c r="IB80" s="86">
        <f t="shared" si="214"/>
        <v>1.1441020503644259E-71</v>
      </c>
      <c r="IC80" s="86">
        <f t="shared" si="215"/>
        <v>2.3500054964342214E-74</v>
      </c>
      <c r="ID80" s="86">
        <f t="shared" si="216"/>
        <v>9.3374148042476598E-75</v>
      </c>
      <c r="IE80" s="86">
        <f t="shared" si="217"/>
        <v>3.1407345286235075E-73</v>
      </c>
      <c r="IF80" s="86">
        <f t="shared" si="218"/>
        <v>8.096309589948472E-37</v>
      </c>
      <c r="IG80" s="86">
        <f t="shared" si="219"/>
        <v>2.5024742138033033E-29</v>
      </c>
      <c r="II80" s="86">
        <f t="shared" si="115"/>
        <v>2.1085629812520796E-272</v>
      </c>
      <c r="IJ80" s="86">
        <f t="shared" si="116"/>
        <v>3.8809173467457443E-249</v>
      </c>
      <c r="IK80" s="86">
        <f t="shared" si="117"/>
        <v>4.4908306991201405E-281</v>
      </c>
      <c r="IL80" s="86">
        <f t="shared" si="118"/>
        <v>0</v>
      </c>
      <c r="IM80" s="86">
        <f t="shared" si="119"/>
        <v>1.3045185683879648E-292</v>
      </c>
      <c r="IN80" s="86">
        <f t="shared" si="120"/>
        <v>1.0645302986391441E-295</v>
      </c>
      <c r="IO80" s="86">
        <f t="shared" si="121"/>
        <v>1.3479467797616512E-282</v>
      </c>
      <c r="IP80" s="86">
        <f t="shared" si="122"/>
        <v>3.0600291705600901E-300</v>
      </c>
      <c r="IQ80" s="86">
        <f t="shared" si="123"/>
        <v>0</v>
      </c>
      <c r="IR80" s="86">
        <f t="shared" si="124"/>
        <v>0</v>
      </c>
      <c r="IS80" s="86">
        <f t="shared" si="125"/>
        <v>0</v>
      </c>
      <c r="IT80" s="86">
        <f t="shared" si="126"/>
        <v>0</v>
      </c>
      <c r="IU80" s="86">
        <f t="shared" si="127"/>
        <v>0</v>
      </c>
      <c r="IV80" s="86">
        <f t="shared" si="128"/>
        <v>4.6527050688046505E-137</v>
      </c>
      <c r="IW80" s="86">
        <f t="shared" si="129"/>
        <v>5.4194563756780981E-93</v>
      </c>
      <c r="IY80" s="86">
        <f t="shared" si="130"/>
        <v>0.37273437188655872</v>
      </c>
      <c r="IZ80" s="86">
        <f t="shared" si="131"/>
        <v>0.36848760886256282</v>
      </c>
      <c r="JA80" s="86">
        <f t="shared" si="132"/>
        <v>0.3977243700721057</v>
      </c>
      <c r="JB80" s="86">
        <f t="shared" si="133"/>
        <v>0.3575677582439219</v>
      </c>
      <c r="JC80" s="86">
        <f t="shared" si="134"/>
        <v>0.39907793506859113</v>
      </c>
      <c r="JD80" s="86">
        <f t="shared" si="135"/>
        <v>0.37354354864127082</v>
      </c>
      <c r="JE80" s="86">
        <f t="shared" si="136"/>
        <v>0.35396943244173329</v>
      </c>
      <c r="JF80" s="86">
        <f t="shared" si="137"/>
        <v>0.39210305588564309</v>
      </c>
      <c r="JG80" s="86">
        <f t="shared" si="138"/>
        <v>0.40784383150938697</v>
      </c>
      <c r="JH80" s="86">
        <f t="shared" si="139"/>
        <v>0.39366735967420563</v>
      </c>
      <c r="JI80" s="86">
        <f t="shared" si="140"/>
        <v>0.29173296194903409</v>
      </c>
      <c r="JJ80" s="86">
        <f t="shared" si="141"/>
        <v>0.35544047750782887</v>
      </c>
      <c r="JK80" s="86">
        <f t="shared" si="142"/>
        <v>0.36368382712592001</v>
      </c>
      <c r="JL80" s="86">
        <f t="shared" si="143"/>
        <v>0.36704096131556863</v>
      </c>
      <c r="JM80" s="86">
        <f t="shared" si="144"/>
        <v>0.28030684132797934</v>
      </c>
    </row>
    <row r="81" spans="2:273" x14ac:dyDescent="0.25">
      <c r="B81" s="2">
        <v>54</v>
      </c>
      <c r="C81" s="37">
        <v>226.25899999999999</v>
      </c>
      <c r="D81" s="37">
        <v>229.56899999999999</v>
      </c>
      <c r="E81" s="37">
        <v>230.43100000000001</v>
      </c>
      <c r="F81" s="37">
        <v>229.05199999999999</v>
      </c>
      <c r="G81" s="37">
        <v>230.25899999999999</v>
      </c>
      <c r="H81" s="37">
        <v>224.46600000000001</v>
      </c>
      <c r="I81" s="37">
        <v>222.29300000000001</v>
      </c>
      <c r="J81" s="37">
        <v>228.63800000000001</v>
      </c>
      <c r="K81" s="37">
        <v>232.86199999999999</v>
      </c>
      <c r="L81" s="37">
        <v>224.55199999999999</v>
      </c>
      <c r="M81" s="37">
        <v>213.72399999999999</v>
      </c>
      <c r="N81" s="37">
        <v>225.70699999999999</v>
      </c>
      <c r="O81" s="37">
        <v>221.58600000000001</v>
      </c>
      <c r="P81" s="37">
        <v>214.36199999999999</v>
      </c>
      <c r="Q81" s="37">
        <v>197.86199999999999</v>
      </c>
      <c r="S81" s="4">
        <f t="shared" si="8"/>
        <v>228.69368106022623</v>
      </c>
      <c r="T81" s="4">
        <f t="shared" si="9"/>
        <v>226.17355626233078</v>
      </c>
      <c r="U81" s="4">
        <f t="shared" si="10"/>
        <v>232.30571101527278</v>
      </c>
      <c r="V81" s="4">
        <f t="shared" si="11"/>
        <v>225.88796149338694</v>
      </c>
      <c r="W81" s="4">
        <f t="shared" si="12"/>
        <v>230.70830111809695</v>
      </c>
      <c r="X81" s="4">
        <f t="shared" si="13"/>
        <v>224.4782610010088</v>
      </c>
      <c r="Y81" s="4">
        <f t="shared" si="14"/>
        <v>224.16411254820488</v>
      </c>
      <c r="Z81" s="4">
        <f t="shared" si="15"/>
        <v>229.09895349119839</v>
      </c>
      <c r="AA81" s="4">
        <f t="shared" si="16"/>
        <v>236.47444076935946</v>
      </c>
      <c r="AB81" s="4">
        <f t="shared" si="17"/>
        <v>227.23831983338778</v>
      </c>
      <c r="AC81" s="4">
        <f t="shared" si="18"/>
        <v>208.86773476057894</v>
      </c>
      <c r="AD81" s="4">
        <f t="shared" si="19"/>
        <v>226.42642145530277</v>
      </c>
      <c r="AE81" s="4">
        <f t="shared" si="20"/>
        <v>224.75414955376846</v>
      </c>
      <c r="AF81" s="4">
        <f t="shared" si="21"/>
        <v>212.76768711261761</v>
      </c>
      <c r="AG81" s="4">
        <f t="shared" si="22"/>
        <v>198.2501449422528</v>
      </c>
      <c r="AI81" s="4">
        <f t="shared" si="23"/>
        <v>-2.4346810602262394</v>
      </c>
      <c r="AJ81" s="4">
        <f t="shared" si="24"/>
        <v>3.3954437376692113</v>
      </c>
      <c r="AK81" s="4">
        <f t="shared" si="25"/>
        <v>-1.8747110152727657</v>
      </c>
      <c r="AL81" s="4">
        <f t="shared" si="26"/>
        <v>3.1640385066130534</v>
      </c>
      <c r="AM81" s="4">
        <f t="shared" si="27"/>
        <v>-0.44930111809696882</v>
      </c>
      <c r="AN81" s="4">
        <f t="shared" si="28"/>
        <v>-1.2261001008795347E-2</v>
      </c>
      <c r="AO81" s="4">
        <f t="shared" si="29"/>
        <v>-1.8711125482048772</v>
      </c>
      <c r="AP81" s="4">
        <f t="shared" si="30"/>
        <v>-0.46095349119838147</v>
      </c>
      <c r="AQ81" s="4">
        <f t="shared" si="31"/>
        <v>-3.6124407693594662</v>
      </c>
      <c r="AR81" s="4">
        <f t="shared" si="32"/>
        <v>-2.6863198333877847</v>
      </c>
      <c r="AS81" s="4">
        <f t="shared" si="33"/>
        <v>4.8562652394210488</v>
      </c>
      <c r="AT81" s="4">
        <f t="shared" si="34"/>
        <v>-0.71942145530277912</v>
      </c>
      <c r="AU81" s="4">
        <f t="shared" si="35"/>
        <v>-3.1681495537684441</v>
      </c>
      <c r="AV81" s="4">
        <f t="shared" si="224"/>
        <v>1.5943128873823866</v>
      </c>
      <c r="AW81" s="4">
        <f t="shared" si="224"/>
        <v>-0.38814494225280782</v>
      </c>
      <c r="AY81" s="2">
        <f t="shared" si="96"/>
        <v>116.90451659076233</v>
      </c>
      <c r="AZ81" s="2">
        <f t="shared" si="147"/>
        <v>120.57078368853193</v>
      </c>
      <c r="BA81" s="2">
        <f t="shared" si="148"/>
        <v>119.0324710990317</v>
      </c>
      <c r="BB81" s="2">
        <f t="shared" si="149"/>
        <v>120.23373574558124</v>
      </c>
      <c r="BC81" s="2">
        <f t="shared" si="150"/>
        <v>117.92042315431036</v>
      </c>
      <c r="BD81" s="2">
        <f t="shared" si="151"/>
        <v>117.15662067377106</v>
      </c>
      <c r="BE81" s="2">
        <f t="shared" si="152"/>
        <v>116.70959332107086</v>
      </c>
      <c r="BF81" s="2">
        <f t="shared" si="153"/>
        <v>115.87848078657318</v>
      </c>
      <c r="BG81" s="2">
        <f t="shared" si="154"/>
        <v>114.81962283724926</v>
      </c>
      <c r="BH81" s="2">
        <f t="shared" si="155"/>
        <v>117.91705184023687</v>
      </c>
      <c r="BI81" s="2">
        <f t="shared" si="156"/>
        <v>119.06170598060946</v>
      </c>
      <c r="BJ81" s="2">
        <f t="shared" si="157"/>
        <v>115.18775661965343</v>
      </c>
      <c r="BK81" s="2">
        <f t="shared" si="158"/>
        <v>115.72855705523293</v>
      </c>
      <c r="BL81" s="2">
        <f t="shared" si="159"/>
        <v>117.80824574096376</v>
      </c>
      <c r="BM81" s="2">
        <f t="shared" si="160"/>
        <v>117.51491287703509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126.86535534709193</v>
      </c>
      <c r="DL81" s="2">
        <f t="shared" si="225"/>
        <v>131.1310500938086</v>
      </c>
      <c r="DM81" s="2">
        <f t="shared" si="225"/>
        <v>129.06403502024295</v>
      </c>
      <c r="DN81" s="2">
        <f t="shared" si="225"/>
        <v>129.31985561877667</v>
      </c>
      <c r="DO81" s="2">
        <f t="shared" si="225"/>
        <v>126.50270270270271</v>
      </c>
      <c r="DP81" s="2">
        <f t="shared" si="225"/>
        <v>126.43841325611328</v>
      </c>
      <c r="DQ81" s="2">
        <f t="shared" si="225"/>
        <v>126.83556074646074</v>
      </c>
      <c r="DR81" s="2">
        <f t="shared" si="225"/>
        <v>124.40766554621847</v>
      </c>
      <c r="DS81" s="2">
        <f t="shared" si="225"/>
        <v>123.51252094474152</v>
      </c>
      <c r="DT81" s="2">
        <f t="shared" si="225"/>
        <v>126.68619495798319</v>
      </c>
      <c r="DU81" s="2">
        <f t="shared" si="225"/>
        <v>128.26703140283144</v>
      </c>
      <c r="DV81" s="2">
        <f t="shared" si="225"/>
        <v>124.07374999999999</v>
      </c>
      <c r="DW81" s="2">
        <f t="shared" si="225"/>
        <v>125.45250089126561</v>
      </c>
      <c r="DX81" s="2">
        <f t="shared" si="225"/>
        <v>127.92927232947227</v>
      </c>
      <c r="DY81" s="2">
        <f t="shared" si="225"/>
        <v>121.9358369458128</v>
      </c>
      <c r="EA81" s="2">
        <f t="shared" si="71"/>
        <v>113.91287117981523</v>
      </c>
      <c r="EB81" s="2">
        <f t="shared" si="72"/>
        <v>117.5666342857143</v>
      </c>
      <c r="EC81" s="2">
        <f t="shared" si="73"/>
        <v>116.01506528068015</v>
      </c>
      <c r="ED81" s="2">
        <f t="shared" si="74"/>
        <v>117.20727036356959</v>
      </c>
      <c r="EE81" s="2">
        <f t="shared" si="75"/>
        <v>115.24663358041205</v>
      </c>
      <c r="EF81" s="2">
        <f t="shared" si="76"/>
        <v>114.04737416241771</v>
      </c>
      <c r="EG81" s="2">
        <f t="shared" si="77"/>
        <v>113.18230175383651</v>
      </c>
      <c r="EH81" s="2">
        <f t="shared" si="78"/>
        <v>112.96799272548053</v>
      </c>
      <c r="EI81" s="2">
        <f t="shared" si="79"/>
        <v>111.7614717302605</v>
      </c>
      <c r="EJ81" s="2">
        <f t="shared" si="80"/>
        <v>114.9244987067984</v>
      </c>
      <c r="EK81" s="2">
        <f t="shared" si="81"/>
        <v>115.58849002376363</v>
      </c>
      <c r="EL81" s="2">
        <f t="shared" si="82"/>
        <v>111.82470501830713</v>
      </c>
      <c r="EM81" s="2">
        <f t="shared" si="83"/>
        <v>112.16423043290976</v>
      </c>
      <c r="EN81" s="2">
        <f t="shared" si="84"/>
        <v>114.33896051483634</v>
      </c>
      <c r="EO81" s="2">
        <f t="shared" si="85"/>
        <v>115.47731773152141</v>
      </c>
      <c r="EQ81" s="2">
        <f t="shared" si="86"/>
        <v>113.40770660651741</v>
      </c>
      <c r="ER81" s="2">
        <f t="shared" si="226"/>
        <v>117.21113144654089</v>
      </c>
      <c r="ES81" s="2">
        <f t="shared" si="226"/>
        <v>115.90658265730201</v>
      </c>
      <c r="ET81" s="2">
        <f t="shared" si="226"/>
        <v>117.21620741386398</v>
      </c>
      <c r="EU81" s="2">
        <f t="shared" si="226"/>
        <v>115.64268041501133</v>
      </c>
      <c r="EV81" s="2">
        <f t="shared" si="226"/>
        <v>114.47334485620468</v>
      </c>
      <c r="EW81" s="2">
        <f t="shared" si="226"/>
        <v>112.89565419548406</v>
      </c>
      <c r="EX81" s="2">
        <f t="shared" si="226"/>
        <v>112.80929257414178</v>
      </c>
      <c r="EY81" s="2">
        <f t="shared" si="226"/>
        <v>112.81922393453098</v>
      </c>
      <c r="EZ81" s="2">
        <f t="shared" si="226"/>
        <v>115.49771981371582</v>
      </c>
      <c r="FA81" s="2">
        <f t="shared" si="226"/>
        <v>114.81512598259404</v>
      </c>
      <c r="FB81" s="2">
        <f t="shared" si="226"/>
        <v>111.05540995441307</v>
      </c>
      <c r="FC81" s="2">
        <f t="shared" si="226"/>
        <v>113.06680970069687</v>
      </c>
      <c r="FD81" s="2">
        <f t="shared" si="226"/>
        <v>115.69000200143479</v>
      </c>
      <c r="FE81" s="2">
        <f t="shared" si="226"/>
        <v>116.74311406476828</v>
      </c>
      <c r="FG81" s="2">
        <f t="shared" si="88"/>
        <v>0.76901639264511401</v>
      </c>
      <c r="FH81" s="2">
        <f t="shared" si="227"/>
        <v>0.77850901762481706</v>
      </c>
      <c r="FI81" s="2">
        <f t="shared" si="227"/>
        <v>0.76875915699376152</v>
      </c>
      <c r="FJ81" s="2">
        <f t="shared" si="227"/>
        <v>0.75013909639088372</v>
      </c>
      <c r="FK81" s="2">
        <f t="shared" si="227"/>
        <v>0.76247305215641548</v>
      </c>
      <c r="FL81" s="2">
        <f t="shared" si="227"/>
        <v>0.74908856492572473</v>
      </c>
      <c r="FM81" s="2">
        <f t="shared" si="227"/>
        <v>0.74164221504437489</v>
      </c>
      <c r="FN81" s="2">
        <f t="shared" si="227"/>
        <v>0.74557188694794874</v>
      </c>
      <c r="FO81" s="2">
        <f t="shared" si="227"/>
        <v>0.73981392466182005</v>
      </c>
      <c r="FP81" s="2">
        <f t="shared" si="227"/>
        <v>0.74559665316054591</v>
      </c>
      <c r="FQ81" s="2">
        <f t="shared" si="227"/>
        <v>0.72602573837428619</v>
      </c>
      <c r="FR81" s="2">
        <f t="shared" si="227"/>
        <v>0.72541389862535421</v>
      </c>
      <c r="FS81" s="2">
        <f t="shared" si="227"/>
        <v>0.73179810097132458</v>
      </c>
      <c r="FT81" s="2">
        <f t="shared" si="227"/>
        <v>0.74475955538308214</v>
      </c>
      <c r="FU81" s="2">
        <f t="shared" si="227"/>
        <v>0.68456515876753166</v>
      </c>
      <c r="FW81" s="2">
        <f t="shared" si="112"/>
        <v>3.2881604590173169E-4</v>
      </c>
      <c r="FX81" s="2">
        <f t="shared" si="164"/>
        <v>6.9304611805489171E-4</v>
      </c>
      <c r="FY81" s="2">
        <f t="shared" si="165"/>
        <v>4.5117444923323372E-4</v>
      </c>
      <c r="FZ81" s="2">
        <f t="shared" si="166"/>
        <v>4.3471872981782565E-4</v>
      </c>
      <c r="GA81" s="2">
        <f t="shared" si="167"/>
        <v>4.2881434558840568E-4</v>
      </c>
      <c r="GB81" s="2">
        <f t="shared" si="168"/>
        <v>4.5334173348721813E-4</v>
      </c>
      <c r="GC81" s="2">
        <f t="shared" si="169"/>
        <v>4.6811326873769685E-4</v>
      </c>
      <c r="GD81" s="2">
        <f t="shared" si="170"/>
        <v>5.4384712179193469E-4</v>
      </c>
      <c r="GE81" s="2">
        <f t="shared" si="171"/>
        <v>6.5396296441865237E-4</v>
      </c>
      <c r="GF81" s="2">
        <f t="shared" si="172"/>
        <v>5.9007357529484322E-4</v>
      </c>
      <c r="GG81" s="2">
        <f t="shared" si="173"/>
        <v>4.8884607405111629E-4</v>
      </c>
      <c r="GH81" s="2">
        <f t="shared" si="174"/>
        <v>4.7563770599426571E-4</v>
      </c>
      <c r="GI81" s="2">
        <f t="shared" si="175"/>
        <v>4.2904883737248669E-4</v>
      </c>
      <c r="GJ81" s="2">
        <f t="shared" si="176"/>
        <v>3.6119992023519169E-4</v>
      </c>
      <c r="GK81" s="2">
        <f t="shared" si="177"/>
        <v>2.7900425015740099E-4</v>
      </c>
      <c r="GM81" s="86">
        <f t="shared" si="113"/>
        <v>0.43873746610543296</v>
      </c>
      <c r="GN81" s="86">
        <f t="shared" si="178"/>
        <v>0.43807798427833228</v>
      </c>
      <c r="GO81" s="86">
        <f t="shared" si="179"/>
        <v>0.4736309816527946</v>
      </c>
      <c r="GP81" s="86">
        <f t="shared" si="180"/>
        <v>0.43710149726766312</v>
      </c>
      <c r="GQ81" s="86">
        <f t="shared" si="181"/>
        <v>0.47825905347507708</v>
      </c>
      <c r="GR81" s="86">
        <f t="shared" si="182"/>
        <v>0.45575096749601213</v>
      </c>
      <c r="GS81" s="86">
        <f t="shared" si="183"/>
        <v>0.43537376543986978</v>
      </c>
      <c r="GT81" s="86">
        <f t="shared" si="184"/>
        <v>0.47206309675733937</v>
      </c>
      <c r="GU81" s="86">
        <f t="shared" si="185"/>
        <v>0.48641311614398097</v>
      </c>
      <c r="GV81" s="86">
        <f t="shared" si="186"/>
        <v>0.48119194448720881</v>
      </c>
      <c r="GW81" s="86">
        <f t="shared" si="187"/>
        <v>0.36560983491093008</v>
      </c>
      <c r="GX81" s="86">
        <f t="shared" si="188"/>
        <v>0.44042091588996995</v>
      </c>
      <c r="GY81" s="86">
        <f t="shared" si="189"/>
        <v>0.44793018575883248</v>
      </c>
      <c r="GZ81" s="86">
        <f t="shared" si="190"/>
        <v>0.44813921412975594</v>
      </c>
      <c r="HA81" s="86">
        <f t="shared" si="191"/>
        <v>0.36811874326760646</v>
      </c>
      <c r="HC81" s="86">
        <f t="shared" si="145"/>
        <v>6.6522080525315729E-5</v>
      </c>
      <c r="HD81" s="86">
        <f t="shared" si="192"/>
        <v>3.9338793981619169E-5</v>
      </c>
      <c r="HE81" s="86">
        <f t="shared" si="193"/>
        <v>8.7257161221538434E-5</v>
      </c>
      <c r="HF81" s="86">
        <f t="shared" si="194"/>
        <v>3.1624878702644942E-5</v>
      </c>
      <c r="HG81" s="86">
        <f t="shared" si="195"/>
        <v>6.0628227020238162E-5</v>
      </c>
      <c r="HH81" s="86">
        <f t="shared" si="196"/>
        <v>5.173988845589778E-5</v>
      </c>
      <c r="HI81" s="86">
        <f t="shared" si="197"/>
        <v>7.1751222950815807E-5</v>
      </c>
      <c r="HJ81" s="86">
        <f t="shared" si="198"/>
        <v>6.2789077510462944E-5</v>
      </c>
      <c r="HK81" s="86">
        <f t="shared" si="199"/>
        <v>5.100006718929805E-5</v>
      </c>
      <c r="HL81" s="86">
        <f t="shared" si="200"/>
        <v>5.7002398660699464E-5</v>
      </c>
      <c r="HM81" s="86">
        <f t="shared" si="201"/>
        <v>2.2925952932502064E-5</v>
      </c>
      <c r="HN81" s="86">
        <f t="shared" si="202"/>
        <v>3.5625421940833373E-5</v>
      </c>
      <c r="HO81" s="86">
        <f t="shared" si="203"/>
        <v>2.9325712297039119E-5</v>
      </c>
      <c r="HP81" s="86">
        <f t="shared" si="204"/>
        <v>6.823472753293744E-6</v>
      </c>
      <c r="HQ81" s="86">
        <f t="shared" si="205"/>
        <v>2.6913942331738903E-7</v>
      </c>
      <c r="HS81" s="86">
        <f t="shared" si="114"/>
        <v>3.6010845250191649E-58</v>
      </c>
      <c r="HT81" s="86">
        <f t="shared" si="206"/>
        <v>4.1819245882575167E-59</v>
      </c>
      <c r="HU81" s="86">
        <f t="shared" si="207"/>
        <v>2.1564876475358063E-60</v>
      </c>
      <c r="HV81" s="86">
        <f t="shared" si="208"/>
        <v>3.9354817891165878E-69</v>
      </c>
      <c r="HW81" s="86">
        <f t="shared" si="209"/>
        <v>4.0726529961499573E-66</v>
      </c>
      <c r="HX81" s="86">
        <f t="shared" si="210"/>
        <v>4.4900356940548024E-68</v>
      </c>
      <c r="HY81" s="86">
        <f t="shared" si="211"/>
        <v>7.8887560596460921E-65</v>
      </c>
      <c r="HZ81" s="86">
        <f t="shared" si="212"/>
        <v>1.5803417055573639E-67</v>
      </c>
      <c r="IA81" s="86">
        <f t="shared" si="213"/>
        <v>2.5184550180418002E-70</v>
      </c>
      <c r="IB81" s="86">
        <f t="shared" si="214"/>
        <v>3.3498423074679127E-69</v>
      </c>
      <c r="IC81" s="86">
        <f t="shared" si="215"/>
        <v>6.8180644598174159E-72</v>
      </c>
      <c r="ID81" s="86">
        <f t="shared" si="216"/>
        <v>2.8508199278367467E-72</v>
      </c>
      <c r="IE81" s="86">
        <f t="shared" si="217"/>
        <v>7.7627650959301008E-71</v>
      </c>
      <c r="IF81" s="86">
        <f t="shared" si="218"/>
        <v>1.1031127896967516E-35</v>
      </c>
      <c r="IG81" s="86">
        <f t="shared" si="219"/>
        <v>1.8424337058605044E-28</v>
      </c>
      <c r="II81" s="86">
        <f t="shared" si="115"/>
        <v>2.6675848012999618E-266</v>
      </c>
      <c r="IJ81" s="86">
        <f t="shared" si="116"/>
        <v>5.3391890296754849E-243</v>
      </c>
      <c r="IK81" s="86">
        <f t="shared" si="117"/>
        <v>1.6005550111166956E-274</v>
      </c>
      <c r="IL81" s="86">
        <f t="shared" si="118"/>
        <v>1.1142174854365715E-305</v>
      </c>
      <c r="IM81" s="86">
        <f t="shared" si="119"/>
        <v>7.8386372306409883E-286</v>
      </c>
      <c r="IN81" s="86">
        <f t="shared" si="120"/>
        <v>8.4453596700629144E-289</v>
      </c>
      <c r="IO81" s="86">
        <f t="shared" si="121"/>
        <v>5.6037634265949897E-276</v>
      </c>
      <c r="IP81" s="86">
        <f t="shared" si="122"/>
        <v>4.5554591566242412E-293</v>
      </c>
      <c r="IQ81" s="86">
        <f t="shared" si="123"/>
        <v>8.8704817706191362E-306</v>
      </c>
      <c r="IR81" s="86">
        <f t="shared" si="124"/>
        <v>3.3863799223449567E-306</v>
      </c>
      <c r="IS81" s="86">
        <f t="shared" si="125"/>
        <v>0</v>
      </c>
      <c r="IT81" s="86">
        <f t="shared" si="126"/>
        <v>0</v>
      </c>
      <c r="IU81" s="86">
        <f t="shared" si="127"/>
        <v>2.3661502021146316E-306</v>
      </c>
      <c r="IV81" s="86">
        <f t="shared" si="128"/>
        <v>5.659136593807996E-134</v>
      </c>
      <c r="IW81" s="86">
        <f t="shared" si="129"/>
        <v>5.6206385649596352E-91</v>
      </c>
      <c r="IY81" s="86">
        <f t="shared" si="130"/>
        <v>0.43880398818595828</v>
      </c>
      <c r="IZ81" s="86">
        <f t="shared" si="131"/>
        <v>0.43811732307231388</v>
      </c>
      <c r="JA81" s="86">
        <f t="shared" si="132"/>
        <v>0.47371823881401615</v>
      </c>
      <c r="JB81" s="86">
        <f t="shared" si="133"/>
        <v>0.43713312214636574</v>
      </c>
      <c r="JC81" s="86">
        <f t="shared" si="134"/>
        <v>0.47831968170209732</v>
      </c>
      <c r="JD81" s="86">
        <f t="shared" si="135"/>
        <v>0.45580270738446804</v>
      </c>
      <c r="JE81" s="86">
        <f t="shared" si="136"/>
        <v>0.43544551666282061</v>
      </c>
      <c r="JF81" s="86">
        <f t="shared" si="137"/>
        <v>0.47212588583484982</v>
      </c>
      <c r="JG81" s="86">
        <f t="shared" si="138"/>
        <v>0.48646411621117025</v>
      </c>
      <c r="JH81" s="86">
        <f t="shared" si="139"/>
        <v>0.4812489468858695</v>
      </c>
      <c r="JI81" s="86">
        <f t="shared" si="140"/>
        <v>0.36563276086386259</v>
      </c>
      <c r="JJ81" s="86">
        <f t="shared" si="141"/>
        <v>0.44045654131191081</v>
      </c>
      <c r="JK81" s="86">
        <f t="shared" si="142"/>
        <v>0.4479595114711295</v>
      </c>
      <c r="JL81" s="86">
        <f t="shared" si="143"/>
        <v>0.44814603760250921</v>
      </c>
      <c r="JM81" s="86">
        <f t="shared" si="144"/>
        <v>0.36811901240702977</v>
      </c>
    </row>
    <row r="82" spans="2:273" x14ac:dyDescent="0.25">
      <c r="B82" s="2">
        <v>55</v>
      </c>
      <c r="C82" s="37">
        <v>230.05199999999999</v>
      </c>
      <c r="D82" s="37">
        <v>233.08600000000001</v>
      </c>
      <c r="E82" s="37">
        <v>233.70699999999999</v>
      </c>
      <c r="F82" s="37">
        <v>232.845</v>
      </c>
      <c r="G82" s="37">
        <v>232.86199999999999</v>
      </c>
      <c r="H82" s="37">
        <v>229.05199999999999</v>
      </c>
      <c r="I82" s="37">
        <v>230.22399999999999</v>
      </c>
      <c r="J82" s="37">
        <v>231.91399999999999</v>
      </c>
      <c r="K82" s="37">
        <v>233.93100000000001</v>
      </c>
      <c r="L82" s="37">
        <v>228.845</v>
      </c>
      <c r="M82" s="37">
        <v>223.345</v>
      </c>
      <c r="N82" s="37">
        <v>228.37899999999999</v>
      </c>
      <c r="O82" s="37">
        <v>222.44800000000001</v>
      </c>
      <c r="P82" s="37">
        <v>217.19</v>
      </c>
      <c r="Q82" s="37">
        <v>206.017</v>
      </c>
      <c r="S82" s="4">
        <f t="shared" si="8"/>
        <v>234.50171226239786</v>
      </c>
      <c r="T82" s="4">
        <f t="shared" si="9"/>
        <v>234.66324706314174</v>
      </c>
      <c r="U82" s="4">
        <f t="shared" si="10"/>
        <v>239.24561728623047</v>
      </c>
      <c r="V82" s="4">
        <f t="shared" si="11"/>
        <v>235.99657519723519</v>
      </c>
      <c r="W82" s="4">
        <f t="shared" si="12"/>
        <v>237.81417488610546</v>
      </c>
      <c r="X82" s="4">
        <f t="shared" si="13"/>
        <v>233.39540029133855</v>
      </c>
      <c r="Y82" s="4">
        <f t="shared" si="14"/>
        <v>234.0450228224411</v>
      </c>
      <c r="Z82" s="4">
        <f t="shared" si="15"/>
        <v>234.41993060208267</v>
      </c>
      <c r="AA82" s="4">
        <f t="shared" si="16"/>
        <v>238.80741788603288</v>
      </c>
      <c r="AB82" s="4">
        <f t="shared" si="17"/>
        <v>235.08239867217424</v>
      </c>
      <c r="AC82" s="4">
        <f t="shared" si="18"/>
        <v>219.84892676105451</v>
      </c>
      <c r="AD82" s="4">
        <f t="shared" si="19"/>
        <v>234.40617659950766</v>
      </c>
      <c r="AE82" s="4">
        <f t="shared" si="20"/>
        <v>232.43011997609764</v>
      </c>
      <c r="AF82" s="4">
        <f t="shared" si="21"/>
        <v>220.10504658266021</v>
      </c>
      <c r="AG82" s="4">
        <f t="shared" si="22"/>
        <v>207.5923088109765</v>
      </c>
      <c r="AI82" s="4">
        <f t="shared" si="23"/>
        <v>-4.4497122623978669</v>
      </c>
      <c r="AJ82" s="4">
        <f t="shared" si="24"/>
        <v>-1.5772470631417264</v>
      </c>
      <c r="AK82" s="4">
        <f t="shared" si="25"/>
        <v>-5.5386172862304761</v>
      </c>
      <c r="AL82" s="4">
        <f t="shared" si="26"/>
        <v>-3.1515751972351893</v>
      </c>
      <c r="AM82" s="4">
        <f t="shared" si="27"/>
        <v>-4.9521748861054675</v>
      </c>
      <c r="AN82" s="4">
        <f t="shared" si="28"/>
        <v>-4.3434002913385541</v>
      </c>
      <c r="AO82" s="4">
        <f t="shared" si="29"/>
        <v>-3.8210228224411082</v>
      </c>
      <c r="AP82" s="4">
        <f t="shared" si="30"/>
        <v>-2.5059306020826853</v>
      </c>
      <c r="AQ82" s="4">
        <f t="shared" si="31"/>
        <v>-4.8764178860328684</v>
      </c>
      <c r="AR82" s="4">
        <f t="shared" si="32"/>
        <v>-6.2373986721742369</v>
      </c>
      <c r="AS82" s="4">
        <f t="shared" si="33"/>
        <v>3.4960732389454847</v>
      </c>
      <c r="AT82" s="4">
        <f t="shared" si="34"/>
        <v>-6.0271765995076692</v>
      </c>
      <c r="AU82" s="4">
        <f t="shared" si="35"/>
        <v>-9.9821199760976356</v>
      </c>
      <c r="AV82" s="4">
        <f t="shared" si="224"/>
        <v>-2.9150465826602101</v>
      </c>
      <c r="AW82" s="4">
        <f t="shared" si="224"/>
        <v>-1.5753088109765088</v>
      </c>
      <c r="AY82" s="2">
        <f t="shared" si="96"/>
        <v>116.70708014414305</v>
      </c>
      <c r="AZ82" s="2">
        <f t="shared" si="147"/>
        <v>120.3490581393814</v>
      </c>
      <c r="BA82" s="2">
        <f t="shared" si="148"/>
        <v>118.81178545423072</v>
      </c>
      <c r="BB82" s="2">
        <f t="shared" si="149"/>
        <v>120.04831690379567</v>
      </c>
      <c r="BC82" s="2">
        <f t="shared" si="150"/>
        <v>117.76578843693179</v>
      </c>
      <c r="BD82" s="2">
        <f t="shared" si="151"/>
        <v>116.99096940379081</v>
      </c>
      <c r="BE82" s="2">
        <f t="shared" si="152"/>
        <v>116.51437618290628</v>
      </c>
      <c r="BF82" s="2">
        <f t="shared" si="153"/>
        <v>115.69782422842047</v>
      </c>
      <c r="BG82" s="2">
        <f t="shared" si="154"/>
        <v>114.63514157968338</v>
      </c>
      <c r="BH82" s="2">
        <f t="shared" si="155"/>
        <v>117.67653300762976</v>
      </c>
      <c r="BI82" s="2">
        <f t="shared" si="156"/>
        <v>118.78181431195033</v>
      </c>
      <c r="BJ82" s="2">
        <f t="shared" si="157"/>
        <v>114.9280005721057</v>
      </c>
      <c r="BK82" s="2">
        <f t="shared" si="158"/>
        <v>115.50072504992714</v>
      </c>
      <c r="BL82" s="2">
        <f t="shared" si="159"/>
        <v>117.59860705924193</v>
      </c>
      <c r="BM82" s="2">
        <f t="shared" si="160"/>
        <v>117.40900285549235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127.17043386491558</v>
      </c>
      <c r="DL82" s="2">
        <f t="shared" si="225"/>
        <v>131.46750806754218</v>
      </c>
      <c r="DM82" s="2">
        <f t="shared" si="225"/>
        <v>129.38438340080975</v>
      </c>
      <c r="DN82" s="2">
        <f t="shared" si="225"/>
        <v>129.71928165007114</v>
      </c>
      <c r="DO82" s="2">
        <f t="shared" si="225"/>
        <v>126.80379395995186</v>
      </c>
      <c r="DP82" s="2">
        <f t="shared" si="225"/>
        <v>126.75419729729731</v>
      </c>
      <c r="DQ82" s="2">
        <f t="shared" si="225"/>
        <v>127.1660628056628</v>
      </c>
      <c r="DR82" s="2">
        <f t="shared" si="225"/>
        <v>124.6690039215686</v>
      </c>
      <c r="DS82" s="2">
        <f t="shared" si="225"/>
        <v>123.68512288324419</v>
      </c>
      <c r="DT82" s="2">
        <f t="shared" si="225"/>
        <v>126.83982240896358</v>
      </c>
      <c r="DU82" s="2">
        <f t="shared" si="225"/>
        <v>128.52843642213645</v>
      </c>
      <c r="DV82" s="2">
        <f t="shared" si="225"/>
        <v>124.26083522727272</v>
      </c>
      <c r="DW82" s="2">
        <f t="shared" si="225"/>
        <v>125.70429367201427</v>
      </c>
      <c r="DX82" s="2">
        <f t="shared" si="225"/>
        <v>128.2307648648648</v>
      </c>
      <c r="DY82" s="2">
        <f t="shared" si="225"/>
        <v>122.15439507389162</v>
      </c>
      <c r="EA82" s="2">
        <f t="shared" si="71"/>
        <v>113.84104140014216</v>
      </c>
      <c r="EB82" s="2">
        <f t="shared" si="72"/>
        <v>117.46445142857145</v>
      </c>
      <c r="EC82" s="2">
        <f t="shared" si="73"/>
        <v>115.91146526103343</v>
      </c>
      <c r="ED82" s="2">
        <f t="shared" si="74"/>
        <v>117.11048388623658</v>
      </c>
      <c r="EE82" s="2">
        <f t="shared" si="75"/>
        <v>115.19775578219918</v>
      </c>
      <c r="EF82" s="2">
        <f t="shared" si="76"/>
        <v>114.00819747406671</v>
      </c>
      <c r="EG82" s="2">
        <f t="shared" si="77"/>
        <v>113.13044763097847</v>
      </c>
      <c r="EH82" s="2">
        <f t="shared" si="78"/>
        <v>112.90588297683588</v>
      </c>
      <c r="EI82" s="2">
        <f t="shared" si="79"/>
        <v>111.73141681836523</v>
      </c>
      <c r="EJ82" s="2">
        <f t="shared" si="80"/>
        <v>114.82457827057054</v>
      </c>
      <c r="EK82" s="2">
        <f t="shared" si="81"/>
        <v>115.42798193068198</v>
      </c>
      <c r="EL82" s="2">
        <f t="shared" si="82"/>
        <v>111.70667129011416</v>
      </c>
      <c r="EM82" s="2">
        <f t="shared" si="83"/>
        <v>112.08963465862588</v>
      </c>
      <c r="EN82" s="2">
        <f t="shared" si="84"/>
        <v>114.27473217629125</v>
      </c>
      <c r="EO82" s="2">
        <f t="shared" si="85"/>
        <v>115.4142731871052</v>
      </c>
      <c r="EQ82" s="2">
        <f t="shared" si="86"/>
        <v>113.34656882508585</v>
      </c>
      <c r="ER82" s="2">
        <f t="shared" si="226"/>
        <v>117.11715833333334</v>
      </c>
      <c r="ES82" s="2">
        <f t="shared" si="226"/>
        <v>115.80538796678698</v>
      </c>
      <c r="ET82" s="2">
        <f t="shared" si="226"/>
        <v>117.11921441883869</v>
      </c>
      <c r="EU82" s="2">
        <f t="shared" si="226"/>
        <v>115.58509678698047</v>
      </c>
      <c r="EV82" s="2">
        <f t="shared" si="226"/>
        <v>114.42449462346192</v>
      </c>
      <c r="EW82" s="2">
        <f t="shared" si="226"/>
        <v>112.85041111741991</v>
      </c>
      <c r="EX82" s="2">
        <f t="shared" si="226"/>
        <v>112.75086298065304</v>
      </c>
      <c r="EY82" s="2">
        <f t="shared" si="226"/>
        <v>112.76358614370729</v>
      </c>
      <c r="EZ82" s="2">
        <f t="shared" si="226"/>
        <v>115.38465273847447</v>
      </c>
      <c r="FA82" s="2">
        <f t="shared" si="226"/>
        <v>114.6719866297024</v>
      </c>
      <c r="FB82" s="2">
        <f t="shared" si="226"/>
        <v>110.95454488433865</v>
      </c>
      <c r="FC82" s="2">
        <f t="shared" si="226"/>
        <v>112.97262454473341</v>
      </c>
      <c r="FD82" s="2">
        <f t="shared" si="226"/>
        <v>115.59742607852446</v>
      </c>
      <c r="FE82" s="2">
        <f t="shared" si="226"/>
        <v>116.65165368053039</v>
      </c>
      <c r="FG82" s="2">
        <f t="shared" si="88"/>
        <v>0.78497016852966284</v>
      </c>
      <c r="FH82" s="2">
        <f t="shared" si="227"/>
        <v>0.79398279396960025</v>
      </c>
      <c r="FI82" s="2">
        <f t="shared" si="227"/>
        <v>0.78472572626264736</v>
      </c>
      <c r="FJ82" s="2">
        <f t="shared" si="227"/>
        <v>0.76700166730662811</v>
      </c>
      <c r="FK82" s="2">
        <f t="shared" si="227"/>
        <v>0.77874874261277971</v>
      </c>
      <c r="FL82" s="2">
        <f t="shared" si="227"/>
        <v>0.7659999178226895</v>
      </c>
      <c r="FM82" s="2">
        <f t="shared" si="227"/>
        <v>0.75889391100150883</v>
      </c>
      <c r="FN82" s="2">
        <f t="shared" si="227"/>
        <v>0.76264516017171435</v>
      </c>
      <c r="FO82" s="2">
        <f t="shared" si="227"/>
        <v>0.75714772733139168</v>
      </c>
      <c r="FP82" s="2">
        <f t="shared" si="227"/>
        <v>0.76266879348532046</v>
      </c>
      <c r="FQ82" s="2">
        <f t="shared" si="227"/>
        <v>0.74396021262639511</v>
      </c>
      <c r="FR82" s="2">
        <f t="shared" si="227"/>
        <v>0.74337426738441559</v>
      </c>
      <c r="FS82" s="2">
        <f t="shared" si="227"/>
        <v>0.74948509477912806</v>
      </c>
      <c r="FT82" s="2">
        <f t="shared" si="227"/>
        <v>0.76186992927674002</v>
      </c>
      <c r="FU82" s="2">
        <f t="shared" si="227"/>
        <v>0.70410755620373588</v>
      </c>
      <c r="FW82" s="2">
        <f t="shared" si="112"/>
        <v>3.6052818762883363E-4</v>
      </c>
      <c r="FX82" s="2">
        <f t="shared" si="164"/>
        <v>7.598591502687395E-4</v>
      </c>
      <c r="FY82" s="2">
        <f t="shared" si="165"/>
        <v>4.9468141350272334E-4</v>
      </c>
      <c r="FZ82" s="2">
        <f t="shared" si="166"/>
        <v>4.766396180158162E-4</v>
      </c>
      <c r="GA82" s="2">
        <f t="shared" si="167"/>
        <v>4.7016612877790761E-4</v>
      </c>
      <c r="GB82" s="2">
        <f t="shared" si="168"/>
        <v>4.9705758606824978E-4</v>
      </c>
      <c r="GC82" s="2">
        <f t="shared" si="169"/>
        <v>5.1325281260120633E-4</v>
      </c>
      <c r="GD82" s="2">
        <f t="shared" si="170"/>
        <v>5.9628522435851983E-4</v>
      </c>
      <c r="GE82" s="2">
        <f t="shared" si="171"/>
        <v>7.1701089308208736E-4</v>
      </c>
      <c r="GF82" s="2">
        <f t="shared" si="172"/>
        <v>6.4696597815340094E-4</v>
      </c>
      <c r="GG82" s="2">
        <f t="shared" si="173"/>
        <v>5.359837828708393E-4</v>
      </c>
      <c r="GH82" s="2">
        <f t="shared" si="174"/>
        <v>5.2150244283387121E-4</v>
      </c>
      <c r="GI82" s="2">
        <f t="shared" si="175"/>
        <v>4.7042322262749053E-4</v>
      </c>
      <c r="GJ82" s="2">
        <f t="shared" si="176"/>
        <v>3.960340360254274E-4</v>
      </c>
      <c r="GK82" s="2">
        <f t="shared" si="177"/>
        <v>3.0591384239305223E-4</v>
      </c>
      <c r="GM82" s="86">
        <f t="shared" si="113"/>
        <v>0.50083745497753529</v>
      </c>
      <c r="GN82" s="86">
        <f t="shared" si="178"/>
        <v>0.51082624639501972</v>
      </c>
      <c r="GO82" s="86">
        <f t="shared" si="179"/>
        <v>0.54722046227996257</v>
      </c>
      <c r="GP82" s="86">
        <f t="shared" si="180"/>
        <v>0.52229907944088239</v>
      </c>
      <c r="GQ82" s="86">
        <f t="shared" si="181"/>
        <v>0.55495332380999285</v>
      </c>
      <c r="GR82" s="86">
        <f t="shared" si="182"/>
        <v>0.5400604275188865</v>
      </c>
      <c r="GS82" s="86">
        <f t="shared" si="183"/>
        <v>0.52037586264671309</v>
      </c>
      <c r="GT82" s="86">
        <f t="shared" si="184"/>
        <v>0.54407759078622298</v>
      </c>
      <c r="GU82" s="86">
        <f t="shared" si="185"/>
        <v>0.54984360004725774</v>
      </c>
      <c r="GV82" s="86">
        <f t="shared" si="186"/>
        <v>0.56770024006259445</v>
      </c>
      <c r="GW82" s="86">
        <f t="shared" si="187"/>
        <v>0.44778320181944903</v>
      </c>
      <c r="GX82" s="86">
        <f t="shared" si="188"/>
        <v>0.52220598399207685</v>
      </c>
      <c r="GY82" s="86">
        <f t="shared" si="189"/>
        <v>0.52914241667101714</v>
      </c>
      <c r="GZ82" s="86">
        <f t="shared" si="190"/>
        <v>0.52924231925022291</v>
      </c>
      <c r="HA82" s="86">
        <f t="shared" si="191"/>
        <v>0.45893739023607188</v>
      </c>
      <c r="HC82" s="86">
        <f t="shared" si="145"/>
        <v>1.238086575155346E-4</v>
      </c>
      <c r="HD82" s="86">
        <f t="shared" si="192"/>
        <v>7.7023648156690765E-5</v>
      </c>
      <c r="HE82" s="86">
        <f t="shared" si="193"/>
        <v>1.6652573800641314E-4</v>
      </c>
      <c r="HF82" s="86">
        <f t="shared" si="194"/>
        <v>6.4717198810025365E-5</v>
      </c>
      <c r="HG82" s="86">
        <f t="shared" si="195"/>
        <v>1.1828658773357421E-4</v>
      </c>
      <c r="HH82" s="86">
        <f t="shared" si="196"/>
        <v>1.0236475808084063E-4</v>
      </c>
      <c r="HI82" s="86">
        <f t="shared" si="197"/>
        <v>1.385681987550023E-4</v>
      </c>
      <c r="HJ82" s="86">
        <f t="shared" si="198"/>
        <v>1.2597890592406488E-4</v>
      </c>
      <c r="HK82" s="86">
        <f t="shared" si="199"/>
        <v>1.0655248969163329E-4</v>
      </c>
      <c r="HL82" s="86">
        <f t="shared" si="200"/>
        <v>1.1745863054970213E-4</v>
      </c>
      <c r="HM82" s="86">
        <f t="shared" si="201"/>
        <v>4.8167033075361218E-5</v>
      </c>
      <c r="HN82" s="86">
        <f t="shared" si="202"/>
        <v>7.3970844048258828E-5</v>
      </c>
      <c r="HO82" s="86">
        <f t="shared" si="203"/>
        <v>6.0151588220027361E-5</v>
      </c>
      <c r="HP82" s="86">
        <f t="shared" si="204"/>
        <v>1.5848897813938528E-5</v>
      </c>
      <c r="HQ82" s="86">
        <f t="shared" si="205"/>
        <v>8.0258153687819052E-7</v>
      </c>
      <c r="HS82" s="86">
        <f t="shared" si="114"/>
        <v>2.9702726095513969E-56</v>
      </c>
      <c r="HT82" s="86">
        <f t="shared" si="206"/>
        <v>4.5154866725655679E-57</v>
      </c>
      <c r="HU82" s="86">
        <f t="shared" si="207"/>
        <v>2.5018776615398902E-58</v>
      </c>
      <c r="HV82" s="86">
        <f t="shared" si="208"/>
        <v>8.3073232255263903E-67</v>
      </c>
      <c r="HW82" s="86">
        <f t="shared" si="209"/>
        <v>6.3507900186806546E-64</v>
      </c>
      <c r="HX82" s="86">
        <f t="shared" si="210"/>
        <v>8.0530796865063912E-66</v>
      </c>
      <c r="HY82" s="86">
        <f t="shared" si="211"/>
        <v>1.1332735009403878E-62</v>
      </c>
      <c r="HZ82" s="86">
        <f t="shared" si="212"/>
        <v>3.2652793688659999E-65</v>
      </c>
      <c r="IA82" s="86">
        <f t="shared" si="213"/>
        <v>7.517332759900363E-68</v>
      </c>
      <c r="IB82" s="86">
        <f t="shared" si="214"/>
        <v>8.8613766476416616E-67</v>
      </c>
      <c r="IC82" s="86">
        <f t="shared" si="215"/>
        <v>1.7945508968319323E-69</v>
      </c>
      <c r="ID82" s="86">
        <f t="shared" si="216"/>
        <v>7.8864792835235338E-70</v>
      </c>
      <c r="IE82" s="86">
        <f t="shared" si="217"/>
        <v>1.7476163659836778E-68</v>
      </c>
      <c r="IF82" s="86">
        <f t="shared" si="218"/>
        <v>1.4406381133574576E-34</v>
      </c>
      <c r="IG82" s="86">
        <f t="shared" si="219"/>
        <v>1.3146996958971E-27</v>
      </c>
      <c r="II82" s="86">
        <f t="shared" si="115"/>
        <v>2.8752963063223073E-260</v>
      </c>
      <c r="IJ82" s="86">
        <f t="shared" si="116"/>
        <v>6.1505496615123332E-237</v>
      </c>
      <c r="IK82" s="86">
        <f t="shared" si="117"/>
        <v>4.7694113099167494E-268</v>
      </c>
      <c r="IL82" s="86">
        <f t="shared" si="118"/>
        <v>1.6856977628875309E-298</v>
      </c>
      <c r="IM82" s="86">
        <f t="shared" si="119"/>
        <v>3.9183986734445602E-279</v>
      </c>
      <c r="IN82" s="86">
        <f t="shared" si="120"/>
        <v>5.548141681424619E-282</v>
      </c>
      <c r="IO82" s="86">
        <f t="shared" si="121"/>
        <v>1.9425287862785553E-269</v>
      </c>
      <c r="IP82" s="86">
        <f t="shared" si="122"/>
        <v>5.5476483733559635E-286</v>
      </c>
      <c r="IQ82" s="86">
        <f t="shared" si="123"/>
        <v>3.3713493220927802E-298</v>
      </c>
      <c r="IR82" s="86">
        <f t="shared" si="124"/>
        <v>1.0367145548323462E-298</v>
      </c>
      <c r="IS82" s="86">
        <f t="shared" si="125"/>
        <v>1.9049438694217968E-301</v>
      </c>
      <c r="IT82" s="86">
        <f t="shared" si="126"/>
        <v>2.0411197290525263E-307</v>
      </c>
      <c r="IU82" s="86">
        <f t="shared" si="127"/>
        <v>3.6111317809580688E-299</v>
      </c>
      <c r="IV82" s="86">
        <f t="shared" si="128"/>
        <v>6.3425956684004511E-131</v>
      </c>
      <c r="IW82" s="86">
        <f t="shared" si="129"/>
        <v>5.5355985055625895E-89</v>
      </c>
      <c r="IY82" s="86">
        <f t="shared" si="130"/>
        <v>0.50096126363505078</v>
      </c>
      <c r="IZ82" s="86">
        <f t="shared" si="131"/>
        <v>0.51090327004317637</v>
      </c>
      <c r="JA82" s="86">
        <f t="shared" si="132"/>
        <v>0.54738698801796903</v>
      </c>
      <c r="JB82" s="86">
        <f t="shared" si="133"/>
        <v>0.52236379663969246</v>
      </c>
      <c r="JC82" s="86">
        <f t="shared" si="134"/>
        <v>0.55507161039772646</v>
      </c>
      <c r="JD82" s="86">
        <f t="shared" si="135"/>
        <v>0.54016279227696729</v>
      </c>
      <c r="JE82" s="86">
        <f t="shared" si="136"/>
        <v>0.52051443084546811</v>
      </c>
      <c r="JF82" s="86">
        <f t="shared" si="137"/>
        <v>0.544203569692147</v>
      </c>
      <c r="JG82" s="86">
        <f t="shared" si="138"/>
        <v>0.54995015253694934</v>
      </c>
      <c r="JH82" s="86">
        <f t="shared" si="139"/>
        <v>0.56781769869314414</v>
      </c>
      <c r="JI82" s="86">
        <f t="shared" si="140"/>
        <v>0.44783136885252439</v>
      </c>
      <c r="JJ82" s="86">
        <f t="shared" si="141"/>
        <v>0.5222799548361251</v>
      </c>
      <c r="JK82" s="86">
        <f t="shared" si="142"/>
        <v>0.52920256825923717</v>
      </c>
      <c r="JL82" s="86">
        <f t="shared" si="143"/>
        <v>0.52925816814803683</v>
      </c>
      <c r="JM82" s="86">
        <f t="shared" si="144"/>
        <v>0.45893819281760878</v>
      </c>
    </row>
    <row r="83" spans="2:273" x14ac:dyDescent="0.25">
      <c r="B83" s="2">
        <v>56</v>
      </c>
      <c r="C83" s="37">
        <v>228.94800000000001</v>
      </c>
      <c r="D83" s="37">
        <v>233.69</v>
      </c>
      <c r="E83" s="37">
        <v>233.10300000000001</v>
      </c>
      <c r="F83" s="37">
        <v>234.56899999999999</v>
      </c>
      <c r="G83" s="37">
        <v>233.155</v>
      </c>
      <c r="H83" s="37">
        <v>229.96600000000001</v>
      </c>
      <c r="I83" s="37">
        <v>231.53399999999999</v>
      </c>
      <c r="J83" s="37">
        <v>228.828</v>
      </c>
      <c r="K83" s="37">
        <v>231.828</v>
      </c>
      <c r="L83" s="37">
        <v>226.845</v>
      </c>
      <c r="M83" s="37">
        <v>226.5</v>
      </c>
      <c r="N83" s="37">
        <v>226.58600000000001</v>
      </c>
      <c r="O83" s="37">
        <v>224.13800000000001</v>
      </c>
      <c r="P83" s="37">
        <v>217.62100000000001</v>
      </c>
      <c r="Q83" s="37">
        <v>206.20699999999999</v>
      </c>
      <c r="S83" s="4">
        <f t="shared" si="8"/>
        <v>235.45376314829028</v>
      </c>
      <c r="T83" s="4">
        <f t="shared" si="9"/>
        <v>239.97903183497013</v>
      </c>
      <c r="U83" s="4">
        <f t="shared" si="10"/>
        <v>240.50564540291245</v>
      </c>
      <c r="V83" s="4">
        <f t="shared" si="11"/>
        <v>242.02784337011281</v>
      </c>
      <c r="W83" s="4">
        <f t="shared" si="12"/>
        <v>238.68894392786174</v>
      </c>
      <c r="X83" s="4">
        <f t="shared" si="13"/>
        <v>236.73617312914971</v>
      </c>
      <c r="Y83" s="4">
        <f t="shared" si="14"/>
        <v>238.65574259265398</v>
      </c>
      <c r="Z83" s="4">
        <f t="shared" si="15"/>
        <v>232.09737184296128</v>
      </c>
      <c r="AA83" s="4">
        <f t="shared" si="16"/>
        <v>231.9278477917382</v>
      </c>
      <c r="AB83" s="4">
        <f t="shared" si="17"/>
        <v>235.63460019154209</v>
      </c>
      <c r="AC83" s="4">
        <f t="shared" si="18"/>
        <v>228.13879466784707</v>
      </c>
      <c r="AD83" s="4">
        <f t="shared" si="19"/>
        <v>234.49230521704169</v>
      </c>
      <c r="AE83" s="4">
        <f t="shared" si="20"/>
        <v>232.66211192793597</v>
      </c>
      <c r="AF83" s="4">
        <f t="shared" si="21"/>
        <v>222.12036514825232</v>
      </c>
      <c r="AG83" s="4">
        <f t="shared" si="22"/>
        <v>210.53846932549442</v>
      </c>
      <c r="AI83" s="4">
        <f t="shared" si="23"/>
        <v>-6.5057631482902707</v>
      </c>
      <c r="AJ83" s="4">
        <f t="shared" si="24"/>
        <v>-6.2890318349701317</v>
      </c>
      <c r="AK83" s="4">
        <f t="shared" si="25"/>
        <v>-7.4026454029124409</v>
      </c>
      <c r="AL83" s="4">
        <f t="shared" si="26"/>
        <v>-7.4588433701128167</v>
      </c>
      <c r="AM83" s="4">
        <f t="shared" si="27"/>
        <v>-5.5339439278617419</v>
      </c>
      <c r="AN83" s="4">
        <f t="shared" si="28"/>
        <v>-6.7701731291496969</v>
      </c>
      <c r="AO83" s="4">
        <f t="shared" si="29"/>
        <v>-7.1217425926539875</v>
      </c>
      <c r="AP83" s="4">
        <f t="shared" si="30"/>
        <v>-3.2693718429612773</v>
      </c>
      <c r="AQ83" s="4">
        <f t="shared" si="31"/>
        <v>-9.9847791738199021E-2</v>
      </c>
      <c r="AR83" s="4">
        <f t="shared" si="32"/>
        <v>-8.7896001915420925</v>
      </c>
      <c r="AS83" s="4">
        <f t="shared" si="33"/>
        <v>-1.6387946678470655</v>
      </c>
      <c r="AT83" s="4">
        <f t="shared" si="34"/>
        <v>-7.9063052170416768</v>
      </c>
      <c r="AU83" s="4">
        <f t="shared" si="35"/>
        <v>-8.5241119279359623</v>
      </c>
      <c r="AV83" s="4">
        <f t="shared" si="224"/>
        <v>-4.4993651482523092</v>
      </c>
      <c r="AW83" s="4">
        <f t="shared" si="224"/>
        <v>-4.3314693254944245</v>
      </c>
      <c r="AY83" s="2">
        <f t="shared" si="96"/>
        <v>116.50879400429983</v>
      </c>
      <c r="AZ83" s="2">
        <f t="shared" si="147"/>
        <v>120.1255310898746</v>
      </c>
      <c r="BA83" s="2">
        <f t="shared" si="148"/>
        <v>118.58889392126032</v>
      </c>
      <c r="BB83" s="2">
        <f t="shared" si="149"/>
        <v>119.85676384189819</v>
      </c>
      <c r="BC83" s="2">
        <f t="shared" si="150"/>
        <v>117.60949752865179</v>
      </c>
      <c r="BD83" s="2">
        <f t="shared" si="151"/>
        <v>116.82390232858253</v>
      </c>
      <c r="BE83" s="2">
        <f t="shared" si="152"/>
        <v>116.31754375992108</v>
      </c>
      <c r="BF83" s="2">
        <f t="shared" si="153"/>
        <v>115.51586390188071</v>
      </c>
      <c r="BG83" s="2">
        <f t="shared" si="154"/>
        <v>114.45338119715565</v>
      </c>
      <c r="BH83" s="2">
        <f t="shared" si="155"/>
        <v>117.43724678990469</v>
      </c>
      <c r="BI83" s="2">
        <f t="shared" si="156"/>
        <v>118.49743896311163</v>
      </c>
      <c r="BJ83" s="2">
        <f t="shared" si="157"/>
        <v>114.66740285124514</v>
      </c>
      <c r="BK83" s="2">
        <f t="shared" si="158"/>
        <v>115.27241883615446</v>
      </c>
      <c r="BL83" s="2">
        <f t="shared" si="159"/>
        <v>117.38798995730764</v>
      </c>
      <c r="BM83" s="2">
        <f t="shared" si="160"/>
        <v>117.29714859650696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127.47551238273923</v>
      </c>
      <c r="DL83" s="2">
        <f t="shared" si="225"/>
        <v>131.80396604127577</v>
      </c>
      <c r="DM83" s="2">
        <f t="shared" si="225"/>
        <v>129.70473178137655</v>
      </c>
      <c r="DN83" s="2">
        <f t="shared" si="225"/>
        <v>130.11870768136558</v>
      </c>
      <c r="DO83" s="2">
        <f t="shared" si="225"/>
        <v>127.10488521720102</v>
      </c>
      <c r="DP83" s="2">
        <f t="shared" si="225"/>
        <v>127.06998133848136</v>
      </c>
      <c r="DQ83" s="2">
        <f t="shared" si="225"/>
        <v>127.49656486486487</v>
      </c>
      <c r="DR83" s="2">
        <f t="shared" si="225"/>
        <v>124.93034229691875</v>
      </c>
      <c r="DS83" s="2">
        <f t="shared" si="225"/>
        <v>123.85772482174687</v>
      </c>
      <c r="DT83" s="2">
        <f t="shared" si="225"/>
        <v>126.99344985994396</v>
      </c>
      <c r="DU83" s="2">
        <f t="shared" si="225"/>
        <v>128.78984144144147</v>
      </c>
      <c r="DV83" s="2">
        <f t="shared" si="225"/>
        <v>124.44792045454545</v>
      </c>
      <c r="DW83" s="2">
        <f t="shared" si="225"/>
        <v>125.95608645276295</v>
      </c>
      <c r="DX83" s="2">
        <f t="shared" si="225"/>
        <v>128.53225740025732</v>
      </c>
      <c r="DY83" s="2">
        <f t="shared" si="225"/>
        <v>122.37295320197043</v>
      </c>
      <c r="EA83" s="2">
        <f t="shared" si="71"/>
        <v>113.76921162046909</v>
      </c>
      <c r="EB83" s="2">
        <f t="shared" si="72"/>
        <v>117.36226857142859</v>
      </c>
      <c r="EC83" s="2">
        <f t="shared" si="73"/>
        <v>115.80786524138672</v>
      </c>
      <c r="ED83" s="2">
        <f t="shared" si="74"/>
        <v>117.01369740890357</v>
      </c>
      <c r="EE83" s="2">
        <f t="shared" si="75"/>
        <v>115.14887798398632</v>
      </c>
      <c r="EF83" s="2">
        <f t="shared" si="76"/>
        <v>113.96902078571568</v>
      </c>
      <c r="EG83" s="2">
        <f t="shared" si="77"/>
        <v>113.07859350812043</v>
      </c>
      <c r="EH83" s="2">
        <f t="shared" si="78"/>
        <v>112.84377322819122</v>
      </c>
      <c r="EI83" s="2">
        <f t="shared" si="79"/>
        <v>111.70136190646997</v>
      </c>
      <c r="EJ83" s="2">
        <f t="shared" si="80"/>
        <v>114.72465783434268</v>
      </c>
      <c r="EK83" s="2">
        <f t="shared" si="81"/>
        <v>115.26747383760033</v>
      </c>
      <c r="EL83" s="2">
        <f t="shared" si="82"/>
        <v>111.58863756192117</v>
      </c>
      <c r="EM83" s="2">
        <f t="shared" si="83"/>
        <v>112.01503888434202</v>
      </c>
      <c r="EN83" s="2">
        <f t="shared" si="84"/>
        <v>114.21050383774617</v>
      </c>
      <c r="EO83" s="2">
        <f t="shared" si="85"/>
        <v>115.35122864268899</v>
      </c>
      <c r="EQ83" s="2">
        <f t="shared" si="86"/>
        <v>113.28543104365428</v>
      </c>
      <c r="ER83" s="2">
        <f t="shared" si="226"/>
        <v>117.0231852201258</v>
      </c>
      <c r="ES83" s="2">
        <f t="shared" si="226"/>
        <v>115.70419327627195</v>
      </c>
      <c r="ET83" s="2">
        <f t="shared" si="226"/>
        <v>117.02222142381339</v>
      </c>
      <c r="EU83" s="2">
        <f t="shared" si="226"/>
        <v>115.52751315894962</v>
      </c>
      <c r="EV83" s="2">
        <f t="shared" si="226"/>
        <v>114.37564439071916</v>
      </c>
      <c r="EW83" s="2">
        <f t="shared" si="226"/>
        <v>112.80516803935576</v>
      </c>
      <c r="EX83" s="2">
        <f t="shared" si="226"/>
        <v>112.69243338716431</v>
      </c>
      <c r="EY83" s="2">
        <f t="shared" si="226"/>
        <v>112.70794835288358</v>
      </c>
      <c r="EZ83" s="2">
        <f t="shared" si="226"/>
        <v>115.27158566323313</v>
      </c>
      <c r="FA83" s="2">
        <f t="shared" si="226"/>
        <v>114.52884727681078</v>
      </c>
      <c r="FB83" s="2">
        <f t="shared" si="226"/>
        <v>110.85367981426421</v>
      </c>
      <c r="FC83" s="2">
        <f t="shared" si="226"/>
        <v>112.87843938876995</v>
      </c>
      <c r="FD83" s="2">
        <f t="shared" si="226"/>
        <v>115.50485015561415</v>
      </c>
      <c r="FE83" s="2">
        <f t="shared" si="226"/>
        <v>116.5601932962925</v>
      </c>
      <c r="FG83" s="2">
        <f t="shared" si="88"/>
        <v>0.80010845605781666</v>
      </c>
      <c r="FH83" s="2">
        <f t="shared" si="227"/>
        <v>0.8086412613724967</v>
      </c>
      <c r="FI83" s="2">
        <f t="shared" si="227"/>
        <v>0.79987683542714705</v>
      </c>
      <c r="FJ83" s="2">
        <f t="shared" si="227"/>
        <v>0.783055341489442</v>
      </c>
      <c r="FK83" s="2">
        <f t="shared" si="227"/>
        <v>0.79421019836264395</v>
      </c>
      <c r="FL83" s="2">
        <f t="shared" si="227"/>
        <v>0.7821030048197789</v>
      </c>
      <c r="FM83" s="2">
        <f t="shared" si="227"/>
        <v>0.77534258878528151</v>
      </c>
      <c r="FN83" s="2">
        <f t="shared" si="227"/>
        <v>0.77891247707507139</v>
      </c>
      <c r="FO83" s="2">
        <f t="shared" si="227"/>
        <v>0.7736800061324377</v>
      </c>
      <c r="FP83" s="2">
        <f t="shared" si="227"/>
        <v>0.77893496016408381</v>
      </c>
      <c r="FQ83" s="2">
        <f t="shared" si="227"/>
        <v>0.761106983296444</v>
      </c>
      <c r="FR83" s="2">
        <f t="shared" si="227"/>
        <v>0.76054764837716893</v>
      </c>
      <c r="FS83" s="2">
        <f t="shared" si="227"/>
        <v>0.76637805685293403</v>
      </c>
      <c r="FT83" s="2">
        <f t="shared" si="227"/>
        <v>0.77817492343038097</v>
      </c>
      <c r="FU83" s="2">
        <f t="shared" si="227"/>
        <v>0.72292925634767624</v>
      </c>
      <c r="FW83" s="2">
        <f t="shared" si="112"/>
        <v>3.952975471522859E-4</v>
      </c>
      <c r="FX83" s="2">
        <f t="shared" si="164"/>
        <v>8.3310791540146289E-4</v>
      </c>
      <c r="FY83" s="2">
        <f t="shared" si="165"/>
        <v>5.4238149825967406E-4</v>
      </c>
      <c r="FZ83" s="2">
        <f t="shared" si="166"/>
        <v>5.2260091659646021E-4</v>
      </c>
      <c r="GA83" s="2">
        <f t="shared" si="167"/>
        <v>5.1550352512803627E-4</v>
      </c>
      <c r="GB83" s="2">
        <f t="shared" si="168"/>
        <v>5.4498667039611548E-4</v>
      </c>
      <c r="GC83" s="2">
        <f t="shared" si="169"/>
        <v>5.6274265240143862E-4</v>
      </c>
      <c r="GD83" s="2">
        <f t="shared" si="170"/>
        <v>6.5377613641607246E-4</v>
      </c>
      <c r="GE83" s="2">
        <f t="shared" si="171"/>
        <v>7.8613242922953E-4</v>
      </c>
      <c r="GF83" s="2">
        <f t="shared" si="172"/>
        <v>7.0933981304079291E-4</v>
      </c>
      <c r="GG83" s="2">
        <f t="shared" si="173"/>
        <v>5.8766414285150515E-4</v>
      </c>
      <c r="GH83" s="2">
        <f t="shared" si="174"/>
        <v>5.7178728911723865E-4</v>
      </c>
      <c r="GI83" s="2">
        <f t="shared" si="175"/>
        <v>5.1578539734900715E-4</v>
      </c>
      <c r="GJ83" s="2">
        <f t="shared" si="176"/>
        <v>4.3422609423986739E-4</v>
      </c>
      <c r="GK83" s="2">
        <f t="shared" si="177"/>
        <v>3.3541795855147356E-4</v>
      </c>
      <c r="GM83" s="86">
        <f t="shared" si="113"/>
        <v>0.55027861168773695</v>
      </c>
      <c r="GN83" s="86">
        <f t="shared" si="178"/>
        <v>0.57913375789439125</v>
      </c>
      <c r="GO83" s="86">
        <f t="shared" si="179"/>
        <v>0.60476418685634403</v>
      </c>
      <c r="GP83" s="86">
        <f t="shared" si="180"/>
        <v>0.60225831949320263</v>
      </c>
      <c r="GQ83" s="86">
        <f t="shared" si="181"/>
        <v>0.61328806527339474</v>
      </c>
      <c r="GR83" s="86">
        <f t="shared" si="182"/>
        <v>0.6111065091611908</v>
      </c>
      <c r="GS83" s="86">
        <f t="shared" si="183"/>
        <v>0.59514746031596777</v>
      </c>
      <c r="GT83" s="86">
        <f t="shared" si="184"/>
        <v>0.59080438067256758</v>
      </c>
      <c r="GU83" s="86">
        <f t="shared" si="185"/>
        <v>0.58015530235586132</v>
      </c>
      <c r="GV83" s="86">
        <f t="shared" si="186"/>
        <v>0.63162725410480247</v>
      </c>
      <c r="GW83" s="86">
        <f t="shared" si="187"/>
        <v>0.53139878349350478</v>
      </c>
      <c r="GX83" s="86">
        <f t="shared" si="188"/>
        <v>0.58211447287696061</v>
      </c>
      <c r="GY83" s="86">
        <f t="shared" si="189"/>
        <v>0.58895430186932007</v>
      </c>
      <c r="GZ83" s="86">
        <f t="shared" si="190"/>
        <v>0.59495683559349055</v>
      </c>
      <c r="HA83" s="86">
        <f t="shared" si="191"/>
        <v>0.53430742031779399</v>
      </c>
      <c r="HC83" s="86">
        <f t="shared" si="145"/>
        <v>2.2555807092348537E-4</v>
      </c>
      <c r="HD83" s="86">
        <f t="shared" si="192"/>
        <v>1.4727196537313506E-4</v>
      </c>
      <c r="HE83" s="86">
        <f t="shared" si="193"/>
        <v>3.1031929511907797E-4</v>
      </c>
      <c r="HF83" s="86">
        <f t="shared" si="194"/>
        <v>1.2898258440248531E-4</v>
      </c>
      <c r="HG83" s="86">
        <f t="shared" si="195"/>
        <v>2.2518295284223807E-4</v>
      </c>
      <c r="HH83" s="86">
        <f t="shared" si="196"/>
        <v>1.9748731969953135E-4</v>
      </c>
      <c r="HI83" s="86">
        <f t="shared" si="197"/>
        <v>2.6120358300125464E-4</v>
      </c>
      <c r="HJ83" s="86">
        <f t="shared" si="198"/>
        <v>2.4608215476064452E-4</v>
      </c>
      <c r="HK83" s="86">
        <f t="shared" si="199"/>
        <v>2.1616607642135875E-4</v>
      </c>
      <c r="HL83" s="86">
        <f t="shared" si="200"/>
        <v>2.3520556343223665E-4</v>
      </c>
      <c r="HM83" s="86">
        <f t="shared" si="201"/>
        <v>9.8446242792627351E-5</v>
      </c>
      <c r="HN83" s="86">
        <f t="shared" si="202"/>
        <v>1.4936892005922852E-4</v>
      </c>
      <c r="HO83" s="86">
        <f t="shared" si="203"/>
        <v>1.2016442944059583E-4</v>
      </c>
      <c r="HP83" s="86">
        <f t="shared" si="204"/>
        <v>3.5654689600905359E-5</v>
      </c>
      <c r="HQ83" s="86">
        <f t="shared" si="205"/>
        <v>2.2942578474544792E-6</v>
      </c>
      <c r="HS83" s="86">
        <f t="shared" si="114"/>
        <v>2.2712726984881843E-54</v>
      </c>
      <c r="HT83" s="86">
        <f t="shared" si="206"/>
        <v>4.4830705364978646E-55</v>
      </c>
      <c r="HU83" s="86">
        <f t="shared" si="207"/>
        <v>2.666995958826673E-56</v>
      </c>
      <c r="HV83" s="86">
        <f t="shared" si="208"/>
        <v>1.5970875101017726E-64</v>
      </c>
      <c r="HW83" s="86">
        <f t="shared" si="209"/>
        <v>9.0777166432915743E-62</v>
      </c>
      <c r="HX83" s="86">
        <f t="shared" si="210"/>
        <v>1.3210497488157427E-63</v>
      </c>
      <c r="HY83" s="86">
        <f t="shared" si="211"/>
        <v>1.4939476320837916E-60</v>
      </c>
      <c r="HZ83" s="86">
        <f t="shared" si="212"/>
        <v>6.1352156230762802E-63</v>
      </c>
      <c r="IA83" s="86">
        <f t="shared" si="213"/>
        <v>2.0217626501067084E-65</v>
      </c>
      <c r="IB83" s="86">
        <f t="shared" si="214"/>
        <v>2.1178753682007586E-64</v>
      </c>
      <c r="IC83" s="86">
        <f t="shared" si="215"/>
        <v>4.2850654804874012E-67</v>
      </c>
      <c r="ID83" s="86">
        <f t="shared" si="216"/>
        <v>1.9768394420422942E-67</v>
      </c>
      <c r="IE83" s="86">
        <f t="shared" si="217"/>
        <v>3.583641639722039E-66</v>
      </c>
      <c r="IF83" s="86">
        <f t="shared" si="218"/>
        <v>1.8034155009847954E-33</v>
      </c>
      <c r="IG83" s="86">
        <f t="shared" si="219"/>
        <v>9.0923686204606072E-27</v>
      </c>
      <c r="II83" s="86">
        <f t="shared" si="115"/>
        <v>2.6404686748570664E-254</v>
      </c>
      <c r="IJ83" s="86">
        <f t="shared" si="116"/>
        <v>5.9326956496953704E-231</v>
      </c>
      <c r="IK83" s="86">
        <f t="shared" si="117"/>
        <v>1.1882578596100329E-261</v>
      </c>
      <c r="IL83" s="86">
        <f t="shared" si="118"/>
        <v>2.0930027521349817E-291</v>
      </c>
      <c r="IM83" s="86">
        <f t="shared" si="119"/>
        <v>1.6295057535462047E-272</v>
      </c>
      <c r="IN83" s="86">
        <f t="shared" si="120"/>
        <v>3.0181978600465815E-275</v>
      </c>
      <c r="IO83" s="86">
        <f t="shared" si="121"/>
        <v>5.6148386082132588E-263</v>
      </c>
      <c r="IP83" s="86">
        <f t="shared" si="122"/>
        <v>5.5265930656687065E-279</v>
      </c>
      <c r="IQ83" s="86">
        <f t="shared" si="123"/>
        <v>1.0279648628853083E-290</v>
      </c>
      <c r="IR83" s="86">
        <f t="shared" si="124"/>
        <v>2.5609541915634362E-291</v>
      </c>
      <c r="IS83" s="86">
        <f t="shared" si="125"/>
        <v>3.5923087963135168E-294</v>
      </c>
      <c r="IT83" s="86">
        <f t="shared" si="126"/>
        <v>5.05417918695012E-300</v>
      </c>
      <c r="IU83" s="86">
        <f t="shared" si="127"/>
        <v>4.5240296049673259E-292</v>
      </c>
      <c r="IV83" s="86">
        <f t="shared" si="128"/>
        <v>6.5502433392892899E-128</v>
      </c>
      <c r="IW83" s="86">
        <f t="shared" si="129"/>
        <v>5.177185444466426E-87</v>
      </c>
      <c r="IY83" s="86">
        <f t="shared" si="130"/>
        <v>0.55050416975866046</v>
      </c>
      <c r="IZ83" s="86">
        <f t="shared" si="131"/>
        <v>0.57928102985976437</v>
      </c>
      <c r="JA83" s="86">
        <f t="shared" si="132"/>
        <v>0.60507450615146308</v>
      </c>
      <c r="JB83" s="86">
        <f t="shared" si="133"/>
        <v>0.60238730207760516</v>
      </c>
      <c r="JC83" s="86">
        <f t="shared" si="134"/>
        <v>0.61351324822623698</v>
      </c>
      <c r="JD83" s="86">
        <f t="shared" si="135"/>
        <v>0.61130399648089029</v>
      </c>
      <c r="JE83" s="86">
        <f t="shared" si="136"/>
        <v>0.59540866389896907</v>
      </c>
      <c r="JF83" s="86">
        <f t="shared" si="137"/>
        <v>0.5910504628273282</v>
      </c>
      <c r="JG83" s="86">
        <f t="shared" si="138"/>
        <v>0.58037146843228271</v>
      </c>
      <c r="JH83" s="86">
        <f t="shared" si="139"/>
        <v>0.63186245966823473</v>
      </c>
      <c r="JI83" s="86">
        <f t="shared" si="140"/>
        <v>0.53149722973629743</v>
      </c>
      <c r="JJ83" s="86">
        <f t="shared" si="141"/>
        <v>0.58226384179701984</v>
      </c>
      <c r="JK83" s="86">
        <f t="shared" si="142"/>
        <v>0.5890744662987607</v>
      </c>
      <c r="JL83" s="86">
        <f t="shared" si="143"/>
        <v>0.59499249028309142</v>
      </c>
      <c r="JM83" s="86">
        <f t="shared" si="144"/>
        <v>0.53430971457564147</v>
      </c>
    </row>
    <row r="84" spans="2:273" x14ac:dyDescent="0.25">
      <c r="B84" s="2">
        <v>57</v>
      </c>
      <c r="C84" s="37">
        <v>229.172</v>
      </c>
      <c r="D84" s="37">
        <v>232.345</v>
      </c>
      <c r="E84" s="37">
        <v>229.86199999999999</v>
      </c>
      <c r="F84" s="37">
        <v>232.60300000000001</v>
      </c>
      <c r="G84" s="37">
        <v>226.63800000000001</v>
      </c>
      <c r="H84" s="37">
        <v>226.70699999999999</v>
      </c>
      <c r="I84" s="37">
        <v>230.41399999999999</v>
      </c>
      <c r="J84" s="37">
        <v>223.77600000000001</v>
      </c>
      <c r="K84" s="37">
        <v>222.24100000000001</v>
      </c>
      <c r="L84" s="37">
        <v>219.19</v>
      </c>
      <c r="M84" s="37">
        <v>226.56899999999999</v>
      </c>
      <c r="N84" s="37">
        <v>220.08600000000001</v>
      </c>
      <c r="O84" s="37">
        <v>218.655</v>
      </c>
      <c r="P84" s="37">
        <v>211.983</v>
      </c>
      <c r="Q84" s="37">
        <v>202.29300000000001</v>
      </c>
      <c r="S84" s="4">
        <f t="shared" si="8"/>
        <v>230.4178796879724</v>
      </c>
      <c r="T84" s="4">
        <f t="shared" si="9"/>
        <v>239.85031375324343</v>
      </c>
      <c r="U84" s="4">
        <f t="shared" si="10"/>
        <v>233.65934928566088</v>
      </c>
      <c r="V84" s="4">
        <f t="shared" si="11"/>
        <v>240.13551931531157</v>
      </c>
      <c r="W84" s="4">
        <f t="shared" si="12"/>
        <v>230.57045281567522</v>
      </c>
      <c r="X84" s="4">
        <f t="shared" si="13"/>
        <v>230.82189592274173</v>
      </c>
      <c r="Y84" s="4">
        <f t="shared" si="14"/>
        <v>234.29782233373018</v>
      </c>
      <c r="Z84" s="4">
        <f t="shared" si="15"/>
        <v>220.55791401146959</v>
      </c>
      <c r="AA84" s="4">
        <f t="shared" si="16"/>
        <v>215.62656883533032</v>
      </c>
      <c r="AB84" s="4">
        <f t="shared" si="17"/>
        <v>224.89852364471071</v>
      </c>
      <c r="AC84" s="4">
        <f t="shared" si="18"/>
        <v>230.9271340574235</v>
      </c>
      <c r="AD84" s="4">
        <f t="shared" si="19"/>
        <v>224.14419192543048</v>
      </c>
      <c r="AE84" s="4">
        <f t="shared" si="20"/>
        <v>222.86233621042788</v>
      </c>
      <c r="AF84" s="4">
        <f t="shared" si="21"/>
        <v>216.1674983102134</v>
      </c>
      <c r="AG84" s="4">
        <f t="shared" si="22"/>
        <v>204.54383442967014</v>
      </c>
      <c r="AI84" s="4">
        <f t="shared" si="23"/>
        <v>-1.2458796879724048</v>
      </c>
      <c r="AJ84" s="4">
        <f t="shared" si="24"/>
        <v>-7.5053137532434278</v>
      </c>
      <c r="AK84" s="4">
        <f t="shared" si="25"/>
        <v>-3.7973492856608857</v>
      </c>
      <c r="AL84" s="4">
        <f t="shared" si="26"/>
        <v>-7.5325193153115606</v>
      </c>
      <c r="AM84" s="4">
        <f t="shared" si="27"/>
        <v>-3.9324528156752194</v>
      </c>
      <c r="AN84" s="4">
        <f t="shared" si="28"/>
        <v>-4.1148959227417379</v>
      </c>
      <c r="AO84" s="4">
        <f t="shared" si="29"/>
        <v>-3.883822333730194</v>
      </c>
      <c r="AP84" s="4">
        <f t="shared" si="30"/>
        <v>3.2180859885304187</v>
      </c>
      <c r="AQ84" s="4">
        <f t="shared" si="31"/>
        <v>6.6144311646696963</v>
      </c>
      <c r="AR84" s="4">
        <f t="shared" si="32"/>
        <v>-5.7085236447107093</v>
      </c>
      <c r="AS84" s="4">
        <f t="shared" si="33"/>
        <v>-4.3581340574235128</v>
      </c>
      <c r="AT84" s="4">
        <f t="shared" si="34"/>
        <v>-4.0581919254304637</v>
      </c>
      <c r="AU84" s="4">
        <f t="shared" si="35"/>
        <v>-4.2073362104278829</v>
      </c>
      <c r="AV84" s="4">
        <f t="shared" si="224"/>
        <v>-4.1844983102133995</v>
      </c>
      <c r="AW84" s="4">
        <f t="shared" si="224"/>
        <v>-2.2508344296701353</v>
      </c>
      <c r="AY84" s="2">
        <f t="shared" si="96"/>
        <v>116.31055652297806</v>
      </c>
      <c r="AZ84" s="2">
        <f t="shared" si="147"/>
        <v>119.90119336452084</v>
      </c>
      <c r="BA84" s="2">
        <f t="shared" si="148"/>
        <v>118.36481104359432</v>
      </c>
      <c r="BB84" s="2">
        <f t="shared" si="149"/>
        <v>119.66036673007959</v>
      </c>
      <c r="BC84" s="2">
        <f t="shared" si="150"/>
        <v>117.45241811936741</v>
      </c>
      <c r="BD84" s="2">
        <f t="shared" si="151"/>
        <v>116.65637146016421</v>
      </c>
      <c r="BE84" s="2">
        <f t="shared" si="152"/>
        <v>116.12016609353164</v>
      </c>
      <c r="BF84" s="2">
        <f t="shared" si="153"/>
        <v>115.33348516622785</v>
      </c>
      <c r="BG84" s="2">
        <f t="shared" si="154"/>
        <v>114.27496353469824</v>
      </c>
      <c r="BH84" s="2">
        <f t="shared" si="155"/>
        <v>117.19991042973257</v>
      </c>
      <c r="BI84" s="2">
        <f t="shared" si="156"/>
        <v>118.2098152337929</v>
      </c>
      <c r="BJ84" s="2">
        <f t="shared" si="157"/>
        <v>114.40691244125384</v>
      </c>
      <c r="BK84" s="2">
        <f t="shared" si="158"/>
        <v>115.04462252020264</v>
      </c>
      <c r="BL84" s="2">
        <f t="shared" si="159"/>
        <v>117.17740573343136</v>
      </c>
      <c r="BM84" s="2">
        <f t="shared" si="160"/>
        <v>117.18022298650514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127.78059090056286</v>
      </c>
      <c r="DL84" s="2">
        <f t="shared" si="225"/>
        <v>132.14042401500936</v>
      </c>
      <c r="DM84" s="2">
        <f t="shared" si="225"/>
        <v>130.02508016194335</v>
      </c>
      <c r="DN84" s="2">
        <f t="shared" si="225"/>
        <v>130.51813371266005</v>
      </c>
      <c r="DO84" s="2">
        <f t="shared" si="225"/>
        <v>127.40597647445017</v>
      </c>
      <c r="DP84" s="2">
        <f t="shared" si="225"/>
        <v>127.3857653796654</v>
      </c>
      <c r="DQ84" s="2">
        <f t="shared" si="225"/>
        <v>127.82706692406691</v>
      </c>
      <c r="DR84" s="2">
        <f t="shared" si="225"/>
        <v>125.19168067226889</v>
      </c>
      <c r="DS84" s="2">
        <f t="shared" si="225"/>
        <v>124.03032676024955</v>
      </c>
      <c r="DT84" s="2">
        <f t="shared" si="225"/>
        <v>127.14707731092436</v>
      </c>
      <c r="DU84" s="2">
        <f t="shared" si="225"/>
        <v>129.05124646074648</v>
      </c>
      <c r="DV84" s="2">
        <f t="shared" si="225"/>
        <v>124.63500568181817</v>
      </c>
      <c r="DW84" s="2">
        <f t="shared" si="225"/>
        <v>126.2078792335116</v>
      </c>
      <c r="DX84" s="2">
        <f t="shared" si="225"/>
        <v>128.83374993564988</v>
      </c>
      <c r="DY84" s="2">
        <f t="shared" si="225"/>
        <v>122.59151133004926</v>
      </c>
      <c r="EA84" s="2">
        <f>CE$228*$B84+CE$229</f>
        <v>113.69738184079604</v>
      </c>
      <c r="EB84" s="2">
        <f t="shared" si="72"/>
        <v>117.26008571428574</v>
      </c>
      <c r="EC84" s="2">
        <f t="shared" si="73"/>
        <v>115.70426522174</v>
      </c>
      <c r="ED84" s="2">
        <f t="shared" si="74"/>
        <v>116.91691093157057</v>
      </c>
      <c r="EE84" s="2">
        <f t="shared" si="75"/>
        <v>115.10000018577347</v>
      </c>
      <c r="EF84" s="2">
        <f t="shared" si="76"/>
        <v>113.92984409736468</v>
      </c>
      <c r="EG84" s="2">
        <f t="shared" si="77"/>
        <v>113.02673938526239</v>
      </c>
      <c r="EH84" s="2">
        <f t="shared" si="78"/>
        <v>112.78166347954658</v>
      </c>
      <c r="EI84" s="2">
        <f t="shared" si="79"/>
        <v>111.67130699457472</v>
      </c>
      <c r="EJ84" s="2">
        <f t="shared" si="80"/>
        <v>114.62473739811482</v>
      </c>
      <c r="EK84" s="2">
        <f t="shared" si="81"/>
        <v>115.10696574451867</v>
      </c>
      <c r="EL84" s="2">
        <f t="shared" si="82"/>
        <v>111.47060383372819</v>
      </c>
      <c r="EM84" s="2">
        <f t="shared" si="83"/>
        <v>111.94044311005815</v>
      </c>
      <c r="EN84" s="2">
        <f t="shared" si="84"/>
        <v>114.14627549920108</v>
      </c>
      <c r="EO84" s="2">
        <f t="shared" si="85"/>
        <v>115.28818409827278</v>
      </c>
      <c r="EQ84" s="2">
        <f t="shared" si="86"/>
        <v>113.22429326222273</v>
      </c>
      <c r="ER84" s="2">
        <f t="shared" si="226"/>
        <v>116.92921210691824</v>
      </c>
      <c r="ES84" s="2">
        <f t="shared" si="226"/>
        <v>115.60299858575692</v>
      </c>
      <c r="ET84" s="2">
        <f t="shared" si="226"/>
        <v>116.92522842878809</v>
      </c>
      <c r="EU84" s="2">
        <f t="shared" si="226"/>
        <v>115.46992953091876</v>
      </c>
      <c r="EV84" s="2">
        <f t="shared" si="226"/>
        <v>114.32679415797641</v>
      </c>
      <c r="EW84" s="2">
        <f t="shared" si="226"/>
        <v>112.75992496129163</v>
      </c>
      <c r="EX84" s="2">
        <f t="shared" si="226"/>
        <v>112.63400379367559</v>
      </c>
      <c r="EY84" s="2">
        <f t="shared" si="226"/>
        <v>112.65231056205987</v>
      </c>
      <c r="EZ84" s="2">
        <f t="shared" si="226"/>
        <v>115.15851858799178</v>
      </c>
      <c r="FA84" s="2">
        <f t="shared" si="226"/>
        <v>114.38570792391914</v>
      </c>
      <c r="FB84" s="2">
        <f t="shared" si="226"/>
        <v>110.75281474418978</v>
      </c>
      <c r="FC84" s="2">
        <f t="shared" si="226"/>
        <v>112.78425423280648</v>
      </c>
      <c r="FD84" s="2">
        <f t="shared" si="226"/>
        <v>115.41227423270382</v>
      </c>
      <c r="FE84" s="2">
        <f t="shared" si="226"/>
        <v>116.46873291205462</v>
      </c>
      <c r="FG84" s="2">
        <f t="shared" si="88"/>
        <v>0.81443293808347994</v>
      </c>
      <c r="FH84" s="2">
        <f t="shared" si="227"/>
        <v>0.82248993130881731</v>
      </c>
      <c r="FI84" s="2">
        <f t="shared" si="227"/>
        <v>0.81421406155714193</v>
      </c>
      <c r="FJ84" s="2">
        <f t="shared" si="227"/>
        <v>0.79829379484415286</v>
      </c>
      <c r="FK84" s="2">
        <f t="shared" si="227"/>
        <v>0.8088563807899396</v>
      </c>
      <c r="FL84" s="2">
        <f t="shared" si="227"/>
        <v>0.79739104337682931</v>
      </c>
      <c r="FM84" s="2">
        <f t="shared" si="227"/>
        <v>0.79097818443062184</v>
      </c>
      <c r="FN84" s="2">
        <f t="shared" si="227"/>
        <v>0.79436551211739115</v>
      </c>
      <c r="FO84" s="2">
        <f t="shared" si="227"/>
        <v>0.78939988356493773</v>
      </c>
      <c r="FP84" s="2">
        <f t="shared" si="227"/>
        <v>0.79438683856616188</v>
      </c>
      <c r="FQ84" s="2">
        <f t="shared" si="227"/>
        <v>0.7774489572870773</v>
      </c>
      <c r="FR84" s="2">
        <f t="shared" si="227"/>
        <v>0.77691666996286346</v>
      </c>
      <c r="FS84" s="2">
        <f t="shared" si="227"/>
        <v>0.78246251170759096</v>
      </c>
      <c r="FT84" s="2">
        <f t="shared" si="227"/>
        <v>0.79366585412760127</v>
      </c>
      <c r="FU84" s="2">
        <f t="shared" si="227"/>
        <v>0.74099411654378444</v>
      </c>
      <c r="FW84" s="2">
        <f t="shared" si="112"/>
        <v>4.3341861189818601E-4</v>
      </c>
      <c r="FX84" s="2">
        <f t="shared" si="164"/>
        <v>9.1341124724556965E-4</v>
      </c>
      <c r="FY84" s="2">
        <f t="shared" si="165"/>
        <v>5.9467836851033332E-4</v>
      </c>
      <c r="FZ84" s="2">
        <f t="shared" si="166"/>
        <v>5.7299162032775056E-4</v>
      </c>
      <c r="GA84" s="2">
        <f t="shared" si="167"/>
        <v>5.6521026468999065E-4</v>
      </c>
      <c r="GB84" s="2">
        <f t="shared" si="168"/>
        <v>5.9753458330944387E-4</v>
      </c>
      <c r="GC84" s="2">
        <f t="shared" si="169"/>
        <v>6.1700154990548318E-4</v>
      </c>
      <c r="GD84" s="2">
        <f t="shared" si="170"/>
        <v>7.1680606609431953E-4</v>
      </c>
      <c r="GE84" s="2">
        <f t="shared" si="171"/>
        <v>8.6191169655003784E-4</v>
      </c>
      <c r="GF84" s="2">
        <f t="shared" si="172"/>
        <v>7.777224145799717E-4</v>
      </c>
      <c r="GG84" s="2">
        <f t="shared" si="173"/>
        <v>6.4432438817605818E-4</v>
      </c>
      <c r="GH84" s="2">
        <f t="shared" si="174"/>
        <v>6.2691771142941413E-4</v>
      </c>
      <c r="GI84" s="2">
        <f t="shared" si="175"/>
        <v>5.6551930068549625E-4</v>
      </c>
      <c r="GJ84" s="2">
        <f t="shared" si="176"/>
        <v>4.7609949912734071E-4</v>
      </c>
      <c r="GK84" s="2">
        <f t="shared" si="177"/>
        <v>3.6776657702902688E-4</v>
      </c>
      <c r="GM84" s="86">
        <f t="shared" si="113"/>
        <v>0.57703917508553104</v>
      </c>
      <c r="GN84" s="86">
        <f t="shared" si="178"/>
        <v>0.62924879032449454</v>
      </c>
      <c r="GO84" s="86">
        <f t="shared" si="179"/>
        <v>0.62734446014984557</v>
      </c>
      <c r="GP84" s="86">
        <f t="shared" si="180"/>
        <v>0.65345874409309823</v>
      </c>
      <c r="GQ84" s="86">
        <f t="shared" si="181"/>
        <v>0.63112148658078226</v>
      </c>
      <c r="GR84" s="86">
        <f t="shared" si="182"/>
        <v>0.64276882800196122</v>
      </c>
      <c r="GS84" s="86">
        <f t="shared" si="183"/>
        <v>0.6353272052400597</v>
      </c>
      <c r="GT84" s="86">
        <f t="shared" si="184"/>
        <v>0.5934351977523421</v>
      </c>
      <c r="GU84" s="86">
        <f t="shared" si="185"/>
        <v>0.56237187190916715</v>
      </c>
      <c r="GV84" s="86">
        <f t="shared" si="186"/>
        <v>0.64005155903431532</v>
      </c>
      <c r="GW84" s="86">
        <f t="shared" si="187"/>
        <v>0.60095711614008918</v>
      </c>
      <c r="GX84" s="86">
        <f t="shared" si="188"/>
        <v>0.59691839525275148</v>
      </c>
      <c r="GY84" s="86">
        <f t="shared" si="189"/>
        <v>0.60395297840125184</v>
      </c>
      <c r="GZ84" s="86">
        <f t="shared" si="190"/>
        <v>0.62255396836282018</v>
      </c>
      <c r="HA84" s="86">
        <f t="shared" si="191"/>
        <v>0.56936686027337047</v>
      </c>
      <c r="HC84" s="86">
        <f t="shared" si="145"/>
        <v>4.0226998369712806E-4</v>
      </c>
      <c r="HD84" s="86">
        <f t="shared" si="192"/>
        <v>2.7500570134642087E-4</v>
      </c>
      <c r="HE84" s="86">
        <f t="shared" si="193"/>
        <v>5.6470286303695249E-4</v>
      </c>
      <c r="HF84" s="86">
        <f t="shared" si="194"/>
        <v>2.5038052680752889E-4</v>
      </c>
      <c r="HG84" s="86">
        <f t="shared" si="195"/>
        <v>4.1832265481690832E-4</v>
      </c>
      <c r="HH84" s="86">
        <f t="shared" si="196"/>
        <v>3.7155997239151012E-4</v>
      </c>
      <c r="HI84" s="86">
        <f t="shared" si="197"/>
        <v>4.8063186690073276E-4</v>
      </c>
      <c r="HJ84" s="86">
        <f t="shared" si="198"/>
        <v>4.6802928303956278E-4</v>
      </c>
      <c r="HK84" s="86">
        <f t="shared" si="199"/>
        <v>4.2588261653999553E-4</v>
      </c>
      <c r="HL84" s="86">
        <f t="shared" si="200"/>
        <v>4.5774875854232537E-4</v>
      </c>
      <c r="HM84" s="86">
        <f t="shared" si="201"/>
        <v>1.9575537125292349E-4</v>
      </c>
      <c r="HN84" s="86">
        <f t="shared" si="202"/>
        <v>2.9335972854629142E-4</v>
      </c>
      <c r="HO84" s="86">
        <f t="shared" si="203"/>
        <v>2.3381492764044511E-4</v>
      </c>
      <c r="HP84" s="86">
        <f t="shared" si="204"/>
        <v>7.7696281808788378E-5</v>
      </c>
      <c r="HQ84" s="86">
        <f t="shared" si="205"/>
        <v>6.2875751450541208E-6</v>
      </c>
      <c r="HS84" s="86">
        <f t="shared" si="114"/>
        <v>1.6101144372398078E-52</v>
      </c>
      <c r="HT84" s="86">
        <f t="shared" si="206"/>
        <v>4.0925536802677491E-53</v>
      </c>
      <c r="HU84" s="86">
        <f t="shared" si="207"/>
        <v>2.6122870658164006E-54</v>
      </c>
      <c r="HV84" s="86">
        <f t="shared" si="208"/>
        <v>2.7964399943881447E-62</v>
      </c>
      <c r="HW84" s="86">
        <f t="shared" si="209"/>
        <v>1.189401841622901E-59</v>
      </c>
      <c r="HX84" s="86">
        <f t="shared" si="210"/>
        <v>1.982101468736733E-61</v>
      </c>
      <c r="HY84" s="86">
        <f t="shared" si="211"/>
        <v>1.8072369201810045E-58</v>
      </c>
      <c r="HZ84" s="86">
        <f t="shared" si="212"/>
        <v>1.0482974906827967E-60</v>
      </c>
      <c r="IA84" s="86">
        <f t="shared" si="213"/>
        <v>4.8993547792739603E-63</v>
      </c>
      <c r="IB84" s="86">
        <f t="shared" si="214"/>
        <v>4.5732758041777887E-62</v>
      </c>
      <c r="IC84" s="86">
        <f t="shared" si="215"/>
        <v>9.2826279823492317E-65</v>
      </c>
      <c r="ID84" s="86">
        <f t="shared" si="216"/>
        <v>4.4899274848902849E-65</v>
      </c>
      <c r="IE84" s="86">
        <f t="shared" si="217"/>
        <v>6.6935491434937095E-64</v>
      </c>
      <c r="IF84" s="86">
        <f t="shared" si="218"/>
        <v>2.1639466494420129E-32</v>
      </c>
      <c r="IG84" s="86">
        <f t="shared" si="219"/>
        <v>6.0946222057705054E-26</v>
      </c>
      <c r="II84" s="86">
        <f t="shared" si="115"/>
        <v>2.065926403934128E-248</v>
      </c>
      <c r="IJ84" s="86">
        <f t="shared" si="116"/>
        <v>4.7917214537883165E-225</v>
      </c>
      <c r="IK84" s="86">
        <f t="shared" si="117"/>
        <v>2.47519781459537E-255</v>
      </c>
      <c r="IL84" s="86">
        <f t="shared" si="118"/>
        <v>2.1327589234628619E-284</v>
      </c>
      <c r="IM84" s="86">
        <f t="shared" si="119"/>
        <v>5.6374658035959531E-266</v>
      </c>
      <c r="IN84" s="86">
        <f t="shared" si="120"/>
        <v>1.3596283063496762E-268</v>
      </c>
      <c r="IO84" s="86">
        <f t="shared" si="121"/>
        <v>1.3532898061321847E-256</v>
      </c>
      <c r="IP84" s="86">
        <f t="shared" si="122"/>
        <v>4.5038043477947997E-272</v>
      </c>
      <c r="IQ84" s="86">
        <f t="shared" si="123"/>
        <v>2.5146211437527534E-283</v>
      </c>
      <c r="IR84" s="86">
        <f t="shared" si="124"/>
        <v>5.1046416040731817E-284</v>
      </c>
      <c r="IS84" s="86">
        <f t="shared" si="125"/>
        <v>5.5140352649140857E-287</v>
      </c>
      <c r="IT84" s="86">
        <f t="shared" si="126"/>
        <v>1.0160440277632288E-292</v>
      </c>
      <c r="IU84" s="86">
        <f t="shared" si="127"/>
        <v>4.652540217435823E-285</v>
      </c>
      <c r="IV84" s="86">
        <f t="shared" si="128"/>
        <v>6.2333685817647761E-125</v>
      </c>
      <c r="IW84" s="86">
        <f t="shared" si="129"/>
        <v>4.5980568653545965E-85</v>
      </c>
      <c r="IY84" s="86">
        <f t="shared" si="130"/>
        <v>0.57744144506922812</v>
      </c>
      <c r="IZ84" s="86">
        <f t="shared" si="131"/>
        <v>0.62952379602584096</v>
      </c>
      <c r="JA84" s="86">
        <f t="shared" si="132"/>
        <v>0.62790916301288258</v>
      </c>
      <c r="JB84" s="86">
        <f t="shared" si="133"/>
        <v>0.65370912461990571</v>
      </c>
      <c r="JC84" s="86">
        <f t="shared" si="134"/>
        <v>0.63153980923559916</v>
      </c>
      <c r="JD84" s="86">
        <f t="shared" si="135"/>
        <v>0.64314038797435269</v>
      </c>
      <c r="JE84" s="86">
        <f t="shared" si="136"/>
        <v>0.63580783710696043</v>
      </c>
      <c r="JF84" s="86">
        <f t="shared" si="137"/>
        <v>0.59390322703538168</v>
      </c>
      <c r="JG84" s="86">
        <f t="shared" si="138"/>
        <v>0.56279775452570713</v>
      </c>
      <c r="JH84" s="86">
        <f t="shared" si="139"/>
        <v>0.64050930779285764</v>
      </c>
      <c r="JI84" s="86">
        <f t="shared" si="140"/>
        <v>0.60115287151134211</v>
      </c>
      <c r="JJ84" s="86">
        <f t="shared" si="141"/>
        <v>0.59721175498129775</v>
      </c>
      <c r="JK84" s="86">
        <f t="shared" si="142"/>
        <v>0.60418679332889225</v>
      </c>
      <c r="JL84" s="86">
        <f t="shared" si="143"/>
        <v>0.62263166464462893</v>
      </c>
      <c r="JM84" s="86">
        <f t="shared" si="144"/>
        <v>0.56937314784851556</v>
      </c>
    </row>
    <row r="85" spans="2:273" x14ac:dyDescent="0.25">
      <c r="B85" s="2">
        <v>58</v>
      </c>
      <c r="C85" s="37">
        <v>220.517</v>
      </c>
      <c r="D85" s="37">
        <v>226</v>
      </c>
      <c r="E85" s="37">
        <v>220.62100000000001</v>
      </c>
      <c r="F85" s="37">
        <v>225.93100000000001</v>
      </c>
      <c r="G85" s="37">
        <v>216.60300000000001</v>
      </c>
      <c r="H85" s="37">
        <v>217.22399999999999</v>
      </c>
      <c r="I85" s="37">
        <v>220.06899999999999</v>
      </c>
      <c r="J85" s="37">
        <v>208.155</v>
      </c>
      <c r="K85" s="37">
        <v>202.93100000000001</v>
      </c>
      <c r="L85" s="37">
        <v>206.12100000000001</v>
      </c>
      <c r="M85" s="37">
        <v>222.72399999999999</v>
      </c>
      <c r="N85" s="37">
        <v>210.08600000000001</v>
      </c>
      <c r="O85" s="37">
        <v>207.72399999999999</v>
      </c>
      <c r="P85" s="37">
        <v>201.96600000000001</v>
      </c>
      <c r="Q85" s="37">
        <v>190.93100000000001</v>
      </c>
      <c r="S85" s="4">
        <f t="shared" si="8"/>
        <v>219.21352133142008</v>
      </c>
      <c r="T85" s="4">
        <f t="shared" si="9"/>
        <v>232.06644032438314</v>
      </c>
      <c r="U85" s="4">
        <f t="shared" si="10"/>
        <v>217.88392251241612</v>
      </c>
      <c r="V85" s="4">
        <f t="shared" si="11"/>
        <v>226.64393243009602</v>
      </c>
      <c r="W85" s="4">
        <f t="shared" si="12"/>
        <v>212.75545578272693</v>
      </c>
      <c r="X85" s="4">
        <f t="shared" si="13"/>
        <v>213.65967223834591</v>
      </c>
      <c r="Y85" s="4">
        <f t="shared" si="14"/>
        <v>218.60505088052273</v>
      </c>
      <c r="Z85" s="4">
        <f t="shared" si="15"/>
        <v>200.87417473900993</v>
      </c>
      <c r="AA85" s="4">
        <f t="shared" si="16"/>
        <v>192.69548060103651</v>
      </c>
      <c r="AB85" s="4">
        <f t="shared" si="17"/>
        <v>202.31591197809684</v>
      </c>
      <c r="AC85" s="4">
        <f t="shared" si="18"/>
        <v>224.99418725693633</v>
      </c>
      <c r="AD85" s="4">
        <f t="shared" si="19"/>
        <v>203.85066112430448</v>
      </c>
      <c r="AE85" s="4">
        <f t="shared" si="20"/>
        <v>203.27252079044237</v>
      </c>
      <c r="AF85" s="4">
        <f t="shared" si="21"/>
        <v>201.30266439836828</v>
      </c>
      <c r="AG85" s="4">
        <f t="shared" si="22"/>
        <v>189.63453890227615</v>
      </c>
      <c r="AI85" s="4">
        <f t="shared" si="23"/>
        <v>1.3034786685799133</v>
      </c>
      <c r="AJ85" s="4">
        <f t="shared" si="24"/>
        <v>-6.0664403243831373</v>
      </c>
      <c r="AK85" s="4">
        <f t="shared" si="25"/>
        <v>2.737077487583889</v>
      </c>
      <c r="AL85" s="4">
        <f t="shared" si="26"/>
        <v>-0.7129324300960036</v>
      </c>
      <c r="AM85" s="4">
        <f t="shared" si="27"/>
        <v>3.8475442172730823</v>
      </c>
      <c r="AN85" s="4">
        <f t="shared" si="28"/>
        <v>3.5643277616540843</v>
      </c>
      <c r="AO85" s="4">
        <f t="shared" si="29"/>
        <v>1.4639491194772631</v>
      </c>
      <c r="AP85" s="4">
        <f t="shared" si="30"/>
        <v>7.2808252609900705</v>
      </c>
      <c r="AQ85" s="4">
        <f t="shared" si="31"/>
        <v>10.235519398963504</v>
      </c>
      <c r="AR85" s="4">
        <f t="shared" si="32"/>
        <v>3.805088021903174</v>
      </c>
      <c r="AS85" s="4">
        <f t="shared" si="33"/>
        <v>-2.2701872569363388</v>
      </c>
      <c r="AT85" s="4">
        <f t="shared" si="34"/>
        <v>6.2353388756955326</v>
      </c>
      <c r="AU85" s="4">
        <f t="shared" si="35"/>
        <v>4.4514792095576183</v>
      </c>
      <c r="AV85" s="4">
        <f t="shared" si="224"/>
        <v>0.66333560163172933</v>
      </c>
      <c r="AW85" s="4">
        <f t="shared" si="224"/>
        <v>1.2964610977238635</v>
      </c>
      <c r="AY85" s="2">
        <f t="shared" si="96"/>
        <v>116.11317177978967</v>
      </c>
      <c r="AZ85" s="2">
        <f t="shared" si="147"/>
        <v>119.67693594091357</v>
      </c>
      <c r="BA85" s="2">
        <f t="shared" si="148"/>
        <v>118.1404549722843</v>
      </c>
      <c r="BB85" s="2">
        <f t="shared" si="149"/>
        <v>119.4603271316015</v>
      </c>
      <c r="BC85" s="2">
        <f t="shared" si="150"/>
        <v>117.29533525677549</v>
      </c>
      <c r="BD85" s="2">
        <f t="shared" si="151"/>
        <v>116.48923874486839</v>
      </c>
      <c r="BE85" s="2">
        <f t="shared" si="152"/>
        <v>115.92321457727797</v>
      </c>
      <c r="BF85" s="2">
        <f t="shared" si="153"/>
        <v>115.15149044336272</v>
      </c>
      <c r="BG85" s="2">
        <f t="shared" si="154"/>
        <v>114.10042403167213</v>
      </c>
      <c r="BH85" s="2">
        <f t="shared" si="155"/>
        <v>116.96515559193791</v>
      </c>
      <c r="BI85" s="2">
        <f t="shared" si="156"/>
        <v>117.92009153312554</v>
      </c>
      <c r="BJ85" s="2">
        <f t="shared" si="157"/>
        <v>114.14739075315781</v>
      </c>
      <c r="BK85" s="2">
        <f t="shared" si="158"/>
        <v>114.8182243103286</v>
      </c>
      <c r="BL85" s="2">
        <f t="shared" si="159"/>
        <v>116.96776713029216</v>
      </c>
      <c r="BM85" s="2">
        <f t="shared" si="160"/>
        <v>117.05907143715945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128.08566941838649</v>
      </c>
      <c r="DL85" s="2">
        <f t="shared" si="225"/>
        <v>132.47688198874295</v>
      </c>
      <c r="DM85" s="2">
        <f t="shared" si="225"/>
        <v>130.34542854251015</v>
      </c>
      <c r="DN85" s="2">
        <f t="shared" si="225"/>
        <v>130.91755974395448</v>
      </c>
      <c r="DO85" s="2">
        <f t="shared" si="225"/>
        <v>127.70706773169931</v>
      </c>
      <c r="DP85" s="2">
        <f t="shared" si="225"/>
        <v>127.70154942084943</v>
      </c>
      <c r="DQ85" s="2">
        <f t="shared" si="225"/>
        <v>128.15756898326899</v>
      </c>
      <c r="DR85" s="2">
        <f t="shared" si="225"/>
        <v>125.45301904761902</v>
      </c>
      <c r="DS85" s="2">
        <f t="shared" si="225"/>
        <v>124.20292869875222</v>
      </c>
      <c r="DT85" s="2">
        <f t="shared" si="225"/>
        <v>127.30070476190475</v>
      </c>
      <c r="DU85" s="2">
        <f t="shared" si="225"/>
        <v>129.3126514800515</v>
      </c>
      <c r="DV85" s="2">
        <f t="shared" si="225"/>
        <v>124.8220909090909</v>
      </c>
      <c r="DW85" s="2">
        <f t="shared" si="225"/>
        <v>126.45967201426026</v>
      </c>
      <c r="DX85" s="2">
        <f t="shared" si="225"/>
        <v>129.1352424710424</v>
      </c>
      <c r="DY85" s="2">
        <f t="shared" si="225"/>
        <v>122.81006945812807</v>
      </c>
      <c r="EA85" s="2">
        <f t="shared" ref="EA85:EA148" si="228">CE$228*$B85+CE$229</f>
        <v>113.62555206112297</v>
      </c>
      <c r="EB85" s="2">
        <f t="shared" si="72"/>
        <v>117.15790285714287</v>
      </c>
      <c r="EC85" s="2">
        <f t="shared" si="73"/>
        <v>115.60066520209328</v>
      </c>
      <c r="ED85" s="2">
        <f t="shared" si="74"/>
        <v>116.82012445423756</v>
      </c>
      <c r="EE85" s="2">
        <f t="shared" si="75"/>
        <v>115.05112238756061</v>
      </c>
      <c r="EF85" s="2">
        <f t="shared" si="76"/>
        <v>113.89066740901366</v>
      </c>
      <c r="EG85" s="2">
        <f t="shared" si="77"/>
        <v>112.97488526240436</v>
      </c>
      <c r="EH85" s="2">
        <f t="shared" si="78"/>
        <v>112.71955373090192</v>
      </c>
      <c r="EI85" s="2">
        <f t="shared" si="79"/>
        <v>111.64125208267946</v>
      </c>
      <c r="EJ85" s="2">
        <f t="shared" si="80"/>
        <v>114.52481696188697</v>
      </c>
      <c r="EK85" s="2">
        <f t="shared" si="81"/>
        <v>114.94645765143703</v>
      </c>
      <c r="EL85" s="2">
        <f t="shared" si="82"/>
        <v>111.35257010553522</v>
      </c>
      <c r="EM85" s="2">
        <f t="shared" si="83"/>
        <v>111.86584733577428</v>
      </c>
      <c r="EN85" s="2">
        <f t="shared" si="84"/>
        <v>114.08204716065599</v>
      </c>
      <c r="EO85" s="2">
        <f t="shared" si="85"/>
        <v>115.22513955385656</v>
      </c>
      <c r="EQ85" s="2">
        <f t="shared" si="86"/>
        <v>113.16315548079116</v>
      </c>
      <c r="ER85" s="2">
        <f t="shared" si="226"/>
        <v>116.8352389937107</v>
      </c>
      <c r="ES85" s="2">
        <f t="shared" si="226"/>
        <v>115.50180389524189</v>
      </c>
      <c r="ET85" s="2">
        <f t="shared" si="226"/>
        <v>116.8282354337628</v>
      </c>
      <c r="EU85" s="2">
        <f t="shared" si="226"/>
        <v>115.41234590288789</v>
      </c>
      <c r="EV85" s="2">
        <f t="shared" si="226"/>
        <v>114.27794392523366</v>
      </c>
      <c r="EW85" s="2">
        <f t="shared" si="226"/>
        <v>112.71468188322748</v>
      </c>
      <c r="EX85" s="2">
        <f t="shared" si="226"/>
        <v>112.57557420018685</v>
      </c>
      <c r="EY85" s="2">
        <f t="shared" si="226"/>
        <v>112.59667277123617</v>
      </c>
      <c r="EZ85" s="2">
        <f t="shared" si="226"/>
        <v>115.04545151275043</v>
      </c>
      <c r="FA85" s="2">
        <f t="shared" si="226"/>
        <v>114.2425685710275</v>
      </c>
      <c r="FB85" s="2">
        <f t="shared" si="226"/>
        <v>110.65194967411536</v>
      </c>
      <c r="FC85" s="2">
        <f t="shared" si="226"/>
        <v>112.69006907684302</v>
      </c>
      <c r="FD85" s="2">
        <f t="shared" si="226"/>
        <v>115.31969830979349</v>
      </c>
      <c r="FE85" s="2">
        <f t="shared" si="226"/>
        <v>116.37727252781673</v>
      </c>
      <c r="FG85" s="2">
        <f t="shared" si="88"/>
        <v>0.82795164142760214</v>
      </c>
      <c r="FH85" s="2">
        <f t="shared" si="227"/>
        <v>0.83554020193047474</v>
      </c>
      <c r="FI85" s="2">
        <f t="shared" si="227"/>
        <v>0.82774533774779069</v>
      </c>
      <c r="FJ85" s="2">
        <f t="shared" si="227"/>
        <v>0.81271787899863623</v>
      </c>
      <c r="FK85" s="2">
        <f t="shared" si="227"/>
        <v>0.82269289606759322</v>
      </c>
      <c r="FL85" s="2">
        <f t="shared" si="227"/>
        <v>0.81186446955259628</v>
      </c>
      <c r="FM85" s="2">
        <f t="shared" si="227"/>
        <v>0.80579814519817905</v>
      </c>
      <c r="FN85" s="2">
        <f t="shared" si="227"/>
        <v>0.8090032990536774</v>
      </c>
      <c r="FO85" s="2">
        <f t="shared" si="227"/>
        <v>0.80430406208703797</v>
      </c>
      <c r="FP85" s="2">
        <f t="shared" si="227"/>
        <v>0.80902347238111183</v>
      </c>
      <c r="FQ85" s="2">
        <f t="shared" si="227"/>
        <v>0.79297709781760239</v>
      </c>
      <c r="FR85" s="2">
        <f t="shared" si="227"/>
        <v>0.79247203617195827</v>
      </c>
      <c r="FS85" s="2">
        <f t="shared" si="227"/>
        <v>0.79773184998474012</v>
      </c>
      <c r="FT85" s="2">
        <f t="shared" si="227"/>
        <v>0.80834142881773463</v>
      </c>
      <c r="FU85" s="2">
        <f t="shared" si="227"/>
        <v>0.75827498374127444</v>
      </c>
      <c r="FW85" s="2">
        <f t="shared" si="112"/>
        <v>4.7521418645592509E-4</v>
      </c>
      <c r="FX85" s="2">
        <f t="shared" si="164"/>
        <v>1.0014472649080854E-3</v>
      </c>
      <c r="FY85" s="2">
        <f t="shared" si="165"/>
        <v>6.5201445644059162E-4</v>
      </c>
      <c r="FZ85" s="2">
        <f t="shared" si="166"/>
        <v>6.2823808850801216E-4</v>
      </c>
      <c r="GA85" s="2">
        <f t="shared" si="167"/>
        <v>6.1970693856026697E-4</v>
      </c>
      <c r="GB85" s="2">
        <f t="shared" si="168"/>
        <v>6.551458734973698E-4</v>
      </c>
      <c r="GC85" s="2">
        <f t="shared" si="169"/>
        <v>6.764884769953777E-4</v>
      </c>
      <c r="GD85" s="2">
        <f t="shared" si="170"/>
        <v>7.8590787196800688E-4</v>
      </c>
      <c r="GE85" s="2">
        <f t="shared" si="171"/>
        <v>9.4498880107614749E-4</v>
      </c>
      <c r="GF85" s="2">
        <f t="shared" si="172"/>
        <v>8.5269169000519571E-4</v>
      </c>
      <c r="GG85" s="2">
        <f t="shared" si="173"/>
        <v>7.0644372803694644E-4</v>
      </c>
      <c r="GH85" s="2">
        <f t="shared" si="174"/>
        <v>6.873600271501139E-4</v>
      </c>
      <c r="GI85" s="2">
        <f t="shared" si="175"/>
        <v>6.2004575282865267E-4</v>
      </c>
      <c r="GJ85" s="2">
        <f t="shared" si="176"/>
        <v>5.220087424449623E-4</v>
      </c>
      <c r="GK85" s="2">
        <f t="shared" si="177"/>
        <v>4.0323372566286521E-4</v>
      </c>
      <c r="GM85" s="86">
        <f t="shared" si="113"/>
        <v>0.57255105243303528</v>
      </c>
      <c r="GN85" s="86">
        <f t="shared" si="178"/>
        <v>0.6427151011712432</v>
      </c>
      <c r="GO85" s="86">
        <f t="shared" si="179"/>
        <v>0.59801262034151526</v>
      </c>
      <c r="GP85" s="86">
        <f t="shared" si="180"/>
        <v>0.64323462717530666</v>
      </c>
      <c r="GQ85" s="86">
        <f t="shared" si="181"/>
        <v>0.58969394086234439</v>
      </c>
      <c r="GR85" s="86">
        <f t="shared" si="182"/>
        <v>0.60787266158058473</v>
      </c>
      <c r="GS85" s="86">
        <f t="shared" si="183"/>
        <v>0.61355568414132133</v>
      </c>
      <c r="GT85" s="86">
        <f t="shared" si="184"/>
        <v>0.54134050363464914</v>
      </c>
      <c r="GU85" s="86">
        <f t="shared" si="185"/>
        <v>0.49347825068122425</v>
      </c>
      <c r="GV85" s="86">
        <f t="shared" si="186"/>
        <v>0.5674675565761762</v>
      </c>
      <c r="GW85" s="86">
        <f t="shared" si="187"/>
        <v>0.63168586778670555</v>
      </c>
      <c r="GX85" s="86">
        <f t="shared" si="188"/>
        <v>0.55048829524307186</v>
      </c>
      <c r="GY85" s="86">
        <f t="shared" si="189"/>
        <v>0.55728247323289737</v>
      </c>
      <c r="GZ85" s="86">
        <f t="shared" si="190"/>
        <v>0.59105377541712012</v>
      </c>
      <c r="HA85" s="86">
        <f t="shared" si="191"/>
        <v>0.54396971869496158</v>
      </c>
      <c r="HC85" s="86">
        <f t="shared" si="145"/>
        <v>7.0236213436298482E-4</v>
      </c>
      <c r="HD85" s="86">
        <f t="shared" si="192"/>
        <v>5.0156189512968129E-4</v>
      </c>
      <c r="HE85" s="86">
        <f t="shared" si="193"/>
        <v>1.0035870908606935E-3</v>
      </c>
      <c r="HF85" s="86">
        <f t="shared" si="194"/>
        <v>4.7344473385227984E-4</v>
      </c>
      <c r="HG85" s="86">
        <f t="shared" si="195"/>
        <v>7.5840820849013891E-4</v>
      </c>
      <c r="HH85" s="86">
        <f t="shared" si="196"/>
        <v>6.8180511340655819E-4</v>
      </c>
      <c r="HI85" s="86">
        <f t="shared" si="197"/>
        <v>8.6338370101749146E-4</v>
      </c>
      <c r="HJ85" s="86">
        <f t="shared" si="198"/>
        <v>8.6680761156819684E-4</v>
      </c>
      <c r="HK85" s="86">
        <f t="shared" si="199"/>
        <v>8.1493488811178411E-4</v>
      </c>
      <c r="HL85" s="86">
        <f t="shared" si="200"/>
        <v>8.6591330908585419E-4</v>
      </c>
      <c r="HM85" s="86">
        <f t="shared" si="201"/>
        <v>3.7873528195562258E-4</v>
      </c>
      <c r="HN85" s="86">
        <f t="shared" si="202"/>
        <v>5.6043710336285061E-4</v>
      </c>
      <c r="HO85" s="86">
        <f t="shared" si="203"/>
        <v>4.4317648499506141E-4</v>
      </c>
      <c r="HP85" s="86">
        <f t="shared" si="204"/>
        <v>1.6401969418018128E-4</v>
      </c>
      <c r="HQ85" s="86">
        <f t="shared" si="205"/>
        <v>1.6522042730233142E-5</v>
      </c>
      <c r="HS85" s="86">
        <f t="shared" si="114"/>
        <v>1.0581895268386642E-50</v>
      </c>
      <c r="HT85" s="86">
        <f t="shared" si="206"/>
        <v>3.4353141205431567E-51</v>
      </c>
      <c r="HU85" s="86">
        <f t="shared" si="207"/>
        <v>2.3510779944736674E-52</v>
      </c>
      <c r="HV85" s="86">
        <f t="shared" si="208"/>
        <v>4.4596063490877828E-60</v>
      </c>
      <c r="HW85" s="86">
        <f t="shared" si="209"/>
        <v>1.428527296871626E-57</v>
      </c>
      <c r="HX85" s="86">
        <f t="shared" si="210"/>
        <v>2.7201129119400172E-59</v>
      </c>
      <c r="HY85" s="86">
        <f t="shared" si="211"/>
        <v>2.0062210033709533E-56</v>
      </c>
      <c r="HZ85" s="86">
        <f t="shared" si="212"/>
        <v>1.6288828769062511E-58</v>
      </c>
      <c r="IA85" s="86">
        <f t="shared" si="213"/>
        <v>1.0697831608806991E-60</v>
      </c>
      <c r="IB85" s="86">
        <f t="shared" si="214"/>
        <v>8.9225277385817769E-60</v>
      </c>
      <c r="IC85" s="86">
        <f t="shared" si="215"/>
        <v>1.8243211123411661E-62</v>
      </c>
      <c r="ID85" s="86">
        <f t="shared" si="216"/>
        <v>9.2404275824990223E-63</v>
      </c>
      <c r="IE85" s="86">
        <f t="shared" si="217"/>
        <v>1.1387977327510719E-61</v>
      </c>
      <c r="IF85" s="86">
        <f t="shared" si="218"/>
        <v>2.4889219946157183E-31</v>
      </c>
      <c r="IG85" s="86">
        <f t="shared" si="219"/>
        <v>3.9594922658789238E-25</v>
      </c>
      <c r="II85" s="86">
        <f t="shared" si="115"/>
        <v>1.3771635125447643E-242</v>
      </c>
      <c r="IJ85" s="86">
        <f t="shared" si="116"/>
        <v>3.2406664621170157E-219</v>
      </c>
      <c r="IK85" s="86">
        <f t="shared" si="117"/>
        <v>4.3108611962039158E-249</v>
      </c>
      <c r="IL85" s="86">
        <f t="shared" si="118"/>
        <v>1.7835989311519271E-277</v>
      </c>
      <c r="IM85" s="86">
        <f t="shared" si="119"/>
        <v>1.6225357176692258E-259</v>
      </c>
      <c r="IN85" s="86">
        <f t="shared" si="120"/>
        <v>5.0718526710364849E-262</v>
      </c>
      <c r="IO85" s="86">
        <f t="shared" si="121"/>
        <v>2.7197544526792011E-250</v>
      </c>
      <c r="IP85" s="86">
        <f t="shared" si="122"/>
        <v>3.0024566725283945E-265</v>
      </c>
      <c r="IQ85" s="86">
        <f t="shared" si="123"/>
        <v>4.9350153813575516E-276</v>
      </c>
      <c r="IR85" s="86">
        <f t="shared" si="124"/>
        <v>8.2101545290863287E-277</v>
      </c>
      <c r="IS85" s="86">
        <f t="shared" si="125"/>
        <v>6.8892426433085338E-280</v>
      </c>
      <c r="IT85" s="86">
        <f t="shared" si="126"/>
        <v>1.6582721415468879E-285</v>
      </c>
      <c r="IU85" s="86">
        <f t="shared" si="127"/>
        <v>3.9277063441785939E-278</v>
      </c>
      <c r="IV85" s="86">
        <f t="shared" si="128"/>
        <v>5.4659368013943773E-122</v>
      </c>
      <c r="IW85" s="86">
        <f t="shared" si="129"/>
        <v>3.877999433793445E-83</v>
      </c>
      <c r="IY85" s="86">
        <f t="shared" si="130"/>
        <v>0.57325341456739831</v>
      </c>
      <c r="IZ85" s="86">
        <f t="shared" si="131"/>
        <v>0.64321666306637293</v>
      </c>
      <c r="JA85" s="86">
        <f t="shared" si="132"/>
        <v>0.59901620743237594</v>
      </c>
      <c r="JB85" s="86">
        <f t="shared" si="133"/>
        <v>0.64370807190915891</v>
      </c>
      <c r="JC85" s="86">
        <f t="shared" si="134"/>
        <v>0.59045234907083455</v>
      </c>
      <c r="JD85" s="86">
        <f t="shared" si="135"/>
        <v>0.60855446669399127</v>
      </c>
      <c r="JE85" s="86">
        <f t="shared" si="136"/>
        <v>0.6144190678423388</v>
      </c>
      <c r="JF85" s="86">
        <f t="shared" si="137"/>
        <v>0.54220731124621735</v>
      </c>
      <c r="JG85" s="86">
        <f t="shared" si="138"/>
        <v>0.49429318556933605</v>
      </c>
      <c r="JH85" s="86">
        <f t="shared" si="139"/>
        <v>0.56833346988526201</v>
      </c>
      <c r="JI85" s="86">
        <f t="shared" si="140"/>
        <v>0.63206460306866119</v>
      </c>
      <c r="JJ85" s="86">
        <f t="shared" si="141"/>
        <v>0.5510487323464347</v>
      </c>
      <c r="JK85" s="86">
        <f t="shared" si="142"/>
        <v>0.5577256497178924</v>
      </c>
      <c r="JL85" s="86">
        <f t="shared" si="143"/>
        <v>0.59121779511130035</v>
      </c>
      <c r="JM85" s="86">
        <f t="shared" si="144"/>
        <v>0.54398624073769186</v>
      </c>
    </row>
    <row r="86" spans="2:273" x14ac:dyDescent="0.25">
      <c r="B86" s="2">
        <v>59</v>
      </c>
      <c r="C86" s="37">
        <v>207.03399999999999</v>
      </c>
      <c r="D86" s="37">
        <v>219.75899999999999</v>
      </c>
      <c r="E86" s="37">
        <v>204.08600000000001</v>
      </c>
      <c r="F86" s="37">
        <v>209.86199999999999</v>
      </c>
      <c r="G86" s="37">
        <v>194.172</v>
      </c>
      <c r="H86" s="37">
        <v>195.05199999999999</v>
      </c>
      <c r="I86" s="37">
        <v>203.29300000000001</v>
      </c>
      <c r="J86" s="37">
        <v>181.39699999999999</v>
      </c>
      <c r="K86" s="37">
        <v>168.25899999999999</v>
      </c>
      <c r="L86" s="37">
        <v>181.39699999999999</v>
      </c>
      <c r="M86" s="37">
        <v>213.19</v>
      </c>
      <c r="N86" s="37">
        <v>188.08600000000001</v>
      </c>
      <c r="O86" s="37">
        <v>188.10300000000001</v>
      </c>
      <c r="P86" s="37">
        <v>185.36199999999999</v>
      </c>
      <c r="Q86" s="37">
        <v>175.06899999999999</v>
      </c>
      <c r="S86" s="4">
        <f t="shared" si="8"/>
        <v>202.97357647743104</v>
      </c>
      <c r="T86" s="4">
        <f t="shared" si="9"/>
        <v>215.96167622185936</v>
      </c>
      <c r="U86" s="4">
        <f t="shared" si="10"/>
        <v>195.35755789161362</v>
      </c>
      <c r="V86" s="4">
        <f t="shared" si="11"/>
        <v>201.90321612156745</v>
      </c>
      <c r="W86" s="4">
        <f t="shared" si="12"/>
        <v>188.2604342668206</v>
      </c>
      <c r="X86" s="4">
        <f t="shared" si="13"/>
        <v>187.91379687742997</v>
      </c>
      <c r="Y86" s="4">
        <f t="shared" si="14"/>
        <v>193.53709497285723</v>
      </c>
      <c r="Z86" s="4">
        <f t="shared" si="15"/>
        <v>177.08672280162338</v>
      </c>
      <c r="AA86" s="4">
        <f t="shared" si="16"/>
        <v>168.16085600543289</v>
      </c>
      <c r="AB86" s="4">
        <f t="shared" si="17"/>
        <v>173.55513051955853</v>
      </c>
      <c r="AC86" s="4">
        <f t="shared" si="18"/>
        <v>208.86949974962707</v>
      </c>
      <c r="AD86" s="4">
        <f t="shared" si="19"/>
        <v>178.07560001562101</v>
      </c>
      <c r="AE86" s="4">
        <f t="shared" si="20"/>
        <v>178.06761687756506</v>
      </c>
      <c r="AF86" s="4">
        <f t="shared" si="21"/>
        <v>179.93969086345476</v>
      </c>
      <c r="AG86" s="4">
        <f t="shared" si="22"/>
        <v>169.33471989722568</v>
      </c>
      <c r="AI86" s="4">
        <f t="shared" si="23"/>
        <v>4.0604235225689536</v>
      </c>
      <c r="AJ86" s="4">
        <f t="shared" si="24"/>
        <v>3.7973237781406226</v>
      </c>
      <c r="AK86" s="4">
        <f t="shared" si="25"/>
        <v>8.728442108386389</v>
      </c>
      <c r="AL86" s="4">
        <f t="shared" si="26"/>
        <v>7.9587838784325413</v>
      </c>
      <c r="AM86" s="4">
        <f t="shared" si="27"/>
        <v>5.9115657331794011</v>
      </c>
      <c r="AN86" s="4">
        <f t="shared" si="28"/>
        <v>7.1382031225700189</v>
      </c>
      <c r="AO86" s="4">
        <f t="shared" si="29"/>
        <v>9.7559050271427736</v>
      </c>
      <c r="AP86" s="4">
        <f t="shared" si="30"/>
        <v>4.3102771983766104</v>
      </c>
      <c r="AQ86" s="4">
        <f t="shared" si="31"/>
        <v>9.814399456709566E-2</v>
      </c>
      <c r="AR86" s="4">
        <f t="shared" si="32"/>
        <v>7.8418694804414599</v>
      </c>
      <c r="AS86" s="4">
        <f t="shared" si="33"/>
        <v>4.3205002503729304</v>
      </c>
      <c r="AT86" s="4">
        <f t="shared" si="34"/>
        <v>10.010399984379006</v>
      </c>
      <c r="AU86" s="4">
        <f t="shared" si="35"/>
        <v>10.035383122434951</v>
      </c>
      <c r="AV86" s="4">
        <f t="shared" si="224"/>
        <v>5.4223091365452376</v>
      </c>
      <c r="AW86" s="4">
        <f t="shared" si="224"/>
        <v>5.7342801027743064</v>
      </c>
      <c r="AY86" s="2">
        <f t="shared" si="96"/>
        <v>115.91734921635745</v>
      </c>
      <c r="AZ86" s="2">
        <f t="shared" si="147"/>
        <v>119.45354948809734</v>
      </c>
      <c r="BA86" s="2">
        <f t="shared" si="148"/>
        <v>117.91664583586795</v>
      </c>
      <c r="BB86" s="2">
        <f t="shared" si="149"/>
        <v>119.25775096672781</v>
      </c>
      <c r="BC86" s="2">
        <f t="shared" si="150"/>
        <v>117.13894973263015</v>
      </c>
      <c r="BD86" s="2">
        <f t="shared" si="151"/>
        <v>116.32327365476331</v>
      </c>
      <c r="BE86" s="2">
        <f t="shared" si="152"/>
        <v>115.72755860677067</v>
      </c>
      <c r="BF86" s="2">
        <f t="shared" si="153"/>
        <v>114.97059674674792</v>
      </c>
      <c r="BG86" s="2">
        <f t="shared" si="154"/>
        <v>113.93021297238553</v>
      </c>
      <c r="BH86" s="2">
        <f t="shared" si="155"/>
        <v>116.73352844596094</v>
      </c>
      <c r="BI86" s="2">
        <f t="shared" si="156"/>
        <v>117.62932176126353</v>
      </c>
      <c r="BJ86" s="2">
        <f t="shared" si="157"/>
        <v>113.88960799328466</v>
      </c>
      <c r="BK86" s="2">
        <f t="shared" si="158"/>
        <v>114.59401358095951</v>
      </c>
      <c r="BL86" s="2">
        <f t="shared" si="159"/>
        <v>116.75988590927133</v>
      </c>
      <c r="BM86" s="2">
        <f t="shared" si="160"/>
        <v>116.93450191137165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128.39074793621015</v>
      </c>
      <c r="DL86" s="2">
        <f t="shared" si="225"/>
        <v>132.81333996247653</v>
      </c>
      <c r="DM86" s="2">
        <f t="shared" si="225"/>
        <v>130.66577692307695</v>
      </c>
      <c r="DN86" s="2">
        <f t="shared" si="225"/>
        <v>131.31698577524895</v>
      </c>
      <c r="DO86" s="2">
        <f t="shared" si="225"/>
        <v>128.00815898894848</v>
      </c>
      <c r="DP86" s="2">
        <f t="shared" si="225"/>
        <v>128.01733346203349</v>
      </c>
      <c r="DQ86" s="2">
        <f t="shared" si="225"/>
        <v>128.48807104247103</v>
      </c>
      <c r="DR86" s="2">
        <f t="shared" si="225"/>
        <v>125.71435742296917</v>
      </c>
      <c r="DS86" s="2">
        <f t="shared" si="225"/>
        <v>124.3755306372549</v>
      </c>
      <c r="DT86" s="2">
        <f t="shared" si="225"/>
        <v>127.45433221288515</v>
      </c>
      <c r="DU86" s="2">
        <f t="shared" si="225"/>
        <v>129.57405649935652</v>
      </c>
      <c r="DV86" s="2">
        <f t="shared" si="225"/>
        <v>125.00917613636364</v>
      </c>
      <c r="DW86" s="2">
        <f t="shared" si="225"/>
        <v>126.71146479500894</v>
      </c>
      <c r="DX86" s="2">
        <f t="shared" si="225"/>
        <v>129.43673500643493</v>
      </c>
      <c r="DY86" s="2">
        <f t="shared" si="225"/>
        <v>123.02862758620689</v>
      </c>
      <c r="EA86" s="2">
        <f t="shared" si="228"/>
        <v>113.55372228144991</v>
      </c>
      <c r="EB86" s="2">
        <f t="shared" si="72"/>
        <v>117.05572000000002</v>
      </c>
      <c r="EC86" s="2">
        <f t="shared" si="73"/>
        <v>115.49706518244656</v>
      </c>
      <c r="ED86" s="2">
        <f t="shared" si="74"/>
        <v>116.72333797690455</v>
      </c>
      <c r="EE86" s="2">
        <f t="shared" si="75"/>
        <v>115.00224458934775</v>
      </c>
      <c r="EF86" s="2">
        <f t="shared" si="76"/>
        <v>113.85149072066265</v>
      </c>
      <c r="EG86" s="2">
        <f t="shared" si="77"/>
        <v>112.92303113954631</v>
      </c>
      <c r="EH86" s="2">
        <f t="shared" si="78"/>
        <v>112.65744398225728</v>
      </c>
      <c r="EI86" s="2">
        <f t="shared" si="79"/>
        <v>111.61119717078419</v>
      </c>
      <c r="EJ86" s="2">
        <f t="shared" si="80"/>
        <v>114.42489652565911</v>
      </c>
      <c r="EK86" s="2">
        <f t="shared" si="81"/>
        <v>114.78594955835538</v>
      </c>
      <c r="EL86" s="2">
        <f t="shared" si="82"/>
        <v>111.23453637734224</v>
      </c>
      <c r="EM86" s="2">
        <f t="shared" si="83"/>
        <v>111.79125156149041</v>
      </c>
      <c r="EN86" s="2">
        <f t="shared" si="84"/>
        <v>114.01781882211091</v>
      </c>
      <c r="EO86" s="2">
        <f t="shared" si="85"/>
        <v>115.16209500944035</v>
      </c>
      <c r="EQ86" s="2">
        <f t="shared" si="86"/>
        <v>113.10201769935961</v>
      </c>
      <c r="ER86" s="2">
        <f t="shared" si="226"/>
        <v>116.74126588050315</v>
      </c>
      <c r="ES86" s="2">
        <f t="shared" si="226"/>
        <v>115.40060920472686</v>
      </c>
      <c r="ET86" s="2">
        <f t="shared" si="226"/>
        <v>116.7312424387375</v>
      </c>
      <c r="EU86" s="2">
        <f t="shared" si="226"/>
        <v>115.35476227485704</v>
      </c>
      <c r="EV86" s="2">
        <f t="shared" si="226"/>
        <v>114.22909369249089</v>
      </c>
      <c r="EW86" s="2">
        <f t="shared" si="226"/>
        <v>112.66943880516334</v>
      </c>
      <c r="EX86" s="2">
        <f t="shared" si="226"/>
        <v>112.51714460669812</v>
      </c>
      <c r="EY86" s="2">
        <f t="shared" si="226"/>
        <v>112.54103498041246</v>
      </c>
      <c r="EZ86" s="2">
        <f t="shared" si="226"/>
        <v>114.93238443750909</v>
      </c>
      <c r="FA86" s="2">
        <f t="shared" si="226"/>
        <v>114.09942921813587</v>
      </c>
      <c r="FB86" s="2">
        <f t="shared" si="226"/>
        <v>110.55108460404092</v>
      </c>
      <c r="FC86" s="2">
        <f t="shared" si="226"/>
        <v>112.59588392087956</v>
      </c>
      <c r="FD86" s="2">
        <f t="shared" si="226"/>
        <v>115.22712238688317</v>
      </c>
      <c r="FE86" s="2">
        <f t="shared" si="226"/>
        <v>116.28581214357884</v>
      </c>
      <c r="FG86" s="2">
        <f t="shared" si="88"/>
        <v>0.84067815576979643</v>
      </c>
      <c r="FH86" s="2">
        <f t="shared" si="227"/>
        <v>0.84780856807428939</v>
      </c>
      <c r="FI86" s="2">
        <f t="shared" si="227"/>
        <v>0.84048417237206596</v>
      </c>
      <c r="FJ86" s="2">
        <f t="shared" si="227"/>
        <v>0.82633488349244144</v>
      </c>
      <c r="FK86" s="2">
        <f t="shared" si="227"/>
        <v>0.83573122520226495</v>
      </c>
      <c r="FL86" s="2">
        <f t="shared" si="227"/>
        <v>0.82553020359766016</v>
      </c>
      <c r="FM86" s="2">
        <f t="shared" si="227"/>
        <v>0.81980672225780371</v>
      </c>
      <c r="FN86" s="2">
        <f t="shared" si="227"/>
        <v>0.82283150867715638</v>
      </c>
      <c r="FO86" s="2">
        <f t="shared" si="227"/>
        <v>0.81839612423679564</v>
      </c>
      <c r="FP86" s="2">
        <f t="shared" si="227"/>
        <v>0.82285054127170199</v>
      </c>
      <c r="FQ86" s="2">
        <f t="shared" si="227"/>
        <v>0.80768979039931443</v>
      </c>
      <c r="FR86" s="2">
        <f t="shared" si="227"/>
        <v>0.80721189599496712</v>
      </c>
      <c r="FS86" s="2">
        <f t="shared" si="227"/>
        <v>0.81218666478633317</v>
      </c>
      <c r="FT86" s="2">
        <f t="shared" si="227"/>
        <v>0.82220702682932756</v>
      </c>
      <c r="FU86" s="2">
        <f t="shared" si="227"/>
        <v>0.77475335326479478</v>
      </c>
      <c r="FW86" s="2">
        <f t="shared" si="112"/>
        <v>5.2103810549208765E-4</v>
      </c>
      <c r="FX86" s="2">
        <f t="shared" si="164"/>
        <v>1.0979590081469225E-3</v>
      </c>
      <c r="FY86" s="2">
        <f t="shared" si="165"/>
        <v>7.1487466573872153E-4</v>
      </c>
      <c r="FZ86" s="2">
        <f t="shared" si="166"/>
        <v>6.888076165260991E-4</v>
      </c>
      <c r="GA86" s="2">
        <f t="shared" si="167"/>
        <v>6.7945452276193586E-4</v>
      </c>
      <c r="GB86" s="2">
        <f t="shared" si="168"/>
        <v>7.1830776329444507E-4</v>
      </c>
      <c r="GC86" s="2">
        <f t="shared" si="169"/>
        <v>7.4170645646619347E-4</v>
      </c>
      <c r="GD86" s="2">
        <f t="shared" si="170"/>
        <v>8.6166551174866879E-4</v>
      </c>
      <c r="GE86" s="2">
        <f t="shared" si="171"/>
        <v>1.0360651570748224E-3</v>
      </c>
      <c r="GF86" s="2">
        <f t="shared" si="172"/>
        <v>9.3488093706206132E-4</v>
      </c>
      <c r="GG86" s="2">
        <f t="shared" si="173"/>
        <v>7.7454735422250029E-4</v>
      </c>
      <c r="GH86" s="2">
        <f t="shared" si="174"/>
        <v>7.5362530581576611E-4</v>
      </c>
      <c r="GI86" s="2">
        <f t="shared" si="175"/>
        <v>6.7982598078867283E-4</v>
      </c>
      <c r="GJ86" s="2">
        <f t="shared" si="176"/>
        <v>5.7234237971576598E-4</v>
      </c>
      <c r="GK86" s="2">
        <f t="shared" si="177"/>
        <v>4.4211978823674659E-4</v>
      </c>
      <c r="GM86" s="86">
        <f t="shared" si="113"/>
        <v>0.53314681529392716</v>
      </c>
      <c r="GN86" s="86">
        <f t="shared" si="178"/>
        <v>0.603889491178492</v>
      </c>
      <c r="GO86" s="86">
        <f t="shared" si="179"/>
        <v>0.51316554900893718</v>
      </c>
      <c r="GP86" s="86">
        <f t="shared" si="180"/>
        <v>0.55151491284137366</v>
      </c>
      <c r="GQ86" s="86">
        <f t="shared" si="181"/>
        <v>0.48831495037761474</v>
      </c>
      <c r="GR86" s="86">
        <f t="shared" si="182"/>
        <v>0.49993635837193001</v>
      </c>
      <c r="GS86" s="86">
        <f t="shared" si="183"/>
        <v>0.51916437106812885</v>
      </c>
      <c r="GT86" s="86">
        <f t="shared" si="184"/>
        <v>0.44116423107012093</v>
      </c>
      <c r="GU86" s="86">
        <f t="shared" si="185"/>
        <v>0.38709566298137055</v>
      </c>
      <c r="GV86" s="86">
        <f t="shared" si="186"/>
        <v>0.42398189786221541</v>
      </c>
      <c r="GW86" s="86">
        <f t="shared" si="187"/>
        <v>0.59912115454971859</v>
      </c>
      <c r="GX86" s="86">
        <f t="shared" si="188"/>
        <v>0.44731347550706557</v>
      </c>
      <c r="GY86" s="86">
        <f t="shared" si="189"/>
        <v>0.45280368487992306</v>
      </c>
      <c r="GZ86" s="86">
        <f t="shared" si="190"/>
        <v>0.49670239478387868</v>
      </c>
      <c r="HA86" s="86">
        <f t="shared" si="191"/>
        <v>0.45733165586775959</v>
      </c>
      <c r="HC86" s="86">
        <f t="shared" si="145"/>
        <v>1.200670708561038E-3</v>
      </c>
      <c r="HD86" s="86">
        <f t="shared" si="192"/>
        <v>8.9352657282016973E-4</v>
      </c>
      <c r="HE86" s="86">
        <f t="shared" si="193"/>
        <v>1.7420389981001199E-3</v>
      </c>
      <c r="HF86" s="86">
        <f t="shared" si="194"/>
        <v>8.7213244742628609E-4</v>
      </c>
      <c r="HG86" s="86">
        <f t="shared" si="195"/>
        <v>1.3420049438374556E-3</v>
      </c>
      <c r="HH86" s="86">
        <f t="shared" si="196"/>
        <v>1.2203313881745525E-3</v>
      </c>
      <c r="HI86" s="86">
        <f t="shared" si="197"/>
        <v>1.5142471007616452E-3</v>
      </c>
      <c r="HJ86" s="86">
        <f t="shared" si="198"/>
        <v>1.5634355006227509E-3</v>
      </c>
      <c r="HK86" s="86">
        <f t="shared" si="199"/>
        <v>1.5147611993948347E-3</v>
      </c>
      <c r="HL86" s="86">
        <f t="shared" si="200"/>
        <v>1.5923747266114977E-3</v>
      </c>
      <c r="HM86" s="86">
        <f t="shared" si="201"/>
        <v>7.1303651741777975E-4</v>
      </c>
      <c r="HN86" s="86">
        <f t="shared" si="202"/>
        <v>1.0415724945094366E-3</v>
      </c>
      <c r="HO86" s="86">
        <f t="shared" si="203"/>
        <v>8.1834036858065046E-4</v>
      </c>
      <c r="HP86" s="86">
        <f t="shared" si="204"/>
        <v>3.3547093585754899E-4</v>
      </c>
      <c r="HQ86" s="86">
        <f t="shared" si="205"/>
        <v>4.1633340887689576E-5</v>
      </c>
      <c r="HS86" s="86">
        <f t="shared" si="114"/>
        <v>6.447545844651875E-49</v>
      </c>
      <c r="HT86" s="86">
        <f t="shared" si="206"/>
        <v>2.6515360874496681E-49</v>
      </c>
      <c r="HU86" s="86">
        <f t="shared" si="207"/>
        <v>1.9443140140400257E-50</v>
      </c>
      <c r="HV86" s="86">
        <f t="shared" si="208"/>
        <v>6.4774951230828823E-58</v>
      </c>
      <c r="HW86" s="86">
        <f t="shared" si="209"/>
        <v>1.5727566589700505E-55</v>
      </c>
      <c r="HX86" s="86">
        <f t="shared" si="210"/>
        <v>3.4143448510374141E-57</v>
      </c>
      <c r="HY86" s="86">
        <f t="shared" si="211"/>
        <v>2.0437679266626782E-54</v>
      </c>
      <c r="HZ86" s="86">
        <f t="shared" si="212"/>
        <v>2.3017144014666958E-56</v>
      </c>
      <c r="IA86" s="86">
        <f t="shared" si="213"/>
        <v>2.104781088081151E-58</v>
      </c>
      <c r="IB86" s="86">
        <f t="shared" si="214"/>
        <v>1.57285250016544E-57</v>
      </c>
      <c r="IC86" s="86">
        <f t="shared" si="215"/>
        <v>3.252773419619307E-60</v>
      </c>
      <c r="ID86" s="86">
        <f t="shared" si="216"/>
        <v>1.723197343187825E-60</v>
      </c>
      <c r="IE86" s="86">
        <f t="shared" si="217"/>
        <v>1.764818691001994E-59</v>
      </c>
      <c r="IF86" s="86">
        <f t="shared" si="218"/>
        <v>2.7440647125775421E-30</v>
      </c>
      <c r="IG86" s="86">
        <f t="shared" si="219"/>
        <v>2.4932108665890704E-24</v>
      </c>
      <c r="II86" s="86">
        <f t="shared" si="115"/>
        <v>7.8215797279854943E-237</v>
      </c>
      <c r="IJ86" s="86">
        <f t="shared" si="116"/>
        <v>1.8351956774519876E-213</v>
      </c>
      <c r="IK86" s="86">
        <f t="shared" si="117"/>
        <v>6.2773269017467272E-243</v>
      </c>
      <c r="IL86" s="86">
        <f t="shared" si="118"/>
        <v>1.2241587863104184E-270</v>
      </c>
      <c r="IM86" s="86">
        <f t="shared" si="119"/>
        <v>3.8849780721566745E-253</v>
      </c>
      <c r="IN86" s="86">
        <f t="shared" si="120"/>
        <v>1.5667102231843351E-255</v>
      </c>
      <c r="IO86" s="86">
        <f t="shared" si="121"/>
        <v>4.5578038578864521E-244</v>
      </c>
      <c r="IP86" s="86">
        <f t="shared" si="122"/>
        <v>1.6373856983168839E-258</v>
      </c>
      <c r="IQ86" s="86">
        <f t="shared" si="123"/>
        <v>7.7701260825510838E-269</v>
      </c>
      <c r="IR86" s="86">
        <f t="shared" si="124"/>
        <v>1.0655207368567537E-269</v>
      </c>
      <c r="IS86" s="86">
        <f t="shared" si="125"/>
        <v>7.006178787628523E-273</v>
      </c>
      <c r="IT86" s="86">
        <f t="shared" si="126"/>
        <v>2.1972636772575088E-278</v>
      </c>
      <c r="IU86" s="86">
        <f t="shared" si="127"/>
        <v>2.7219096161350958E-271</v>
      </c>
      <c r="IV86" s="86">
        <f t="shared" si="128"/>
        <v>4.4165620952267934E-119</v>
      </c>
      <c r="IW86" s="86">
        <f t="shared" si="129"/>
        <v>3.1059559028086858E-81</v>
      </c>
      <c r="IY86" s="86">
        <f t="shared" si="130"/>
        <v>0.53434748600248816</v>
      </c>
      <c r="IZ86" s="86">
        <f t="shared" si="131"/>
        <v>0.60478301775131216</v>
      </c>
      <c r="JA86" s="86">
        <f t="shared" si="132"/>
        <v>0.51490758800703729</v>
      </c>
      <c r="JB86" s="86">
        <f t="shared" si="133"/>
        <v>0.55238704528879989</v>
      </c>
      <c r="JC86" s="86">
        <f t="shared" si="134"/>
        <v>0.4896569553214522</v>
      </c>
      <c r="JD86" s="86">
        <f t="shared" si="135"/>
        <v>0.50115668976010452</v>
      </c>
      <c r="JE86" s="86">
        <f t="shared" si="136"/>
        <v>0.52067861816889049</v>
      </c>
      <c r="JF86" s="86">
        <f t="shared" si="137"/>
        <v>0.44272766657074369</v>
      </c>
      <c r="JG86" s="86">
        <f t="shared" si="138"/>
        <v>0.38861042418076536</v>
      </c>
      <c r="JH86" s="86">
        <f t="shared" si="139"/>
        <v>0.42557427258882691</v>
      </c>
      <c r="JI86" s="86">
        <f t="shared" si="140"/>
        <v>0.59983419106713642</v>
      </c>
      <c r="JJ86" s="86">
        <f t="shared" si="141"/>
        <v>0.448355048001575</v>
      </c>
      <c r="JK86" s="86">
        <f t="shared" si="142"/>
        <v>0.4536220252485037</v>
      </c>
      <c r="JL86" s="86">
        <f t="shared" si="143"/>
        <v>0.49703786571973624</v>
      </c>
      <c r="JM86" s="86">
        <f t="shared" si="144"/>
        <v>0.45737328920864728</v>
      </c>
    </row>
    <row r="87" spans="2:273" x14ac:dyDescent="0.25">
      <c r="B87" s="2">
        <v>60</v>
      </c>
      <c r="C87" s="37">
        <v>186.91399999999999</v>
      </c>
      <c r="D87" s="37">
        <v>202.517</v>
      </c>
      <c r="E87" s="37">
        <v>174.79300000000001</v>
      </c>
      <c r="F87" s="37">
        <v>177.845</v>
      </c>
      <c r="G87" s="37">
        <v>165.87899999999999</v>
      </c>
      <c r="H87" s="37">
        <v>162.06899999999999</v>
      </c>
      <c r="I87" s="37">
        <v>168.70699999999999</v>
      </c>
      <c r="J87" s="37">
        <v>147.55199999999999</v>
      </c>
      <c r="K87" s="37">
        <v>135.44800000000001</v>
      </c>
      <c r="L87" s="37">
        <v>151.91399999999999</v>
      </c>
      <c r="M87" s="37">
        <v>191.25899999999999</v>
      </c>
      <c r="N87" s="37">
        <v>153.08600000000001</v>
      </c>
      <c r="O87" s="37">
        <v>158.655</v>
      </c>
      <c r="P87" s="37">
        <v>162.10300000000001</v>
      </c>
      <c r="Q87" s="37">
        <v>150.70699999999999</v>
      </c>
      <c r="S87" s="4">
        <f t="shared" si="8"/>
        <v>184.02484199417941</v>
      </c>
      <c r="T87" s="4">
        <f t="shared" si="9"/>
        <v>193.70723621933948</v>
      </c>
      <c r="U87" s="4">
        <f t="shared" si="10"/>
        <v>170.96711840891777</v>
      </c>
      <c r="V87" s="4">
        <f t="shared" si="11"/>
        <v>172.44512180194803</v>
      </c>
      <c r="W87" s="4">
        <f t="shared" si="12"/>
        <v>163.05660600514685</v>
      </c>
      <c r="X87" s="4">
        <f t="shared" si="13"/>
        <v>160.75886573595463</v>
      </c>
      <c r="Y87" s="4">
        <f t="shared" si="14"/>
        <v>165.7937244022732</v>
      </c>
      <c r="Z87" s="4">
        <f t="shared" si="15"/>
        <v>154.57107760729775</v>
      </c>
      <c r="AA87" s="4">
        <f t="shared" si="16"/>
        <v>147.06001915787186</v>
      </c>
      <c r="AB87" s="4">
        <f t="shared" si="17"/>
        <v>147.74143576362448</v>
      </c>
      <c r="AC87" s="4">
        <f t="shared" si="18"/>
        <v>185.15683629238347</v>
      </c>
      <c r="AD87" s="4">
        <f t="shared" si="19"/>
        <v>153.38011580717102</v>
      </c>
      <c r="AE87" s="4">
        <f t="shared" si="20"/>
        <v>153.66440648962865</v>
      </c>
      <c r="AF87" s="4">
        <f t="shared" si="21"/>
        <v>157.3657771940766</v>
      </c>
      <c r="AG87" s="4">
        <f t="shared" si="22"/>
        <v>149.15969598383006</v>
      </c>
      <c r="AI87" s="4">
        <f t="shared" si="23"/>
        <v>2.8891580058205761</v>
      </c>
      <c r="AJ87" s="4">
        <f t="shared" si="24"/>
        <v>8.8097637806605178</v>
      </c>
      <c r="AK87" s="4">
        <f t="shared" si="25"/>
        <v>3.8258815910822364</v>
      </c>
      <c r="AL87" s="4">
        <f t="shared" si="26"/>
        <v>5.3998781980519652</v>
      </c>
      <c r="AM87" s="4">
        <f t="shared" si="27"/>
        <v>2.8223939948531438</v>
      </c>
      <c r="AN87" s="4">
        <f t="shared" si="28"/>
        <v>1.3101342640453595</v>
      </c>
      <c r="AO87" s="4">
        <f t="shared" si="29"/>
        <v>2.9132755977267948</v>
      </c>
      <c r="AP87" s="4">
        <f t="shared" si="30"/>
        <v>-7.0190776072977599</v>
      </c>
      <c r="AQ87" s="4">
        <f t="shared" si="31"/>
        <v>-11.612019157871856</v>
      </c>
      <c r="AR87" s="4">
        <f t="shared" si="32"/>
        <v>4.1725642363755071</v>
      </c>
      <c r="AS87" s="4">
        <f t="shared" si="33"/>
        <v>6.1021637076165121</v>
      </c>
      <c r="AT87" s="4">
        <f t="shared" si="34"/>
        <v>-0.2941158071710106</v>
      </c>
      <c r="AU87" s="4">
        <f t="shared" si="35"/>
        <v>4.9905935103713546</v>
      </c>
      <c r="AV87" s="4">
        <f t="shared" si="224"/>
        <v>4.7372228059234089</v>
      </c>
      <c r="AW87" s="4">
        <f t="shared" si="224"/>
        <v>1.5473040161699316</v>
      </c>
      <c r="AY87" s="2">
        <f t="shared" si="96"/>
        <v>115.72370518923552</v>
      </c>
      <c r="AZ87" s="2">
        <f t="shared" si="147"/>
        <v>119.23172592132542</v>
      </c>
      <c r="BA87" s="2">
        <f t="shared" si="148"/>
        <v>117.6941062584345</v>
      </c>
      <c r="BB87" s="2">
        <f t="shared" si="149"/>
        <v>119.05364428144861</v>
      </c>
      <c r="BC87" s="2">
        <f t="shared" si="150"/>
        <v>116.98387835480355</v>
      </c>
      <c r="BD87" s="2">
        <f t="shared" si="151"/>
        <v>116.15915295398787</v>
      </c>
      <c r="BE87" s="2">
        <f t="shared" si="152"/>
        <v>115.53396472634907</v>
      </c>
      <c r="BF87" s="2">
        <f t="shared" si="153"/>
        <v>114.79143525490343</v>
      </c>
      <c r="BG87" s="2">
        <f t="shared" si="154"/>
        <v>113.76469833911165</v>
      </c>
      <c r="BH87" s="2">
        <f t="shared" si="155"/>
        <v>116.50549148466266</v>
      </c>
      <c r="BI87" s="2">
        <f t="shared" si="156"/>
        <v>117.33846054761572</v>
      </c>
      <c r="BJ87" s="2">
        <f t="shared" si="157"/>
        <v>113.63424186032177</v>
      </c>
      <c r="BK87" s="2">
        <f t="shared" si="158"/>
        <v>114.37268033475166</v>
      </c>
      <c r="BL87" s="2">
        <f t="shared" si="159"/>
        <v>116.55447278322251</v>
      </c>
      <c r="BM87" s="2">
        <f t="shared" si="160"/>
        <v>116.8072767844606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128.69582645403378</v>
      </c>
      <c r="DL87" s="2">
        <f t="shared" si="225"/>
        <v>133.14979793621012</v>
      </c>
      <c r="DM87" s="2">
        <f t="shared" si="225"/>
        <v>130.98612530364375</v>
      </c>
      <c r="DN87" s="2">
        <f t="shared" si="225"/>
        <v>131.71641180654339</v>
      </c>
      <c r="DO87" s="2">
        <f t="shared" si="225"/>
        <v>128.30925024619762</v>
      </c>
      <c r="DP87" s="2">
        <f t="shared" si="225"/>
        <v>128.33311750321752</v>
      </c>
      <c r="DQ87" s="2">
        <f t="shared" si="225"/>
        <v>128.81857310167311</v>
      </c>
      <c r="DR87" s="2">
        <f t="shared" si="225"/>
        <v>125.97569579831931</v>
      </c>
      <c r="DS87" s="2">
        <f t="shared" si="225"/>
        <v>124.54813257575756</v>
      </c>
      <c r="DT87" s="2">
        <f t="shared" si="225"/>
        <v>127.60795966386554</v>
      </c>
      <c r="DU87" s="2">
        <f t="shared" si="225"/>
        <v>129.83546151866156</v>
      </c>
      <c r="DV87" s="2">
        <f t="shared" si="225"/>
        <v>125.19626136363635</v>
      </c>
      <c r="DW87" s="2">
        <f t="shared" si="225"/>
        <v>126.96325757575759</v>
      </c>
      <c r="DX87" s="2">
        <f t="shared" si="225"/>
        <v>129.73822754182748</v>
      </c>
      <c r="DY87" s="2">
        <f t="shared" si="225"/>
        <v>123.24718571428571</v>
      </c>
      <c r="EA87" s="2">
        <f t="shared" si="228"/>
        <v>113.48189250177685</v>
      </c>
      <c r="EB87" s="2">
        <f t="shared" si="72"/>
        <v>116.95353714285716</v>
      </c>
      <c r="EC87" s="2">
        <f t="shared" si="73"/>
        <v>115.39346516279986</v>
      </c>
      <c r="ED87" s="2">
        <f t="shared" si="74"/>
        <v>116.62655149957155</v>
      </c>
      <c r="EE87" s="2">
        <f t="shared" si="75"/>
        <v>114.9533667911349</v>
      </c>
      <c r="EF87" s="2">
        <f t="shared" si="76"/>
        <v>113.81231403231163</v>
      </c>
      <c r="EG87" s="2">
        <f t="shared" si="77"/>
        <v>112.87117701668828</v>
      </c>
      <c r="EH87" s="2">
        <f t="shared" si="78"/>
        <v>112.59533423361262</v>
      </c>
      <c r="EI87" s="2">
        <f t="shared" si="79"/>
        <v>111.58114225888893</v>
      </c>
      <c r="EJ87" s="2">
        <f t="shared" si="80"/>
        <v>114.32497608943125</v>
      </c>
      <c r="EK87" s="2">
        <f t="shared" si="81"/>
        <v>114.62544146527374</v>
      </c>
      <c r="EL87" s="2">
        <f t="shared" si="82"/>
        <v>111.11650264914925</v>
      </c>
      <c r="EM87" s="2">
        <f t="shared" si="83"/>
        <v>111.71665578720655</v>
      </c>
      <c r="EN87" s="2">
        <f t="shared" si="84"/>
        <v>113.95359048356582</v>
      </c>
      <c r="EO87" s="2">
        <f t="shared" si="85"/>
        <v>115.09905046502413</v>
      </c>
      <c r="EQ87" s="2">
        <f t="shared" si="86"/>
        <v>113.04087991792804</v>
      </c>
      <c r="ER87" s="2">
        <f t="shared" si="226"/>
        <v>116.64729276729561</v>
      </c>
      <c r="ES87" s="2">
        <f t="shared" si="226"/>
        <v>115.29941451421183</v>
      </c>
      <c r="ET87" s="2">
        <f t="shared" si="226"/>
        <v>116.63424944371219</v>
      </c>
      <c r="EU87" s="2">
        <f t="shared" si="226"/>
        <v>115.29717864682618</v>
      </c>
      <c r="EV87" s="2">
        <f t="shared" si="226"/>
        <v>114.18024345974814</v>
      </c>
      <c r="EW87" s="2">
        <f t="shared" si="226"/>
        <v>112.62419572709921</v>
      </c>
      <c r="EX87" s="2">
        <f t="shared" si="226"/>
        <v>112.45871501320939</v>
      </c>
      <c r="EY87" s="2">
        <f t="shared" si="226"/>
        <v>112.48539718958877</v>
      </c>
      <c r="EZ87" s="2">
        <f t="shared" si="226"/>
        <v>114.81931736226775</v>
      </c>
      <c r="FA87" s="2">
        <f t="shared" si="226"/>
        <v>113.95628986524424</v>
      </c>
      <c r="FB87" s="2">
        <f t="shared" si="226"/>
        <v>110.45021953396649</v>
      </c>
      <c r="FC87" s="2">
        <f t="shared" si="226"/>
        <v>112.5016987649161</v>
      </c>
      <c r="FD87" s="2">
        <f t="shared" si="226"/>
        <v>115.13454646397284</v>
      </c>
      <c r="FE87" s="2">
        <f t="shared" si="226"/>
        <v>116.19435175934095</v>
      </c>
      <c r="FG87" s="2">
        <f t="shared" si="88"/>
        <v>0.85263084253082688</v>
      </c>
      <c r="FH87" s="2">
        <f t="shared" si="227"/>
        <v>0.85931583515150012</v>
      </c>
      <c r="FI87" s="2">
        <f t="shared" si="227"/>
        <v>0.85244885793373981</v>
      </c>
      <c r="FJ87" s="2">
        <f t="shared" si="227"/>
        <v>0.83915775766504241</v>
      </c>
      <c r="FK87" s="2">
        <f t="shared" si="227"/>
        <v>0.847987933929921</v>
      </c>
      <c r="FL87" s="2">
        <f t="shared" si="227"/>
        <v>0.83840087347757652</v>
      </c>
      <c r="FM87" s="2">
        <f t="shared" si="227"/>
        <v>0.83301420856889741</v>
      </c>
      <c r="FN87" s="2">
        <f t="shared" si="227"/>
        <v>0.83586167851810889</v>
      </c>
      <c r="FO87" s="2">
        <f t="shared" si="227"/>
        <v>0.8316857747793952</v>
      </c>
      <c r="FP87" s="2">
        <f t="shared" si="227"/>
        <v>0.8358795905254659</v>
      </c>
      <c r="FQ87" s="2">
        <f t="shared" si="227"/>
        <v>0.82159212653232905</v>
      </c>
      <c r="FR87" s="2">
        <f t="shared" si="227"/>
        <v>0.82114112930391003</v>
      </c>
      <c r="FS87" s="2">
        <f t="shared" si="227"/>
        <v>0.82583401597036776</v>
      </c>
      <c r="FT87" s="2">
        <f t="shared" si="227"/>
        <v>0.83527393064942768</v>
      </c>
      <c r="FU87" s="2">
        <f t="shared" si="227"/>
        <v>0.79041887309443803</v>
      </c>
      <c r="FW87" s="2">
        <f t="shared" si="112"/>
        <v>5.7127820455256937E-4</v>
      </c>
      <c r="FX87" s="2">
        <f t="shared" si="164"/>
        <v>1.2037605994097166E-3</v>
      </c>
      <c r="FY87" s="2">
        <f t="shared" si="165"/>
        <v>7.837904260744481E-4</v>
      </c>
      <c r="FZ87" s="2">
        <f t="shared" si="166"/>
        <v>7.5521234528500545E-4</v>
      </c>
      <c r="GA87" s="2">
        <f t="shared" si="167"/>
        <v>7.4495823556979684E-4</v>
      </c>
      <c r="GB87" s="2">
        <f t="shared" si="168"/>
        <v>7.875542222482248E-4</v>
      </c>
      <c r="GC87" s="2">
        <f t="shared" si="169"/>
        <v>8.1320676559666605E-4</v>
      </c>
      <c r="GD87" s="2">
        <f t="shared" si="170"/>
        <v>9.4471890969068714E-4</v>
      </c>
      <c r="GE87" s="2">
        <f t="shared" si="171"/>
        <v>1.1359093116369127E-3</v>
      </c>
      <c r="GF87" s="2">
        <f t="shared" si="172"/>
        <v>1.0249841143941945E-3</v>
      </c>
      <c r="GG87" s="2">
        <f t="shared" si="173"/>
        <v>8.4921082686602171E-4</v>
      </c>
      <c r="GH87" s="2">
        <f t="shared" si="174"/>
        <v>8.2627363884616226E-4</v>
      </c>
      <c r="GI87" s="2">
        <f t="shared" si="175"/>
        <v>7.4536547778902146E-4</v>
      </c>
      <c r="GJ87" s="2">
        <f t="shared" si="176"/>
        <v>6.2752628898876759E-4</v>
      </c>
      <c r="GK87" s="2">
        <f t="shared" si="177"/>
        <v>4.847540307408046E-4</v>
      </c>
      <c r="GM87" s="86">
        <f t="shared" si="113"/>
        <v>0.46251081006544387</v>
      </c>
      <c r="GN87" s="86">
        <f t="shared" si="178"/>
        <v>0.5111099687213202</v>
      </c>
      <c r="GO87" s="86">
        <f t="shared" si="179"/>
        <v>0.38938093477086189</v>
      </c>
      <c r="GP87" s="86">
        <f t="shared" si="180"/>
        <v>0.3968917922686368</v>
      </c>
      <c r="GQ87" s="86">
        <f t="shared" si="181"/>
        <v>0.35107407366009941</v>
      </c>
      <c r="GR87" s="86">
        <f t="shared" si="182"/>
        <v>0.34748698653139604</v>
      </c>
      <c r="GS87" s="86">
        <f t="shared" si="183"/>
        <v>0.37429197044790469</v>
      </c>
      <c r="GT87" s="86">
        <f t="shared" si="184"/>
        <v>0.31687485241294178</v>
      </c>
      <c r="GU87" s="86">
        <f t="shared" si="185"/>
        <v>0.26872870270114801</v>
      </c>
      <c r="GV87" s="86">
        <f t="shared" si="186"/>
        <v>0.25900406248341029</v>
      </c>
      <c r="GW87" s="86">
        <f t="shared" si="187"/>
        <v>0.49797007389154535</v>
      </c>
      <c r="GX87" s="86">
        <f t="shared" si="188"/>
        <v>0.31492291235383879</v>
      </c>
      <c r="GY87" s="86">
        <f t="shared" si="189"/>
        <v>0.31824540603920887</v>
      </c>
      <c r="GZ87" s="86">
        <f t="shared" si="190"/>
        <v>0.36174509238704805</v>
      </c>
      <c r="HA87" s="86">
        <f t="shared" si="191"/>
        <v>0.33322811092483462</v>
      </c>
      <c r="HC87" s="86">
        <f t="shared" si="145"/>
        <v>2.0097610563236177E-3</v>
      </c>
      <c r="HD87" s="86">
        <f t="shared" si="192"/>
        <v>1.5550094715869182E-3</v>
      </c>
      <c r="HE87" s="86">
        <f t="shared" si="193"/>
        <v>2.9537688616979273E-3</v>
      </c>
      <c r="HF87" s="86">
        <f t="shared" si="194"/>
        <v>1.5652713260377331E-3</v>
      </c>
      <c r="HG87" s="86">
        <f t="shared" si="195"/>
        <v>2.3179954625179599E-3</v>
      </c>
      <c r="HH87" s="86">
        <f t="shared" si="196"/>
        <v>2.1307399027523008E-3</v>
      </c>
      <c r="HI87" s="86">
        <f t="shared" si="197"/>
        <v>2.5932195301407628E-3</v>
      </c>
      <c r="HJ87" s="86">
        <f t="shared" si="198"/>
        <v>2.7466336989556716E-3</v>
      </c>
      <c r="HK87" s="86">
        <f t="shared" si="199"/>
        <v>2.7353789428655939E-3</v>
      </c>
      <c r="HL87" s="86">
        <f t="shared" si="200"/>
        <v>2.8470928943527879E-3</v>
      </c>
      <c r="HM87" s="86">
        <f t="shared" si="201"/>
        <v>1.3064499116376405E-3</v>
      </c>
      <c r="HN87" s="86">
        <f t="shared" si="202"/>
        <v>1.8834045073529817E-3</v>
      </c>
      <c r="HO87" s="86">
        <f t="shared" si="203"/>
        <v>1.4722890006234252E-3</v>
      </c>
      <c r="HP87" s="86">
        <f t="shared" si="204"/>
        <v>6.6486468159503121E-4</v>
      </c>
      <c r="HQ87" s="86">
        <f t="shared" si="205"/>
        <v>1.0061891402638411E-4</v>
      </c>
      <c r="HS87" s="86">
        <f t="shared" si="114"/>
        <v>3.6421260569820319E-47</v>
      </c>
      <c r="HT87" s="86">
        <f t="shared" si="206"/>
        <v>1.881887855325202E-47</v>
      </c>
      <c r="HU87" s="86">
        <f t="shared" si="207"/>
        <v>1.4774914324034697E-48</v>
      </c>
      <c r="HV87" s="86">
        <f t="shared" si="208"/>
        <v>8.5692503798970876E-56</v>
      </c>
      <c r="HW87" s="86">
        <f t="shared" si="209"/>
        <v>1.5872778496877441E-53</v>
      </c>
      <c r="HX87" s="86">
        <f t="shared" si="210"/>
        <v>3.920058788504055E-55</v>
      </c>
      <c r="HY87" s="86">
        <f t="shared" si="211"/>
        <v>1.9106403872631196E-52</v>
      </c>
      <c r="HZ87" s="86">
        <f t="shared" si="212"/>
        <v>2.9578440458580272E-54</v>
      </c>
      <c r="IA87" s="86">
        <f t="shared" si="213"/>
        <v>3.7314612705878952E-56</v>
      </c>
      <c r="IB87" s="86">
        <f t="shared" si="214"/>
        <v>2.5051519766760047E-55</v>
      </c>
      <c r="IC87" s="86">
        <f t="shared" si="215"/>
        <v>5.2617979175591497E-58</v>
      </c>
      <c r="ID87" s="86">
        <f t="shared" si="216"/>
        <v>2.91188268099552E-58</v>
      </c>
      <c r="IE87" s="86">
        <f t="shared" si="217"/>
        <v>2.4912788986601675E-57</v>
      </c>
      <c r="IF87" s="86">
        <f t="shared" si="218"/>
        <v>2.9000154112937912E-29</v>
      </c>
      <c r="IG87" s="86">
        <f t="shared" si="219"/>
        <v>1.5216310578215656E-23</v>
      </c>
      <c r="II87" s="86">
        <f t="shared" si="115"/>
        <v>3.7848029994655272E-231</v>
      </c>
      <c r="IJ87" s="86">
        <f t="shared" si="116"/>
        <v>8.702374552097521E-208</v>
      </c>
      <c r="IK87" s="86">
        <f t="shared" si="117"/>
        <v>7.6426463993087945E-237</v>
      </c>
      <c r="IL87" s="86">
        <f t="shared" si="118"/>
        <v>6.8954899470532707E-264</v>
      </c>
      <c r="IM87" s="86">
        <f t="shared" si="119"/>
        <v>7.7387093858185866E-247</v>
      </c>
      <c r="IN87" s="86">
        <f t="shared" si="120"/>
        <v>4.0076342533881469E-249</v>
      </c>
      <c r="IO87" s="86">
        <f t="shared" si="121"/>
        <v>6.368987217850354E-238</v>
      </c>
      <c r="IP87" s="86">
        <f t="shared" si="122"/>
        <v>7.3047292507091179E-252</v>
      </c>
      <c r="IQ87" s="86">
        <f t="shared" si="123"/>
        <v>9.8150668133814442E-262</v>
      </c>
      <c r="IR87" s="86">
        <f t="shared" si="124"/>
        <v>1.1158322870782403E-262</v>
      </c>
      <c r="IS87" s="86">
        <f t="shared" si="125"/>
        <v>5.7996333444117609E-266</v>
      </c>
      <c r="IT87" s="86">
        <f t="shared" si="126"/>
        <v>2.3637057829239028E-271</v>
      </c>
      <c r="IU87" s="86">
        <f t="shared" si="127"/>
        <v>1.5484454347339553E-264</v>
      </c>
      <c r="IV87" s="86">
        <f t="shared" si="128"/>
        <v>3.2883919742890741E-116</v>
      </c>
      <c r="IW87" s="86">
        <f t="shared" si="129"/>
        <v>2.3623180708014023E-79</v>
      </c>
      <c r="IY87" s="86">
        <f t="shared" si="130"/>
        <v>0.46452057112176748</v>
      </c>
      <c r="IZ87" s="86">
        <f t="shared" si="131"/>
        <v>0.51266497819290713</v>
      </c>
      <c r="JA87" s="86">
        <f t="shared" si="132"/>
        <v>0.39233470363255979</v>
      </c>
      <c r="JB87" s="86">
        <f t="shared" si="133"/>
        <v>0.39845706359467453</v>
      </c>
      <c r="JC87" s="86">
        <f t="shared" si="134"/>
        <v>0.35339206912261739</v>
      </c>
      <c r="JD87" s="86">
        <f t="shared" si="135"/>
        <v>0.34961772643414835</v>
      </c>
      <c r="JE87" s="86">
        <f t="shared" si="136"/>
        <v>0.37688518997804543</v>
      </c>
      <c r="JF87" s="86">
        <f t="shared" si="137"/>
        <v>0.31962148611189745</v>
      </c>
      <c r="JG87" s="86">
        <f t="shared" si="138"/>
        <v>0.27146408164401359</v>
      </c>
      <c r="JH87" s="86">
        <f t="shared" si="139"/>
        <v>0.2618511553777631</v>
      </c>
      <c r="JI87" s="86">
        <f t="shared" si="140"/>
        <v>0.49927652380318299</v>
      </c>
      <c r="JJ87" s="86">
        <f t="shared" si="141"/>
        <v>0.31680631686119176</v>
      </c>
      <c r="JK87" s="86">
        <f t="shared" si="142"/>
        <v>0.31971769503983227</v>
      </c>
      <c r="JL87" s="86">
        <f t="shared" si="143"/>
        <v>0.3624099570686431</v>
      </c>
      <c r="JM87" s="86">
        <f t="shared" si="144"/>
        <v>0.33332872983886103</v>
      </c>
    </row>
    <row r="88" spans="2:273" x14ac:dyDescent="0.25">
      <c r="B88" s="2">
        <v>61</v>
      </c>
      <c r="C88" s="37">
        <v>166.69</v>
      </c>
      <c r="D88" s="37">
        <v>175.328</v>
      </c>
      <c r="E88" s="37">
        <v>147.55199999999999</v>
      </c>
      <c r="F88" s="37">
        <v>142.03399999999999</v>
      </c>
      <c r="G88" s="37">
        <v>136.96600000000001</v>
      </c>
      <c r="H88" s="37">
        <v>133.12100000000001</v>
      </c>
      <c r="I88" s="37">
        <v>138.03399999999999</v>
      </c>
      <c r="J88" s="37">
        <v>126.05200000000001</v>
      </c>
      <c r="K88" s="37">
        <v>119.03400000000001</v>
      </c>
      <c r="L88" s="37">
        <v>128.75899999999999</v>
      </c>
      <c r="M88" s="37">
        <v>159.56899999999999</v>
      </c>
      <c r="N88" s="37">
        <v>126.53400000000001</v>
      </c>
      <c r="O88" s="37">
        <v>132.19</v>
      </c>
      <c r="P88" s="37">
        <v>135.70699999999999</v>
      </c>
      <c r="Q88" s="37">
        <v>130.55199999999999</v>
      </c>
      <c r="S88" s="4">
        <f t="shared" si="8"/>
        <v>165.24062888259309</v>
      </c>
      <c r="T88" s="4">
        <f t="shared" si="9"/>
        <v>169.9811012688952</v>
      </c>
      <c r="U88" s="4">
        <f t="shared" si="10"/>
        <v>150.03336534483782</v>
      </c>
      <c r="V88" s="4">
        <f t="shared" si="11"/>
        <v>147.32625471747144</v>
      </c>
      <c r="W88" s="4">
        <f t="shared" si="12"/>
        <v>142.88013295523442</v>
      </c>
      <c r="X88" s="4">
        <f t="shared" si="13"/>
        <v>139.48641838571766</v>
      </c>
      <c r="Y88" s="4">
        <f t="shared" si="14"/>
        <v>142.97239107233764</v>
      </c>
      <c r="Z88" s="4">
        <f t="shared" si="15"/>
        <v>137.47317035674322</v>
      </c>
      <c r="AA88" s="4">
        <f t="shared" si="16"/>
        <v>132.32817496961775</v>
      </c>
      <c r="AB88" s="4">
        <f t="shared" si="17"/>
        <v>130.99312948466479</v>
      </c>
      <c r="AC88" s="4">
        <f t="shared" si="18"/>
        <v>160.17640776795696</v>
      </c>
      <c r="AD88" s="4">
        <f t="shared" si="19"/>
        <v>134.88758054527759</v>
      </c>
      <c r="AE88" s="4">
        <f t="shared" si="20"/>
        <v>135.21349183815698</v>
      </c>
      <c r="AF88" s="4">
        <f t="shared" si="21"/>
        <v>138.88773092115142</v>
      </c>
      <c r="AG88" s="4">
        <f t="shared" si="22"/>
        <v>133.57756516200999</v>
      </c>
      <c r="AI88" s="4">
        <f t="shared" si="23"/>
        <v>1.4493711174069119</v>
      </c>
      <c r="AJ88" s="4">
        <f t="shared" si="24"/>
        <v>5.3468987311048011</v>
      </c>
      <c r="AK88" s="4">
        <f t="shared" si="25"/>
        <v>-2.4813653448378261</v>
      </c>
      <c r="AL88" s="4">
        <f t="shared" si="26"/>
        <v>-5.2922547174714509</v>
      </c>
      <c r="AM88" s="4">
        <f t="shared" si="27"/>
        <v>-5.9141329552344075</v>
      </c>
      <c r="AN88" s="4">
        <f t="shared" si="28"/>
        <v>-6.3654183857176463</v>
      </c>
      <c r="AO88" s="4">
        <f t="shared" si="29"/>
        <v>-4.9383910723376516</v>
      </c>
      <c r="AP88" s="4">
        <f t="shared" si="30"/>
        <v>-11.421170356743218</v>
      </c>
      <c r="AQ88" s="4">
        <f t="shared" si="31"/>
        <v>-13.294174969617742</v>
      </c>
      <c r="AR88" s="4">
        <f t="shared" si="32"/>
        <v>-2.2341294846648054</v>
      </c>
      <c r="AS88" s="4">
        <f t="shared" si="33"/>
        <v>-0.60740776795697116</v>
      </c>
      <c r="AT88" s="4">
        <f t="shared" si="34"/>
        <v>-8.3535805452775804</v>
      </c>
      <c r="AU88" s="4">
        <f t="shared" si="35"/>
        <v>-3.0234918381569855</v>
      </c>
      <c r="AV88" s="4">
        <f t="shared" si="224"/>
        <v>-3.1807309211514223</v>
      </c>
      <c r="AW88" s="4">
        <f t="shared" si="224"/>
        <v>-3.0255651620099968</v>
      </c>
      <c r="AY88" s="2">
        <f t="shared" si="96"/>
        <v>115.53276611382444</v>
      </c>
      <c r="AZ88" s="2">
        <f t="shared" si="147"/>
        <v>119.01206162535509</v>
      </c>
      <c r="BA88" s="2">
        <f t="shared" si="148"/>
        <v>117.47346369177893</v>
      </c>
      <c r="BB88" s="2">
        <f t="shared" si="149"/>
        <v>118.84891153680589</v>
      </c>
      <c r="BC88" s="2">
        <f t="shared" si="150"/>
        <v>116.83065582052537</v>
      </c>
      <c r="BD88" s="2">
        <f t="shared" si="151"/>
        <v>115.99746233634258</v>
      </c>
      <c r="BE88" s="2">
        <f t="shared" si="152"/>
        <v>115.34309794663389</v>
      </c>
      <c r="BF88" s="2">
        <f t="shared" si="153"/>
        <v>114.61455265225591</v>
      </c>
      <c r="BG88" s="2">
        <f t="shared" si="154"/>
        <v>113.60416996414244</v>
      </c>
      <c r="BH88" s="2">
        <f t="shared" si="155"/>
        <v>116.28142678343492</v>
      </c>
      <c r="BI88" s="2">
        <f t="shared" si="156"/>
        <v>117.04836109676837</v>
      </c>
      <c r="BJ88" s="2">
        <f t="shared" si="157"/>
        <v>113.38187829516124</v>
      </c>
      <c r="BK88" s="2">
        <f t="shared" si="158"/>
        <v>114.15481674996558</v>
      </c>
      <c r="BL88" s="2">
        <f t="shared" si="159"/>
        <v>116.35213937671578</v>
      </c>
      <c r="BM88" s="2">
        <f t="shared" si="160"/>
        <v>116.67810656444919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129.00090497185741</v>
      </c>
      <c r="DL88" s="2">
        <f t="shared" si="225"/>
        <v>133.48625590994368</v>
      </c>
      <c r="DM88" s="2">
        <f t="shared" si="225"/>
        <v>131.30647368421054</v>
      </c>
      <c r="DN88" s="2">
        <f t="shared" si="225"/>
        <v>132.11583783783786</v>
      </c>
      <c r="DO88" s="2">
        <f t="shared" si="225"/>
        <v>128.61034150344676</v>
      </c>
      <c r="DP88" s="2">
        <f t="shared" si="225"/>
        <v>128.64890154440155</v>
      </c>
      <c r="DQ88" s="2">
        <f t="shared" si="225"/>
        <v>129.14907516087516</v>
      </c>
      <c r="DR88" s="2">
        <f t="shared" si="225"/>
        <v>126.23703417366944</v>
      </c>
      <c r="DS88" s="2">
        <f t="shared" si="225"/>
        <v>124.72073451426024</v>
      </c>
      <c r="DT88" s="2">
        <f t="shared" si="225"/>
        <v>127.76158711484592</v>
      </c>
      <c r="DU88" s="2">
        <f t="shared" si="225"/>
        <v>130.09686653796658</v>
      </c>
      <c r="DV88" s="2">
        <f t="shared" si="225"/>
        <v>125.38334659090908</v>
      </c>
      <c r="DW88" s="2">
        <f t="shared" si="225"/>
        <v>127.21505035650625</v>
      </c>
      <c r="DX88" s="2">
        <f t="shared" si="225"/>
        <v>130.03972007722001</v>
      </c>
      <c r="DY88" s="2">
        <f t="shared" si="225"/>
        <v>123.46574384236453</v>
      </c>
      <c r="EA88" s="2">
        <f t="shared" si="228"/>
        <v>113.41006272210379</v>
      </c>
      <c r="EB88" s="2">
        <f t="shared" si="72"/>
        <v>116.85135428571431</v>
      </c>
      <c r="EC88" s="2">
        <f t="shared" si="73"/>
        <v>115.28986514315314</v>
      </c>
      <c r="ED88" s="2">
        <f t="shared" si="74"/>
        <v>116.52976502223854</v>
      </c>
      <c r="EE88" s="2">
        <f t="shared" si="75"/>
        <v>114.90448899292203</v>
      </c>
      <c r="EF88" s="2">
        <f t="shared" si="76"/>
        <v>113.77313734396063</v>
      </c>
      <c r="EG88" s="2">
        <f t="shared" si="77"/>
        <v>112.81932289383025</v>
      </c>
      <c r="EH88" s="2">
        <f t="shared" si="78"/>
        <v>112.53322448496796</v>
      </c>
      <c r="EI88" s="2">
        <f t="shared" si="79"/>
        <v>111.55108734699367</v>
      </c>
      <c r="EJ88" s="2">
        <f t="shared" si="80"/>
        <v>114.22505565320338</v>
      </c>
      <c r="EK88" s="2">
        <f t="shared" si="81"/>
        <v>114.46493337219209</v>
      </c>
      <c r="EL88" s="2">
        <f t="shared" si="82"/>
        <v>110.99846892095628</v>
      </c>
      <c r="EM88" s="2">
        <f t="shared" si="83"/>
        <v>111.64206001292268</v>
      </c>
      <c r="EN88" s="2">
        <f t="shared" si="84"/>
        <v>113.88936214502073</v>
      </c>
      <c r="EO88" s="2">
        <f t="shared" si="85"/>
        <v>115.03600592060792</v>
      </c>
      <c r="EQ88" s="2">
        <f t="shared" si="86"/>
        <v>112.97974213649648</v>
      </c>
      <c r="ER88" s="2">
        <f t="shared" si="226"/>
        <v>116.55331965408806</v>
      </c>
      <c r="ES88" s="2">
        <f t="shared" si="226"/>
        <v>115.19821982369682</v>
      </c>
      <c r="ET88" s="2">
        <f t="shared" si="226"/>
        <v>116.5372564486869</v>
      </c>
      <c r="EU88" s="2">
        <f t="shared" si="226"/>
        <v>115.23959501879533</v>
      </c>
      <c r="EV88" s="2">
        <f t="shared" si="226"/>
        <v>114.13139322700539</v>
      </c>
      <c r="EW88" s="2">
        <f t="shared" si="226"/>
        <v>112.57895264903506</v>
      </c>
      <c r="EX88" s="2">
        <f t="shared" si="226"/>
        <v>112.40028541972066</v>
      </c>
      <c r="EY88" s="2">
        <f t="shared" si="226"/>
        <v>112.42975939876506</v>
      </c>
      <c r="EZ88" s="2">
        <f t="shared" si="226"/>
        <v>114.70625028702641</v>
      </c>
      <c r="FA88" s="2">
        <f t="shared" si="226"/>
        <v>113.81315051235261</v>
      </c>
      <c r="FB88" s="2">
        <f t="shared" si="226"/>
        <v>110.34935446389207</v>
      </c>
      <c r="FC88" s="2">
        <f t="shared" si="226"/>
        <v>112.40751360895264</v>
      </c>
      <c r="FD88" s="2">
        <f t="shared" si="226"/>
        <v>115.04197054106251</v>
      </c>
      <c r="FE88" s="2">
        <f t="shared" si="226"/>
        <v>116.10289137510307</v>
      </c>
      <c r="FG88" s="2">
        <f t="shared" si="88"/>
        <v>0.86383205646427574</v>
      </c>
      <c r="FH88" s="2">
        <f t="shared" si="227"/>
        <v>0.87008635711413107</v>
      </c>
      <c r="FI88" s="2">
        <f t="shared" si="227"/>
        <v>0.86366169230549517</v>
      </c>
      <c r="FJ88" s="2">
        <f t="shared" si="227"/>
        <v>0.85120431945860608</v>
      </c>
      <c r="FK88" s="2">
        <f t="shared" si="227"/>
        <v>0.85948388682964538</v>
      </c>
      <c r="FL88" s="2">
        <f t="shared" si="227"/>
        <v>0.85049402376541627</v>
      </c>
      <c r="FM88" s="2">
        <f t="shared" si="227"/>
        <v>0.8454361508928826</v>
      </c>
      <c r="FN88" s="2">
        <f t="shared" si="227"/>
        <v>0.84811042266559644</v>
      </c>
      <c r="FO88" s="2">
        <f t="shared" si="227"/>
        <v>0.84418805415595544</v>
      </c>
      <c r="FP88" s="2">
        <f t="shared" si="227"/>
        <v>0.84812724086648905</v>
      </c>
      <c r="FQ88" s="2">
        <f t="shared" si="227"/>
        <v>0.83469513659643657</v>
      </c>
      <c r="FR88" s="2">
        <f t="shared" si="227"/>
        <v>0.83427058096001872</v>
      </c>
      <c r="FS88" s="2">
        <f t="shared" si="227"/>
        <v>0.83868665304558987</v>
      </c>
      <c r="FT88" s="2">
        <f t="shared" si="227"/>
        <v>0.84755853609814757</v>
      </c>
      <c r="FU88" s="2">
        <f t="shared" si="227"/>
        <v>0.80526872694422158</v>
      </c>
      <c r="FW88" s="2">
        <f t="shared" si="112"/>
        <v>6.2635957285797996E-4</v>
      </c>
      <c r="FX88" s="2">
        <f t="shared" si="164"/>
        <v>1.3197439799827028E-3</v>
      </c>
      <c r="FY88" s="2">
        <f t="shared" si="165"/>
        <v>8.5934413006207553E-4</v>
      </c>
      <c r="FZ88" s="2">
        <f t="shared" si="166"/>
        <v>8.2801353973412453E-4</v>
      </c>
      <c r="GA88" s="2">
        <f t="shared" si="167"/>
        <v>8.1677175913448866E-4</v>
      </c>
      <c r="GB88" s="2">
        <f t="shared" si="168"/>
        <v>8.6347042492928628E-4</v>
      </c>
      <c r="GC88" s="2">
        <f t="shared" si="169"/>
        <v>8.9159353592682786E-4</v>
      </c>
      <c r="GD88" s="2">
        <f t="shared" si="170"/>
        <v>1.0357692810006181E-3</v>
      </c>
      <c r="GE88" s="2">
        <f t="shared" si="171"/>
        <v>1.2453633130409345E-3</v>
      </c>
      <c r="GF88" s="2">
        <f t="shared" si="172"/>
        <v>1.1237616055937427E-3</v>
      </c>
      <c r="GG88" s="2">
        <f t="shared" si="173"/>
        <v>9.3106487313620071E-4</v>
      </c>
      <c r="GH88" s="2">
        <f t="shared" si="174"/>
        <v>9.0591881155931771E-4</v>
      </c>
      <c r="GI88" s="2">
        <f t="shared" si="175"/>
        <v>8.1721822715126718E-4</v>
      </c>
      <c r="GJ88" s="2">
        <f t="shared" si="176"/>
        <v>6.8802723842192317E-4</v>
      </c>
      <c r="GK88" s="2">
        <f t="shared" si="177"/>
        <v>5.3149736802755236E-4</v>
      </c>
      <c r="GM88" s="86">
        <f t="shared" si="113"/>
        <v>0.37147789701151951</v>
      </c>
      <c r="GN88" s="86">
        <f t="shared" si="178"/>
        <v>0.38261592869461492</v>
      </c>
      <c r="GO88" s="86">
        <f t="shared" si="179"/>
        <v>0.25751870552414813</v>
      </c>
      <c r="GP88" s="86">
        <f t="shared" si="180"/>
        <v>0.23277689200374069</v>
      </c>
      <c r="GQ88" s="86">
        <f t="shared" si="181"/>
        <v>0.21563184852496492</v>
      </c>
      <c r="GR88" s="86">
        <f t="shared" si="182"/>
        <v>0.19965254661263601</v>
      </c>
      <c r="GS88" s="86">
        <f t="shared" si="183"/>
        <v>0.22492609895614774</v>
      </c>
      <c r="GT88" s="86">
        <f t="shared" si="184"/>
        <v>0.19850319783120002</v>
      </c>
      <c r="GU88" s="86">
        <f t="shared" si="185"/>
        <v>0.16384497281699067</v>
      </c>
      <c r="GV88" s="86">
        <f t="shared" si="186"/>
        <v>0.12652424338624446</v>
      </c>
      <c r="GW88" s="86">
        <f t="shared" si="187"/>
        <v>0.35376396621475154</v>
      </c>
      <c r="GX88" s="86">
        <f t="shared" si="188"/>
        <v>0.18963875600689759</v>
      </c>
      <c r="GY88" s="86">
        <f t="shared" si="189"/>
        <v>0.19084447832213014</v>
      </c>
      <c r="GZ88" s="86">
        <f t="shared" si="190"/>
        <v>0.22456062485529191</v>
      </c>
      <c r="HA88" s="86">
        <f t="shared" si="191"/>
        <v>0.20801001652530868</v>
      </c>
      <c r="HC88" s="86">
        <f t="shared" si="145"/>
        <v>3.2943099404053725E-3</v>
      </c>
      <c r="HD88" s="86">
        <f t="shared" si="192"/>
        <v>2.643917088057425E-3</v>
      </c>
      <c r="HE88" s="86">
        <f t="shared" si="193"/>
        <v>4.8928714516440321E-3</v>
      </c>
      <c r="HF88" s="86">
        <f t="shared" si="194"/>
        <v>2.7374455100056291E-3</v>
      </c>
      <c r="HG88" s="86">
        <f t="shared" si="195"/>
        <v>3.9086887569754654E-3</v>
      </c>
      <c r="HH88" s="86">
        <f t="shared" si="196"/>
        <v>3.6297110138198692E-3</v>
      </c>
      <c r="HI88" s="86">
        <f t="shared" si="197"/>
        <v>4.3369477713931098E-3</v>
      </c>
      <c r="HJ88" s="86">
        <f t="shared" si="198"/>
        <v>4.7005300336241699E-3</v>
      </c>
      <c r="HK88" s="86">
        <f t="shared" si="199"/>
        <v>4.7996952819622527E-3</v>
      </c>
      <c r="HL88" s="86">
        <f t="shared" si="200"/>
        <v>4.9500781786611997E-3</v>
      </c>
      <c r="HM88" s="86">
        <f t="shared" si="201"/>
        <v>2.3298879384282462E-3</v>
      </c>
      <c r="HN88" s="86">
        <f t="shared" si="202"/>
        <v>3.3139825261223064E-3</v>
      </c>
      <c r="HO88" s="86">
        <f t="shared" si="203"/>
        <v>2.5811186242350728E-3</v>
      </c>
      <c r="HP88" s="86">
        <f t="shared" si="204"/>
        <v>1.2770075959664189E-3</v>
      </c>
      <c r="HQ88" s="86">
        <f t="shared" si="205"/>
        <v>2.3326529811303897E-4</v>
      </c>
      <c r="HS88" s="86">
        <f t="shared" si="114"/>
        <v>1.9074389458180522E-45</v>
      </c>
      <c r="HT88" s="86">
        <f t="shared" si="206"/>
        <v>1.2281785139135569E-45</v>
      </c>
      <c r="HU88" s="86">
        <f t="shared" si="207"/>
        <v>1.0316895688197414E-46</v>
      </c>
      <c r="HV88" s="86">
        <f t="shared" si="208"/>
        <v>1.0325466414790025E-53</v>
      </c>
      <c r="HW88" s="86">
        <f t="shared" si="209"/>
        <v>1.4684815599067771E-51</v>
      </c>
      <c r="HX88" s="86">
        <f t="shared" si="210"/>
        <v>4.1166900250797935E-53</v>
      </c>
      <c r="HY88" s="86">
        <f t="shared" si="211"/>
        <v>1.6391800008211015E-50</v>
      </c>
      <c r="HZ88" s="86">
        <f t="shared" si="212"/>
        <v>3.4567479417752016E-52</v>
      </c>
      <c r="IA88" s="86">
        <f t="shared" si="213"/>
        <v>5.9609940692396889E-54</v>
      </c>
      <c r="IB88" s="86">
        <f t="shared" si="214"/>
        <v>3.6052297508975603E-53</v>
      </c>
      <c r="IC88" s="86">
        <f t="shared" si="215"/>
        <v>7.7223289562608161E-56</v>
      </c>
      <c r="ID88" s="86">
        <f t="shared" si="216"/>
        <v>4.4587658622296949E-56</v>
      </c>
      <c r="IE88" s="86">
        <f t="shared" si="217"/>
        <v>3.2034581365912842E-55</v>
      </c>
      <c r="IF88" s="86">
        <f t="shared" si="218"/>
        <v>2.9378793858356407E-28</v>
      </c>
      <c r="IG88" s="86">
        <f t="shared" si="219"/>
        <v>9.001083645923148E-23</v>
      </c>
      <c r="II88" s="86">
        <f t="shared" si="115"/>
        <v>1.5603912217152833E-225</v>
      </c>
      <c r="IJ88" s="86">
        <f t="shared" si="116"/>
        <v>3.4554346157650729E-202</v>
      </c>
      <c r="IK88" s="86">
        <f t="shared" si="117"/>
        <v>7.7798800897867983E-231</v>
      </c>
      <c r="IL88" s="86">
        <f t="shared" si="118"/>
        <v>3.1877268908350419E-257</v>
      </c>
      <c r="IM88" s="86">
        <f t="shared" si="119"/>
        <v>1.2824366712743537E-240</v>
      </c>
      <c r="IN88" s="86">
        <f t="shared" si="120"/>
        <v>8.4891976119935229E-243</v>
      </c>
      <c r="IO88" s="86">
        <f t="shared" si="121"/>
        <v>7.4212278005763836E-232</v>
      </c>
      <c r="IP88" s="86">
        <f t="shared" si="122"/>
        <v>2.6658646256649528E-245</v>
      </c>
      <c r="IQ88" s="86">
        <f t="shared" si="123"/>
        <v>9.9468646326037684E-255</v>
      </c>
      <c r="IR88" s="86">
        <f t="shared" si="124"/>
        <v>9.4289732845014839E-256</v>
      </c>
      <c r="IS88" s="86">
        <f t="shared" si="125"/>
        <v>3.9077908686541006E-259</v>
      </c>
      <c r="IT88" s="86">
        <f t="shared" si="126"/>
        <v>2.0643882226359326E-264</v>
      </c>
      <c r="IU88" s="86">
        <f t="shared" si="127"/>
        <v>7.231150402398406E-258</v>
      </c>
      <c r="IV88" s="86">
        <f t="shared" si="128"/>
        <v>2.2561291028670708E-113</v>
      </c>
      <c r="IW88" s="86">
        <f t="shared" si="129"/>
        <v>1.7062334543293574E-77</v>
      </c>
      <c r="IY88" s="86">
        <f t="shared" si="130"/>
        <v>0.37477220695192487</v>
      </c>
      <c r="IZ88" s="86">
        <f t="shared" si="131"/>
        <v>0.38525984578267236</v>
      </c>
      <c r="JA88" s="86">
        <f t="shared" si="132"/>
        <v>0.26241157697579215</v>
      </c>
      <c r="JB88" s="86">
        <f t="shared" si="133"/>
        <v>0.23551433751374631</v>
      </c>
      <c r="JC88" s="86">
        <f t="shared" si="134"/>
        <v>0.2195405372819404</v>
      </c>
      <c r="JD88" s="86">
        <f t="shared" si="135"/>
        <v>0.20328225762645588</v>
      </c>
      <c r="JE88" s="86">
        <f t="shared" si="136"/>
        <v>0.22926304672754083</v>
      </c>
      <c r="JF88" s="86">
        <f t="shared" si="137"/>
        <v>0.20320372786482419</v>
      </c>
      <c r="JG88" s="86">
        <f t="shared" si="138"/>
        <v>0.16864466809895293</v>
      </c>
      <c r="JH88" s="86">
        <f t="shared" si="139"/>
        <v>0.13147432156490566</v>
      </c>
      <c r="JI88" s="86">
        <f t="shared" si="140"/>
        <v>0.35609385415317979</v>
      </c>
      <c r="JJ88" s="86">
        <f t="shared" si="141"/>
        <v>0.19295273853301989</v>
      </c>
      <c r="JK88" s="86">
        <f t="shared" si="142"/>
        <v>0.19342559694636521</v>
      </c>
      <c r="JL88" s="86">
        <f t="shared" si="143"/>
        <v>0.22583763245125832</v>
      </c>
      <c r="JM88" s="86">
        <f t="shared" si="144"/>
        <v>0.20824328182342172</v>
      </c>
    </row>
    <row r="89" spans="2:273" x14ac:dyDescent="0.25">
      <c r="B89" s="2">
        <v>62</v>
      </c>
      <c r="C89" s="37">
        <v>150.828</v>
      </c>
      <c r="D89" s="37">
        <v>144.75899999999999</v>
      </c>
      <c r="E89" s="37">
        <v>127.483</v>
      </c>
      <c r="F89" s="37">
        <v>125.724</v>
      </c>
      <c r="G89" s="37">
        <v>125.776</v>
      </c>
      <c r="H89" s="37">
        <v>122.586</v>
      </c>
      <c r="I89" s="37">
        <v>123.776</v>
      </c>
      <c r="J89" s="37">
        <v>118.672</v>
      </c>
      <c r="K89" s="37">
        <v>117.05200000000001</v>
      </c>
      <c r="L89" s="37">
        <v>122.89700000000001</v>
      </c>
      <c r="M89" s="37">
        <v>132.13800000000001</v>
      </c>
      <c r="N89" s="37">
        <v>117.81</v>
      </c>
      <c r="O89" s="37">
        <v>118.431</v>
      </c>
      <c r="P89" s="37">
        <v>119.828</v>
      </c>
      <c r="Q89" s="37">
        <v>118.155</v>
      </c>
      <c r="S89" s="4">
        <f t="shared" si="8"/>
        <v>149.15398709025501</v>
      </c>
      <c r="T89" s="4">
        <f t="shared" si="9"/>
        <v>149.7888253732263</v>
      </c>
      <c r="U89" s="4">
        <f t="shared" si="10"/>
        <v>135.75523513376447</v>
      </c>
      <c r="V89" s="4">
        <f t="shared" si="11"/>
        <v>131.76046308684019</v>
      </c>
      <c r="W89" s="4">
        <f t="shared" si="12"/>
        <v>130.3386382264467</v>
      </c>
      <c r="X89" s="4">
        <f t="shared" si="13"/>
        <v>127.10282409145989</v>
      </c>
      <c r="Y89" s="4">
        <f t="shared" si="14"/>
        <v>128.93297734146157</v>
      </c>
      <c r="Z89" s="4">
        <f t="shared" si="15"/>
        <v>127.18456857078046</v>
      </c>
      <c r="AA89" s="4">
        <f t="shared" si="16"/>
        <v>124.23560872869047</v>
      </c>
      <c r="AB89" s="4">
        <f t="shared" si="17"/>
        <v>123.44346536935697</v>
      </c>
      <c r="AC89" s="4">
        <f t="shared" si="18"/>
        <v>140.30471605690977</v>
      </c>
      <c r="AD89" s="4">
        <f t="shared" si="19"/>
        <v>124.12131913236708</v>
      </c>
      <c r="AE89" s="4">
        <f t="shared" si="20"/>
        <v>124.32046358008569</v>
      </c>
      <c r="AF89" s="4">
        <f t="shared" si="21"/>
        <v>127.05231081993328</v>
      </c>
      <c r="AG89" s="4">
        <f t="shared" si="22"/>
        <v>124.04291206408091</v>
      </c>
      <c r="AI89" s="4">
        <f t="shared" si="23"/>
        <v>1.6740129097449881</v>
      </c>
      <c r="AJ89" s="4">
        <f t="shared" si="24"/>
        <v>-5.0298253732263163</v>
      </c>
      <c r="AK89" s="4">
        <f t="shared" si="25"/>
        <v>-8.2722351337644682</v>
      </c>
      <c r="AL89" s="4">
        <f t="shared" si="26"/>
        <v>-6.0364630868401861</v>
      </c>
      <c r="AM89" s="4">
        <f t="shared" si="27"/>
        <v>-4.5626382264467082</v>
      </c>
      <c r="AN89" s="4">
        <f t="shared" si="28"/>
        <v>-4.5168240914598954</v>
      </c>
      <c r="AO89" s="4">
        <f t="shared" si="29"/>
        <v>-5.1569773414615696</v>
      </c>
      <c r="AP89" s="4">
        <f t="shared" si="30"/>
        <v>-8.5125685707804593</v>
      </c>
      <c r="AQ89" s="4">
        <f t="shared" si="31"/>
        <v>-7.1836087286904586</v>
      </c>
      <c r="AR89" s="4">
        <f t="shared" si="32"/>
        <v>-0.54646536935696588</v>
      </c>
      <c r="AS89" s="4">
        <f t="shared" si="33"/>
        <v>-8.1667160569097632</v>
      </c>
      <c r="AT89" s="4">
        <f t="shared" si="34"/>
        <v>-6.3113191323670748</v>
      </c>
      <c r="AU89" s="4">
        <f t="shared" si="35"/>
        <v>-5.8894635800856889</v>
      </c>
      <c r="AV89" s="4">
        <f t="shared" si="224"/>
        <v>-7.2243108199332795</v>
      </c>
      <c r="AW89" s="4">
        <f t="shared" si="224"/>
        <v>-5.8879120640809077</v>
      </c>
      <c r="AY89" s="2">
        <f t="shared" si="96"/>
        <v>115.34497287174759</v>
      </c>
      <c r="AZ89" s="2">
        <f t="shared" si="147"/>
        <v>118.79506200138137</v>
      </c>
      <c r="BA89" s="2">
        <f t="shared" si="148"/>
        <v>117.2552542210545</v>
      </c>
      <c r="BB89" s="2">
        <f t="shared" si="149"/>
        <v>118.64435609060327</v>
      </c>
      <c r="BC89" s="2">
        <f t="shared" si="150"/>
        <v>116.67973789750785</v>
      </c>
      <c r="BD89" s="2">
        <f t="shared" si="151"/>
        <v>115.83869961272154</v>
      </c>
      <c r="BE89" s="2">
        <f t="shared" si="152"/>
        <v>115.15552488054425</v>
      </c>
      <c r="BF89" s="2">
        <f t="shared" si="153"/>
        <v>114.44041394113738</v>
      </c>
      <c r="BG89" s="2">
        <f t="shared" si="154"/>
        <v>113.4488446786324</v>
      </c>
      <c r="BH89" s="2">
        <f t="shared" si="155"/>
        <v>116.06164039943761</v>
      </c>
      <c r="BI89" s="2">
        <f t="shared" si="156"/>
        <v>116.75977533483608</v>
      </c>
      <c r="BJ89" s="2">
        <f t="shared" si="157"/>
        <v>113.13301397405215</v>
      </c>
      <c r="BK89" s="2">
        <f t="shared" si="158"/>
        <v>113.94092047279628</v>
      </c>
      <c r="BL89" s="2">
        <f t="shared" si="159"/>
        <v>116.15340186286352</v>
      </c>
      <c r="BM89" s="2">
        <f t="shared" si="160"/>
        <v>116.54764541931232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129.30598348968107</v>
      </c>
      <c r="DL89" s="2">
        <f t="shared" si="225"/>
        <v>133.82271388367727</v>
      </c>
      <c r="DM89" s="2">
        <f t="shared" si="225"/>
        <v>131.62682206477734</v>
      </c>
      <c r="DN89" s="2">
        <f t="shared" si="225"/>
        <v>132.5152638691323</v>
      </c>
      <c r="DO89" s="2">
        <f t="shared" si="225"/>
        <v>128.91143276069593</v>
      </c>
      <c r="DP89" s="2">
        <f t="shared" si="225"/>
        <v>128.96468558558561</v>
      </c>
      <c r="DQ89" s="2">
        <f t="shared" si="225"/>
        <v>129.4795772200772</v>
      </c>
      <c r="DR89" s="2">
        <f t="shared" si="225"/>
        <v>126.49837254901959</v>
      </c>
      <c r="DS89" s="2">
        <f t="shared" si="225"/>
        <v>124.89333645276291</v>
      </c>
      <c r="DT89" s="2">
        <f t="shared" si="225"/>
        <v>127.91521456582632</v>
      </c>
      <c r="DU89" s="2">
        <f t="shared" si="225"/>
        <v>130.35827155727159</v>
      </c>
      <c r="DV89" s="2">
        <f t="shared" si="225"/>
        <v>125.57043181818182</v>
      </c>
      <c r="DW89" s="2">
        <f t="shared" si="225"/>
        <v>127.46684313725491</v>
      </c>
      <c r="DX89" s="2">
        <f t="shared" si="225"/>
        <v>130.34121261261254</v>
      </c>
      <c r="DY89" s="2">
        <f t="shared" si="225"/>
        <v>123.68430197044334</v>
      </c>
      <c r="EA89" s="2">
        <f t="shared" si="228"/>
        <v>113.33823294243072</v>
      </c>
      <c r="EB89" s="2">
        <f t="shared" si="72"/>
        <v>116.74917142857144</v>
      </c>
      <c r="EC89" s="2">
        <f t="shared" si="73"/>
        <v>115.18626512350642</v>
      </c>
      <c r="ED89" s="2">
        <f t="shared" si="74"/>
        <v>116.43297854490552</v>
      </c>
      <c r="EE89" s="2">
        <f t="shared" si="75"/>
        <v>114.85561119470917</v>
      </c>
      <c r="EF89" s="2">
        <f t="shared" si="76"/>
        <v>113.73396065560961</v>
      </c>
      <c r="EG89" s="2">
        <f t="shared" si="77"/>
        <v>112.7674687709722</v>
      </c>
      <c r="EH89" s="2">
        <f t="shared" si="78"/>
        <v>112.47111473632332</v>
      </c>
      <c r="EI89" s="2">
        <f t="shared" si="79"/>
        <v>111.52103243509841</v>
      </c>
      <c r="EJ89" s="2">
        <f t="shared" si="80"/>
        <v>114.12513521697554</v>
      </c>
      <c r="EK89" s="2">
        <f t="shared" si="81"/>
        <v>114.30442527911043</v>
      </c>
      <c r="EL89" s="2">
        <f t="shared" si="82"/>
        <v>110.8804351927633</v>
      </c>
      <c r="EM89" s="2">
        <f t="shared" si="83"/>
        <v>111.56746423863881</v>
      </c>
      <c r="EN89" s="2">
        <f t="shared" si="84"/>
        <v>113.82513380647565</v>
      </c>
      <c r="EO89" s="2">
        <f t="shared" si="85"/>
        <v>114.97296137619171</v>
      </c>
      <c r="EQ89" s="2">
        <f t="shared" si="86"/>
        <v>112.91860435506491</v>
      </c>
      <c r="ER89" s="2">
        <f t="shared" si="226"/>
        <v>116.45934654088052</v>
      </c>
      <c r="ES89" s="2">
        <f t="shared" si="226"/>
        <v>115.09702513318179</v>
      </c>
      <c r="ET89" s="2">
        <f t="shared" si="226"/>
        <v>116.4402634536616</v>
      </c>
      <c r="EU89" s="2">
        <f t="shared" si="226"/>
        <v>115.18201139076447</v>
      </c>
      <c r="EV89" s="2">
        <f t="shared" si="226"/>
        <v>114.08254299426262</v>
      </c>
      <c r="EW89" s="2">
        <f t="shared" si="226"/>
        <v>112.53370957097091</v>
      </c>
      <c r="EX89" s="2">
        <f t="shared" si="226"/>
        <v>112.34185582623192</v>
      </c>
      <c r="EY89" s="2">
        <f t="shared" si="226"/>
        <v>112.37412160794136</v>
      </c>
      <c r="EZ89" s="2">
        <f t="shared" si="226"/>
        <v>114.59318321178506</v>
      </c>
      <c r="FA89" s="2">
        <f t="shared" si="226"/>
        <v>113.67001115946097</v>
      </c>
      <c r="FB89" s="2">
        <f t="shared" si="226"/>
        <v>110.24848939381764</v>
      </c>
      <c r="FC89" s="2">
        <f t="shared" si="226"/>
        <v>112.31332845298918</v>
      </c>
      <c r="FD89" s="2">
        <f t="shared" si="226"/>
        <v>114.9493946181522</v>
      </c>
      <c r="FE89" s="2">
        <f t="shared" si="226"/>
        <v>116.01143099086518</v>
      </c>
      <c r="FG89" s="2">
        <f t="shared" si="88"/>
        <v>0.87430739837029936</v>
      </c>
      <c r="FH89" s="2">
        <f t="shared" si="227"/>
        <v>0.88014731437006921</v>
      </c>
      <c r="FI89" s="2">
        <f t="shared" si="227"/>
        <v>0.87414823083324877</v>
      </c>
      <c r="FJ89" s="2">
        <f t="shared" si="227"/>
        <v>0.86249647437016186</v>
      </c>
      <c r="FK89" s="2">
        <f t="shared" si="227"/>
        <v>0.87024348578600386</v>
      </c>
      <c r="FL89" s="2">
        <f t="shared" si="227"/>
        <v>0.86183133339261342</v>
      </c>
      <c r="FM89" s="2">
        <f t="shared" si="227"/>
        <v>0.85709256116951305</v>
      </c>
      <c r="FN89" s="2">
        <f t="shared" si="227"/>
        <v>0.85959864603721425</v>
      </c>
      <c r="FO89" s="2">
        <f t="shared" si="227"/>
        <v>0.85592254887662944</v>
      </c>
      <c r="FP89" s="2">
        <f t="shared" si="227"/>
        <v>0.85961440274674839</v>
      </c>
      <c r="FQ89" s="2">
        <f t="shared" si="227"/>
        <v>0.84701500042367361</v>
      </c>
      <c r="FR89" s="2">
        <f t="shared" si="227"/>
        <v>0.84661627171012233</v>
      </c>
      <c r="FS89" s="2">
        <f t="shared" si="227"/>
        <v>0.85076222402002888</v>
      </c>
      <c r="FT89" s="2">
        <f t="shared" si="227"/>
        <v>0.85908156591354312</v>
      </c>
      <c r="FU89" s="2">
        <f t="shared" si="227"/>
        <v>0.81930692954707907</v>
      </c>
      <c r="FW89" s="2">
        <f t="shared" si="112"/>
        <v>6.8674811436712747E-4</v>
      </c>
      <c r="FX89" s="2">
        <f t="shared" si="164"/>
        <v>1.4468862715505541E-3</v>
      </c>
      <c r="FY89" s="2">
        <f t="shared" si="165"/>
        <v>9.4217398786253248E-4</v>
      </c>
      <c r="FZ89" s="2">
        <f t="shared" si="166"/>
        <v>9.0782627049878421E-4</v>
      </c>
      <c r="GA89" s="2">
        <f t="shared" si="167"/>
        <v>8.9550185897360529E-4</v>
      </c>
      <c r="GB89" s="2">
        <f t="shared" si="168"/>
        <v>9.4669762829149005E-4</v>
      </c>
      <c r="GC89" s="2">
        <f t="shared" si="169"/>
        <v>9.7752878558887615E-4</v>
      </c>
      <c r="GD89" s="2">
        <f t="shared" si="170"/>
        <v>1.1355849548106917E-3</v>
      </c>
      <c r="GE89" s="2">
        <f t="shared" si="171"/>
        <v>1.3653496717086567E-3</v>
      </c>
      <c r="GF89" s="2">
        <f t="shared" si="172"/>
        <v>1.2320465215697109E-3</v>
      </c>
      <c r="GG89" s="2">
        <f t="shared" si="173"/>
        <v>1.0208006366608658E-3</v>
      </c>
      <c r="GH89" s="2">
        <f t="shared" si="174"/>
        <v>9.9323341434709163E-4</v>
      </c>
      <c r="GI89" s="2">
        <f t="shared" si="175"/>
        <v>8.9599132425477359E-4</v>
      </c>
      <c r="GJ89" s="2">
        <f t="shared" si="176"/>
        <v>7.5435679135991713E-4</v>
      </c>
      <c r="GK89" s="2">
        <f t="shared" si="177"/>
        <v>5.8274539338542706E-4</v>
      </c>
      <c r="GM89" s="86">
        <f t="shared" si="113"/>
        <v>0.27482874646518513</v>
      </c>
      <c r="GN89" s="86">
        <f t="shared" si="178"/>
        <v>0.24964733708728695</v>
      </c>
      <c r="GO89" s="86">
        <f t="shared" si="179"/>
        <v>0.14681771402525509</v>
      </c>
      <c r="GP89" s="86">
        <f t="shared" si="180"/>
        <v>0.10890589714627391</v>
      </c>
      <c r="GQ89" s="86">
        <f t="shared" si="181"/>
        <v>0.11179286347185227</v>
      </c>
      <c r="GR89" s="86">
        <f t="shared" si="182"/>
        <v>9.3312757637536936E-2</v>
      </c>
      <c r="GS89" s="86">
        <f t="shared" si="183"/>
        <v>0.11086398469051321</v>
      </c>
      <c r="GT89" s="86">
        <f t="shared" si="184"/>
        <v>0.10760437916645783</v>
      </c>
      <c r="GU89" s="86">
        <f t="shared" si="185"/>
        <v>8.7243860902876808E-2</v>
      </c>
      <c r="GV89" s="86">
        <f t="shared" si="186"/>
        <v>4.8664797441959604E-2</v>
      </c>
      <c r="GW89" s="86">
        <f t="shared" si="187"/>
        <v>0.21066722001471425</v>
      </c>
      <c r="GX89" s="86">
        <f t="shared" si="188"/>
        <v>9.6757032985699293E-2</v>
      </c>
      <c r="GY89" s="86">
        <f t="shared" si="189"/>
        <v>9.6670769610887414E-2</v>
      </c>
      <c r="GZ89" s="86">
        <f t="shared" si="190"/>
        <v>0.11736059465155574</v>
      </c>
      <c r="HA89" s="86">
        <f t="shared" si="191"/>
        <v>0.11032107766499899</v>
      </c>
      <c r="HC89" s="86">
        <f t="shared" si="145"/>
        <v>5.28846638632914E-3</v>
      </c>
      <c r="HD89" s="86">
        <f t="shared" si="192"/>
        <v>4.3924113165333591E-3</v>
      </c>
      <c r="HE89" s="86">
        <f t="shared" si="193"/>
        <v>7.9191379359909407E-3</v>
      </c>
      <c r="HF89" s="86">
        <f t="shared" si="194"/>
        <v>4.66562993406309E-3</v>
      </c>
      <c r="HG89" s="86">
        <f t="shared" si="195"/>
        <v>6.4352826289867738E-3</v>
      </c>
      <c r="HH89" s="86">
        <f t="shared" si="196"/>
        <v>6.0333973062416174E-3</v>
      </c>
      <c r="HI89" s="86">
        <f t="shared" si="197"/>
        <v>7.0841791639749564E-3</v>
      </c>
      <c r="HJ89" s="86">
        <f t="shared" si="198"/>
        <v>7.8376631879687464E-3</v>
      </c>
      <c r="HK89" s="86">
        <f t="shared" si="199"/>
        <v>8.1848617888758309E-3</v>
      </c>
      <c r="HL89" s="86">
        <f t="shared" si="200"/>
        <v>8.370524235076034E-3</v>
      </c>
      <c r="HM89" s="86">
        <f t="shared" si="201"/>
        <v>4.0448346997430783E-3</v>
      </c>
      <c r="HN89" s="86">
        <f t="shared" si="202"/>
        <v>5.6751439710533806E-3</v>
      </c>
      <c r="HO89" s="86">
        <f t="shared" si="203"/>
        <v>4.4099961197909196E-3</v>
      </c>
      <c r="HP89" s="86">
        <f t="shared" si="204"/>
        <v>2.3774141012178301E-3</v>
      </c>
      <c r="HQ89" s="86">
        <f t="shared" si="205"/>
        <v>5.1883901465748941E-4</v>
      </c>
      <c r="HS89" s="86">
        <f t="shared" si="114"/>
        <v>9.2616285453965613E-44</v>
      </c>
      <c r="HT89" s="86">
        <f t="shared" si="206"/>
        <v>7.3706814876187381E-44</v>
      </c>
      <c r="HU89" s="86">
        <f t="shared" si="207"/>
        <v>6.6198064899652015E-45</v>
      </c>
      <c r="HV89" s="86">
        <f t="shared" si="208"/>
        <v>1.1332191861565897E-51</v>
      </c>
      <c r="HW89" s="86">
        <f t="shared" si="209"/>
        <v>1.2454152170350233E-49</v>
      </c>
      <c r="HX89" s="86">
        <f t="shared" si="210"/>
        <v>3.9543955679269388E-51</v>
      </c>
      <c r="HY89" s="86">
        <f t="shared" si="211"/>
        <v>1.2905675487254744E-48</v>
      </c>
      <c r="HZ89" s="86">
        <f t="shared" si="212"/>
        <v>3.6739689437558737E-50</v>
      </c>
      <c r="IA89" s="86">
        <f t="shared" si="213"/>
        <v>8.5809135636428925E-52</v>
      </c>
      <c r="IB89" s="86">
        <f t="shared" si="214"/>
        <v>4.6880454626008909E-51</v>
      </c>
      <c r="IC89" s="86">
        <f t="shared" si="215"/>
        <v>1.028258991403782E-53</v>
      </c>
      <c r="ID89" s="86">
        <f t="shared" si="216"/>
        <v>6.1867672799144227E-54</v>
      </c>
      <c r="IE89" s="86">
        <f t="shared" si="217"/>
        <v>3.7522885356210989E-53</v>
      </c>
      <c r="IF89" s="86">
        <f t="shared" si="218"/>
        <v>2.8529908553832373E-27</v>
      </c>
      <c r="IG89" s="86">
        <f t="shared" si="219"/>
        <v>5.1608325336414244E-22</v>
      </c>
      <c r="II89" s="86">
        <f t="shared" si="115"/>
        <v>5.4810880178548488E-220</v>
      </c>
      <c r="IJ89" s="86">
        <f t="shared" si="116"/>
        <v>1.1488923970764048E-196</v>
      </c>
      <c r="IK89" s="86">
        <f t="shared" si="117"/>
        <v>6.6216165514591865E-225</v>
      </c>
      <c r="IL89" s="86">
        <f t="shared" si="118"/>
        <v>1.2094489120318387E-250</v>
      </c>
      <c r="IM89" s="86">
        <f t="shared" si="119"/>
        <v>1.7680419946436225E-234</v>
      </c>
      <c r="IN89" s="86">
        <f t="shared" si="120"/>
        <v>1.489108162149366E-236</v>
      </c>
      <c r="IO89" s="86">
        <f t="shared" si="121"/>
        <v>7.210637945935377E-226</v>
      </c>
      <c r="IP89" s="86">
        <f t="shared" si="122"/>
        <v>7.9589344364477219E-239</v>
      </c>
      <c r="IQ89" s="86">
        <f t="shared" si="123"/>
        <v>8.0874034601775962E-248</v>
      </c>
      <c r="IR89" s="86">
        <f t="shared" si="124"/>
        <v>6.4292520842711573E-249</v>
      </c>
      <c r="IS89" s="86">
        <f t="shared" si="125"/>
        <v>2.1432630744405501E-252</v>
      </c>
      <c r="IT89" s="86">
        <f t="shared" si="126"/>
        <v>1.4637872452420161E-257</v>
      </c>
      <c r="IU89" s="86">
        <f t="shared" si="127"/>
        <v>2.7721070714003642E-251</v>
      </c>
      <c r="IV89" s="86">
        <f t="shared" si="128"/>
        <v>1.4263533679557624E-110</v>
      </c>
      <c r="IW89" s="86">
        <f t="shared" si="129"/>
        <v>1.1702995335842969E-75</v>
      </c>
      <c r="IY89" s="86">
        <f t="shared" si="130"/>
        <v>0.28011721285151425</v>
      </c>
      <c r="IZ89" s="86">
        <f t="shared" si="131"/>
        <v>0.25403974840382032</v>
      </c>
      <c r="JA89" s="86">
        <f t="shared" si="132"/>
        <v>0.15473685196124604</v>
      </c>
      <c r="JB89" s="86">
        <f t="shared" si="133"/>
        <v>0.11357152708033701</v>
      </c>
      <c r="JC89" s="86">
        <f t="shared" si="134"/>
        <v>0.11822814610083905</v>
      </c>
      <c r="JD89" s="86">
        <f t="shared" si="135"/>
        <v>9.9346154943778547E-2</v>
      </c>
      <c r="JE89" s="86">
        <f t="shared" si="136"/>
        <v>0.11794816385448817</v>
      </c>
      <c r="JF89" s="86">
        <f t="shared" si="137"/>
        <v>0.11544204235442658</v>
      </c>
      <c r="JG89" s="86">
        <f t="shared" si="138"/>
        <v>9.5428722691752635E-2</v>
      </c>
      <c r="JH89" s="86">
        <f t="shared" si="139"/>
        <v>5.7035321677035636E-2</v>
      </c>
      <c r="JI89" s="86">
        <f t="shared" si="140"/>
        <v>0.21471205471445731</v>
      </c>
      <c r="JJ89" s="86">
        <f t="shared" si="141"/>
        <v>0.10243217695675268</v>
      </c>
      <c r="JK89" s="86">
        <f t="shared" si="142"/>
        <v>0.10108076573067834</v>
      </c>
      <c r="JL89" s="86">
        <f t="shared" si="143"/>
        <v>0.11973800875277357</v>
      </c>
      <c r="JM89" s="86">
        <f t="shared" si="144"/>
        <v>0.11083991667965648</v>
      </c>
    </row>
    <row r="90" spans="2:273" x14ac:dyDescent="0.25">
      <c r="B90" s="2">
        <v>63</v>
      </c>
      <c r="C90" s="37">
        <v>133.10300000000001</v>
      </c>
      <c r="D90" s="37">
        <v>128.017</v>
      </c>
      <c r="E90" s="37">
        <v>125.31</v>
      </c>
      <c r="F90" s="37">
        <v>120.724</v>
      </c>
      <c r="G90" s="37">
        <v>122.121</v>
      </c>
      <c r="H90" s="37">
        <v>119.879</v>
      </c>
      <c r="I90" s="37">
        <v>119.724</v>
      </c>
      <c r="J90" s="37">
        <v>118.724</v>
      </c>
      <c r="K90" s="37">
        <v>118.224</v>
      </c>
      <c r="L90" s="37">
        <v>121.55200000000001</v>
      </c>
      <c r="M90" s="37">
        <v>120.759</v>
      </c>
      <c r="N90" s="37">
        <v>113.621</v>
      </c>
      <c r="O90" s="37">
        <v>114.53400000000001</v>
      </c>
      <c r="P90" s="37">
        <v>116.70699999999999</v>
      </c>
      <c r="Q90" s="37">
        <v>116.121</v>
      </c>
      <c r="S90" s="4">
        <f t="shared" si="8"/>
        <v>137.28187926950011</v>
      </c>
      <c r="T90" s="4">
        <f t="shared" si="9"/>
        <v>136.07314015289012</v>
      </c>
      <c r="U90" s="4">
        <f t="shared" si="10"/>
        <v>128.37093806344336</v>
      </c>
      <c r="V90" s="4">
        <f t="shared" si="11"/>
        <v>125.07263780206698</v>
      </c>
      <c r="W90" s="4">
        <f t="shared" si="12"/>
        <v>124.6745944964412</v>
      </c>
      <c r="X90" s="4">
        <f t="shared" si="13"/>
        <v>122.15387945295345</v>
      </c>
      <c r="Y90" s="4">
        <f t="shared" si="14"/>
        <v>122.87371631125752</v>
      </c>
      <c r="Z90" s="4">
        <f t="shared" si="15"/>
        <v>122.74631752600017</v>
      </c>
      <c r="AA90" s="4">
        <f t="shared" si="16"/>
        <v>121.3632626467042</v>
      </c>
      <c r="AB90" s="4">
        <f t="shared" si="17"/>
        <v>121.86445852620095</v>
      </c>
      <c r="AC90" s="4">
        <f t="shared" si="18"/>
        <v>128.36987000781357</v>
      </c>
      <c r="AD90" s="4">
        <f t="shared" si="19"/>
        <v>119.65392100678501</v>
      </c>
      <c r="AE90" s="4">
        <f t="shared" si="20"/>
        <v>119.59620483651446</v>
      </c>
      <c r="AF90" s="4">
        <f t="shared" si="21"/>
        <v>121.28482154644931</v>
      </c>
      <c r="AG90" s="4">
        <f t="shared" si="22"/>
        <v>119.44245068740754</v>
      </c>
      <c r="AI90" s="4">
        <f t="shared" si="23"/>
        <v>-4.1788792695001007</v>
      </c>
      <c r="AJ90" s="4">
        <f t="shared" si="24"/>
        <v>-8.0561401528901229</v>
      </c>
      <c r="AK90" s="4">
        <f t="shared" si="25"/>
        <v>-3.0609380634433592</v>
      </c>
      <c r="AL90" s="4">
        <f t="shared" si="26"/>
        <v>-4.3486378020669747</v>
      </c>
      <c r="AM90" s="4">
        <f t="shared" si="27"/>
        <v>-2.5535944964412067</v>
      </c>
      <c r="AN90" s="4">
        <f t="shared" si="28"/>
        <v>-2.2748794529534422</v>
      </c>
      <c r="AO90" s="4">
        <f t="shared" si="29"/>
        <v>-3.1497163112575208</v>
      </c>
      <c r="AP90" s="4">
        <f t="shared" si="30"/>
        <v>-4.0223175260001653</v>
      </c>
      <c r="AQ90" s="4">
        <f t="shared" si="31"/>
        <v>-3.1392626467041964</v>
      </c>
      <c r="AR90" s="4">
        <f t="shared" si="32"/>
        <v>-0.31245852620094183</v>
      </c>
      <c r="AS90" s="4">
        <f t="shared" si="33"/>
        <v>-7.610870007813574</v>
      </c>
      <c r="AT90" s="4">
        <f t="shared" si="34"/>
        <v>-6.032921006785017</v>
      </c>
      <c r="AU90" s="4">
        <f t="shared" si="35"/>
        <v>-5.0622048365144536</v>
      </c>
      <c r="AV90" s="4">
        <f t="shared" si="224"/>
        <v>-4.5778215464493144</v>
      </c>
      <c r="AW90" s="4">
        <f t="shared" si="224"/>
        <v>-3.3214506874075482</v>
      </c>
      <c r="AY90" s="2">
        <f t="shared" si="96"/>
        <v>115.16068616865853</v>
      </c>
      <c r="AZ90" s="2">
        <f t="shared" si="147"/>
        <v>118.58114700991936</v>
      </c>
      <c r="BA90" s="2">
        <f t="shared" si="148"/>
        <v>117.03992751294057</v>
      </c>
      <c r="BB90" s="2">
        <f t="shared" si="149"/>
        <v>118.44068252215602</v>
      </c>
      <c r="BC90" s="2">
        <f t="shared" si="150"/>
        <v>116.5315056255791</v>
      </c>
      <c r="BD90" s="2">
        <f t="shared" si="151"/>
        <v>115.68327912697117</v>
      </c>
      <c r="BE90" s="2">
        <f t="shared" si="152"/>
        <v>114.97171833962352</v>
      </c>
      <c r="BF90" s="2">
        <f t="shared" si="153"/>
        <v>114.26940642662665</v>
      </c>
      <c r="BG90" s="2">
        <f t="shared" si="154"/>
        <v>113.29887217069937</v>
      </c>
      <c r="BH90" s="2">
        <f t="shared" si="155"/>
        <v>115.84636762099578</v>
      </c>
      <c r="BI90" s="2">
        <f t="shared" si="156"/>
        <v>116.47335601522396</v>
      </c>
      <c r="BJ90" s="2">
        <f t="shared" si="157"/>
        <v>112.88806022224635</v>
      </c>
      <c r="BK90" s="2">
        <f t="shared" si="158"/>
        <v>113.7313993071492</v>
      </c>
      <c r="BL90" s="2">
        <f t="shared" si="159"/>
        <v>115.95868592548962</v>
      </c>
      <c r="BM90" s="2">
        <f t="shared" si="160"/>
        <v>116.41648839763151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129.6110620075047</v>
      </c>
      <c r="DL90" s="2">
        <f t="shared" si="225"/>
        <v>134.15917185741085</v>
      </c>
      <c r="DM90" s="2">
        <f t="shared" si="225"/>
        <v>131.94717044534417</v>
      </c>
      <c r="DN90" s="2">
        <f t="shared" si="225"/>
        <v>132.91468990042677</v>
      </c>
      <c r="DO90" s="2">
        <f t="shared" si="225"/>
        <v>129.21252401794507</v>
      </c>
      <c r="DP90" s="2">
        <f t="shared" si="225"/>
        <v>129.28046962676964</v>
      </c>
      <c r="DQ90" s="2">
        <f t="shared" si="225"/>
        <v>129.81007927927928</v>
      </c>
      <c r="DR90" s="2">
        <f t="shared" si="225"/>
        <v>126.75971092436973</v>
      </c>
      <c r="DS90" s="2">
        <f t="shared" si="225"/>
        <v>125.06593839126559</v>
      </c>
      <c r="DT90" s="2">
        <f t="shared" si="225"/>
        <v>128.06884201680671</v>
      </c>
      <c r="DU90" s="2">
        <f t="shared" si="225"/>
        <v>130.61967657657661</v>
      </c>
      <c r="DV90" s="2">
        <f t="shared" si="225"/>
        <v>125.75751704545453</v>
      </c>
      <c r="DW90" s="2">
        <f t="shared" si="225"/>
        <v>127.71863591800359</v>
      </c>
      <c r="DX90" s="2">
        <f t="shared" si="225"/>
        <v>130.64270514800509</v>
      </c>
      <c r="DY90" s="2">
        <f t="shared" si="225"/>
        <v>123.90286009852215</v>
      </c>
      <c r="EA90" s="2">
        <f t="shared" si="228"/>
        <v>113.26640316275765</v>
      </c>
      <c r="EB90" s="2">
        <f t="shared" si="72"/>
        <v>116.64698857142859</v>
      </c>
      <c r="EC90" s="2">
        <f t="shared" si="73"/>
        <v>115.0826651038597</v>
      </c>
      <c r="ED90" s="2">
        <f t="shared" si="74"/>
        <v>116.33619206757253</v>
      </c>
      <c r="EE90" s="2">
        <f t="shared" si="75"/>
        <v>114.80673339649631</v>
      </c>
      <c r="EF90" s="2">
        <f t="shared" si="76"/>
        <v>113.6947839672586</v>
      </c>
      <c r="EG90" s="2">
        <f t="shared" si="77"/>
        <v>112.71561464811417</v>
      </c>
      <c r="EH90" s="2">
        <f t="shared" si="78"/>
        <v>112.40900498767866</v>
      </c>
      <c r="EI90" s="2">
        <f t="shared" si="79"/>
        <v>111.49097752320316</v>
      </c>
      <c r="EJ90" s="2">
        <f t="shared" si="80"/>
        <v>114.02521478074767</v>
      </c>
      <c r="EK90" s="2">
        <f t="shared" si="81"/>
        <v>114.14391718602879</v>
      </c>
      <c r="EL90" s="2">
        <f t="shared" si="82"/>
        <v>110.76240146457032</v>
      </c>
      <c r="EM90" s="2">
        <f t="shared" si="83"/>
        <v>111.49286846435494</v>
      </c>
      <c r="EN90" s="2">
        <f t="shared" si="84"/>
        <v>113.76090546793056</v>
      </c>
      <c r="EO90" s="2">
        <f t="shared" si="85"/>
        <v>114.90991683177549</v>
      </c>
      <c r="EQ90" s="2">
        <f t="shared" si="86"/>
        <v>112.85746657363336</v>
      </c>
      <c r="ER90" s="2">
        <f t="shared" si="226"/>
        <v>116.36537342767296</v>
      </c>
      <c r="ES90" s="2">
        <f t="shared" si="226"/>
        <v>114.99583044266676</v>
      </c>
      <c r="ET90" s="2">
        <f t="shared" si="226"/>
        <v>116.3432704586363</v>
      </c>
      <c r="EU90" s="2">
        <f t="shared" si="226"/>
        <v>115.12442776273362</v>
      </c>
      <c r="EV90" s="2">
        <f t="shared" si="226"/>
        <v>114.03369276151987</v>
      </c>
      <c r="EW90" s="2">
        <f t="shared" si="226"/>
        <v>112.48846649290678</v>
      </c>
      <c r="EX90" s="2">
        <f t="shared" si="226"/>
        <v>112.2834262327432</v>
      </c>
      <c r="EY90" s="2">
        <f t="shared" si="226"/>
        <v>112.31848381711765</v>
      </c>
      <c r="EZ90" s="2">
        <f t="shared" si="226"/>
        <v>114.48011613654371</v>
      </c>
      <c r="FA90" s="2">
        <f t="shared" si="226"/>
        <v>113.52687180656933</v>
      </c>
      <c r="FB90" s="2">
        <f t="shared" si="226"/>
        <v>110.1476243237432</v>
      </c>
      <c r="FC90" s="2">
        <f t="shared" si="226"/>
        <v>112.21914329702572</v>
      </c>
      <c r="FD90" s="2">
        <f t="shared" si="226"/>
        <v>114.85681869524187</v>
      </c>
      <c r="FE90" s="2">
        <f t="shared" si="226"/>
        <v>115.91997060662729</v>
      </c>
      <c r="FG90" s="2">
        <f t="shared" si="88"/>
        <v>0.88408501306024145</v>
      </c>
      <c r="FH90" s="2">
        <f t="shared" si="227"/>
        <v>0.88952804335579594</v>
      </c>
      <c r="FI90" s="2">
        <f t="shared" si="227"/>
        <v>0.88393658350139426</v>
      </c>
      <c r="FJ90" s="2">
        <f t="shared" si="227"/>
        <v>0.87305946349875785</v>
      </c>
      <c r="FK90" s="2">
        <f t="shared" si="227"/>
        <v>0.88029394860721266</v>
      </c>
      <c r="FL90" s="2">
        <f t="shared" si="227"/>
        <v>0.87243786146736402</v>
      </c>
      <c r="FM90" s="2">
        <f t="shared" si="227"/>
        <v>0.86800714830881487</v>
      </c>
      <c r="FN90" s="2">
        <f t="shared" si="227"/>
        <v>0.87035078318252024</v>
      </c>
      <c r="FO90" s="2">
        <f t="shared" si="227"/>
        <v>0.86691262035379879</v>
      </c>
      <c r="FP90" s="2">
        <f t="shared" si="227"/>
        <v>0.87036551519651928</v>
      </c>
      <c r="FQ90" s="2">
        <f t="shared" si="227"/>
        <v>0.85857226025327282</v>
      </c>
      <c r="FR90" s="2">
        <f t="shared" si="227"/>
        <v>0.8581986107076417</v>
      </c>
      <c r="FS90" s="2">
        <f t="shared" si="227"/>
        <v>0.86208249359661893</v>
      </c>
      <c r="FT90" s="2">
        <f t="shared" si="227"/>
        <v>0.86986730703339676</v>
      </c>
      <c r="FU90" s="2">
        <f t="shared" si="227"/>
        <v>0.83254356601431123</v>
      </c>
      <c r="FW90" s="2">
        <f t="shared" si="112"/>
        <v>7.5295444573113854E-4</v>
      </c>
      <c r="FX90" s="2">
        <f t="shared" si="164"/>
        <v>1.5862578186021025E-3</v>
      </c>
      <c r="FY90" s="2">
        <f t="shared" si="165"/>
        <v>1.0329793376207892E-3</v>
      </c>
      <c r="FZ90" s="2">
        <f t="shared" si="166"/>
        <v>9.9532453554952911E-4</v>
      </c>
      <c r="GA90" s="2">
        <f t="shared" si="167"/>
        <v>9.8181343781982423E-4</v>
      </c>
      <c r="GB90" s="2">
        <f t="shared" si="168"/>
        <v>1.0379385069433039E-3</v>
      </c>
      <c r="GC90" s="2">
        <f t="shared" si="169"/>
        <v>1.0717379236676913E-3</v>
      </c>
      <c r="GD90" s="2">
        <f t="shared" si="170"/>
        <v>1.2450077407810251E-3</v>
      </c>
      <c r="GE90" s="2">
        <f t="shared" si="171"/>
        <v>1.4968789665523814E-3</v>
      </c>
      <c r="GF90" s="2">
        <f t="shared" si="172"/>
        <v>1.3507515896020209E-3</v>
      </c>
      <c r="GG90" s="2">
        <f t="shared" si="173"/>
        <v>1.1191754187120802E-3</v>
      </c>
      <c r="GH90" s="2">
        <f t="shared" si="174"/>
        <v>1.0889544330529737E-3</v>
      </c>
      <c r="GI90" s="2">
        <f t="shared" si="175"/>
        <v>9.823500330792454E-4</v>
      </c>
      <c r="GJ90" s="2">
        <f t="shared" si="176"/>
        <v>8.2707558011952916E-4</v>
      </c>
      <c r="GK90" s="2">
        <f t="shared" si="177"/>
        <v>6.3893169558886063E-4</v>
      </c>
      <c r="GM90" s="86">
        <f t="shared" si="113"/>
        <v>0.18652810670315811</v>
      </c>
      <c r="GN90" s="86">
        <f t="shared" si="178"/>
        <v>0.14038569403402273</v>
      </c>
      <c r="GO90" s="86">
        <f t="shared" si="179"/>
        <v>7.1571709310101428E-2</v>
      </c>
      <c r="GP90" s="86">
        <f t="shared" si="180"/>
        <v>4.0042316640582422E-2</v>
      </c>
      <c r="GQ90" s="86">
        <f t="shared" si="181"/>
        <v>4.8497314327575494E-2</v>
      </c>
      <c r="GR90" s="86">
        <f t="shared" si="182"/>
        <v>3.5077826591590214E-2</v>
      </c>
      <c r="GS90" s="86">
        <f t="shared" si="183"/>
        <v>4.4310579983075853E-2</v>
      </c>
      <c r="GT90" s="86">
        <f t="shared" si="184"/>
        <v>5.0188075084207626E-2</v>
      </c>
      <c r="GU90" s="86">
        <f t="shared" si="185"/>
        <v>4.0409411254758235E-2</v>
      </c>
      <c r="GV90" s="86">
        <f t="shared" si="186"/>
        <v>1.4582966255835925E-2</v>
      </c>
      <c r="GW90" s="86">
        <f t="shared" si="187"/>
        <v>0.10366958996384691</v>
      </c>
      <c r="GX90" s="86">
        <f t="shared" si="188"/>
        <v>4.1549569287750353E-2</v>
      </c>
      <c r="GY90" s="86">
        <f t="shared" si="189"/>
        <v>4.106795486629751E-2</v>
      </c>
      <c r="GZ90" s="86">
        <f t="shared" si="190"/>
        <v>5.1180550407764189E-2</v>
      </c>
      <c r="HA90" s="86">
        <f t="shared" si="191"/>
        <v>4.9431786861647529E-2</v>
      </c>
      <c r="HC90" s="86">
        <f t="shared" si="145"/>
        <v>8.3155387939303684E-3</v>
      </c>
      <c r="HD90" s="86">
        <f t="shared" si="192"/>
        <v>7.1310715119448989E-3</v>
      </c>
      <c r="HE90" s="86">
        <f t="shared" si="193"/>
        <v>1.2525149050049776E-2</v>
      </c>
      <c r="HF90" s="86">
        <f t="shared" si="194"/>
        <v>7.7508741816217711E-3</v>
      </c>
      <c r="HG90" s="86">
        <f t="shared" si="195"/>
        <v>1.0346325635116503E-2</v>
      </c>
      <c r="HH90" s="86">
        <f t="shared" si="196"/>
        <v>9.787359663326417E-3</v>
      </c>
      <c r="HI90" s="86">
        <f t="shared" si="197"/>
        <v>1.130366653765888E-2</v>
      </c>
      <c r="HJ90" s="86">
        <f t="shared" si="198"/>
        <v>1.27349082882856E-2</v>
      </c>
      <c r="HK90" s="86">
        <f t="shared" si="199"/>
        <v>1.3567449138918102E-2</v>
      </c>
      <c r="HL90" s="86">
        <f t="shared" si="200"/>
        <v>1.3769181650908055E-2</v>
      </c>
      <c r="HM90" s="86">
        <f t="shared" si="201"/>
        <v>6.8368941885977039E-3</v>
      </c>
      <c r="HN90" s="86">
        <f t="shared" si="202"/>
        <v>9.4601614333576067E-3</v>
      </c>
      <c r="HO90" s="86">
        <f t="shared" si="203"/>
        <v>7.3442863043961318E-3</v>
      </c>
      <c r="HP90" s="86">
        <f t="shared" si="204"/>
        <v>4.2908609023877961E-3</v>
      </c>
      <c r="HQ90" s="86">
        <f t="shared" si="205"/>
        <v>1.1074311825242681E-3</v>
      </c>
      <c r="HS90" s="86">
        <f t="shared" si="114"/>
        <v>4.1693788185760863E-42</v>
      </c>
      <c r="HT90" s="86">
        <f t="shared" si="206"/>
        <v>4.0676112213573625E-42</v>
      </c>
      <c r="HU90" s="86">
        <f t="shared" si="207"/>
        <v>3.903200159441082E-43</v>
      </c>
      <c r="HV90" s="86">
        <f t="shared" si="208"/>
        <v>1.1328234037645953E-49</v>
      </c>
      <c r="HW90" s="86">
        <f t="shared" si="209"/>
        <v>9.6826967079041759E-48</v>
      </c>
      <c r="HX90" s="86">
        <f t="shared" si="210"/>
        <v>3.4745192759176629E-49</v>
      </c>
      <c r="HY90" s="86">
        <f t="shared" si="211"/>
        <v>9.324974950431556E-47</v>
      </c>
      <c r="HZ90" s="86">
        <f t="shared" si="212"/>
        <v>3.5512864673335951E-48</v>
      </c>
      <c r="IA90" s="86">
        <f t="shared" si="213"/>
        <v>1.1130924865411096E-49</v>
      </c>
      <c r="IB90" s="86">
        <f t="shared" si="214"/>
        <v>5.5083096202868865E-49</v>
      </c>
      <c r="IC90" s="86">
        <f t="shared" si="215"/>
        <v>1.2422342462568041E-51</v>
      </c>
      <c r="ID90" s="86">
        <f t="shared" si="216"/>
        <v>7.7790752753880484E-52</v>
      </c>
      <c r="IE90" s="86">
        <f t="shared" si="217"/>
        <v>4.0036881629363525E-51</v>
      </c>
      <c r="IF90" s="86">
        <f t="shared" si="218"/>
        <v>2.6558582752316185E-26</v>
      </c>
      <c r="IG90" s="86">
        <f t="shared" si="219"/>
        <v>2.8680647771567292E-21</v>
      </c>
      <c r="II90" s="86">
        <f t="shared" si="115"/>
        <v>1.6403813265459604E-214</v>
      </c>
      <c r="IJ90" s="86">
        <f t="shared" si="116"/>
        <v>3.1986752328431426E-191</v>
      </c>
      <c r="IK90" s="86">
        <f t="shared" si="117"/>
        <v>4.7121497754719267E-219</v>
      </c>
      <c r="IL90" s="86">
        <f t="shared" si="118"/>
        <v>3.7660520129695905E-244</v>
      </c>
      <c r="IM90" s="86">
        <f t="shared" si="119"/>
        <v>2.0278712918550293E-228</v>
      </c>
      <c r="IN90" s="86">
        <f t="shared" si="120"/>
        <v>2.1630613318571997E-230</v>
      </c>
      <c r="IO90" s="86">
        <f t="shared" si="121"/>
        <v>5.8420616430950395E-220</v>
      </c>
      <c r="IP90" s="86">
        <f t="shared" si="122"/>
        <v>1.9438231094274956E-232</v>
      </c>
      <c r="IQ90" s="86">
        <f t="shared" si="123"/>
        <v>5.2755076795903184E-241</v>
      </c>
      <c r="IR90" s="86">
        <f t="shared" si="124"/>
        <v>3.5374414588467104E-242</v>
      </c>
      <c r="IS90" s="86">
        <f t="shared" si="125"/>
        <v>9.5683060694651078E-246</v>
      </c>
      <c r="IT90" s="86">
        <f t="shared" si="126"/>
        <v>8.4266541328694518E-251</v>
      </c>
      <c r="IU90" s="86">
        <f t="shared" si="127"/>
        <v>8.7237986099420015E-245</v>
      </c>
      <c r="IV90" s="86">
        <f t="shared" si="128"/>
        <v>8.3094998260357804E-108</v>
      </c>
      <c r="IW90" s="86">
        <f t="shared" si="129"/>
        <v>7.6228200561486578E-74</v>
      </c>
      <c r="IY90" s="86">
        <f t="shared" si="130"/>
        <v>0.19484364549708849</v>
      </c>
      <c r="IZ90" s="86">
        <f t="shared" si="131"/>
        <v>0.14751676554596763</v>
      </c>
      <c r="JA90" s="86">
        <f t="shared" si="132"/>
        <v>8.4096858360151211E-2</v>
      </c>
      <c r="JB90" s="86">
        <f t="shared" si="133"/>
        <v>4.7793190822204193E-2</v>
      </c>
      <c r="JC90" s="86">
        <f t="shared" si="134"/>
        <v>5.8843639962691999E-2</v>
      </c>
      <c r="JD90" s="86">
        <f t="shared" si="135"/>
        <v>4.4865186254916631E-2</v>
      </c>
      <c r="JE90" s="86">
        <f t="shared" si="136"/>
        <v>5.5614246520734732E-2</v>
      </c>
      <c r="JF90" s="86">
        <f t="shared" si="137"/>
        <v>6.2922983372493219E-2</v>
      </c>
      <c r="JG90" s="86">
        <f t="shared" si="138"/>
        <v>5.3976860393676336E-2</v>
      </c>
      <c r="JH90" s="86">
        <f t="shared" si="139"/>
        <v>2.835214790674398E-2</v>
      </c>
      <c r="JI90" s="86">
        <f t="shared" si="140"/>
        <v>0.11050648415244461</v>
      </c>
      <c r="JJ90" s="86">
        <f t="shared" si="141"/>
        <v>5.1009730721107961E-2</v>
      </c>
      <c r="JK90" s="86">
        <f t="shared" si="142"/>
        <v>4.8412241170693641E-2</v>
      </c>
      <c r="JL90" s="86">
        <f t="shared" si="143"/>
        <v>5.5471411310151986E-2</v>
      </c>
      <c r="JM90" s="86">
        <f t="shared" si="144"/>
        <v>5.0539218044171795E-2</v>
      </c>
    </row>
    <row r="91" spans="2:273" x14ac:dyDescent="0.25">
      <c r="B91" s="2">
        <v>64</v>
      </c>
      <c r="C91" s="37">
        <v>125.121</v>
      </c>
      <c r="D91" s="37">
        <v>123.724</v>
      </c>
      <c r="E91" s="37">
        <v>120.94799999999999</v>
      </c>
      <c r="F91" s="37">
        <v>123.19</v>
      </c>
      <c r="G91" s="37">
        <v>123.017</v>
      </c>
      <c r="H91" s="37">
        <v>121.017</v>
      </c>
      <c r="I91" s="37">
        <v>123.36199999999999</v>
      </c>
      <c r="J91" s="37">
        <v>117.914</v>
      </c>
      <c r="K91" s="37">
        <v>120.172</v>
      </c>
      <c r="L91" s="37">
        <v>124.5</v>
      </c>
      <c r="M91" s="37">
        <v>118.586</v>
      </c>
      <c r="N91" s="37">
        <v>117.121</v>
      </c>
      <c r="O91" s="37">
        <v>114.328</v>
      </c>
      <c r="P91" s="37">
        <v>119.845</v>
      </c>
      <c r="Q91" s="37">
        <v>115.983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129.95970833677143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128.97333459230182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126.24076999093234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123.82991131657791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123.62331247972128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121.64674525881317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121.89743373321646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122.32292222592635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121.98686666700372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123.3199577564218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123.3741133399306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119.18067921295142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118.72284341899088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119.56371560262447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117.83957613879096</v>
      </c>
      <c r="AI91" s="4">
        <f t="shared" ref="AI91:AI154" si="244">IF(OR($B91 &lt; C$230, $B91 &gt; C$233), 0, C91-S91)</f>
        <v>-4.8387083367714325</v>
      </c>
      <c r="AJ91" s="4">
        <f t="shared" ref="AJ91:AJ154" si="245">IF(OR($B91 &lt; D$230, $B91 &gt; D$233), 0, D91-T91)</f>
        <v>-5.2493345923018211</v>
      </c>
      <c r="AK91" s="4">
        <f t="shared" ref="AK91:AK154" si="246">IF(OR($B91 &lt; E$230, $B91 &gt; E$233), 0, E91-U91)</f>
        <v>-5.2927699909323422</v>
      </c>
      <c r="AL91" s="4">
        <f t="shared" ref="AL91:AL154" si="247">IF(OR($B91 &lt; F$230, $B91 &gt; F$233), 0, F91-V91)</f>
        <v>-0.63991131657790845</v>
      </c>
      <c r="AM91" s="4">
        <f t="shared" ref="AM91:AM154" si="248">IF(OR($B91 &lt; G$230, $B91 &gt; G$233), 0, G91-W91)</f>
        <v>-0.60631247972128222</v>
      </c>
      <c r="AN91" s="4">
        <f t="shared" ref="AN91:AN154" si="249">IF(OR($B91 &lt; H$230, $B91 &gt; H$233), 0, H91-X91)</f>
        <v>-0.62974525881317334</v>
      </c>
      <c r="AO91" s="4">
        <f t="shared" ref="AO91:AO154" si="250">IF(OR($B91 &lt; I$230, $B91 &gt; I$233), 0, I91-Y91)</f>
        <v>1.4645662667835353</v>
      </c>
      <c r="AP91" s="4">
        <f t="shared" ref="AP91:AP154" si="251">IF(OR($B91 &lt; J$230, $B91 &gt; J$233), 0, J91-Z91)</f>
        <v>-4.4089222259263465</v>
      </c>
      <c r="AQ91" s="4">
        <f t="shared" ref="AQ91:AQ154" si="252">IF(OR($B91 &lt; K$230, $B91 &gt; K$233), 0, K91-AA91)</f>
        <v>-1.8148666670037272</v>
      </c>
      <c r="AR91" s="4">
        <f t="shared" ref="AR91:AR154" si="253">IF(OR($B91 &lt; L$230, $B91 &gt; L$233), 0, L91-AB91)</f>
        <v>1.1800422435781996</v>
      </c>
      <c r="AS91" s="4">
        <f t="shared" ref="AS91:AS154" si="254">IF(OR($B91 &lt; M$230, $B91 &gt; M$233), 0, M91-AC91)</f>
        <v>-4.7881133399306037</v>
      </c>
      <c r="AT91" s="4">
        <f t="shared" ref="AT91:AT154" si="255">IF(OR($B91 &lt; N$230, $B91 &gt; N$233), 0, N91-AD91)</f>
        <v>-2.0596792129514228</v>
      </c>
      <c r="AU91" s="4">
        <f t="shared" ref="AU91:AU154" si="256">IF(OR($B91 &lt; O$230, $B91 &gt; O$233), 0, O91-AE91)</f>
        <v>-4.3948434189908738</v>
      </c>
      <c r="AV91" s="4">
        <f t="shared" ref="AV91:AW106" si="257">IF(OR($B91 &lt; P$230, $B91 &gt; P$233), 0, P91-AF91)</f>
        <v>0.28128439737552924</v>
      </c>
      <c r="AW91" s="4">
        <f t="shared" si="257"/>
        <v>-1.8565761387909561</v>
      </c>
      <c r="AY91" s="2">
        <f t="shared" si="96"/>
        <v>114.98019255440289</v>
      </c>
      <c r="AZ91" s="2">
        <f t="shared" si="147"/>
        <v>118.37065740941806</v>
      </c>
      <c r="BA91" s="2">
        <f t="shared" si="148"/>
        <v>116.82785259713486</v>
      </c>
      <c r="BB91" s="2">
        <f t="shared" si="149"/>
        <v>118.23850044895345</v>
      </c>
      <c r="BC91" s="2">
        <f t="shared" si="150"/>
        <v>116.38627026855694</v>
      </c>
      <c r="BD91" s="2">
        <f t="shared" si="151"/>
        <v>115.53153709286302</v>
      </c>
      <c r="BE91" s="2">
        <f t="shared" si="152"/>
        <v>114.79206304376639</v>
      </c>
      <c r="BF91" s="2">
        <f t="shared" si="153"/>
        <v>114.1018445873834</v>
      </c>
      <c r="BG91" s="2">
        <f t="shared" si="154"/>
        <v>113.15434128999719</v>
      </c>
      <c r="BH91" s="2">
        <f t="shared" si="155"/>
        <v>115.63577879825618</v>
      </c>
      <c r="BI91" s="2">
        <f t="shared" si="156"/>
        <v>116.18966043067005</v>
      </c>
      <c r="BJ91" s="2">
        <f t="shared" si="157"/>
        <v>112.64734802908906</v>
      </c>
      <c r="BK91" s="2">
        <f t="shared" si="158"/>
        <v>113.52657696416559</v>
      </c>
      <c r="BL91" s="2">
        <f t="shared" si="159"/>
        <v>115.76833271063872</v>
      </c>
      <c r="BM91" s="2">
        <f t="shared" si="160"/>
        <v>116.28517018337347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129.91614052532833</v>
      </c>
      <c r="DL91" s="2">
        <f t="shared" ref="DL91:DY106" si="289">BP$228*$B91+BP$229</f>
        <v>134.49562983114444</v>
      </c>
      <c r="DM91" s="2">
        <f t="shared" si="289"/>
        <v>132.26751882591097</v>
      </c>
      <c r="DN91" s="2">
        <f t="shared" si="289"/>
        <v>133.3141159317212</v>
      </c>
      <c r="DO91" s="2">
        <f t="shared" si="289"/>
        <v>129.51361527519424</v>
      </c>
      <c r="DP91" s="2">
        <f t="shared" si="289"/>
        <v>129.59625366795368</v>
      </c>
      <c r="DQ91" s="2">
        <f t="shared" si="289"/>
        <v>130.14058133848133</v>
      </c>
      <c r="DR91" s="2">
        <f t="shared" si="289"/>
        <v>127.02104929971986</v>
      </c>
      <c r="DS91" s="2">
        <f t="shared" si="289"/>
        <v>125.23854032976826</v>
      </c>
      <c r="DT91" s="2">
        <f t="shared" si="289"/>
        <v>128.22246946778711</v>
      </c>
      <c r="DU91" s="2">
        <f t="shared" si="289"/>
        <v>130.88108159588162</v>
      </c>
      <c r="DV91" s="2">
        <f t="shared" si="289"/>
        <v>125.94460227272727</v>
      </c>
      <c r="DW91" s="2">
        <f t="shared" si="289"/>
        <v>127.97042869875224</v>
      </c>
      <c r="DX91" s="2">
        <f t="shared" si="289"/>
        <v>130.94419768339762</v>
      </c>
      <c r="DY91" s="2">
        <f t="shared" si="289"/>
        <v>124.12141822660098</v>
      </c>
      <c r="EA91" s="2">
        <f t="shared" si="228"/>
        <v>113.19457338308459</v>
      </c>
      <c r="EB91" s="2">
        <f t="shared" ref="EB91:EB154" si="290">CF$228*$B91+CF$229</f>
        <v>116.54480571428573</v>
      </c>
      <c r="EC91" s="2">
        <f t="shared" ref="EC91:EC154" si="291">CG$228*$B91+CG$229</f>
        <v>114.97906508421299</v>
      </c>
      <c r="ED91" s="2">
        <f t="shared" ref="ED91:ED154" si="292">CH$228*$B91+CH$229</f>
        <v>116.23940559023951</v>
      </c>
      <c r="EE91" s="2">
        <f t="shared" ref="EE91:EE154" si="293">CI$228*$B91+CI$229</f>
        <v>114.75785559828346</v>
      </c>
      <c r="EF91" s="2">
        <f t="shared" ref="EF91:EF154" si="294">CJ$228*$B91+CJ$229</f>
        <v>113.65560727890758</v>
      </c>
      <c r="EG91" s="2">
        <f t="shared" ref="EG91:EG154" si="295">CK$228*$B91+CK$229</f>
        <v>112.66376052525612</v>
      </c>
      <c r="EH91" s="2">
        <f t="shared" ref="EH91:EH154" si="296">CL$228*$B91+CL$229</f>
        <v>112.34689523903401</v>
      </c>
      <c r="EI91" s="2">
        <f t="shared" ref="EI91:EI154" si="297">CM$228*$B91+CM$229</f>
        <v>111.46092261130789</v>
      </c>
      <c r="EJ91" s="2">
        <f t="shared" ref="EJ91:EJ154" si="298">CN$228*$B91+CN$229</f>
        <v>113.92529434451981</v>
      </c>
      <c r="EK91" s="2">
        <f t="shared" ref="EK91:EK154" si="299">CO$228*$B91+CO$229</f>
        <v>113.98340909294714</v>
      </c>
      <c r="EL91" s="2">
        <f t="shared" ref="EL91:EL154" si="300">CP$228*$B91+CP$229</f>
        <v>110.64436773637735</v>
      </c>
      <c r="EM91" s="2">
        <f t="shared" ref="EM91:EM154" si="301">CQ$228*$B91+CQ$229</f>
        <v>111.41827269007108</v>
      </c>
      <c r="EN91" s="2">
        <f t="shared" ref="EN91:EN154" si="302">CR$228*$B91+CR$229</f>
        <v>113.69667712938548</v>
      </c>
      <c r="EO91" s="2">
        <f t="shared" ref="EO91:EO154" si="303">CS$228*$B91+CS$229</f>
        <v>114.84687228735928</v>
      </c>
      <c r="EQ91" s="2">
        <f t="shared" ref="EQ91:EQ154" si="304">CU$228*$B91+CU$229</f>
        <v>112.79632879220179</v>
      </c>
      <c r="ER91" s="2">
        <f t="shared" ref="ER91:FE106" si="305">CV$228*$B91+CV$229</f>
        <v>116.27140031446541</v>
      </c>
      <c r="ES91" s="2">
        <f t="shared" si="305"/>
        <v>114.89463575215173</v>
      </c>
      <c r="ET91" s="2">
        <f t="shared" si="305"/>
        <v>116.24627746361099</v>
      </c>
      <c r="EU91" s="2">
        <f t="shared" si="305"/>
        <v>115.06684413470276</v>
      </c>
      <c r="EV91" s="2">
        <f t="shared" si="305"/>
        <v>113.98484252877712</v>
      </c>
      <c r="EW91" s="2">
        <f t="shared" si="305"/>
        <v>112.44322341484263</v>
      </c>
      <c r="EX91" s="2">
        <f t="shared" si="305"/>
        <v>112.22499663925446</v>
      </c>
      <c r="EY91" s="2">
        <f t="shared" si="305"/>
        <v>112.26284602629394</v>
      </c>
      <c r="EZ91" s="2">
        <f t="shared" si="305"/>
        <v>114.36704906130237</v>
      </c>
      <c r="FA91" s="2">
        <f t="shared" si="305"/>
        <v>113.38373245367771</v>
      </c>
      <c r="FB91" s="2">
        <f t="shared" si="305"/>
        <v>110.04675925366878</v>
      </c>
      <c r="FC91" s="2">
        <f t="shared" si="305"/>
        <v>112.12495814106227</v>
      </c>
      <c r="FD91" s="2">
        <f t="shared" si="305"/>
        <v>114.76424277233154</v>
      </c>
      <c r="FE91" s="2">
        <f t="shared" si="305"/>
        <v>115.82851022238941</v>
      </c>
      <c r="FG91" s="2">
        <f t="shared" ref="FG91:FG154" si="306">POWER(10,($B91-C$231)/C$229)/(1+POWER(10,($B91-C$231)/C$229))</f>
        <v>0.89319494266095656</v>
      </c>
      <c r="FH91" s="2">
        <f t="shared" ref="FH91:FU106" si="307">POWER(10,($B91-D$231)/D$229)/(1+POWER(10,($B91-D$231)/D$229))</f>
        <v>0.89825942565638683</v>
      </c>
      <c r="FI91" s="2">
        <f t="shared" si="307"/>
        <v>0.89305676730854588</v>
      </c>
      <c r="FJ91" s="2">
        <f t="shared" si="307"/>
        <v>0.8829211553330395</v>
      </c>
      <c r="FK91" s="2">
        <f t="shared" si="307"/>
        <v>0.889664639447454</v>
      </c>
      <c r="FL91" s="2">
        <f t="shared" si="307"/>
        <v>0.88234133606303589</v>
      </c>
      <c r="FM91" s="2">
        <f t="shared" si="307"/>
        <v>0.87820658712241251</v>
      </c>
      <c r="FN91" s="2">
        <f t="shared" si="307"/>
        <v>0.88039407738326081</v>
      </c>
      <c r="FO91" s="2">
        <f t="shared" si="307"/>
        <v>0.87718466934503214</v>
      </c>
      <c r="FP91" s="2">
        <f t="shared" si="307"/>
        <v>0.88040782499091075</v>
      </c>
      <c r="FQ91" s="2">
        <f t="shared" si="307"/>
        <v>0.86939105655271232</v>
      </c>
      <c r="FR91" s="2">
        <f t="shared" si="307"/>
        <v>0.86904163028602366</v>
      </c>
      <c r="FS91" s="2">
        <f t="shared" si="307"/>
        <v>0.87267258982571982</v>
      </c>
      <c r="FT91" s="2">
        <f t="shared" si="307"/>
        <v>0.87994288753577321</v>
      </c>
      <c r="FU91" s="2">
        <f t="shared" si="307"/>
        <v>0.84499400432682892</v>
      </c>
      <c r="FW91" s="2">
        <f t="shared" si="112"/>
        <v>8.2553816229764766E-4</v>
      </c>
      <c r="FX91" s="2">
        <f t="shared" si="164"/>
        <v>1.7390309714885514E-3</v>
      </c>
      <c r="FY91" s="2">
        <f t="shared" si="165"/>
        <v>1.1325264532003852E-3</v>
      </c>
      <c r="FZ91" s="2">
        <f t="shared" si="166"/>
        <v>1.0912468620276504E-3</v>
      </c>
      <c r="GA91" s="2">
        <f t="shared" si="167"/>
        <v>1.0764350634568215E-3</v>
      </c>
      <c r="GB91" s="2">
        <f t="shared" si="168"/>
        <v>1.1379629879682044E-3</v>
      </c>
      <c r="GC91" s="2">
        <f t="shared" si="169"/>
        <v>1.1750157694244482E-3</v>
      </c>
      <c r="GD91" s="2">
        <f t="shared" si="170"/>
        <v>1.3649598881360755E-3</v>
      </c>
      <c r="GE91" s="2">
        <f t="shared" si="171"/>
        <v>1.6410581537361446E-3</v>
      </c>
      <c r="GF91" s="2">
        <f t="shared" si="172"/>
        <v>1.4808766814032612E-3</v>
      </c>
      <c r="GG91" s="2">
        <f t="shared" si="173"/>
        <v>1.2270189556470917E-3</v>
      </c>
      <c r="GH91" s="2">
        <f t="shared" si="174"/>
        <v>1.1938893619906146E-3</v>
      </c>
      <c r="GI91" s="2">
        <f t="shared" si="175"/>
        <v>1.0770233169802254E-3</v>
      </c>
      <c r="GJ91" s="2">
        <f t="shared" si="176"/>
        <v>9.0679798243612311E-4</v>
      </c>
      <c r="GK91" s="2">
        <f t="shared" si="177"/>
        <v>7.0053149019112847E-4</v>
      </c>
      <c r="GM91" s="86">
        <f t="shared" si="113"/>
        <v>0.11577318035580345</v>
      </c>
      <c r="GN91" s="86">
        <f t="shared" si="178"/>
        <v>6.7471366956095041E-2</v>
      </c>
      <c r="GO91" s="86">
        <f t="shared" si="179"/>
        <v>2.9656742007223218E-2</v>
      </c>
      <c r="GP91" s="86">
        <f t="shared" si="180"/>
        <v>1.1452801432097745E-2</v>
      </c>
      <c r="GQ91" s="86">
        <f t="shared" si="181"/>
        <v>1.7495715035277592E-2</v>
      </c>
      <c r="GR91" s="86">
        <f t="shared" si="182"/>
        <v>1.0523592140016032E-2</v>
      </c>
      <c r="GS91" s="86">
        <f t="shared" si="183"/>
        <v>1.4248029772211266E-2</v>
      </c>
      <c r="GT91" s="86">
        <f t="shared" si="184"/>
        <v>2.0059731092213394E-2</v>
      </c>
      <c r="GU91" s="86">
        <f t="shared" si="185"/>
        <v>1.6236061530852639E-2</v>
      </c>
      <c r="GV91" s="86">
        <f t="shared" si="186"/>
        <v>3.3805187207287236E-3</v>
      </c>
      <c r="GW91" s="86">
        <f t="shared" si="187"/>
        <v>4.1732605568216168E-2</v>
      </c>
      <c r="GX91" s="86">
        <f t="shared" si="188"/>
        <v>1.494774062448166E-2</v>
      </c>
      <c r="GY91" s="86">
        <f t="shared" si="189"/>
        <v>1.4559506911409439E-2</v>
      </c>
      <c r="GZ91" s="86">
        <f t="shared" si="190"/>
        <v>1.8507878066336851E-2</v>
      </c>
      <c r="HA91" s="86">
        <f t="shared" si="191"/>
        <v>1.8643877098545543E-2</v>
      </c>
      <c r="HC91" s="86">
        <f t="shared" si="145"/>
        <v>1.2808590343404792E-2</v>
      </c>
      <c r="HD91" s="86">
        <f t="shared" si="192"/>
        <v>1.1315275989954682E-2</v>
      </c>
      <c r="HE91" s="86">
        <f t="shared" si="193"/>
        <v>1.9361970697270799E-2</v>
      </c>
      <c r="HF91" s="86">
        <f t="shared" si="194"/>
        <v>1.2552796506563614E-2</v>
      </c>
      <c r="HG91" s="86">
        <f t="shared" si="195"/>
        <v>1.6246406123116845E-2</v>
      </c>
      <c r="HH91" s="86">
        <f t="shared" si="196"/>
        <v>1.5497275045096928E-2</v>
      </c>
      <c r="HI91" s="86">
        <f t="shared" si="197"/>
        <v>1.7621558282768651E-2</v>
      </c>
      <c r="HJ91" s="86">
        <f t="shared" si="198"/>
        <v>2.0167807044105611E-2</v>
      </c>
      <c r="HK91" s="86">
        <f t="shared" si="199"/>
        <v>2.1866137427147769E-2</v>
      </c>
      <c r="HL91" s="86">
        <f t="shared" si="200"/>
        <v>2.2038036126655593E-2</v>
      </c>
      <c r="HM91" s="86">
        <f t="shared" si="201"/>
        <v>1.125344942180361E-2</v>
      </c>
      <c r="HN91" s="86">
        <f t="shared" si="202"/>
        <v>1.5353185339105038E-2</v>
      </c>
      <c r="HO91" s="86">
        <f t="shared" si="203"/>
        <v>1.1923808736163508E-2</v>
      </c>
      <c r="HP91" s="86">
        <f t="shared" si="204"/>
        <v>7.5092802353501544E-3</v>
      </c>
      <c r="HQ91" s="86">
        <f t="shared" si="205"/>
        <v>2.2688379739936437E-3</v>
      </c>
      <c r="HS91" s="86">
        <f t="shared" si="114"/>
        <v>1.7402404069092845E-40</v>
      </c>
      <c r="HT91" s="86">
        <f t="shared" si="206"/>
        <v>2.0642608420797457E-40</v>
      </c>
      <c r="HU91" s="86">
        <f t="shared" si="207"/>
        <v>2.1148674320911159E-41</v>
      </c>
      <c r="HV91" s="86">
        <f t="shared" si="208"/>
        <v>1.0314819265332237E-47</v>
      </c>
      <c r="HW91" s="86">
        <f t="shared" si="209"/>
        <v>6.9011540159468833E-46</v>
      </c>
      <c r="HX91" s="86">
        <f t="shared" si="210"/>
        <v>2.7925354873936855E-47</v>
      </c>
      <c r="HY91" s="86">
        <f t="shared" si="211"/>
        <v>6.1834986423995983E-45</v>
      </c>
      <c r="HZ91" s="86">
        <f t="shared" si="212"/>
        <v>3.1219501347996341E-46</v>
      </c>
      <c r="IA91" s="86">
        <f t="shared" si="213"/>
        <v>1.3011284120680731E-47</v>
      </c>
      <c r="IB91" s="86">
        <f t="shared" si="214"/>
        <v>5.8481793304858917E-47</v>
      </c>
      <c r="IC91" s="86">
        <f t="shared" si="215"/>
        <v>1.3616275432325055E-49</v>
      </c>
      <c r="ID91" s="86">
        <f t="shared" si="216"/>
        <v>8.8636872526201959E-50</v>
      </c>
      <c r="IE91" s="86">
        <f t="shared" si="217"/>
        <v>3.8915073913624913E-49</v>
      </c>
      <c r="IF91" s="86">
        <f t="shared" si="218"/>
        <v>2.3700261774253519E-25</v>
      </c>
      <c r="IG91" s="86">
        <f t="shared" si="219"/>
        <v>1.5449246244310665E-20</v>
      </c>
      <c r="II91" s="86">
        <f t="shared" si="115"/>
        <v>4.1828220595904911E-209</v>
      </c>
      <c r="IJ91" s="86">
        <f t="shared" si="116"/>
        <v>7.4572294364419957E-186</v>
      </c>
      <c r="IK91" s="86">
        <f t="shared" si="117"/>
        <v>2.8037552663825173E-213</v>
      </c>
      <c r="IL91" s="86">
        <f t="shared" si="118"/>
        <v>9.6245283733081944E-238</v>
      </c>
      <c r="IM91" s="86">
        <f t="shared" si="119"/>
        <v>1.9350016600138354E-222</v>
      </c>
      <c r="IN91" s="86">
        <f t="shared" si="120"/>
        <v>2.60193499099188E-224</v>
      </c>
      <c r="IO91" s="86">
        <f t="shared" si="121"/>
        <v>3.9468912128243815E-214</v>
      </c>
      <c r="IP91" s="86">
        <f t="shared" si="122"/>
        <v>3.8837005141886396E-226</v>
      </c>
      <c r="IQ91" s="86">
        <f t="shared" si="123"/>
        <v>2.760921438328463E-234</v>
      </c>
      <c r="IR91" s="86">
        <f t="shared" si="124"/>
        <v>1.5705548512162475E-235</v>
      </c>
      <c r="IS91" s="86">
        <f t="shared" si="125"/>
        <v>3.4770596774302392E-239</v>
      </c>
      <c r="IT91" s="86">
        <f t="shared" si="126"/>
        <v>3.9384476584140416E-244</v>
      </c>
      <c r="IU91" s="86">
        <f t="shared" si="127"/>
        <v>2.2537008553441571E-238</v>
      </c>
      <c r="IV91" s="86">
        <f t="shared" si="128"/>
        <v>4.4607616623006798E-105</v>
      </c>
      <c r="IW91" s="86">
        <f t="shared" si="129"/>
        <v>4.715155040277753E-72</v>
      </c>
      <c r="IY91" s="86">
        <f t="shared" si="130"/>
        <v>0.12858177069920823</v>
      </c>
      <c r="IZ91" s="86">
        <f t="shared" si="131"/>
        <v>7.8786642946049729E-2</v>
      </c>
      <c r="JA91" s="86">
        <f t="shared" si="132"/>
        <v>4.9018712704494018E-2</v>
      </c>
      <c r="JB91" s="86">
        <f t="shared" si="133"/>
        <v>2.400559793866136E-2</v>
      </c>
      <c r="JC91" s="86">
        <f t="shared" si="134"/>
        <v>3.3742121158394436E-2</v>
      </c>
      <c r="JD91" s="86">
        <f t="shared" si="135"/>
        <v>2.6020867185112959E-2</v>
      </c>
      <c r="JE91" s="86">
        <f t="shared" si="136"/>
        <v>3.1869588054979914E-2</v>
      </c>
      <c r="JF91" s="86">
        <f t="shared" si="137"/>
        <v>4.0227538136319005E-2</v>
      </c>
      <c r="JG91" s="86">
        <f t="shared" si="138"/>
        <v>3.8102198958000405E-2</v>
      </c>
      <c r="JH91" s="86">
        <f t="shared" si="139"/>
        <v>2.5418554847384315E-2</v>
      </c>
      <c r="JI91" s="86">
        <f t="shared" si="140"/>
        <v>5.2986054990019779E-2</v>
      </c>
      <c r="JJ91" s="86">
        <f t="shared" si="141"/>
        <v>3.0300925963586696E-2</v>
      </c>
      <c r="JK91" s="86">
        <f t="shared" si="142"/>
        <v>2.6483315647572947E-2</v>
      </c>
      <c r="JL91" s="86">
        <f t="shared" si="143"/>
        <v>2.6017158301687007E-2</v>
      </c>
      <c r="JM91" s="86">
        <f t="shared" si="144"/>
        <v>2.0912715072539188E-2</v>
      </c>
    </row>
    <row r="92" spans="2:273" x14ac:dyDescent="0.25">
      <c r="B92" s="2">
        <v>65</v>
      </c>
      <c r="C92" s="37">
        <v>121.81</v>
      </c>
      <c r="D92" s="37">
        <v>126.345</v>
      </c>
      <c r="E92" s="37">
        <v>125.845</v>
      </c>
      <c r="F92" s="37">
        <v>122.483</v>
      </c>
      <c r="G92" s="37">
        <v>124.89700000000001</v>
      </c>
      <c r="H92" s="37">
        <v>126.03400000000001</v>
      </c>
      <c r="I92" s="37">
        <v>122.86199999999999</v>
      </c>
      <c r="J92" s="37">
        <v>121.259</v>
      </c>
      <c r="K92" s="37">
        <v>123.017</v>
      </c>
      <c r="L92" s="37">
        <v>128.017</v>
      </c>
      <c r="M92" s="37">
        <v>121.46599999999999</v>
      </c>
      <c r="N92" s="37">
        <v>114.328</v>
      </c>
      <c r="O92" s="37">
        <v>117.759</v>
      </c>
      <c r="P92" s="37">
        <v>119.672</v>
      </c>
      <c r="Q92" s="37">
        <v>117.241</v>
      </c>
      <c r="S92" s="4">
        <f t="shared" si="229"/>
        <v>126.65330160701141</v>
      </c>
      <c r="T92" s="4">
        <f t="shared" si="230"/>
        <v>126.88289698710905</v>
      </c>
      <c r="U92" s="4">
        <f t="shared" si="231"/>
        <v>127.4536001619921</v>
      </c>
      <c r="V92" s="4">
        <f t="shared" si="232"/>
        <v>125.25206246601749</v>
      </c>
      <c r="W92" s="4">
        <f t="shared" si="233"/>
        <v>125.21882671766636</v>
      </c>
      <c r="X92" s="4">
        <f t="shared" si="234"/>
        <v>123.39966819427924</v>
      </c>
      <c r="Y92" s="4">
        <f t="shared" si="235"/>
        <v>123.59279430610808</v>
      </c>
      <c r="Z92" s="4">
        <f t="shared" si="236"/>
        <v>124.40092614690418</v>
      </c>
      <c r="AA92" s="4">
        <f t="shared" si="237"/>
        <v>124.90390057530792</v>
      </c>
      <c r="AB92" s="4">
        <f t="shared" si="238"/>
        <v>126.41861790743856</v>
      </c>
      <c r="AC92" s="4">
        <f t="shared" si="239"/>
        <v>122.80134374287248</v>
      </c>
      <c r="AD92" s="4">
        <f t="shared" si="240"/>
        <v>121.00728502101143</v>
      </c>
      <c r="AE92" s="4">
        <f t="shared" si="241"/>
        <v>119.97562838952143</v>
      </c>
      <c r="AF92" s="4">
        <f t="shared" si="242"/>
        <v>120.12123732186232</v>
      </c>
      <c r="AG92" s="4">
        <f t="shared" si="243"/>
        <v>117.78212009832515</v>
      </c>
      <c r="AI92" s="4">
        <f t="shared" si="244"/>
        <v>-4.8433016070114121</v>
      </c>
      <c r="AJ92" s="4">
        <f t="shared" si="245"/>
        <v>-0.53789698710905043</v>
      </c>
      <c r="AK92" s="4">
        <f t="shared" si="246"/>
        <v>-1.6086001619921007</v>
      </c>
      <c r="AL92" s="4">
        <f t="shared" si="247"/>
        <v>-2.7690624660174876</v>
      </c>
      <c r="AM92" s="4">
        <f t="shared" si="248"/>
        <v>-0.32182671766635451</v>
      </c>
      <c r="AN92" s="4">
        <f t="shared" si="249"/>
        <v>2.6343318057207625</v>
      </c>
      <c r="AO92" s="4">
        <f t="shared" si="250"/>
        <v>-0.7307943061080806</v>
      </c>
      <c r="AP92" s="4">
        <f t="shared" si="251"/>
        <v>-3.1419261469041828</v>
      </c>
      <c r="AQ92" s="4">
        <f t="shared" si="252"/>
        <v>-1.8869005753079193</v>
      </c>
      <c r="AR92" s="4">
        <f t="shared" si="253"/>
        <v>1.5983820925614367</v>
      </c>
      <c r="AS92" s="4">
        <f t="shared" si="254"/>
        <v>-1.3353437428724817</v>
      </c>
      <c r="AT92" s="4">
        <f t="shared" si="255"/>
        <v>-6.6792850210114239</v>
      </c>
      <c r="AU92" s="4">
        <f t="shared" si="256"/>
        <v>-2.216628389521432</v>
      </c>
      <c r="AV92" s="4">
        <f t="shared" si="257"/>
        <v>-0.44923732186232712</v>
      </c>
      <c r="AW92" s="4">
        <f t="shared" si="257"/>
        <v>-0.54112009832515184</v>
      </c>
      <c r="AY92" s="2">
        <f t="shared" ref="AY92:AY155" si="308">IF(OR($B92 &lt; C$230, $B92 &gt; C$233), #N/A, ((1-FG92)*DK92) + (FG92 - FW92)*EA92 + (FW92*EQ92))</f>
        <v>114.8037108492852</v>
      </c>
      <c r="AZ92" s="2">
        <f t="shared" si="147"/>
        <v>118.16386142445612</v>
      </c>
      <c r="BA92" s="2">
        <f t="shared" si="148"/>
        <v>116.61932420216412</v>
      </c>
      <c r="BB92" s="2">
        <f t="shared" si="149"/>
        <v>118.03832949764967</v>
      </c>
      <c r="BC92" s="2">
        <f t="shared" si="150"/>
        <v>116.24427877108191</v>
      </c>
      <c r="BD92" s="2">
        <f t="shared" si="151"/>
        <v>115.38373756933284</v>
      </c>
      <c r="BE92" s="2">
        <f t="shared" si="152"/>
        <v>114.61686212149887</v>
      </c>
      <c r="BF92" s="2">
        <f t="shared" si="153"/>
        <v>113.93797556716945</v>
      </c>
      <c r="BG92" s="2">
        <f t="shared" si="154"/>
        <v>113.01528656731888</v>
      </c>
      <c r="BH92" s="2">
        <f t="shared" si="155"/>
        <v>115.42998551470701</v>
      </c>
      <c r="BI92" s="2">
        <f t="shared" si="156"/>
        <v>115.90915538423432</v>
      </c>
      <c r="BJ92" s="2">
        <f t="shared" si="157"/>
        <v>112.41113386268486</v>
      </c>
      <c r="BK92" s="2">
        <f t="shared" si="158"/>
        <v>113.32669955655227</v>
      </c>
      <c r="BL92" s="2">
        <f t="shared" si="159"/>
        <v>115.58260545813333</v>
      </c>
      <c r="BM92" s="2">
        <f t="shared" si="160"/>
        <v>116.15416519520289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130.22121904315196</v>
      </c>
      <c r="DL92" s="2">
        <f t="shared" si="289"/>
        <v>134.83208780487803</v>
      </c>
      <c r="DM92" s="2">
        <f t="shared" si="289"/>
        <v>132.58786720647777</v>
      </c>
      <c r="DN92" s="2">
        <f t="shared" si="289"/>
        <v>133.71354196301564</v>
      </c>
      <c r="DO92" s="2">
        <f t="shared" si="289"/>
        <v>129.81470653244338</v>
      </c>
      <c r="DP92" s="2">
        <f t="shared" si="289"/>
        <v>129.91203770913773</v>
      </c>
      <c r="DQ92" s="2">
        <f t="shared" si="289"/>
        <v>130.4710833976834</v>
      </c>
      <c r="DR92" s="2">
        <f t="shared" si="289"/>
        <v>127.28238767507</v>
      </c>
      <c r="DS92" s="2">
        <f t="shared" si="289"/>
        <v>125.41114226827094</v>
      </c>
      <c r="DT92" s="2">
        <f t="shared" si="289"/>
        <v>128.3760969187675</v>
      </c>
      <c r="DU92" s="2">
        <f t="shared" si="289"/>
        <v>131.14248661518664</v>
      </c>
      <c r="DV92" s="2">
        <f t="shared" si="289"/>
        <v>126.1316875</v>
      </c>
      <c r="DW92" s="2">
        <f t="shared" si="289"/>
        <v>128.22222147950092</v>
      </c>
      <c r="DX92" s="2">
        <f t="shared" si="289"/>
        <v>131.24569021879014</v>
      </c>
      <c r="DY92" s="2">
        <f t="shared" si="289"/>
        <v>124.33997635467979</v>
      </c>
      <c r="EA92" s="2">
        <f t="shared" si="228"/>
        <v>113.12274360341154</v>
      </c>
      <c r="EB92" s="2">
        <f t="shared" si="290"/>
        <v>116.44262285714288</v>
      </c>
      <c r="EC92" s="2">
        <f t="shared" si="291"/>
        <v>114.87546506456627</v>
      </c>
      <c r="ED92" s="2">
        <f t="shared" si="292"/>
        <v>116.14261911290652</v>
      </c>
      <c r="EE92" s="2">
        <f t="shared" si="293"/>
        <v>114.7089778000706</v>
      </c>
      <c r="EF92" s="2">
        <f t="shared" si="294"/>
        <v>113.61643059055658</v>
      </c>
      <c r="EG92" s="2">
        <f t="shared" si="295"/>
        <v>112.61190640239809</v>
      </c>
      <c r="EH92" s="2">
        <f t="shared" si="296"/>
        <v>112.28478549038935</v>
      </c>
      <c r="EI92" s="2">
        <f t="shared" si="297"/>
        <v>111.43086769941263</v>
      </c>
      <c r="EJ92" s="2">
        <f t="shared" si="298"/>
        <v>113.82537390829195</v>
      </c>
      <c r="EK92" s="2">
        <f t="shared" si="299"/>
        <v>113.8229009998655</v>
      </c>
      <c r="EL92" s="2">
        <f t="shared" si="300"/>
        <v>110.52633400818436</v>
      </c>
      <c r="EM92" s="2">
        <f t="shared" si="301"/>
        <v>111.3436769157872</v>
      </c>
      <c r="EN92" s="2">
        <f t="shared" si="302"/>
        <v>113.63244879084039</v>
      </c>
      <c r="EO92" s="2">
        <f t="shared" si="303"/>
        <v>114.78382774294306</v>
      </c>
      <c r="EQ92" s="2">
        <f t="shared" si="304"/>
        <v>112.73519101077024</v>
      </c>
      <c r="ER92" s="2">
        <f t="shared" si="305"/>
        <v>116.17742720125787</v>
      </c>
      <c r="ES92" s="2">
        <f t="shared" si="305"/>
        <v>114.7934410616367</v>
      </c>
      <c r="ET92" s="2">
        <f t="shared" si="305"/>
        <v>116.14928446858571</v>
      </c>
      <c r="EU92" s="2">
        <f t="shared" si="305"/>
        <v>115.00926050667191</v>
      </c>
      <c r="EV92" s="2">
        <f t="shared" si="305"/>
        <v>113.93599229603436</v>
      </c>
      <c r="EW92" s="2">
        <f t="shared" si="305"/>
        <v>112.39798033677849</v>
      </c>
      <c r="EX92" s="2">
        <f t="shared" si="305"/>
        <v>112.16656704576573</v>
      </c>
      <c r="EY92" s="2">
        <f t="shared" si="305"/>
        <v>112.20720823547025</v>
      </c>
      <c r="EZ92" s="2">
        <f t="shared" si="305"/>
        <v>114.25398198606102</v>
      </c>
      <c r="FA92" s="2">
        <f t="shared" si="305"/>
        <v>113.24059310078607</v>
      </c>
      <c r="FB92" s="2">
        <f t="shared" si="305"/>
        <v>109.94589418359435</v>
      </c>
      <c r="FC92" s="2">
        <f t="shared" si="305"/>
        <v>112.03077298509881</v>
      </c>
      <c r="FD92" s="2">
        <f t="shared" si="305"/>
        <v>114.67166684942121</v>
      </c>
      <c r="FE92" s="2">
        <f t="shared" si="305"/>
        <v>115.73704983815152</v>
      </c>
      <c r="FG92" s="2">
        <f t="shared" si="306"/>
        <v>0.90166854170727406</v>
      </c>
      <c r="FH92" s="2">
        <f t="shared" si="307"/>
        <v>0.90637334120452751</v>
      </c>
      <c r="FI92" s="2">
        <f t="shared" si="307"/>
        <v>0.90154012035578612</v>
      </c>
      <c r="FJ92" s="2">
        <f t="shared" si="307"/>
        <v>0.89211139184509902</v>
      </c>
      <c r="FK92" s="2">
        <f t="shared" si="307"/>
        <v>0.89838645886859492</v>
      </c>
      <c r="FL92" s="2">
        <f t="shared" si="307"/>
        <v>0.89157149678072123</v>
      </c>
      <c r="FM92" s="2">
        <f t="shared" si="307"/>
        <v>0.88771983690649037</v>
      </c>
      <c r="FN92" s="2">
        <f t="shared" si="307"/>
        <v>0.88975791165736073</v>
      </c>
      <c r="FO92" s="2">
        <f t="shared" si="307"/>
        <v>0.88676744894166226</v>
      </c>
      <c r="FP92" s="2">
        <f t="shared" si="307"/>
        <v>0.88977071773381755</v>
      </c>
      <c r="FQ92" s="2">
        <f t="shared" si="307"/>
        <v>0.8794984028622318</v>
      </c>
      <c r="FR92" s="2">
        <f t="shared" si="307"/>
        <v>0.87917225928524179</v>
      </c>
      <c r="FS92" s="2">
        <f t="shared" si="307"/>
        <v>0.88256029401997438</v>
      </c>
      <c r="FT92" s="2">
        <f t="shared" si="307"/>
        <v>0.88933760503180415</v>
      </c>
      <c r="FU92" s="2">
        <f t="shared" si="307"/>
        <v>0.85667810633640451</v>
      </c>
      <c r="FW92" s="2">
        <f t="shared" ref="FW92:FW155" si="324">POWER(10,($B92-C$232)/C$229)/(1+POWER(10,($B92-C$232)/C$229))</f>
        <v>9.051125060611419E-4</v>
      </c>
      <c r="FX92" s="2">
        <f t="shared" si="164"/>
        <v>1.9064896745413572E-3</v>
      </c>
      <c r="FY92" s="2">
        <f t="shared" si="165"/>
        <v>1.2416548941735421E-3</v>
      </c>
      <c r="FZ92" s="2">
        <f t="shared" si="166"/>
        <v>1.196402431745919E-3</v>
      </c>
      <c r="GA92" s="2">
        <f t="shared" si="167"/>
        <v>1.1801650135417775E-3</v>
      </c>
      <c r="GB92" s="2">
        <f t="shared" si="168"/>
        <v>1.2476146304410626E-3</v>
      </c>
      <c r="GC92" s="2">
        <f t="shared" si="169"/>
        <v>1.2882331328079733E-3</v>
      </c>
      <c r="GD92" s="2">
        <f t="shared" si="170"/>
        <v>1.4964516899224622E-3</v>
      </c>
      <c r="GE92" s="2">
        <f t="shared" si="171"/>
        <v>1.7990996393306854E-3</v>
      </c>
      <c r="GF92" s="2">
        <f t="shared" si="172"/>
        <v>1.6235170367046828E-3</v>
      </c>
      <c r="GG92" s="2">
        <f t="shared" si="173"/>
        <v>1.3452402808028256E-3</v>
      </c>
      <c r="GH92" s="2">
        <f t="shared" si="174"/>
        <v>1.308922886673972E-3</v>
      </c>
      <c r="GI92" s="2">
        <f t="shared" si="175"/>
        <v>1.1808098867170369E-3</v>
      </c>
      <c r="GJ92" s="2">
        <f t="shared" si="176"/>
        <v>9.9419723747606469E-4</v>
      </c>
      <c r="GK92" s="2">
        <f t="shared" si="177"/>
        <v>7.6806559421386655E-4</v>
      </c>
      <c r="GM92" s="86">
        <f t="shared" ref="GM92:GM155" si="325" xml:space="preserve"> _xlfn.NORM.DIST($B92, C$7, ABS(C$11), TRUE) * _xlfn.NORM.DIST(($B92 - C$7)*C$15, 0, ABS(C$11), TRUE) * 2</f>
        <v>6.5555718139867186E-2</v>
      </c>
      <c r="GN92" s="86">
        <f t="shared" si="178"/>
        <v>2.7546114182708709E-2</v>
      </c>
      <c r="GO92" s="86">
        <f t="shared" si="179"/>
        <v>1.0401070028075735E-2</v>
      </c>
      <c r="GP92" s="86">
        <f t="shared" si="180"/>
        <v>2.5306029219605819E-3</v>
      </c>
      <c r="GQ92" s="86">
        <f t="shared" si="181"/>
        <v>5.2259267797496187E-3</v>
      </c>
      <c r="GR92" s="86">
        <f t="shared" si="182"/>
        <v>2.5062234642511424E-3</v>
      </c>
      <c r="GS92" s="86">
        <f t="shared" si="183"/>
        <v>3.6658836116723347E-3</v>
      </c>
      <c r="GT92" s="86">
        <f t="shared" si="184"/>
        <v>6.8515595357555486E-3</v>
      </c>
      <c r="GU92" s="86">
        <f t="shared" si="185"/>
        <v>5.6485900233350095E-3</v>
      </c>
      <c r="GV92" s="86">
        <f t="shared" si="186"/>
        <v>6.0335113655129731E-4</v>
      </c>
      <c r="GW92" s="86">
        <f t="shared" si="187"/>
        <v>1.3646000684591307E-2</v>
      </c>
      <c r="GX92" s="86">
        <f t="shared" si="188"/>
        <v>4.491234289709569E-3</v>
      </c>
      <c r="GY92" s="86">
        <f t="shared" si="189"/>
        <v>4.2930199618940639E-3</v>
      </c>
      <c r="GZ92" s="86">
        <f t="shared" si="190"/>
        <v>5.5256673420228074E-3</v>
      </c>
      <c r="HA92" s="86">
        <f t="shared" si="191"/>
        <v>5.9059298694827504E-3</v>
      </c>
      <c r="HC92" s="86">
        <f t="shared" ref="HC92:HC155" si="326" xml:space="preserve"> _xlfn.NORM.DIST($B92, C$8, ABS(C$12), TRUE) * _xlfn.NORM.DIST(($B92 - C$8)*C$16, 0, ABS(C$12), TRUE) * 2</f>
        <v>1.9329602630450079E-2</v>
      </c>
      <c r="HD92" s="86">
        <f t="shared" si="192"/>
        <v>1.755102285827554E-2</v>
      </c>
      <c r="HE92" s="86">
        <f t="shared" si="193"/>
        <v>2.925877533659324E-2</v>
      </c>
      <c r="HF92" s="86">
        <f t="shared" si="194"/>
        <v>1.9822644701987562E-2</v>
      </c>
      <c r="HG92" s="86">
        <f t="shared" si="195"/>
        <v>2.4920647397424875E-2</v>
      </c>
      <c r="HH92" s="86">
        <f t="shared" si="196"/>
        <v>2.395584783766443E-2</v>
      </c>
      <c r="HI92" s="86">
        <f t="shared" si="197"/>
        <v>2.6843719921730996E-2</v>
      </c>
      <c r="HJ92" s="86">
        <f t="shared" si="198"/>
        <v>3.1136430216289097E-2</v>
      </c>
      <c r="HK92" s="86">
        <f t="shared" si="199"/>
        <v>3.427223458547575E-2</v>
      </c>
      <c r="HL92" s="86">
        <f t="shared" si="200"/>
        <v>3.4328308992876443E-2</v>
      </c>
      <c r="HM92" s="86">
        <f t="shared" si="201"/>
        <v>1.8041228172706397E-2</v>
      </c>
      <c r="HN92" s="86">
        <f t="shared" si="202"/>
        <v>2.4264395141941758E-2</v>
      </c>
      <c r="HO92" s="86">
        <f t="shared" si="203"/>
        <v>1.8876229355075876E-2</v>
      </c>
      <c r="HP92" s="86">
        <f t="shared" si="204"/>
        <v>1.2745669517174185E-2</v>
      </c>
      <c r="HQ92" s="86">
        <f t="shared" si="205"/>
        <v>4.4627948110630162E-3</v>
      </c>
      <c r="HS92" s="86">
        <f t="shared" ref="HS92:HS155" si="327" xml:space="preserve"> _xlfn.NORM.DIST($B92, C$9, ABS(C$13), TRUE) * _xlfn.NORM.DIST(($B92 - C$9)*C$17, 0, ABS(C$13), TRUE) * 2</f>
        <v>6.7345416973813858E-39</v>
      </c>
      <c r="HT92" s="86">
        <f t="shared" si="206"/>
        <v>9.6336584882790096E-39</v>
      </c>
      <c r="HU92" s="86">
        <f t="shared" si="207"/>
        <v>1.0530288544256971E-39</v>
      </c>
      <c r="HV92" s="86">
        <f t="shared" si="208"/>
        <v>8.5549927674956351E-46</v>
      </c>
      <c r="HW92" s="86">
        <f t="shared" si="209"/>
        <v>4.5091791548261374E-44</v>
      </c>
      <c r="HX92" s="86">
        <f t="shared" si="210"/>
        <v>2.0530481345044255E-45</v>
      </c>
      <c r="HY92" s="86">
        <f t="shared" si="211"/>
        <v>3.7631173993456894E-43</v>
      </c>
      <c r="HZ92" s="86">
        <f t="shared" si="212"/>
        <v>2.4961133253757314E-44</v>
      </c>
      <c r="IA92" s="86">
        <f t="shared" si="213"/>
        <v>1.3705948497544816E-45</v>
      </c>
      <c r="IB92" s="86">
        <f t="shared" si="214"/>
        <v>5.6105766982535023E-45</v>
      </c>
      <c r="IC92" s="86">
        <f t="shared" si="215"/>
        <v>1.354174176417617E-47</v>
      </c>
      <c r="ID92" s="86">
        <f t="shared" si="216"/>
        <v>9.1523105926729467E-48</v>
      </c>
      <c r="IE92" s="86">
        <f t="shared" si="217"/>
        <v>3.4456902820960923E-47</v>
      </c>
      <c r="IF92" s="86">
        <f t="shared" si="218"/>
        <v>2.0274542754301129E-24</v>
      </c>
      <c r="IG92" s="86">
        <f t="shared" si="219"/>
        <v>8.0664041508959445E-20</v>
      </c>
      <c r="II92" s="86">
        <f t="shared" ref="II92:II155" si="328" xml:space="preserve"> _xlfn.NORM.DIST($B92, C$10, ABS(C$14), TRUE) * _xlfn.NORM.DIST(($B92 - C$10)*C$18, 0, ABS(C$14), TRUE) * 2</f>
        <v>9.0874562584696575E-204</v>
      </c>
      <c r="IJ92" s="86">
        <f t="shared" ref="IJ92:IJ155" si="329" xml:space="preserve"> _xlfn.NORM.DIST($B92, D$10, ABS(D$14), TRUE) * _xlfn.NORM.DIST(($B92 - D$10)*D$18, 0, ABS(D$14), TRUE) * 2</f>
        <v>1.4558076045660021E-180</v>
      </c>
      <c r="IK92" s="86">
        <f t="shared" ref="IK92:IK155" si="330" xml:space="preserve"> _xlfn.NORM.DIST($B92, E$10, ABS(E$14), TRUE) * _xlfn.NORM.DIST(($B92 - E$10)*E$18, 0, ABS(E$14), TRUE) * 2</f>
        <v>1.3948553845330467E-207</v>
      </c>
      <c r="IL92" s="86">
        <f t="shared" ref="IL92:IL155" si="331" xml:space="preserve"> _xlfn.NORM.DIST($B92, F$10, ABS(F$14), TRUE) * _xlfn.NORM.DIST(($B92 - F$10)*F$18, 0, ABS(F$14), TRUE) * 2</f>
        <v>2.0186872195038455E-231</v>
      </c>
      <c r="IM92" s="86">
        <f t="shared" ref="IM92:IM155" si="332" xml:space="preserve"> _xlfn.NORM.DIST($B92, G$10, ABS(G$14), TRUE) * _xlfn.NORM.DIST(($B92 - G$10)*G$18, 0, ABS(G$14), TRUE) * 2</f>
        <v>1.5360929716764773E-216</v>
      </c>
      <c r="IN92" s="86">
        <f t="shared" ref="IN92:IN155" si="333" xml:space="preserve"> _xlfn.NORM.DIST($B92, H$10, ABS(H$14), TRUE) * _xlfn.NORM.DIST(($B92 - H$10)*H$18, 0, ABS(H$14), TRUE) * 2</f>
        <v>2.5918578559774913E-218</v>
      </c>
      <c r="IO92" s="86">
        <f t="shared" ref="IO92:IO155" si="334" xml:space="preserve"> _xlfn.NORM.DIST($B92, I$10, ABS(I$14), TRUE) * _xlfn.NORM.DIST(($B92 - I$10)*I$18, 0, ABS(I$14), TRUE) * 2</f>
        <v>2.2235294914964502E-208</v>
      </c>
      <c r="IP92" s="86">
        <f t="shared" ref="IP92:IP155" si="335" xml:space="preserve"> _xlfn.NORM.DIST($B92, J$10, ABS(J$14), TRUE) * _xlfn.NORM.DIST(($B92 - J$10)*J$18, 0, ABS(J$14), TRUE) * 2</f>
        <v>6.3478140011400371E-220</v>
      </c>
      <c r="IQ92" s="86">
        <f t="shared" ref="IQ92:IQ155" si="336" xml:space="preserve"> _xlfn.NORM.DIST($B92, K$10, ABS(K$14), TRUE) * _xlfn.NORM.DIST(($B92 - K$10)*K$18, 0, ABS(K$14), TRUE) * 2</f>
        <v>1.1592603234062286E-227</v>
      </c>
      <c r="IR92" s="86">
        <f t="shared" ref="IR92:IR155" si="337" xml:space="preserve"> _xlfn.NORM.DIST($B92, L$10, ABS(L$14), TRUE) * _xlfn.NORM.DIST(($B92 - L$10)*L$18, 0, ABS(L$14), TRUE) * 2</f>
        <v>5.6267079583877013E-229</v>
      </c>
      <c r="IS92" s="86">
        <f t="shared" ref="IS92:IS155" si="338" xml:space="preserve"> _xlfn.NORM.DIST($B92, M$10, ABS(M$14), TRUE) * _xlfn.NORM.DIST(($B92 - M$10)*M$18, 0, ABS(M$14), TRUE) * 2</f>
        <v>1.0285109602003568E-232</v>
      </c>
      <c r="IT92" s="86">
        <f t="shared" ref="IT92:IT155" si="339" xml:space="preserve"> _xlfn.NORM.DIST($B92, N$10, ABS(N$14), TRUE) * _xlfn.NORM.DIST(($B92 - N$10)*N$18, 0, ABS(N$14), TRUE) * 2</f>
        <v>1.4944790994341675E-237</v>
      </c>
      <c r="IU92" s="86">
        <f t="shared" ref="IU92:IU155" si="340" xml:space="preserve"> _xlfn.NORM.DIST($B92, O$10, ABS(O$14), TRUE) * _xlfn.NORM.DIST(($B92 - O$10)*O$18, 0, ABS(O$14), TRUE) * 2</f>
        <v>4.7795166487659865E-232</v>
      </c>
      <c r="IV92" s="86">
        <f t="shared" ref="IV92:IV155" si="341" xml:space="preserve"> _xlfn.NORM.DIST($B92, P$10, ABS(P$14), TRUE) * _xlfn.NORM.DIST(($B92 - P$10)*P$18, 0, ABS(P$14), TRUE) * 2</f>
        <v>2.2066397180310352E-102</v>
      </c>
      <c r="IW92" s="86">
        <f t="shared" ref="IW92:IW155" si="342" xml:space="preserve"> _xlfn.NORM.DIST($B92, Q$10, ABS(Q$14), TRUE) * _xlfn.NORM.DIST(($B92 - Q$10)*Q$18, 0, ABS(Q$14), TRUE) * 2</f>
        <v>2.7697440451126026E-70</v>
      </c>
      <c r="IY92" s="86">
        <f t="shared" ref="IY92:IY155" si="343">GM92+HC92+HS92+II92</f>
        <v>8.4885320770317269E-2</v>
      </c>
      <c r="IZ92" s="86">
        <f t="shared" ref="IZ92:IZ155" si="344">GN92+HD92+HT92+IJ92</f>
        <v>4.5097137040984253E-2</v>
      </c>
      <c r="JA92" s="86">
        <f t="shared" ref="JA92:JA155" si="345">GO92+HE92+HU92+IK92</f>
        <v>3.9659845364668975E-2</v>
      </c>
      <c r="JB92" s="86">
        <f t="shared" ref="JB92:JB155" si="346">GP92+HF92+HV92+IL92</f>
        <v>2.2353247623948143E-2</v>
      </c>
      <c r="JC92" s="86">
        <f t="shared" ref="JC92:JC155" si="347">GQ92+HG92+HW92+IM92</f>
        <v>3.0146574177174493E-2</v>
      </c>
      <c r="JD92" s="86">
        <f t="shared" ref="JD92:JD155" si="348">GR92+HH92+HX92+IN92</f>
        <v>2.6462071301915573E-2</v>
      </c>
      <c r="JE92" s="86">
        <f t="shared" ref="JE92:JE155" si="349">GS92+HI92+HY92+IO92</f>
        <v>3.0509603533403332E-2</v>
      </c>
      <c r="JF92" s="86">
        <f t="shared" ref="JF92:JF155" si="350">GT92+HJ92+HZ92+IP92</f>
        <v>3.7987989752044649E-2</v>
      </c>
      <c r="JG92" s="86">
        <f t="shared" ref="JG92:JG155" si="351">GU92+HK92+IA92+IQ92</f>
        <v>3.9920824608810759E-2</v>
      </c>
      <c r="JH92" s="86">
        <f t="shared" ref="JH92:JH155" si="352">GV92+HL92+IB92+IR92</f>
        <v>3.4931660129427743E-2</v>
      </c>
      <c r="JI92" s="86">
        <f t="shared" ref="JI92:JI155" si="353">GW92+HM92+IC92+IS92</f>
        <v>3.1687228857297703E-2</v>
      </c>
      <c r="JJ92" s="86">
        <f t="shared" ref="JJ92:JJ155" si="354">GX92+HN92+ID92+IT92</f>
        <v>2.8755629431651327E-2</v>
      </c>
      <c r="JK92" s="86">
        <f t="shared" ref="JK92:JK155" si="355">GY92+HO92+IE92+IU92</f>
        <v>2.3169249316969939E-2</v>
      </c>
      <c r="JL92" s="86">
        <f t="shared" ref="JL92:JL155" si="356">GZ92+HP92+IF92+IV92</f>
        <v>1.827133685919699E-2</v>
      </c>
      <c r="JM92" s="86">
        <f t="shared" ref="JM92:JM155" si="357">HA92+HQ92+IG92+IW92</f>
        <v>1.0368724680545767E-2</v>
      </c>
    </row>
    <row r="93" spans="2:273" x14ac:dyDescent="0.25">
      <c r="B93" s="2">
        <v>66</v>
      </c>
      <c r="C93" s="37">
        <v>122.96599999999999</v>
      </c>
      <c r="D93" s="37">
        <v>127.39700000000001</v>
      </c>
      <c r="E93" s="37">
        <v>129.155</v>
      </c>
      <c r="F93" s="37">
        <v>125.96599999999999</v>
      </c>
      <c r="G93" s="37">
        <v>127.241</v>
      </c>
      <c r="H93" s="37">
        <v>126.79300000000001</v>
      </c>
      <c r="I93" s="37">
        <v>128.44800000000001</v>
      </c>
      <c r="J93" s="37">
        <v>123.60299999999999</v>
      </c>
      <c r="K93" s="37">
        <v>122.81</v>
      </c>
      <c r="L93" s="37">
        <v>131.41399999999999</v>
      </c>
      <c r="M93" s="37">
        <v>123.259</v>
      </c>
      <c r="N93" s="37">
        <v>116.086</v>
      </c>
      <c r="O93" s="37">
        <v>121.224</v>
      </c>
      <c r="P93" s="37">
        <v>118.29300000000001</v>
      </c>
      <c r="Q93" s="37">
        <v>118.224</v>
      </c>
      <c r="S93" s="4">
        <f t="shared" si="229"/>
        <v>126.46924993161727</v>
      </c>
      <c r="T93" s="4">
        <f t="shared" si="230"/>
        <v>127.97114745429843</v>
      </c>
      <c r="U93" s="4">
        <f t="shared" si="231"/>
        <v>130.73018558218462</v>
      </c>
      <c r="V93" s="4">
        <f t="shared" si="232"/>
        <v>128.11189155970453</v>
      </c>
      <c r="W93" s="4">
        <f t="shared" si="233"/>
        <v>128.4170212003132</v>
      </c>
      <c r="X93" s="4">
        <f t="shared" si="234"/>
        <v>126.47509174127921</v>
      </c>
      <c r="Y93" s="4">
        <f t="shared" si="235"/>
        <v>126.7902031459539</v>
      </c>
      <c r="Z93" s="4">
        <f t="shared" si="236"/>
        <v>128.16566371763506</v>
      </c>
      <c r="AA93" s="4">
        <f t="shared" si="237"/>
        <v>129.55254466524909</v>
      </c>
      <c r="AB93" s="4">
        <f t="shared" si="238"/>
        <v>130.81608939596367</v>
      </c>
      <c r="AC93" s="4">
        <f t="shared" si="239"/>
        <v>124.6665489527534</v>
      </c>
      <c r="AD93" s="4">
        <f t="shared" si="240"/>
        <v>124.35324741210334</v>
      </c>
      <c r="AE93" s="4">
        <f t="shared" si="241"/>
        <v>122.54972652684967</v>
      </c>
      <c r="AF93" s="4">
        <f t="shared" si="242"/>
        <v>122.05181904801742</v>
      </c>
      <c r="AG93" s="4">
        <f t="shared" si="243"/>
        <v>118.61304694803046</v>
      </c>
      <c r="AI93" s="4">
        <f t="shared" si="244"/>
        <v>-3.503249931617276</v>
      </c>
      <c r="AJ93" s="4">
        <f t="shared" si="245"/>
        <v>-0.5741474542984264</v>
      </c>
      <c r="AK93" s="4">
        <f t="shared" si="246"/>
        <v>-1.5751855821846164</v>
      </c>
      <c r="AL93" s="4">
        <f t="shared" si="247"/>
        <v>-2.1458915597045376</v>
      </c>
      <c r="AM93" s="4">
        <f t="shared" si="248"/>
        <v>-1.1760212003132011</v>
      </c>
      <c r="AN93" s="4">
        <f t="shared" si="249"/>
        <v>0.31790825872079154</v>
      </c>
      <c r="AO93" s="4">
        <f t="shared" si="250"/>
        <v>1.6577968540461114</v>
      </c>
      <c r="AP93" s="4">
        <f t="shared" si="251"/>
        <v>-4.5626637176350613</v>
      </c>
      <c r="AQ93" s="4">
        <f t="shared" si="252"/>
        <v>-6.7425446652490848</v>
      </c>
      <c r="AR93" s="4">
        <f t="shared" si="253"/>
        <v>0.59791060403631491</v>
      </c>
      <c r="AS93" s="4">
        <f t="shared" si="254"/>
        <v>-1.4075489527534017</v>
      </c>
      <c r="AT93" s="4">
        <f t="shared" si="255"/>
        <v>-8.2672474121033446</v>
      </c>
      <c r="AU93" s="4">
        <f t="shared" si="256"/>
        <v>-1.3257265268496639</v>
      </c>
      <c r="AV93" s="4">
        <f t="shared" si="257"/>
        <v>-3.7588190480174148</v>
      </c>
      <c r="AW93" s="4">
        <f t="shared" si="257"/>
        <v>-0.38904694803045459</v>
      </c>
      <c r="AY93" s="2">
        <f t="shared" si="308"/>
        <v>114.63139875575146</v>
      </c>
      <c r="AZ93" s="2">
        <f t="shared" si="147"/>
        <v>117.96096161484914</v>
      </c>
      <c r="BA93" s="2">
        <f t="shared" si="148"/>
        <v>116.41456940168723</v>
      </c>
      <c r="BB93" s="2">
        <f t="shared" si="149"/>
        <v>117.84060511662585</v>
      </c>
      <c r="BC93" s="2">
        <f t="shared" si="150"/>
        <v>116.10571950496879</v>
      </c>
      <c r="BD93" s="2">
        <f t="shared" si="151"/>
        <v>115.2400788224363</v>
      </c>
      <c r="BE93" s="2">
        <f t="shared" si="152"/>
        <v>114.44634411081259</v>
      </c>
      <c r="BF93" s="2">
        <f t="shared" si="153"/>
        <v>113.77798505007439</v>
      </c>
      <c r="BG93" s="2">
        <f t="shared" si="154"/>
        <v>112.88169475266402</v>
      </c>
      <c r="BH93" s="2">
        <f t="shared" si="155"/>
        <v>115.22904689200637</v>
      </c>
      <c r="BI93" s="2">
        <f t="shared" si="156"/>
        <v>115.63222309152839</v>
      </c>
      <c r="BJ93" s="2">
        <f t="shared" si="157"/>
        <v>112.17960600912394</v>
      </c>
      <c r="BK93" s="2">
        <f t="shared" si="158"/>
        <v>113.13194255449778</v>
      </c>
      <c r="BL93" s="2">
        <f t="shared" si="159"/>
        <v>115.4016965382021</v>
      </c>
      <c r="BM93" s="2">
        <f t="shared" si="160"/>
        <v>116.02388882457264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130.52629756097562</v>
      </c>
      <c r="DL93" s="2">
        <f t="shared" si="289"/>
        <v>135.16854577861162</v>
      </c>
      <c r="DM93" s="2">
        <f t="shared" si="289"/>
        <v>132.90821558704457</v>
      </c>
      <c r="DN93" s="2">
        <f t="shared" si="289"/>
        <v>134.11296799431011</v>
      </c>
      <c r="DO93" s="2">
        <f t="shared" si="289"/>
        <v>130.11579778969252</v>
      </c>
      <c r="DP93" s="2">
        <f t="shared" si="289"/>
        <v>130.22782175032177</v>
      </c>
      <c r="DQ93" s="2">
        <f t="shared" si="289"/>
        <v>130.80158545688545</v>
      </c>
      <c r="DR93" s="2">
        <f t="shared" si="289"/>
        <v>127.54372605042015</v>
      </c>
      <c r="DS93" s="2">
        <f t="shared" si="289"/>
        <v>125.5837442067736</v>
      </c>
      <c r="DT93" s="2">
        <f t="shared" si="289"/>
        <v>128.5297243697479</v>
      </c>
      <c r="DU93" s="2">
        <f t="shared" si="289"/>
        <v>131.40389163449166</v>
      </c>
      <c r="DV93" s="2">
        <f t="shared" si="289"/>
        <v>126.31877272727272</v>
      </c>
      <c r="DW93" s="2">
        <f t="shared" si="289"/>
        <v>128.47401426024956</v>
      </c>
      <c r="DX93" s="2">
        <f t="shared" si="289"/>
        <v>131.5471827541827</v>
      </c>
      <c r="DY93" s="2">
        <f t="shared" si="289"/>
        <v>124.55853448275862</v>
      </c>
      <c r="EA93" s="2">
        <f t="shared" si="228"/>
        <v>113.05091382373847</v>
      </c>
      <c r="EB93" s="2">
        <f t="shared" si="290"/>
        <v>116.34044000000002</v>
      </c>
      <c r="EC93" s="2">
        <f t="shared" si="291"/>
        <v>114.77186504491955</v>
      </c>
      <c r="ED93" s="2">
        <f t="shared" si="292"/>
        <v>116.0458326355735</v>
      </c>
      <c r="EE93" s="2">
        <f t="shared" si="293"/>
        <v>114.66010000185773</v>
      </c>
      <c r="EF93" s="2">
        <f t="shared" si="294"/>
        <v>113.57725390220556</v>
      </c>
      <c r="EG93" s="2">
        <f t="shared" si="295"/>
        <v>112.56005227954006</v>
      </c>
      <c r="EH93" s="2">
        <f t="shared" si="296"/>
        <v>112.22267574174471</v>
      </c>
      <c r="EI93" s="2">
        <f t="shared" si="297"/>
        <v>111.40081278751737</v>
      </c>
      <c r="EJ93" s="2">
        <f t="shared" si="298"/>
        <v>113.72545347206409</v>
      </c>
      <c r="EK93" s="2">
        <f t="shared" si="299"/>
        <v>113.66239290678385</v>
      </c>
      <c r="EL93" s="2">
        <f t="shared" si="300"/>
        <v>110.40830027999138</v>
      </c>
      <c r="EM93" s="2">
        <f t="shared" si="301"/>
        <v>111.26908114150334</v>
      </c>
      <c r="EN93" s="2">
        <f t="shared" si="302"/>
        <v>113.56822045229529</v>
      </c>
      <c r="EO93" s="2">
        <f t="shared" si="303"/>
        <v>114.72078319852685</v>
      </c>
      <c r="EQ93" s="2">
        <f t="shared" si="304"/>
        <v>112.67405322933867</v>
      </c>
      <c r="ER93" s="2">
        <f t="shared" si="305"/>
        <v>116.08345408805032</v>
      </c>
      <c r="ES93" s="2">
        <f t="shared" si="305"/>
        <v>114.69224637112167</v>
      </c>
      <c r="ET93" s="2">
        <f t="shared" si="305"/>
        <v>116.0522914735604</v>
      </c>
      <c r="EU93" s="2">
        <f t="shared" si="305"/>
        <v>114.95167687864105</v>
      </c>
      <c r="EV93" s="2">
        <f t="shared" si="305"/>
        <v>113.88714206329161</v>
      </c>
      <c r="EW93" s="2">
        <f t="shared" si="305"/>
        <v>112.35273725871436</v>
      </c>
      <c r="EX93" s="2">
        <f t="shared" si="305"/>
        <v>112.10813745227699</v>
      </c>
      <c r="EY93" s="2">
        <f t="shared" si="305"/>
        <v>112.15157044464654</v>
      </c>
      <c r="EZ93" s="2">
        <f t="shared" si="305"/>
        <v>114.14091491081967</v>
      </c>
      <c r="FA93" s="2">
        <f t="shared" si="305"/>
        <v>113.09745374789443</v>
      </c>
      <c r="FB93" s="2">
        <f t="shared" si="305"/>
        <v>109.84502911351991</v>
      </c>
      <c r="FC93" s="2">
        <f t="shared" si="305"/>
        <v>111.93658782913535</v>
      </c>
      <c r="FD93" s="2">
        <f t="shared" si="305"/>
        <v>114.5790909265109</v>
      </c>
      <c r="FE93" s="2">
        <f t="shared" si="305"/>
        <v>115.64558945391363</v>
      </c>
      <c r="FG93" s="2">
        <f t="shared" si="306"/>
        <v>0.9095379573235659</v>
      </c>
      <c r="FH93" s="2">
        <f t="shared" si="307"/>
        <v>0.91390218725520089</v>
      </c>
      <c r="FI93" s="2">
        <f t="shared" si="307"/>
        <v>0.90941878099376949</v>
      </c>
      <c r="FJ93" s="2">
        <f t="shared" si="307"/>
        <v>0.90066139576077242</v>
      </c>
      <c r="FK93" s="2">
        <f t="shared" si="307"/>
        <v>0.90649129802626915</v>
      </c>
      <c r="FL93" s="2">
        <f t="shared" si="307"/>
        <v>0.90015949816759411</v>
      </c>
      <c r="FM93" s="2">
        <f t="shared" si="307"/>
        <v>0.8965775182898198</v>
      </c>
      <c r="FN93" s="2">
        <f t="shared" si="307"/>
        <v>0.89847319946485027</v>
      </c>
      <c r="FO93" s="2">
        <f t="shared" si="307"/>
        <v>0.89569143510059124</v>
      </c>
      <c r="FP93" s="2">
        <f t="shared" si="307"/>
        <v>0.89848510865236875</v>
      </c>
      <c r="FQ93" s="2">
        <f t="shared" si="307"/>
        <v>0.88892351164012895</v>
      </c>
      <c r="FR93" s="2">
        <f t="shared" si="307"/>
        <v>0.88861964704365382</v>
      </c>
      <c r="FS93" s="2">
        <f t="shared" si="307"/>
        <v>0.89177538464559958</v>
      </c>
      <c r="FT93" s="2">
        <f t="shared" si="307"/>
        <v>0.89808231447617826</v>
      </c>
      <c r="FU93" s="2">
        <f t="shared" si="307"/>
        <v>0.86761945848654454</v>
      </c>
      <c r="FW93" s="2">
        <f t="shared" si="324"/>
        <v>9.9234947240244681E-4</v>
      </c>
      <c r="FX93" s="2">
        <f t="shared" si="164"/>
        <v>2.090039928471326E-3</v>
      </c>
      <c r="FY93" s="2">
        <f t="shared" si="165"/>
        <v>1.3612844467592996E-3</v>
      </c>
      <c r="FZ93" s="2">
        <f t="shared" si="166"/>
        <v>1.3116777775211783E-3</v>
      </c>
      <c r="GA93" s="2">
        <f t="shared" si="167"/>
        <v>1.293877884015731E-3</v>
      </c>
      <c r="GB93" s="2">
        <f t="shared" si="168"/>
        <v>1.3678175985339428E-3</v>
      </c>
      <c r="GC93" s="2">
        <f t="shared" si="169"/>
        <v>1.412344006508519E-3</v>
      </c>
      <c r="GD93" s="2">
        <f t="shared" si="170"/>
        <v>1.6405897894969258E-3</v>
      </c>
      <c r="GE93" s="2">
        <f t="shared" si="171"/>
        <v>1.9723311820237046E-3</v>
      </c>
      <c r="GF93" s="2">
        <f t="shared" si="172"/>
        <v>1.7798722433134235E-3</v>
      </c>
      <c r="GG93" s="2">
        <f t="shared" si="173"/>
        <v>1.4748352229850268E-3</v>
      </c>
      <c r="GH93" s="2">
        <f t="shared" si="174"/>
        <v>1.4350241872016268E-3</v>
      </c>
      <c r="GI93" s="2">
        <f t="shared" si="175"/>
        <v>1.294584812356535E-3</v>
      </c>
      <c r="GJ93" s="2">
        <f t="shared" si="176"/>
        <v>1.0900110414910815E-3</v>
      </c>
      <c r="GK93" s="2">
        <f t="shared" si="177"/>
        <v>8.4210477596627191E-4</v>
      </c>
      <c r="GM93" s="86">
        <f t="shared" si="325"/>
        <v>3.3804674054313533E-2</v>
      </c>
      <c r="GN93" s="86">
        <f t="shared" si="178"/>
        <v>9.5108477686013469E-3</v>
      </c>
      <c r="GO93" s="86">
        <f t="shared" si="179"/>
        <v>3.0781864108218788E-3</v>
      </c>
      <c r="GP93" s="86">
        <f t="shared" si="180"/>
        <v>4.2995635249391486E-4</v>
      </c>
      <c r="GQ93" s="86">
        <f t="shared" si="181"/>
        <v>1.2885339274382724E-3</v>
      </c>
      <c r="GR93" s="86">
        <f t="shared" si="182"/>
        <v>4.7209556262648318E-4</v>
      </c>
      <c r="GS93" s="86">
        <f t="shared" si="183"/>
        <v>7.5193996442895832E-4</v>
      </c>
      <c r="GT93" s="86">
        <f t="shared" si="184"/>
        <v>1.9960764573226336E-3</v>
      </c>
      <c r="GU93" s="86">
        <f t="shared" si="185"/>
        <v>1.6996871778281893E-3</v>
      </c>
      <c r="GV93" s="86">
        <f t="shared" si="186"/>
        <v>8.2650854402474338E-5</v>
      </c>
      <c r="GW93" s="86">
        <f t="shared" si="187"/>
        <v>3.6069103451331391E-3</v>
      </c>
      <c r="GX93" s="86">
        <f t="shared" si="188"/>
        <v>1.1247791352995472E-3</v>
      </c>
      <c r="GY93" s="86">
        <f t="shared" si="189"/>
        <v>1.0504785997595878E-3</v>
      </c>
      <c r="GZ93" s="86">
        <f t="shared" si="190"/>
        <v>1.3579846978808265E-3</v>
      </c>
      <c r="HA93" s="86">
        <f t="shared" si="191"/>
        <v>1.5694426672897698E-3</v>
      </c>
      <c r="HC93" s="86">
        <f t="shared" si="326"/>
        <v>2.8583904803458574E-2</v>
      </c>
      <c r="HD93" s="86">
        <f t="shared" si="192"/>
        <v>2.6615962229103649E-2</v>
      </c>
      <c r="HE93" s="86">
        <f t="shared" si="193"/>
        <v>4.3230410693328829E-2</v>
      </c>
      <c r="HF93" s="86">
        <f t="shared" si="194"/>
        <v>3.0528471612358329E-2</v>
      </c>
      <c r="HG93" s="86">
        <f t="shared" si="195"/>
        <v>3.7348992341560111E-2</v>
      </c>
      <c r="HH93" s="86">
        <f t="shared" si="196"/>
        <v>3.6159566750032422E-2</v>
      </c>
      <c r="HI93" s="86">
        <f t="shared" si="197"/>
        <v>3.9966968747726241E-2</v>
      </c>
      <c r="HJ93" s="86">
        <f t="shared" si="198"/>
        <v>4.6873851443012857E-2</v>
      </c>
      <c r="HK93" s="86">
        <f t="shared" si="199"/>
        <v>5.2255489751089422E-2</v>
      </c>
      <c r="HL93" s="86">
        <f t="shared" si="200"/>
        <v>5.2055271288399929E-2</v>
      </c>
      <c r="HM93" s="86">
        <f t="shared" si="201"/>
        <v>2.8176998006574559E-2</v>
      </c>
      <c r="HN93" s="86">
        <f t="shared" si="202"/>
        <v>3.73520948367633E-2</v>
      </c>
      <c r="HO93" s="86">
        <f t="shared" si="203"/>
        <v>2.9143396607433182E-2</v>
      </c>
      <c r="HP93" s="86">
        <f t="shared" si="204"/>
        <v>2.0986753476904228E-2</v>
      </c>
      <c r="HQ93" s="86">
        <f t="shared" si="205"/>
        <v>8.4305586816340906E-3</v>
      </c>
      <c r="HS93" s="86">
        <f t="shared" si="327"/>
        <v>2.4164353953112195E-37</v>
      </c>
      <c r="HT93" s="86">
        <f t="shared" si="206"/>
        <v>4.1345492851567074E-37</v>
      </c>
      <c r="HU93" s="86">
        <f t="shared" si="207"/>
        <v>4.8183761561384257E-38</v>
      </c>
      <c r="HV93" s="86">
        <f t="shared" si="208"/>
        <v>6.4631502942440082E-44</v>
      </c>
      <c r="HW93" s="86">
        <f t="shared" si="209"/>
        <v>2.7010413493968492E-42</v>
      </c>
      <c r="HX93" s="86">
        <f t="shared" si="210"/>
        <v>1.3807134357208496E-43</v>
      </c>
      <c r="HY93" s="86">
        <f t="shared" si="211"/>
        <v>2.1018216221069043E-41</v>
      </c>
      <c r="HZ93" s="86">
        <f t="shared" si="212"/>
        <v>1.8151364875545401E-42</v>
      </c>
      <c r="IA93" s="86">
        <f t="shared" si="213"/>
        <v>1.3010904427785371E-43</v>
      </c>
      <c r="IB93" s="86">
        <f t="shared" si="214"/>
        <v>4.8639383424751732E-43</v>
      </c>
      <c r="IC93" s="86">
        <f t="shared" si="215"/>
        <v>1.2219687342156554E-45</v>
      </c>
      <c r="ID93" s="86">
        <f t="shared" si="216"/>
        <v>8.5641655712359449E-46</v>
      </c>
      <c r="IE93" s="86">
        <f t="shared" si="217"/>
        <v>2.7793483864612448E-45</v>
      </c>
      <c r="IF93" s="86">
        <f t="shared" si="218"/>
        <v>1.6626657900088082E-23</v>
      </c>
      <c r="IG93" s="86">
        <f t="shared" si="219"/>
        <v>4.0823710574386245E-19</v>
      </c>
      <c r="II93" s="86">
        <f t="shared" si="328"/>
        <v>1.6821532483452054E-198</v>
      </c>
      <c r="IJ93" s="86">
        <f t="shared" si="329"/>
        <v>2.3798646098096677E-175</v>
      </c>
      <c r="IK93" s="86">
        <f t="shared" si="330"/>
        <v>5.8021442561903571E-202</v>
      </c>
      <c r="IL93" s="86">
        <f t="shared" si="331"/>
        <v>3.4750191564974378E-225</v>
      </c>
      <c r="IM93" s="86">
        <f t="shared" si="332"/>
        <v>1.0144975745690681E-210</v>
      </c>
      <c r="IN93" s="86">
        <f t="shared" si="333"/>
        <v>2.1380371573114138E-212</v>
      </c>
      <c r="IO93" s="86">
        <f t="shared" si="334"/>
        <v>1.0445556406517985E-202</v>
      </c>
      <c r="IP93" s="86">
        <f t="shared" si="335"/>
        <v>8.487787742020583E-214</v>
      </c>
      <c r="IQ93" s="86">
        <f t="shared" si="336"/>
        <v>3.9052391272357481E-221</v>
      </c>
      <c r="IR93" s="86">
        <f t="shared" si="337"/>
        <v>1.6266553305789006E-222</v>
      </c>
      <c r="IS93" s="86">
        <f t="shared" si="338"/>
        <v>2.4764392240963549E-226</v>
      </c>
      <c r="IT93" s="86">
        <f t="shared" si="339"/>
        <v>4.6041739276568588E-231</v>
      </c>
      <c r="IU93" s="86">
        <f t="shared" si="340"/>
        <v>8.3209115742597527E-226</v>
      </c>
      <c r="IV93" s="86">
        <f t="shared" si="341"/>
        <v>1.0058751550850097E-99</v>
      </c>
      <c r="IW93" s="86">
        <f t="shared" si="342"/>
        <v>1.5450708103373403E-68</v>
      </c>
      <c r="IY93" s="86">
        <f t="shared" si="343"/>
        <v>6.2388578857772103E-2</v>
      </c>
      <c r="IZ93" s="86">
        <f t="shared" si="344"/>
        <v>3.6126809997704998E-2</v>
      </c>
      <c r="JA93" s="86">
        <f t="shared" si="345"/>
        <v>4.6308597104150709E-2</v>
      </c>
      <c r="JB93" s="86">
        <f t="shared" si="346"/>
        <v>3.0958427964852243E-2</v>
      </c>
      <c r="JC93" s="86">
        <f t="shared" si="347"/>
        <v>3.8637526268998384E-2</v>
      </c>
      <c r="JD93" s="86">
        <f t="shared" si="348"/>
        <v>3.6631662312658908E-2</v>
      </c>
      <c r="JE93" s="86">
        <f t="shared" si="349"/>
        <v>4.0718908712155201E-2</v>
      </c>
      <c r="JF93" s="86">
        <f t="shared" si="350"/>
        <v>4.8869927900335487E-2</v>
      </c>
      <c r="JG93" s="86">
        <f t="shared" si="351"/>
        <v>5.395517692891761E-2</v>
      </c>
      <c r="JH93" s="86">
        <f t="shared" si="352"/>
        <v>5.2137922142802405E-2</v>
      </c>
      <c r="JI93" s="86">
        <f t="shared" si="353"/>
        <v>3.1783908351707697E-2</v>
      </c>
      <c r="JJ93" s="86">
        <f t="shared" si="354"/>
        <v>3.8476873972062849E-2</v>
      </c>
      <c r="JK93" s="86">
        <f t="shared" si="355"/>
        <v>3.0193875207192768E-2</v>
      </c>
      <c r="JL93" s="86">
        <f t="shared" si="356"/>
        <v>2.2344738174785054E-2</v>
      </c>
      <c r="JM93" s="86">
        <f t="shared" si="357"/>
        <v>1.000000134892386E-2</v>
      </c>
    </row>
    <row r="94" spans="2:273" x14ac:dyDescent="0.25">
      <c r="B94" s="2">
        <v>67</v>
      </c>
      <c r="C94" s="37">
        <v>126.845</v>
      </c>
      <c r="D94" s="37">
        <v>130.29300000000001</v>
      </c>
      <c r="E94" s="37">
        <v>130.55199999999999</v>
      </c>
      <c r="F94" s="37">
        <v>127.96599999999999</v>
      </c>
      <c r="G94" s="37">
        <v>130.46600000000001</v>
      </c>
      <c r="H94" s="37">
        <v>128.20699999999999</v>
      </c>
      <c r="I94" s="37">
        <v>132.172</v>
      </c>
      <c r="J94" s="37">
        <v>129.29300000000001</v>
      </c>
      <c r="K94" s="37">
        <v>131.05199999999999</v>
      </c>
      <c r="L94" s="37">
        <v>135.94800000000001</v>
      </c>
      <c r="M94" s="37">
        <v>124.776</v>
      </c>
      <c r="N94" s="37">
        <v>121.879</v>
      </c>
      <c r="O94" s="37">
        <v>127.259</v>
      </c>
      <c r="P94" s="37">
        <v>120.53400000000001</v>
      </c>
      <c r="Q94" s="37">
        <v>117.96599999999999</v>
      </c>
      <c r="S94" s="4">
        <f t="shared" si="229"/>
        <v>128.573307317434</v>
      </c>
      <c r="T94" s="4">
        <f t="shared" si="230"/>
        <v>131.02582661712674</v>
      </c>
      <c r="U94" s="4">
        <f t="shared" si="231"/>
        <v>135.48867103153097</v>
      </c>
      <c r="V94" s="4">
        <f t="shared" si="232"/>
        <v>132.13773749369631</v>
      </c>
      <c r="W94" s="4">
        <f t="shared" si="233"/>
        <v>132.87198142004087</v>
      </c>
      <c r="X94" s="4">
        <f t="shared" si="234"/>
        <v>130.66249544905364</v>
      </c>
      <c r="Y94" s="4">
        <f t="shared" si="235"/>
        <v>131.15259293160929</v>
      </c>
      <c r="Z94" s="4">
        <f t="shared" si="236"/>
        <v>133.32636724730321</v>
      </c>
      <c r="AA94" s="4">
        <f t="shared" si="237"/>
        <v>135.77159145553858</v>
      </c>
      <c r="AB94" s="4">
        <f t="shared" si="238"/>
        <v>136.53762663171307</v>
      </c>
      <c r="AC94" s="4">
        <f t="shared" si="239"/>
        <v>128.04190804530796</v>
      </c>
      <c r="AD94" s="4">
        <f t="shared" si="240"/>
        <v>129.02519021326009</v>
      </c>
      <c r="AE94" s="4">
        <f t="shared" si="241"/>
        <v>126.24252888144963</v>
      </c>
      <c r="AF94" s="4">
        <f t="shared" si="242"/>
        <v>125.11678306006435</v>
      </c>
      <c r="AG94" s="4">
        <f t="shared" si="243"/>
        <v>120.2316783336038</v>
      </c>
      <c r="AI94" s="4">
        <f t="shared" si="244"/>
        <v>-1.7283073174340018</v>
      </c>
      <c r="AJ94" s="4">
        <f t="shared" si="245"/>
        <v>-0.73282661712673303</v>
      </c>
      <c r="AK94" s="4">
        <f t="shared" si="246"/>
        <v>-4.9366710315309774</v>
      </c>
      <c r="AL94" s="4">
        <f t="shared" si="247"/>
        <v>-4.1717374936963125</v>
      </c>
      <c r="AM94" s="4">
        <f t="shared" si="248"/>
        <v>-2.4059814200408596</v>
      </c>
      <c r="AN94" s="4">
        <f t="shared" si="249"/>
        <v>-2.4554954490536431</v>
      </c>
      <c r="AO94" s="4">
        <f t="shared" si="250"/>
        <v>1.0194070683907057</v>
      </c>
      <c r="AP94" s="4">
        <f t="shared" si="251"/>
        <v>-4.0333672473032038</v>
      </c>
      <c r="AQ94" s="4">
        <f t="shared" si="252"/>
        <v>-4.7195914555385912</v>
      </c>
      <c r="AR94" s="4">
        <f t="shared" si="253"/>
        <v>-0.58962663171305962</v>
      </c>
      <c r="AS94" s="4">
        <f t="shared" si="254"/>
        <v>-3.2659080453079667</v>
      </c>
      <c r="AT94" s="4">
        <f t="shared" si="255"/>
        <v>-7.1461902132600841</v>
      </c>
      <c r="AU94" s="4">
        <f t="shared" si="256"/>
        <v>1.0164711185503705</v>
      </c>
      <c r="AV94" s="4">
        <f t="shared" si="257"/>
        <v>-4.5827830600643438</v>
      </c>
      <c r="AW94" s="4">
        <f t="shared" si="257"/>
        <v>-2.2656783336038018</v>
      </c>
      <c r="AY94" s="2">
        <f t="shared" si="308"/>
        <v>114.46335947150386</v>
      </c>
      <c r="AZ94" s="2">
        <f t="shared" si="147"/>
        <v>117.76210175530238</v>
      </c>
      <c r="BA94" s="2">
        <f t="shared" si="148"/>
        <v>116.2137543647799</v>
      </c>
      <c r="BB94" s="2">
        <f t="shared" si="149"/>
        <v>117.64568494970389</v>
      </c>
      <c r="BC94" s="2">
        <f t="shared" si="150"/>
        <v>115.9707281217609</v>
      </c>
      <c r="BD94" s="2">
        <f t="shared" si="151"/>
        <v>115.10069985749917</v>
      </c>
      <c r="BE94" s="2">
        <f t="shared" si="152"/>
        <v>114.28067020857206</v>
      </c>
      <c r="BF94" s="2">
        <f t="shared" si="153"/>
        <v>113.62200331461747</v>
      </c>
      <c r="BG94" s="2">
        <f t="shared" si="154"/>
        <v>112.75351121104212</v>
      </c>
      <c r="BH94" s="2">
        <f t="shared" si="155"/>
        <v>115.03297585511255</v>
      </c>
      <c r="BI94" s="2">
        <f t="shared" si="156"/>
        <v>115.35916771592528</v>
      </c>
      <c r="BJ94" s="2">
        <f t="shared" si="157"/>
        <v>111.95289119428494</v>
      </c>
      <c r="BK94" s="2">
        <f t="shared" si="158"/>
        <v>112.94241795706043</v>
      </c>
      <c r="BL94" s="2">
        <f t="shared" si="159"/>
        <v>115.22573465668179</v>
      </c>
      <c r="BM94" s="2">
        <f t="shared" si="160"/>
        <v>115.894699602842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130.83137607879925</v>
      </c>
      <c r="DL94" s="2">
        <f t="shared" si="289"/>
        <v>135.5050037523452</v>
      </c>
      <c r="DM94" s="2">
        <f t="shared" si="289"/>
        <v>133.22856396761136</v>
      </c>
      <c r="DN94" s="2">
        <f t="shared" si="289"/>
        <v>134.51239402560455</v>
      </c>
      <c r="DO94" s="2">
        <f t="shared" si="289"/>
        <v>130.41688904694169</v>
      </c>
      <c r="DP94" s="2">
        <f t="shared" si="289"/>
        <v>130.5436057915058</v>
      </c>
      <c r="DQ94" s="2">
        <f t="shared" si="289"/>
        <v>131.13208751608749</v>
      </c>
      <c r="DR94" s="2">
        <f t="shared" si="289"/>
        <v>127.80506442577028</v>
      </c>
      <c r="DS94" s="2">
        <f t="shared" si="289"/>
        <v>125.75634614527628</v>
      </c>
      <c r="DT94" s="2">
        <f t="shared" si="289"/>
        <v>128.68335182072829</v>
      </c>
      <c r="DU94" s="2">
        <f t="shared" si="289"/>
        <v>131.66529665379667</v>
      </c>
      <c r="DV94" s="2">
        <f t="shared" si="289"/>
        <v>126.50585795454545</v>
      </c>
      <c r="DW94" s="2">
        <f t="shared" si="289"/>
        <v>128.72580704099823</v>
      </c>
      <c r="DX94" s="2">
        <f t="shared" si="289"/>
        <v>131.84867528957523</v>
      </c>
      <c r="DY94" s="2">
        <f t="shared" si="289"/>
        <v>124.77709261083743</v>
      </c>
      <c r="EA94" s="2">
        <f t="shared" si="228"/>
        <v>112.9790840440654</v>
      </c>
      <c r="EB94" s="2">
        <f t="shared" si="290"/>
        <v>116.23825714285717</v>
      </c>
      <c r="EC94" s="2">
        <f t="shared" si="291"/>
        <v>114.66826502527283</v>
      </c>
      <c r="ED94" s="2">
        <f t="shared" si="292"/>
        <v>115.94904615824049</v>
      </c>
      <c r="EE94" s="2">
        <f t="shared" si="293"/>
        <v>114.61122220364487</v>
      </c>
      <c r="EF94" s="2">
        <f t="shared" si="294"/>
        <v>113.53807721385455</v>
      </c>
      <c r="EG94" s="2">
        <f t="shared" si="295"/>
        <v>112.50819815668201</v>
      </c>
      <c r="EH94" s="2">
        <f t="shared" si="296"/>
        <v>112.16056599310005</v>
      </c>
      <c r="EI94" s="2">
        <f t="shared" si="297"/>
        <v>111.3707578756221</v>
      </c>
      <c r="EJ94" s="2">
        <f t="shared" si="298"/>
        <v>113.62553303583624</v>
      </c>
      <c r="EK94" s="2">
        <f t="shared" si="299"/>
        <v>113.5018848137022</v>
      </c>
      <c r="EL94" s="2">
        <f t="shared" si="300"/>
        <v>110.29026655179841</v>
      </c>
      <c r="EM94" s="2">
        <f t="shared" si="301"/>
        <v>111.19448536721947</v>
      </c>
      <c r="EN94" s="2">
        <f t="shared" si="302"/>
        <v>113.50399211375021</v>
      </c>
      <c r="EO94" s="2">
        <f t="shared" si="303"/>
        <v>114.65773865411063</v>
      </c>
      <c r="EQ94" s="2">
        <f t="shared" si="304"/>
        <v>112.61291544790711</v>
      </c>
      <c r="ER94" s="2">
        <f t="shared" si="305"/>
        <v>115.98948097484278</v>
      </c>
      <c r="ES94" s="2">
        <f t="shared" si="305"/>
        <v>114.59105168060665</v>
      </c>
      <c r="ET94" s="2">
        <f t="shared" si="305"/>
        <v>115.9552984785351</v>
      </c>
      <c r="EU94" s="2">
        <f t="shared" si="305"/>
        <v>114.8940932506102</v>
      </c>
      <c r="EV94" s="2">
        <f t="shared" si="305"/>
        <v>113.83829183054885</v>
      </c>
      <c r="EW94" s="2">
        <f t="shared" si="305"/>
        <v>112.30749418065021</v>
      </c>
      <c r="EX94" s="2">
        <f t="shared" si="305"/>
        <v>112.04970785878827</v>
      </c>
      <c r="EY94" s="2">
        <f t="shared" si="305"/>
        <v>112.09593265382284</v>
      </c>
      <c r="EZ94" s="2">
        <f t="shared" si="305"/>
        <v>114.02784783557833</v>
      </c>
      <c r="FA94" s="2">
        <f t="shared" si="305"/>
        <v>112.9543143950028</v>
      </c>
      <c r="FB94" s="2">
        <f t="shared" si="305"/>
        <v>109.74416404344549</v>
      </c>
      <c r="FC94" s="2">
        <f t="shared" si="305"/>
        <v>111.84240267317189</v>
      </c>
      <c r="FD94" s="2">
        <f t="shared" si="305"/>
        <v>114.48651500360057</v>
      </c>
      <c r="FE94" s="2">
        <f t="shared" si="305"/>
        <v>115.55412906967575</v>
      </c>
      <c r="FG94" s="2">
        <f t="shared" si="306"/>
        <v>0.91683567518194231</v>
      </c>
      <c r="FH94" s="2">
        <f t="shared" si="307"/>
        <v>0.92087846253580685</v>
      </c>
      <c r="FI94" s="2">
        <f t="shared" si="307"/>
        <v>0.91672523275310402</v>
      </c>
      <c r="FJ94" s="2">
        <f t="shared" si="307"/>
        <v>0.90860324266540915</v>
      </c>
      <c r="FK94" s="2">
        <f t="shared" si="307"/>
        <v>0.91401155863830341</v>
      </c>
      <c r="FL94" s="2">
        <f t="shared" si="307"/>
        <v>0.90813737783031911</v>
      </c>
      <c r="FM94" s="2">
        <f t="shared" si="307"/>
        <v>0.90481135350434283</v>
      </c>
      <c r="FN94" s="2">
        <f t="shared" si="307"/>
        <v>0.90657183956877385</v>
      </c>
      <c r="FO94" s="2">
        <f t="shared" si="307"/>
        <v>0.90398826021097034</v>
      </c>
      <c r="FP94" s="2">
        <f t="shared" si="307"/>
        <v>0.90658289755054078</v>
      </c>
      <c r="FQ94" s="2">
        <f t="shared" si="307"/>
        <v>0.89769717923957149</v>
      </c>
      <c r="FR94" s="2">
        <f t="shared" si="307"/>
        <v>0.89741454630748918</v>
      </c>
      <c r="FS94" s="2">
        <f t="shared" si="307"/>
        <v>0.900349042191812</v>
      </c>
      <c r="FT94" s="2">
        <f t="shared" si="307"/>
        <v>0.90620887999242805</v>
      </c>
      <c r="FU94" s="2">
        <f t="shared" si="307"/>
        <v>0.87784463913490196</v>
      </c>
      <c r="FW94" s="2">
        <f t="shared" si="324"/>
        <v>1.0879853956270004E-3</v>
      </c>
      <c r="FX94" s="2">
        <f t="shared" si="164"/>
        <v>2.2912212012742763E-3</v>
      </c>
      <c r="FY94" s="2">
        <f t="shared" si="165"/>
        <v>1.4924227083766674E-3</v>
      </c>
      <c r="FZ94" s="2">
        <f t="shared" si="166"/>
        <v>1.4380441013726905E-3</v>
      </c>
      <c r="GA94" s="2">
        <f t="shared" si="167"/>
        <v>1.4185318115444929E-3</v>
      </c>
      <c r="GB94" s="2">
        <f t="shared" si="168"/>
        <v>1.49958428109173E-3</v>
      </c>
      <c r="GC94" s="2">
        <f t="shared" si="169"/>
        <v>1.5483934238795819E-3</v>
      </c>
      <c r="GD94" s="2">
        <f t="shared" si="170"/>
        <v>1.798586250710069E-3</v>
      </c>
      <c r="GE94" s="2">
        <f t="shared" si="171"/>
        <v>2.1622066969346496E-3</v>
      </c>
      <c r="GF94" s="2">
        <f t="shared" si="172"/>
        <v>1.951256039244366E-3</v>
      </c>
      <c r="GG94" s="2">
        <f t="shared" si="173"/>
        <v>1.6168945978770764E-3</v>
      </c>
      <c r="GH94" s="2">
        <f t="shared" si="174"/>
        <v>1.5732549173504533E-3</v>
      </c>
      <c r="GI94" s="2">
        <f t="shared" si="175"/>
        <v>1.4193067495189128E-3</v>
      </c>
      <c r="GJ94" s="2">
        <f t="shared" si="176"/>
        <v>1.1950476665901922E-3</v>
      </c>
      <c r="GK94" s="2">
        <f t="shared" si="177"/>
        <v>9.2327451450817768E-4</v>
      </c>
      <c r="GM94" s="86">
        <f t="shared" si="325"/>
        <v>1.585419777950298E-2</v>
      </c>
      <c r="GN94" s="86">
        <f t="shared" si="178"/>
        <v>2.7682657187442653E-3</v>
      </c>
      <c r="GO94" s="86">
        <f t="shared" si="179"/>
        <v>7.6710712122887844E-4</v>
      </c>
      <c r="GP94" s="86">
        <f t="shared" si="180"/>
        <v>5.5994420215815872E-5</v>
      </c>
      <c r="GQ94" s="86">
        <f t="shared" si="181"/>
        <v>2.6171315563755808E-4</v>
      </c>
      <c r="GR94" s="86">
        <f t="shared" si="182"/>
        <v>7.0168428184255139E-5</v>
      </c>
      <c r="GS94" s="86">
        <f t="shared" si="183"/>
        <v>1.2265948810943225E-4</v>
      </c>
      <c r="GT94" s="86">
        <f t="shared" si="184"/>
        <v>4.95405553680884E-4</v>
      </c>
      <c r="GU94" s="86">
        <f t="shared" si="185"/>
        <v>4.4206710139860694E-4</v>
      </c>
      <c r="GV94" s="86">
        <f t="shared" si="186"/>
        <v>8.6722526722459574E-6</v>
      </c>
      <c r="GW94" s="86">
        <f t="shared" si="187"/>
        <v>7.6813246525866648E-4</v>
      </c>
      <c r="GX94" s="86">
        <f t="shared" si="188"/>
        <v>2.3450137693800698E-4</v>
      </c>
      <c r="GY94" s="86">
        <f t="shared" si="189"/>
        <v>2.1301410906547069E-4</v>
      </c>
      <c r="GZ94" s="86">
        <f t="shared" si="190"/>
        <v>2.7416952692363845E-4</v>
      </c>
      <c r="HA94" s="86">
        <f t="shared" si="191"/>
        <v>3.4969227738124089E-4</v>
      </c>
      <c r="HC94" s="86">
        <f t="shared" si="326"/>
        <v>4.1425748751718311E-2</v>
      </c>
      <c r="HD94" s="86">
        <f t="shared" si="192"/>
        <v>3.9470077773454348E-2</v>
      </c>
      <c r="HE94" s="86">
        <f t="shared" si="193"/>
        <v>6.2466243454951303E-2</v>
      </c>
      <c r="HF94" s="86">
        <f t="shared" si="194"/>
        <v>4.5864036782922953E-2</v>
      </c>
      <c r="HG94" s="86">
        <f t="shared" si="195"/>
        <v>5.4703141871064807E-2</v>
      </c>
      <c r="HH94" s="86">
        <f t="shared" si="196"/>
        <v>5.3307627415933027E-2</v>
      </c>
      <c r="HI94" s="86">
        <f t="shared" si="197"/>
        <v>5.8172279716874276E-2</v>
      </c>
      <c r="HJ94" s="86">
        <f t="shared" si="198"/>
        <v>6.8827292589047129E-2</v>
      </c>
      <c r="HK94" s="86">
        <f t="shared" si="199"/>
        <v>7.7531520614007712E-2</v>
      </c>
      <c r="HL94" s="86">
        <f t="shared" si="200"/>
        <v>7.6867372036998866E-2</v>
      </c>
      <c r="HM94" s="86">
        <f t="shared" si="201"/>
        <v>4.2882196339242382E-2</v>
      </c>
      <c r="HN94" s="86">
        <f t="shared" si="202"/>
        <v>5.6020971362367743E-2</v>
      </c>
      <c r="HO94" s="86">
        <f t="shared" si="203"/>
        <v>4.3892445160662451E-2</v>
      </c>
      <c r="HP94" s="86">
        <f t="shared" si="204"/>
        <v>3.3532596024607217E-2</v>
      </c>
      <c r="HQ94" s="86">
        <f t="shared" si="205"/>
        <v>1.5300258273438784E-2</v>
      </c>
      <c r="HS94" s="86">
        <f t="shared" si="327"/>
        <v>8.0393063759591255E-36</v>
      </c>
      <c r="HT94" s="86">
        <f t="shared" si="206"/>
        <v>1.6318665867815172E-35</v>
      </c>
      <c r="HU94" s="86">
        <f t="shared" si="207"/>
        <v>2.0261589257618862E-36</v>
      </c>
      <c r="HV94" s="86">
        <f t="shared" si="208"/>
        <v>4.4477864825735641E-42</v>
      </c>
      <c r="HW94" s="86">
        <f t="shared" si="209"/>
        <v>1.4833069002891224E-40</v>
      </c>
      <c r="HX94" s="86">
        <f t="shared" si="210"/>
        <v>8.4941507891038435E-42</v>
      </c>
      <c r="HY94" s="86">
        <f t="shared" si="211"/>
        <v>1.0774241610119092E-39</v>
      </c>
      <c r="HZ94" s="86">
        <f t="shared" si="212"/>
        <v>1.2005218304747444E-40</v>
      </c>
      <c r="IA94" s="86">
        <f t="shared" si="213"/>
        <v>1.11307750740327E-41</v>
      </c>
      <c r="IB94" s="86">
        <f t="shared" si="214"/>
        <v>3.8104145777947555E-41</v>
      </c>
      <c r="IC94" s="86">
        <f t="shared" si="215"/>
        <v>1.0005148480877929E-43</v>
      </c>
      <c r="ID94" s="86">
        <f t="shared" si="216"/>
        <v>7.2624970049593548E-44</v>
      </c>
      <c r="IE94" s="86">
        <f t="shared" si="217"/>
        <v>2.0423313356863814E-43</v>
      </c>
      <c r="IF94" s="86">
        <f t="shared" si="218"/>
        <v>1.3071381052759362E-22</v>
      </c>
      <c r="IG94" s="86">
        <f t="shared" si="219"/>
        <v>2.0026754149739071E-18</v>
      </c>
      <c r="II94" s="86">
        <f t="shared" si="328"/>
        <v>2.6530232261661497E-193</v>
      </c>
      <c r="IJ94" s="86">
        <f t="shared" si="329"/>
        <v>3.2578050630402592E-170</v>
      </c>
      <c r="IK94" s="86">
        <f t="shared" si="330"/>
        <v>2.0179964808525903E-196</v>
      </c>
      <c r="IL94" s="86">
        <f t="shared" si="331"/>
        <v>4.9096011959620854E-219</v>
      </c>
      <c r="IM94" s="86">
        <f t="shared" si="332"/>
        <v>5.5742200570165179E-205</v>
      </c>
      <c r="IN94" s="86">
        <f t="shared" si="333"/>
        <v>1.4605315363415065E-206</v>
      </c>
      <c r="IO94" s="86">
        <f t="shared" si="334"/>
        <v>4.091886075405909E-197</v>
      </c>
      <c r="IP94" s="86">
        <f t="shared" si="335"/>
        <v>9.2845140204370241E-208</v>
      </c>
      <c r="IQ94" s="86">
        <f t="shared" si="336"/>
        <v>1.0554963781638753E-214</v>
      </c>
      <c r="IR94" s="86">
        <f t="shared" si="337"/>
        <v>3.7947152812614748E-216</v>
      </c>
      <c r="IS94" s="86">
        <f t="shared" si="338"/>
        <v>4.853675842556896E-220</v>
      </c>
      <c r="IT94" s="86">
        <f t="shared" si="339"/>
        <v>1.1516302099871799E-224</v>
      </c>
      <c r="IU94" s="86">
        <f t="shared" si="340"/>
        <v>1.1892120216290844E-219</v>
      </c>
      <c r="IV94" s="86">
        <f t="shared" si="341"/>
        <v>4.2252169529960622E-97</v>
      </c>
      <c r="IW94" s="86">
        <f t="shared" si="342"/>
        <v>8.1851008742022476E-67</v>
      </c>
      <c r="IY94" s="86">
        <f t="shared" si="343"/>
        <v>5.7279946531221287E-2</v>
      </c>
      <c r="IZ94" s="86">
        <f t="shared" si="344"/>
        <v>4.2238343492198613E-2</v>
      </c>
      <c r="JA94" s="86">
        <f t="shared" si="345"/>
        <v>6.3233350576180181E-2</v>
      </c>
      <c r="JB94" s="86">
        <f t="shared" si="346"/>
        <v>4.592003120313877E-2</v>
      </c>
      <c r="JC94" s="86">
        <f t="shared" si="347"/>
        <v>5.4964855026702363E-2</v>
      </c>
      <c r="JD94" s="86">
        <f t="shared" si="348"/>
        <v>5.3377795844117282E-2</v>
      </c>
      <c r="JE94" s="86">
        <f t="shared" si="349"/>
        <v>5.8294939204983708E-2</v>
      </c>
      <c r="JF94" s="86">
        <f t="shared" si="350"/>
        <v>6.9322698142728012E-2</v>
      </c>
      <c r="JG94" s="86">
        <f t="shared" si="351"/>
        <v>7.7973587715406315E-2</v>
      </c>
      <c r="JH94" s="86">
        <f t="shared" si="352"/>
        <v>7.6876044289671111E-2</v>
      </c>
      <c r="JI94" s="86">
        <f t="shared" si="353"/>
        <v>4.3650328804501051E-2</v>
      </c>
      <c r="JJ94" s="86">
        <f t="shared" si="354"/>
        <v>5.6255472739305749E-2</v>
      </c>
      <c r="JK94" s="86">
        <f t="shared" si="355"/>
        <v>4.410545926972792E-2</v>
      </c>
      <c r="JL94" s="86">
        <f t="shared" si="356"/>
        <v>3.3806765551530858E-2</v>
      </c>
      <c r="JM94" s="86">
        <f t="shared" si="357"/>
        <v>1.5649950550820028E-2</v>
      </c>
    </row>
    <row r="95" spans="2:273" x14ac:dyDescent="0.25">
      <c r="B95" s="2">
        <v>68</v>
      </c>
      <c r="C95" s="37">
        <v>133.19</v>
      </c>
      <c r="D95" s="37">
        <v>134.43100000000001</v>
      </c>
      <c r="E95" s="37">
        <v>140.845</v>
      </c>
      <c r="F95" s="37">
        <v>131.828</v>
      </c>
      <c r="G95" s="37">
        <v>138.81</v>
      </c>
      <c r="H95" s="37">
        <v>134.60300000000001</v>
      </c>
      <c r="I95" s="37">
        <v>136.46600000000001</v>
      </c>
      <c r="J95" s="37">
        <v>135.06899999999999</v>
      </c>
      <c r="K95" s="37">
        <v>142.69</v>
      </c>
      <c r="L95" s="37">
        <v>143.13800000000001</v>
      </c>
      <c r="M95" s="37">
        <v>127.672</v>
      </c>
      <c r="N95" s="37">
        <v>130.58600000000001</v>
      </c>
      <c r="O95" s="37">
        <v>130.81</v>
      </c>
      <c r="P95" s="37">
        <v>126.759</v>
      </c>
      <c r="Q95" s="37">
        <v>118.224</v>
      </c>
      <c r="S95" s="4">
        <f t="shared" si="229"/>
        <v>132.3838485647247</v>
      </c>
      <c r="T95" s="4">
        <f t="shared" si="230"/>
        <v>135.50534785149529</v>
      </c>
      <c r="U95" s="4">
        <f t="shared" si="231"/>
        <v>141.54784011442217</v>
      </c>
      <c r="V95" s="4">
        <f t="shared" si="232"/>
        <v>137.38051335776217</v>
      </c>
      <c r="W95" s="4">
        <f t="shared" si="233"/>
        <v>138.54523430546911</v>
      </c>
      <c r="X95" s="4">
        <f t="shared" si="234"/>
        <v>135.9932672457511</v>
      </c>
      <c r="Y95" s="4">
        <f t="shared" si="235"/>
        <v>136.6566530309004</v>
      </c>
      <c r="Z95" s="4">
        <f t="shared" si="236"/>
        <v>139.8201864886916</v>
      </c>
      <c r="AA95" s="4">
        <f t="shared" si="237"/>
        <v>143.52949966471419</v>
      </c>
      <c r="AB95" s="4">
        <f t="shared" si="238"/>
        <v>143.63612466981502</v>
      </c>
      <c r="AC95" s="4">
        <f t="shared" si="239"/>
        <v>132.68274289084249</v>
      </c>
      <c r="AD95" s="4">
        <f t="shared" si="240"/>
        <v>135.04965946064118</v>
      </c>
      <c r="AE95" s="4">
        <f t="shared" si="241"/>
        <v>131.09338203575581</v>
      </c>
      <c r="AF95" s="4">
        <f t="shared" si="242"/>
        <v>129.38230136311242</v>
      </c>
      <c r="AG95" s="4">
        <f t="shared" si="243"/>
        <v>122.80402341656715</v>
      </c>
      <c r="AI95" s="4">
        <f t="shared" si="244"/>
        <v>0.80615143527529654</v>
      </c>
      <c r="AJ95" s="4">
        <f t="shared" si="245"/>
        <v>-1.0743478514952756</v>
      </c>
      <c r="AK95" s="4">
        <f t="shared" si="246"/>
        <v>-0.7028401144221732</v>
      </c>
      <c r="AL95" s="4">
        <f t="shared" si="247"/>
        <v>-5.5525133577621659</v>
      </c>
      <c r="AM95" s="4">
        <f t="shared" si="248"/>
        <v>0.26476569453089382</v>
      </c>
      <c r="AN95" s="4">
        <f t="shared" si="249"/>
        <v>-1.3902672457510903</v>
      </c>
      <c r="AO95" s="4">
        <f t="shared" si="250"/>
        <v>-0.19065303090039265</v>
      </c>
      <c r="AP95" s="4">
        <f t="shared" si="251"/>
        <v>-4.7511864886916158</v>
      </c>
      <c r="AQ95" s="4">
        <f t="shared" si="252"/>
        <v>-0.83949966471419657</v>
      </c>
      <c r="AR95" s="4">
        <f t="shared" si="253"/>
        <v>-0.49812466981501302</v>
      </c>
      <c r="AS95" s="4">
        <f t="shared" si="254"/>
        <v>-5.0107428908424936</v>
      </c>
      <c r="AT95" s="4">
        <f t="shared" si="255"/>
        <v>-4.4636594606411677</v>
      </c>
      <c r="AU95" s="4">
        <f t="shared" si="256"/>
        <v>-0.28338203575580678</v>
      </c>
      <c r="AV95" s="4">
        <f t="shared" si="257"/>
        <v>-2.623301363112418</v>
      </c>
      <c r="AW95" s="4">
        <f t="shared" si="257"/>
        <v>-4.5800234165671441</v>
      </c>
      <c r="AY95" s="2">
        <f t="shared" si="308"/>
        <v>114.29964815590225</v>
      </c>
      <c r="AZ95" s="2">
        <f t="shared" si="147"/>
        <v>117.56737357238539</v>
      </c>
      <c r="BA95" s="2">
        <f t="shared" si="148"/>
        <v>116.01699104086977</v>
      </c>
      <c r="BB95" s="2">
        <f t="shared" si="149"/>
        <v>117.45385552714082</v>
      </c>
      <c r="BC95" s="2">
        <f t="shared" si="150"/>
        <v>115.83939336050395</v>
      </c>
      <c r="BD95" s="2">
        <f t="shared" si="151"/>
        <v>114.96568694112419</v>
      </c>
      <c r="BE95" s="2">
        <f t="shared" si="152"/>
        <v>114.11994155664321</v>
      </c>
      <c r="BF95" s="2">
        <f t="shared" si="153"/>
        <v>113.47011129542928</v>
      </c>
      <c r="BG95" s="2">
        <f t="shared" si="154"/>
        <v>112.63064605008027</v>
      </c>
      <c r="BH95" s="2">
        <f t="shared" si="155"/>
        <v>114.84174521886948</v>
      </c>
      <c r="BI95" s="2">
        <f t="shared" si="156"/>
        <v>115.09022227407539</v>
      </c>
      <c r="BJ95" s="2">
        <f t="shared" si="157"/>
        <v>111.73106128238864</v>
      </c>
      <c r="BK95" s="2">
        <f t="shared" si="158"/>
        <v>112.75818147231814</v>
      </c>
      <c r="BL95" s="2">
        <f t="shared" si="159"/>
        <v>115.05479203209686</v>
      </c>
      <c r="BM95" s="2">
        <f t="shared" si="160"/>
        <v>115.76690209352462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131.13645459662291</v>
      </c>
      <c r="DL95" s="2">
        <f t="shared" si="289"/>
        <v>135.84146172607879</v>
      </c>
      <c r="DM95" s="2">
        <f t="shared" si="289"/>
        <v>133.54891234817816</v>
      </c>
      <c r="DN95" s="2">
        <f t="shared" si="289"/>
        <v>134.91182005689902</v>
      </c>
      <c r="DO95" s="2">
        <f t="shared" si="289"/>
        <v>130.71798030419083</v>
      </c>
      <c r="DP95" s="2">
        <f t="shared" si="289"/>
        <v>130.85938983268986</v>
      </c>
      <c r="DQ95" s="2">
        <f t="shared" si="289"/>
        <v>131.46258957528957</v>
      </c>
      <c r="DR95" s="2">
        <f t="shared" si="289"/>
        <v>128.06640280112043</v>
      </c>
      <c r="DS95" s="2">
        <f t="shared" si="289"/>
        <v>125.92894808377895</v>
      </c>
      <c r="DT95" s="2">
        <f t="shared" si="289"/>
        <v>128.83697927170869</v>
      </c>
      <c r="DU95" s="2">
        <f t="shared" si="289"/>
        <v>131.92670167310172</v>
      </c>
      <c r="DV95" s="2">
        <f t="shared" si="289"/>
        <v>126.69294318181818</v>
      </c>
      <c r="DW95" s="2">
        <f t="shared" si="289"/>
        <v>128.97759982174691</v>
      </c>
      <c r="DX95" s="2">
        <f t="shared" si="289"/>
        <v>132.15016782496775</v>
      </c>
      <c r="DY95" s="2">
        <f t="shared" si="289"/>
        <v>124.99565073891625</v>
      </c>
      <c r="EA95" s="2">
        <f t="shared" si="228"/>
        <v>112.90725426439234</v>
      </c>
      <c r="EB95" s="2">
        <f t="shared" si="290"/>
        <v>116.1360742857143</v>
      </c>
      <c r="EC95" s="2">
        <f t="shared" si="291"/>
        <v>114.56466500562613</v>
      </c>
      <c r="ED95" s="2">
        <f t="shared" si="292"/>
        <v>115.85225968090749</v>
      </c>
      <c r="EE95" s="2">
        <f t="shared" si="293"/>
        <v>114.56234440543201</v>
      </c>
      <c r="EF95" s="2">
        <f t="shared" si="294"/>
        <v>113.49890052550353</v>
      </c>
      <c r="EG95" s="2">
        <f t="shared" si="295"/>
        <v>112.45634403382398</v>
      </c>
      <c r="EH95" s="2">
        <f t="shared" si="296"/>
        <v>112.09845624445541</v>
      </c>
      <c r="EI95" s="2">
        <f t="shared" si="297"/>
        <v>111.34070296372684</v>
      </c>
      <c r="EJ95" s="2">
        <f t="shared" si="298"/>
        <v>113.52561259960838</v>
      </c>
      <c r="EK95" s="2">
        <f t="shared" si="299"/>
        <v>113.34137672062054</v>
      </c>
      <c r="EL95" s="2">
        <f t="shared" si="300"/>
        <v>110.17223282360543</v>
      </c>
      <c r="EM95" s="2">
        <f t="shared" si="301"/>
        <v>111.11988959293561</v>
      </c>
      <c r="EN95" s="2">
        <f t="shared" si="302"/>
        <v>113.43976377520512</v>
      </c>
      <c r="EO95" s="2">
        <f t="shared" si="303"/>
        <v>114.59469410969442</v>
      </c>
      <c r="EQ95" s="2">
        <f t="shared" si="304"/>
        <v>112.55177766647554</v>
      </c>
      <c r="ER95" s="2">
        <f t="shared" si="305"/>
        <v>115.89550786163522</v>
      </c>
      <c r="ES95" s="2">
        <f t="shared" si="305"/>
        <v>114.48985699009162</v>
      </c>
      <c r="ET95" s="2">
        <f t="shared" si="305"/>
        <v>115.85830548350981</v>
      </c>
      <c r="EU95" s="2">
        <f t="shared" si="305"/>
        <v>114.83650962257934</v>
      </c>
      <c r="EV95" s="2">
        <f t="shared" si="305"/>
        <v>113.78944159780609</v>
      </c>
      <c r="EW95" s="2">
        <f t="shared" si="305"/>
        <v>112.26225110258606</v>
      </c>
      <c r="EX95" s="2">
        <f t="shared" si="305"/>
        <v>111.99127826529953</v>
      </c>
      <c r="EY95" s="2">
        <f t="shared" si="305"/>
        <v>112.04029486299913</v>
      </c>
      <c r="EZ95" s="2">
        <f t="shared" si="305"/>
        <v>113.91478076033698</v>
      </c>
      <c r="FA95" s="2">
        <f t="shared" si="305"/>
        <v>112.81117504211117</v>
      </c>
      <c r="FB95" s="2">
        <f t="shared" si="305"/>
        <v>109.64329897337106</v>
      </c>
      <c r="FC95" s="2">
        <f t="shared" si="305"/>
        <v>111.74821751720843</v>
      </c>
      <c r="FD95" s="2">
        <f t="shared" si="305"/>
        <v>114.39393908069025</v>
      </c>
      <c r="FE95" s="2">
        <f t="shared" si="305"/>
        <v>115.46266868543786</v>
      </c>
      <c r="FG95" s="2">
        <f t="shared" si="306"/>
        <v>0.923594129844998</v>
      </c>
      <c r="FH95" s="2">
        <f t="shared" si="307"/>
        <v>0.92733441419354612</v>
      </c>
      <c r="FI95" s="2">
        <f t="shared" si="307"/>
        <v>0.92349191369461614</v>
      </c>
      <c r="FJ95" s="2">
        <f t="shared" si="307"/>
        <v>0.91596939892441753</v>
      </c>
      <c r="FK95" s="2">
        <f t="shared" si="307"/>
        <v>0.92097973810462308</v>
      </c>
      <c r="FL95" s="2">
        <f t="shared" si="307"/>
        <v>0.91553759037023397</v>
      </c>
      <c r="FM95" s="2">
        <f t="shared" si="307"/>
        <v>0.9124536722944937</v>
      </c>
      <c r="FN95" s="2">
        <f t="shared" si="307"/>
        <v>0.91408623668270361</v>
      </c>
      <c r="FO95" s="2">
        <f t="shared" si="307"/>
        <v>0.91169021219108237</v>
      </c>
      <c r="FP95" s="2">
        <f t="shared" si="307"/>
        <v>0.91409648954994294</v>
      </c>
      <c r="FQ95" s="2">
        <f t="shared" si="307"/>
        <v>0.90585123475657292</v>
      </c>
      <c r="FR95" s="2">
        <f t="shared" si="307"/>
        <v>0.90558875990261445</v>
      </c>
      <c r="FS95" s="2">
        <f t="shared" si="307"/>
        <v>0.90831331878942623</v>
      </c>
      <c r="FT95" s="2">
        <f t="shared" si="307"/>
        <v>0.91374969246372884</v>
      </c>
      <c r="FU95" s="2">
        <f t="shared" si="307"/>
        <v>0.88738253513948484</v>
      </c>
      <c r="FW95" s="2">
        <f t="shared" si="324"/>
        <v>1.1928270567065366E-3</v>
      </c>
      <c r="FX95" s="2">
        <f t="shared" si="164"/>
        <v>2.5117188670276754E-3</v>
      </c>
      <c r="FY95" s="2">
        <f t="shared" si="165"/>
        <v>1.6361733726944021E-3</v>
      </c>
      <c r="FZ95" s="2">
        <f t="shared" si="166"/>
        <v>1.5765652697382296E-3</v>
      </c>
      <c r="GA95" s="2">
        <f t="shared" si="167"/>
        <v>1.5551763645152488E-3</v>
      </c>
      <c r="GB95" s="2">
        <f t="shared" si="168"/>
        <v>1.6440236147851662E-3</v>
      </c>
      <c r="GC95" s="2">
        <f t="shared" si="169"/>
        <v>1.6975260413631692E-3</v>
      </c>
      <c r="GD95" s="2">
        <f t="shared" si="170"/>
        <v>1.9717684579325422E-3</v>
      </c>
      <c r="GE95" s="2">
        <f t="shared" si="171"/>
        <v>2.3703180366490407E-3</v>
      </c>
      <c r="GF95" s="2">
        <f t="shared" si="172"/>
        <v>2.1391070073947236E-3</v>
      </c>
      <c r="GG95" s="2">
        <f t="shared" si="173"/>
        <v>1.7726131531136454E-3</v>
      </c>
      <c r="GH95" s="2">
        <f t="shared" si="174"/>
        <v>1.7247779187844123E-3</v>
      </c>
      <c r="GI95" s="2">
        <f t="shared" si="175"/>
        <v>1.5560258345156403E-3</v>
      </c>
      <c r="GJ95" s="2">
        <f t="shared" si="176"/>
        <v>1.3101926497396212E-3</v>
      </c>
      <c r="GK95" s="2">
        <f t="shared" si="177"/>
        <v>1.0122602062647842E-3</v>
      </c>
      <c r="GM95" s="86">
        <f t="shared" si="325"/>
        <v>6.7564462822074667E-3</v>
      </c>
      <c r="GN95" s="86">
        <f t="shared" si="178"/>
        <v>6.7768984182861299E-4</v>
      </c>
      <c r="GO95" s="86">
        <f t="shared" si="179"/>
        <v>1.6074174002365856E-4</v>
      </c>
      <c r="GP95" s="86">
        <f t="shared" si="180"/>
        <v>5.5779138141595852E-6</v>
      </c>
      <c r="GQ95" s="86">
        <f t="shared" si="181"/>
        <v>4.3726412744503527E-5</v>
      </c>
      <c r="GR95" s="86">
        <f t="shared" si="182"/>
        <v>8.2160327587480565E-6</v>
      </c>
      <c r="GS95" s="86">
        <f t="shared" si="183"/>
        <v>1.5886694459264468E-5</v>
      </c>
      <c r="GT95" s="86">
        <f t="shared" si="184"/>
        <v>1.0466923630494456E-4</v>
      </c>
      <c r="GU95" s="86">
        <f t="shared" si="185"/>
        <v>9.9349042254250094E-5</v>
      </c>
      <c r="GV95" s="86">
        <f t="shared" si="186"/>
        <v>6.9608899879847297E-7</v>
      </c>
      <c r="GW95" s="86">
        <f t="shared" si="187"/>
        <v>1.3150839212378756E-4</v>
      </c>
      <c r="GX95" s="86">
        <f t="shared" si="188"/>
        <v>4.0672072915568975E-5</v>
      </c>
      <c r="GY95" s="86">
        <f t="shared" si="189"/>
        <v>3.5765249427085093E-5</v>
      </c>
      <c r="GZ95" s="86">
        <f t="shared" si="190"/>
        <v>4.541422776628324E-5</v>
      </c>
      <c r="HA95" s="86">
        <f t="shared" si="191"/>
        <v>6.5323529324501437E-5</v>
      </c>
      <c r="HC95" s="86">
        <f t="shared" si="326"/>
        <v>5.8850483149245431E-2</v>
      </c>
      <c r="HD95" s="86">
        <f t="shared" si="192"/>
        <v>5.724961175699906E-2</v>
      </c>
      <c r="HE95" s="86">
        <f t="shared" si="193"/>
        <v>8.8293964659704946E-2</v>
      </c>
      <c r="HF95" s="86">
        <f t="shared" si="194"/>
        <v>6.7232046599419337E-2</v>
      </c>
      <c r="HG95" s="86">
        <f t="shared" si="195"/>
        <v>7.8318869807786601E-2</v>
      </c>
      <c r="HH95" s="86">
        <f t="shared" si="196"/>
        <v>7.6775058887951678E-2</v>
      </c>
      <c r="HI95" s="86">
        <f t="shared" si="197"/>
        <v>8.2793125275131954E-2</v>
      </c>
      <c r="HJ95" s="86">
        <f t="shared" si="198"/>
        <v>9.8602805324061127E-2</v>
      </c>
      <c r="HK95" s="86">
        <f t="shared" si="199"/>
        <v>0.11197895844862298</v>
      </c>
      <c r="HL95" s="86">
        <f t="shared" si="200"/>
        <v>0.1105686559121129</v>
      </c>
      <c r="HM95" s="86">
        <f t="shared" si="201"/>
        <v>6.361080471908008E-2</v>
      </c>
      <c r="HN95" s="86">
        <f t="shared" si="202"/>
        <v>8.1885293422076344E-2</v>
      </c>
      <c r="HO95" s="86">
        <f t="shared" si="203"/>
        <v>6.4502353367111978E-2</v>
      </c>
      <c r="HP95" s="86">
        <f t="shared" si="204"/>
        <v>5.2007302126974089E-2</v>
      </c>
      <c r="HQ95" s="86">
        <f t="shared" si="205"/>
        <v>2.6687116460556735E-2</v>
      </c>
      <c r="HS95" s="86">
        <f t="shared" si="327"/>
        <v>2.4799711522597009E-34</v>
      </c>
      <c r="HT95" s="86">
        <f t="shared" si="206"/>
        <v>5.9233937213762178E-34</v>
      </c>
      <c r="HU95" s="86">
        <f t="shared" si="207"/>
        <v>7.8301190746227153E-35</v>
      </c>
      <c r="HV95" s="86">
        <f t="shared" si="208"/>
        <v>2.7882243300871642E-40</v>
      </c>
      <c r="HW95" s="86">
        <f t="shared" si="209"/>
        <v>7.4680193561142248E-39</v>
      </c>
      <c r="HX95" s="86">
        <f t="shared" si="210"/>
        <v>4.7803192377037887E-40</v>
      </c>
      <c r="HY95" s="86">
        <f t="shared" si="211"/>
        <v>5.0690787391873031E-38</v>
      </c>
      <c r="HZ95" s="86">
        <f t="shared" si="212"/>
        <v>7.2219815195047933E-39</v>
      </c>
      <c r="IA95" s="86">
        <f t="shared" si="213"/>
        <v>8.5817059641985852E-40</v>
      </c>
      <c r="IB95" s="86">
        <f t="shared" si="214"/>
        <v>2.6975566296162723E-39</v>
      </c>
      <c r="IC95" s="86">
        <f t="shared" si="215"/>
        <v>7.4331677023037539E-42</v>
      </c>
      <c r="ID95" s="86">
        <f t="shared" si="216"/>
        <v>5.5813940013284603E-42</v>
      </c>
      <c r="IE95" s="86">
        <f t="shared" si="217"/>
        <v>1.367207679026322E-41</v>
      </c>
      <c r="IF95" s="86">
        <f t="shared" si="218"/>
        <v>9.8516201874220076E-22</v>
      </c>
      <c r="IG95" s="86">
        <f t="shared" si="219"/>
        <v>9.5231438861612437E-18</v>
      </c>
      <c r="II95" s="86">
        <f t="shared" si="328"/>
        <v>3.5650931454086295E-188</v>
      </c>
      <c r="IJ95" s="86">
        <f t="shared" si="329"/>
        <v>3.7344394875999634E-165</v>
      </c>
      <c r="IK95" s="86">
        <f t="shared" si="330"/>
        <v>5.8685013949291246E-191</v>
      </c>
      <c r="IL95" s="86">
        <f t="shared" si="331"/>
        <v>5.692963740701456E-213</v>
      </c>
      <c r="IM95" s="86">
        <f t="shared" si="332"/>
        <v>2.5481155636014705E-199</v>
      </c>
      <c r="IN95" s="86">
        <f t="shared" si="333"/>
        <v>8.2622939063311604E-201</v>
      </c>
      <c r="IO95" s="86">
        <f t="shared" si="334"/>
        <v>1.3366607093735735E-191</v>
      </c>
      <c r="IP95" s="86">
        <f t="shared" si="335"/>
        <v>8.3084649259635011E-202</v>
      </c>
      <c r="IQ95" s="86">
        <f t="shared" si="336"/>
        <v>2.2888174697694279E-208</v>
      </c>
      <c r="IR95" s="86">
        <f t="shared" si="337"/>
        <v>7.1434505905146915E-210</v>
      </c>
      <c r="IS95" s="86">
        <f t="shared" si="338"/>
        <v>7.7435602443764302E-214</v>
      </c>
      <c r="IT95" s="86">
        <f t="shared" si="339"/>
        <v>2.3387094665623475E-218</v>
      </c>
      <c r="IU95" s="86">
        <f t="shared" si="340"/>
        <v>1.3952481712535781E-213</v>
      </c>
      <c r="IV95" s="86">
        <f t="shared" si="341"/>
        <v>1.6354917357734232E-94</v>
      </c>
      <c r="IW95" s="86">
        <f t="shared" si="342"/>
        <v>4.117830434146931E-65</v>
      </c>
      <c r="IY95" s="86">
        <f t="shared" si="343"/>
        <v>6.5606929431452896E-2</v>
      </c>
      <c r="IZ95" s="86">
        <f t="shared" si="344"/>
        <v>5.7927301598827675E-2</v>
      </c>
      <c r="JA95" s="86">
        <f t="shared" si="345"/>
        <v>8.8454706399728605E-2</v>
      </c>
      <c r="JB95" s="86">
        <f t="shared" si="346"/>
        <v>6.7237624513233493E-2</v>
      </c>
      <c r="JC95" s="86">
        <f t="shared" si="347"/>
        <v>7.83625962205311E-2</v>
      </c>
      <c r="JD95" s="86">
        <f t="shared" si="348"/>
        <v>7.6783274920710423E-2</v>
      </c>
      <c r="JE95" s="86">
        <f t="shared" si="349"/>
        <v>8.2809011969591215E-2</v>
      </c>
      <c r="JF95" s="86">
        <f t="shared" si="350"/>
        <v>9.8707474560366076E-2</v>
      </c>
      <c r="JG95" s="86">
        <f t="shared" si="351"/>
        <v>0.11207830749087723</v>
      </c>
      <c r="JH95" s="86">
        <f t="shared" si="352"/>
        <v>0.1105693520011117</v>
      </c>
      <c r="JI95" s="86">
        <f t="shared" si="353"/>
        <v>6.3742313111203874E-2</v>
      </c>
      <c r="JJ95" s="86">
        <f t="shared" si="354"/>
        <v>8.1925965494991912E-2</v>
      </c>
      <c r="JK95" s="86">
        <f t="shared" si="355"/>
        <v>6.4538118616539061E-2</v>
      </c>
      <c r="JL95" s="86">
        <f t="shared" si="356"/>
        <v>5.2052716354740375E-2</v>
      </c>
      <c r="JM95" s="86">
        <f t="shared" si="357"/>
        <v>2.6752439989881246E-2</v>
      </c>
    </row>
    <row r="96" spans="2:273" x14ac:dyDescent="0.25">
      <c r="B96" s="2">
        <v>69</v>
      </c>
      <c r="C96" s="37">
        <v>140.31</v>
      </c>
      <c r="D96" s="37">
        <v>143.74100000000001</v>
      </c>
      <c r="E96" s="37">
        <v>151.56899999999999</v>
      </c>
      <c r="F96" s="37">
        <v>140.31</v>
      </c>
      <c r="G96" s="37">
        <v>144.483</v>
      </c>
      <c r="H96" s="37">
        <v>141.155</v>
      </c>
      <c r="I96" s="37">
        <v>141.29300000000001</v>
      </c>
      <c r="J96" s="37">
        <v>148.46600000000001</v>
      </c>
      <c r="K96" s="37">
        <v>156.91399999999999</v>
      </c>
      <c r="L96" s="37">
        <v>153.24100000000001</v>
      </c>
      <c r="M96" s="37">
        <v>134.60300000000001</v>
      </c>
      <c r="N96" s="37">
        <v>140.81</v>
      </c>
      <c r="O96" s="37">
        <v>140.94800000000001</v>
      </c>
      <c r="P96" s="37">
        <v>134.328</v>
      </c>
      <c r="Q96" s="37">
        <v>124.46599999999999</v>
      </c>
      <c r="S96" s="4">
        <f t="shared" si="229"/>
        <v>137.57053985569152</v>
      </c>
      <c r="T96" s="4">
        <f t="shared" si="230"/>
        <v>141.25367287163772</v>
      </c>
      <c r="U96" s="4">
        <f t="shared" si="231"/>
        <v>148.84955032056172</v>
      </c>
      <c r="V96" s="4">
        <f t="shared" si="232"/>
        <v>143.91936814845241</v>
      </c>
      <c r="W96" s="4">
        <f t="shared" si="233"/>
        <v>145.45391381580225</v>
      </c>
      <c r="X96" s="4">
        <f t="shared" si="234"/>
        <v>142.51016523727102</v>
      </c>
      <c r="Y96" s="4">
        <f t="shared" si="235"/>
        <v>143.31714326602759</v>
      </c>
      <c r="Z96" s="4">
        <f t="shared" si="236"/>
        <v>147.60279322871833</v>
      </c>
      <c r="AA96" s="4">
        <f t="shared" si="237"/>
        <v>152.74479101660273</v>
      </c>
      <c r="AB96" s="4">
        <f t="shared" si="238"/>
        <v>152.0666789759824</v>
      </c>
      <c r="AC96" s="4">
        <f t="shared" si="239"/>
        <v>138.58625703787359</v>
      </c>
      <c r="AD96" s="4">
        <f t="shared" si="240"/>
        <v>142.45693427004446</v>
      </c>
      <c r="AE96" s="4">
        <f t="shared" si="241"/>
        <v>137.17555403814205</v>
      </c>
      <c r="AF96" s="4">
        <f t="shared" si="242"/>
        <v>134.97808589135857</v>
      </c>
      <c r="AG96" s="4">
        <f t="shared" si="243"/>
        <v>126.58338984245094</v>
      </c>
      <c r="AI96" s="4">
        <f t="shared" si="244"/>
        <v>2.7394601443084809</v>
      </c>
      <c r="AJ96" s="4">
        <f t="shared" si="245"/>
        <v>2.4873271283622955</v>
      </c>
      <c r="AK96" s="4">
        <f t="shared" si="246"/>
        <v>2.7194496794382701</v>
      </c>
      <c r="AL96" s="4">
        <f t="shared" si="247"/>
        <v>-3.6093681484524041</v>
      </c>
      <c r="AM96" s="4">
        <f t="shared" si="248"/>
        <v>-0.97091381580224834</v>
      </c>
      <c r="AN96" s="4">
        <f t="shared" si="249"/>
        <v>-1.3551652372710237</v>
      </c>
      <c r="AO96" s="4">
        <f t="shared" si="250"/>
        <v>-2.0241432660275791</v>
      </c>
      <c r="AP96" s="4">
        <f t="shared" si="251"/>
        <v>0.86320677128168199</v>
      </c>
      <c r="AQ96" s="4">
        <f t="shared" si="252"/>
        <v>4.1692089833972545</v>
      </c>
      <c r="AR96" s="4">
        <f t="shared" si="253"/>
        <v>1.1743210240176154</v>
      </c>
      <c r="AS96" s="4">
        <f t="shared" si="254"/>
        <v>-3.9832570378735852</v>
      </c>
      <c r="AT96" s="4">
        <f t="shared" si="255"/>
        <v>-1.6469342700444543</v>
      </c>
      <c r="AU96" s="4">
        <f t="shared" si="256"/>
        <v>3.7724459618579544</v>
      </c>
      <c r="AV96" s="4">
        <f t="shared" si="257"/>
        <v>-0.65008589135857164</v>
      </c>
      <c r="AW96" s="4">
        <f t="shared" si="257"/>
        <v>-2.1173898424509474</v>
      </c>
      <c r="AY96" s="2">
        <f t="shared" si="308"/>
        <v>114.14027813502949</v>
      </c>
      <c r="AZ96" s="2">
        <f t="shared" si="147"/>
        <v>117.37682322018499</v>
      </c>
      <c r="BA96" s="2">
        <f t="shared" si="148"/>
        <v>115.82434364534936</v>
      </c>
      <c r="BB96" s="2">
        <f t="shared" si="149"/>
        <v>117.26533906807322</v>
      </c>
      <c r="BC96" s="2">
        <f t="shared" si="150"/>
        <v>115.71176269074132</v>
      </c>
      <c r="BD96" s="2">
        <f t="shared" si="151"/>
        <v>114.83507996806526</v>
      </c>
      <c r="BE96" s="2">
        <f t="shared" si="152"/>
        <v>113.96420639270643</v>
      </c>
      <c r="BF96" s="2">
        <f t="shared" si="153"/>
        <v>113.32234651419444</v>
      </c>
      <c r="BG96" s="2">
        <f t="shared" si="154"/>
        <v>112.51297988581085</v>
      </c>
      <c r="BH96" s="2">
        <f t="shared" si="155"/>
        <v>114.65529348942003</v>
      </c>
      <c r="BI96" s="2">
        <f t="shared" si="156"/>
        <v>114.82555568762874</v>
      </c>
      <c r="BJ96" s="2">
        <f t="shared" si="157"/>
        <v>111.51413988226321</v>
      </c>
      <c r="BK96" s="2">
        <f t="shared" si="158"/>
        <v>112.57923953881712</v>
      </c>
      <c r="BL96" s="2">
        <f t="shared" si="159"/>
        <v>114.8888913868215</v>
      </c>
      <c r="BM96" s="2">
        <f t="shared" si="160"/>
        <v>115.64075031903749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131.44153311444654</v>
      </c>
      <c r="DL96" s="2">
        <f t="shared" si="289"/>
        <v>136.17791969981235</v>
      </c>
      <c r="DM96" s="2">
        <f t="shared" si="289"/>
        <v>133.86926072874496</v>
      </c>
      <c r="DN96" s="2">
        <f t="shared" si="289"/>
        <v>135.31124608819346</v>
      </c>
      <c r="DO96" s="2">
        <f t="shared" si="289"/>
        <v>131.01907156144</v>
      </c>
      <c r="DP96" s="2">
        <f t="shared" si="289"/>
        <v>131.17517387387389</v>
      </c>
      <c r="DQ96" s="2">
        <f t="shared" si="289"/>
        <v>131.79309163449162</v>
      </c>
      <c r="DR96" s="2">
        <f t="shared" si="289"/>
        <v>128.32774117647057</v>
      </c>
      <c r="DS96" s="2">
        <f t="shared" si="289"/>
        <v>126.10155002228163</v>
      </c>
      <c r="DT96" s="2">
        <f t="shared" si="289"/>
        <v>128.99060672268908</v>
      </c>
      <c r="DU96" s="2">
        <f t="shared" si="289"/>
        <v>132.18810669240673</v>
      </c>
      <c r="DV96" s="2">
        <f t="shared" si="289"/>
        <v>126.8800284090909</v>
      </c>
      <c r="DW96" s="2">
        <f t="shared" si="289"/>
        <v>129.22939260249555</v>
      </c>
      <c r="DX96" s="2">
        <f t="shared" si="289"/>
        <v>132.45166036036028</v>
      </c>
      <c r="DY96" s="2">
        <f t="shared" si="289"/>
        <v>125.21420886699507</v>
      </c>
      <c r="EA96" s="2">
        <f t="shared" si="228"/>
        <v>112.83542448471928</v>
      </c>
      <c r="EB96" s="2">
        <f t="shared" si="290"/>
        <v>116.03389142857145</v>
      </c>
      <c r="EC96" s="2">
        <f t="shared" si="291"/>
        <v>114.46106498597941</v>
      </c>
      <c r="ED96" s="2">
        <f t="shared" si="292"/>
        <v>115.75547320357448</v>
      </c>
      <c r="EE96" s="2">
        <f t="shared" si="293"/>
        <v>114.51346660721916</v>
      </c>
      <c r="EF96" s="2">
        <f t="shared" si="294"/>
        <v>113.45972383715252</v>
      </c>
      <c r="EG96" s="2">
        <f t="shared" si="295"/>
        <v>112.40448991096594</v>
      </c>
      <c r="EH96" s="2">
        <f t="shared" si="296"/>
        <v>112.03634649581075</v>
      </c>
      <c r="EI96" s="2">
        <f t="shared" si="297"/>
        <v>111.31064805183159</v>
      </c>
      <c r="EJ96" s="2">
        <f t="shared" si="298"/>
        <v>113.42569216338052</v>
      </c>
      <c r="EK96" s="2">
        <f t="shared" si="299"/>
        <v>113.1808686275389</v>
      </c>
      <c r="EL96" s="2">
        <f t="shared" si="300"/>
        <v>110.05419909541246</v>
      </c>
      <c r="EM96" s="2">
        <f t="shared" si="301"/>
        <v>111.04529381865173</v>
      </c>
      <c r="EN96" s="2">
        <f t="shared" si="302"/>
        <v>113.37553543666003</v>
      </c>
      <c r="EO96" s="2">
        <f t="shared" si="303"/>
        <v>114.5316495652782</v>
      </c>
      <c r="EQ96" s="2">
        <f t="shared" si="304"/>
        <v>112.49063988504399</v>
      </c>
      <c r="ER96" s="2">
        <f t="shared" si="305"/>
        <v>115.80153474842768</v>
      </c>
      <c r="ES96" s="2">
        <f t="shared" si="305"/>
        <v>114.38866229957659</v>
      </c>
      <c r="ET96" s="2">
        <f t="shared" si="305"/>
        <v>115.76131248848451</v>
      </c>
      <c r="EU96" s="2">
        <f t="shared" si="305"/>
        <v>114.77892599454847</v>
      </c>
      <c r="EV96" s="2">
        <f t="shared" si="305"/>
        <v>113.74059136506334</v>
      </c>
      <c r="EW96" s="2">
        <f t="shared" si="305"/>
        <v>112.21700802452193</v>
      </c>
      <c r="EX96" s="2">
        <f t="shared" si="305"/>
        <v>111.9328486718108</v>
      </c>
      <c r="EY96" s="2">
        <f t="shared" si="305"/>
        <v>111.98465707217542</v>
      </c>
      <c r="EZ96" s="2">
        <f t="shared" si="305"/>
        <v>113.80171368509565</v>
      </c>
      <c r="FA96" s="2">
        <f t="shared" si="305"/>
        <v>112.66803568921954</v>
      </c>
      <c r="FB96" s="2">
        <f t="shared" si="305"/>
        <v>109.54243390329663</v>
      </c>
      <c r="FC96" s="2">
        <f t="shared" si="305"/>
        <v>111.65403236124497</v>
      </c>
      <c r="FD96" s="2">
        <f t="shared" si="305"/>
        <v>114.30136315777992</v>
      </c>
      <c r="FE96" s="2">
        <f t="shared" si="305"/>
        <v>115.37120830119997</v>
      </c>
      <c r="FG96" s="2">
        <f t="shared" si="306"/>
        <v>0.92984537652502897</v>
      </c>
      <c r="FH96" s="2">
        <f t="shared" si="307"/>
        <v>0.93330174385991238</v>
      </c>
      <c r="FI96" s="2">
        <f t="shared" si="307"/>
        <v>0.92975088723252852</v>
      </c>
      <c r="FJ96" s="2">
        <f t="shared" si="307"/>
        <v>0.92279232425387758</v>
      </c>
      <c r="FK96" s="2">
        <f t="shared" si="307"/>
        <v>0.92742807737740496</v>
      </c>
      <c r="FL96" s="2">
        <f t="shared" si="307"/>
        <v>0.92239260609098117</v>
      </c>
      <c r="FM96" s="2">
        <f t="shared" si="307"/>
        <v>0.91953698327836819</v>
      </c>
      <c r="FN96" s="2">
        <f t="shared" si="307"/>
        <v>0.92104888725313305</v>
      </c>
      <c r="FO96" s="2">
        <f t="shared" si="307"/>
        <v>0.91882979915211649</v>
      </c>
      <c r="FP96" s="2">
        <f t="shared" si="307"/>
        <v>0.92105838096318582</v>
      </c>
      <c r="FQ96" s="2">
        <f t="shared" si="307"/>
        <v>0.91341805461792314</v>
      </c>
      <c r="FR96" s="2">
        <f t="shared" si="307"/>
        <v>0.91317465312448498</v>
      </c>
      <c r="FS96" s="2">
        <f t="shared" si="307"/>
        <v>0.91570067364952878</v>
      </c>
      <c r="FT96" s="2">
        <f t="shared" si="307"/>
        <v>0.92073725233180237</v>
      </c>
      <c r="FU96" s="2">
        <f t="shared" si="307"/>
        <v>0.89626371645793212</v>
      </c>
      <c r="FW96" s="2">
        <f t="shared" si="324"/>
        <v>1.3077583602587196E-3</v>
      </c>
      <c r="FX96" s="2">
        <f t="shared" si="164"/>
        <v>2.753377757228405E-3</v>
      </c>
      <c r="FY96" s="2">
        <f t="shared" si="165"/>
        <v>1.7937452765091593E-3</v>
      </c>
      <c r="FZ96" s="2">
        <f t="shared" si="166"/>
        <v>1.7284065452158367E-3</v>
      </c>
      <c r="GA96" s="2">
        <f t="shared" si="167"/>
        <v>1.7049611614349412E-3</v>
      </c>
      <c r="GB96" s="2">
        <f t="shared" si="168"/>
        <v>1.8023501724108867E-3</v>
      </c>
      <c r="GC96" s="2">
        <f t="shared" si="169"/>
        <v>1.8609955085955954E-3</v>
      </c>
      <c r="GD96" s="2">
        <f t="shared" si="170"/>
        <v>2.1615899169574538E-3</v>
      </c>
      <c r="GE96" s="2">
        <f t="shared" si="171"/>
        <v>2.5984078307922337E-3</v>
      </c>
      <c r="GF96" s="2">
        <f t="shared" si="172"/>
        <v>2.3450002382764045E-3</v>
      </c>
      <c r="GG96" s="2">
        <f t="shared" si="173"/>
        <v>1.9432993324110142E-3</v>
      </c>
      <c r="GH96" s="2">
        <f t="shared" si="174"/>
        <v>1.8908667343648846E-3</v>
      </c>
      <c r="GI96" s="2">
        <f t="shared" si="175"/>
        <v>1.7058923072519876E-3</v>
      </c>
      <c r="GJ96" s="2">
        <f t="shared" si="176"/>
        <v>1.436416102975383E-3</v>
      </c>
      <c r="GK96" s="2">
        <f t="shared" si="177"/>
        <v>1.1098128595160843E-3</v>
      </c>
      <c r="GM96" s="86">
        <f t="shared" si="325"/>
        <v>2.6147701724282281E-3</v>
      </c>
      <c r="GN96" s="86">
        <f t="shared" si="178"/>
        <v>1.3930973086988811E-4</v>
      </c>
      <c r="GO96" s="86">
        <f t="shared" si="179"/>
        <v>2.829352914638262E-5</v>
      </c>
      <c r="GP96" s="86">
        <f t="shared" si="180"/>
        <v>4.2442913958485242E-7</v>
      </c>
      <c r="GQ96" s="86">
        <f t="shared" si="181"/>
        <v>6.00415868308495E-6</v>
      </c>
      <c r="GR96" s="86">
        <f t="shared" si="182"/>
        <v>7.5708931414266164E-7</v>
      </c>
      <c r="GS96" s="86">
        <f t="shared" si="183"/>
        <v>1.632060694460281E-6</v>
      </c>
      <c r="GT96" s="86">
        <f t="shared" si="184"/>
        <v>1.8817979708625512E-5</v>
      </c>
      <c r="GU96" s="86">
        <f t="shared" si="185"/>
        <v>1.9290999211551177E-5</v>
      </c>
      <c r="GV96" s="86">
        <f t="shared" si="186"/>
        <v>4.270762919054857E-8</v>
      </c>
      <c r="GW96" s="86">
        <f t="shared" si="187"/>
        <v>1.8074469016872134E-5</v>
      </c>
      <c r="GX96" s="86">
        <f t="shared" si="188"/>
        <v>5.8663660690089183E-6</v>
      </c>
      <c r="GY96" s="86">
        <f t="shared" si="189"/>
        <v>4.9698936029799332E-6</v>
      </c>
      <c r="GZ96" s="86">
        <f t="shared" si="190"/>
        <v>6.1667898466774771E-6</v>
      </c>
      <c r="HA96" s="86">
        <f t="shared" si="191"/>
        <v>1.0231778844276679E-5</v>
      </c>
      <c r="HC96" s="86">
        <f t="shared" si="326"/>
        <v>8.196900189466276E-2</v>
      </c>
      <c r="HD96" s="86">
        <f t="shared" si="192"/>
        <v>8.1237902744146787E-2</v>
      </c>
      <c r="HE96" s="86">
        <f t="shared" si="193"/>
        <v>0.12211373230343102</v>
      </c>
      <c r="HF96" s="86">
        <f t="shared" si="194"/>
        <v>9.619301610936723E-2</v>
      </c>
      <c r="HG96" s="86">
        <f t="shared" si="195"/>
        <v>0.10963763003851745</v>
      </c>
      <c r="HH96" s="86">
        <f t="shared" si="196"/>
        <v>0.10805340826647045</v>
      </c>
      <c r="HI96" s="86">
        <f t="shared" si="197"/>
        <v>0.11525368214525165</v>
      </c>
      <c r="HJ96" s="86">
        <f t="shared" si="198"/>
        <v>0.13786761732775243</v>
      </c>
      <c r="HK96" s="86">
        <f t="shared" si="199"/>
        <v>0.15750002868763355</v>
      </c>
      <c r="HL96" s="86">
        <f t="shared" si="200"/>
        <v>0.1549865644849536</v>
      </c>
      <c r="HM96" s="86">
        <f t="shared" si="201"/>
        <v>9.2000092017046148E-2</v>
      </c>
      <c r="HN96" s="86">
        <f t="shared" si="202"/>
        <v>0.11668774096277511</v>
      </c>
      <c r="HO96" s="86">
        <f t="shared" si="203"/>
        <v>9.251702801535322E-2</v>
      </c>
      <c r="HP96" s="86">
        <f t="shared" si="204"/>
        <v>7.8322717900189839E-2</v>
      </c>
      <c r="HQ96" s="86">
        <f t="shared" si="205"/>
        <v>4.4756492989735601E-2</v>
      </c>
      <c r="HS96" s="86">
        <f t="shared" si="327"/>
        <v>7.0936260884844951E-33</v>
      </c>
      <c r="HT96" s="86">
        <f t="shared" si="206"/>
        <v>1.9774095749544274E-32</v>
      </c>
      <c r="HU96" s="86">
        <f t="shared" si="207"/>
        <v>2.7809656094018182E-33</v>
      </c>
      <c r="HV96" s="86">
        <f t="shared" si="208"/>
        <v>1.5922279606489504E-38</v>
      </c>
      <c r="HW96" s="86">
        <f t="shared" si="209"/>
        <v>3.4471774722236242E-37</v>
      </c>
      <c r="HX96" s="86">
        <f t="shared" si="210"/>
        <v>2.4610669921676791E-38</v>
      </c>
      <c r="HY96" s="86">
        <f t="shared" si="211"/>
        <v>2.1889312279571407E-36</v>
      </c>
      <c r="HZ96" s="86">
        <f t="shared" si="212"/>
        <v>3.9516515325817299E-37</v>
      </c>
      <c r="IA96" s="86">
        <f t="shared" si="213"/>
        <v>5.9629847556317098E-38</v>
      </c>
      <c r="IB96" s="86">
        <f t="shared" si="214"/>
        <v>1.7258155959574244E-37</v>
      </c>
      <c r="IC96" s="86">
        <f t="shared" si="215"/>
        <v>5.0109602022874617E-40</v>
      </c>
      <c r="ID96" s="86">
        <f t="shared" si="216"/>
        <v>3.8874518058883894E-40</v>
      </c>
      <c r="IE96" s="86">
        <f t="shared" si="217"/>
        <v>8.3382907390934785E-40</v>
      </c>
      <c r="IF96" s="86">
        <f t="shared" si="218"/>
        <v>7.1182131771552821E-21</v>
      </c>
      <c r="IG96" s="86">
        <f t="shared" si="219"/>
        <v>4.3896334971718014E-17</v>
      </c>
      <c r="II96" s="86">
        <f t="shared" si="328"/>
        <v>4.0818514716042981E-183</v>
      </c>
      <c r="IJ96" s="86">
        <f t="shared" si="329"/>
        <v>3.584728730271294E-160</v>
      </c>
      <c r="IK96" s="86">
        <f t="shared" si="330"/>
        <v>1.4269587852921577E-185</v>
      </c>
      <c r="IL96" s="86">
        <f t="shared" si="331"/>
        <v>5.4179657286496588E-207</v>
      </c>
      <c r="IM96" s="86">
        <f t="shared" si="332"/>
        <v>9.6907741851655548E-194</v>
      </c>
      <c r="IN96" s="86">
        <f t="shared" si="333"/>
        <v>3.8706762051727453E-195</v>
      </c>
      <c r="IO96" s="86">
        <f t="shared" si="334"/>
        <v>3.6410534301788191E-186</v>
      </c>
      <c r="IP96" s="86">
        <f t="shared" si="335"/>
        <v>6.0824993210921032E-196</v>
      </c>
      <c r="IQ96" s="86">
        <f t="shared" si="336"/>
        <v>3.9821153822965053E-202</v>
      </c>
      <c r="IR96" s="86">
        <f t="shared" si="337"/>
        <v>1.0851378527780932E-203</v>
      </c>
      <c r="IS96" s="86">
        <f t="shared" si="338"/>
        <v>1.0056341135340205E-207</v>
      </c>
      <c r="IT96" s="86">
        <f t="shared" si="339"/>
        <v>3.8560614484546312E-212</v>
      </c>
      <c r="IU96" s="86">
        <f t="shared" si="340"/>
        <v>1.343847077435075E-207</v>
      </c>
      <c r="IV96" s="86">
        <f t="shared" si="341"/>
        <v>5.8337030092981941E-92</v>
      </c>
      <c r="IW96" s="86">
        <f t="shared" si="342"/>
        <v>1.9673589606331303E-63</v>
      </c>
      <c r="IY96" s="86">
        <f t="shared" si="343"/>
        <v>8.4583772067090987E-2</v>
      </c>
      <c r="IZ96" s="86">
        <f t="shared" si="344"/>
        <v>8.1377212475016669E-2</v>
      </c>
      <c r="JA96" s="86">
        <f t="shared" si="345"/>
        <v>0.1221420258325774</v>
      </c>
      <c r="JB96" s="86">
        <f t="shared" si="346"/>
        <v>9.6193440538506814E-2</v>
      </c>
      <c r="JC96" s="86">
        <f t="shared" si="347"/>
        <v>0.10964363419720054</v>
      </c>
      <c r="JD96" s="86">
        <f t="shared" si="348"/>
        <v>0.10805416535578459</v>
      </c>
      <c r="JE96" s="86">
        <f t="shared" si="349"/>
        <v>0.11525531420594612</v>
      </c>
      <c r="JF96" s="86">
        <f t="shared" si="350"/>
        <v>0.13788643530746106</v>
      </c>
      <c r="JG96" s="86">
        <f t="shared" si="351"/>
        <v>0.1575193196868451</v>
      </c>
      <c r="JH96" s="86">
        <f t="shared" si="352"/>
        <v>0.15498660719258278</v>
      </c>
      <c r="JI96" s="86">
        <f t="shared" si="353"/>
        <v>9.2018166486063022E-2</v>
      </c>
      <c r="JJ96" s="86">
        <f t="shared" si="354"/>
        <v>0.11669360732884412</v>
      </c>
      <c r="JK96" s="86">
        <f t="shared" si="355"/>
        <v>9.2521997908956197E-2</v>
      </c>
      <c r="JL96" s="86">
        <f t="shared" si="356"/>
        <v>7.8328884690036515E-2</v>
      </c>
      <c r="JM96" s="86">
        <f t="shared" si="357"/>
        <v>4.4766724768579916E-2</v>
      </c>
    </row>
    <row r="97" spans="2:273" x14ac:dyDescent="0.25">
      <c r="B97" s="2">
        <v>70</v>
      </c>
      <c r="C97" s="37">
        <v>148.79300000000001</v>
      </c>
      <c r="D97" s="37">
        <v>153.017</v>
      </c>
      <c r="E97" s="37">
        <v>161.46600000000001</v>
      </c>
      <c r="F97" s="37">
        <v>154.08600000000001</v>
      </c>
      <c r="G97" s="37">
        <v>152.89699999999999</v>
      </c>
      <c r="H97" s="37">
        <v>149.74100000000001</v>
      </c>
      <c r="I97" s="37">
        <v>150.46600000000001</v>
      </c>
      <c r="J97" s="37">
        <v>159.13800000000001</v>
      </c>
      <c r="K97" s="37">
        <v>169.39699999999999</v>
      </c>
      <c r="L97" s="37">
        <v>164.31</v>
      </c>
      <c r="M97" s="37">
        <v>143.19</v>
      </c>
      <c r="N97" s="37">
        <v>155.24100000000001</v>
      </c>
      <c r="O97" s="37">
        <v>151.328</v>
      </c>
      <c r="P97" s="37">
        <v>143.08600000000001</v>
      </c>
      <c r="Q97" s="37">
        <v>129.43100000000001</v>
      </c>
      <c r="S97" s="4">
        <f t="shared" si="229"/>
        <v>143.958154054782</v>
      </c>
      <c r="T97" s="4">
        <f t="shared" si="230"/>
        <v>148.23573191810604</v>
      </c>
      <c r="U97" s="4">
        <f t="shared" si="231"/>
        <v>157.30300290828134</v>
      </c>
      <c r="V97" s="4">
        <f t="shared" si="232"/>
        <v>151.75816374345993</v>
      </c>
      <c r="W97" s="4">
        <f t="shared" si="233"/>
        <v>153.55507577942547</v>
      </c>
      <c r="X97" s="4">
        <f t="shared" si="234"/>
        <v>150.18170872272361</v>
      </c>
      <c r="Y97" s="4">
        <f t="shared" si="235"/>
        <v>151.0823313467703</v>
      </c>
      <c r="Z97" s="4">
        <f t="shared" si="236"/>
        <v>156.54047794010933</v>
      </c>
      <c r="AA97" s="4">
        <f t="shared" si="237"/>
        <v>163.19215692660163</v>
      </c>
      <c r="AB97" s="4">
        <f t="shared" si="238"/>
        <v>161.6325384598685</v>
      </c>
      <c r="AC97" s="4">
        <f t="shared" si="239"/>
        <v>145.75027483452098</v>
      </c>
      <c r="AD97" s="4">
        <f t="shared" si="240"/>
        <v>151.17904954701351</v>
      </c>
      <c r="AE97" s="4">
        <f t="shared" si="241"/>
        <v>144.50073688932622</v>
      </c>
      <c r="AF97" s="4">
        <f t="shared" si="242"/>
        <v>141.97328710434235</v>
      </c>
      <c r="AG97" s="4">
        <f t="shared" si="243"/>
        <v>131.80539235856719</v>
      </c>
      <c r="AI97" s="4">
        <f t="shared" si="244"/>
        <v>4.8348459452180066</v>
      </c>
      <c r="AJ97" s="4">
        <f t="shared" si="245"/>
        <v>4.7812680818939555</v>
      </c>
      <c r="AK97" s="4">
        <f t="shared" si="246"/>
        <v>4.1629970917186654</v>
      </c>
      <c r="AL97" s="4">
        <f t="shared" si="247"/>
        <v>2.3278362565400812</v>
      </c>
      <c r="AM97" s="4">
        <f t="shared" si="248"/>
        <v>-0.65807577942547368</v>
      </c>
      <c r="AN97" s="4">
        <f t="shared" si="249"/>
        <v>-0.44070872272359907</v>
      </c>
      <c r="AO97" s="4">
        <f t="shared" si="250"/>
        <v>-0.61633134677029489</v>
      </c>
      <c r="AP97" s="4">
        <f t="shared" si="251"/>
        <v>2.5975220598906787</v>
      </c>
      <c r="AQ97" s="4">
        <f t="shared" si="252"/>
        <v>6.204843073398365</v>
      </c>
      <c r="AR97" s="4">
        <f t="shared" si="253"/>
        <v>2.6774615401315032</v>
      </c>
      <c r="AS97" s="4">
        <f t="shared" si="254"/>
        <v>-2.5602748345209818</v>
      </c>
      <c r="AT97" s="4">
        <f t="shared" si="255"/>
        <v>4.0619504529865083</v>
      </c>
      <c r="AU97" s="4">
        <f t="shared" si="256"/>
        <v>6.8272631106737833</v>
      </c>
      <c r="AV97" s="4">
        <f t="shared" si="257"/>
        <v>1.1127128956576655</v>
      </c>
      <c r="AW97" s="4">
        <f t="shared" si="257"/>
        <v>-2.374392358567178</v>
      </c>
      <c r="AY97" s="2">
        <f t="shared" si="308"/>
        <v>113.9852267610591</v>
      </c>
      <c r="AZ97" s="2">
        <f t="shared" si="147"/>
        <v>117.19045740709332</v>
      </c>
      <c r="BA97" s="2">
        <f t="shared" si="148"/>
        <v>115.63583484428375</v>
      </c>
      <c r="BB97" s="2">
        <f t="shared" si="149"/>
        <v>117.08030022599834</v>
      </c>
      <c r="BC97" s="2">
        <f t="shared" si="150"/>
        <v>115.5878476992837</v>
      </c>
      <c r="BD97" s="2">
        <f t="shared" si="151"/>
        <v>114.70887856104441</v>
      </c>
      <c r="BE97" s="2">
        <f t="shared" si="152"/>
        <v>113.81346693142316</v>
      </c>
      <c r="BF97" s="2">
        <f t="shared" si="153"/>
        <v>113.17870877255443</v>
      </c>
      <c r="BG97" s="2">
        <f t="shared" si="154"/>
        <v>112.40036918189394</v>
      </c>
      <c r="BH97" s="2">
        <f t="shared" si="155"/>
        <v>114.47353030305497</v>
      </c>
      <c r="BI97" s="2">
        <f t="shared" si="156"/>
        <v>114.56527979608244</v>
      </c>
      <c r="BJ97" s="2">
        <f t="shared" si="157"/>
        <v>111.30210872777656</v>
      </c>
      <c r="BK97" s="2">
        <f t="shared" si="158"/>
        <v>112.40555605810977</v>
      </c>
      <c r="BL97" s="2">
        <f t="shared" si="159"/>
        <v>114.72801263092204</v>
      </c>
      <c r="BM97" s="2">
        <f t="shared" si="160"/>
        <v>115.51645154969142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131.74661163227017</v>
      </c>
      <c r="DL97" s="2">
        <f t="shared" si="289"/>
        <v>136.51437767354594</v>
      </c>
      <c r="DM97" s="2">
        <f t="shared" si="289"/>
        <v>134.18960910931176</v>
      </c>
      <c r="DN97" s="2">
        <f t="shared" si="289"/>
        <v>135.71067211948792</v>
      </c>
      <c r="DO97" s="2">
        <f t="shared" si="289"/>
        <v>131.32016281868914</v>
      </c>
      <c r="DP97" s="2">
        <f t="shared" si="289"/>
        <v>131.49095791505795</v>
      </c>
      <c r="DQ97" s="2">
        <f t="shared" si="289"/>
        <v>132.12359369369369</v>
      </c>
      <c r="DR97" s="2">
        <f t="shared" si="289"/>
        <v>128.5890795518207</v>
      </c>
      <c r="DS97" s="2">
        <f t="shared" si="289"/>
        <v>126.27415196078431</v>
      </c>
      <c r="DT97" s="2">
        <f t="shared" si="289"/>
        <v>129.14423417366947</v>
      </c>
      <c r="DU97" s="2">
        <f t="shared" si="289"/>
        <v>132.44951171171175</v>
      </c>
      <c r="DV97" s="2">
        <f t="shared" si="289"/>
        <v>127.06711363636363</v>
      </c>
      <c r="DW97" s="2">
        <f t="shared" si="289"/>
        <v>129.48118538324422</v>
      </c>
      <c r="DX97" s="2">
        <f t="shared" si="289"/>
        <v>132.75315289575283</v>
      </c>
      <c r="DY97" s="2">
        <f t="shared" si="289"/>
        <v>125.43276699507389</v>
      </c>
      <c r="EA97" s="2">
        <f t="shared" si="228"/>
        <v>112.76359470504622</v>
      </c>
      <c r="EB97" s="2">
        <f t="shared" si="290"/>
        <v>115.93170857142859</v>
      </c>
      <c r="EC97" s="2">
        <f t="shared" si="291"/>
        <v>114.35746496633269</v>
      </c>
      <c r="ED97" s="2">
        <f t="shared" si="292"/>
        <v>115.65868672624147</v>
      </c>
      <c r="EE97" s="2">
        <f t="shared" si="293"/>
        <v>114.4645888090063</v>
      </c>
      <c r="EF97" s="2">
        <f t="shared" si="294"/>
        <v>113.4205471488015</v>
      </c>
      <c r="EG97" s="2">
        <f t="shared" si="295"/>
        <v>112.3526357881079</v>
      </c>
      <c r="EH97" s="2">
        <f t="shared" si="296"/>
        <v>111.97423674716609</v>
      </c>
      <c r="EI97" s="2">
        <f t="shared" si="297"/>
        <v>111.28059313993633</v>
      </c>
      <c r="EJ97" s="2">
        <f t="shared" si="298"/>
        <v>113.32577172715266</v>
      </c>
      <c r="EK97" s="2">
        <f t="shared" si="299"/>
        <v>113.02036053445725</v>
      </c>
      <c r="EL97" s="2">
        <f t="shared" si="300"/>
        <v>109.93616536721947</v>
      </c>
      <c r="EM97" s="2">
        <f t="shared" si="301"/>
        <v>110.97069804436786</v>
      </c>
      <c r="EN97" s="2">
        <f t="shared" si="302"/>
        <v>113.31130709811495</v>
      </c>
      <c r="EO97" s="2">
        <f t="shared" si="303"/>
        <v>114.46860502086199</v>
      </c>
      <c r="EQ97" s="2">
        <f t="shared" si="304"/>
        <v>112.42950210361242</v>
      </c>
      <c r="ER97" s="2">
        <f t="shared" si="305"/>
        <v>115.70756163522013</v>
      </c>
      <c r="ES97" s="2">
        <f t="shared" si="305"/>
        <v>114.28746760906157</v>
      </c>
      <c r="ET97" s="2">
        <f t="shared" si="305"/>
        <v>115.6643194934592</v>
      </c>
      <c r="EU97" s="2">
        <f t="shared" si="305"/>
        <v>114.72134236651762</v>
      </c>
      <c r="EV97" s="2">
        <f t="shared" si="305"/>
        <v>113.69174113232059</v>
      </c>
      <c r="EW97" s="2">
        <f t="shared" si="305"/>
        <v>112.17176494645778</v>
      </c>
      <c r="EX97" s="2">
        <f t="shared" si="305"/>
        <v>111.87441907832206</v>
      </c>
      <c r="EY97" s="2">
        <f t="shared" si="305"/>
        <v>111.92901928135173</v>
      </c>
      <c r="EZ97" s="2">
        <f t="shared" si="305"/>
        <v>113.6886466098543</v>
      </c>
      <c r="FA97" s="2">
        <f t="shared" si="305"/>
        <v>112.5248963363279</v>
      </c>
      <c r="FB97" s="2">
        <f t="shared" si="305"/>
        <v>109.44156883322221</v>
      </c>
      <c r="FC97" s="2">
        <f t="shared" si="305"/>
        <v>111.55984720528151</v>
      </c>
      <c r="FD97" s="2">
        <f t="shared" si="305"/>
        <v>114.20878723486959</v>
      </c>
      <c r="FE97" s="2">
        <f t="shared" si="305"/>
        <v>115.27974791696208</v>
      </c>
      <c r="FG97" s="2">
        <f t="shared" si="306"/>
        <v>0.93562082016919579</v>
      </c>
      <c r="FH97" s="2">
        <f t="shared" si="307"/>
        <v>0.93881136826858846</v>
      </c>
      <c r="FI97" s="2">
        <f t="shared" si="307"/>
        <v>0.93553357035446638</v>
      </c>
      <c r="FJ97" s="2">
        <f t="shared" si="307"/>
        <v>0.92910413614106169</v>
      </c>
      <c r="FK97" s="2">
        <f t="shared" si="307"/>
        <v>0.93338826788502005</v>
      </c>
      <c r="FL97" s="2">
        <f t="shared" si="307"/>
        <v>0.92873457176411323</v>
      </c>
      <c r="FM97" s="2">
        <f t="shared" si="307"/>
        <v>0.92609360869578949</v>
      </c>
      <c r="FN97" s="2">
        <f t="shared" si="307"/>
        <v>0.92749202795980978</v>
      </c>
      <c r="FO97" s="2">
        <f t="shared" si="307"/>
        <v>0.92543937773466067</v>
      </c>
      <c r="FP97" s="2">
        <f t="shared" si="307"/>
        <v>0.92750080788074296</v>
      </c>
      <c r="FQ97" s="2">
        <f t="shared" si="307"/>
        <v>0.92043014244538568</v>
      </c>
      <c r="FR97" s="2">
        <f t="shared" si="307"/>
        <v>0.92020473145185833</v>
      </c>
      <c r="FS97" s="2">
        <f t="shared" si="307"/>
        <v>0.92254357322916003</v>
      </c>
      <c r="FT97" s="2">
        <f t="shared" si="307"/>
        <v>0.92720381525806073</v>
      </c>
      <c r="FU97" s="2">
        <f t="shared" si="307"/>
        <v>0.90451987403534984</v>
      </c>
      <c r="FW97" s="2">
        <f t="shared" si="324"/>
        <v>1.4337476316686817E-3</v>
      </c>
      <c r="FX97" s="2">
        <f t="shared" si="164"/>
        <v>3.0182169146306644E-3</v>
      </c>
      <c r="FY97" s="2">
        <f t="shared" si="165"/>
        <v>1.9664622744584039E-3</v>
      </c>
      <c r="FZ97" s="2">
        <f t="shared" si="166"/>
        <v>1.8948441189249839E-3</v>
      </c>
      <c r="GA97" s="2">
        <f t="shared" si="167"/>
        <v>1.8691452801289485E-3</v>
      </c>
      <c r="GB97" s="2">
        <f t="shared" si="168"/>
        <v>1.9758940825940949E-3</v>
      </c>
      <c r="GC97" s="2">
        <f t="shared" si="169"/>
        <v>2.040174694130936E-3</v>
      </c>
      <c r="GD97" s="2">
        <f t="shared" si="170"/>
        <v>2.3696420328780279E-3</v>
      </c>
      <c r="GE97" s="2">
        <f t="shared" si="171"/>
        <v>2.8483834707526004E-3</v>
      </c>
      <c r="GF97" s="2">
        <f t="shared" si="172"/>
        <v>2.5706600415120726E-3</v>
      </c>
      <c r="GG97" s="2">
        <f t="shared" si="173"/>
        <v>2.1303859290018401E-3</v>
      </c>
      <c r="GH97" s="2">
        <f t="shared" si="174"/>
        <v>2.0729159893450007E-3</v>
      </c>
      <c r="GI97" s="2">
        <f t="shared" si="175"/>
        <v>1.8701659253203752E-3</v>
      </c>
      <c r="GJ97" s="2">
        <f t="shared" si="176"/>
        <v>1.5747806999283193E-3</v>
      </c>
      <c r="GK97" s="2">
        <f t="shared" si="177"/>
        <v>1.2167553209292484E-3</v>
      </c>
      <c r="GM97" s="86">
        <f t="shared" si="325"/>
        <v>9.1859177746342877E-4</v>
      </c>
      <c r="GN97" s="86">
        <f t="shared" si="178"/>
        <v>2.4019407448777498E-5</v>
      </c>
      <c r="GO97" s="86">
        <f t="shared" si="179"/>
        <v>4.1807510404709462E-6</v>
      </c>
      <c r="GP97" s="86">
        <f t="shared" si="180"/>
        <v>2.4646766606906327E-8</v>
      </c>
      <c r="GQ97" s="86">
        <f t="shared" si="181"/>
        <v>6.7717291385612399E-7</v>
      </c>
      <c r="GR97" s="86">
        <f t="shared" si="182"/>
        <v>5.4868522609042709E-8</v>
      </c>
      <c r="GS97" s="86">
        <f t="shared" si="183"/>
        <v>1.3290452720170117E-7</v>
      </c>
      <c r="GT97" s="86">
        <f t="shared" si="184"/>
        <v>2.8783159151772627E-6</v>
      </c>
      <c r="GU97" s="86">
        <f t="shared" si="185"/>
        <v>3.2364868409603087E-6</v>
      </c>
      <c r="GV97" s="86">
        <f t="shared" si="186"/>
        <v>2.0019718317771168E-9</v>
      </c>
      <c r="GW97" s="86">
        <f t="shared" si="187"/>
        <v>1.9924220857067848E-6</v>
      </c>
      <c r="GX97" s="86">
        <f t="shared" si="188"/>
        <v>7.0357097646461619E-7</v>
      </c>
      <c r="GY97" s="86">
        <f t="shared" si="189"/>
        <v>5.7144449048825676E-7</v>
      </c>
      <c r="GZ97" s="86">
        <f t="shared" si="190"/>
        <v>6.8613923960129346E-7</v>
      </c>
      <c r="HA97" s="86">
        <f t="shared" si="191"/>
        <v>1.3440608522621777E-6</v>
      </c>
      <c r="HC97" s="86">
        <f t="shared" si="326"/>
        <v>0.11196122364735042</v>
      </c>
      <c r="HD97" s="86">
        <f t="shared" si="192"/>
        <v>0.11280811934330529</v>
      </c>
      <c r="HE97" s="86">
        <f t="shared" si="193"/>
        <v>0.16530021599802927</v>
      </c>
      <c r="HF97" s="86">
        <f t="shared" si="194"/>
        <v>0.13437395449061973</v>
      </c>
      <c r="HG97" s="86">
        <f t="shared" si="195"/>
        <v>0.15011311087205439</v>
      </c>
      <c r="HH97" s="86">
        <f t="shared" si="196"/>
        <v>0.14865557568635554</v>
      </c>
      <c r="HI97" s="86">
        <f t="shared" si="197"/>
        <v>0.15697490689116997</v>
      </c>
      <c r="HJ97" s="86">
        <f t="shared" si="198"/>
        <v>0.18821017358337971</v>
      </c>
      <c r="HK97" s="86">
        <f t="shared" si="199"/>
        <v>0.21582770630966042</v>
      </c>
      <c r="HL97" s="86">
        <f t="shared" si="200"/>
        <v>0.211770278118074</v>
      </c>
      <c r="HM97" s="86">
        <f t="shared" si="201"/>
        <v>0.1297766976245546</v>
      </c>
      <c r="HN97" s="86">
        <f t="shared" si="202"/>
        <v>0.16216792859308934</v>
      </c>
      <c r="HO97" s="86">
        <f t="shared" si="203"/>
        <v>0.1295579651846947</v>
      </c>
      <c r="HP97" s="86">
        <f t="shared" si="204"/>
        <v>0.11457635074364601</v>
      </c>
      <c r="HQ97" s="86">
        <f t="shared" si="205"/>
        <v>7.2206585414839153E-2</v>
      </c>
      <c r="HS97" s="86">
        <f t="shared" si="327"/>
        <v>1.8814519137891058E-31</v>
      </c>
      <c r="HT97" s="86">
        <f t="shared" si="206"/>
        <v>6.0711938855642003E-31</v>
      </c>
      <c r="HU97" s="86">
        <f t="shared" si="207"/>
        <v>9.077501392108848E-32</v>
      </c>
      <c r="HV97" s="86">
        <f t="shared" si="208"/>
        <v>8.2829842881804343E-37</v>
      </c>
      <c r="HW97" s="86">
        <f t="shared" si="209"/>
        <v>1.4588660347778464E-35</v>
      </c>
      <c r="HX97" s="86">
        <f t="shared" si="210"/>
        <v>1.159122306284062E-36</v>
      </c>
      <c r="HY97" s="86">
        <f t="shared" si="211"/>
        <v>8.6757265854590939E-35</v>
      </c>
      <c r="HZ97" s="86">
        <f t="shared" si="212"/>
        <v>1.9667448311375968E-35</v>
      </c>
      <c r="IA97" s="86">
        <f t="shared" si="213"/>
        <v>3.7342896182642282E-36</v>
      </c>
      <c r="IB97" s="86">
        <f t="shared" si="214"/>
        <v>9.9782828676512354E-36</v>
      </c>
      <c r="IC97" s="86">
        <f t="shared" si="215"/>
        <v>3.0653138686273311E-38</v>
      </c>
      <c r="ID97" s="86">
        <f t="shared" si="216"/>
        <v>2.4539373554696245E-38</v>
      </c>
      <c r="IE97" s="86">
        <f t="shared" si="217"/>
        <v>4.6330142496439102E-38</v>
      </c>
      <c r="IF97" s="86">
        <f t="shared" si="218"/>
        <v>4.930822858926771E-20</v>
      </c>
      <c r="IG97" s="86">
        <f t="shared" si="219"/>
        <v>1.9613772381219836E-16</v>
      </c>
      <c r="II97" s="86">
        <f t="shared" si="328"/>
        <v>3.982009053749504E-178</v>
      </c>
      <c r="IJ97" s="86">
        <f t="shared" si="329"/>
        <v>2.8815150630887189E-155</v>
      </c>
      <c r="IK97" s="86">
        <f t="shared" si="330"/>
        <v>2.901186512867219E-180</v>
      </c>
      <c r="IL97" s="86">
        <f t="shared" si="331"/>
        <v>4.2319670270249263E-201</v>
      </c>
      <c r="IM97" s="86">
        <f t="shared" si="332"/>
        <v>3.066229817662784E-188</v>
      </c>
      <c r="IN97" s="86">
        <f t="shared" si="333"/>
        <v>1.5016618532359865E-189</v>
      </c>
      <c r="IO97" s="86">
        <f t="shared" si="334"/>
        <v>8.2707288180401905E-181</v>
      </c>
      <c r="IP97" s="86">
        <f t="shared" si="335"/>
        <v>3.6428882482464039E-190</v>
      </c>
      <c r="IQ97" s="86">
        <f t="shared" si="336"/>
        <v>5.5586316539567175E-196</v>
      </c>
      <c r="IR97" s="86">
        <f t="shared" si="337"/>
        <v>1.3301871703752159E-197</v>
      </c>
      <c r="IS97" s="86">
        <f t="shared" si="338"/>
        <v>1.0630933780101882E-201</v>
      </c>
      <c r="IT97" s="86">
        <f t="shared" si="339"/>
        <v>5.1620086670902377E-206</v>
      </c>
      <c r="IU97" s="86">
        <f t="shared" si="340"/>
        <v>1.0625686406398486E-201</v>
      </c>
      <c r="IV97" s="86">
        <f t="shared" si="341"/>
        <v>1.9175169189672041E-89</v>
      </c>
      <c r="IW97" s="86">
        <f t="shared" si="342"/>
        <v>8.9263006515142368E-62</v>
      </c>
      <c r="IY97" s="86">
        <f t="shared" si="343"/>
        <v>0.11287981542481385</v>
      </c>
      <c r="IZ97" s="86">
        <f t="shared" si="344"/>
        <v>0.11283213875075407</v>
      </c>
      <c r="JA97" s="86">
        <f t="shared" si="345"/>
        <v>0.16530439674906974</v>
      </c>
      <c r="JB97" s="86">
        <f t="shared" si="346"/>
        <v>0.13437397913738633</v>
      </c>
      <c r="JC97" s="86">
        <f t="shared" si="347"/>
        <v>0.15011378804496825</v>
      </c>
      <c r="JD97" s="86">
        <f t="shared" si="348"/>
        <v>0.14865563055487815</v>
      </c>
      <c r="JE97" s="86">
        <f t="shared" si="349"/>
        <v>0.15697503979569716</v>
      </c>
      <c r="JF97" s="86">
        <f t="shared" si="350"/>
        <v>0.18821305189929488</v>
      </c>
      <c r="JG97" s="86">
        <f t="shared" si="351"/>
        <v>0.21583094279650139</v>
      </c>
      <c r="JH97" s="86">
        <f t="shared" si="352"/>
        <v>0.21177028012004584</v>
      </c>
      <c r="JI97" s="86">
        <f t="shared" si="353"/>
        <v>0.1297786900466403</v>
      </c>
      <c r="JJ97" s="86">
        <f t="shared" si="354"/>
        <v>0.1621686321640658</v>
      </c>
      <c r="JK97" s="86">
        <f t="shared" si="355"/>
        <v>0.12955853662918518</v>
      </c>
      <c r="JL97" s="86">
        <f t="shared" si="356"/>
        <v>0.11457703688288562</v>
      </c>
      <c r="JM97" s="86">
        <f t="shared" si="357"/>
        <v>7.2207929475691615E-2</v>
      </c>
    </row>
    <row r="98" spans="2:273" x14ac:dyDescent="0.25">
      <c r="B98" s="2">
        <v>71</v>
      </c>
      <c r="C98" s="37">
        <v>157.41399999999999</v>
      </c>
      <c r="D98" s="37">
        <v>163.29300000000001</v>
      </c>
      <c r="E98" s="37">
        <v>169.87899999999999</v>
      </c>
      <c r="F98" s="37">
        <v>165.44800000000001</v>
      </c>
      <c r="G98" s="37">
        <v>164.94800000000001</v>
      </c>
      <c r="H98" s="37">
        <v>161.60300000000001</v>
      </c>
      <c r="I98" s="37">
        <v>159.655</v>
      </c>
      <c r="J98" s="37">
        <v>172.172</v>
      </c>
      <c r="K98" s="37">
        <v>181.345</v>
      </c>
      <c r="L98" s="37">
        <v>174.31</v>
      </c>
      <c r="M98" s="37">
        <v>153.39699999999999</v>
      </c>
      <c r="N98" s="37">
        <v>165.75899999999999</v>
      </c>
      <c r="O98" s="37">
        <v>161.43100000000001</v>
      </c>
      <c r="P98" s="37">
        <v>153.22399999999999</v>
      </c>
      <c r="Q98" s="37">
        <v>141.20699999999999</v>
      </c>
      <c r="S98" s="4">
        <f t="shared" si="229"/>
        <v>151.41970543118052</v>
      </c>
      <c r="T98" s="4">
        <f t="shared" si="230"/>
        <v>156.38822316181916</v>
      </c>
      <c r="U98" s="4">
        <f t="shared" si="231"/>
        <v>166.71455762412535</v>
      </c>
      <c r="V98" s="4">
        <f t="shared" si="232"/>
        <v>160.78199659213402</v>
      </c>
      <c r="W98" s="4">
        <f t="shared" si="233"/>
        <v>162.69446257073875</v>
      </c>
      <c r="X98" s="4">
        <f t="shared" si="234"/>
        <v>158.86657474234389</v>
      </c>
      <c r="Y98" s="4">
        <f t="shared" si="235"/>
        <v>159.79578769348677</v>
      </c>
      <c r="Z98" s="4">
        <f t="shared" si="236"/>
        <v>166.36396787731351</v>
      </c>
      <c r="AA98" s="4">
        <f t="shared" si="237"/>
        <v>174.46356479885984</v>
      </c>
      <c r="AB98" s="4">
        <f t="shared" si="238"/>
        <v>171.93696912412554</v>
      </c>
      <c r="AC98" s="4">
        <f t="shared" si="239"/>
        <v>154.07361184368554</v>
      </c>
      <c r="AD98" s="4">
        <f t="shared" si="240"/>
        <v>160.99826057260333</v>
      </c>
      <c r="AE98" s="4">
        <f t="shared" si="241"/>
        <v>152.97107452584092</v>
      </c>
      <c r="AF98" s="4">
        <f t="shared" si="242"/>
        <v>150.30328746464812</v>
      </c>
      <c r="AG98" s="4">
        <f t="shared" si="243"/>
        <v>138.6020388251377</v>
      </c>
      <c r="AI98" s="4">
        <f t="shared" si="244"/>
        <v>5.9942945688194698</v>
      </c>
      <c r="AJ98" s="4">
        <f t="shared" si="245"/>
        <v>6.904776838180851</v>
      </c>
      <c r="AK98" s="4">
        <f t="shared" si="246"/>
        <v>3.1644423758746427</v>
      </c>
      <c r="AL98" s="4">
        <f t="shared" si="247"/>
        <v>4.6660034078659862</v>
      </c>
      <c r="AM98" s="4">
        <f t="shared" si="248"/>
        <v>2.2535374292612573</v>
      </c>
      <c r="AN98" s="4">
        <f t="shared" si="249"/>
        <v>2.7364252576561228</v>
      </c>
      <c r="AO98" s="4">
        <f t="shared" si="250"/>
        <v>-0.14078769348677156</v>
      </c>
      <c r="AP98" s="4">
        <f t="shared" si="251"/>
        <v>5.8080321226864839</v>
      </c>
      <c r="AQ98" s="4">
        <f t="shared" si="252"/>
        <v>6.8814352011401638</v>
      </c>
      <c r="AR98" s="4">
        <f t="shared" si="253"/>
        <v>2.3730308758744627</v>
      </c>
      <c r="AS98" s="4">
        <f t="shared" si="254"/>
        <v>-0.67661184368554927</v>
      </c>
      <c r="AT98" s="4">
        <f t="shared" si="255"/>
        <v>4.7607394273966577</v>
      </c>
      <c r="AU98" s="4">
        <f t="shared" si="256"/>
        <v>8.4599254741590926</v>
      </c>
      <c r="AV98" s="4">
        <f t="shared" si="257"/>
        <v>2.9207125353518677</v>
      </c>
      <c r="AW98" s="4">
        <f t="shared" si="257"/>
        <v>2.6049611748622965</v>
      </c>
      <c r="AY98" s="2">
        <f t="shared" si="308"/>
        <v>113.83444086803095</v>
      </c>
      <c r="AZ98" s="2">
        <f t="shared" si="147"/>
        <v>117.00824911333827</v>
      </c>
      <c r="BA98" s="2">
        <f t="shared" si="148"/>
        <v>115.45145156535501</v>
      </c>
      <c r="BB98" s="2">
        <f t="shared" si="149"/>
        <v>116.8988526441386</v>
      </c>
      <c r="BC98" s="2">
        <f t="shared" si="150"/>
        <v>115.46762915475429</v>
      </c>
      <c r="BD98" s="2">
        <f t="shared" si="151"/>
        <v>114.58704782142786</v>
      </c>
      <c r="BE98" s="2">
        <f t="shared" si="152"/>
        <v>113.66768587600085</v>
      </c>
      <c r="BF98" s="2">
        <f t="shared" si="153"/>
        <v>113.03916552778441</v>
      </c>
      <c r="BG98" s="2">
        <f t="shared" si="154"/>
        <v>112.29265112246709</v>
      </c>
      <c r="BH98" s="2">
        <f t="shared" si="155"/>
        <v>114.29634145073607</v>
      </c>
      <c r="BI98" s="2">
        <f t="shared" si="156"/>
        <v>114.30945618320088</v>
      </c>
      <c r="BJ98" s="2">
        <f t="shared" si="157"/>
        <v>111.09491373173817</v>
      </c>
      <c r="BK98" s="2">
        <f t="shared" si="158"/>
        <v>112.23705874217356</v>
      </c>
      <c r="BL98" s="2">
        <f t="shared" si="159"/>
        <v>114.57209915010931</v>
      </c>
      <c r="BM98" s="2">
        <f t="shared" si="160"/>
        <v>115.39417030406982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132.0516901500938</v>
      </c>
      <c r="DL98" s="2">
        <f t="shared" si="289"/>
        <v>136.85083564727952</v>
      </c>
      <c r="DM98" s="2">
        <f t="shared" si="289"/>
        <v>134.50995748987856</v>
      </c>
      <c r="DN98" s="2">
        <f t="shared" si="289"/>
        <v>136.11009815078236</v>
      </c>
      <c r="DO98" s="2">
        <f t="shared" si="289"/>
        <v>131.62125407593828</v>
      </c>
      <c r="DP98" s="2">
        <f t="shared" si="289"/>
        <v>131.80674195624198</v>
      </c>
      <c r="DQ98" s="2">
        <f t="shared" si="289"/>
        <v>132.45409575289574</v>
      </c>
      <c r="DR98" s="2">
        <f t="shared" si="289"/>
        <v>128.85041792717084</v>
      </c>
      <c r="DS98" s="2">
        <f t="shared" si="289"/>
        <v>126.44675389928697</v>
      </c>
      <c r="DT98" s="2">
        <f t="shared" si="289"/>
        <v>129.29786162464984</v>
      </c>
      <c r="DU98" s="2">
        <f t="shared" si="289"/>
        <v>132.71091673101677</v>
      </c>
      <c r="DV98" s="2">
        <f t="shared" si="289"/>
        <v>127.25419886363636</v>
      </c>
      <c r="DW98" s="2">
        <f t="shared" si="289"/>
        <v>129.7329781639929</v>
      </c>
      <c r="DX98" s="2">
        <f t="shared" si="289"/>
        <v>133.05464543114536</v>
      </c>
      <c r="DY98" s="2">
        <f t="shared" si="289"/>
        <v>125.6513251231527</v>
      </c>
      <c r="EA98" s="2">
        <f t="shared" si="228"/>
        <v>112.69176492537315</v>
      </c>
      <c r="EB98" s="2">
        <f t="shared" si="290"/>
        <v>115.82952571428574</v>
      </c>
      <c r="EC98" s="2">
        <f t="shared" si="291"/>
        <v>114.25386494668597</v>
      </c>
      <c r="ED98" s="2">
        <f t="shared" si="292"/>
        <v>115.56190024890847</v>
      </c>
      <c r="EE98" s="2">
        <f t="shared" si="293"/>
        <v>114.41571101079344</v>
      </c>
      <c r="EF98" s="2">
        <f t="shared" si="294"/>
        <v>113.3813704604505</v>
      </c>
      <c r="EG98" s="2">
        <f t="shared" si="295"/>
        <v>112.30078166524986</v>
      </c>
      <c r="EH98" s="2">
        <f t="shared" si="296"/>
        <v>111.91212699852144</v>
      </c>
      <c r="EI98" s="2">
        <f t="shared" si="297"/>
        <v>111.25053822804107</v>
      </c>
      <c r="EJ98" s="2">
        <f t="shared" si="298"/>
        <v>113.22585129092481</v>
      </c>
      <c r="EK98" s="2">
        <f t="shared" si="299"/>
        <v>112.85985244137561</v>
      </c>
      <c r="EL98" s="2">
        <f t="shared" si="300"/>
        <v>109.81813163902649</v>
      </c>
      <c r="EM98" s="2">
        <f t="shared" si="301"/>
        <v>110.896102270084</v>
      </c>
      <c r="EN98" s="2">
        <f t="shared" si="302"/>
        <v>113.24707875956986</v>
      </c>
      <c r="EO98" s="2">
        <f t="shared" si="303"/>
        <v>114.40556047644577</v>
      </c>
      <c r="EQ98" s="2">
        <f t="shared" si="304"/>
        <v>112.36836432218087</v>
      </c>
      <c r="ER98" s="2">
        <f t="shared" si="305"/>
        <v>115.61358852201259</v>
      </c>
      <c r="ES98" s="2">
        <f t="shared" si="305"/>
        <v>114.18627291854654</v>
      </c>
      <c r="ET98" s="2">
        <f t="shared" si="305"/>
        <v>115.56732649843391</v>
      </c>
      <c r="EU98" s="2">
        <f t="shared" si="305"/>
        <v>114.66375873848676</v>
      </c>
      <c r="EV98" s="2">
        <f t="shared" si="305"/>
        <v>113.64289089957782</v>
      </c>
      <c r="EW98" s="2">
        <f t="shared" si="305"/>
        <v>112.12652186839364</v>
      </c>
      <c r="EX98" s="2">
        <f t="shared" si="305"/>
        <v>111.81598948483334</v>
      </c>
      <c r="EY98" s="2">
        <f t="shared" si="305"/>
        <v>111.87338149052802</v>
      </c>
      <c r="EZ98" s="2">
        <f t="shared" si="305"/>
        <v>113.57557953461296</v>
      </c>
      <c r="FA98" s="2">
        <f t="shared" si="305"/>
        <v>112.38175698343626</v>
      </c>
      <c r="FB98" s="2">
        <f t="shared" si="305"/>
        <v>109.34070376314777</v>
      </c>
      <c r="FC98" s="2">
        <f t="shared" si="305"/>
        <v>111.46566204931806</v>
      </c>
      <c r="FD98" s="2">
        <f t="shared" si="305"/>
        <v>114.11621131195928</v>
      </c>
      <c r="FE98" s="2">
        <f t="shared" si="305"/>
        <v>115.1882875327242</v>
      </c>
      <c r="FG98" s="2">
        <f t="shared" si="306"/>
        <v>0.94095099705014362</v>
      </c>
      <c r="FH98" s="2">
        <f t="shared" si="307"/>
        <v>0.94389322933369235</v>
      </c>
      <c r="FI98" s="2">
        <f t="shared" si="307"/>
        <v>0.9408705144265701</v>
      </c>
      <c r="FJ98" s="2">
        <f t="shared" si="307"/>
        <v>0.93493633213971827</v>
      </c>
      <c r="FK98" s="2">
        <f t="shared" si="307"/>
        <v>0.93889121293560307</v>
      </c>
      <c r="FL98" s="2">
        <f t="shared" si="307"/>
        <v>0.93459502953686047</v>
      </c>
      <c r="FM98" s="2">
        <f t="shared" si="307"/>
        <v>0.93215537908614832</v>
      </c>
      <c r="FN98" s="2">
        <f t="shared" si="307"/>
        <v>0.93344734322647227</v>
      </c>
      <c r="FO98" s="2">
        <f t="shared" si="307"/>
        <v>0.93155084178370107</v>
      </c>
      <c r="FP98" s="2">
        <f t="shared" si="307"/>
        <v>0.93345545376224803</v>
      </c>
      <c r="FQ98" s="2">
        <f t="shared" si="307"/>
        <v>0.92691977192108987</v>
      </c>
      <c r="FR98" s="2">
        <f t="shared" si="307"/>
        <v>0.92671128136163416</v>
      </c>
      <c r="FS98" s="2">
        <f t="shared" si="307"/>
        <v>0.92887415337701573</v>
      </c>
      <c r="FT98" s="2">
        <f t="shared" si="307"/>
        <v>0.93318109698968488</v>
      </c>
      <c r="FU98" s="2">
        <f t="shared" si="307"/>
        <v>0.91218332329531893</v>
      </c>
      <c r="FW98" s="2">
        <f t="shared" si="324"/>
        <v>1.5718555893667189E-3</v>
      </c>
      <c r="FX98" s="2">
        <f t="shared" si="164"/>
        <v>3.3084456448103112E-3</v>
      </c>
      <c r="FY98" s="2">
        <f t="shared" si="165"/>
        <v>2.1557740124558992E-3</v>
      </c>
      <c r="FZ98" s="2">
        <f t="shared" si="166"/>
        <v>2.0772755123815469E-3</v>
      </c>
      <c r="GA98" s="2">
        <f t="shared" si="167"/>
        <v>2.0491075259086058E-3</v>
      </c>
      <c r="GB98" s="2">
        <f t="shared" si="168"/>
        <v>2.1661118520409374E-3</v>
      </c>
      <c r="GC98" s="2">
        <f t="shared" si="169"/>
        <v>2.2365668396763148E-3</v>
      </c>
      <c r="GD98" s="2">
        <f t="shared" si="170"/>
        <v>2.5976669462441184E-3</v>
      </c>
      <c r="GE98" s="2">
        <f t="shared" si="171"/>
        <v>3.1223323314686492E-3</v>
      </c>
      <c r="GF98" s="2">
        <f t="shared" si="172"/>
        <v>2.8179737920844645E-3</v>
      </c>
      <c r="GG98" s="2">
        <f t="shared" si="173"/>
        <v>2.3354417036616521E-3</v>
      </c>
      <c r="GH98" s="2">
        <f t="shared" si="174"/>
        <v>2.2724527142185457E-3</v>
      </c>
      <c r="GI98" s="2">
        <f t="shared" si="175"/>
        <v>2.0502262374819781E-3</v>
      </c>
      <c r="GJ98" s="2">
        <f t="shared" si="176"/>
        <v>1.7264503981144603E-3</v>
      </c>
      <c r="GK98" s="2">
        <f t="shared" si="177"/>
        <v>1.33398908198354E-3</v>
      </c>
      <c r="GM98" s="86">
        <f t="shared" si="325"/>
        <v>2.9288053608508569E-4</v>
      </c>
      <c r="GN98" s="86">
        <f t="shared" si="178"/>
        <v>3.4708068910256439E-6</v>
      </c>
      <c r="GO98" s="86">
        <f t="shared" si="179"/>
        <v>5.183919335927879E-7</v>
      </c>
      <c r="GP98" s="86">
        <f t="shared" si="180"/>
        <v>1.0916860454083948E-9</v>
      </c>
      <c r="GQ98" s="86">
        <f t="shared" si="181"/>
        <v>6.2710001027457672E-8</v>
      </c>
      <c r="GR98" s="86">
        <f t="shared" si="182"/>
        <v>3.1263063553433777E-9</v>
      </c>
      <c r="GS98" s="86">
        <f t="shared" si="183"/>
        <v>8.5761111567662613E-9</v>
      </c>
      <c r="GT98" s="86">
        <f t="shared" si="184"/>
        <v>3.7453217707366393E-7</v>
      </c>
      <c r="GU98" s="86">
        <f t="shared" si="185"/>
        <v>4.6919921970119502E-7</v>
      </c>
      <c r="GV98" s="86">
        <f t="shared" si="186"/>
        <v>7.1683241137095721E-11</v>
      </c>
      <c r="GW98" s="86">
        <f t="shared" si="187"/>
        <v>1.7606273702817166E-7</v>
      </c>
      <c r="GX98" s="86">
        <f t="shared" si="188"/>
        <v>7.0163050801520451E-8</v>
      </c>
      <c r="GY98" s="86">
        <f t="shared" si="189"/>
        <v>5.4364243817427681E-8</v>
      </c>
      <c r="GZ98" s="86">
        <f t="shared" si="190"/>
        <v>6.2537288004641713E-8</v>
      </c>
      <c r="HA98" s="86">
        <f t="shared" si="191"/>
        <v>1.4809972073844295E-7</v>
      </c>
      <c r="HC98" s="86">
        <f t="shared" si="326"/>
        <v>0.15000723872425639</v>
      </c>
      <c r="HD98" s="86">
        <f t="shared" si="192"/>
        <v>0.15333495083345275</v>
      </c>
      <c r="HE98" s="86">
        <f t="shared" si="193"/>
        <v>0.21906567686887432</v>
      </c>
      <c r="HF98" s="86">
        <f t="shared" si="194"/>
        <v>0.18333605886472387</v>
      </c>
      <c r="HG98" s="86">
        <f t="shared" si="195"/>
        <v>0.20107384000450113</v>
      </c>
      <c r="HH98" s="86">
        <f t="shared" si="196"/>
        <v>0.19998577417113206</v>
      </c>
      <c r="HI98" s="86">
        <f t="shared" si="197"/>
        <v>0.20925116416619954</v>
      </c>
      <c r="HJ98" s="86">
        <f t="shared" si="198"/>
        <v>0.25096532446399572</v>
      </c>
      <c r="HK98" s="86">
        <f t="shared" si="199"/>
        <v>0.28829152352268889</v>
      </c>
      <c r="HL98" s="86">
        <f t="shared" si="200"/>
        <v>0.28202979043511367</v>
      </c>
      <c r="HM98" s="86">
        <f t="shared" si="201"/>
        <v>0.17861526463490968</v>
      </c>
      <c r="HN98" s="86">
        <f t="shared" si="202"/>
        <v>0.21986812766153024</v>
      </c>
      <c r="HO98" s="86">
        <f t="shared" si="203"/>
        <v>0.1771892570090893</v>
      </c>
      <c r="HP98" s="86">
        <f t="shared" si="204"/>
        <v>0.16285571960074402</v>
      </c>
      <c r="HQ98" s="86">
        <f t="shared" si="205"/>
        <v>0.11212023948004921</v>
      </c>
      <c r="HS98" s="86">
        <f t="shared" si="327"/>
        <v>4.6273390454479665E-30</v>
      </c>
      <c r="HT98" s="86">
        <f t="shared" si="206"/>
        <v>1.7144119488976496E-29</v>
      </c>
      <c r="HU98" s="86">
        <f t="shared" si="207"/>
        <v>2.7232802576686026E-30</v>
      </c>
      <c r="HV98" s="86">
        <f t="shared" si="208"/>
        <v>3.9253963519158489E-35</v>
      </c>
      <c r="HW98" s="86">
        <f t="shared" si="209"/>
        <v>5.6607136849795602E-34</v>
      </c>
      <c r="HX98" s="86">
        <f t="shared" si="210"/>
        <v>4.9944163053603226E-35</v>
      </c>
      <c r="HY98" s="86">
        <f t="shared" si="211"/>
        <v>3.1561733399477554E-33</v>
      </c>
      <c r="HZ98" s="86">
        <f t="shared" si="212"/>
        <v>8.9038217982811482E-34</v>
      </c>
      <c r="IA98" s="86">
        <f t="shared" si="213"/>
        <v>2.1077535670451819E-34</v>
      </c>
      <c r="IB98" s="86">
        <f t="shared" si="214"/>
        <v>5.2139619760721673E-34</v>
      </c>
      <c r="IC98" s="86">
        <f t="shared" si="215"/>
        <v>1.7015589197342374E-36</v>
      </c>
      <c r="ID98" s="86">
        <f t="shared" si="216"/>
        <v>1.4039423624349234E-36</v>
      </c>
      <c r="IE98" s="86">
        <f t="shared" si="217"/>
        <v>2.3453343789600917E-36</v>
      </c>
      <c r="IF98" s="86">
        <f t="shared" si="218"/>
        <v>3.2746231234358454E-19</v>
      </c>
      <c r="IG98" s="86">
        <f t="shared" si="219"/>
        <v>8.4954458648406327E-16</v>
      </c>
      <c r="II98" s="86">
        <f t="shared" si="328"/>
        <v>3.3098503090851172E-173</v>
      </c>
      <c r="IJ98" s="86">
        <f t="shared" si="329"/>
        <v>1.9396463845506848E-150</v>
      </c>
      <c r="IK98" s="86">
        <f t="shared" si="330"/>
        <v>4.9319944643923981E-175</v>
      </c>
      <c r="IL98" s="86">
        <f t="shared" si="331"/>
        <v>2.7130584289162621E-195</v>
      </c>
      <c r="IM98" s="86">
        <f t="shared" si="332"/>
        <v>8.071615240376728E-183</v>
      </c>
      <c r="IN98" s="86">
        <f t="shared" si="333"/>
        <v>4.8245773425212047E-184</v>
      </c>
      <c r="IO98" s="86">
        <f t="shared" si="334"/>
        <v>1.5666577322433034E-175</v>
      </c>
      <c r="IP98" s="86">
        <f t="shared" si="335"/>
        <v>1.7849049612538439E-184</v>
      </c>
      <c r="IQ98" s="86">
        <f t="shared" si="336"/>
        <v>6.2255336487219005E-190</v>
      </c>
      <c r="IR98" s="86">
        <f t="shared" si="337"/>
        <v>1.3158144793322495E-191</v>
      </c>
      <c r="IS98" s="86">
        <f t="shared" si="338"/>
        <v>9.1482441612109092E-196</v>
      </c>
      <c r="IT98" s="86">
        <f t="shared" si="339"/>
        <v>5.6105237609227275E-200</v>
      </c>
      <c r="IU98" s="86">
        <f t="shared" si="340"/>
        <v>6.8972431998291663E-196</v>
      </c>
      <c r="IV98" s="86">
        <f t="shared" si="341"/>
        <v>5.8081179072650218E-87</v>
      </c>
      <c r="IW98" s="86">
        <f t="shared" si="342"/>
        <v>3.8462213795360155E-60</v>
      </c>
      <c r="IY98" s="86">
        <f t="shared" si="343"/>
        <v>0.15030011926034148</v>
      </c>
      <c r="IZ98" s="86">
        <f t="shared" si="344"/>
        <v>0.15333842164034378</v>
      </c>
      <c r="JA98" s="86">
        <f t="shared" si="345"/>
        <v>0.21906619526080792</v>
      </c>
      <c r="JB98" s="86">
        <f t="shared" si="346"/>
        <v>0.18333605995640992</v>
      </c>
      <c r="JC98" s="86">
        <f t="shared" si="347"/>
        <v>0.20107390271450215</v>
      </c>
      <c r="JD98" s="86">
        <f t="shared" si="348"/>
        <v>0.19998577729743841</v>
      </c>
      <c r="JE98" s="86">
        <f t="shared" si="349"/>
        <v>0.2092511727423107</v>
      </c>
      <c r="JF98" s="86">
        <f t="shared" si="350"/>
        <v>0.25096569899617277</v>
      </c>
      <c r="JG98" s="86">
        <f t="shared" si="351"/>
        <v>0.28829199272190859</v>
      </c>
      <c r="JH98" s="86">
        <f t="shared" si="352"/>
        <v>0.28202979050679688</v>
      </c>
      <c r="JI98" s="86">
        <f t="shared" si="353"/>
        <v>0.1786154406976467</v>
      </c>
      <c r="JJ98" s="86">
        <f t="shared" si="354"/>
        <v>0.21986819782458106</v>
      </c>
      <c r="JK98" s="86">
        <f t="shared" si="355"/>
        <v>0.17718931137333313</v>
      </c>
      <c r="JL98" s="86">
        <f t="shared" si="356"/>
        <v>0.16285578213803203</v>
      </c>
      <c r="JM98" s="86">
        <f t="shared" si="357"/>
        <v>0.11212038757977079</v>
      </c>
    </row>
    <row r="99" spans="2:273" x14ac:dyDescent="0.25">
      <c r="B99" s="2">
        <v>72</v>
      </c>
      <c r="C99" s="37">
        <v>169.08600000000001</v>
      </c>
      <c r="D99" s="37">
        <v>173.655</v>
      </c>
      <c r="E99" s="37">
        <v>180.983</v>
      </c>
      <c r="F99" s="37">
        <v>176.63800000000001</v>
      </c>
      <c r="G99" s="37">
        <v>177.328</v>
      </c>
      <c r="H99" s="37">
        <v>171.77600000000001</v>
      </c>
      <c r="I99" s="37">
        <v>172.41399999999999</v>
      </c>
      <c r="J99" s="37">
        <v>181.24100000000001</v>
      </c>
      <c r="K99" s="37">
        <v>190.41399999999999</v>
      </c>
      <c r="L99" s="37">
        <v>182.87899999999999</v>
      </c>
      <c r="M99" s="37">
        <v>167.20699999999999</v>
      </c>
      <c r="N99" s="37">
        <v>177.655</v>
      </c>
      <c r="O99" s="37">
        <v>171.69</v>
      </c>
      <c r="P99" s="37">
        <v>165.87899999999999</v>
      </c>
      <c r="Q99" s="37">
        <v>151.36199999999999</v>
      </c>
      <c r="S99" s="4">
        <f t="shared" si="229"/>
        <v>159.79774897421524</v>
      </c>
      <c r="T99" s="4">
        <f t="shared" si="230"/>
        <v>165.55120251931214</v>
      </c>
      <c r="U99" s="4">
        <f t="shared" si="231"/>
        <v>176.74800248599951</v>
      </c>
      <c r="V99" s="4">
        <f t="shared" si="232"/>
        <v>170.73239027853822</v>
      </c>
      <c r="W99" s="4">
        <f t="shared" si="233"/>
        <v>172.57034759910951</v>
      </c>
      <c r="X99" s="4">
        <f t="shared" si="234"/>
        <v>168.29485949617882</v>
      </c>
      <c r="Y99" s="4">
        <f t="shared" si="235"/>
        <v>169.18157965988746</v>
      </c>
      <c r="Z99" s="4">
        <f t="shared" si="236"/>
        <v>176.65472273173037</v>
      </c>
      <c r="AA99" s="4">
        <f t="shared" si="237"/>
        <v>185.95621435103604</v>
      </c>
      <c r="AB99" s="4">
        <f t="shared" si="238"/>
        <v>182.27495848415441</v>
      </c>
      <c r="AC99" s="4">
        <f t="shared" si="239"/>
        <v>163.31397131438541</v>
      </c>
      <c r="AD99" s="4">
        <f t="shared" si="240"/>
        <v>171.50148676457579</v>
      </c>
      <c r="AE99" s="4">
        <f t="shared" si="241"/>
        <v>162.34374566649211</v>
      </c>
      <c r="AF99" s="4">
        <f t="shared" si="242"/>
        <v>159.70176294760159</v>
      </c>
      <c r="AG99" s="4">
        <f t="shared" si="243"/>
        <v>146.90966288001198</v>
      </c>
      <c r="AI99" s="4">
        <f t="shared" si="244"/>
        <v>9.2882510257847741</v>
      </c>
      <c r="AJ99" s="4">
        <f t="shared" si="245"/>
        <v>8.1037974806878594</v>
      </c>
      <c r="AK99" s="4">
        <f t="shared" si="246"/>
        <v>4.2349975140004972</v>
      </c>
      <c r="AL99" s="4">
        <f t="shared" si="247"/>
        <v>5.9056097214617864</v>
      </c>
      <c r="AM99" s="4">
        <f t="shared" si="248"/>
        <v>4.7576524008904926</v>
      </c>
      <c r="AN99" s="4">
        <f t="shared" si="249"/>
        <v>3.4811405038211944</v>
      </c>
      <c r="AO99" s="4">
        <f t="shared" si="250"/>
        <v>3.232420340112526</v>
      </c>
      <c r="AP99" s="4">
        <f t="shared" si="251"/>
        <v>4.5862772682696402</v>
      </c>
      <c r="AQ99" s="4">
        <f t="shared" si="252"/>
        <v>4.4577856489639487</v>
      </c>
      <c r="AR99" s="4">
        <f t="shared" si="253"/>
        <v>0.60404151584558008</v>
      </c>
      <c r="AS99" s="4">
        <f t="shared" si="254"/>
        <v>3.8930286856145813</v>
      </c>
      <c r="AT99" s="4">
        <f t="shared" si="255"/>
        <v>6.1535132354242137</v>
      </c>
      <c r="AU99" s="4">
        <f t="shared" si="256"/>
        <v>9.3462543335078863</v>
      </c>
      <c r="AV99" s="4">
        <f t="shared" si="257"/>
        <v>6.1772370523983966</v>
      </c>
      <c r="AW99" s="4">
        <f t="shared" si="257"/>
        <v>4.452337119988016</v>
      </c>
      <c r="AY99" s="2">
        <f t="shared" si="308"/>
        <v>113.68784178862911</v>
      </c>
      <c r="AZ99" s="2">
        <f t="shared" si="147"/>
        <v>116.83014286189619</v>
      </c>
      <c r="BA99" s="2">
        <f t="shared" si="148"/>
        <v>115.27115038693179</v>
      </c>
      <c r="BB99" s="2">
        <f t="shared" si="149"/>
        <v>116.7210652196182</v>
      </c>
      <c r="BC99" s="2">
        <f t="shared" si="150"/>
        <v>115.35106170592098</v>
      </c>
      <c r="BD99" s="2">
        <f t="shared" si="151"/>
        <v>114.46952367476212</v>
      </c>
      <c r="BE99" s="2">
        <f t="shared" si="152"/>
        <v>113.52679249052488</v>
      </c>
      <c r="BF99" s="2">
        <f t="shared" si="153"/>
        <v>112.90365689673695</v>
      </c>
      <c r="BG99" s="2">
        <f t="shared" si="154"/>
        <v>112.18964799965519</v>
      </c>
      <c r="BH99" s="2">
        <f t="shared" si="155"/>
        <v>114.123593458305</v>
      </c>
      <c r="BI99" s="2">
        <f t="shared" si="156"/>
        <v>114.05810270414896</v>
      </c>
      <c r="BJ99" s="2">
        <f t="shared" si="157"/>
        <v>110.89247064190673</v>
      </c>
      <c r="BK99" s="2">
        <f t="shared" si="158"/>
        <v>112.07364500949835</v>
      </c>
      <c r="BL99" s="2">
        <f t="shared" si="159"/>
        <v>114.42106363791029</v>
      </c>
      <c r="BM99" s="2">
        <f t="shared" si="160"/>
        <v>115.27403243264791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132.35676866791746</v>
      </c>
      <c r="DL99" s="2">
        <f t="shared" si="289"/>
        <v>137.18729362101311</v>
      </c>
      <c r="DM99" s="2">
        <f t="shared" si="289"/>
        <v>134.83030587044539</v>
      </c>
      <c r="DN99" s="2">
        <f t="shared" si="289"/>
        <v>136.50952418207683</v>
      </c>
      <c r="DO99" s="2">
        <f t="shared" si="289"/>
        <v>131.92234533318745</v>
      </c>
      <c r="DP99" s="2">
        <f t="shared" si="289"/>
        <v>132.12252599742601</v>
      </c>
      <c r="DQ99" s="2">
        <f t="shared" si="289"/>
        <v>132.78459781209781</v>
      </c>
      <c r="DR99" s="2">
        <f t="shared" si="289"/>
        <v>129.11175630252097</v>
      </c>
      <c r="DS99" s="2">
        <f t="shared" si="289"/>
        <v>126.61935583778964</v>
      </c>
      <c r="DT99" s="2">
        <f t="shared" si="289"/>
        <v>129.45148907563023</v>
      </c>
      <c r="DU99" s="2">
        <f t="shared" si="289"/>
        <v>132.97232175032178</v>
      </c>
      <c r="DV99" s="2">
        <f t="shared" si="289"/>
        <v>127.44128409090908</v>
      </c>
      <c r="DW99" s="2">
        <f t="shared" si="289"/>
        <v>129.98477094474154</v>
      </c>
      <c r="DX99" s="2">
        <f t="shared" si="289"/>
        <v>133.35613796653789</v>
      </c>
      <c r="DY99" s="2">
        <f t="shared" si="289"/>
        <v>125.86988325123153</v>
      </c>
      <c r="EA99" s="2">
        <f t="shared" si="228"/>
        <v>112.61993514570008</v>
      </c>
      <c r="EB99" s="2">
        <f t="shared" si="290"/>
        <v>115.72734285714287</v>
      </c>
      <c r="EC99" s="2">
        <f t="shared" si="291"/>
        <v>114.15026492703926</v>
      </c>
      <c r="ED99" s="2">
        <f t="shared" si="292"/>
        <v>115.46511377157546</v>
      </c>
      <c r="EE99" s="2">
        <f t="shared" si="293"/>
        <v>114.36683321258057</v>
      </c>
      <c r="EF99" s="2">
        <f t="shared" si="294"/>
        <v>113.34219377209948</v>
      </c>
      <c r="EG99" s="2">
        <f t="shared" si="295"/>
        <v>112.24892754239183</v>
      </c>
      <c r="EH99" s="2">
        <f t="shared" si="296"/>
        <v>111.85001724987679</v>
      </c>
      <c r="EI99" s="2">
        <f t="shared" si="297"/>
        <v>111.2204833161458</v>
      </c>
      <c r="EJ99" s="2">
        <f t="shared" si="298"/>
        <v>113.12593085469695</v>
      </c>
      <c r="EK99" s="2">
        <f t="shared" si="299"/>
        <v>112.69934434829396</v>
      </c>
      <c r="EL99" s="2">
        <f t="shared" si="300"/>
        <v>109.70009791083352</v>
      </c>
      <c r="EM99" s="2">
        <f t="shared" si="301"/>
        <v>110.82150649580012</v>
      </c>
      <c r="EN99" s="2">
        <f t="shared" si="302"/>
        <v>113.18285042102477</v>
      </c>
      <c r="EO99" s="2">
        <f t="shared" si="303"/>
        <v>114.34251593202956</v>
      </c>
      <c r="EQ99" s="2">
        <f t="shared" si="304"/>
        <v>112.3072265407493</v>
      </c>
      <c r="ER99" s="2">
        <f t="shared" si="305"/>
        <v>115.51961540880504</v>
      </c>
      <c r="ES99" s="2">
        <f t="shared" si="305"/>
        <v>114.08507822803151</v>
      </c>
      <c r="ET99" s="2">
        <f t="shared" si="305"/>
        <v>115.47033350340861</v>
      </c>
      <c r="EU99" s="2">
        <f t="shared" si="305"/>
        <v>114.60617511045591</v>
      </c>
      <c r="EV99" s="2">
        <f t="shared" si="305"/>
        <v>113.59404066683507</v>
      </c>
      <c r="EW99" s="2">
        <f t="shared" si="305"/>
        <v>112.08127879032951</v>
      </c>
      <c r="EX99" s="2">
        <f t="shared" si="305"/>
        <v>111.75755989134461</v>
      </c>
      <c r="EY99" s="2">
        <f t="shared" si="305"/>
        <v>111.81774369970432</v>
      </c>
      <c r="EZ99" s="2">
        <f t="shared" si="305"/>
        <v>113.46251245937161</v>
      </c>
      <c r="FA99" s="2">
        <f t="shared" si="305"/>
        <v>112.23861763054464</v>
      </c>
      <c r="FB99" s="2">
        <f t="shared" si="305"/>
        <v>109.23983869307335</v>
      </c>
      <c r="FC99" s="2">
        <f t="shared" si="305"/>
        <v>111.3714768933546</v>
      </c>
      <c r="FD99" s="2">
        <f t="shared" si="305"/>
        <v>114.02363538904895</v>
      </c>
      <c r="FE99" s="2">
        <f t="shared" si="305"/>
        <v>115.09682714848631</v>
      </c>
      <c r="FG99" s="2">
        <f t="shared" si="306"/>
        <v>0.94586540363885208</v>
      </c>
      <c r="FH99" s="2">
        <f t="shared" si="307"/>
        <v>0.94857614835497517</v>
      </c>
      <c r="FI99" s="2">
        <f t="shared" si="307"/>
        <v>0.94579123336462068</v>
      </c>
      <c r="FJ99" s="2">
        <f t="shared" si="307"/>
        <v>0.94031956529030236</v>
      </c>
      <c r="FK99" s="2">
        <f t="shared" si="307"/>
        <v>0.94396683850157681</v>
      </c>
      <c r="FL99" s="2">
        <f t="shared" si="307"/>
        <v>0.94000468926909153</v>
      </c>
      <c r="FM99" s="2">
        <f t="shared" si="307"/>
        <v>0.93775338347733683</v>
      </c>
      <c r="FN99" s="2">
        <f t="shared" si="307"/>
        <v>0.93894572716071989</v>
      </c>
      <c r="FO99" s="2">
        <f t="shared" si="307"/>
        <v>0.93719536702470452</v>
      </c>
      <c r="FP99" s="2">
        <f t="shared" si="307"/>
        <v>0.93895321144998634</v>
      </c>
      <c r="FQ99" s="2">
        <f t="shared" si="307"/>
        <v>0.93291868904701969</v>
      </c>
      <c r="FR99" s="2">
        <f t="shared" si="307"/>
        <v>0.93272607067501923</v>
      </c>
      <c r="FS99" s="2">
        <f t="shared" si="307"/>
        <v>0.93472393952080735</v>
      </c>
      <c r="FT99" s="2">
        <f t="shared" si="307"/>
        <v>0.93870003288163328</v>
      </c>
      <c r="FU99" s="2">
        <f t="shared" si="307"/>
        <v>0.91928657312591799</v>
      </c>
      <c r="FW99" s="2">
        <f t="shared" si="324"/>
        <v>1.7232440516246499E-3</v>
      </c>
      <c r="FX99" s="2">
        <f t="shared" si="164"/>
        <v>3.6264809657997102E-3</v>
      </c>
      <c r="FY99" s="2">
        <f t="shared" si="165"/>
        <v>2.3632676757981211E-3</v>
      </c>
      <c r="FZ99" s="2">
        <f t="shared" si="166"/>
        <v>2.2772309227731984E-3</v>
      </c>
      <c r="GA99" s="2">
        <f t="shared" si="167"/>
        <v>2.2463576318416862E-3</v>
      </c>
      <c r="GB99" s="2">
        <f t="shared" si="168"/>
        <v>2.3745981665565987E-3</v>
      </c>
      <c r="GC99" s="2">
        <f t="shared" si="169"/>
        <v>2.4518177208553626E-3</v>
      </c>
      <c r="GD99" s="2">
        <f t="shared" si="170"/>
        <v>2.8475715140910546E-3</v>
      </c>
      <c r="GE99" s="2">
        <f t="shared" si="171"/>
        <v>3.4225383274206129E-3</v>
      </c>
      <c r="GF99" s="2">
        <f t="shared" si="172"/>
        <v>3.0890070026354855E-3</v>
      </c>
      <c r="GG99" s="2">
        <f t="shared" si="173"/>
        <v>2.5601840477999095E-3</v>
      </c>
      <c r="GH99" s="2">
        <f t="shared" si="174"/>
        <v>2.491148688140858E-3</v>
      </c>
      <c r="GI99" s="2">
        <f t="shared" si="175"/>
        <v>2.2475837897007861E-3</v>
      </c>
      <c r="GJ99" s="2">
        <f t="shared" si="176"/>
        <v>1.8926999610266392E-3</v>
      </c>
      <c r="GK99" s="2">
        <f t="shared" si="177"/>
        <v>1.4625017170588339E-3</v>
      </c>
      <c r="GM99" s="86">
        <f t="shared" si="325"/>
        <v>8.4741047787793464E-5</v>
      </c>
      <c r="GN99" s="86">
        <f t="shared" si="178"/>
        <v>4.2010210733754912E-7</v>
      </c>
      <c r="GO99" s="86">
        <f t="shared" si="179"/>
        <v>5.3926117014632398E-8</v>
      </c>
      <c r="GP99" s="86">
        <f t="shared" si="180"/>
        <v>3.6870401831258816E-11</v>
      </c>
      <c r="GQ99" s="86">
        <f t="shared" si="181"/>
        <v>4.7674033776671989E-9</v>
      </c>
      <c r="GR99" s="86">
        <f t="shared" si="182"/>
        <v>1.400187293256613E-10</v>
      </c>
      <c r="GS99" s="86">
        <f t="shared" si="183"/>
        <v>4.3843817458170306E-10</v>
      </c>
      <c r="GT99" s="86">
        <f t="shared" si="184"/>
        <v>4.1460017703584302E-8</v>
      </c>
      <c r="GU99" s="86">
        <f t="shared" si="185"/>
        <v>5.8781995740212555E-8</v>
      </c>
      <c r="GV99" s="86">
        <f t="shared" si="186"/>
        <v>1.9603495427830591E-12</v>
      </c>
      <c r="GW99" s="86">
        <f t="shared" si="187"/>
        <v>1.2467938593450417E-8</v>
      </c>
      <c r="GX99" s="86">
        <f t="shared" si="188"/>
        <v>5.8181943210212661E-9</v>
      </c>
      <c r="GY99" s="86">
        <f t="shared" si="189"/>
        <v>4.2792488146855137E-9</v>
      </c>
      <c r="GZ99" s="86">
        <f t="shared" si="190"/>
        <v>4.6686076109256291E-9</v>
      </c>
      <c r="HA99" s="86">
        <f t="shared" si="191"/>
        <v>1.3690159521446692E-8</v>
      </c>
      <c r="HC99" s="86">
        <f t="shared" si="326"/>
        <v>0.19719586014483981</v>
      </c>
      <c r="HD99" s="86">
        <f t="shared" si="192"/>
        <v>0.20407017216492393</v>
      </c>
      <c r="HE99" s="86">
        <f t="shared" si="193"/>
        <v>0.28423235470366143</v>
      </c>
      <c r="HF99" s="86">
        <f t="shared" si="194"/>
        <v>0.24440214400698501</v>
      </c>
      <c r="HG99" s="86">
        <f t="shared" si="195"/>
        <v>0.26349234255805465</v>
      </c>
      <c r="HH99" s="86">
        <f t="shared" si="196"/>
        <v>0.26317212948469398</v>
      </c>
      <c r="HI99" s="86">
        <f t="shared" si="197"/>
        <v>0.2731025676170355</v>
      </c>
      <c r="HJ99" s="86">
        <f t="shared" si="198"/>
        <v>0.32700738751057706</v>
      </c>
      <c r="HK99" s="86">
        <f t="shared" si="199"/>
        <v>0.37550491331569247</v>
      </c>
      <c r="HL99" s="86">
        <f t="shared" si="200"/>
        <v>0.36542706198960456</v>
      </c>
      <c r="HM99" s="86">
        <f t="shared" si="201"/>
        <v>0.23994320008017098</v>
      </c>
      <c r="HN99" s="86">
        <f t="shared" si="202"/>
        <v>0.29078915423503277</v>
      </c>
      <c r="HO99" s="86">
        <f t="shared" si="203"/>
        <v>0.23670363155073684</v>
      </c>
      <c r="HP99" s="86">
        <f t="shared" si="204"/>
        <v>0.22486312181671084</v>
      </c>
      <c r="HQ99" s="86">
        <f t="shared" si="205"/>
        <v>0.16760929921523351</v>
      </c>
      <c r="HS99" s="86">
        <f t="shared" si="327"/>
        <v>1.0553433970757501E-28</v>
      </c>
      <c r="HT99" s="86">
        <f t="shared" si="206"/>
        <v>4.452797593219996E-28</v>
      </c>
      <c r="HU99" s="86">
        <f t="shared" si="207"/>
        <v>7.5090739163778195E-29</v>
      </c>
      <c r="HV99" s="86">
        <f t="shared" si="208"/>
        <v>1.6947556671730395E-33</v>
      </c>
      <c r="HW99" s="86">
        <f t="shared" si="209"/>
        <v>2.0139196876030248E-32</v>
      </c>
      <c r="HX99" s="86">
        <f t="shared" si="210"/>
        <v>1.9687970316192245E-33</v>
      </c>
      <c r="HY99" s="86">
        <f t="shared" si="211"/>
        <v>1.0539218908542127E-31</v>
      </c>
      <c r="HZ99" s="86">
        <f t="shared" si="212"/>
        <v>3.6667120139748085E-32</v>
      </c>
      <c r="IA99" s="86">
        <f t="shared" si="213"/>
        <v>1.0722931508159116E-32</v>
      </c>
      <c r="IB99" s="86">
        <f t="shared" si="214"/>
        <v>2.4623203003607697E-32</v>
      </c>
      <c r="IC99" s="86">
        <f t="shared" si="215"/>
        <v>8.5713443872921017E-35</v>
      </c>
      <c r="ID99" s="86">
        <f t="shared" si="216"/>
        <v>7.280052062602055E-35</v>
      </c>
      <c r="IE99" s="86">
        <f t="shared" si="217"/>
        <v>1.0817120002303286E-34</v>
      </c>
      <c r="IF99" s="86">
        <f t="shared" si="218"/>
        <v>2.0849984333283379E-18</v>
      </c>
      <c r="IG99" s="86">
        <f t="shared" si="219"/>
        <v>3.5670652525307083E-15</v>
      </c>
      <c r="II99" s="86">
        <f t="shared" si="328"/>
        <v>2.3441098636298671E-168</v>
      </c>
      <c r="IJ99" s="86">
        <f t="shared" si="329"/>
        <v>1.093364076894956E-145</v>
      </c>
      <c r="IK99" s="86">
        <f t="shared" si="330"/>
        <v>7.010597777601986E-170</v>
      </c>
      <c r="IL99" s="86">
        <f t="shared" si="331"/>
        <v>1.4275444883857058E-189</v>
      </c>
      <c r="IM99" s="86">
        <f t="shared" si="332"/>
        <v>1.7677810869610692E-177</v>
      </c>
      <c r="IN99" s="86">
        <f t="shared" si="333"/>
        <v>1.2836630902567621E-178</v>
      </c>
      <c r="IO99" s="86">
        <f t="shared" si="334"/>
        <v>2.4746909386841822E-170</v>
      </c>
      <c r="IP99" s="86">
        <f t="shared" si="335"/>
        <v>7.154724535827907E-179</v>
      </c>
      <c r="IQ99" s="86">
        <f t="shared" si="336"/>
        <v>5.5942686273356874E-184</v>
      </c>
      <c r="IR99" s="86">
        <f t="shared" si="337"/>
        <v>1.0503495867116335E-185</v>
      </c>
      <c r="IS99" s="86">
        <f t="shared" si="338"/>
        <v>6.4082868986592646E-190</v>
      </c>
      <c r="IT99" s="86">
        <f t="shared" si="339"/>
        <v>4.9510907211656447E-194</v>
      </c>
      <c r="IU99" s="86">
        <f t="shared" si="340"/>
        <v>3.6754308161078133E-190</v>
      </c>
      <c r="IV99" s="86">
        <f t="shared" si="341"/>
        <v>1.6211958406784422E-84</v>
      </c>
      <c r="IW99" s="86">
        <f t="shared" si="342"/>
        <v>1.5738890201033923E-58</v>
      </c>
      <c r="IY99" s="86">
        <f t="shared" si="343"/>
        <v>0.19728060119262761</v>
      </c>
      <c r="IZ99" s="86">
        <f t="shared" si="344"/>
        <v>0.20407059226703128</v>
      </c>
      <c r="JA99" s="86">
        <f t="shared" si="345"/>
        <v>0.28423240862977844</v>
      </c>
      <c r="JB99" s="86">
        <f t="shared" si="346"/>
        <v>0.24440214404385541</v>
      </c>
      <c r="JC99" s="86">
        <f t="shared" si="347"/>
        <v>0.26349234732545801</v>
      </c>
      <c r="JD99" s="86">
        <f t="shared" si="348"/>
        <v>0.2631721296247127</v>
      </c>
      <c r="JE99" s="86">
        <f t="shared" si="349"/>
        <v>0.27310256805547367</v>
      </c>
      <c r="JF99" s="86">
        <f t="shared" si="350"/>
        <v>0.32700742897059476</v>
      </c>
      <c r="JG99" s="86">
        <f t="shared" si="351"/>
        <v>0.37550497209768818</v>
      </c>
      <c r="JH99" s="86">
        <f t="shared" si="352"/>
        <v>0.36542706199156494</v>
      </c>
      <c r="JI99" s="86">
        <f t="shared" si="353"/>
        <v>0.23994321254810957</v>
      </c>
      <c r="JJ99" s="86">
        <f t="shared" si="354"/>
        <v>0.29078916005322708</v>
      </c>
      <c r="JK99" s="86">
        <f t="shared" si="355"/>
        <v>0.23670363582998566</v>
      </c>
      <c r="JL99" s="86">
        <f t="shared" si="356"/>
        <v>0.22486312648531845</v>
      </c>
      <c r="JM99" s="86">
        <f t="shared" si="357"/>
        <v>0.16760931290539663</v>
      </c>
    </row>
    <row r="100" spans="2:273" x14ac:dyDescent="0.25">
      <c r="B100" s="2">
        <v>73</v>
      </c>
      <c r="C100" s="37">
        <v>178.58600000000001</v>
      </c>
      <c r="D100" s="37">
        <v>183.03399999999999</v>
      </c>
      <c r="E100" s="37">
        <v>188.93100000000001</v>
      </c>
      <c r="F100" s="37">
        <v>186.10300000000001</v>
      </c>
      <c r="G100" s="37">
        <v>187.37899999999999</v>
      </c>
      <c r="H100" s="37">
        <v>183.55199999999999</v>
      </c>
      <c r="I100" s="37">
        <v>182.828</v>
      </c>
      <c r="J100" s="37">
        <v>190.41399999999999</v>
      </c>
      <c r="K100" s="37">
        <v>196.672</v>
      </c>
      <c r="L100" s="37">
        <v>188.37899999999999</v>
      </c>
      <c r="M100" s="37">
        <v>177.91399999999999</v>
      </c>
      <c r="N100" s="37">
        <v>184.983</v>
      </c>
      <c r="O100" s="37">
        <v>177.06899999999999</v>
      </c>
      <c r="P100" s="37">
        <v>172.77600000000001</v>
      </c>
      <c r="Q100" s="37">
        <v>159.328</v>
      </c>
      <c r="S100" s="4">
        <f t="shared" si="229"/>
        <v>168.85690733666408</v>
      </c>
      <c r="T100" s="4">
        <f t="shared" si="230"/>
        <v>175.43080026404428</v>
      </c>
      <c r="U100" s="4">
        <f t="shared" si="231"/>
        <v>186.8548185537519</v>
      </c>
      <c r="V100" s="4">
        <f t="shared" si="232"/>
        <v>181.18681365340808</v>
      </c>
      <c r="W100" s="4">
        <f t="shared" si="233"/>
        <v>182.6673777863214</v>
      </c>
      <c r="X100" s="4">
        <f t="shared" si="234"/>
        <v>178.04741239868275</v>
      </c>
      <c r="Y100" s="4">
        <f t="shared" si="235"/>
        <v>178.83716091455224</v>
      </c>
      <c r="Z100" s="4">
        <f t="shared" si="236"/>
        <v>186.82491039255962</v>
      </c>
      <c r="AA100" s="4">
        <f t="shared" si="237"/>
        <v>196.77004329934866</v>
      </c>
      <c r="AB100" s="4">
        <f t="shared" si="238"/>
        <v>191.36364247479059</v>
      </c>
      <c r="AC100" s="4">
        <f t="shared" si="239"/>
        <v>173.054490604725</v>
      </c>
      <c r="AD100" s="4">
        <f t="shared" si="240"/>
        <v>181.97281592463045</v>
      </c>
      <c r="AE100" s="4">
        <f t="shared" si="241"/>
        <v>172.17706127866052</v>
      </c>
      <c r="AF100" s="4">
        <f t="shared" si="242"/>
        <v>169.59491978906146</v>
      </c>
      <c r="AG100" s="4">
        <f t="shared" si="243"/>
        <v>156.34921483243951</v>
      </c>
      <c r="AI100" s="4">
        <f t="shared" si="244"/>
        <v>9.7290926633359334</v>
      </c>
      <c r="AJ100" s="4">
        <f t="shared" si="245"/>
        <v>7.6031997359557124</v>
      </c>
      <c r="AK100" s="4">
        <f t="shared" si="246"/>
        <v>2.0761814462481141</v>
      </c>
      <c r="AL100" s="4">
        <f t="shared" si="247"/>
        <v>4.9161863465919282</v>
      </c>
      <c r="AM100" s="4">
        <f t="shared" si="248"/>
        <v>4.711622213678595</v>
      </c>
      <c r="AN100" s="4">
        <f t="shared" si="249"/>
        <v>5.5045876013172403</v>
      </c>
      <c r="AO100" s="4">
        <f t="shared" si="250"/>
        <v>3.9908390854477602</v>
      </c>
      <c r="AP100" s="4">
        <f t="shared" si="251"/>
        <v>3.5890896074403713</v>
      </c>
      <c r="AQ100" s="4">
        <f t="shared" si="252"/>
        <v>-9.8043299348660184E-2</v>
      </c>
      <c r="AR100" s="4">
        <f t="shared" si="253"/>
        <v>-2.9846424747906042</v>
      </c>
      <c r="AS100" s="4">
        <f t="shared" si="254"/>
        <v>4.8595093952749835</v>
      </c>
      <c r="AT100" s="4">
        <f t="shared" si="255"/>
        <v>3.0101840753695512</v>
      </c>
      <c r="AU100" s="4">
        <f t="shared" si="256"/>
        <v>4.8919387213394714</v>
      </c>
      <c r="AV100" s="4">
        <f t="shared" si="257"/>
        <v>3.1810802109385463</v>
      </c>
      <c r="AW100" s="4">
        <f t="shared" si="257"/>
        <v>2.9787851675604884</v>
      </c>
      <c r="AY100" s="2">
        <f t="shared" si="308"/>
        <v>113.54532991512012</v>
      </c>
      <c r="AZ100" s="2">
        <f t="shared" si="147"/>
        <v>116.65605952444081</v>
      </c>
      <c r="BA100" s="2">
        <f t="shared" si="148"/>
        <v>115.09486247787999</v>
      </c>
      <c r="BB100" s="2">
        <f t="shared" si="149"/>
        <v>116.54696800370084</v>
      </c>
      <c r="BC100" s="2">
        <f t="shared" si="150"/>
        <v>115.23807818833214</v>
      </c>
      <c r="BD100" s="2">
        <f t="shared" si="151"/>
        <v>114.35621777731387</v>
      </c>
      <c r="BE100" s="2">
        <f t="shared" si="152"/>
        <v>113.39068818937938</v>
      </c>
      <c r="BF100" s="2">
        <f t="shared" si="153"/>
        <v>112.77210025456681</v>
      </c>
      <c r="BG100" s="2">
        <f t="shared" si="154"/>
        <v>112.09117111360487</v>
      </c>
      <c r="BH100" s="2">
        <f t="shared" si="155"/>
        <v>113.95513771030852</v>
      </c>
      <c r="BI100" s="2">
        <f t="shared" si="156"/>
        <v>113.81119963148268</v>
      </c>
      <c r="BJ100" s="2">
        <f t="shared" si="157"/>
        <v>110.69467025311006</v>
      </c>
      <c r="BK100" s="2">
        <f t="shared" si="158"/>
        <v>111.91518738927476</v>
      </c>
      <c r="BL100" s="2">
        <f t="shared" si="159"/>
        <v>114.27479343647734</v>
      </c>
      <c r="BM100" s="2">
        <f t="shared" si="160"/>
        <v>115.15612917913863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132.6618471857411</v>
      </c>
      <c r="DL100" s="2">
        <f t="shared" si="289"/>
        <v>137.5237515947467</v>
      </c>
      <c r="DM100" s="2">
        <f t="shared" si="289"/>
        <v>135.15065425101216</v>
      </c>
      <c r="DN100" s="2">
        <f t="shared" si="289"/>
        <v>136.90895021337127</v>
      </c>
      <c r="DO100" s="2">
        <f t="shared" si="289"/>
        <v>132.22343659043659</v>
      </c>
      <c r="DP100" s="2">
        <f t="shared" si="289"/>
        <v>132.43831003861004</v>
      </c>
      <c r="DQ100" s="2">
        <f t="shared" si="289"/>
        <v>133.11509987129986</v>
      </c>
      <c r="DR100" s="2">
        <f t="shared" si="289"/>
        <v>129.37309467787114</v>
      </c>
      <c r="DS100" s="2">
        <f t="shared" si="289"/>
        <v>126.79195777629232</v>
      </c>
      <c r="DT100" s="2">
        <f t="shared" si="289"/>
        <v>129.60511652661063</v>
      </c>
      <c r="DU100" s="2">
        <f t="shared" si="289"/>
        <v>133.2337267696268</v>
      </c>
      <c r="DV100" s="2">
        <f t="shared" si="289"/>
        <v>127.62836931818181</v>
      </c>
      <c r="DW100" s="2">
        <f t="shared" si="289"/>
        <v>130.23656372549021</v>
      </c>
      <c r="DX100" s="2">
        <f t="shared" si="289"/>
        <v>133.65763050193044</v>
      </c>
      <c r="DY100" s="2">
        <f t="shared" si="289"/>
        <v>126.08844137931034</v>
      </c>
      <c r="EA100" s="2">
        <f t="shared" si="228"/>
        <v>112.54810536602703</v>
      </c>
      <c r="EB100" s="2">
        <f t="shared" si="290"/>
        <v>115.62516000000002</v>
      </c>
      <c r="EC100" s="2">
        <f t="shared" si="291"/>
        <v>114.04666490739254</v>
      </c>
      <c r="ED100" s="2">
        <f t="shared" si="292"/>
        <v>115.36832729424245</v>
      </c>
      <c r="EE100" s="2">
        <f t="shared" si="293"/>
        <v>114.31795541436772</v>
      </c>
      <c r="EF100" s="2">
        <f t="shared" si="294"/>
        <v>113.30301708374847</v>
      </c>
      <c r="EG100" s="2">
        <f t="shared" si="295"/>
        <v>112.19707341953379</v>
      </c>
      <c r="EH100" s="2">
        <f t="shared" si="296"/>
        <v>111.78790750123214</v>
      </c>
      <c r="EI100" s="2">
        <f t="shared" si="297"/>
        <v>111.19042840425054</v>
      </c>
      <c r="EJ100" s="2">
        <f t="shared" si="298"/>
        <v>113.02601041846908</v>
      </c>
      <c r="EK100" s="2">
        <f t="shared" si="299"/>
        <v>112.53883625521232</v>
      </c>
      <c r="EL100" s="2">
        <f t="shared" si="300"/>
        <v>109.58206418264054</v>
      </c>
      <c r="EM100" s="2">
        <f t="shared" si="301"/>
        <v>110.74691072151626</v>
      </c>
      <c r="EN100" s="2">
        <f t="shared" si="302"/>
        <v>113.11862208247969</v>
      </c>
      <c r="EO100" s="2">
        <f t="shared" si="303"/>
        <v>114.27947138761336</v>
      </c>
      <c r="EQ100" s="2">
        <f t="shared" si="304"/>
        <v>112.24608875931774</v>
      </c>
      <c r="ER100" s="2">
        <f t="shared" si="305"/>
        <v>115.4256422955975</v>
      </c>
      <c r="ES100" s="2">
        <f t="shared" si="305"/>
        <v>113.98388353751648</v>
      </c>
      <c r="ET100" s="2">
        <f t="shared" si="305"/>
        <v>115.37334050838331</v>
      </c>
      <c r="EU100" s="2">
        <f t="shared" si="305"/>
        <v>114.54859148242505</v>
      </c>
      <c r="EV100" s="2">
        <f t="shared" si="305"/>
        <v>113.54519043409232</v>
      </c>
      <c r="EW100" s="2">
        <f t="shared" si="305"/>
        <v>112.03603571226536</v>
      </c>
      <c r="EX100" s="2">
        <f t="shared" si="305"/>
        <v>111.69913029785587</v>
      </c>
      <c r="EY100" s="2">
        <f t="shared" si="305"/>
        <v>111.76210590888061</v>
      </c>
      <c r="EZ100" s="2">
        <f t="shared" si="305"/>
        <v>113.34944538413026</v>
      </c>
      <c r="FA100" s="2">
        <f t="shared" si="305"/>
        <v>112.095478277653</v>
      </c>
      <c r="FB100" s="2">
        <f t="shared" si="305"/>
        <v>109.13897362299892</v>
      </c>
      <c r="FC100" s="2">
        <f t="shared" si="305"/>
        <v>111.27729173739114</v>
      </c>
      <c r="FD100" s="2">
        <f t="shared" si="305"/>
        <v>113.93105946613862</v>
      </c>
      <c r="FE100" s="2">
        <f t="shared" si="305"/>
        <v>115.00536676424842</v>
      </c>
      <c r="FG100" s="2">
        <f t="shared" si="306"/>
        <v>0.95039236739671673</v>
      </c>
      <c r="FH100" s="2">
        <f t="shared" si="307"/>
        <v>0.95288771900328018</v>
      </c>
      <c r="FI100" s="2">
        <f t="shared" si="307"/>
        <v>0.95032407380865624</v>
      </c>
      <c r="FJ100" s="2">
        <f t="shared" si="307"/>
        <v>0.94528346747594749</v>
      </c>
      <c r="FK100" s="2">
        <f t="shared" si="307"/>
        <v>0.94864394804999352</v>
      </c>
      <c r="FL100" s="2">
        <f t="shared" si="307"/>
        <v>0.94499324912860183</v>
      </c>
      <c r="FM100" s="2">
        <f t="shared" si="307"/>
        <v>0.94291777007270039</v>
      </c>
      <c r="FN100" s="2">
        <f t="shared" si="307"/>
        <v>0.94401709482054363</v>
      </c>
      <c r="FO100" s="2">
        <f t="shared" si="307"/>
        <v>0.9424032067740542</v>
      </c>
      <c r="FP100" s="2">
        <f t="shared" si="307"/>
        <v>0.94402399450158725</v>
      </c>
      <c r="FQ100" s="2">
        <f t="shared" si="307"/>
        <v>0.93845786928203001</v>
      </c>
      <c r="FR100" s="2">
        <f t="shared" si="307"/>
        <v>0.93828010394264949</v>
      </c>
      <c r="FS100" s="2">
        <f t="shared" si="307"/>
        <v>0.94012362016926665</v>
      </c>
      <c r="FT100" s="2">
        <f t="shared" si="307"/>
        <v>0.94379058698945706</v>
      </c>
      <c r="FU100" s="2">
        <f t="shared" si="307"/>
        <v>0.92586195835583274</v>
      </c>
      <c r="FW100" s="2">
        <f t="shared" si="324"/>
        <v>1.8891854418119382E-3</v>
      </c>
      <c r="FX100" s="2">
        <f t="shared" si="164"/>
        <v>3.9749665609680272E-3</v>
      </c>
      <c r="FY100" s="2">
        <f t="shared" si="165"/>
        <v>2.5906807930910843E-3</v>
      </c>
      <c r="FZ100" s="2">
        <f t="shared" si="166"/>
        <v>2.4963855906718103E-3</v>
      </c>
      <c r="GA100" s="2">
        <f t="shared" si="167"/>
        <v>2.4625484693891714E-3</v>
      </c>
      <c r="GB100" s="2">
        <f t="shared" si="168"/>
        <v>2.6030987522522591E-3</v>
      </c>
      <c r="GC100" s="2">
        <f t="shared" si="169"/>
        <v>2.6877288977595563E-3</v>
      </c>
      <c r="GD100" s="2">
        <f t="shared" si="170"/>
        <v>3.1214425277389332E-3</v>
      </c>
      <c r="GE100" s="2">
        <f t="shared" si="171"/>
        <v>3.7514999049967279E-3</v>
      </c>
      <c r="GF100" s="2">
        <f t="shared" si="172"/>
        <v>3.3860197183525958E-3</v>
      </c>
      <c r="GG100" s="2">
        <f t="shared" si="173"/>
        <v>2.8064927773691676E-3</v>
      </c>
      <c r="GH100" s="2">
        <f t="shared" si="174"/>
        <v>2.7308338870977514E-3</v>
      </c>
      <c r="GI100" s="2">
        <f t="shared" si="175"/>
        <v>2.4638923420242328E-3</v>
      </c>
      <c r="GJ100" s="2">
        <f t="shared" si="176"/>
        <v>2.074925348861366E-3</v>
      </c>
      <c r="GK100" s="2">
        <f t="shared" si="177"/>
        <v>1.6033750091207588E-3</v>
      </c>
      <c r="GM100" s="86">
        <f t="shared" si="325"/>
        <v>2.2249651759599002E-5</v>
      </c>
      <c r="GN100" s="86">
        <f t="shared" si="178"/>
        <v>4.2577969688879713E-8</v>
      </c>
      <c r="GO100" s="86">
        <f t="shared" si="179"/>
        <v>4.7057048741577737E-9</v>
      </c>
      <c r="GP100" s="86">
        <f t="shared" si="180"/>
        <v>9.4933992054195576E-13</v>
      </c>
      <c r="GQ100" s="86">
        <f t="shared" si="181"/>
        <v>2.9750536386560298E-10</v>
      </c>
      <c r="GR100" s="86">
        <f t="shared" si="182"/>
        <v>4.9288423918547436E-12</v>
      </c>
      <c r="GS100" s="86">
        <f t="shared" si="183"/>
        <v>1.7756481288716193E-11</v>
      </c>
      <c r="GT100" s="86">
        <f t="shared" si="184"/>
        <v>3.904589477453576E-9</v>
      </c>
      <c r="GU100" s="86">
        <f t="shared" si="185"/>
        <v>6.3645009817548425E-9</v>
      </c>
      <c r="GV100" s="86">
        <f t="shared" si="186"/>
        <v>4.0943218018013628E-14</v>
      </c>
      <c r="GW100" s="86">
        <f t="shared" si="187"/>
        <v>7.0745523317844471E-10</v>
      </c>
      <c r="GX100" s="86">
        <f t="shared" si="188"/>
        <v>4.012046574162601E-10</v>
      </c>
      <c r="GY100" s="86">
        <f t="shared" si="189"/>
        <v>2.7870751186063943E-10</v>
      </c>
      <c r="GZ100" s="86">
        <f t="shared" si="190"/>
        <v>2.8545570347513257E-10</v>
      </c>
      <c r="HA100" s="86">
        <f t="shared" si="191"/>
        <v>1.0616830929787459E-9</v>
      </c>
      <c r="HC100" s="86">
        <f t="shared" si="326"/>
        <v>0.2544006851155482</v>
      </c>
      <c r="HD100" s="86">
        <f t="shared" si="192"/>
        <v>0.26594604094623397</v>
      </c>
      <c r="HE100" s="86">
        <f t="shared" si="193"/>
        <v>0.36068061737775298</v>
      </c>
      <c r="HF100" s="86">
        <f t="shared" si="194"/>
        <v>0.3183989520809114</v>
      </c>
      <c r="HG100" s="86">
        <f t="shared" si="195"/>
        <v>0.33745777904326119</v>
      </c>
      <c r="HH100" s="86">
        <f t="shared" si="196"/>
        <v>0.33878719888228342</v>
      </c>
      <c r="HI100" s="86">
        <f t="shared" si="197"/>
        <v>0.34907358980738334</v>
      </c>
      <c r="HJ100" s="86">
        <f t="shared" si="198"/>
        <v>0.41635652699671505</v>
      </c>
      <c r="HK100" s="86">
        <f t="shared" si="199"/>
        <v>0.47632647034521797</v>
      </c>
      <c r="HL100" s="86">
        <f t="shared" si="200"/>
        <v>0.45775852517653787</v>
      </c>
      <c r="HM100" s="86">
        <f t="shared" si="201"/>
        <v>0.3146088483027864</v>
      </c>
      <c r="HN100" s="86">
        <f t="shared" si="202"/>
        <v>0.37450347409229273</v>
      </c>
      <c r="HO100" s="86">
        <f t="shared" si="203"/>
        <v>0.30867938155459684</v>
      </c>
      <c r="HP100" s="86">
        <f t="shared" si="204"/>
        <v>0.30108388028278754</v>
      </c>
      <c r="HQ100" s="86">
        <f t="shared" si="205"/>
        <v>0.24102483348232948</v>
      </c>
      <c r="HS100" s="86">
        <f t="shared" si="327"/>
        <v>2.231989947753279E-27</v>
      </c>
      <c r="HT100" s="86">
        <f t="shared" si="206"/>
        <v>1.0637546521425302E-26</v>
      </c>
      <c r="HU100" s="86">
        <f t="shared" si="207"/>
        <v>1.9031022510483583E-27</v>
      </c>
      <c r="HV100" s="86">
        <f t="shared" si="208"/>
        <v>6.6660760274021632E-32</v>
      </c>
      <c r="HW100" s="86">
        <f t="shared" si="209"/>
        <v>6.5696202722974068E-31</v>
      </c>
      <c r="HX100" s="86">
        <f t="shared" si="210"/>
        <v>7.1005135009432451E-32</v>
      </c>
      <c r="HY100" s="86">
        <f t="shared" si="211"/>
        <v>3.2304330655952568E-30</v>
      </c>
      <c r="HZ100" s="86">
        <f t="shared" si="212"/>
        <v>1.3736081107750071E-30</v>
      </c>
      <c r="IA100" s="86">
        <f t="shared" si="213"/>
        <v>4.917049075424622E-31</v>
      </c>
      <c r="IB100" s="86">
        <f t="shared" si="214"/>
        <v>1.0509957734257414E-30</v>
      </c>
      <c r="IC100" s="86">
        <f t="shared" si="215"/>
        <v>3.918262670952011E-33</v>
      </c>
      <c r="ID100" s="86">
        <f t="shared" si="216"/>
        <v>3.4216219872615239E-33</v>
      </c>
      <c r="IE100" s="86">
        <f t="shared" si="217"/>
        <v>4.5456531041608879E-33</v>
      </c>
      <c r="IF100" s="86">
        <f t="shared" si="218"/>
        <v>1.2728059136520309E-17</v>
      </c>
      <c r="IG100" s="86">
        <f t="shared" si="219"/>
        <v>1.4519240064182397E-14</v>
      </c>
      <c r="II100" s="86">
        <f t="shared" si="328"/>
        <v>1.414534721704978E-163</v>
      </c>
      <c r="IJ100" s="86">
        <f t="shared" si="329"/>
        <v>5.1612071187759705E-141</v>
      </c>
      <c r="IK100" s="86">
        <f t="shared" si="330"/>
        <v>8.3325133705424658E-165</v>
      </c>
      <c r="IL100" s="86">
        <f t="shared" si="331"/>
        <v>6.1650513565082305E-184</v>
      </c>
      <c r="IM100" s="86">
        <f t="shared" si="332"/>
        <v>3.2211554535268806E-172</v>
      </c>
      <c r="IN100" s="86">
        <f t="shared" si="333"/>
        <v>2.8284627197012862E-173</v>
      </c>
      <c r="IO100" s="86">
        <f t="shared" si="334"/>
        <v>3.2597727051909822E-165</v>
      </c>
      <c r="IP100" s="86">
        <f t="shared" si="335"/>
        <v>2.3462947149658E-173</v>
      </c>
      <c r="IQ100" s="86">
        <f t="shared" si="336"/>
        <v>4.0334034813818719E-178</v>
      </c>
      <c r="IR100" s="86">
        <f t="shared" si="337"/>
        <v>6.7660276682243403E-180</v>
      </c>
      <c r="IS100" s="86">
        <f t="shared" si="338"/>
        <v>3.654156096296727E-184</v>
      </c>
      <c r="IT100" s="86">
        <f t="shared" si="339"/>
        <v>3.5474330384614076E-188</v>
      </c>
      <c r="IU100" s="86">
        <f t="shared" si="340"/>
        <v>1.6078962533612286E-184</v>
      </c>
      <c r="IV100" s="86">
        <f t="shared" si="341"/>
        <v>4.1700569898255281E-82</v>
      </c>
      <c r="IW100" s="86">
        <f t="shared" si="342"/>
        <v>6.1163634155043238E-57</v>
      </c>
      <c r="IY100" s="86">
        <f t="shared" si="343"/>
        <v>0.25442293476730782</v>
      </c>
      <c r="IZ100" s="86">
        <f t="shared" si="344"/>
        <v>0.26594608352420368</v>
      </c>
      <c r="JA100" s="86">
        <f t="shared" si="345"/>
        <v>0.36068062208345786</v>
      </c>
      <c r="JB100" s="86">
        <f t="shared" si="346"/>
        <v>0.31839895208186075</v>
      </c>
      <c r="JC100" s="86">
        <f t="shared" si="347"/>
        <v>0.33745777934076654</v>
      </c>
      <c r="JD100" s="86">
        <f t="shared" si="348"/>
        <v>0.33878719888721226</v>
      </c>
      <c r="JE100" s="86">
        <f t="shared" si="349"/>
        <v>0.34907358982513981</v>
      </c>
      <c r="JF100" s="86">
        <f t="shared" si="350"/>
        <v>0.41635653090130453</v>
      </c>
      <c r="JG100" s="86">
        <f t="shared" si="351"/>
        <v>0.47632647670971895</v>
      </c>
      <c r="JH100" s="86">
        <f t="shared" si="352"/>
        <v>0.45775852517657883</v>
      </c>
      <c r="JI100" s="86">
        <f t="shared" si="353"/>
        <v>0.31460884901024161</v>
      </c>
      <c r="JJ100" s="86">
        <f t="shared" si="354"/>
        <v>0.37450347449349741</v>
      </c>
      <c r="JK100" s="86">
        <f t="shared" si="355"/>
        <v>0.30867938183330434</v>
      </c>
      <c r="JL100" s="86">
        <f t="shared" si="356"/>
        <v>0.30108388056824326</v>
      </c>
      <c r="JM100" s="86">
        <f t="shared" si="357"/>
        <v>0.24102483454402709</v>
      </c>
    </row>
    <row r="101" spans="2:273" x14ac:dyDescent="0.25">
      <c r="B101" s="2">
        <v>74</v>
      </c>
      <c r="C101" s="37">
        <v>182.13800000000001</v>
      </c>
      <c r="D101" s="37">
        <v>188.517</v>
      </c>
      <c r="E101" s="37">
        <v>195.53399999999999</v>
      </c>
      <c r="F101" s="37">
        <v>192.55199999999999</v>
      </c>
      <c r="G101" s="37">
        <v>192.94800000000001</v>
      </c>
      <c r="H101" s="37">
        <v>187.86199999999999</v>
      </c>
      <c r="I101" s="37">
        <v>189.44800000000001</v>
      </c>
      <c r="J101" s="37">
        <v>195.72399999999999</v>
      </c>
      <c r="K101" s="37">
        <v>200.29300000000001</v>
      </c>
      <c r="L101" s="37">
        <v>191.56899999999999</v>
      </c>
      <c r="M101" s="37">
        <v>184.69</v>
      </c>
      <c r="N101" s="37">
        <v>189.13800000000001</v>
      </c>
      <c r="O101" s="37">
        <v>184.672</v>
      </c>
      <c r="P101" s="37">
        <v>179.74100000000001</v>
      </c>
      <c r="Q101" s="37">
        <v>166.53399999999999</v>
      </c>
      <c r="S101" s="4">
        <f t="shared" si="229"/>
        <v>178.24655017580227</v>
      </c>
      <c r="T101" s="4">
        <f t="shared" si="230"/>
        <v>185.54340462209666</v>
      </c>
      <c r="U101" s="4">
        <f t="shared" si="231"/>
        <v>196.08752078585934</v>
      </c>
      <c r="V101" s="4">
        <f t="shared" si="232"/>
        <v>191.48583388869349</v>
      </c>
      <c r="W101" s="4">
        <f t="shared" si="233"/>
        <v>192.09470853548152</v>
      </c>
      <c r="X101" s="4">
        <f t="shared" si="234"/>
        <v>187.46451404843441</v>
      </c>
      <c r="Y101" s="4">
        <f t="shared" si="235"/>
        <v>188.18161389028086</v>
      </c>
      <c r="Z101" s="4">
        <f t="shared" si="236"/>
        <v>195.90693330404611</v>
      </c>
      <c r="AA101" s="4">
        <f t="shared" si="237"/>
        <v>205.026678422809</v>
      </c>
      <c r="AB101" s="4">
        <f t="shared" si="238"/>
        <v>196.96532796404904</v>
      </c>
      <c r="AC101" s="4">
        <f t="shared" si="239"/>
        <v>182.60376481889224</v>
      </c>
      <c r="AD101" s="4">
        <f t="shared" si="240"/>
        <v>191.11199910777032</v>
      </c>
      <c r="AE101" s="4">
        <f t="shared" si="241"/>
        <v>181.69787033473042</v>
      </c>
      <c r="AF101" s="4">
        <f t="shared" si="242"/>
        <v>178.91000896206253</v>
      </c>
      <c r="AG101" s="4">
        <f t="shared" si="243"/>
        <v>166.02327808830319</v>
      </c>
      <c r="AI101" s="4">
        <f t="shared" si="244"/>
        <v>3.8914498241977356</v>
      </c>
      <c r="AJ101" s="4">
        <f t="shared" si="245"/>
        <v>2.9735953779033366</v>
      </c>
      <c r="AK101" s="4">
        <f t="shared" si="246"/>
        <v>-0.55352078585934805</v>
      </c>
      <c r="AL101" s="4">
        <f t="shared" si="247"/>
        <v>1.0661661113065009</v>
      </c>
      <c r="AM101" s="4">
        <f t="shared" si="248"/>
        <v>0.85329146451849169</v>
      </c>
      <c r="AN101" s="4">
        <f t="shared" si="249"/>
        <v>0.39748595156558508</v>
      </c>
      <c r="AO101" s="4">
        <f t="shared" si="250"/>
        <v>1.26638610971915</v>
      </c>
      <c r="AP101" s="4">
        <f t="shared" si="251"/>
        <v>-0.18293330404611652</v>
      </c>
      <c r="AQ101" s="4">
        <f t="shared" si="252"/>
        <v>-4.7336784228089925</v>
      </c>
      <c r="AR101" s="4">
        <f t="shared" si="253"/>
        <v>-5.3963279640490498</v>
      </c>
      <c r="AS101" s="4">
        <f t="shared" si="254"/>
        <v>2.0862351811077531</v>
      </c>
      <c r="AT101" s="4">
        <f t="shared" si="255"/>
        <v>-1.973999107770311</v>
      </c>
      <c r="AU101" s="4">
        <f t="shared" si="256"/>
        <v>2.9741296652695723</v>
      </c>
      <c r="AV101" s="4">
        <f t="shared" si="257"/>
        <v>0.83099103793747986</v>
      </c>
      <c r="AW101" s="4">
        <f t="shared" si="257"/>
        <v>0.51072191169680536</v>
      </c>
      <c r="AY101" s="2">
        <f t="shared" si="308"/>
        <v>113.40678880248582</v>
      </c>
      <c r="AZ101" s="2">
        <f t="shared" si="147"/>
        <v>116.48590065922912</v>
      </c>
      <c r="BA101" s="2">
        <f t="shared" si="148"/>
        <v>114.92249807761603</v>
      </c>
      <c r="BB101" s="2">
        <f t="shared" si="149"/>
        <v>116.37655768965493</v>
      </c>
      <c r="BC101" s="2">
        <f t="shared" si="150"/>
        <v>115.12859352889429</v>
      </c>
      <c r="BD101" s="2">
        <f t="shared" si="151"/>
        <v>114.247021968008</v>
      </c>
      <c r="BE101" s="2">
        <f t="shared" si="152"/>
        <v>113.2592516216487</v>
      </c>
      <c r="BF101" s="2">
        <f t="shared" si="153"/>
        <v>112.64439441214334</v>
      </c>
      <c r="BG101" s="2">
        <f t="shared" si="154"/>
        <v>111.99702419601259</v>
      </c>
      <c r="BH101" s="2">
        <f t="shared" si="155"/>
        <v>113.79081411964312</v>
      </c>
      <c r="BI101" s="2">
        <f t="shared" si="156"/>
        <v>113.56869536503052</v>
      </c>
      <c r="BJ101" s="2">
        <f t="shared" si="157"/>
        <v>110.50138315077007</v>
      </c>
      <c r="BK101" s="2">
        <f t="shared" si="158"/>
        <v>111.76153841438379</v>
      </c>
      <c r="BL101" s="2">
        <f t="shared" si="159"/>
        <v>114.13315537045793</v>
      </c>
      <c r="BM101" s="2">
        <f t="shared" si="160"/>
        <v>115.04052113559476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132.96692570356473</v>
      </c>
      <c r="DL101" s="2">
        <f t="shared" si="289"/>
        <v>137.86020956848029</v>
      </c>
      <c r="DM101" s="2">
        <f t="shared" si="289"/>
        <v>135.47100263157898</v>
      </c>
      <c r="DN101" s="2">
        <f t="shared" si="289"/>
        <v>137.30837624466574</v>
      </c>
      <c r="DO101" s="2">
        <f t="shared" si="289"/>
        <v>132.52452784768576</v>
      </c>
      <c r="DP101" s="2">
        <f t="shared" si="289"/>
        <v>132.7540940797941</v>
      </c>
      <c r="DQ101" s="2">
        <f t="shared" si="289"/>
        <v>133.44560193050194</v>
      </c>
      <c r="DR101" s="2">
        <f t="shared" si="289"/>
        <v>129.63443305322127</v>
      </c>
      <c r="DS101" s="2">
        <f t="shared" si="289"/>
        <v>126.964559714795</v>
      </c>
      <c r="DT101" s="2">
        <f t="shared" si="289"/>
        <v>129.75874397759102</v>
      </c>
      <c r="DU101" s="2">
        <f t="shared" si="289"/>
        <v>133.49513178893181</v>
      </c>
      <c r="DV101" s="2">
        <f t="shared" si="289"/>
        <v>127.81545454545454</v>
      </c>
      <c r="DW101" s="2">
        <f t="shared" si="289"/>
        <v>130.48835650623886</v>
      </c>
      <c r="DX101" s="2">
        <f t="shared" si="289"/>
        <v>133.95912303732297</v>
      </c>
      <c r="DY101" s="2">
        <f t="shared" si="289"/>
        <v>126.30699950738915</v>
      </c>
      <c r="EA101" s="2">
        <f t="shared" si="228"/>
        <v>112.47627558635396</v>
      </c>
      <c r="EB101" s="2">
        <f t="shared" si="290"/>
        <v>115.52297714285716</v>
      </c>
      <c r="EC101" s="2">
        <f t="shared" si="291"/>
        <v>113.94306488774582</v>
      </c>
      <c r="ED101" s="2">
        <f t="shared" si="292"/>
        <v>115.27154081690945</v>
      </c>
      <c r="EE101" s="2">
        <f t="shared" si="293"/>
        <v>114.26907761615486</v>
      </c>
      <c r="EF101" s="2">
        <f t="shared" si="294"/>
        <v>113.26384039539745</v>
      </c>
      <c r="EG101" s="2">
        <f t="shared" si="295"/>
        <v>112.14521929667575</v>
      </c>
      <c r="EH101" s="2">
        <f t="shared" si="296"/>
        <v>111.72579775258748</v>
      </c>
      <c r="EI101" s="2">
        <f t="shared" si="297"/>
        <v>111.16037349235528</v>
      </c>
      <c r="EJ101" s="2">
        <f t="shared" si="298"/>
        <v>112.92608998224122</v>
      </c>
      <c r="EK101" s="2">
        <f t="shared" si="299"/>
        <v>112.37832816213066</v>
      </c>
      <c r="EL101" s="2">
        <f t="shared" si="300"/>
        <v>109.46403045444755</v>
      </c>
      <c r="EM101" s="2">
        <f t="shared" si="301"/>
        <v>110.67231494723239</v>
      </c>
      <c r="EN101" s="2">
        <f t="shared" si="302"/>
        <v>113.0543937439346</v>
      </c>
      <c r="EO101" s="2">
        <f t="shared" si="303"/>
        <v>114.21642684319714</v>
      </c>
      <c r="EQ101" s="2">
        <f t="shared" si="304"/>
        <v>112.18495097788617</v>
      </c>
      <c r="ER101" s="2">
        <f t="shared" si="305"/>
        <v>115.33166918238994</v>
      </c>
      <c r="ES101" s="2">
        <f t="shared" si="305"/>
        <v>113.88268884700146</v>
      </c>
      <c r="ET101" s="2">
        <f t="shared" si="305"/>
        <v>115.27634751335802</v>
      </c>
      <c r="EU101" s="2">
        <f t="shared" si="305"/>
        <v>114.4910078543942</v>
      </c>
      <c r="EV101" s="2">
        <f t="shared" si="305"/>
        <v>113.49634020134955</v>
      </c>
      <c r="EW101" s="2">
        <f t="shared" si="305"/>
        <v>111.99079263420121</v>
      </c>
      <c r="EX101" s="2">
        <f t="shared" si="305"/>
        <v>111.64070070436715</v>
      </c>
      <c r="EY101" s="2">
        <f t="shared" si="305"/>
        <v>111.70646811805692</v>
      </c>
      <c r="EZ101" s="2">
        <f t="shared" si="305"/>
        <v>113.23637830888892</v>
      </c>
      <c r="FA101" s="2">
        <f t="shared" si="305"/>
        <v>111.95233892476136</v>
      </c>
      <c r="FB101" s="2">
        <f t="shared" si="305"/>
        <v>109.03810855292448</v>
      </c>
      <c r="FC101" s="2">
        <f t="shared" si="305"/>
        <v>111.18310658142768</v>
      </c>
      <c r="FD101" s="2">
        <f t="shared" si="305"/>
        <v>113.83848354322829</v>
      </c>
      <c r="FE101" s="2">
        <f t="shared" si="305"/>
        <v>114.91390638001054</v>
      </c>
      <c r="FG101" s="2">
        <f t="shared" si="306"/>
        <v>0.95455895418723291</v>
      </c>
      <c r="FH101" s="2">
        <f t="shared" si="307"/>
        <v>0.95685423389715141</v>
      </c>
      <c r="FI101" s="2">
        <f t="shared" si="307"/>
        <v>0.95449612199916389</v>
      </c>
      <c r="FJ101" s="2">
        <f t="shared" si="307"/>
        <v>0.9498565153562547</v>
      </c>
      <c r="FK101" s="2">
        <f t="shared" si="307"/>
        <v>0.95295011607324409</v>
      </c>
      <c r="FL101" s="2">
        <f t="shared" si="307"/>
        <v>0.94958925909047365</v>
      </c>
      <c r="FM101" s="2">
        <f t="shared" si="307"/>
        <v>0.94767759213034075</v>
      </c>
      <c r="FN101" s="2">
        <f t="shared" si="307"/>
        <v>0.94869023747122394</v>
      </c>
      <c r="FO101" s="2">
        <f t="shared" si="307"/>
        <v>0.94720353339630858</v>
      </c>
      <c r="FP101" s="2">
        <f t="shared" si="307"/>
        <v>0.94869659250546834</v>
      </c>
      <c r="FQ101" s="2">
        <f t="shared" si="307"/>
        <v>0.94356732448890623</v>
      </c>
      <c r="FR101" s="2">
        <f t="shared" si="307"/>
        <v>0.94340342781448561</v>
      </c>
      <c r="FS101" s="2">
        <f t="shared" si="307"/>
        <v>0.94510286855089698</v>
      </c>
      <c r="FT101" s="2">
        <f t="shared" si="307"/>
        <v>0.94848160540203696</v>
      </c>
      <c r="FU101" s="2">
        <f t="shared" si="307"/>
        <v>0.93194133230653764</v>
      </c>
      <c r="FW101" s="2">
        <f t="shared" si="324"/>
        <v>2.0710731608465744E-3</v>
      </c>
      <c r="FX101" s="2">
        <f t="shared" si="164"/>
        <v>4.3567933446929273E-3</v>
      </c>
      <c r="FY101" s="2">
        <f t="shared" si="165"/>
        <v>2.8399151824354185E-3</v>
      </c>
      <c r="FZ101" s="2">
        <f t="shared" si="166"/>
        <v>2.7365732744799231E-3</v>
      </c>
      <c r="GA101" s="2">
        <f t="shared" si="167"/>
        <v>2.6994893529192201E-3</v>
      </c>
      <c r="GB101" s="2">
        <f t="shared" si="168"/>
        <v>2.8535243836552127E-3</v>
      </c>
      <c r="GC101" s="2">
        <f t="shared" si="169"/>
        <v>2.9462721438518395E-3</v>
      </c>
      <c r="GD101" s="2">
        <f t="shared" si="170"/>
        <v>3.4215632644869344E-3</v>
      </c>
      <c r="GE101" s="2">
        <f t="shared" si="171"/>
        <v>4.1119495780873915E-3</v>
      </c>
      <c r="GF101" s="2">
        <f t="shared" si="172"/>
        <v>3.7114843360394395E-3</v>
      </c>
      <c r="GG101" s="2">
        <f t="shared" si="173"/>
        <v>3.076425148653735E-3</v>
      </c>
      <c r="GH101" s="2">
        <f t="shared" si="174"/>
        <v>2.9935111263065676E-3</v>
      </c>
      <c r="GI101" s="2">
        <f t="shared" si="175"/>
        <v>2.7009621798527962E-3</v>
      </c>
      <c r="GJ101" s="2">
        <f t="shared" si="176"/>
        <v>2.2746550517051272E-3</v>
      </c>
      <c r="GK101" s="2">
        <f t="shared" si="177"/>
        <v>1.7577938233344953E-3</v>
      </c>
      <c r="GM101" s="86">
        <f t="shared" si="325"/>
        <v>5.3013933176274083E-6</v>
      </c>
      <c r="GN101" s="86">
        <f t="shared" si="178"/>
        <v>3.6126579756251128E-9</v>
      </c>
      <c r="GO101" s="86">
        <f t="shared" si="179"/>
        <v>3.4443816519759251E-10</v>
      </c>
      <c r="GP101" s="86">
        <f t="shared" si="180"/>
        <v>1.8633208058164521E-14</v>
      </c>
      <c r="GQ101" s="86">
        <f t="shared" si="181"/>
        <v>1.5239080195854917E-11</v>
      </c>
      <c r="GR101" s="86">
        <f t="shared" si="182"/>
        <v>1.363604531973114E-13</v>
      </c>
      <c r="GS101" s="86">
        <f t="shared" si="183"/>
        <v>5.6966657115409238E-13</v>
      </c>
      <c r="GT101" s="86">
        <f t="shared" si="184"/>
        <v>3.1285367580797383E-10</v>
      </c>
      <c r="GU101" s="86">
        <f t="shared" si="185"/>
        <v>5.9556626562652567E-10</v>
      </c>
      <c r="GV101" s="86">
        <f t="shared" si="186"/>
        <v>6.5305400442216777E-16</v>
      </c>
      <c r="GW101" s="86">
        <f t="shared" si="187"/>
        <v>3.2162762623509333E-11</v>
      </c>
      <c r="GX101" s="86">
        <f t="shared" si="188"/>
        <v>2.3006469447596173E-11</v>
      </c>
      <c r="GY101" s="86">
        <f t="shared" si="189"/>
        <v>1.5019814965198395E-11</v>
      </c>
      <c r="GZ101" s="86">
        <f t="shared" si="190"/>
        <v>1.4295175546577394E-11</v>
      </c>
      <c r="HA101" s="86">
        <f t="shared" si="191"/>
        <v>6.9070042111026391E-11</v>
      </c>
      <c r="HC101" s="86">
        <f t="shared" si="326"/>
        <v>0.32205099264279419</v>
      </c>
      <c r="HD101" s="86">
        <f t="shared" si="192"/>
        <v>0.33913542175200478</v>
      </c>
      <c r="HE101" s="86">
        <f t="shared" si="193"/>
        <v>0.44583931043922431</v>
      </c>
      <c r="HF101" s="86">
        <f t="shared" si="194"/>
        <v>0.40496685037366498</v>
      </c>
      <c r="HG101" s="86">
        <f t="shared" si="195"/>
        <v>0.42083104946734851</v>
      </c>
      <c r="HH101" s="86">
        <f t="shared" si="196"/>
        <v>0.425998318777075</v>
      </c>
      <c r="HI101" s="86">
        <f t="shared" si="197"/>
        <v>0.43665765161325304</v>
      </c>
      <c r="HJ101" s="86">
        <f t="shared" si="198"/>
        <v>0.5163609599089376</v>
      </c>
      <c r="HK101" s="86">
        <f t="shared" si="199"/>
        <v>0.58251008130929172</v>
      </c>
      <c r="HL101" s="86">
        <f t="shared" si="200"/>
        <v>0.54628880812319802</v>
      </c>
      <c r="HM101" s="86">
        <f t="shared" si="201"/>
        <v>0.40195308665071955</v>
      </c>
      <c r="HN101" s="86">
        <f t="shared" si="202"/>
        <v>0.46672373508112175</v>
      </c>
      <c r="HO101" s="86">
        <f t="shared" si="203"/>
        <v>0.39184252371151124</v>
      </c>
      <c r="HP101" s="86">
        <f t="shared" si="204"/>
        <v>0.38891814382145773</v>
      </c>
      <c r="HQ101" s="86">
        <f t="shared" si="205"/>
        <v>0.33205173806403293</v>
      </c>
      <c r="HS101" s="86">
        <f t="shared" si="327"/>
        <v>4.3776311375113422E-26</v>
      </c>
      <c r="HT101" s="86">
        <f t="shared" si="206"/>
        <v>2.3375229849970792E-25</v>
      </c>
      <c r="HU101" s="86">
        <f t="shared" si="207"/>
        <v>4.4333731946843852E-26</v>
      </c>
      <c r="HV101" s="86">
        <f t="shared" si="208"/>
        <v>2.3888377502588464E-30</v>
      </c>
      <c r="HW101" s="86">
        <f t="shared" si="209"/>
        <v>1.9650717403883344E-29</v>
      </c>
      <c r="HX101" s="86">
        <f t="shared" si="210"/>
        <v>2.342954858373423E-30</v>
      </c>
      <c r="HY101" s="86">
        <f t="shared" si="211"/>
        <v>9.0893089334683845E-29</v>
      </c>
      <c r="HZ101" s="86">
        <f t="shared" si="212"/>
        <v>4.6811166444347838E-29</v>
      </c>
      <c r="IA101" s="86">
        <f t="shared" si="213"/>
        <v>2.0324017285112041E-29</v>
      </c>
      <c r="IB101" s="86">
        <f t="shared" si="214"/>
        <v>4.0546505945161273E-29</v>
      </c>
      <c r="IC101" s="86">
        <f t="shared" si="215"/>
        <v>1.6255281441275567E-31</v>
      </c>
      <c r="ID101" s="86">
        <f t="shared" si="216"/>
        <v>1.4576586106303653E-31</v>
      </c>
      <c r="IE101" s="86">
        <f t="shared" si="217"/>
        <v>1.7404902821543067E-31</v>
      </c>
      <c r="IF101" s="86">
        <f t="shared" si="218"/>
        <v>7.4497358217014225E-17</v>
      </c>
      <c r="IG101" s="86">
        <f t="shared" si="219"/>
        <v>5.7291910191470399E-14</v>
      </c>
      <c r="II101" s="86">
        <f t="shared" si="328"/>
        <v>7.2730731434917694E-159</v>
      </c>
      <c r="IJ101" s="86">
        <f t="shared" si="329"/>
        <v>2.0402617122981906E-136</v>
      </c>
      <c r="IK101" s="86">
        <f t="shared" si="330"/>
        <v>8.2811105206538278E-160</v>
      </c>
      <c r="IL101" s="86">
        <f t="shared" si="331"/>
        <v>2.1852610837126524E-178</v>
      </c>
      <c r="IM101" s="86">
        <f t="shared" si="332"/>
        <v>4.8832962877513425E-167</v>
      </c>
      <c r="IN101" s="86">
        <f t="shared" si="333"/>
        <v>5.1613177067722139E-168</v>
      </c>
      <c r="IO101" s="86">
        <f t="shared" si="334"/>
        <v>3.5807692246871371E-160</v>
      </c>
      <c r="IP101" s="86">
        <f t="shared" si="335"/>
        <v>6.2948797335227892E-168</v>
      </c>
      <c r="IQ101" s="86">
        <f t="shared" si="336"/>
        <v>2.333272139495248E-172</v>
      </c>
      <c r="IR101" s="86">
        <f t="shared" si="337"/>
        <v>3.5172069167687778E-174</v>
      </c>
      <c r="IS101" s="86">
        <f t="shared" si="338"/>
        <v>1.6961975082940538E-178</v>
      </c>
      <c r="IT101" s="86">
        <f t="shared" si="339"/>
        <v>2.0636999679820079E-182</v>
      </c>
      <c r="IU101" s="86">
        <f t="shared" si="340"/>
        <v>5.7746793769027017E-179</v>
      </c>
      <c r="IV101" s="86">
        <f t="shared" si="341"/>
        <v>9.884567772302645E-80</v>
      </c>
      <c r="IW101" s="86">
        <f t="shared" si="342"/>
        <v>2.2573255121869546E-55</v>
      </c>
      <c r="IY101" s="86">
        <f t="shared" si="343"/>
        <v>0.3220562940361118</v>
      </c>
      <c r="IZ101" s="86">
        <f t="shared" si="344"/>
        <v>0.33913542536466273</v>
      </c>
      <c r="JA101" s="86">
        <f t="shared" si="345"/>
        <v>0.44583931078366246</v>
      </c>
      <c r="JB101" s="86">
        <f t="shared" si="346"/>
        <v>0.40496685037368363</v>
      </c>
      <c r="JC101" s="86">
        <f t="shared" si="347"/>
        <v>0.42083104948258759</v>
      </c>
      <c r="JD101" s="86">
        <f t="shared" si="348"/>
        <v>0.42599831877721134</v>
      </c>
      <c r="JE101" s="86">
        <f t="shared" si="349"/>
        <v>0.43665765161382269</v>
      </c>
      <c r="JF101" s="86">
        <f t="shared" si="350"/>
        <v>0.51636096022179123</v>
      </c>
      <c r="JG101" s="86">
        <f t="shared" si="351"/>
        <v>0.58251008190485798</v>
      </c>
      <c r="JH101" s="86">
        <f t="shared" si="352"/>
        <v>0.54628880812319869</v>
      </c>
      <c r="JI101" s="86">
        <f t="shared" si="353"/>
        <v>0.40195308668288232</v>
      </c>
      <c r="JJ101" s="86">
        <f t="shared" si="354"/>
        <v>0.46672373510412823</v>
      </c>
      <c r="JK101" s="86">
        <f t="shared" si="355"/>
        <v>0.39184252372653106</v>
      </c>
      <c r="JL101" s="86">
        <f t="shared" si="356"/>
        <v>0.38891814383575296</v>
      </c>
      <c r="JM101" s="86">
        <f t="shared" si="357"/>
        <v>0.33205173813316025</v>
      </c>
    </row>
    <row r="102" spans="2:273" x14ac:dyDescent="0.25">
      <c r="B102" s="2">
        <v>75</v>
      </c>
      <c r="C102" s="37">
        <v>189.41399999999999</v>
      </c>
      <c r="D102" s="37">
        <v>192.37899999999999</v>
      </c>
      <c r="E102" s="37">
        <v>198.60300000000001</v>
      </c>
      <c r="F102" s="37">
        <v>198.91399999999999</v>
      </c>
      <c r="G102" s="37">
        <v>194.87899999999999</v>
      </c>
      <c r="H102" s="37">
        <v>193.24100000000001</v>
      </c>
      <c r="I102" s="37">
        <v>195.06899999999999</v>
      </c>
      <c r="J102" s="37">
        <v>198.55199999999999</v>
      </c>
      <c r="K102" s="37">
        <v>198.36199999999999</v>
      </c>
      <c r="L102" s="37">
        <v>192.69</v>
      </c>
      <c r="M102" s="37">
        <v>189.517</v>
      </c>
      <c r="N102" s="37">
        <v>192.5</v>
      </c>
      <c r="O102" s="37">
        <v>187.93100000000001</v>
      </c>
      <c r="P102" s="37">
        <v>181.22399999999999</v>
      </c>
      <c r="Q102" s="37">
        <v>172.828</v>
      </c>
      <c r="S102" s="4">
        <f t="shared" si="229"/>
        <v>187.42055152946875</v>
      </c>
      <c r="T102" s="4">
        <f t="shared" si="230"/>
        <v>195.06757397839147</v>
      </c>
      <c r="U102" s="4">
        <f t="shared" si="231"/>
        <v>202.76955494124556</v>
      </c>
      <c r="V102" s="4">
        <f t="shared" si="232"/>
        <v>200.43334604750834</v>
      </c>
      <c r="W102" s="4">
        <f t="shared" si="233"/>
        <v>199.31275332280012</v>
      </c>
      <c r="X102" s="4">
        <f t="shared" si="234"/>
        <v>195.31547628112099</v>
      </c>
      <c r="Y102" s="4">
        <f t="shared" si="235"/>
        <v>196.1632676849099</v>
      </c>
      <c r="Z102" s="4">
        <f t="shared" si="236"/>
        <v>201.68772030015907</v>
      </c>
      <c r="AA102" s="4">
        <f t="shared" si="237"/>
        <v>206.23268422103337</v>
      </c>
      <c r="AB102" s="4">
        <f t="shared" si="238"/>
        <v>196.02316057933439</v>
      </c>
      <c r="AC102" s="4">
        <f t="shared" si="239"/>
        <v>190.68011132632157</v>
      </c>
      <c r="AD102" s="4">
        <f t="shared" si="240"/>
        <v>196.62392895729928</v>
      </c>
      <c r="AE102" s="4">
        <f t="shared" si="241"/>
        <v>189.53959404724458</v>
      </c>
      <c r="AF102" s="4">
        <f t="shared" si="242"/>
        <v>185.85025114804077</v>
      </c>
      <c r="AG102" s="4">
        <f t="shared" si="243"/>
        <v>174.20212762264205</v>
      </c>
      <c r="AI102" s="4">
        <f t="shared" si="244"/>
        <v>1.9934484705312343</v>
      </c>
      <c r="AJ102" s="4">
        <f t="shared" si="245"/>
        <v>-2.6885739783914744</v>
      </c>
      <c r="AK102" s="4">
        <f t="shared" si="246"/>
        <v>-4.1665549412455505</v>
      </c>
      <c r="AL102" s="4">
        <f t="shared" si="247"/>
        <v>-1.5193460475083498</v>
      </c>
      <c r="AM102" s="4">
        <f t="shared" si="248"/>
        <v>-4.4337533228001291</v>
      </c>
      <c r="AN102" s="4">
        <f t="shared" si="249"/>
        <v>-2.0744762811209796</v>
      </c>
      <c r="AO102" s="4">
        <f t="shared" si="250"/>
        <v>-1.0942676849099087</v>
      </c>
      <c r="AP102" s="4">
        <f t="shared" si="251"/>
        <v>-3.135720300159079</v>
      </c>
      <c r="AQ102" s="4">
        <f t="shared" si="252"/>
        <v>-7.8706842210333718</v>
      </c>
      <c r="AR102" s="4">
        <f t="shared" si="253"/>
        <v>-3.3331605793343897</v>
      </c>
      <c r="AS102" s="4">
        <f t="shared" si="254"/>
        <v>-1.1631113263215695</v>
      </c>
      <c r="AT102" s="4">
        <f t="shared" si="255"/>
        <v>-4.1239289572992845</v>
      </c>
      <c r="AU102" s="4">
        <f t="shared" si="256"/>
        <v>-1.6085940472445657</v>
      </c>
      <c r="AV102" s="4">
        <f t="shared" si="257"/>
        <v>-4.6262511480407795</v>
      </c>
      <c r="AW102" s="4">
        <f t="shared" si="257"/>
        <v>-1.3741276226420496</v>
      </c>
      <c r="AY102" s="2">
        <f t="shared" si="308"/>
        <v>113.27208882332073</v>
      </c>
      <c r="AZ102" s="2">
        <f t="shared" si="147"/>
        <v>116.31955238967355</v>
      </c>
      <c r="BA102" s="2">
        <f t="shared" si="148"/>
        <v>114.75395051924842</v>
      </c>
      <c r="BB102" s="2">
        <f t="shared" si="149"/>
        <v>116.20980266014817</v>
      </c>
      <c r="BC102" s="2">
        <f t="shared" si="150"/>
        <v>115.02250825001761</v>
      </c>
      <c r="BD102" s="2">
        <f t="shared" si="151"/>
        <v>114.14181226475802</v>
      </c>
      <c r="BE102" s="2">
        <f t="shared" si="152"/>
        <v>113.13234324578828</v>
      </c>
      <c r="BF102" s="2">
        <f t="shared" si="153"/>
        <v>112.52042337002021</v>
      </c>
      <c r="BG102" s="2">
        <f t="shared" si="154"/>
        <v>111.90700637787836</v>
      </c>
      <c r="BH102" s="2">
        <f t="shared" si="155"/>
        <v>113.63045435617416</v>
      </c>
      <c r="BI102" s="2">
        <f t="shared" si="156"/>
        <v>113.33051167336153</v>
      </c>
      <c r="BJ102" s="2">
        <f t="shared" si="157"/>
        <v>110.31246397844117</v>
      </c>
      <c r="BK102" s="2">
        <f t="shared" si="158"/>
        <v>111.61253500098007</v>
      </c>
      <c r="BL102" s="2">
        <f t="shared" si="159"/>
        <v>113.99600007430378</v>
      </c>
      <c r="BM102" s="2">
        <f t="shared" si="160"/>
        <v>114.92724202705664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133.27200422138839</v>
      </c>
      <c r="DL102" s="2">
        <f t="shared" si="289"/>
        <v>138.19666754221387</v>
      </c>
      <c r="DM102" s="2">
        <f t="shared" si="289"/>
        <v>135.79135101214578</v>
      </c>
      <c r="DN102" s="2">
        <f t="shared" si="289"/>
        <v>137.70780227596018</v>
      </c>
      <c r="DO102" s="2">
        <f t="shared" si="289"/>
        <v>132.8256191049349</v>
      </c>
      <c r="DP102" s="2">
        <f t="shared" si="289"/>
        <v>133.06987812097813</v>
      </c>
      <c r="DQ102" s="2">
        <f t="shared" si="289"/>
        <v>133.77610398970398</v>
      </c>
      <c r="DR102" s="2">
        <f t="shared" si="289"/>
        <v>129.89577142857141</v>
      </c>
      <c r="DS102" s="2">
        <f t="shared" si="289"/>
        <v>127.13716165329767</v>
      </c>
      <c r="DT102" s="2">
        <f t="shared" si="289"/>
        <v>129.91237142857142</v>
      </c>
      <c r="DU102" s="2">
        <f t="shared" si="289"/>
        <v>133.75653680823683</v>
      </c>
      <c r="DV102" s="2">
        <f t="shared" si="289"/>
        <v>128.00253977272726</v>
      </c>
      <c r="DW102" s="2">
        <f t="shared" si="289"/>
        <v>130.74014928698753</v>
      </c>
      <c r="DX102" s="2">
        <f t="shared" si="289"/>
        <v>134.26061557271549</v>
      </c>
      <c r="DY102" s="2">
        <f t="shared" si="289"/>
        <v>126.52555763546798</v>
      </c>
      <c r="EA102" s="2">
        <f t="shared" si="228"/>
        <v>112.4044458066809</v>
      </c>
      <c r="EB102" s="2">
        <f t="shared" si="290"/>
        <v>115.42079428571431</v>
      </c>
      <c r="EC102" s="2">
        <f t="shared" si="291"/>
        <v>113.8394648680991</v>
      </c>
      <c r="ED102" s="2">
        <f t="shared" si="292"/>
        <v>115.17475433957644</v>
      </c>
      <c r="EE102" s="2">
        <f t="shared" si="293"/>
        <v>114.220199817942</v>
      </c>
      <c r="EF102" s="2">
        <f t="shared" si="294"/>
        <v>113.22466370704645</v>
      </c>
      <c r="EG102" s="2">
        <f t="shared" si="295"/>
        <v>112.09336517381772</v>
      </c>
      <c r="EH102" s="2">
        <f t="shared" si="296"/>
        <v>111.66368800394284</v>
      </c>
      <c r="EI102" s="2">
        <f t="shared" si="297"/>
        <v>111.13031858046003</v>
      </c>
      <c r="EJ102" s="2">
        <f t="shared" si="298"/>
        <v>112.82616954601338</v>
      </c>
      <c r="EK102" s="2">
        <f t="shared" si="299"/>
        <v>112.21782006904901</v>
      </c>
      <c r="EL102" s="2">
        <f t="shared" si="300"/>
        <v>109.34599672625458</v>
      </c>
      <c r="EM102" s="2">
        <f t="shared" si="301"/>
        <v>110.59771917294852</v>
      </c>
      <c r="EN102" s="2">
        <f t="shared" si="302"/>
        <v>112.9901654053895</v>
      </c>
      <c r="EO102" s="2">
        <f t="shared" si="303"/>
        <v>114.15338229878093</v>
      </c>
      <c r="EQ102" s="2">
        <f t="shared" si="304"/>
        <v>112.12381319645462</v>
      </c>
      <c r="ER102" s="2">
        <f t="shared" si="305"/>
        <v>115.23769606918239</v>
      </c>
      <c r="ES102" s="2">
        <f t="shared" si="305"/>
        <v>113.78149415648643</v>
      </c>
      <c r="ET102" s="2">
        <f t="shared" si="305"/>
        <v>115.17935451833272</v>
      </c>
      <c r="EU102" s="2">
        <f t="shared" si="305"/>
        <v>114.43342422636334</v>
      </c>
      <c r="EV102" s="2">
        <f t="shared" si="305"/>
        <v>113.4474899686068</v>
      </c>
      <c r="EW102" s="2">
        <f t="shared" si="305"/>
        <v>111.94554955613708</v>
      </c>
      <c r="EX102" s="2">
        <f t="shared" si="305"/>
        <v>111.58227111087841</v>
      </c>
      <c r="EY102" s="2">
        <f t="shared" si="305"/>
        <v>111.65083032723321</v>
      </c>
      <c r="EZ102" s="2">
        <f t="shared" si="305"/>
        <v>113.12331123364757</v>
      </c>
      <c r="FA102" s="2">
        <f t="shared" si="305"/>
        <v>111.80919957186973</v>
      </c>
      <c r="FB102" s="2">
        <f t="shared" si="305"/>
        <v>108.93724348285006</v>
      </c>
      <c r="FC102" s="2">
        <f t="shared" si="305"/>
        <v>111.08892142546422</v>
      </c>
      <c r="FD102" s="2">
        <f t="shared" si="305"/>
        <v>113.74590762031796</v>
      </c>
      <c r="FE102" s="2">
        <f t="shared" si="305"/>
        <v>114.82244599577265</v>
      </c>
      <c r="FG102" s="2">
        <f t="shared" si="306"/>
        <v>0.95839090722089015</v>
      </c>
      <c r="FH102" s="2">
        <f t="shared" si="307"/>
        <v>0.96050063986111323</v>
      </c>
      <c r="FI102" s="2">
        <f t="shared" si="307"/>
        <v>0.95833314226419075</v>
      </c>
      <c r="FJ102" s="2">
        <f t="shared" si="307"/>
        <v>0.95406593356240943</v>
      </c>
      <c r="FK102" s="2">
        <f t="shared" si="307"/>
        <v>0.95691161513445211</v>
      </c>
      <c r="FL102" s="2">
        <f t="shared" si="307"/>
        <v>0.95382002201654215</v>
      </c>
      <c r="FM102" s="2">
        <f t="shared" si="307"/>
        <v>0.95206069367543733</v>
      </c>
      <c r="FN102" s="2">
        <f t="shared" si="307"/>
        <v>0.95299271648801109</v>
      </c>
      <c r="FO102" s="2">
        <f t="shared" si="307"/>
        <v>0.95162432014516229</v>
      </c>
      <c r="FP102" s="2">
        <f t="shared" si="307"/>
        <v>0.95299856503456315</v>
      </c>
      <c r="FQ102" s="2">
        <f t="shared" si="307"/>
        <v>0.94827595436637246</v>
      </c>
      <c r="FR102" s="2">
        <f t="shared" si="307"/>
        <v>0.94812498107392151</v>
      </c>
      <c r="FS102" s="2">
        <f t="shared" si="307"/>
        <v>0.94969020703373852</v>
      </c>
      <c r="FT102" s="2">
        <f t="shared" si="307"/>
        <v>0.95280070846587661</v>
      </c>
      <c r="FU102" s="2">
        <f t="shared" si="307"/>
        <v>0.93755581503025898</v>
      </c>
      <c r="FW102" s="2">
        <f t="shared" si="324"/>
        <v>2.2704329005622925E-3</v>
      </c>
      <c r="FX102" s="2">
        <f t="shared" si="164"/>
        <v>4.7751217540672941E-3</v>
      </c>
      <c r="FY102" s="2">
        <f t="shared" si="165"/>
        <v>3.1130521316128732E-3</v>
      </c>
      <c r="FZ102" s="2">
        <f t="shared" si="166"/>
        <v>2.9998009212167018E-3</v>
      </c>
      <c r="GA102" s="2">
        <f t="shared" si="167"/>
        <v>2.9591605269152351E-3</v>
      </c>
      <c r="GB102" s="2">
        <f t="shared" si="168"/>
        <v>3.1279661307403082E-3</v>
      </c>
      <c r="GC102" s="2">
        <f t="shared" si="169"/>
        <v>3.2296051470745582E-3</v>
      </c>
      <c r="GD102" s="2">
        <f t="shared" si="170"/>
        <v>3.7504314753576537E-3</v>
      </c>
      <c r="GE102" s="2">
        <f t="shared" si="171"/>
        <v>4.5068751179103929E-3</v>
      </c>
      <c r="GF102" s="2">
        <f t="shared" si="172"/>
        <v>4.0681049537003196E-3</v>
      </c>
      <c r="GG102" s="2">
        <f t="shared" si="173"/>
        <v>3.3722321922451445E-3</v>
      </c>
      <c r="GH102" s="2">
        <f t="shared" si="174"/>
        <v>3.2813719916084559E-3</v>
      </c>
      <c r="GI102" s="2">
        <f t="shared" si="175"/>
        <v>2.9607746084468933E-3</v>
      </c>
      <c r="GJ102" s="2">
        <f t="shared" si="176"/>
        <v>2.4935624441523767E-3</v>
      </c>
      <c r="GK102" s="2">
        <f t="shared" si="177"/>
        <v>1.9270557935656826E-3</v>
      </c>
      <c r="GM102" s="86">
        <f t="shared" si="325"/>
        <v>1.1463458640417397E-6</v>
      </c>
      <c r="GN102" s="86">
        <f t="shared" si="178"/>
        <v>2.5658146106189073E-10</v>
      </c>
      <c r="GO102" s="86">
        <f t="shared" si="179"/>
        <v>2.114708268045512E-11</v>
      </c>
      <c r="GP102" s="86">
        <f t="shared" si="180"/>
        <v>2.7877430484115764E-16</v>
      </c>
      <c r="GQ102" s="86">
        <f t="shared" si="181"/>
        <v>6.4071835409255835E-13</v>
      </c>
      <c r="GR102" s="86">
        <f t="shared" si="182"/>
        <v>2.96486893801246E-15</v>
      </c>
      <c r="GS102" s="86">
        <f t="shared" si="183"/>
        <v>1.4477427426734011E-14</v>
      </c>
      <c r="GT102" s="86">
        <f t="shared" si="184"/>
        <v>2.1327137955731944E-11</v>
      </c>
      <c r="GU102" s="86">
        <f t="shared" si="185"/>
        <v>4.8165449247035832E-11</v>
      </c>
      <c r="GV102" s="86">
        <f t="shared" si="186"/>
        <v>7.9546275214461995E-18</v>
      </c>
      <c r="GW102" s="86">
        <f t="shared" si="187"/>
        <v>1.1715151529174826E-12</v>
      </c>
      <c r="GX102" s="86">
        <f t="shared" si="188"/>
        <v>1.0970656476646745E-12</v>
      </c>
      <c r="GY102" s="86">
        <f t="shared" si="189"/>
        <v>6.6974805223765132E-13</v>
      </c>
      <c r="GZ102" s="86">
        <f t="shared" si="190"/>
        <v>5.8632517061360543E-13</v>
      </c>
      <c r="HA102" s="86">
        <f t="shared" si="191"/>
        <v>3.7691163715407775E-12</v>
      </c>
      <c r="HC102" s="86">
        <f t="shared" si="326"/>
        <v>0.39950438998761306</v>
      </c>
      <c r="HD102" s="86">
        <f t="shared" si="192"/>
        <v>0.42186790740756708</v>
      </c>
      <c r="HE102" s="86">
        <f t="shared" si="193"/>
        <v>0.53144041646121221</v>
      </c>
      <c r="HF102" s="86">
        <f t="shared" si="194"/>
        <v>0.50011080687794462</v>
      </c>
      <c r="HG102" s="86">
        <f t="shared" si="195"/>
        <v>0.50645917158368003</v>
      </c>
      <c r="HH102" s="86">
        <f t="shared" si="196"/>
        <v>0.51968828282983537</v>
      </c>
      <c r="HI102" s="86">
        <f t="shared" si="197"/>
        <v>0.53184835226109284</v>
      </c>
      <c r="HJ102" s="86">
        <f t="shared" si="198"/>
        <v>0.6141918656264963</v>
      </c>
      <c r="HK102" s="86">
        <f t="shared" si="199"/>
        <v>0.6628244135211504</v>
      </c>
      <c r="HL102" s="86">
        <f t="shared" si="200"/>
        <v>0.60576618808236482</v>
      </c>
      <c r="HM102" s="86">
        <f t="shared" si="201"/>
        <v>0.49692811932019043</v>
      </c>
      <c r="HN102" s="86">
        <f t="shared" si="202"/>
        <v>0.55450456212265931</v>
      </c>
      <c r="HO102" s="86">
        <f t="shared" si="203"/>
        <v>0.4804628721517567</v>
      </c>
      <c r="HP102" s="86">
        <f t="shared" si="204"/>
        <v>0.4793825733318442</v>
      </c>
      <c r="HQ102" s="86">
        <f t="shared" si="205"/>
        <v>0.43358323635975832</v>
      </c>
      <c r="HS102" s="86">
        <f t="shared" si="327"/>
        <v>7.9624744502927692E-25</v>
      </c>
      <c r="HT102" s="86">
        <f t="shared" si="206"/>
        <v>4.7248993285689435E-24</v>
      </c>
      <c r="HU102" s="86">
        <f t="shared" si="207"/>
        <v>9.4933340677057807E-25</v>
      </c>
      <c r="HV102" s="86">
        <f t="shared" si="208"/>
        <v>7.7995752374820233E-29</v>
      </c>
      <c r="HW102" s="86">
        <f t="shared" si="209"/>
        <v>5.3897721003598089E-28</v>
      </c>
      <c r="HX102" s="86">
        <f t="shared" si="210"/>
        <v>7.0735453160520014E-29</v>
      </c>
      <c r="HY102" s="86">
        <f t="shared" si="211"/>
        <v>2.3476471227461161E-27</v>
      </c>
      <c r="HZ102" s="86">
        <f t="shared" si="212"/>
        <v>1.4512849657097588E-27</v>
      </c>
      <c r="IA102" s="86">
        <f t="shared" si="213"/>
        <v>7.5726282339851721E-28</v>
      </c>
      <c r="IB102" s="86">
        <f t="shared" si="214"/>
        <v>1.4139028816578764E-27</v>
      </c>
      <c r="IC102" s="86">
        <f t="shared" si="215"/>
        <v>6.120212983739847E-30</v>
      </c>
      <c r="ID102" s="86">
        <f t="shared" si="216"/>
        <v>5.6288653764849086E-30</v>
      </c>
      <c r="IE102" s="86">
        <f t="shared" si="217"/>
        <v>6.0722754845845343E-30</v>
      </c>
      <c r="IF102" s="86">
        <f t="shared" si="218"/>
        <v>4.1807354099728413E-16</v>
      </c>
      <c r="IG102" s="86">
        <f t="shared" si="219"/>
        <v>2.1916362779379916E-13</v>
      </c>
      <c r="II102" s="86">
        <f t="shared" si="328"/>
        <v>3.1863520775306936E-154</v>
      </c>
      <c r="IJ102" s="86">
        <f t="shared" si="329"/>
        <v>6.7541799963883063E-132</v>
      </c>
      <c r="IK102" s="86">
        <f t="shared" si="330"/>
        <v>6.8817038077062746E-155</v>
      </c>
      <c r="IL102" s="86">
        <f t="shared" si="331"/>
        <v>6.3575932085674519E-173</v>
      </c>
      <c r="IM102" s="86">
        <f t="shared" si="332"/>
        <v>6.1593632363800446E-162</v>
      </c>
      <c r="IN102" s="86">
        <f t="shared" si="333"/>
        <v>7.7998222822056031E-163</v>
      </c>
      <c r="IO102" s="86">
        <f t="shared" si="334"/>
        <v>3.2801319187155392E-155</v>
      </c>
      <c r="IP102" s="86">
        <f t="shared" si="335"/>
        <v>1.3816915887535794E-162</v>
      </c>
      <c r="IQ102" s="86">
        <f t="shared" si="336"/>
        <v>1.0829999558918671E-166</v>
      </c>
      <c r="IR102" s="86">
        <f t="shared" si="337"/>
        <v>1.475468858393959E-168</v>
      </c>
      <c r="IS102" s="86">
        <f t="shared" si="338"/>
        <v>6.409339928965801E-173</v>
      </c>
      <c r="IT102" s="86">
        <f t="shared" si="339"/>
        <v>9.7476802143924329E-177</v>
      </c>
      <c r="IU102" s="86">
        <f t="shared" si="340"/>
        <v>1.7026327237768342E-173</v>
      </c>
      <c r="IV102" s="86">
        <f t="shared" si="341"/>
        <v>2.1591629218051778E-77</v>
      </c>
      <c r="IW102" s="86">
        <f t="shared" si="342"/>
        <v>7.911873129295204E-54</v>
      </c>
      <c r="IY102" s="86">
        <f t="shared" si="343"/>
        <v>0.39950553633347713</v>
      </c>
      <c r="IZ102" s="86">
        <f t="shared" si="344"/>
        <v>0.42186790766414856</v>
      </c>
      <c r="JA102" s="86">
        <f t="shared" si="345"/>
        <v>0.53144041648235929</v>
      </c>
      <c r="JB102" s="86">
        <f t="shared" si="346"/>
        <v>0.50011080687794496</v>
      </c>
      <c r="JC102" s="86">
        <f t="shared" si="347"/>
        <v>0.50645917158432074</v>
      </c>
      <c r="JD102" s="86">
        <f t="shared" si="348"/>
        <v>0.51968828282983837</v>
      </c>
      <c r="JE102" s="86">
        <f t="shared" si="349"/>
        <v>0.53184835226110727</v>
      </c>
      <c r="JF102" s="86">
        <f t="shared" si="350"/>
        <v>0.61419186564782347</v>
      </c>
      <c r="JG102" s="86">
        <f t="shared" si="351"/>
        <v>0.66282441356931587</v>
      </c>
      <c r="JH102" s="86">
        <f t="shared" si="352"/>
        <v>0.60576618808236482</v>
      </c>
      <c r="JI102" s="86">
        <f t="shared" si="353"/>
        <v>0.49692811932136194</v>
      </c>
      <c r="JJ102" s="86">
        <f t="shared" si="354"/>
        <v>0.55450456212375632</v>
      </c>
      <c r="JK102" s="86">
        <f t="shared" si="355"/>
        <v>0.48046287215242645</v>
      </c>
      <c r="JL102" s="86">
        <f t="shared" si="356"/>
        <v>0.47938257333243095</v>
      </c>
      <c r="JM102" s="86">
        <f t="shared" si="357"/>
        <v>0.43358323636374657</v>
      </c>
    </row>
    <row r="103" spans="2:273" x14ac:dyDescent="0.25">
      <c r="B103" s="2">
        <v>76</v>
      </c>
      <c r="C103" s="37">
        <v>191.69</v>
      </c>
      <c r="D103" s="37">
        <v>195.69</v>
      </c>
      <c r="E103" s="37">
        <v>201</v>
      </c>
      <c r="F103" s="37">
        <v>199.983</v>
      </c>
      <c r="G103" s="37">
        <v>197.12100000000001</v>
      </c>
      <c r="H103" s="37">
        <v>193.96600000000001</v>
      </c>
      <c r="I103" s="37">
        <v>196.81</v>
      </c>
      <c r="J103" s="37">
        <v>193.5</v>
      </c>
      <c r="K103" s="37">
        <v>191.983</v>
      </c>
      <c r="L103" s="37">
        <v>187.10300000000001</v>
      </c>
      <c r="M103" s="37">
        <v>190.44800000000001</v>
      </c>
      <c r="N103" s="37">
        <v>191.20699999999999</v>
      </c>
      <c r="O103" s="37">
        <v>189.94800000000001</v>
      </c>
      <c r="P103" s="37">
        <v>181.91399999999999</v>
      </c>
      <c r="Q103" s="37">
        <v>174.74100000000001</v>
      </c>
      <c r="S103" s="4">
        <f t="shared" si="229"/>
        <v>195.42995714747997</v>
      </c>
      <c r="T103" s="4">
        <f t="shared" si="230"/>
        <v>202.55538215116184</v>
      </c>
      <c r="U103" s="4">
        <f t="shared" si="231"/>
        <v>204.34585746452515</v>
      </c>
      <c r="V103" s="4">
        <f t="shared" si="232"/>
        <v>205.64435078635685</v>
      </c>
      <c r="W103" s="4">
        <f t="shared" si="233"/>
        <v>202.00408515146745</v>
      </c>
      <c r="X103" s="4">
        <f t="shared" si="234"/>
        <v>199.20478457234228</v>
      </c>
      <c r="Y103" s="4">
        <f t="shared" si="235"/>
        <v>200.4915064056982</v>
      </c>
      <c r="Z103" s="4">
        <f t="shared" si="236"/>
        <v>199.55533824003982</v>
      </c>
      <c r="AA103" s="4">
        <f t="shared" si="237"/>
        <v>193.87994080495082</v>
      </c>
      <c r="AB103" s="4">
        <f t="shared" si="238"/>
        <v>186.25112182501044</v>
      </c>
      <c r="AC103" s="4">
        <f t="shared" si="239"/>
        <v>194.89645308815346</v>
      </c>
      <c r="AD103" s="4">
        <f t="shared" si="240"/>
        <v>195.33556487663094</v>
      </c>
      <c r="AE103" s="4">
        <f t="shared" si="241"/>
        <v>193.51874945421997</v>
      </c>
      <c r="AF103" s="4">
        <f t="shared" si="242"/>
        <v>187.98150018697189</v>
      </c>
      <c r="AG103" s="4">
        <f t="shared" si="243"/>
        <v>178.19895654320203</v>
      </c>
      <c r="AI103" s="4">
        <f t="shared" si="244"/>
        <v>-3.73995714747997</v>
      </c>
      <c r="AJ103" s="4">
        <f t="shared" si="245"/>
        <v>-6.8653821511618389</v>
      </c>
      <c r="AK103" s="4">
        <f t="shared" si="246"/>
        <v>-3.3458574645251531</v>
      </c>
      <c r="AL103" s="4">
        <f t="shared" si="247"/>
        <v>-5.6613507863568486</v>
      </c>
      <c r="AM103" s="4">
        <f t="shared" si="248"/>
        <v>-4.8830851514674407</v>
      </c>
      <c r="AN103" s="4">
        <f t="shared" si="249"/>
        <v>-5.2387845723422686</v>
      </c>
      <c r="AO103" s="4">
        <f t="shared" si="250"/>
        <v>-3.681506405698201</v>
      </c>
      <c r="AP103" s="4">
        <f t="shared" si="251"/>
        <v>-6.0553382400398164</v>
      </c>
      <c r="AQ103" s="4">
        <f t="shared" si="252"/>
        <v>-1.8969408049508161</v>
      </c>
      <c r="AR103" s="4">
        <f t="shared" si="253"/>
        <v>0.8518781749895652</v>
      </c>
      <c r="AS103" s="4">
        <f t="shared" si="254"/>
        <v>-4.4484530881534567</v>
      </c>
      <c r="AT103" s="4">
        <f t="shared" si="255"/>
        <v>-4.1285648766309464</v>
      </c>
      <c r="AU103" s="4">
        <f t="shared" si="256"/>
        <v>-3.570749454219964</v>
      </c>
      <c r="AV103" s="4">
        <f t="shared" si="257"/>
        <v>-6.0675001869718983</v>
      </c>
      <c r="AW103" s="4">
        <f t="shared" si="257"/>
        <v>-3.4579565432020161</v>
      </c>
      <c r="AY103" s="2">
        <f t="shared" si="308"/>
        <v>113.14109039266005</v>
      </c>
      <c r="AZ103" s="2">
        <f t="shared" si="147"/>
        <v>116.15688884121256</v>
      </c>
      <c r="BA103" s="2">
        <f t="shared" si="148"/>
        <v>114.58909980884798</v>
      </c>
      <c r="BB103" s="2">
        <f t="shared" si="149"/>
        <v>116.04664758263127</v>
      </c>
      <c r="BC103" s="2">
        <f t="shared" si="150"/>
        <v>114.91971158414117</v>
      </c>
      <c r="BD103" s="2">
        <f t="shared" si="151"/>
        <v>114.0404524154682</v>
      </c>
      <c r="BE103" s="2">
        <f t="shared" si="152"/>
        <v>113.00980940343076</v>
      </c>
      <c r="BF103" s="2">
        <f t="shared" si="153"/>
        <v>112.40005965766977</v>
      </c>
      <c r="BG103" s="2">
        <f t="shared" si="154"/>
        <v>111.8209147290825</v>
      </c>
      <c r="BH103" s="2">
        <f t="shared" si="155"/>
        <v>113.47388465551514</v>
      </c>
      <c r="BI103" s="2">
        <f t="shared" si="156"/>
        <v>113.09654845310648</v>
      </c>
      <c r="BJ103" s="2">
        <f t="shared" si="157"/>
        <v>110.12775523560218</v>
      </c>
      <c r="BK103" s="2">
        <f t="shared" si="158"/>
        <v>111.46800232572696</v>
      </c>
      <c r="BL103" s="2">
        <f t="shared" si="159"/>
        <v>113.86316582568764</v>
      </c>
      <c r="BM103" s="2">
        <f t="shared" si="160"/>
        <v>114.81630227909035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133.57708273921202</v>
      </c>
      <c r="DL103" s="2">
        <f t="shared" si="289"/>
        <v>138.53312551594746</v>
      </c>
      <c r="DM103" s="2">
        <f t="shared" si="289"/>
        <v>136.11169939271258</v>
      </c>
      <c r="DN103" s="2">
        <f t="shared" si="289"/>
        <v>138.10722830725464</v>
      </c>
      <c r="DO103" s="2">
        <f t="shared" si="289"/>
        <v>133.12671036218404</v>
      </c>
      <c r="DP103" s="2">
        <f t="shared" si="289"/>
        <v>133.38566216216219</v>
      </c>
      <c r="DQ103" s="2">
        <f t="shared" si="289"/>
        <v>134.10660604890603</v>
      </c>
      <c r="DR103" s="2">
        <f t="shared" si="289"/>
        <v>130.15710980392154</v>
      </c>
      <c r="DS103" s="2">
        <f t="shared" si="289"/>
        <v>127.30976359180035</v>
      </c>
      <c r="DT103" s="2">
        <f t="shared" si="289"/>
        <v>130.06599887955181</v>
      </c>
      <c r="DU103" s="2">
        <f t="shared" si="289"/>
        <v>134.01794182754185</v>
      </c>
      <c r="DV103" s="2">
        <f t="shared" si="289"/>
        <v>128.18962499999998</v>
      </c>
      <c r="DW103" s="2">
        <f t="shared" si="289"/>
        <v>130.9919420677362</v>
      </c>
      <c r="DX103" s="2">
        <f t="shared" si="289"/>
        <v>134.56210810810805</v>
      </c>
      <c r="DY103" s="2">
        <f t="shared" si="289"/>
        <v>126.74411576354679</v>
      </c>
      <c r="EA103" s="2">
        <f t="shared" si="228"/>
        <v>112.33261602700783</v>
      </c>
      <c r="EB103" s="2">
        <f t="shared" si="290"/>
        <v>115.31861142857144</v>
      </c>
      <c r="EC103" s="2">
        <f t="shared" si="291"/>
        <v>113.73586484845239</v>
      </c>
      <c r="ED103" s="2">
        <f t="shared" si="292"/>
        <v>115.07796786224344</v>
      </c>
      <c r="EE103" s="2">
        <f t="shared" si="293"/>
        <v>114.17132201972915</v>
      </c>
      <c r="EF103" s="2">
        <f t="shared" si="294"/>
        <v>113.18548701869543</v>
      </c>
      <c r="EG103" s="2">
        <f t="shared" si="295"/>
        <v>112.04151105095967</v>
      </c>
      <c r="EH103" s="2">
        <f t="shared" si="296"/>
        <v>111.60157825529818</v>
      </c>
      <c r="EI103" s="2">
        <f t="shared" si="297"/>
        <v>111.10026366856476</v>
      </c>
      <c r="EJ103" s="2">
        <f t="shared" si="298"/>
        <v>112.72624910978551</v>
      </c>
      <c r="EK103" s="2">
        <f t="shared" si="299"/>
        <v>112.05731197596737</v>
      </c>
      <c r="EL103" s="2">
        <f t="shared" si="300"/>
        <v>109.2279629980616</v>
      </c>
      <c r="EM103" s="2">
        <f t="shared" si="301"/>
        <v>110.52312339866465</v>
      </c>
      <c r="EN103" s="2">
        <f t="shared" si="302"/>
        <v>112.92593706684443</v>
      </c>
      <c r="EO103" s="2">
        <f t="shared" si="303"/>
        <v>114.09033775436471</v>
      </c>
      <c r="EQ103" s="2">
        <f t="shared" si="304"/>
        <v>112.06267541502305</v>
      </c>
      <c r="ER103" s="2">
        <f t="shared" si="305"/>
        <v>115.14372295597485</v>
      </c>
      <c r="ES103" s="2">
        <f t="shared" si="305"/>
        <v>113.6802994659714</v>
      </c>
      <c r="ET103" s="2">
        <f t="shared" si="305"/>
        <v>115.08236152330741</v>
      </c>
      <c r="EU103" s="2">
        <f t="shared" si="305"/>
        <v>114.37584059833249</v>
      </c>
      <c r="EV103" s="2">
        <f t="shared" si="305"/>
        <v>113.39863973586404</v>
      </c>
      <c r="EW103" s="2">
        <f t="shared" si="305"/>
        <v>111.90030647807293</v>
      </c>
      <c r="EX103" s="2">
        <f t="shared" si="305"/>
        <v>111.52384151738968</v>
      </c>
      <c r="EY103" s="2">
        <f t="shared" si="305"/>
        <v>111.59519253640951</v>
      </c>
      <c r="EZ103" s="2">
        <f t="shared" si="305"/>
        <v>113.01024415840624</v>
      </c>
      <c r="FA103" s="2">
        <f t="shared" si="305"/>
        <v>111.66606021897809</v>
      </c>
      <c r="FB103" s="2">
        <f t="shared" si="305"/>
        <v>108.83637841277563</v>
      </c>
      <c r="FC103" s="2">
        <f t="shared" si="305"/>
        <v>110.99473626950076</v>
      </c>
      <c r="FD103" s="2">
        <f t="shared" si="305"/>
        <v>113.65333169740765</v>
      </c>
      <c r="FE103" s="2">
        <f t="shared" si="305"/>
        <v>114.73098561153476</v>
      </c>
      <c r="FG103" s="2">
        <f t="shared" si="306"/>
        <v>0.96191261276432838</v>
      </c>
      <c r="FH103" s="2">
        <f t="shared" si="307"/>
        <v>0.96385051731671756</v>
      </c>
      <c r="FI103" s="2">
        <f t="shared" si="307"/>
        <v>0.96185954234283022</v>
      </c>
      <c r="FJ103" s="2">
        <f t="shared" si="307"/>
        <v>0.95793763003460264</v>
      </c>
      <c r="FK103" s="2">
        <f t="shared" si="307"/>
        <v>0.96055337152300946</v>
      </c>
      <c r="FL103" s="2">
        <f t="shared" si="307"/>
        <v>0.95771152718038743</v>
      </c>
      <c r="FM103" s="2">
        <f t="shared" si="307"/>
        <v>0.95609362981408064</v>
      </c>
      <c r="FN103" s="2">
        <f t="shared" si="307"/>
        <v>0.95695079072126965</v>
      </c>
      <c r="FO103" s="2">
        <f t="shared" si="307"/>
        <v>0.9556922581365157</v>
      </c>
      <c r="FP103" s="2">
        <f t="shared" si="307"/>
        <v>0.95695616905534608</v>
      </c>
      <c r="FQ103" s="2">
        <f t="shared" si="307"/>
        <v>0.95261143701433726</v>
      </c>
      <c r="FR103" s="2">
        <f t="shared" si="307"/>
        <v>0.95247248398217754</v>
      </c>
      <c r="FS103" s="2">
        <f t="shared" si="307"/>
        <v>0.95391290900493397</v>
      </c>
      <c r="FT103" s="2">
        <f t="shared" si="307"/>
        <v>0.95677421670712537</v>
      </c>
      <c r="FU103" s="2">
        <f t="shared" si="307"/>
        <v>0.94273559223672843</v>
      </c>
      <c r="FW103" s="2">
        <f t="shared" si="324"/>
        <v>2.4889349768590246E-3</v>
      </c>
      <c r="FX103" s="2">
        <f t="shared" si="164"/>
        <v>5.2334058826436118E-3</v>
      </c>
      <c r="FY103" s="2">
        <f t="shared" si="165"/>
        <v>3.4123689092477785E-3</v>
      </c>
      <c r="FZ103" s="2">
        <f t="shared" si="166"/>
        <v>3.2882646285218643E-3</v>
      </c>
      <c r="GA103" s="2">
        <f t="shared" si="167"/>
        <v>3.243728929979304E-3</v>
      </c>
      <c r="GB103" s="2">
        <f t="shared" si="168"/>
        <v>3.4287119421243721E-3</v>
      </c>
      <c r="GC103" s="2">
        <f t="shared" si="169"/>
        <v>3.5400885821829388E-3</v>
      </c>
      <c r="GD103" s="2">
        <f t="shared" si="170"/>
        <v>4.1107789157309293E-3</v>
      </c>
      <c r="GE103" s="2">
        <f t="shared" si="171"/>
        <v>4.939542511454763E-3</v>
      </c>
      <c r="GF103" s="2">
        <f t="shared" si="172"/>
        <v>4.4588383611911244E-3</v>
      </c>
      <c r="GG103" s="2">
        <f t="shared" si="173"/>
        <v>3.6963764665823547E-3</v>
      </c>
      <c r="GH103" s="2">
        <f t="shared" si="174"/>
        <v>3.5968141597473783E-3</v>
      </c>
      <c r="GI103" s="2">
        <f t="shared" si="175"/>
        <v>3.245497724803593E-3</v>
      </c>
      <c r="GJ103" s="2">
        <f t="shared" si="176"/>
        <v>2.7334792455871791E-3</v>
      </c>
      <c r="GK103" s="2">
        <f t="shared" si="177"/>
        <v>2.1125818915648086E-3</v>
      </c>
      <c r="GM103" s="86">
        <f t="shared" si="325"/>
        <v>2.2496956295405438E-7</v>
      </c>
      <c r="GN103" s="86">
        <f t="shared" si="178"/>
        <v>1.5252808045258746E-11</v>
      </c>
      <c r="GO103" s="86">
        <f t="shared" si="179"/>
        <v>1.0890288604138293E-12</v>
      </c>
      <c r="GP103" s="86">
        <f t="shared" si="180"/>
        <v>3.1790780691854709E-18</v>
      </c>
      <c r="GQ103" s="86">
        <f t="shared" si="181"/>
        <v>2.2111328012725952E-14</v>
      </c>
      <c r="GR103" s="86">
        <f t="shared" si="182"/>
        <v>5.0662230471158589E-17</v>
      </c>
      <c r="GS103" s="86">
        <f t="shared" si="183"/>
        <v>2.9144611900962619E-16</v>
      </c>
      <c r="GT103" s="86">
        <f t="shared" si="184"/>
        <v>1.2369221463524859E-12</v>
      </c>
      <c r="GU103" s="86">
        <f t="shared" si="185"/>
        <v>3.3663379067209309E-12</v>
      </c>
      <c r="GV103" s="86">
        <f t="shared" si="186"/>
        <v>7.3989879885277566E-20</v>
      </c>
      <c r="GW103" s="86">
        <f t="shared" si="187"/>
        <v>3.4188238342525222E-14</v>
      </c>
      <c r="GX103" s="86">
        <f t="shared" si="188"/>
        <v>4.3500024547259271E-14</v>
      </c>
      <c r="GY103" s="86">
        <f t="shared" si="189"/>
        <v>2.4709913281196758E-14</v>
      </c>
      <c r="GZ103" s="86">
        <f t="shared" si="190"/>
        <v>1.9696075170836068E-14</v>
      </c>
      <c r="HA103" s="86">
        <f t="shared" si="191"/>
        <v>1.7249264150876371E-13</v>
      </c>
      <c r="HC103" s="86">
        <f t="shared" si="326"/>
        <v>0.48332018440248031</v>
      </c>
      <c r="HD103" s="86">
        <f t="shared" si="192"/>
        <v>0.50775028362929875</v>
      </c>
      <c r="HE103" s="86">
        <f t="shared" si="193"/>
        <v>0.59953672123043511</v>
      </c>
      <c r="HF103" s="86">
        <f t="shared" si="194"/>
        <v>0.58988414371788456</v>
      </c>
      <c r="HG103" s="86">
        <f t="shared" si="195"/>
        <v>0.57868591460033436</v>
      </c>
      <c r="HH103" s="86">
        <f t="shared" si="196"/>
        <v>0.60391394202917803</v>
      </c>
      <c r="HI103" s="86">
        <f t="shared" si="197"/>
        <v>0.61980701959394102</v>
      </c>
      <c r="HJ103" s="86">
        <f t="shared" si="198"/>
        <v>0.67192920554192759</v>
      </c>
      <c r="HK103" s="86">
        <f t="shared" si="199"/>
        <v>0.65299970345254865</v>
      </c>
      <c r="HL103" s="86">
        <f t="shared" si="200"/>
        <v>0.60418908182814968</v>
      </c>
      <c r="HM103" s="86">
        <f t="shared" si="201"/>
        <v>0.58394155498903455</v>
      </c>
      <c r="HN103" s="86">
        <f t="shared" si="202"/>
        <v>0.61208470549617788</v>
      </c>
      <c r="HO103" s="86">
        <f t="shared" si="203"/>
        <v>0.560415399639551</v>
      </c>
      <c r="HP103" s="86">
        <f t="shared" si="204"/>
        <v>0.5539476084554722</v>
      </c>
      <c r="HQ103" s="86">
        <f t="shared" si="205"/>
        <v>0.52599114918071965</v>
      </c>
      <c r="HS103" s="86">
        <f t="shared" si="327"/>
        <v>1.3431774205392937E-23</v>
      </c>
      <c r="HT103" s="86">
        <f t="shared" si="206"/>
        <v>8.7855542342465221E-23</v>
      </c>
      <c r="HU103" s="86">
        <f t="shared" si="207"/>
        <v>1.8686703771186256E-23</v>
      </c>
      <c r="HV103" s="86">
        <f t="shared" si="208"/>
        <v>2.3202725294702594E-27</v>
      </c>
      <c r="HW103" s="86">
        <f t="shared" si="209"/>
        <v>1.3555986780974034E-26</v>
      </c>
      <c r="HX103" s="86">
        <f t="shared" si="210"/>
        <v>1.9539982555341309E-27</v>
      </c>
      <c r="HY103" s="86">
        <f t="shared" si="211"/>
        <v>5.5664938518060135E-26</v>
      </c>
      <c r="HZ103" s="86">
        <f t="shared" si="212"/>
        <v>4.0934538069094907E-26</v>
      </c>
      <c r="IA103" s="86">
        <f t="shared" si="213"/>
        <v>2.5435213106630257E-26</v>
      </c>
      <c r="IB103" s="86">
        <f t="shared" si="214"/>
        <v>4.4567525258714838E-26</v>
      </c>
      <c r="IC103" s="86">
        <f t="shared" si="215"/>
        <v>2.0913445618737298E-28</v>
      </c>
      <c r="ID103" s="86">
        <f t="shared" si="216"/>
        <v>1.9703497872114974E-28</v>
      </c>
      <c r="IE103" s="86">
        <f t="shared" si="217"/>
        <v>1.930415667903705E-28</v>
      </c>
      <c r="IF103" s="86">
        <f t="shared" si="218"/>
        <v>2.2496204809284048E-15</v>
      </c>
      <c r="IG103" s="86">
        <f t="shared" si="219"/>
        <v>8.1279157184772042E-13</v>
      </c>
      <c r="II103" s="86">
        <f t="shared" si="328"/>
        <v>1.1894438026101631E-149</v>
      </c>
      <c r="IJ103" s="86">
        <f t="shared" si="329"/>
        <v>1.8724740240170682E-127</v>
      </c>
      <c r="IK103" s="86">
        <f t="shared" si="330"/>
        <v>4.7819122399241947E-150</v>
      </c>
      <c r="IL103" s="86">
        <f t="shared" si="331"/>
        <v>1.518127505645881E-167</v>
      </c>
      <c r="IM103" s="86">
        <f t="shared" si="332"/>
        <v>6.4637301678035516E-157</v>
      </c>
      <c r="IN103" s="86">
        <f t="shared" si="333"/>
        <v>9.7617169081638673E-158</v>
      </c>
      <c r="IO103" s="86">
        <f t="shared" si="334"/>
        <v>2.5057383168761268E-150</v>
      </c>
      <c r="IP103" s="86">
        <f t="shared" si="335"/>
        <v>2.4811746792380968E-157</v>
      </c>
      <c r="IQ103" s="86">
        <f t="shared" si="336"/>
        <v>4.0333410236440085E-161</v>
      </c>
      <c r="IR103" s="86">
        <f t="shared" si="337"/>
        <v>4.9949836959665E-163</v>
      </c>
      <c r="IS103" s="86">
        <f t="shared" si="338"/>
        <v>1.9715204936853923E-167</v>
      </c>
      <c r="IT103" s="86">
        <f t="shared" si="339"/>
        <v>3.7383662785715837E-171</v>
      </c>
      <c r="IU103" s="86">
        <f t="shared" si="340"/>
        <v>4.1213608141127515E-168</v>
      </c>
      <c r="IV103" s="86">
        <f t="shared" si="341"/>
        <v>4.3463847082566861E-75</v>
      </c>
      <c r="IW103" s="86">
        <f t="shared" si="342"/>
        <v>2.6336086960037217E-52</v>
      </c>
      <c r="IY103" s="86">
        <f t="shared" si="343"/>
        <v>0.48332040937204329</v>
      </c>
      <c r="IZ103" s="86">
        <f t="shared" si="344"/>
        <v>0.50775028364455155</v>
      </c>
      <c r="JA103" s="86">
        <f t="shared" si="345"/>
        <v>0.59953672123152413</v>
      </c>
      <c r="JB103" s="86">
        <f t="shared" si="346"/>
        <v>0.58988414371788456</v>
      </c>
      <c r="JC103" s="86">
        <f t="shared" si="347"/>
        <v>0.57868591460035645</v>
      </c>
      <c r="JD103" s="86">
        <f t="shared" si="348"/>
        <v>0.60391394202917803</v>
      </c>
      <c r="JE103" s="86">
        <f t="shared" si="349"/>
        <v>0.61980701959394136</v>
      </c>
      <c r="JF103" s="86">
        <f t="shared" si="350"/>
        <v>0.67192920554316449</v>
      </c>
      <c r="JG103" s="86">
        <f t="shared" si="351"/>
        <v>0.65299970345591496</v>
      </c>
      <c r="JH103" s="86">
        <f t="shared" si="352"/>
        <v>0.60418908182814968</v>
      </c>
      <c r="JI103" s="86">
        <f t="shared" si="353"/>
        <v>0.58394155498906875</v>
      </c>
      <c r="JJ103" s="86">
        <f t="shared" si="354"/>
        <v>0.6120847054962214</v>
      </c>
      <c r="JK103" s="86">
        <f t="shared" si="355"/>
        <v>0.56041539963957576</v>
      </c>
      <c r="JL103" s="86">
        <f t="shared" si="356"/>
        <v>0.55394760845549407</v>
      </c>
      <c r="JM103" s="86">
        <f t="shared" si="357"/>
        <v>0.52599114918170498</v>
      </c>
    </row>
    <row r="104" spans="2:273" x14ac:dyDescent="0.25">
      <c r="B104" s="2">
        <v>77</v>
      </c>
      <c r="C104" s="37">
        <v>193.63800000000001</v>
      </c>
      <c r="D104" s="37">
        <v>197.55199999999999</v>
      </c>
      <c r="E104" s="37">
        <v>194.983</v>
      </c>
      <c r="F104" s="37">
        <v>198.79300000000001</v>
      </c>
      <c r="G104" s="37">
        <v>194.96600000000001</v>
      </c>
      <c r="H104" s="37">
        <v>192.5</v>
      </c>
      <c r="I104" s="37">
        <v>193.77600000000001</v>
      </c>
      <c r="J104" s="37">
        <v>184.05199999999999</v>
      </c>
      <c r="K104" s="37">
        <v>173.62100000000001</v>
      </c>
      <c r="L104" s="37">
        <v>175.87899999999999</v>
      </c>
      <c r="M104" s="37">
        <v>189.96600000000001</v>
      </c>
      <c r="N104" s="37">
        <v>186.44800000000001</v>
      </c>
      <c r="O104" s="37">
        <v>186.12100000000001</v>
      </c>
      <c r="P104" s="37">
        <v>183.12100000000001</v>
      </c>
      <c r="Q104" s="37">
        <v>173.12100000000001</v>
      </c>
      <c r="S104" s="4">
        <f t="shared" si="229"/>
        <v>200.59686287359591</v>
      </c>
      <c r="T104" s="4">
        <f t="shared" si="230"/>
        <v>205.71046248075231</v>
      </c>
      <c r="U104" s="4">
        <f t="shared" si="231"/>
        <v>198.18355953956112</v>
      </c>
      <c r="V104" s="4">
        <f t="shared" si="232"/>
        <v>203.31450712032978</v>
      </c>
      <c r="W104" s="4">
        <f t="shared" si="233"/>
        <v>197.69379489588755</v>
      </c>
      <c r="X104" s="4">
        <f t="shared" si="234"/>
        <v>195.61388071356416</v>
      </c>
      <c r="Y104" s="4">
        <f t="shared" si="235"/>
        <v>197.17798338875639</v>
      </c>
      <c r="Z104" s="4">
        <f t="shared" si="236"/>
        <v>184.67939692778083</v>
      </c>
      <c r="AA104" s="4">
        <f t="shared" si="237"/>
        <v>167.54363056772161</v>
      </c>
      <c r="AB104" s="4">
        <f t="shared" si="238"/>
        <v>168.68215407526574</v>
      </c>
      <c r="AC104" s="4">
        <f t="shared" si="239"/>
        <v>191.88760239892926</v>
      </c>
      <c r="AD104" s="4">
        <f t="shared" si="240"/>
        <v>184.87149960804982</v>
      </c>
      <c r="AE104" s="4">
        <f t="shared" si="241"/>
        <v>191.03586364955976</v>
      </c>
      <c r="AF104" s="4">
        <f t="shared" si="242"/>
        <v>183.15549172565474</v>
      </c>
      <c r="AG104" s="4">
        <f t="shared" si="243"/>
        <v>175.22822536595592</v>
      </c>
      <c r="AI104" s="4">
        <f t="shared" si="244"/>
        <v>-6.9588628735959048</v>
      </c>
      <c r="AJ104" s="4">
        <f t="shared" si="245"/>
        <v>-8.1584624807523198</v>
      </c>
      <c r="AK104" s="4">
        <f t="shared" si="246"/>
        <v>-3.2005595395611124</v>
      </c>
      <c r="AL104" s="4">
        <f t="shared" si="247"/>
        <v>-4.5215071203297725</v>
      </c>
      <c r="AM104" s="4">
        <f t="shared" si="248"/>
        <v>-2.7277948958875413</v>
      </c>
      <c r="AN104" s="4">
        <f t="shared" si="249"/>
        <v>-3.1138807135641571</v>
      </c>
      <c r="AO104" s="4">
        <f t="shared" si="250"/>
        <v>-3.4019833887563777</v>
      </c>
      <c r="AP104" s="4">
        <f t="shared" si="251"/>
        <v>-0.62739692778083622</v>
      </c>
      <c r="AQ104" s="4">
        <f t="shared" si="252"/>
        <v>6.0773694322784024</v>
      </c>
      <c r="AR104" s="4">
        <f t="shared" si="253"/>
        <v>7.196845924734248</v>
      </c>
      <c r="AS104" s="4">
        <f t="shared" si="254"/>
        <v>-1.9216023989292523</v>
      </c>
      <c r="AT104" s="4">
        <f t="shared" si="255"/>
        <v>1.5765003919501908</v>
      </c>
      <c r="AU104" s="4">
        <f t="shared" si="256"/>
        <v>-4.9148636495597486</v>
      </c>
      <c r="AV104" s="4">
        <f t="shared" si="257"/>
        <v>-3.4491725654731908E-2</v>
      </c>
      <c r="AW104" s="4">
        <f t="shared" si="257"/>
        <v>-2.1072253659559124</v>
      </c>
      <c r="AY104" s="2">
        <f t="shared" si="308"/>
        <v>113.01364678699376</v>
      </c>
      <c r="AZ104" s="2">
        <f t="shared" si="147"/>
        <v>115.99777516040892</v>
      </c>
      <c r="BA104" s="2">
        <f t="shared" si="148"/>
        <v>114.42781578134974</v>
      </c>
      <c r="BB104" s="2">
        <f t="shared" si="149"/>
        <v>115.88701755427158</v>
      </c>
      <c r="BC104" s="2">
        <f t="shared" si="150"/>
        <v>114.82008421619433</v>
      </c>
      <c r="BD104" s="2">
        <f t="shared" si="151"/>
        <v>113.94279702236705</v>
      </c>
      <c r="BE104" s="2">
        <f t="shared" si="152"/>
        <v>112.89148591138755</v>
      </c>
      <c r="BF104" s="2">
        <f t="shared" si="153"/>
        <v>112.28316727478023</v>
      </c>
      <c r="BG104" s="2">
        <f t="shared" si="154"/>
        <v>111.73854640181391</v>
      </c>
      <c r="BH104" s="2">
        <f t="shared" si="155"/>
        <v>113.32092823468874</v>
      </c>
      <c r="BI104" s="2">
        <f t="shared" si="156"/>
        <v>112.86668800716549</v>
      </c>
      <c r="BJ104" s="2">
        <f t="shared" si="157"/>
        <v>109.94709062227068</v>
      </c>
      <c r="BK104" s="2">
        <f t="shared" si="158"/>
        <v>111.32775722162187</v>
      </c>
      <c r="BL104" s="2">
        <f t="shared" si="159"/>
        <v>113.73448190677239</v>
      </c>
      <c r="BM104" s="2">
        <f t="shared" si="160"/>
        <v>114.70769233671935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133.88216125703565</v>
      </c>
      <c r="DL104" s="2">
        <f t="shared" si="289"/>
        <v>138.86958348968102</v>
      </c>
      <c r="DM104" s="2">
        <f t="shared" si="289"/>
        <v>136.43204777327938</v>
      </c>
      <c r="DN104" s="2">
        <f t="shared" si="289"/>
        <v>138.50665433854908</v>
      </c>
      <c r="DO104" s="2">
        <f t="shared" si="289"/>
        <v>133.42780161943321</v>
      </c>
      <c r="DP104" s="2">
        <f t="shared" si="289"/>
        <v>133.70144620334622</v>
      </c>
      <c r="DQ104" s="2">
        <f t="shared" si="289"/>
        <v>134.43710810810811</v>
      </c>
      <c r="DR104" s="2">
        <f t="shared" si="289"/>
        <v>130.41844817927168</v>
      </c>
      <c r="DS104" s="2">
        <f t="shared" si="289"/>
        <v>127.48236553030301</v>
      </c>
      <c r="DT104" s="2">
        <f t="shared" si="289"/>
        <v>130.21962633053221</v>
      </c>
      <c r="DU104" s="2">
        <f t="shared" si="289"/>
        <v>134.27934684684686</v>
      </c>
      <c r="DV104" s="2">
        <f t="shared" si="289"/>
        <v>128.37671022727272</v>
      </c>
      <c r="DW104" s="2">
        <f t="shared" si="289"/>
        <v>131.24373484848485</v>
      </c>
      <c r="DX104" s="2">
        <f t="shared" si="289"/>
        <v>134.86360064350058</v>
      </c>
      <c r="DY104" s="2">
        <f t="shared" si="289"/>
        <v>126.96267389162561</v>
      </c>
      <c r="EA104" s="2">
        <f t="shared" si="228"/>
        <v>112.26078624733478</v>
      </c>
      <c r="EB104" s="2">
        <f t="shared" si="290"/>
        <v>115.21642857142859</v>
      </c>
      <c r="EC104" s="2">
        <f t="shared" si="291"/>
        <v>113.63226482880567</v>
      </c>
      <c r="ED104" s="2">
        <f t="shared" si="292"/>
        <v>114.98118138491043</v>
      </c>
      <c r="EE104" s="2">
        <f t="shared" si="293"/>
        <v>114.12244422151629</v>
      </c>
      <c r="EF104" s="2">
        <f t="shared" si="294"/>
        <v>113.14631033034442</v>
      </c>
      <c r="EG104" s="2">
        <f t="shared" si="295"/>
        <v>111.98965692810164</v>
      </c>
      <c r="EH104" s="2">
        <f t="shared" si="296"/>
        <v>111.53946850665352</v>
      </c>
      <c r="EI104" s="2">
        <f t="shared" si="297"/>
        <v>111.0702087566695</v>
      </c>
      <c r="EJ104" s="2">
        <f t="shared" si="298"/>
        <v>112.62632867355765</v>
      </c>
      <c r="EK104" s="2">
        <f t="shared" si="299"/>
        <v>111.89680388288572</v>
      </c>
      <c r="EL104" s="2">
        <f t="shared" si="300"/>
        <v>109.10992926986862</v>
      </c>
      <c r="EM104" s="2">
        <f t="shared" si="301"/>
        <v>110.44852762438079</v>
      </c>
      <c r="EN104" s="2">
        <f t="shared" si="302"/>
        <v>112.86170872829933</v>
      </c>
      <c r="EO104" s="2">
        <f t="shared" si="303"/>
        <v>114.0272932099485</v>
      </c>
      <c r="EQ104" s="2">
        <f t="shared" si="304"/>
        <v>112.0015376335915</v>
      </c>
      <c r="ER104" s="2">
        <f t="shared" si="305"/>
        <v>115.0497498427673</v>
      </c>
      <c r="ES104" s="2">
        <f t="shared" si="305"/>
        <v>113.57910477545637</v>
      </c>
      <c r="ET104" s="2">
        <f t="shared" si="305"/>
        <v>114.98536852828212</v>
      </c>
      <c r="EU104" s="2">
        <f t="shared" si="305"/>
        <v>114.31825697030163</v>
      </c>
      <c r="EV104" s="2">
        <f t="shared" si="305"/>
        <v>113.34978950312129</v>
      </c>
      <c r="EW104" s="2">
        <f t="shared" si="305"/>
        <v>111.85506340000879</v>
      </c>
      <c r="EX104" s="2">
        <f t="shared" si="305"/>
        <v>111.46541192390094</v>
      </c>
      <c r="EY104" s="2">
        <f t="shared" si="305"/>
        <v>111.5395547455858</v>
      </c>
      <c r="EZ104" s="2">
        <f t="shared" si="305"/>
        <v>112.89717708316489</v>
      </c>
      <c r="FA104" s="2">
        <f t="shared" si="305"/>
        <v>111.52292086608647</v>
      </c>
      <c r="FB104" s="2">
        <f t="shared" si="305"/>
        <v>108.7355133427012</v>
      </c>
      <c r="FC104" s="2">
        <f t="shared" si="305"/>
        <v>110.9005511135373</v>
      </c>
      <c r="FD104" s="2">
        <f t="shared" si="305"/>
        <v>113.56075577449732</v>
      </c>
      <c r="FE104" s="2">
        <f t="shared" si="305"/>
        <v>114.63952522729687</v>
      </c>
      <c r="FG104" s="2">
        <f t="shared" si="306"/>
        <v>0.96514708822856354</v>
      </c>
      <c r="FH104" s="2">
        <f t="shared" si="307"/>
        <v>0.96692607966561206</v>
      </c>
      <c r="FI104" s="2">
        <f t="shared" si="307"/>
        <v>0.96509836115351566</v>
      </c>
      <c r="FJ104" s="2">
        <f t="shared" si="307"/>
        <v>0.96149615868956761</v>
      </c>
      <c r="FK104" s="2">
        <f t="shared" si="307"/>
        <v>0.96389894497723583</v>
      </c>
      <c r="FL104" s="2">
        <f t="shared" si="307"/>
        <v>0.96128841140464971</v>
      </c>
      <c r="FM104" s="2">
        <f t="shared" si="307"/>
        <v>0.95980161667603259</v>
      </c>
      <c r="FN104" s="2">
        <f t="shared" si="307"/>
        <v>0.96058937242292386</v>
      </c>
      <c r="FO104" s="2">
        <f t="shared" si="307"/>
        <v>0.95943270344954623</v>
      </c>
      <c r="FP104" s="2">
        <f t="shared" si="307"/>
        <v>0.96059431489145031</v>
      </c>
      <c r="FQ104" s="2">
        <f t="shared" si="307"/>
        <v>0.95660015342847715</v>
      </c>
      <c r="FR104" s="2">
        <f t="shared" si="307"/>
        <v>0.95647236172187344</v>
      </c>
      <c r="FS104" s="2">
        <f t="shared" si="307"/>
        <v>0.95779693308133373</v>
      </c>
      <c r="FT104" s="2">
        <f t="shared" si="307"/>
        <v>0.96042710553500232</v>
      </c>
      <c r="FU104" s="2">
        <f t="shared" si="307"/>
        <v>0.9475097596091987</v>
      </c>
      <c r="FW104" s="2">
        <f t="shared" si="324"/>
        <v>2.7284077667614833E-3</v>
      </c>
      <c r="FX104" s="2">
        <f t="shared" si="164"/>
        <v>5.7354195737171609E-3</v>
      </c>
      <c r="FY104" s="2">
        <f t="shared" si="165"/>
        <v>3.7403567089551054E-3</v>
      </c>
      <c r="FZ104" s="2">
        <f t="shared" si="166"/>
        <v>3.6043669978878959E-3</v>
      </c>
      <c r="GA104" s="2">
        <f t="shared" si="167"/>
        <v>3.5555653348929455E-3</v>
      </c>
      <c r="GB104" s="2">
        <f t="shared" si="168"/>
        <v>3.7582646666896521E-3</v>
      </c>
      <c r="GC104" s="2">
        <f t="shared" si="169"/>
        <v>3.8803046582465274E-3</v>
      </c>
      <c r="GD104" s="2">
        <f t="shared" si="170"/>
        <v>4.5055925298583543E-3</v>
      </c>
      <c r="GE104" s="2">
        <f t="shared" si="171"/>
        <v>5.4135208052656343E-3</v>
      </c>
      <c r="GF104" s="2">
        <f t="shared" si="172"/>
        <v>4.8869167859771018E-3</v>
      </c>
      <c r="GG104" s="2">
        <f t="shared" si="173"/>
        <v>4.0515513371851483E-3</v>
      </c>
      <c r="GH104" s="2">
        <f t="shared" si="174"/>
        <v>3.9424602122941528E-3</v>
      </c>
      <c r="GI104" s="2">
        <f t="shared" si="175"/>
        <v>3.5575035661949959E-3</v>
      </c>
      <c r="GJ104" s="2">
        <f t="shared" si="176"/>
        <v>2.9964101756684235E-3</v>
      </c>
      <c r="GK104" s="2">
        <f t="shared" si="177"/>
        <v>2.3159279536554079E-3</v>
      </c>
      <c r="GM104" s="86">
        <f t="shared" si="325"/>
        <v>4.0071415840887616E-8</v>
      </c>
      <c r="GN104" s="86">
        <f t="shared" si="178"/>
        <v>7.5890010931414294E-13</v>
      </c>
      <c r="GO104" s="86">
        <f t="shared" si="179"/>
        <v>4.7040764751177394E-14</v>
      </c>
      <c r="GP104" s="86">
        <f t="shared" si="180"/>
        <v>2.7632267725637056E-20</v>
      </c>
      <c r="GQ104" s="86">
        <f t="shared" si="181"/>
        <v>6.2631475061103376E-16</v>
      </c>
      <c r="GR104" s="86">
        <f t="shared" si="182"/>
        <v>6.8031084343359032E-19</v>
      </c>
      <c r="GS104" s="86">
        <f t="shared" si="183"/>
        <v>4.6473330803697953E-18</v>
      </c>
      <c r="GT104" s="86">
        <f t="shared" si="184"/>
        <v>6.1031046731753832E-14</v>
      </c>
      <c r="GU104" s="86">
        <f t="shared" si="185"/>
        <v>2.0331013889126821E-13</v>
      </c>
      <c r="GV104" s="86">
        <f t="shared" si="186"/>
        <v>5.255035531011977E-22</v>
      </c>
      <c r="GW104" s="86">
        <f t="shared" si="187"/>
        <v>7.993368659527482E-16</v>
      </c>
      <c r="GX104" s="86">
        <f t="shared" si="188"/>
        <v>1.4341071767301184E-15</v>
      </c>
      <c r="GY104" s="86">
        <f t="shared" si="189"/>
        <v>7.5424438213821745E-16</v>
      </c>
      <c r="GZ104" s="86">
        <f t="shared" si="190"/>
        <v>5.4187369825990132E-16</v>
      </c>
      <c r="HA104" s="86">
        <f t="shared" si="191"/>
        <v>6.619080695524554E-15</v>
      </c>
      <c r="HC104" s="86">
        <f t="shared" si="326"/>
        <v>0.56380424540223573</v>
      </c>
      <c r="HD104" s="86">
        <f t="shared" si="192"/>
        <v>0.58194132763979933</v>
      </c>
      <c r="HE104" s="86">
        <f t="shared" si="193"/>
        <v>0.62325231099491329</v>
      </c>
      <c r="HF104" s="86">
        <f t="shared" si="194"/>
        <v>0.64297659659038753</v>
      </c>
      <c r="HG104" s="86">
        <f t="shared" si="195"/>
        <v>0.61335915644047134</v>
      </c>
      <c r="HH104" s="86">
        <f t="shared" si="196"/>
        <v>0.64613757765702939</v>
      </c>
      <c r="HI104" s="86">
        <f t="shared" si="197"/>
        <v>0.66518554405511099</v>
      </c>
      <c r="HJ104" s="86">
        <f t="shared" si="198"/>
        <v>0.6300448357076327</v>
      </c>
      <c r="HK104" s="86">
        <f t="shared" si="199"/>
        <v>0.50798664213790146</v>
      </c>
      <c r="HL104" s="86">
        <f t="shared" si="200"/>
        <v>0.52401051357920592</v>
      </c>
      <c r="HM104" s="86">
        <f t="shared" si="201"/>
        <v>0.63171416185787133</v>
      </c>
      <c r="HN104" s="86">
        <f t="shared" si="202"/>
        <v>0.60693288613565233</v>
      </c>
      <c r="HO104" s="86">
        <f t="shared" si="203"/>
        <v>0.6075537064326324</v>
      </c>
      <c r="HP104" s="86">
        <f t="shared" si="204"/>
        <v>0.58651560721169671</v>
      </c>
      <c r="HQ104" s="86">
        <f t="shared" si="205"/>
        <v>0.5763580622813016</v>
      </c>
      <c r="HS104" s="86">
        <f t="shared" si="327"/>
        <v>2.1014098938133407E-22</v>
      </c>
      <c r="HT104" s="86">
        <f t="shared" si="206"/>
        <v>1.5028127185225962E-21</v>
      </c>
      <c r="HU104" s="86">
        <f t="shared" si="207"/>
        <v>3.3813854620781182E-22</v>
      </c>
      <c r="HV104" s="86">
        <f t="shared" si="208"/>
        <v>6.2893811328655147E-26</v>
      </c>
      <c r="HW104" s="86">
        <f t="shared" si="209"/>
        <v>3.1266313897971337E-25</v>
      </c>
      <c r="HX104" s="86">
        <f t="shared" si="210"/>
        <v>4.9390217158489208E-26</v>
      </c>
      <c r="HY104" s="86">
        <f t="shared" si="211"/>
        <v>1.2116967358969576E-24</v>
      </c>
      <c r="HZ104" s="86">
        <f t="shared" si="212"/>
        <v>1.0504607945516956E-24</v>
      </c>
      <c r="IA104" s="86">
        <f t="shared" si="213"/>
        <v>7.7018860374232558E-25</v>
      </c>
      <c r="IB104" s="86">
        <f t="shared" si="214"/>
        <v>1.2699043725939204E-24</v>
      </c>
      <c r="IC104" s="86">
        <f t="shared" si="215"/>
        <v>6.4861780442167674E-27</v>
      </c>
      <c r="ID104" s="86">
        <f t="shared" si="216"/>
        <v>6.2523133304981495E-27</v>
      </c>
      <c r="IE104" s="86">
        <f t="shared" si="217"/>
        <v>5.5922405463255901E-27</v>
      </c>
      <c r="IF104" s="86">
        <f t="shared" si="218"/>
        <v>1.1607082237203238E-14</v>
      </c>
      <c r="IG104" s="86">
        <f t="shared" si="219"/>
        <v>2.9223743721476602E-12</v>
      </c>
      <c r="II104" s="86">
        <f t="shared" si="328"/>
        <v>3.7833061175253984E-145</v>
      </c>
      <c r="IJ104" s="86">
        <f t="shared" si="329"/>
        <v>4.3473026856428229E-123</v>
      </c>
      <c r="IK104" s="86">
        <f t="shared" si="330"/>
        <v>2.7784911394187236E-145</v>
      </c>
      <c r="IL104" s="86">
        <f t="shared" si="331"/>
        <v>2.9754548751542522E-162</v>
      </c>
      <c r="IM104" s="86">
        <f t="shared" si="332"/>
        <v>5.643632816949384E-152</v>
      </c>
      <c r="IN104" s="86">
        <f t="shared" si="333"/>
        <v>1.0117860084229233E-152</v>
      </c>
      <c r="IO104" s="86">
        <f t="shared" si="334"/>
        <v>1.5962950751345153E-145</v>
      </c>
      <c r="IP104" s="86">
        <f t="shared" si="335"/>
        <v>3.64527295636339E-152</v>
      </c>
      <c r="IQ104" s="86">
        <f t="shared" si="336"/>
        <v>1.2052559082133857E-155</v>
      </c>
      <c r="IR104" s="86">
        <f t="shared" si="337"/>
        <v>1.3646274998914988E-157</v>
      </c>
      <c r="IS104" s="86">
        <f t="shared" si="338"/>
        <v>4.936783847747944E-162</v>
      </c>
      <c r="IT104" s="86">
        <f t="shared" si="339"/>
        <v>1.1641044733250737E-165</v>
      </c>
      <c r="IU104" s="86">
        <f t="shared" si="340"/>
        <v>8.1901213184530849E-163</v>
      </c>
      <c r="IV104" s="86">
        <f t="shared" si="341"/>
        <v>8.0628588159974794E-73</v>
      </c>
      <c r="IW104" s="86">
        <f t="shared" si="342"/>
        <v>8.3255454192787196E-51</v>
      </c>
      <c r="IY104" s="86">
        <f t="shared" si="343"/>
        <v>0.56380428547365158</v>
      </c>
      <c r="IZ104" s="86">
        <f t="shared" si="344"/>
        <v>0.58194132764055828</v>
      </c>
      <c r="JA104" s="86">
        <f t="shared" si="345"/>
        <v>0.62325231099496037</v>
      </c>
      <c r="JB104" s="86">
        <f t="shared" si="346"/>
        <v>0.64297659659038753</v>
      </c>
      <c r="JC104" s="86">
        <f t="shared" si="347"/>
        <v>0.61335915644047201</v>
      </c>
      <c r="JD104" s="86">
        <f t="shared" si="348"/>
        <v>0.64613757765702939</v>
      </c>
      <c r="JE104" s="86">
        <f t="shared" si="349"/>
        <v>0.66518554405511099</v>
      </c>
      <c r="JF104" s="86">
        <f t="shared" si="350"/>
        <v>0.63004483570769376</v>
      </c>
      <c r="JG104" s="86">
        <f t="shared" si="351"/>
        <v>0.50798664213810474</v>
      </c>
      <c r="JH104" s="86">
        <f t="shared" si="352"/>
        <v>0.52401051357920592</v>
      </c>
      <c r="JI104" s="86">
        <f t="shared" si="353"/>
        <v>0.6317141618578721</v>
      </c>
      <c r="JJ104" s="86">
        <f t="shared" si="354"/>
        <v>0.60693288613565377</v>
      </c>
      <c r="JK104" s="86">
        <f t="shared" si="355"/>
        <v>0.60755370643263318</v>
      </c>
      <c r="JL104" s="86">
        <f t="shared" si="356"/>
        <v>0.58651560721170892</v>
      </c>
      <c r="JM104" s="86">
        <f t="shared" si="357"/>
        <v>0.57635806228423059</v>
      </c>
    </row>
    <row r="105" spans="2:273" x14ac:dyDescent="0.25">
      <c r="B105" s="2">
        <v>78</v>
      </c>
      <c r="C105" s="37">
        <v>192.08600000000001</v>
      </c>
      <c r="D105" s="37">
        <v>195.10300000000001</v>
      </c>
      <c r="E105" s="37">
        <v>186.27600000000001</v>
      </c>
      <c r="F105" s="37">
        <v>192.25899999999999</v>
      </c>
      <c r="G105" s="37">
        <v>188.13800000000001</v>
      </c>
      <c r="H105" s="37">
        <v>183.62100000000001</v>
      </c>
      <c r="I105" s="37">
        <v>183.96600000000001</v>
      </c>
      <c r="J105" s="37">
        <v>163.672</v>
      </c>
      <c r="K105" s="37">
        <v>142.828</v>
      </c>
      <c r="L105" s="37">
        <v>155.10300000000001</v>
      </c>
      <c r="M105" s="37">
        <v>182.93100000000001</v>
      </c>
      <c r="N105" s="37">
        <v>172.79300000000001</v>
      </c>
      <c r="O105" s="37">
        <v>177.13800000000001</v>
      </c>
      <c r="P105" s="37">
        <v>173.05199999999999</v>
      </c>
      <c r="Q105" s="37">
        <v>166.172</v>
      </c>
      <c r="S105" s="4">
        <f t="shared" si="229"/>
        <v>200.45867412191393</v>
      </c>
      <c r="T105" s="4">
        <f t="shared" si="230"/>
        <v>201.87506467506736</v>
      </c>
      <c r="U105" s="4">
        <f t="shared" si="231"/>
        <v>183.59692818141525</v>
      </c>
      <c r="V105" s="4">
        <f t="shared" si="232"/>
        <v>190.34471986070892</v>
      </c>
      <c r="W105" s="4">
        <f t="shared" si="233"/>
        <v>185.4016253451648</v>
      </c>
      <c r="X105" s="4">
        <f t="shared" si="234"/>
        <v>182.19381043629804</v>
      </c>
      <c r="Y105" s="4">
        <f t="shared" si="235"/>
        <v>182.90572221935702</v>
      </c>
      <c r="Z105" s="4">
        <f t="shared" si="236"/>
        <v>159.30764468508926</v>
      </c>
      <c r="AA105" s="4">
        <f t="shared" si="237"/>
        <v>138.93912734698907</v>
      </c>
      <c r="AB105" s="4">
        <f t="shared" si="238"/>
        <v>148.33983792956957</v>
      </c>
      <c r="AC105" s="4">
        <f t="shared" si="239"/>
        <v>179.44661440437082</v>
      </c>
      <c r="AD105" s="4">
        <f t="shared" si="240"/>
        <v>166.37291904739917</v>
      </c>
      <c r="AE105" s="4">
        <f t="shared" si="241"/>
        <v>180.60747776038028</v>
      </c>
      <c r="AF105" s="4">
        <f t="shared" si="242"/>
        <v>171.16329602490347</v>
      </c>
      <c r="AG105" s="4">
        <f t="shared" si="243"/>
        <v>164.53286468451284</v>
      </c>
      <c r="AI105" s="4">
        <f t="shared" si="244"/>
        <v>-8.3726741219139171</v>
      </c>
      <c r="AJ105" s="4">
        <f t="shared" si="245"/>
        <v>-6.7720646750673552</v>
      </c>
      <c r="AK105" s="4">
        <f t="shared" si="246"/>
        <v>2.6790718185847595</v>
      </c>
      <c r="AL105" s="4">
        <f t="shared" si="247"/>
        <v>1.9142801392910656</v>
      </c>
      <c r="AM105" s="4">
        <f t="shared" si="248"/>
        <v>2.7363746548352026</v>
      </c>
      <c r="AN105" s="4">
        <f t="shared" si="249"/>
        <v>1.4271895637019725</v>
      </c>
      <c r="AO105" s="4">
        <f t="shared" si="250"/>
        <v>1.0602777806429913</v>
      </c>
      <c r="AP105" s="4">
        <f t="shared" si="251"/>
        <v>4.364355314910739</v>
      </c>
      <c r="AQ105" s="4">
        <f t="shared" si="252"/>
        <v>3.8888726530109352</v>
      </c>
      <c r="AR105" s="4">
        <f t="shared" si="253"/>
        <v>6.7631620704304396</v>
      </c>
      <c r="AS105" s="4">
        <f t="shared" si="254"/>
        <v>3.4843855956291918</v>
      </c>
      <c r="AT105" s="4">
        <f t="shared" si="255"/>
        <v>6.4200809526008413</v>
      </c>
      <c r="AU105" s="4">
        <f t="shared" si="256"/>
        <v>-3.469477760380272</v>
      </c>
      <c r="AV105" s="4">
        <f t="shared" si="257"/>
        <v>1.8887039750965187</v>
      </c>
      <c r="AW105" s="4">
        <f t="shared" si="257"/>
        <v>1.6391353154871524</v>
      </c>
      <c r="AY105" s="2">
        <f t="shared" si="308"/>
        <v>112.88960658571648</v>
      </c>
      <c r="AZ105" s="2">
        <f t="shared" si="147"/>
        <v>115.84207014439563</v>
      </c>
      <c r="BA105" s="2">
        <f t="shared" si="148"/>
        <v>114.26996085874718</v>
      </c>
      <c r="BB105" s="2">
        <f t="shared" si="149"/>
        <v>115.73082180803632</v>
      </c>
      <c r="BC105" s="2">
        <f t="shared" si="150"/>
        <v>114.72350067623385</v>
      </c>
      <c r="BD105" s="2">
        <f t="shared" si="151"/>
        <v>113.84869426422688</v>
      </c>
      <c r="BE105" s="2">
        <f t="shared" si="152"/>
        <v>112.77720119819081</v>
      </c>
      <c r="BF105" s="2">
        <f t="shared" si="153"/>
        <v>112.16960425714201</v>
      </c>
      <c r="BG105" s="2">
        <f t="shared" si="154"/>
        <v>111.65970041231712</v>
      </c>
      <c r="BH105" s="2">
        <f t="shared" si="155"/>
        <v>113.17140734485565</v>
      </c>
      <c r="BI105" s="2">
        <f t="shared" si="156"/>
        <v>112.64079885419166</v>
      </c>
      <c r="BJ105" s="2">
        <f t="shared" si="157"/>
        <v>109.77029795446852</v>
      </c>
      <c r="BK105" s="2">
        <f t="shared" si="158"/>
        <v>111.19161112031895</v>
      </c>
      <c r="BL105" s="2">
        <f t="shared" si="159"/>
        <v>113.60977152140744</v>
      </c>
      <c r="BM105" s="2">
        <f t="shared" si="160"/>
        <v>114.60138571598829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134.18723977485931</v>
      </c>
      <c r="DL105" s="2">
        <f t="shared" si="289"/>
        <v>139.20604146341461</v>
      </c>
      <c r="DM105" s="2">
        <f t="shared" si="289"/>
        <v>136.75239615384618</v>
      </c>
      <c r="DN105" s="2">
        <f t="shared" si="289"/>
        <v>138.90608036984355</v>
      </c>
      <c r="DO105" s="2">
        <f t="shared" si="289"/>
        <v>133.72889287668235</v>
      </c>
      <c r="DP105" s="2">
        <f t="shared" si="289"/>
        <v>134.01723024453025</v>
      </c>
      <c r="DQ105" s="2">
        <f t="shared" si="289"/>
        <v>134.76761016731015</v>
      </c>
      <c r="DR105" s="2">
        <f t="shared" si="289"/>
        <v>130.67978655462184</v>
      </c>
      <c r="DS105" s="2">
        <f t="shared" si="289"/>
        <v>127.65496746880569</v>
      </c>
      <c r="DT105" s="2">
        <f t="shared" si="289"/>
        <v>130.3732537815126</v>
      </c>
      <c r="DU105" s="2">
        <f t="shared" si="289"/>
        <v>134.54075186615188</v>
      </c>
      <c r="DV105" s="2">
        <f t="shared" si="289"/>
        <v>128.56379545454544</v>
      </c>
      <c r="DW105" s="2">
        <f t="shared" si="289"/>
        <v>131.49552762923352</v>
      </c>
      <c r="DX105" s="2">
        <f t="shared" si="289"/>
        <v>135.1650931788931</v>
      </c>
      <c r="DY105" s="2">
        <f t="shared" si="289"/>
        <v>127.18123201970442</v>
      </c>
      <c r="EA105" s="2">
        <f t="shared" si="228"/>
        <v>112.18895646766171</v>
      </c>
      <c r="EB105" s="2">
        <f t="shared" si="290"/>
        <v>115.11424571428573</v>
      </c>
      <c r="EC105" s="2">
        <f t="shared" si="291"/>
        <v>113.52866480915895</v>
      </c>
      <c r="ED105" s="2">
        <f t="shared" si="292"/>
        <v>114.88439490757742</v>
      </c>
      <c r="EE105" s="2">
        <f t="shared" si="293"/>
        <v>114.07356642330342</v>
      </c>
      <c r="EF105" s="2">
        <f t="shared" si="294"/>
        <v>113.1071336419934</v>
      </c>
      <c r="EG105" s="2">
        <f t="shared" si="295"/>
        <v>111.93780280524361</v>
      </c>
      <c r="EH105" s="2">
        <f t="shared" si="296"/>
        <v>111.47735875800888</v>
      </c>
      <c r="EI105" s="2">
        <f t="shared" si="297"/>
        <v>111.04015384477424</v>
      </c>
      <c r="EJ105" s="2">
        <f t="shared" si="298"/>
        <v>112.52640823732979</v>
      </c>
      <c r="EK105" s="2">
        <f t="shared" si="299"/>
        <v>111.73629578980407</v>
      </c>
      <c r="EL105" s="2">
        <f t="shared" si="300"/>
        <v>108.99189554167565</v>
      </c>
      <c r="EM105" s="2">
        <f t="shared" si="301"/>
        <v>110.37393185009692</v>
      </c>
      <c r="EN105" s="2">
        <f t="shared" si="302"/>
        <v>112.79748038975424</v>
      </c>
      <c r="EO105" s="2">
        <f t="shared" si="303"/>
        <v>113.96424866553228</v>
      </c>
      <c r="EQ105" s="2">
        <f t="shared" si="304"/>
        <v>111.94039985215993</v>
      </c>
      <c r="ER105" s="2">
        <f t="shared" si="305"/>
        <v>114.95577672955976</v>
      </c>
      <c r="ES105" s="2">
        <f t="shared" si="305"/>
        <v>113.47791008494134</v>
      </c>
      <c r="ET105" s="2">
        <f t="shared" si="305"/>
        <v>114.88837553325682</v>
      </c>
      <c r="EU105" s="2">
        <f t="shared" si="305"/>
        <v>114.26067334227078</v>
      </c>
      <c r="EV105" s="2">
        <f t="shared" si="305"/>
        <v>113.30093927037854</v>
      </c>
      <c r="EW105" s="2">
        <f t="shared" si="305"/>
        <v>111.80982032194466</v>
      </c>
      <c r="EX105" s="2">
        <f t="shared" si="305"/>
        <v>111.40698233041222</v>
      </c>
      <c r="EY105" s="2">
        <f t="shared" si="305"/>
        <v>111.48391695476209</v>
      </c>
      <c r="EZ105" s="2">
        <f t="shared" si="305"/>
        <v>112.78411000792354</v>
      </c>
      <c r="FA105" s="2">
        <f t="shared" si="305"/>
        <v>111.37978151319483</v>
      </c>
      <c r="FB105" s="2">
        <f t="shared" si="305"/>
        <v>108.63464827262678</v>
      </c>
      <c r="FC105" s="2">
        <f t="shared" si="305"/>
        <v>110.80636595757383</v>
      </c>
      <c r="FD105" s="2">
        <f t="shared" si="305"/>
        <v>113.468179851587</v>
      </c>
      <c r="FE105" s="2">
        <f t="shared" si="305"/>
        <v>114.548064843059</v>
      </c>
      <c r="FG105" s="2">
        <f t="shared" si="306"/>
        <v>0.96811598867080362</v>
      </c>
      <c r="FH105" s="2">
        <f t="shared" si="307"/>
        <v>0.96974818895332793</v>
      </c>
      <c r="FI105" s="2">
        <f t="shared" si="307"/>
        <v>0.96807127503489265</v>
      </c>
      <c r="FJ105" s="2">
        <f t="shared" si="307"/>
        <v>0.96476470498344691</v>
      </c>
      <c r="FK105" s="2">
        <f t="shared" si="307"/>
        <v>0.96697052833979713</v>
      </c>
      <c r="FL105" s="2">
        <f t="shared" si="307"/>
        <v>0.96457394335154834</v>
      </c>
      <c r="FM105" s="2">
        <f t="shared" si="307"/>
        <v>0.96320850636125321</v>
      </c>
      <c r="FN105" s="2">
        <f t="shared" si="307"/>
        <v>0.9639320071952171</v>
      </c>
      <c r="FO105" s="2">
        <f t="shared" si="307"/>
        <v>0.96286964969168898</v>
      </c>
      <c r="FP105" s="2">
        <f t="shared" si="307"/>
        <v>0.96393654620344837</v>
      </c>
      <c r="FQ105" s="2">
        <f t="shared" si="307"/>
        <v>0.96026714099311528</v>
      </c>
      <c r="FR105" s="2">
        <f t="shared" si="307"/>
        <v>0.96014969699807717</v>
      </c>
      <c r="FS105" s="2">
        <f t="shared" si="307"/>
        <v>0.96136688482583155</v>
      </c>
      <c r="FT105" s="2">
        <f t="shared" si="307"/>
        <v>0.96378298416954511</v>
      </c>
      <c r="FU105" s="2">
        <f t="shared" si="307"/>
        <v>0.95190620714882579</v>
      </c>
      <c r="FW105" s="2">
        <f t="shared" si="324"/>
        <v>2.9908523388185071E-3</v>
      </c>
      <c r="FX105" s="2">
        <f t="shared" si="164"/>
        <v>6.2852845904936266E-3</v>
      </c>
      <c r="FY105" s="2">
        <f t="shared" si="165"/>
        <v>4.0997401331837671E-3</v>
      </c>
      <c r="FZ105" s="2">
        <f t="shared" si="166"/>
        <v>3.950735983985528E-3</v>
      </c>
      <c r="GA105" s="2">
        <f t="shared" si="167"/>
        <v>3.8972629689026888E-3</v>
      </c>
      <c r="GB105" s="2">
        <f t="shared" si="168"/>
        <v>4.1193616205767464E-3</v>
      </c>
      <c r="GC105" s="2">
        <f t="shared" si="169"/>
        <v>4.2530772497720391E-3</v>
      </c>
      <c r="GD105" s="2">
        <f t="shared" si="170"/>
        <v>4.9381374036372013E-3</v>
      </c>
      <c r="GE105" s="2">
        <f t="shared" si="171"/>
        <v>5.9327089522295791E-3</v>
      </c>
      <c r="GF105" s="2">
        <f t="shared" si="172"/>
        <v>5.355872510511641E-3</v>
      </c>
      <c r="GG105" s="2">
        <f t="shared" si="173"/>
        <v>4.4407018919594924E-3</v>
      </c>
      <c r="GH105" s="2">
        <f t="shared" si="174"/>
        <v>4.3211780523943755E-3</v>
      </c>
      <c r="GI105" s="2">
        <f t="shared" si="175"/>
        <v>3.8993867395639443E-3</v>
      </c>
      <c r="GJ105" s="2">
        <f t="shared" si="176"/>
        <v>3.2845488998329286E-3</v>
      </c>
      <c r="GK105" s="2">
        <f t="shared" si="177"/>
        <v>2.5387972449206373E-3</v>
      </c>
      <c r="GM105" s="86">
        <f t="shared" si="325"/>
        <v>6.4783166889219822E-9</v>
      </c>
      <c r="GN105" s="86">
        <f t="shared" si="178"/>
        <v>3.1602469444094147E-14</v>
      </c>
      <c r="GO105" s="86">
        <f t="shared" si="179"/>
        <v>1.7043046917394222E-15</v>
      </c>
      <c r="GP105" s="86">
        <f t="shared" si="180"/>
        <v>1.8305332378736222E-22</v>
      </c>
      <c r="GQ105" s="86">
        <f t="shared" si="181"/>
        <v>1.4560791376015238E-17</v>
      </c>
      <c r="GR105" s="86">
        <f t="shared" si="182"/>
        <v>7.1787635767652309E-21</v>
      </c>
      <c r="GS105" s="86">
        <f t="shared" si="183"/>
        <v>5.8695083596189676E-20</v>
      </c>
      <c r="GT105" s="86">
        <f t="shared" si="184"/>
        <v>2.5616912838123614E-15</v>
      </c>
      <c r="GU105" s="86">
        <f t="shared" si="185"/>
        <v>1.0609432678228275E-14</v>
      </c>
      <c r="GV105" s="86">
        <f t="shared" si="186"/>
        <v>2.8496424010184973E-24</v>
      </c>
      <c r="GW105" s="86">
        <f t="shared" si="187"/>
        <v>1.4972328434226852E-17</v>
      </c>
      <c r="GX105" s="86">
        <f t="shared" si="188"/>
        <v>3.9305999607482384E-17</v>
      </c>
      <c r="GY105" s="86">
        <f t="shared" si="189"/>
        <v>1.9045440871628032E-17</v>
      </c>
      <c r="GZ105" s="86">
        <f t="shared" si="190"/>
        <v>1.2208691803616504E-17</v>
      </c>
      <c r="HA105" s="86">
        <f t="shared" si="191"/>
        <v>2.1292753673225191E-16</v>
      </c>
      <c r="HC105" s="86">
        <f t="shared" si="326"/>
        <v>0.62148734743711487</v>
      </c>
      <c r="HD105" s="86">
        <f t="shared" si="192"/>
        <v>0.62017390747574674</v>
      </c>
      <c r="HE105" s="86">
        <f t="shared" si="193"/>
        <v>0.57917080100244989</v>
      </c>
      <c r="HF105" s="86">
        <f t="shared" si="194"/>
        <v>0.61805720398671293</v>
      </c>
      <c r="HG105" s="86">
        <f t="shared" si="195"/>
        <v>0.58715339862404536</v>
      </c>
      <c r="HH105" s="86">
        <f t="shared" si="196"/>
        <v>0.60810714257003518</v>
      </c>
      <c r="HI105" s="86">
        <f t="shared" si="197"/>
        <v>0.62128348980956316</v>
      </c>
      <c r="HJ105" s="86">
        <f t="shared" si="198"/>
        <v>0.46745796699184966</v>
      </c>
      <c r="HK105" s="86">
        <f t="shared" si="199"/>
        <v>0.2872556604405419</v>
      </c>
      <c r="HL105" s="86">
        <f t="shared" si="200"/>
        <v>0.3836220522182805</v>
      </c>
      <c r="HM105" s="86">
        <f t="shared" si="201"/>
        <v>0.60325751640715042</v>
      </c>
      <c r="HN105" s="86">
        <f t="shared" si="202"/>
        <v>0.52195380778938882</v>
      </c>
      <c r="HO105" s="86">
        <f t="shared" si="203"/>
        <v>0.59529719946116788</v>
      </c>
      <c r="HP105" s="86">
        <f t="shared" si="204"/>
        <v>0.55526327434121048</v>
      </c>
      <c r="HQ105" s="86">
        <f t="shared" si="205"/>
        <v>0.55283209810458012</v>
      </c>
      <c r="HS105" s="86">
        <f t="shared" si="327"/>
        <v>3.049278452148164E-21</v>
      </c>
      <c r="HT105" s="86">
        <f t="shared" si="206"/>
        <v>2.3649417770538283E-20</v>
      </c>
      <c r="HU105" s="86">
        <f t="shared" si="207"/>
        <v>5.6250302040363298E-21</v>
      </c>
      <c r="HV105" s="86">
        <f t="shared" si="208"/>
        <v>1.553446271054801E-24</v>
      </c>
      <c r="HW105" s="86">
        <f t="shared" si="209"/>
        <v>6.6133942556485717E-24</v>
      </c>
      <c r="HX105" s="86">
        <f t="shared" si="210"/>
        <v>1.1423643418759385E-24</v>
      </c>
      <c r="HY105" s="86">
        <f t="shared" si="211"/>
        <v>2.421514568463707E-23</v>
      </c>
      <c r="HZ105" s="86">
        <f t="shared" si="212"/>
        <v>2.4526916845840801E-23</v>
      </c>
      <c r="IA105" s="86">
        <f t="shared" si="213"/>
        <v>2.1025917822726616E-23</v>
      </c>
      <c r="IB105" s="86">
        <f t="shared" si="214"/>
        <v>3.2711441360220299E-23</v>
      </c>
      <c r="IC105" s="86">
        <f t="shared" si="215"/>
        <v>1.825891619639398E-25</v>
      </c>
      <c r="ID105" s="86">
        <f t="shared" si="216"/>
        <v>1.7985894358223801E-25</v>
      </c>
      <c r="IE105" s="86">
        <f t="shared" si="217"/>
        <v>1.4762977134939877E-25</v>
      </c>
      <c r="IF105" s="86">
        <f t="shared" si="218"/>
        <v>5.7425854138483386E-14</v>
      </c>
      <c r="IG105" s="86">
        <f t="shared" si="219"/>
        <v>1.0187076643081264E-11</v>
      </c>
      <c r="II105" s="86">
        <f t="shared" si="328"/>
        <v>1.0253676144778164E-140</v>
      </c>
      <c r="IJ105" s="86">
        <f t="shared" si="329"/>
        <v>8.4525858132775741E-119</v>
      </c>
      <c r="IK105" s="86">
        <f t="shared" si="330"/>
        <v>1.3499632822403399E-140</v>
      </c>
      <c r="IL105" s="86">
        <f t="shared" si="331"/>
        <v>4.7866509981221168E-157</v>
      </c>
      <c r="IM105" s="86">
        <f t="shared" si="332"/>
        <v>4.0998319099477667E-147</v>
      </c>
      <c r="IN105" s="86">
        <f t="shared" si="333"/>
        <v>8.68512028662366E-148</v>
      </c>
      <c r="IO105" s="86">
        <f t="shared" si="334"/>
        <v>8.4806179637396084E-141</v>
      </c>
      <c r="IP105" s="86">
        <f t="shared" si="335"/>
        <v>4.3816066859766622E-147</v>
      </c>
      <c r="IQ105" s="86">
        <f t="shared" si="336"/>
        <v>2.8898546872182929E-150</v>
      </c>
      <c r="IR105" s="86">
        <f t="shared" si="337"/>
        <v>3.0086696918376374E-152</v>
      </c>
      <c r="IS105" s="86">
        <f t="shared" si="338"/>
        <v>1.0063421490666262E-156</v>
      </c>
      <c r="IT105" s="86">
        <f t="shared" si="339"/>
        <v>2.9433062130525937E-160</v>
      </c>
      <c r="IU105" s="86">
        <f t="shared" si="340"/>
        <v>1.3362069078230357E-157</v>
      </c>
      <c r="IV105" s="86">
        <f t="shared" si="341"/>
        <v>1.3783875884013987E-70</v>
      </c>
      <c r="IW105" s="86">
        <f t="shared" si="342"/>
        <v>2.4995767736633695E-49</v>
      </c>
      <c r="IY105" s="86">
        <f t="shared" si="343"/>
        <v>0.62148735391543153</v>
      </c>
      <c r="IZ105" s="86">
        <f t="shared" si="344"/>
        <v>0.62017390747577839</v>
      </c>
      <c r="JA105" s="86">
        <f t="shared" si="345"/>
        <v>0.57917080100245155</v>
      </c>
      <c r="JB105" s="86">
        <f t="shared" si="346"/>
        <v>0.61805720398671293</v>
      </c>
      <c r="JC105" s="86">
        <f t="shared" si="347"/>
        <v>0.58715339862404536</v>
      </c>
      <c r="JD105" s="86">
        <f t="shared" si="348"/>
        <v>0.60810714257003518</v>
      </c>
      <c r="JE105" s="86">
        <f t="shared" si="349"/>
        <v>0.62128348980956316</v>
      </c>
      <c r="JF105" s="86">
        <f t="shared" si="350"/>
        <v>0.46745796699185221</v>
      </c>
      <c r="JG105" s="86">
        <f t="shared" si="351"/>
        <v>0.28725566044055251</v>
      </c>
      <c r="JH105" s="86">
        <f t="shared" si="352"/>
        <v>0.3836220522182805</v>
      </c>
      <c r="JI105" s="86">
        <f t="shared" si="353"/>
        <v>0.60325751640715042</v>
      </c>
      <c r="JJ105" s="86">
        <f t="shared" si="354"/>
        <v>0.52195380778938882</v>
      </c>
      <c r="JK105" s="86">
        <f t="shared" si="355"/>
        <v>0.59529719946116788</v>
      </c>
      <c r="JL105" s="86">
        <f t="shared" si="356"/>
        <v>0.55526327434126788</v>
      </c>
      <c r="JM105" s="86">
        <f t="shared" si="357"/>
        <v>0.55283209811476741</v>
      </c>
    </row>
    <row r="106" spans="2:273" x14ac:dyDescent="0.25">
      <c r="B106" s="2">
        <v>79</v>
      </c>
      <c r="C106" s="37">
        <v>185.29300000000001</v>
      </c>
      <c r="D106" s="37">
        <v>188.70699999999999</v>
      </c>
      <c r="E106" s="37">
        <v>168.29300000000001</v>
      </c>
      <c r="F106" s="37">
        <v>174.25899999999999</v>
      </c>
      <c r="G106" s="37">
        <v>172.29300000000001</v>
      </c>
      <c r="H106" s="37">
        <v>166.155</v>
      </c>
      <c r="I106" s="37">
        <v>164.36199999999999</v>
      </c>
      <c r="J106" s="37">
        <v>137.56899999999999</v>
      </c>
      <c r="K106" s="37">
        <v>123.276</v>
      </c>
      <c r="L106" s="37">
        <v>129.19</v>
      </c>
      <c r="M106" s="37">
        <v>163.87899999999999</v>
      </c>
      <c r="N106" s="37">
        <v>146.828</v>
      </c>
      <c r="O106" s="37">
        <v>162.19</v>
      </c>
      <c r="P106" s="37">
        <v>159.483</v>
      </c>
      <c r="Q106" s="37">
        <v>153.44800000000001</v>
      </c>
      <c r="S106" s="4">
        <f t="shared" si="229"/>
        <v>192.72247924851484</v>
      </c>
      <c r="T106" s="4">
        <f t="shared" si="230"/>
        <v>189.7024850509172</v>
      </c>
      <c r="U106" s="4">
        <f t="shared" si="231"/>
        <v>163.53063780037769</v>
      </c>
      <c r="V106" s="4">
        <f t="shared" si="232"/>
        <v>168.51819103425231</v>
      </c>
      <c r="W106" s="4">
        <f t="shared" si="233"/>
        <v>167.22611587971565</v>
      </c>
      <c r="X106" s="4">
        <f t="shared" si="234"/>
        <v>161.34395772151146</v>
      </c>
      <c r="Y106" s="4">
        <f t="shared" si="235"/>
        <v>160.05733099303291</v>
      </c>
      <c r="Z106" s="4">
        <f t="shared" si="236"/>
        <v>134.52224949197975</v>
      </c>
      <c r="AA106" s="4">
        <f t="shared" si="237"/>
        <v>120.60580108085642</v>
      </c>
      <c r="AB106" s="4">
        <f t="shared" si="238"/>
        <v>131.23238187491793</v>
      </c>
      <c r="AC106" s="4">
        <f t="shared" si="239"/>
        <v>159.72700429429682</v>
      </c>
      <c r="AD106" s="4">
        <f t="shared" si="240"/>
        <v>145.18410085891793</v>
      </c>
      <c r="AE106" s="4">
        <f t="shared" si="241"/>
        <v>163.71468798283578</v>
      </c>
      <c r="AF106" s="4">
        <f t="shared" si="242"/>
        <v>154.7366957626549</v>
      </c>
      <c r="AG106" s="4">
        <f t="shared" si="243"/>
        <v>149.01373042113926</v>
      </c>
      <c r="AI106" s="4">
        <f t="shared" si="244"/>
        <v>-7.4294792485148378</v>
      </c>
      <c r="AJ106" s="4">
        <f t="shared" si="245"/>
        <v>-0.9954850509172104</v>
      </c>
      <c r="AK106" s="4">
        <f t="shared" si="246"/>
        <v>4.7623621996223164</v>
      </c>
      <c r="AL106" s="4">
        <f t="shared" si="247"/>
        <v>5.7408089657476751</v>
      </c>
      <c r="AM106" s="4">
        <f t="shared" si="248"/>
        <v>5.0668841202843566</v>
      </c>
      <c r="AN106" s="4">
        <f t="shared" si="249"/>
        <v>4.8110422784885429</v>
      </c>
      <c r="AO106" s="4">
        <f t="shared" si="250"/>
        <v>4.3046690069670888</v>
      </c>
      <c r="AP106" s="4">
        <f t="shared" si="251"/>
        <v>3.0467505080202386</v>
      </c>
      <c r="AQ106" s="4">
        <f t="shared" si="252"/>
        <v>2.6701989191435729</v>
      </c>
      <c r="AR106" s="4">
        <f t="shared" si="253"/>
        <v>-2.0423818749179361</v>
      </c>
      <c r="AS106" s="4">
        <f t="shared" si="254"/>
        <v>4.1519957057031718</v>
      </c>
      <c r="AT106" s="4">
        <f t="shared" si="255"/>
        <v>1.6438991410820734</v>
      </c>
      <c r="AU106" s="4">
        <f t="shared" si="256"/>
        <v>-1.5246879828357862</v>
      </c>
      <c r="AV106" s="4">
        <f t="shared" si="257"/>
        <v>4.7463042373451003</v>
      </c>
      <c r="AW106" s="4">
        <f t="shared" si="257"/>
        <v>4.43426957886075</v>
      </c>
      <c r="AY106" s="2">
        <f t="shared" si="308"/>
        <v>112.76881576555868</v>
      </c>
      <c r="AZ106" s="2">
        <f t="shared" si="147"/>
        <v>115.68962851125478</v>
      </c>
      <c r="BA106" s="2">
        <f t="shared" si="148"/>
        <v>114.11539243949646</v>
      </c>
      <c r="BB106" s="2">
        <f t="shared" si="149"/>
        <v>115.57795699891108</v>
      </c>
      <c r="BC106" s="2">
        <f t="shared" si="150"/>
        <v>114.62983140746952</v>
      </c>
      <c r="BD106" s="2">
        <f t="shared" si="151"/>
        <v>113.75798824485314</v>
      </c>
      <c r="BE106" s="2">
        <f t="shared" si="152"/>
        <v>112.66677901636396</v>
      </c>
      <c r="BF106" s="2">
        <f t="shared" si="153"/>
        <v>112.05922489341388</v>
      </c>
      <c r="BG106" s="2">
        <f t="shared" si="154"/>
        <v>111.58417909629007</v>
      </c>
      <c r="BH106" s="2">
        <f t="shared" si="155"/>
        <v>113.02514499308579</v>
      </c>
      <c r="BI106" s="2">
        <f t="shared" si="156"/>
        <v>112.41873909012197</v>
      </c>
      <c r="BJ106" s="2">
        <f t="shared" si="157"/>
        <v>109.59720167960469</v>
      </c>
      <c r="BK106" s="2">
        <f t="shared" si="158"/>
        <v>111.05937257339062</v>
      </c>
      <c r="BL106" s="2">
        <f t="shared" si="159"/>
        <v>113.48885430038095</v>
      </c>
      <c r="BM106" s="2">
        <f t="shared" si="160"/>
        <v>114.49734177981227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134.49231829268294</v>
      </c>
      <c r="DL106" s="2">
        <f t="shared" si="289"/>
        <v>139.54249943714819</v>
      </c>
      <c r="DM106" s="2">
        <f t="shared" si="289"/>
        <v>137.07274453441298</v>
      </c>
      <c r="DN106" s="2">
        <f t="shared" si="289"/>
        <v>139.30550640113799</v>
      </c>
      <c r="DO106" s="2">
        <f t="shared" si="289"/>
        <v>134.02998413393152</v>
      </c>
      <c r="DP106" s="2">
        <f t="shared" si="289"/>
        <v>134.33301428571431</v>
      </c>
      <c r="DQ106" s="2">
        <f t="shared" si="289"/>
        <v>135.09811222651223</v>
      </c>
      <c r="DR106" s="2">
        <f t="shared" si="289"/>
        <v>130.94112492997198</v>
      </c>
      <c r="DS106" s="2">
        <f t="shared" si="289"/>
        <v>127.82756940730836</v>
      </c>
      <c r="DT106" s="2">
        <f t="shared" si="289"/>
        <v>130.526881232493</v>
      </c>
      <c r="DU106" s="2">
        <f t="shared" si="289"/>
        <v>134.80215688545692</v>
      </c>
      <c r="DV106" s="2">
        <f t="shared" si="289"/>
        <v>128.75088068181819</v>
      </c>
      <c r="DW106" s="2">
        <f t="shared" si="289"/>
        <v>131.74732040998219</v>
      </c>
      <c r="DX106" s="2">
        <f t="shared" si="289"/>
        <v>135.46658571428566</v>
      </c>
      <c r="DY106" s="2">
        <f t="shared" si="289"/>
        <v>127.39979014778325</v>
      </c>
      <c r="EA106" s="2">
        <f t="shared" si="228"/>
        <v>112.11712668798864</v>
      </c>
      <c r="EB106" s="2">
        <f t="shared" si="290"/>
        <v>115.01206285714288</v>
      </c>
      <c r="EC106" s="2">
        <f t="shared" si="291"/>
        <v>113.42506478951225</v>
      </c>
      <c r="ED106" s="2">
        <f t="shared" si="292"/>
        <v>114.78760843024442</v>
      </c>
      <c r="EE106" s="2">
        <f t="shared" si="293"/>
        <v>114.02468862509056</v>
      </c>
      <c r="EF106" s="2">
        <f t="shared" si="294"/>
        <v>113.06795695364239</v>
      </c>
      <c r="EG106" s="2">
        <f t="shared" si="295"/>
        <v>111.88594868238556</v>
      </c>
      <c r="EH106" s="2">
        <f t="shared" si="296"/>
        <v>111.41524900936422</v>
      </c>
      <c r="EI106" s="2">
        <f t="shared" si="297"/>
        <v>111.01009893287898</v>
      </c>
      <c r="EJ106" s="2">
        <f t="shared" si="298"/>
        <v>112.42648780110193</v>
      </c>
      <c r="EK106" s="2">
        <f t="shared" si="299"/>
        <v>111.57578769672241</v>
      </c>
      <c r="EL106" s="2">
        <f t="shared" si="300"/>
        <v>108.87386181348266</v>
      </c>
      <c r="EM106" s="2">
        <f t="shared" si="301"/>
        <v>110.29933607581304</v>
      </c>
      <c r="EN106" s="2">
        <f t="shared" si="302"/>
        <v>112.73325205120916</v>
      </c>
      <c r="EO106" s="2">
        <f t="shared" si="303"/>
        <v>113.90120412111607</v>
      </c>
      <c r="EQ106" s="2">
        <f t="shared" si="304"/>
        <v>111.87926207072837</v>
      </c>
      <c r="ER106" s="2">
        <f t="shared" si="305"/>
        <v>114.8618036163522</v>
      </c>
      <c r="ES106" s="2">
        <f t="shared" si="305"/>
        <v>113.37671539442631</v>
      </c>
      <c r="ET106" s="2">
        <f t="shared" si="305"/>
        <v>114.79138253823152</v>
      </c>
      <c r="EU106" s="2">
        <f t="shared" si="305"/>
        <v>114.20308971423991</v>
      </c>
      <c r="EV106" s="2">
        <f t="shared" si="305"/>
        <v>113.25208903763577</v>
      </c>
      <c r="EW106" s="2">
        <f t="shared" si="305"/>
        <v>111.76457724388051</v>
      </c>
      <c r="EX106" s="2">
        <f t="shared" si="305"/>
        <v>111.34855273692348</v>
      </c>
      <c r="EY106" s="2">
        <f t="shared" si="305"/>
        <v>111.4282791639384</v>
      </c>
      <c r="EZ106" s="2">
        <f t="shared" si="305"/>
        <v>112.6710429326822</v>
      </c>
      <c r="FA106" s="2">
        <f t="shared" si="305"/>
        <v>111.23664216030319</v>
      </c>
      <c r="FB106" s="2">
        <f t="shared" si="305"/>
        <v>108.53378320255234</v>
      </c>
      <c r="FC106" s="2">
        <f t="shared" si="305"/>
        <v>110.71218080161037</v>
      </c>
      <c r="FD106" s="2">
        <f t="shared" si="305"/>
        <v>113.37560392867667</v>
      </c>
      <c r="FE106" s="2">
        <f t="shared" si="305"/>
        <v>114.4566044588211</v>
      </c>
      <c r="FG106" s="2">
        <f t="shared" si="306"/>
        <v>0.97083962817646186</v>
      </c>
      <c r="FH106" s="2">
        <f t="shared" si="307"/>
        <v>0.97233638453328741</v>
      </c>
      <c r="FI106" s="2">
        <f t="shared" si="307"/>
        <v>0.97079861891908958</v>
      </c>
      <c r="FJ106" s="2">
        <f t="shared" si="307"/>
        <v>0.96776509035189884</v>
      </c>
      <c r="FK106" s="2">
        <f t="shared" si="307"/>
        <v>0.96978896344112253</v>
      </c>
      <c r="FL106" s="2">
        <f t="shared" si="307"/>
        <v>0.96759002692254881</v>
      </c>
      <c r="FM106" s="2">
        <f t="shared" si="307"/>
        <v>0.96633678266604517</v>
      </c>
      <c r="FN106" s="2">
        <f t="shared" si="307"/>
        <v>0.96700087383178357</v>
      </c>
      <c r="FO106" s="2">
        <f t="shared" si="307"/>
        <v>0.96602572176031387</v>
      </c>
      <c r="FP106" s="2">
        <f t="shared" si="307"/>
        <v>0.96700503985539488</v>
      </c>
      <c r="FQ106" s="2">
        <f t="shared" si="307"/>
        <v>0.96363607139765461</v>
      </c>
      <c r="FR106" s="2">
        <f t="shared" si="307"/>
        <v>0.96352820720923016</v>
      </c>
      <c r="FS106" s="2">
        <f t="shared" si="307"/>
        <v>0.96464600151947122</v>
      </c>
      <c r="FT106" s="2">
        <f t="shared" si="307"/>
        <v>0.96686409464405665</v>
      </c>
      <c r="FU106" s="2">
        <f t="shared" si="307"/>
        <v>0.95595153830861124</v>
      </c>
      <c r="FW106" s="2">
        <f t="shared" si="324"/>
        <v>3.2784583715518337E-3</v>
      </c>
      <c r="FX106" s="2">
        <f t="shared" si="164"/>
        <v>6.8875009782045221E-3</v>
      </c>
      <c r="FY106" s="2">
        <f t="shared" si="165"/>
        <v>4.4934983276344286E-3</v>
      </c>
      <c r="FZ106" s="2">
        <f t="shared" si="166"/>
        <v>4.3302453493556155E-3</v>
      </c>
      <c r="GA106" s="2">
        <f t="shared" si="167"/>
        <v>4.2716577228849089E-3</v>
      </c>
      <c r="GB106" s="2">
        <f t="shared" si="168"/>
        <v>4.5149958106248961E-3</v>
      </c>
      <c r="GC106" s="2">
        <f t="shared" si="169"/>
        <v>4.6614937237987406E-3</v>
      </c>
      <c r="GD106" s="2">
        <f t="shared" si="170"/>
        <v>5.4119816023606351E-3</v>
      </c>
      <c r="GE106" s="2">
        <f t="shared" si="171"/>
        <v>6.5013647781388163E-3</v>
      </c>
      <c r="GF106" s="2">
        <f t="shared" si="172"/>
        <v>5.8695644788711934E-3</v>
      </c>
      <c r="GG106" s="2">
        <f t="shared" si="173"/>
        <v>4.8670476064793383E-3</v>
      </c>
      <c r="GH106" s="2">
        <f t="shared" si="174"/>
        <v>4.7361030372865898E-3</v>
      </c>
      <c r="GI106" s="2">
        <f t="shared" si="175"/>
        <v>4.2739846404564472E-3</v>
      </c>
      <c r="GJ106" s="2">
        <f t="shared" si="176"/>
        <v>3.6002953647647322E-3</v>
      </c>
      <c r="GK106" s="2">
        <f t="shared" si="177"/>
        <v>2.7830541461572457E-3</v>
      </c>
      <c r="GM106" s="86">
        <f t="shared" si="325"/>
        <v>9.5063027624611651E-10</v>
      </c>
      <c r="GN106" s="86">
        <f t="shared" si="178"/>
        <v>1.1014182994245025E-15</v>
      </c>
      <c r="GO106" s="86">
        <f t="shared" si="179"/>
        <v>5.1789722441160184E-17</v>
      </c>
      <c r="GP106" s="86">
        <f t="shared" si="180"/>
        <v>9.241810739889201E-25</v>
      </c>
      <c r="GQ106" s="86">
        <f t="shared" si="181"/>
        <v>2.7782351364628656E-19</v>
      </c>
      <c r="GR106" s="86">
        <f t="shared" si="182"/>
        <v>5.9522111984535953E-23</v>
      </c>
      <c r="GS106" s="86">
        <f t="shared" si="183"/>
        <v>5.8710732082395082E-22</v>
      </c>
      <c r="GT106" s="86">
        <f t="shared" si="184"/>
        <v>9.1459815473225585E-17</v>
      </c>
      <c r="GU106" s="86">
        <f t="shared" si="185"/>
        <v>4.783034116340789E-16</v>
      </c>
      <c r="GV106" s="86">
        <f t="shared" si="186"/>
        <v>1.1796958158200284E-26</v>
      </c>
      <c r="GW106" s="86">
        <f t="shared" si="187"/>
        <v>2.2466125918980097E-19</v>
      </c>
      <c r="GX106" s="86">
        <f t="shared" si="188"/>
        <v>8.9549678098176269E-19</v>
      </c>
      <c r="GY106" s="86">
        <f t="shared" si="189"/>
        <v>3.9779296208597249E-19</v>
      </c>
      <c r="GZ106" s="86">
        <f t="shared" si="190"/>
        <v>2.2524726319689824E-19</v>
      </c>
      <c r="HA106" s="86">
        <f t="shared" si="191"/>
        <v>5.7409716775737952E-18</v>
      </c>
      <c r="HC106" s="86">
        <f t="shared" si="326"/>
        <v>0.62964836580629835</v>
      </c>
      <c r="HD106" s="86">
        <f t="shared" si="192"/>
        <v>0.59733242380089613</v>
      </c>
      <c r="HE106" s="86">
        <f t="shared" si="193"/>
        <v>0.46742609626649889</v>
      </c>
      <c r="HF106" s="86">
        <f t="shared" si="194"/>
        <v>0.49845017562549671</v>
      </c>
      <c r="HG106" s="86">
        <f t="shared" si="195"/>
        <v>0.49466165199454493</v>
      </c>
      <c r="HH106" s="86">
        <f t="shared" si="196"/>
        <v>0.48040134834693243</v>
      </c>
      <c r="HI106" s="86">
        <f t="shared" si="197"/>
        <v>0.47533943460780248</v>
      </c>
      <c r="HJ106" s="86">
        <f t="shared" si="198"/>
        <v>0.25649525320564759</v>
      </c>
      <c r="HK106" s="86">
        <f t="shared" si="199"/>
        <v>0.11126848113149501</v>
      </c>
      <c r="HL106" s="86">
        <f t="shared" si="200"/>
        <v>0.23162126529072821</v>
      </c>
      <c r="HM106" s="86">
        <f t="shared" si="201"/>
        <v>0.48718056159472289</v>
      </c>
      <c r="HN106" s="86">
        <f t="shared" si="202"/>
        <v>0.37748685743275157</v>
      </c>
      <c r="HO106" s="86">
        <f t="shared" si="203"/>
        <v>0.5126537492899419</v>
      </c>
      <c r="HP106" s="86">
        <f t="shared" si="204"/>
        <v>0.45959244825404699</v>
      </c>
      <c r="HQ106" s="86">
        <f t="shared" si="205"/>
        <v>0.45090340688926811</v>
      </c>
      <c r="HS106" s="86">
        <f t="shared" si="327"/>
        <v>4.1040303311959365E-20</v>
      </c>
      <c r="HT106" s="86">
        <f t="shared" si="206"/>
        <v>3.4240379418993781E-19</v>
      </c>
      <c r="HU106" s="86">
        <f t="shared" si="207"/>
        <v>8.6029053501323163E-20</v>
      </c>
      <c r="HV106" s="86">
        <f t="shared" si="208"/>
        <v>3.4964239418860838E-23</v>
      </c>
      <c r="HW106" s="86">
        <f t="shared" si="209"/>
        <v>1.2829009924470785E-22</v>
      </c>
      <c r="HX106" s="86">
        <f t="shared" si="210"/>
        <v>2.4178753766009293E-23</v>
      </c>
      <c r="HY106" s="86">
        <f t="shared" si="211"/>
        <v>4.4430408646987159E-22</v>
      </c>
      <c r="HZ106" s="86">
        <f t="shared" si="212"/>
        <v>5.2107641521575864E-22</v>
      </c>
      <c r="IA106" s="86">
        <f t="shared" si="213"/>
        <v>5.1752858408963945E-22</v>
      </c>
      <c r="IB106" s="86">
        <f t="shared" si="214"/>
        <v>7.6177930139076495E-22</v>
      </c>
      <c r="IC106" s="86">
        <f t="shared" si="215"/>
        <v>4.6655645968915808E-24</v>
      </c>
      <c r="ID106" s="86">
        <f t="shared" si="216"/>
        <v>4.6907019612494632E-24</v>
      </c>
      <c r="IE106" s="86">
        <f t="shared" si="217"/>
        <v>3.5516817906783667E-24</v>
      </c>
      <c r="IF106" s="86">
        <f t="shared" si="218"/>
        <v>2.7244373162210216E-13</v>
      </c>
      <c r="IG106" s="86">
        <f t="shared" si="219"/>
        <v>3.442962072765241E-11</v>
      </c>
      <c r="II106" s="86">
        <f t="shared" si="328"/>
        <v>2.3679448842260621E-136</v>
      </c>
      <c r="IJ106" s="86">
        <f t="shared" si="329"/>
        <v>1.3763532421540858E-114</v>
      </c>
      <c r="IK106" s="86">
        <f t="shared" si="330"/>
        <v>5.4845922373740546E-136</v>
      </c>
      <c r="IL106" s="86">
        <f t="shared" si="331"/>
        <v>6.3204396266020497E-152</v>
      </c>
      <c r="IM106" s="86">
        <f t="shared" si="332"/>
        <v>2.4780435908121429E-142</v>
      </c>
      <c r="IN106" s="86">
        <f t="shared" si="333"/>
        <v>6.1743557720995105E-143</v>
      </c>
      <c r="IO106" s="86">
        <f t="shared" si="334"/>
        <v>3.7573590143641589E-136</v>
      </c>
      <c r="IP106" s="86">
        <f t="shared" si="335"/>
        <v>4.3089524696228183E-142</v>
      </c>
      <c r="IQ106" s="86">
        <f t="shared" si="336"/>
        <v>5.559810502805236E-145</v>
      </c>
      <c r="IR106" s="86">
        <f t="shared" si="337"/>
        <v>5.3532781825397639E-147</v>
      </c>
      <c r="IS106" s="86">
        <f t="shared" si="338"/>
        <v>1.6699753211428027E-151</v>
      </c>
      <c r="IT106" s="86">
        <f t="shared" si="339"/>
        <v>6.0424958989641565E-155</v>
      </c>
      <c r="IU106" s="86">
        <f t="shared" si="340"/>
        <v>1.7897591694215011E-152</v>
      </c>
      <c r="IV106" s="86">
        <f t="shared" si="341"/>
        <v>2.1715932463632537E-68</v>
      </c>
      <c r="IW106" s="86">
        <f t="shared" si="342"/>
        <v>7.1271444075106904E-48</v>
      </c>
      <c r="IY106" s="86">
        <f t="shared" si="343"/>
        <v>0.62964836675692859</v>
      </c>
      <c r="IZ106" s="86">
        <f t="shared" si="344"/>
        <v>0.59733242380089724</v>
      </c>
      <c r="JA106" s="86">
        <f t="shared" si="345"/>
        <v>0.46742609626649895</v>
      </c>
      <c r="JB106" s="86">
        <f t="shared" si="346"/>
        <v>0.49845017562549671</v>
      </c>
      <c r="JC106" s="86">
        <f t="shared" si="347"/>
        <v>0.49466165199454493</v>
      </c>
      <c r="JD106" s="86">
        <f t="shared" si="348"/>
        <v>0.48040134834693243</v>
      </c>
      <c r="JE106" s="86">
        <f t="shared" si="349"/>
        <v>0.47533943460780248</v>
      </c>
      <c r="JF106" s="86">
        <f t="shared" si="350"/>
        <v>0.2564952532056477</v>
      </c>
      <c r="JG106" s="86">
        <f t="shared" si="351"/>
        <v>0.11126848113149548</v>
      </c>
      <c r="JH106" s="86">
        <f t="shared" si="352"/>
        <v>0.23162126529072821</v>
      </c>
      <c r="JI106" s="86">
        <f t="shared" si="353"/>
        <v>0.48718056159472289</v>
      </c>
      <c r="JJ106" s="86">
        <f t="shared" si="354"/>
        <v>0.37748685743275157</v>
      </c>
      <c r="JK106" s="86">
        <f t="shared" si="355"/>
        <v>0.5126537492899419</v>
      </c>
      <c r="JL106" s="86">
        <f t="shared" si="356"/>
        <v>0.45959244825431944</v>
      </c>
      <c r="JM106" s="86">
        <f t="shared" si="357"/>
        <v>0.45090340692369774</v>
      </c>
    </row>
    <row r="107" spans="2:273" x14ac:dyDescent="0.25">
      <c r="B107" s="2">
        <v>80</v>
      </c>
      <c r="C107" s="37">
        <v>176.70699999999999</v>
      </c>
      <c r="D107" s="37">
        <v>179.72399999999999</v>
      </c>
      <c r="E107" s="37">
        <v>143.86199999999999</v>
      </c>
      <c r="F107" s="37">
        <v>144.87899999999999</v>
      </c>
      <c r="G107" s="37">
        <v>148.77600000000001</v>
      </c>
      <c r="H107" s="37">
        <v>142.31</v>
      </c>
      <c r="I107" s="37">
        <v>138.41399999999999</v>
      </c>
      <c r="J107" s="37">
        <v>117.828</v>
      </c>
      <c r="K107" s="37">
        <v>111.983</v>
      </c>
      <c r="L107" s="37">
        <v>113.483</v>
      </c>
      <c r="M107" s="37">
        <v>139.94800000000001</v>
      </c>
      <c r="N107" s="37">
        <v>120.724</v>
      </c>
      <c r="O107" s="37">
        <v>138.46600000000001</v>
      </c>
      <c r="P107" s="37">
        <v>140.77600000000001</v>
      </c>
      <c r="Q107" s="37">
        <v>133.56899999999999</v>
      </c>
      <c r="S107" s="4">
        <f t="shared" si="229"/>
        <v>177.26379889720323</v>
      </c>
      <c r="T107" s="4">
        <f t="shared" si="230"/>
        <v>171.03405554485684</v>
      </c>
      <c r="U107" s="4">
        <f t="shared" si="231"/>
        <v>143.54981514989501</v>
      </c>
      <c r="V107" s="4">
        <f t="shared" si="232"/>
        <v>145.31656537486285</v>
      </c>
      <c r="W107" s="4">
        <f t="shared" si="233"/>
        <v>147.91767793701132</v>
      </c>
      <c r="X107" s="4">
        <f t="shared" si="234"/>
        <v>140.14485230288685</v>
      </c>
      <c r="Y107" s="4">
        <f t="shared" si="235"/>
        <v>137.25223270239604</v>
      </c>
      <c r="Z107" s="4">
        <f t="shared" si="236"/>
        <v>119.4127882452636</v>
      </c>
      <c r="AA107" s="4">
        <f t="shared" si="237"/>
        <v>113.45247048613727</v>
      </c>
      <c r="AB107" s="4">
        <f t="shared" si="238"/>
        <v>120.42606004529127</v>
      </c>
      <c r="AC107" s="4">
        <f t="shared" si="239"/>
        <v>139.23229829105486</v>
      </c>
      <c r="AD107" s="4">
        <f t="shared" si="240"/>
        <v>127.58576196953634</v>
      </c>
      <c r="AE107" s="4">
        <f t="shared" si="241"/>
        <v>144.856619049789</v>
      </c>
      <c r="AF107" s="4">
        <f t="shared" si="242"/>
        <v>138.42645053608598</v>
      </c>
      <c r="AG107" s="4">
        <f t="shared" si="243"/>
        <v>133.88638726042407</v>
      </c>
      <c r="AI107" s="4">
        <f t="shared" si="244"/>
        <v>-0.55679889720323672</v>
      </c>
      <c r="AJ107" s="4">
        <f t="shared" si="245"/>
        <v>8.6899444551431486</v>
      </c>
      <c r="AK107" s="4">
        <f t="shared" si="246"/>
        <v>0.31218485010498398</v>
      </c>
      <c r="AL107" s="4">
        <f t="shared" si="247"/>
        <v>-0.43756537486285652</v>
      </c>
      <c r="AM107" s="4">
        <f t="shared" si="248"/>
        <v>0.85832206298869096</v>
      </c>
      <c r="AN107" s="4">
        <f t="shared" si="249"/>
        <v>2.1651476971131558</v>
      </c>
      <c r="AO107" s="4">
        <f t="shared" si="250"/>
        <v>1.1617672976039444</v>
      </c>
      <c r="AP107" s="4">
        <f t="shared" si="251"/>
        <v>-1.5847882452635957</v>
      </c>
      <c r="AQ107" s="4">
        <f t="shared" si="252"/>
        <v>-1.4694704861372685</v>
      </c>
      <c r="AR107" s="4">
        <f t="shared" si="253"/>
        <v>-6.9430600452912614</v>
      </c>
      <c r="AS107" s="4">
        <f t="shared" si="254"/>
        <v>0.71570170894514717</v>
      </c>
      <c r="AT107" s="4">
        <f t="shared" si="255"/>
        <v>-6.8617619695363317</v>
      </c>
      <c r="AU107" s="4">
        <f t="shared" si="256"/>
        <v>-6.3906190497889952</v>
      </c>
      <c r="AV107" s="4">
        <f t="shared" ref="AV107:AW122" si="358">IF(OR($B107 &lt; P$230, $B107 &gt; P$233), 0, P107-AF107)</f>
        <v>2.3495494639140304</v>
      </c>
      <c r="AW107" s="4">
        <f t="shared" si="358"/>
        <v>-0.31738726042408416</v>
      </c>
      <c r="AY107" s="2">
        <f t="shared" si="308"/>
        <v>112.65111947949387</v>
      </c>
      <c r="AZ107" s="2">
        <f t="shared" ref="AZ107:AZ170" si="359">IF(OR($B107 &lt; D$230, $B107 &gt; D$233), #N/A, ((1-FH107)*DL107) + (FH107 - FX107)*EB107 + (FX107*ER107))</f>
        <v>115.54030284300529</v>
      </c>
      <c r="BA107" s="2">
        <f t="shared" ref="BA107:BA170" si="360">IF(OR($B107 &lt; E$230, $B107 &gt; E$233), #N/A, ((1-FI107)*DM107) + (FI107 - FY107)*EC107 + (FY107*ES107))</f>
        <v>113.96396494977688</v>
      </c>
      <c r="BB107" s="2">
        <f t="shared" ref="BB107:BB170" si="361">IF(OR($B107 &lt; F$230, $B107 &gt; F$233), #N/A, ((1-FJ107)*DN107) + (FJ107 - FZ107)*ED107 + (FZ107*ET107))</f>
        <v>115.42831009439494</v>
      </c>
      <c r="BC107" s="2">
        <f t="shared" ref="BC107:BC170" si="362">IF(OR($B107 &lt; G$230, $B107 &gt; G$233), #N/A, ((1-FK107)*DO107) + (FK107 - GA107)*EE107 + (GA107*EU107))</f>
        <v>114.53894453648982</v>
      </c>
      <c r="BD107" s="2">
        <f t="shared" ref="BD107:BD170" si="363">IF(OR($B107 &lt; H$230, $B107 &gt; H$233), #N/A, ((1-FL107)*DP107) + (FL107 - GB107)*EF107 + (GB107*EV107))</f>
        <v>113.6705209983778</v>
      </c>
      <c r="BE107" s="2">
        <f t="shared" ref="BE107:BE170" si="364">IF(OR($B107 &lt; I$230, $B107 &gt; I$233), #N/A, ((1-FM107)*DQ107) + (FM107 - GC107)*EG107 + (GC107*EW107))</f>
        <v>112.56004076446195</v>
      </c>
      <c r="BF107" s="2">
        <f t="shared" ref="BF107:BF170" si="365">IF(OR($B107 &lt; J$230, $B107 &gt; J$233), #N/A, ((1-FN107)*DR107) + (FN107 - GD107)*EH107 + (GD107*EX107))</f>
        <v>111.95188162121894</v>
      </c>
      <c r="BG107" s="2">
        <f t="shared" ref="BG107:BG170" si="366">IF(OR($B107 &lt; K$230, $B107 &gt; K$233), #N/A, ((1-FO107)*DS107) + (FO107 - GE107)*EI107 + (GE107*EY107))</f>
        <v>111.51178927291504</v>
      </c>
      <c r="BH107" s="2">
        <f t="shared" ref="BH107:BH170" si="367">IF(OR($B107 &lt; L$230, $B107 &gt; L$233), #N/A, ((1-FP107)*DT107) + (FP107 - GF107)*EJ107 + (GF107*EZ107))</f>
        <v>112.88196636562493</v>
      </c>
      <c r="BI107" s="2">
        <f t="shared" ref="BI107:BI170" si="368">IF(OR($B107 &lt; M$230, $B107 &gt; M$233), #N/A, ((1-FQ107)*DU107) + (FQ107 - GG107)*EK107 + (GG107*FA107))</f>
        <v>112.20035932838523</v>
      </c>
      <c r="BJ107" s="2">
        <f t="shared" ref="BJ107:BJ170" si="369">IF(OR($B107 &lt; N$230, $B107 &gt; N$233), #N/A, ((1-FR107)*DV107) + (FR107 - GH107)*EL107 + (GH107*FB107))</f>
        <v>109.42762502388781</v>
      </c>
      <c r="BK107" s="2">
        <f t="shared" ref="BK107:BK170" si="370">IF(OR($B107 &lt; O$230, $B107 &gt; O$233), #N/A, ((1-FS107)*DW107) + (FS107 - GI107)*EM107 + (GI107*FC107))</f>
        <v>110.93084938752183</v>
      </c>
      <c r="BL107" s="2">
        <f t="shared" ref="BL107:BL170" si="371">IF(OR($B107 &lt; P$230, $B107 &gt; P$233), #N/A, ((1-FT107)*DX107) + (FT107 - GJ107)*EN107 + (GJ107*FD107))</f>
        <v>113.37154842906091</v>
      </c>
      <c r="BM107" s="2">
        <f t="shared" ref="BM107:BM170" si="372">IF(OR($B107 &lt; Q$230, $B107 &gt; Q$233), #N/A, ((1-FU107)*DY107) + (FU107 - GK107)*EO107 + (GK107*FE107))</f>
        <v>114.39550823803633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134.79739681050657</v>
      </c>
      <c r="DL107" s="2">
        <f t="shared" ref="DL107:DY122" si="373">BP$228*$B107+BP$229</f>
        <v>139.87895741088178</v>
      </c>
      <c r="DM107" s="2">
        <f t="shared" si="373"/>
        <v>137.39309291497977</v>
      </c>
      <c r="DN107" s="2">
        <f t="shared" si="373"/>
        <v>139.70493243243243</v>
      </c>
      <c r="DO107" s="2">
        <f t="shared" si="373"/>
        <v>134.33107539118066</v>
      </c>
      <c r="DP107" s="2">
        <f t="shared" si="373"/>
        <v>134.64879832689834</v>
      </c>
      <c r="DQ107" s="2">
        <f t="shared" si="373"/>
        <v>135.42861428571427</v>
      </c>
      <c r="DR107" s="2">
        <f t="shared" si="373"/>
        <v>131.20246330532211</v>
      </c>
      <c r="DS107" s="2">
        <f t="shared" si="373"/>
        <v>128.00017134581103</v>
      </c>
      <c r="DT107" s="2">
        <f t="shared" si="373"/>
        <v>130.68050868347339</v>
      </c>
      <c r="DU107" s="2">
        <f t="shared" si="373"/>
        <v>135.06356190476194</v>
      </c>
      <c r="DV107" s="2">
        <f t="shared" si="373"/>
        <v>128.93796590909091</v>
      </c>
      <c r="DW107" s="2">
        <f t="shared" si="373"/>
        <v>131.99911319073084</v>
      </c>
      <c r="DX107" s="2">
        <f t="shared" si="373"/>
        <v>135.76807824967818</v>
      </c>
      <c r="DY107" s="2">
        <f t="shared" si="373"/>
        <v>127.61834827586206</v>
      </c>
      <c r="EA107" s="2">
        <f t="shared" si="228"/>
        <v>112.04529690831558</v>
      </c>
      <c r="EB107" s="2">
        <f t="shared" si="290"/>
        <v>114.90988000000002</v>
      </c>
      <c r="EC107" s="2">
        <f t="shared" si="291"/>
        <v>113.32146476986553</v>
      </c>
      <c r="ED107" s="2">
        <f t="shared" si="292"/>
        <v>114.69082195291141</v>
      </c>
      <c r="EE107" s="2">
        <f t="shared" si="293"/>
        <v>113.97581082687771</v>
      </c>
      <c r="EF107" s="2">
        <f t="shared" si="294"/>
        <v>113.02878026529137</v>
      </c>
      <c r="EG107" s="2">
        <f t="shared" si="295"/>
        <v>111.83409455952753</v>
      </c>
      <c r="EH107" s="2">
        <f t="shared" si="296"/>
        <v>111.35313926071957</v>
      </c>
      <c r="EI107" s="2">
        <f t="shared" si="297"/>
        <v>110.98004402098371</v>
      </c>
      <c r="EJ107" s="2">
        <f t="shared" si="298"/>
        <v>112.32656736487408</v>
      </c>
      <c r="EK107" s="2">
        <f t="shared" si="299"/>
        <v>111.41527960364077</v>
      </c>
      <c r="EL107" s="2">
        <f t="shared" si="300"/>
        <v>108.75582808528969</v>
      </c>
      <c r="EM107" s="2">
        <f t="shared" si="301"/>
        <v>110.22474030152918</v>
      </c>
      <c r="EN107" s="2">
        <f t="shared" si="302"/>
        <v>112.66902371266407</v>
      </c>
      <c r="EO107" s="2">
        <f t="shared" si="303"/>
        <v>113.83815957669985</v>
      </c>
      <c r="EQ107" s="2">
        <f t="shared" si="304"/>
        <v>111.8181242892968</v>
      </c>
      <c r="ER107" s="2">
        <f t="shared" ref="ER107:FE122" si="374">CV$228*$B107+CV$229</f>
        <v>114.76783050314467</v>
      </c>
      <c r="ES107" s="2">
        <f t="shared" si="374"/>
        <v>113.2755207039113</v>
      </c>
      <c r="ET107" s="2">
        <f t="shared" si="374"/>
        <v>114.69438954320623</v>
      </c>
      <c r="EU107" s="2">
        <f t="shared" si="374"/>
        <v>114.14550608620905</v>
      </c>
      <c r="EV107" s="2">
        <f t="shared" si="374"/>
        <v>113.20323880489302</v>
      </c>
      <c r="EW107" s="2">
        <f t="shared" si="374"/>
        <v>111.71933416581636</v>
      </c>
      <c r="EX107" s="2">
        <f t="shared" si="374"/>
        <v>111.29012314343476</v>
      </c>
      <c r="EY107" s="2">
        <f t="shared" si="374"/>
        <v>111.37264137311469</v>
      </c>
      <c r="EZ107" s="2">
        <f t="shared" si="374"/>
        <v>112.55797585744085</v>
      </c>
      <c r="FA107" s="2">
        <f t="shared" si="374"/>
        <v>111.09350280741157</v>
      </c>
      <c r="FB107" s="2">
        <f t="shared" si="374"/>
        <v>108.43291813247791</v>
      </c>
      <c r="FC107" s="2">
        <f t="shared" si="374"/>
        <v>110.61799564564691</v>
      </c>
      <c r="FD107" s="2">
        <f t="shared" si="374"/>
        <v>113.28302800576634</v>
      </c>
      <c r="FE107" s="2">
        <f t="shared" si="374"/>
        <v>114.36514407458321</v>
      </c>
      <c r="FG107" s="2">
        <f t="shared" si="306"/>
        <v>0.97333701301484377</v>
      </c>
      <c r="FH107" s="2">
        <f t="shared" ref="FH107:FU122" si="375">POWER(10,($B107-D$231)/D$229)/(1+POWER(10,($B107-D$231)/D$229))</f>
        <v>0.97470892186816449</v>
      </c>
      <c r="FI107" s="2">
        <f t="shared" si="375"/>
        <v>0.97329941932426345</v>
      </c>
      <c r="FJ107" s="2">
        <f t="shared" si="375"/>
        <v>0.97051779194097887</v>
      </c>
      <c r="FK107" s="2">
        <f t="shared" si="375"/>
        <v>0.97237376993675195</v>
      </c>
      <c r="FL107" s="2">
        <f t="shared" si="375"/>
        <v>0.97035722015442294</v>
      </c>
      <c r="FM107" s="2">
        <f t="shared" si="375"/>
        <v>0.9692075737916731</v>
      </c>
      <c r="FN107" s="2">
        <f t="shared" si="375"/>
        <v>0.96981680035074214</v>
      </c>
      <c r="FO107" s="2">
        <f t="shared" si="375"/>
        <v>0.96892218695928145</v>
      </c>
      <c r="FP107" s="2">
        <f t="shared" si="375"/>
        <v>0.96982062196845087</v>
      </c>
      <c r="FQ107" s="2">
        <f t="shared" si="375"/>
        <v>0.96672924880770861</v>
      </c>
      <c r="FR107" s="2">
        <f t="shared" si="375"/>
        <v>0.96663024200504821</v>
      </c>
      <c r="FS107" s="2">
        <f t="shared" si="375"/>
        <v>0.96765615595505439</v>
      </c>
      <c r="FT107" s="2">
        <f t="shared" si="375"/>
        <v>0.96969132716184336</v>
      </c>
      <c r="FU107" s="2">
        <f t="shared" si="375"/>
        <v>0.9596710189330252</v>
      </c>
      <c r="FW107" s="2">
        <f t="shared" si="324"/>
        <v>3.5936214598010024E-3</v>
      </c>
      <c r="FX107" s="2">
        <f t="shared" ref="FX107:FX170" si="376">POWER(10,($B107-D$232)/D$229)/(1+POWER(10,($B107-D$232)/D$229))</f>
        <v>7.5469797282567185E-3</v>
      </c>
      <c r="FY107" s="2">
        <f t="shared" ref="FY107:FY170" si="377">POWER(10,($B107-E$232)/E$229)/(1+POWER(10,($B107-E$232)/E$229))</f>
        <v>4.9248878805444223E-3</v>
      </c>
      <c r="FZ107" s="2">
        <f t="shared" ref="FZ107:FZ170" si="378">POWER(10,($B107-F$232)/F$229)/(1+POWER(10,($B107-F$232)/F$229))</f>
        <v>4.7460368374903682E-3</v>
      </c>
      <c r="GA107" s="2">
        <f t="shared" ref="GA107:GA170" si="379">POWER(10,($B107-G$232)/G$229)/(1+POWER(10,($B107-G$232)/G$229))</f>
        <v>4.6818500619069487E-3</v>
      </c>
      <c r="GB107" s="2">
        <f t="shared" ref="GB107:GB170" si="380">POWER(10,($B107-H$232)/H$229)/(1+POWER(10,($B107-H$232)/H$229))</f>
        <v>4.9484389287041278E-3</v>
      </c>
      <c r="GC107" s="2">
        <f t="shared" ref="GC107:GC170" si="381">POWER(10,($B107-I$232)/I$229)/(1+POWER(10,($B107-I$232)/I$229))</f>
        <v>5.1089285783521036E-3</v>
      </c>
      <c r="GD107" s="2">
        <f t="shared" ref="GD107:GD170" si="382">POWER(10,($B107-J$232)/J$229)/(1+POWER(10,($B107-J$232)/J$229))</f>
        <v>5.9310230111035362E-3</v>
      </c>
      <c r="GE107" s="2">
        <f t="shared" ref="GE107:GE170" si="383">POWER(10,($B107-K$232)/K$229)/(1+POWER(10,($B107-K$232)/K$229))</f>
        <v>7.124136181606764E-3</v>
      </c>
      <c r="GF107" s="2">
        <f t="shared" ref="GF107:GF170" si="384">POWER(10,($B107-L$232)/L$229)/(1+POWER(10,($B107-L$232)/L$229))</f>
        <v>6.4322070096369368E-3</v>
      </c>
      <c r="GG107" s="2">
        <f t="shared" ref="GG107:GG170" si="385">POWER(10,($B107-M$232)/M$229)/(1+POWER(10,($B107-M$232)/M$229))</f>
        <v>5.334106875675238E-3</v>
      </c>
      <c r="GH107" s="2">
        <f t="shared" ref="GH107:GH170" si="386">POWER(10,($B107-N$232)/N$229)/(1+POWER(10,($B107-N$232)/N$229))</f>
        <v>5.1906619423927698E-3</v>
      </c>
      <c r="GI107" s="2">
        <f t="shared" ref="GI107:GI170" si="387">POWER(10,($B107-O$232)/O$229)/(1+POWER(10,($B107-O$232)/O$229))</f>
        <v>4.684399374028465E-3</v>
      </c>
      <c r="GJ107" s="2">
        <f t="shared" ref="GJ107:GJ170" si="388">POWER(10,($B107-P$232)/P$229)/(1+POWER(10,($B107-P$232)/P$229))</f>
        <v>3.9462746286382756E-3</v>
      </c>
      <c r="GK107" s="2">
        <f t="shared" ref="GK107:GK170" si="389">POWER(10,($B107-Q$232)/Q$229)/(1+POWER(10,($B107-Q$232)/Q$229))</f>
        <v>3.0507390541747136E-3</v>
      </c>
      <c r="GM107" s="86">
        <f t="shared" si="325"/>
        <v>1.2661344441745765E-10</v>
      </c>
      <c r="GN107" s="86">
        <f t="shared" ref="GN107:GN170" si="390" xml:space="preserve"> _xlfn.NORM.DIST($B107, D$7, ABS(D$11), TRUE) * _xlfn.NORM.DIST(($B107 - D$7)*D$15, 0, ABS(D$11), TRUE) * 2</f>
        <v>3.2127008875206912E-17</v>
      </c>
      <c r="GO107" s="86">
        <f t="shared" ref="GO107:GO170" si="391" xml:space="preserve"> _xlfn.NORM.DIST($B107, E$7, ABS(E$11), TRUE) * _xlfn.NORM.DIST(($B107 - E$7)*E$15, 0, ABS(E$11), TRUE) * 2</f>
        <v>1.319904452350618E-18</v>
      </c>
      <c r="GP107" s="86">
        <f t="shared" ref="GP107:GP170" si="392" xml:space="preserve"> _xlfn.NORM.DIST($B107, F$7, ABS(F$11), TRUE) * _xlfn.NORM.DIST(($B107 - F$7)*F$15, 0, ABS(F$11), TRUE) * 2</f>
        <v>3.5556687073119229E-27</v>
      </c>
      <c r="GQ107" s="86">
        <f t="shared" ref="GQ107:GQ170" si="393" xml:space="preserve"> _xlfn.NORM.DIST($B107, G$7, ABS(G$11), TRUE) * _xlfn.NORM.DIST(($B107 - G$7)*G$15, 0, ABS(G$11), TRUE) * 2</f>
        <v>4.3502599912100323E-21</v>
      </c>
      <c r="GR107" s="86">
        <f t="shared" ref="GR107:GR170" si="394" xml:space="preserve"> _xlfn.NORM.DIST($B107, H$7, ABS(H$11), TRUE) * _xlfn.NORM.DIST(($B107 - H$7)*H$15, 0, ABS(H$11), TRUE) * 2</f>
        <v>3.877522166741601E-25</v>
      </c>
      <c r="GS107" s="86">
        <f t="shared" ref="GS107:GS170" si="395" xml:space="preserve"> _xlfn.NORM.DIST($B107, I$7, ABS(I$11), TRUE) * _xlfn.NORM.DIST(($B107 - I$7)*I$15, 0, ABS(I$11), TRUE) * 2</f>
        <v>4.6506085848327281E-24</v>
      </c>
      <c r="GT107" s="86">
        <f t="shared" ref="GT107:GT170" si="396" xml:space="preserve"> _xlfn.NORM.DIST($B107, J$7, ABS(J$11), TRUE) * _xlfn.NORM.DIST(($B107 - J$7)*J$15, 0, ABS(J$11), TRUE) * 2</f>
        <v>2.7772533062516651E-18</v>
      </c>
      <c r="GU107" s="86">
        <f t="shared" ref="GU107:GU170" si="397" xml:space="preserve"> _xlfn.NORM.DIST($B107, K$7, ABS(K$11), TRUE) * _xlfn.NORM.DIST(($B107 - K$7)*K$15, 0, ABS(K$11), TRUE) * 2</f>
        <v>1.8626731225091677E-17</v>
      </c>
      <c r="GV107" s="86">
        <f t="shared" ref="GV107:GV170" si="398" xml:space="preserve"> _xlfn.NORM.DIST($B107, L$7, ABS(L$11), TRUE) * _xlfn.NORM.DIST(($B107 - L$7)*L$15, 0, ABS(L$11), TRUE) * 2</f>
        <v>3.7278948262805729E-29</v>
      </c>
      <c r="GW107" s="86">
        <f t="shared" ref="GW107:GW170" si="399" xml:space="preserve"> _xlfn.NORM.DIST($B107, M$7, ABS(M$11), TRUE) * _xlfn.NORM.DIST(($B107 - M$7)*M$15, 0, ABS(M$11), TRUE) * 2</f>
        <v>2.7002934140032206E-21</v>
      </c>
      <c r="GX107" s="86">
        <f t="shared" ref="GX107:GX170" si="400" xml:space="preserve"> _xlfn.NORM.DIST($B107, N$7, ABS(N$11), TRUE) * _xlfn.NORM.DIST(($B107 - N$7)*N$15, 0, ABS(N$11), TRUE) * 2</f>
        <v>1.6956513149178035E-20</v>
      </c>
      <c r="GY107" s="86">
        <f t="shared" ref="GY107:GY170" si="401" xml:space="preserve"> _xlfn.NORM.DIST($B107, O$7, ABS(O$11), TRUE) * _xlfn.NORM.DIST(($B107 - O$7)*O$15, 0, ABS(O$11), TRUE) * 2</f>
        <v>6.8715498636950491E-21</v>
      </c>
      <c r="GZ107" s="86">
        <f t="shared" ref="GZ107:GZ170" si="402" xml:space="preserve"> _xlfn.NORM.DIST($B107, P$7, ABS(P$11), TRUE) * _xlfn.NORM.DIST(($B107 - P$7)*P$15, 0, ABS(P$11), TRUE) * 2</f>
        <v>3.4027414602290017E-21</v>
      </c>
      <c r="HA107" s="86">
        <f t="shared" ref="HA107:HA170" si="403" xml:space="preserve"> _xlfn.NORM.DIST($B107, Q$7, ABS(Q$11), TRUE) * _xlfn.NORM.DIST(($B107 - Q$7)*Q$15, 0, ABS(Q$11), TRUE) * 2</f>
        <v>1.2971059532080192E-19</v>
      </c>
      <c r="HC107" s="86">
        <f t="shared" si="326"/>
        <v>0.56862594816256551</v>
      </c>
      <c r="HD107" s="86">
        <f t="shared" ref="HD107:HD170" si="404" xml:space="preserve"> _xlfn.NORM.DIST($B107, D$8, ABS(D$12), TRUE) * _xlfn.NORM.DIST(($B107 - D$8)*D$16, 0, ABS(D$12), TRUE) * 2</f>
        <v>0.50556371935757016</v>
      </c>
      <c r="HE107" s="86">
        <f t="shared" ref="HE107:HE170" si="405" xml:space="preserve"> _xlfn.NORM.DIST($B107, E$8, ABS(E$12), TRUE) * _xlfn.NORM.DIST(($B107 - E$8)*E$16, 0, ABS(E$12), TRUE) * 2</f>
        <v>0.31984904789861152</v>
      </c>
      <c r="HF107" s="86">
        <f t="shared" ref="HF107:HF170" si="406" xml:space="preserve"> _xlfn.NORM.DIST($B107, F$8, ABS(F$12), TRUE) * _xlfn.NORM.DIST(($B107 - F$8)*F$16, 0, ABS(F$12), TRUE) * 2</f>
        <v>0.32310750471198996</v>
      </c>
      <c r="HG107" s="86">
        <f t="shared" ref="HG107:HG170" si="407" xml:space="preserve"> _xlfn.NORM.DIST($B107, G$8, ABS(G$12), TRUE) * _xlfn.NORM.DIST(($B107 - G$8)*G$16, 0, ABS(G$12), TRUE) * 2</f>
        <v>0.35876131863557725</v>
      </c>
      <c r="HH107" s="86">
        <f t="shared" ref="HH107:HH170" si="408" xml:space="preserve"> _xlfn.NORM.DIST($B107, H$8, ABS(H$12), TRUE) * _xlfn.NORM.DIST(($B107 - H$8)*H$16, 0, ABS(H$12), TRUE) * 2</f>
        <v>0.30622061299416353</v>
      </c>
      <c r="HI107" s="86">
        <f t="shared" ref="HI107:HI170" si="409" xml:space="preserve"> _xlfn.NORM.DIST($B107, I$8, ABS(I$12), TRUE) * _xlfn.NORM.DIST(($B107 - I$8)*I$16, 0, ABS(I$12), TRUE) * 2</f>
        <v>0.28305388486779626</v>
      </c>
      <c r="HJ107" s="86">
        <f t="shared" ref="HJ107:HJ170" si="410" xml:space="preserve"> _xlfn.NORM.DIST($B107, J$8, ABS(J$12), TRUE) * _xlfn.NORM.DIST(($B107 - J$8)*J$16, 0, ABS(J$12), TRUE) * 2</f>
        <v>9.9229599416366734E-2</v>
      </c>
      <c r="HK107" s="86">
        <f t="shared" ref="HK107:HK170" si="411" xml:space="preserve"> _xlfn.NORM.DIST($B107, K$8, ABS(K$12), TRUE) * _xlfn.NORM.DIST(($B107 - K$8)*K$16, 0, ABS(K$12), TRUE) * 2</f>
        <v>2.8423503901390954E-2</v>
      </c>
      <c r="HL107" s="86">
        <f t="shared" ref="HL107:HL170" si="412" xml:space="preserve"> _xlfn.NORM.DIST($B107, L$8, ABS(L$12), TRUE) * _xlfn.NORM.DIST(($B107 - L$8)*L$16, 0, ABS(L$12), TRUE) * 2</f>
        <v>0.11340834193436175</v>
      </c>
      <c r="HM107" s="86">
        <f t="shared" ref="HM107:HM170" si="413" xml:space="preserve"> _xlfn.NORM.DIST($B107, M$8, ABS(M$12), TRUE) * _xlfn.NORM.DIST(($B107 - M$8)*M$16, 0, ABS(M$12), TRUE) * 2</f>
        <v>0.32084611162806009</v>
      </c>
      <c r="HN107" s="86">
        <f t="shared" ref="HN107:HN170" si="414" xml:space="preserve"> _xlfn.NORM.DIST($B107, N$8, ABS(N$12), TRUE) * _xlfn.NORM.DIST(($B107 - N$8)*N$16, 0, ABS(N$12), TRUE) * 2</f>
        <v>0.22414266180691461</v>
      </c>
      <c r="HO107" s="86">
        <f t="shared" ref="HO107:HO170" si="415" xml:space="preserve"> _xlfn.NORM.DIST($B107, O$8, ABS(O$12), TRUE) * _xlfn.NORM.DIST(($B107 - O$8)*O$16, 0, ABS(O$12), TRUE) * 2</f>
        <v>0.37874388639684609</v>
      </c>
      <c r="HP107" s="86">
        <f t="shared" ref="HP107:HP170" si="416" xml:space="preserve"> _xlfn.NORM.DIST($B107, P$8, ABS(P$12), TRUE) * _xlfn.NORM.DIST(($B107 - P$8)*P$16, 0, ABS(P$12), TRUE) * 2</f>
        <v>0.32650028551116944</v>
      </c>
      <c r="HQ107" s="86">
        <f t="shared" ref="HQ107:HQ170" si="417" xml:space="preserve"> _xlfn.NORM.DIST($B107, Q$8, ABS(Q$12), TRUE) * _xlfn.NORM.DIST(($B107 - Q$8)*Q$16, 0, ABS(Q$12), TRUE) * 2</f>
        <v>0.30548916571632545</v>
      </c>
      <c r="HS107" s="86">
        <f t="shared" si="327"/>
        <v>5.1235499966159492E-19</v>
      </c>
      <c r="HT107" s="86">
        <f t="shared" ref="HT107:HT170" si="418" xml:space="preserve"> _xlfn.NORM.DIST($B107, D$9, ABS(D$13), TRUE) * _xlfn.NORM.DIST(($B107 - D$9)*D$17, 0, ABS(D$13), TRUE) * 2</f>
        <v>4.5612500896351072E-18</v>
      </c>
      <c r="HU107" s="86">
        <f t="shared" ref="HU107:HU170" si="419" xml:space="preserve"> _xlfn.NORM.DIST($B107, E$9, ABS(E$13), TRUE) * _xlfn.NORM.DIST(($B107 - E$9)*E$17, 0, ABS(E$13), TRUE) * 2</f>
        <v>1.20970482177322E-18</v>
      </c>
      <c r="HV107" s="86">
        <f t="shared" ref="HV107:HV170" si="420" xml:space="preserve"> _xlfn.NORM.DIST($B107, F$9, ABS(F$13), TRUE) * _xlfn.NORM.DIST(($B107 - F$9)*F$17, 0, ABS(F$13), TRUE) * 2</f>
        <v>7.1715550103804578E-22</v>
      </c>
      <c r="HW107" s="86">
        <f t="shared" ref="HW107:HW170" si="421" xml:space="preserve"> _xlfn.NORM.DIST($B107, G$9, ABS(G$13), TRUE) * _xlfn.NORM.DIST(($B107 - G$9)*G$17, 0, ABS(G$13), TRUE) * 2</f>
        <v>2.2824605713784146E-21</v>
      </c>
      <c r="HX107" s="86">
        <f t="shared" ref="HX107:HX170" si="422" xml:space="preserve"> _xlfn.NORM.DIST($B107, H$9, ABS(H$13), TRUE) * _xlfn.NORM.DIST(($B107 - H$9)*H$17, 0, ABS(H$13), TRUE) * 2</f>
        <v>4.6832676189125216E-22</v>
      </c>
      <c r="HY107" s="86">
        <f t="shared" ref="HY107:HY170" si="423" xml:space="preserve"> _xlfn.NORM.DIST($B107, I$9, ABS(I$13), TRUE) * _xlfn.NORM.DIST(($B107 - I$9)*I$17, 0, ABS(I$13), TRUE) * 2</f>
        <v>7.4850442309149169E-21</v>
      </c>
      <c r="HZ107" s="86">
        <f t="shared" ref="HZ107:HZ170" si="424" xml:space="preserve"> _xlfn.NORM.DIST($B107, J$9, ABS(J$13), TRUE) * _xlfn.NORM.DIST(($B107 - J$9)*J$17, 0, ABS(J$13), TRUE) * 2</f>
        <v>1.0073477438532367E-20</v>
      </c>
      <c r="IA107" s="86">
        <f t="shared" ref="IA107:IA170" si="425" xml:space="preserve"> _xlfn.NORM.DIST($B107, K$9, ABS(K$13), TRUE) * _xlfn.NORM.DIST(($B107 - K$9)*K$17, 0, ABS(K$13), TRUE) * 2</f>
        <v>1.1485845265812785E-20</v>
      </c>
      <c r="IB107" s="86">
        <f t="shared" ref="IB107:IB170" si="426" xml:space="preserve"> _xlfn.NORM.DIST($B107, L$9, ABS(L$13), TRUE) * _xlfn.NORM.DIST(($B107 - L$9)*L$17, 0, ABS(L$13), TRUE) * 2</f>
        <v>1.6039338542939066E-20</v>
      </c>
      <c r="IC107" s="86">
        <f t="shared" ref="IC107:IC170" si="427" xml:space="preserve"> _xlfn.NORM.DIST($B107, M$9, ABS(M$13), TRUE) * _xlfn.NORM.DIST(($B107 - M$9)*M$17, 0, ABS(M$13), TRUE) * 2</f>
        <v>1.0821775012303158E-22</v>
      </c>
      <c r="ID107" s="86">
        <f t="shared" ref="ID107:ID170" si="428" xml:space="preserve"> _xlfn.NORM.DIST($B107, N$9, ABS(N$13), TRUE) * _xlfn.NORM.DIST(($B107 - N$9)*N$17, 0, ABS(N$13), TRUE) * 2</f>
        <v>1.1091251470904243E-22</v>
      </c>
      <c r="IE107" s="86">
        <f t="shared" ref="IE107:IE170" si="429" xml:space="preserve"> _xlfn.NORM.DIST($B107, O$9, ABS(O$13), TRUE) * _xlfn.NORM.DIST(($B107 - O$9)*O$17, 0, ABS(O$13), TRUE) * 2</f>
        <v>7.7872958270559085E-23</v>
      </c>
      <c r="IF107" s="86">
        <f t="shared" ref="IF107:IF170" si="430" xml:space="preserve"> _xlfn.NORM.DIST($B107, P$9, ABS(P$13), TRUE) * _xlfn.NORM.DIST(($B107 - P$9)*P$17, 0, ABS(P$13), TRUE) * 2</f>
        <v>1.239500121462816E-12</v>
      </c>
      <c r="IG107" s="86">
        <f t="shared" ref="IG107:IG170" si="431" xml:space="preserve"> _xlfn.NORM.DIST($B107, Q$9, ABS(Q$13), TRUE) * _xlfn.NORM.DIST(($B107 - Q$9)*Q$17, 0, ABS(Q$13), TRUE) * 2</f>
        <v>1.1282271719633892E-10</v>
      </c>
      <c r="II107" s="86">
        <f t="shared" si="328"/>
        <v>4.6596247397595833E-132</v>
      </c>
      <c r="IJ107" s="86">
        <f t="shared" si="329"/>
        <v>1.8769214653584875E-110</v>
      </c>
      <c r="IK107" s="86">
        <f t="shared" si="330"/>
        <v>1.8632893608509743E-131</v>
      </c>
      <c r="IL107" s="86">
        <f t="shared" si="331"/>
        <v>6.8502116013947932E-147</v>
      </c>
      <c r="IM107" s="86">
        <f t="shared" si="332"/>
        <v>1.2462105803815545E-137</v>
      </c>
      <c r="IN107" s="86">
        <f t="shared" si="333"/>
        <v>3.6352999032732717E-138</v>
      </c>
      <c r="IO107" s="86">
        <f t="shared" si="334"/>
        <v>1.3882988514809887E-131</v>
      </c>
      <c r="IP107" s="86">
        <f t="shared" si="335"/>
        <v>3.4669659361799342E-137</v>
      </c>
      <c r="IQ107" s="86">
        <f t="shared" si="336"/>
        <v>8.5829448929351504E-140</v>
      </c>
      <c r="IR107" s="86">
        <f t="shared" si="337"/>
        <v>7.6869636400466839E-142</v>
      </c>
      <c r="IS107" s="86">
        <f t="shared" si="338"/>
        <v>2.2560130247637099E-146</v>
      </c>
      <c r="IT107" s="86">
        <f t="shared" si="339"/>
        <v>1.0072539162635516E-149</v>
      </c>
      <c r="IU107" s="86">
        <f t="shared" si="340"/>
        <v>1.9681446060722293E-147</v>
      </c>
      <c r="IV107" s="86">
        <f t="shared" si="341"/>
        <v>3.1529278164481313E-66</v>
      </c>
      <c r="IW107" s="86">
        <f t="shared" si="342"/>
        <v>1.9300253598448743E-46</v>
      </c>
      <c r="IY107" s="86">
        <f t="shared" si="343"/>
        <v>0.56862594828917901</v>
      </c>
      <c r="IZ107" s="86">
        <f t="shared" si="344"/>
        <v>0.50556371935757016</v>
      </c>
      <c r="JA107" s="86">
        <f t="shared" si="345"/>
        <v>0.31984904789861152</v>
      </c>
      <c r="JB107" s="86">
        <f t="shared" si="346"/>
        <v>0.32310750471198996</v>
      </c>
      <c r="JC107" s="86">
        <f t="shared" si="347"/>
        <v>0.35876131863557725</v>
      </c>
      <c r="JD107" s="86">
        <f t="shared" si="348"/>
        <v>0.30622061299416353</v>
      </c>
      <c r="JE107" s="86">
        <f t="shared" si="349"/>
        <v>0.28305388486779626</v>
      </c>
      <c r="JF107" s="86">
        <f t="shared" si="350"/>
        <v>9.9229599416366734E-2</v>
      </c>
      <c r="JG107" s="86">
        <f t="shared" si="351"/>
        <v>2.8423503901390972E-2</v>
      </c>
      <c r="JH107" s="86">
        <f t="shared" si="352"/>
        <v>0.11340834193436175</v>
      </c>
      <c r="JI107" s="86">
        <f t="shared" si="353"/>
        <v>0.32084611162806009</v>
      </c>
      <c r="JJ107" s="86">
        <f t="shared" si="354"/>
        <v>0.22414266180691461</v>
      </c>
      <c r="JK107" s="86">
        <f t="shared" si="355"/>
        <v>0.37874388639684609</v>
      </c>
      <c r="JL107" s="86">
        <f t="shared" si="356"/>
        <v>0.32650028551240895</v>
      </c>
      <c r="JM107" s="86">
        <f t="shared" si="357"/>
        <v>0.30548916582914815</v>
      </c>
    </row>
    <row r="108" spans="2:273" x14ac:dyDescent="0.25">
      <c r="B108" s="2">
        <v>81</v>
      </c>
      <c r="C108" s="37">
        <v>162.39699999999999</v>
      </c>
      <c r="D108" s="37">
        <v>159.62100000000001</v>
      </c>
      <c r="E108" s="37">
        <v>126.017</v>
      </c>
      <c r="F108" s="37">
        <v>124.776</v>
      </c>
      <c r="G108" s="37">
        <v>129.172</v>
      </c>
      <c r="H108" s="37">
        <v>120</v>
      </c>
      <c r="I108" s="37">
        <v>116.03400000000001</v>
      </c>
      <c r="J108" s="37">
        <v>111.155</v>
      </c>
      <c r="K108" s="37">
        <v>111.20699999999999</v>
      </c>
      <c r="L108" s="37">
        <v>110.39700000000001</v>
      </c>
      <c r="M108" s="37">
        <v>120.259</v>
      </c>
      <c r="N108" s="37">
        <v>111.31</v>
      </c>
      <c r="O108" s="37">
        <v>119.96599999999999</v>
      </c>
      <c r="P108" s="37">
        <v>122.621</v>
      </c>
      <c r="Q108" s="37">
        <v>119.828</v>
      </c>
      <c r="S108" s="4">
        <f t="shared" si="229"/>
        <v>157.42568386668842</v>
      </c>
      <c r="T108" s="4">
        <f t="shared" si="230"/>
        <v>150.761586168306</v>
      </c>
      <c r="U108" s="4">
        <f t="shared" si="231"/>
        <v>128.41054866877718</v>
      </c>
      <c r="V108" s="4">
        <f t="shared" si="232"/>
        <v>128.27023774840211</v>
      </c>
      <c r="W108" s="4">
        <f t="shared" si="233"/>
        <v>132.19047847445003</v>
      </c>
      <c r="X108" s="4">
        <f t="shared" si="234"/>
        <v>125.00300286078185</v>
      </c>
      <c r="Y108" s="4">
        <f t="shared" si="235"/>
        <v>122.00500339423932</v>
      </c>
      <c r="Z108" s="4">
        <f t="shared" si="236"/>
        <v>113.5201946850616</v>
      </c>
      <c r="AA108" s="4">
        <f t="shared" si="237"/>
        <v>111.70727457508032</v>
      </c>
      <c r="AB108" s="4">
        <f t="shared" si="238"/>
        <v>115.21097516981285</v>
      </c>
      <c r="AC108" s="4">
        <f t="shared" si="239"/>
        <v>124.09990595561719</v>
      </c>
      <c r="AD108" s="4">
        <f t="shared" si="240"/>
        <v>116.64231733374568</v>
      </c>
      <c r="AE108" s="4">
        <f t="shared" si="241"/>
        <v>129.00379948515555</v>
      </c>
      <c r="AF108" s="4">
        <f t="shared" si="242"/>
        <v>125.95835594273711</v>
      </c>
      <c r="AG108" s="4">
        <f t="shared" si="243"/>
        <v>123.11397711565355</v>
      </c>
      <c r="AI108" s="4">
        <f t="shared" si="244"/>
        <v>4.971316133311575</v>
      </c>
      <c r="AJ108" s="4">
        <f t="shared" si="245"/>
        <v>8.8594138316940132</v>
      </c>
      <c r="AK108" s="4">
        <f t="shared" si="246"/>
        <v>-2.3935486687771856</v>
      </c>
      <c r="AL108" s="4">
        <f t="shared" si="247"/>
        <v>-3.4942377484021137</v>
      </c>
      <c r="AM108" s="4">
        <f t="shared" si="248"/>
        <v>-3.0184784744500348</v>
      </c>
      <c r="AN108" s="4">
        <f t="shared" si="249"/>
        <v>-5.003002860781848</v>
      </c>
      <c r="AO108" s="4">
        <f t="shared" si="250"/>
        <v>-5.9710033942393181</v>
      </c>
      <c r="AP108" s="4">
        <f t="shared" si="251"/>
        <v>-2.3651946850615957</v>
      </c>
      <c r="AQ108" s="4">
        <f t="shared" si="252"/>
        <v>-0.50027457508032569</v>
      </c>
      <c r="AR108" s="4">
        <f t="shared" si="253"/>
        <v>-4.8139751698128492</v>
      </c>
      <c r="AS108" s="4">
        <f t="shared" si="254"/>
        <v>-3.8409059556171883</v>
      </c>
      <c r="AT108" s="4">
        <f t="shared" si="255"/>
        <v>-5.332317333745678</v>
      </c>
      <c r="AU108" s="4">
        <f t="shared" si="256"/>
        <v>-9.0377994851555599</v>
      </c>
      <c r="AV108" s="4">
        <f t="shared" si="358"/>
        <v>-3.3373559427371191</v>
      </c>
      <c r="AW108" s="4">
        <f t="shared" si="358"/>
        <v>-3.2859771156535516</v>
      </c>
      <c r="AY108" s="2">
        <f t="shared" si="308"/>
        <v>112.53636355152847</v>
      </c>
      <c r="AZ108" s="2">
        <f t="shared" si="359"/>
        <v>115.39394523290866</v>
      </c>
      <c r="BA108" s="2">
        <f t="shared" si="360"/>
        <v>113.81553158778587</v>
      </c>
      <c r="BB108" s="2">
        <f t="shared" si="361"/>
        <v>115.28176089672348</v>
      </c>
      <c r="BC108" s="2">
        <f t="shared" si="362"/>
        <v>114.45070737301729</v>
      </c>
      <c r="BD108" s="2">
        <f t="shared" si="363"/>
        <v>113.58613418271761</v>
      </c>
      <c r="BE108" s="2">
        <f t="shared" si="364"/>
        <v>112.45680745418773</v>
      </c>
      <c r="BF108" s="2">
        <f t="shared" si="365"/>
        <v>111.84742663191257</v>
      </c>
      <c r="BG108" s="2">
        <f t="shared" si="366"/>
        <v>111.44234315126744</v>
      </c>
      <c r="BH108" s="2">
        <f t="shared" si="367"/>
        <v>112.74169998458675</v>
      </c>
      <c r="BI108" s="2">
        <f t="shared" si="368"/>
        <v>111.9855052491834</v>
      </c>
      <c r="BJ108" s="2">
        <f t="shared" si="369"/>
        <v>109.26139180533019</v>
      </c>
      <c r="BK108" s="2">
        <f t="shared" si="370"/>
        <v>110.80585040961395</v>
      </c>
      <c r="BL108" s="2">
        <f t="shared" si="371"/>
        <v>113.25767243251268</v>
      </c>
      <c r="BM108" s="2">
        <f t="shared" si="372"/>
        <v>114.29582337799221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>
        <f t="shared" si="317"/>
        <v>111.20699999999999</v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>
        <f t="shared" si="281"/>
        <v>111.20699999999999</v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135.10247532833023</v>
      </c>
      <c r="DL108" s="2">
        <f t="shared" si="373"/>
        <v>140.21541538461537</v>
      </c>
      <c r="DM108" s="2">
        <f t="shared" si="373"/>
        <v>137.71344129554657</v>
      </c>
      <c r="DN108" s="2">
        <f t="shared" si="373"/>
        <v>140.1043584637269</v>
      </c>
      <c r="DO108" s="2">
        <f t="shared" si="373"/>
        <v>134.6321666484298</v>
      </c>
      <c r="DP108" s="2">
        <f t="shared" si="373"/>
        <v>134.96458236808238</v>
      </c>
      <c r="DQ108" s="2">
        <f t="shared" si="373"/>
        <v>135.75911634491635</v>
      </c>
      <c r="DR108" s="2">
        <f t="shared" si="373"/>
        <v>131.46380168067225</v>
      </c>
      <c r="DS108" s="2">
        <f t="shared" si="373"/>
        <v>128.17277328431371</v>
      </c>
      <c r="DT108" s="2">
        <f t="shared" si="373"/>
        <v>130.83413613445379</v>
      </c>
      <c r="DU108" s="2">
        <f t="shared" si="373"/>
        <v>135.32496692406696</v>
      </c>
      <c r="DV108" s="2">
        <f t="shared" si="373"/>
        <v>129.12505113636362</v>
      </c>
      <c r="DW108" s="2">
        <f t="shared" si="373"/>
        <v>132.25090597147951</v>
      </c>
      <c r="DX108" s="2">
        <f t="shared" si="373"/>
        <v>136.06957078507071</v>
      </c>
      <c r="DY108" s="2">
        <f t="shared" si="373"/>
        <v>127.83690640394087</v>
      </c>
      <c r="EA108" s="2">
        <f t="shared" si="228"/>
        <v>111.97346712864253</v>
      </c>
      <c r="EB108" s="2">
        <f t="shared" si="290"/>
        <v>114.80769714285717</v>
      </c>
      <c r="EC108" s="2">
        <f t="shared" si="291"/>
        <v>113.21786475021881</v>
      </c>
      <c r="ED108" s="2">
        <f t="shared" si="292"/>
        <v>114.59403547557839</v>
      </c>
      <c r="EE108" s="2">
        <f t="shared" si="293"/>
        <v>113.92693302866485</v>
      </c>
      <c r="EF108" s="2">
        <f t="shared" si="294"/>
        <v>112.98960357694037</v>
      </c>
      <c r="EG108" s="2">
        <f t="shared" si="295"/>
        <v>111.78224043666948</v>
      </c>
      <c r="EH108" s="2">
        <f t="shared" si="296"/>
        <v>111.29102951207491</v>
      </c>
      <c r="EI108" s="2">
        <f t="shared" si="297"/>
        <v>110.94998910908846</v>
      </c>
      <c r="EJ108" s="2">
        <f t="shared" si="298"/>
        <v>112.22664692864622</v>
      </c>
      <c r="EK108" s="2">
        <f t="shared" si="299"/>
        <v>111.25477151055912</v>
      </c>
      <c r="EL108" s="2">
        <f t="shared" si="300"/>
        <v>108.63779435709671</v>
      </c>
      <c r="EM108" s="2">
        <f t="shared" si="301"/>
        <v>110.15014452724532</v>
      </c>
      <c r="EN108" s="2">
        <f t="shared" si="302"/>
        <v>112.60479537411899</v>
      </c>
      <c r="EO108" s="2">
        <f t="shared" si="303"/>
        <v>113.77511503228364</v>
      </c>
      <c r="EQ108" s="2">
        <f t="shared" si="304"/>
        <v>111.75698650786525</v>
      </c>
      <c r="ER108" s="2">
        <f t="shared" si="374"/>
        <v>114.67385738993711</v>
      </c>
      <c r="ES108" s="2">
        <f t="shared" si="374"/>
        <v>113.17432601339627</v>
      </c>
      <c r="ET108" s="2">
        <f t="shared" si="374"/>
        <v>114.59739654818092</v>
      </c>
      <c r="EU108" s="2">
        <f t="shared" si="374"/>
        <v>114.0879224581782</v>
      </c>
      <c r="EV108" s="2">
        <f t="shared" si="374"/>
        <v>113.15438857215027</v>
      </c>
      <c r="EW108" s="2">
        <f t="shared" si="374"/>
        <v>111.67409108775223</v>
      </c>
      <c r="EX108" s="2">
        <f t="shared" si="374"/>
        <v>111.23169354994602</v>
      </c>
      <c r="EY108" s="2">
        <f t="shared" si="374"/>
        <v>111.31700358229099</v>
      </c>
      <c r="EZ108" s="2">
        <f t="shared" si="374"/>
        <v>112.44490878219951</v>
      </c>
      <c r="FA108" s="2">
        <f t="shared" si="374"/>
        <v>110.95036345451993</v>
      </c>
      <c r="FB108" s="2">
        <f t="shared" si="374"/>
        <v>108.33205306240349</v>
      </c>
      <c r="FC108" s="2">
        <f t="shared" si="374"/>
        <v>110.52381048968346</v>
      </c>
      <c r="FD108" s="2">
        <f t="shared" si="374"/>
        <v>113.19045208285603</v>
      </c>
      <c r="FE108" s="2">
        <f t="shared" si="374"/>
        <v>114.27368369034534</v>
      </c>
      <c r="FG108" s="2">
        <f t="shared" si="306"/>
        <v>0.97562588387106708</v>
      </c>
      <c r="FH108" s="2">
        <f t="shared" si="375"/>
        <v>0.97688281900017437</v>
      </c>
      <c r="FI108" s="2">
        <f t="shared" si="375"/>
        <v>0.97559143646273527</v>
      </c>
      <c r="FJ108" s="2">
        <f t="shared" si="375"/>
        <v>0.97304197447061125</v>
      </c>
      <c r="FK108" s="2">
        <f t="shared" si="375"/>
        <v>0.97474318424189854</v>
      </c>
      <c r="FL108" s="2">
        <f t="shared" si="375"/>
        <v>0.97289476642785166</v>
      </c>
      <c r="FM108" s="2">
        <f t="shared" si="375"/>
        <v>0.97184067867015422</v>
      </c>
      <c r="FN108" s="2">
        <f t="shared" si="375"/>
        <v>0.97239929295014005</v>
      </c>
      <c r="FO108" s="2">
        <f t="shared" si="375"/>
        <v>0.97157898006071097</v>
      </c>
      <c r="FP108" s="2">
        <f t="shared" si="375"/>
        <v>0.97240279689252618</v>
      </c>
      <c r="FQ108" s="2">
        <f t="shared" si="375"/>
        <v>0.96956762455077605</v>
      </c>
      <c r="FR108" s="2">
        <f t="shared" si="375"/>
        <v>0.96947679747680093</v>
      </c>
      <c r="FS108" s="2">
        <f t="shared" si="375"/>
        <v>0.97041787564941095</v>
      </c>
      <c r="FT108" s="2">
        <f t="shared" si="375"/>
        <v>0.97228424851778361</v>
      </c>
      <c r="FU108" s="2">
        <f t="shared" si="375"/>
        <v>0.96308855136425664</v>
      </c>
      <c r="FW108" s="2">
        <f t="shared" si="324"/>
        <v>3.9389619136776322E-3</v>
      </c>
      <c r="FX108" s="2">
        <f t="shared" si="376"/>
        <v>8.269077846154313E-3</v>
      </c>
      <c r="FY108" s="2">
        <f t="shared" si="377"/>
        <v>5.3974676035063607E-3</v>
      </c>
      <c r="FZ108" s="2">
        <f t="shared" si="378"/>
        <v>5.2015441801581937E-3</v>
      </c>
      <c r="GA108" s="2">
        <f t="shared" si="379"/>
        <v>5.1312287526881226E-3</v>
      </c>
      <c r="GB108" s="2">
        <f t="shared" si="380"/>
        <v>5.4232662336947983E-3</v>
      </c>
      <c r="GC108" s="2">
        <f t="shared" si="381"/>
        <v>5.5990690095058943E-3</v>
      </c>
      <c r="GD108" s="2">
        <f t="shared" si="382"/>
        <v>6.4995182945282648E-3</v>
      </c>
      <c r="GE108" s="2">
        <f t="shared" si="383"/>
        <v>7.8060946747700484E-3</v>
      </c>
      <c r="GF108" s="2">
        <f t="shared" si="384"/>
        <v>7.048400729109127E-3</v>
      </c>
      <c r="GG108" s="2">
        <f t="shared" si="385"/>
        <v>5.845723529548999E-3</v>
      </c>
      <c r="GH108" s="2">
        <f t="shared" si="386"/>
        <v>5.6885988744089242E-3</v>
      </c>
      <c r="GI108" s="2">
        <f t="shared" si="387"/>
        <v>5.1340214936451889E-3</v>
      </c>
      <c r="GJ108" s="2">
        <f t="shared" si="388"/>
        <v>4.3253572953576786E-3</v>
      </c>
      <c r="GK108" s="2">
        <f t="shared" si="389"/>
        <v>3.3440845912732814E-3</v>
      </c>
      <c r="GM108" s="86">
        <f t="shared" si="325"/>
        <v>1.5305776004223689E-11</v>
      </c>
      <c r="GN108" s="86">
        <f t="shared" si="390"/>
        <v>7.8426641175454334E-19</v>
      </c>
      <c r="GO108" s="86">
        <f t="shared" si="391"/>
        <v>2.8210917911136516E-20</v>
      </c>
      <c r="GP108" s="86">
        <f t="shared" si="392"/>
        <v>1.0423931595793192E-29</v>
      </c>
      <c r="GQ108" s="86">
        <f t="shared" si="393"/>
        <v>5.5897039224006814E-23</v>
      </c>
      <c r="GR108" s="86">
        <f t="shared" si="394"/>
        <v>1.9844208566692502E-27</v>
      </c>
      <c r="GS108" s="86">
        <f t="shared" si="395"/>
        <v>2.9169742616025569E-26</v>
      </c>
      <c r="GT108" s="86">
        <f t="shared" si="396"/>
        <v>7.1718820807388456E-20</v>
      </c>
      <c r="GU108" s="86">
        <f t="shared" si="397"/>
        <v>6.2652044676724636E-19</v>
      </c>
      <c r="GV108" s="86">
        <f t="shared" si="398"/>
        <v>8.9912044577117004E-32</v>
      </c>
      <c r="GW108" s="86">
        <f t="shared" si="399"/>
        <v>2.5995347931468686E-23</v>
      </c>
      <c r="GX108" s="86">
        <f t="shared" si="400"/>
        <v>2.6681813663668048E-22</v>
      </c>
      <c r="GY108" s="86">
        <f t="shared" si="401"/>
        <v>9.8158198966640555E-23</v>
      </c>
      <c r="GZ108" s="86">
        <f t="shared" si="402"/>
        <v>4.2085492644328132E-23</v>
      </c>
      <c r="HA108" s="86">
        <f t="shared" si="403"/>
        <v>2.4554178719497298E-21</v>
      </c>
      <c r="HC108" s="86">
        <f t="shared" si="326"/>
        <v>0.4449013953588804</v>
      </c>
      <c r="HD108" s="86">
        <f t="shared" si="404"/>
        <v>0.36701072615498082</v>
      </c>
      <c r="HE108" s="86">
        <f t="shared" si="405"/>
        <v>0.18219496339624602</v>
      </c>
      <c r="HF108" s="86">
        <f t="shared" si="406"/>
        <v>0.16302547573361495</v>
      </c>
      <c r="HG108" s="86">
        <f t="shared" si="407"/>
        <v>0.22017763207129501</v>
      </c>
      <c r="HH108" s="86">
        <f t="shared" si="408"/>
        <v>0.1529330664066996</v>
      </c>
      <c r="HI108" s="86">
        <f t="shared" si="409"/>
        <v>0.12639057214802502</v>
      </c>
      <c r="HJ108" s="86">
        <f t="shared" si="410"/>
        <v>2.6244250580784206E-2</v>
      </c>
      <c r="HK108" s="86">
        <f t="shared" si="411"/>
        <v>4.6784156072719246E-3</v>
      </c>
      <c r="HL108" s="86">
        <f t="shared" si="412"/>
        <v>4.4506515537637348E-2</v>
      </c>
      <c r="HM108" s="86">
        <f t="shared" si="413"/>
        <v>0.16767924140456447</v>
      </c>
      <c r="HN108" s="86">
        <f t="shared" si="414"/>
        <v>0.10738901661292906</v>
      </c>
      <c r="HO108" s="86">
        <f t="shared" si="415"/>
        <v>0.2355324885392564</v>
      </c>
      <c r="HP108" s="86">
        <f t="shared" si="416"/>
        <v>0.19630648628737335</v>
      </c>
      <c r="HQ108" s="86">
        <f t="shared" si="417"/>
        <v>0.1689916930364381</v>
      </c>
      <c r="HS108" s="86">
        <f t="shared" si="327"/>
        <v>5.9333479068671851E-18</v>
      </c>
      <c r="HT108" s="86">
        <f t="shared" si="418"/>
        <v>5.5909212519366695E-17</v>
      </c>
      <c r="HU108" s="86">
        <f t="shared" si="419"/>
        <v>1.5640611540877508E-17</v>
      </c>
      <c r="HV108" s="86">
        <f t="shared" si="420"/>
        <v>1.3405648354989029E-20</v>
      </c>
      <c r="HW108" s="86">
        <f t="shared" si="421"/>
        <v>3.7245777930918235E-20</v>
      </c>
      <c r="HX108" s="86">
        <f t="shared" si="422"/>
        <v>8.3017913279205967E-21</v>
      </c>
      <c r="HY108" s="86">
        <f t="shared" si="423"/>
        <v>1.1578488630180554E-19</v>
      </c>
      <c r="HZ108" s="86">
        <f t="shared" si="424"/>
        <v>1.7721619454953434E-19</v>
      </c>
      <c r="IA108" s="86">
        <f t="shared" si="425"/>
        <v>2.2986416001921231E-19</v>
      </c>
      <c r="IB108" s="86">
        <f t="shared" si="426"/>
        <v>3.0535224431819316E-19</v>
      </c>
      <c r="IC108" s="86">
        <f t="shared" si="427"/>
        <v>2.2786722324987765E-21</v>
      </c>
      <c r="ID108" s="86">
        <f t="shared" si="428"/>
        <v>2.3778509237742526E-21</v>
      </c>
      <c r="IE108" s="86">
        <f t="shared" si="429"/>
        <v>1.5561596517008225E-21</v>
      </c>
      <c r="IF108" s="86">
        <f t="shared" si="430"/>
        <v>5.4079586313163575E-12</v>
      </c>
      <c r="IG108" s="86">
        <f t="shared" si="431"/>
        <v>3.5847274350718522E-10</v>
      </c>
      <c r="II108" s="86">
        <f t="shared" si="328"/>
        <v>7.8130626222005485E-128</v>
      </c>
      <c r="IJ108" s="86">
        <f t="shared" si="329"/>
        <v>2.1435998294708573E-106</v>
      </c>
      <c r="IK108" s="86">
        <f t="shared" si="330"/>
        <v>5.2933933985018907E-127</v>
      </c>
      <c r="IL108" s="86">
        <f t="shared" si="331"/>
        <v>6.0940514828133999E-142</v>
      </c>
      <c r="IM108" s="86">
        <f t="shared" si="332"/>
        <v>5.2145609436543653E-133</v>
      </c>
      <c r="IN108" s="86">
        <f t="shared" si="333"/>
        <v>1.7726621583822708E-133</v>
      </c>
      <c r="IO108" s="86">
        <f t="shared" si="334"/>
        <v>4.2779207895087623E-127</v>
      </c>
      <c r="IP108" s="86">
        <f t="shared" si="335"/>
        <v>2.2822952805057571E-132</v>
      </c>
      <c r="IQ108" s="86">
        <f t="shared" si="336"/>
        <v>1.0631888072531684E-134</v>
      </c>
      <c r="IR108" s="86">
        <f t="shared" si="337"/>
        <v>8.9080905596103405E-137</v>
      </c>
      <c r="IS108" s="86">
        <f t="shared" si="338"/>
        <v>2.4811033653241427E-141</v>
      </c>
      <c r="IT108" s="86">
        <f t="shared" si="339"/>
        <v>1.3633511422087031E-144</v>
      </c>
      <c r="IU108" s="86">
        <f t="shared" si="340"/>
        <v>1.7769089005473784E-142</v>
      </c>
      <c r="IV108" s="86">
        <f t="shared" si="341"/>
        <v>4.2187302272225977E-64</v>
      </c>
      <c r="IW108" s="86">
        <f t="shared" si="342"/>
        <v>4.9637749431287661E-45</v>
      </c>
      <c r="IY108" s="86">
        <f t="shared" si="343"/>
        <v>0.44490139537418616</v>
      </c>
      <c r="IZ108" s="86">
        <f t="shared" si="344"/>
        <v>0.36701072615498087</v>
      </c>
      <c r="JA108" s="86">
        <f t="shared" si="345"/>
        <v>0.18219496339624605</v>
      </c>
      <c r="JB108" s="86">
        <f t="shared" si="346"/>
        <v>0.16302547573361495</v>
      </c>
      <c r="JC108" s="86">
        <f t="shared" si="347"/>
        <v>0.22017763207129501</v>
      </c>
      <c r="JD108" s="86">
        <f t="shared" si="348"/>
        <v>0.1529330664066996</v>
      </c>
      <c r="JE108" s="86">
        <f t="shared" si="349"/>
        <v>0.12639057214802502</v>
      </c>
      <c r="JF108" s="86">
        <f t="shared" si="350"/>
        <v>2.6244250580784206E-2</v>
      </c>
      <c r="JG108" s="86">
        <f t="shared" si="351"/>
        <v>4.6784156072719255E-3</v>
      </c>
      <c r="JH108" s="86">
        <f t="shared" si="352"/>
        <v>4.4506515537637348E-2</v>
      </c>
      <c r="JI108" s="86">
        <f t="shared" si="353"/>
        <v>0.16767924140456447</v>
      </c>
      <c r="JJ108" s="86">
        <f t="shared" si="354"/>
        <v>0.10738901661292906</v>
      </c>
      <c r="JK108" s="86">
        <f t="shared" si="355"/>
        <v>0.2355324885392564</v>
      </c>
      <c r="JL108" s="86">
        <f t="shared" si="356"/>
        <v>0.1963064862927813</v>
      </c>
      <c r="JM108" s="86">
        <f t="shared" si="357"/>
        <v>0.16899169339491085</v>
      </c>
    </row>
    <row r="109" spans="2:273" x14ac:dyDescent="0.25">
      <c r="B109" s="2">
        <v>82</v>
      </c>
      <c r="C109" s="37">
        <v>145.56899999999999</v>
      </c>
      <c r="D109" s="37">
        <v>135.60300000000001</v>
      </c>
      <c r="E109" s="37">
        <v>115.655</v>
      </c>
      <c r="F109" s="37">
        <v>115.276</v>
      </c>
      <c r="G109" s="37">
        <v>118.069</v>
      </c>
      <c r="H109" s="37">
        <v>111.53400000000001</v>
      </c>
      <c r="I109" s="37">
        <v>112.845</v>
      </c>
      <c r="J109" s="37">
        <v>110.172</v>
      </c>
      <c r="K109" s="37">
        <v>110.13800000000001</v>
      </c>
      <c r="L109" s="37">
        <v>112.31</v>
      </c>
      <c r="M109" s="37">
        <v>112.36199999999999</v>
      </c>
      <c r="N109" s="37">
        <v>109.172</v>
      </c>
      <c r="O109" s="37">
        <v>112.89700000000001</v>
      </c>
      <c r="P109" s="37">
        <v>111.483</v>
      </c>
      <c r="Q109" s="37">
        <v>114.55200000000001</v>
      </c>
      <c r="S109" s="4">
        <f t="shared" si="229"/>
        <v>138.59749820156054</v>
      </c>
      <c r="T109" s="4">
        <f t="shared" si="230"/>
        <v>134.03403220717735</v>
      </c>
      <c r="U109" s="4">
        <f t="shared" si="231"/>
        <v>119.51824374222791</v>
      </c>
      <c r="V109" s="4">
        <f t="shared" si="232"/>
        <v>119.38254563935303</v>
      </c>
      <c r="W109" s="4">
        <f t="shared" si="233"/>
        <v>122.1532807346602</v>
      </c>
      <c r="X109" s="4">
        <f t="shared" si="234"/>
        <v>117.24002564734383</v>
      </c>
      <c r="Y109" s="4">
        <f t="shared" si="235"/>
        <v>115.02658980599878</v>
      </c>
      <c r="Z109" s="4">
        <f t="shared" si="236"/>
        <v>111.99373379003195</v>
      </c>
      <c r="AA109" s="4">
        <f t="shared" si="237"/>
        <v>111.39825568334165</v>
      </c>
      <c r="AB109" s="4">
        <f t="shared" si="238"/>
        <v>113.23670387035142</v>
      </c>
      <c r="AC109" s="4">
        <f t="shared" si="239"/>
        <v>115.946600026406</v>
      </c>
      <c r="AD109" s="4">
        <f t="shared" si="240"/>
        <v>111.45674920924593</v>
      </c>
      <c r="AE109" s="4">
        <f t="shared" si="241"/>
        <v>118.68916965263057</v>
      </c>
      <c r="AF109" s="4">
        <f t="shared" si="242"/>
        <v>118.45758867514158</v>
      </c>
      <c r="AG109" s="4">
        <f t="shared" si="243"/>
        <v>117.34960099576713</v>
      </c>
      <c r="AI109" s="4">
        <f t="shared" si="244"/>
        <v>6.9715017984394478</v>
      </c>
      <c r="AJ109" s="4">
        <f t="shared" si="245"/>
        <v>1.5689677928226615</v>
      </c>
      <c r="AK109" s="4">
        <f t="shared" si="246"/>
        <v>-3.8632437422279082</v>
      </c>
      <c r="AL109" s="4">
        <f t="shared" si="247"/>
        <v>-4.1065456393530297</v>
      </c>
      <c r="AM109" s="4">
        <f t="shared" si="248"/>
        <v>-4.0842807346601973</v>
      </c>
      <c r="AN109" s="4">
        <f t="shared" si="249"/>
        <v>-5.7060256473438216</v>
      </c>
      <c r="AO109" s="4">
        <f t="shared" si="250"/>
        <v>-2.181589805998783</v>
      </c>
      <c r="AP109" s="4">
        <f t="shared" si="251"/>
        <v>-1.8217337900319563</v>
      </c>
      <c r="AQ109" s="4">
        <f t="shared" si="252"/>
        <v>-1.2602556833416401</v>
      </c>
      <c r="AR109" s="4">
        <f t="shared" si="253"/>
        <v>-0.92670387035141744</v>
      </c>
      <c r="AS109" s="4">
        <f t="shared" si="254"/>
        <v>-3.5846000264060081</v>
      </c>
      <c r="AT109" s="4">
        <f t="shared" si="255"/>
        <v>-2.2847492092459305</v>
      </c>
      <c r="AU109" s="4">
        <f t="shared" si="256"/>
        <v>-5.7921696526305624</v>
      </c>
      <c r="AV109" s="4">
        <f t="shared" si="358"/>
        <v>-6.9745886751415753</v>
      </c>
      <c r="AW109" s="4">
        <f t="shared" si="358"/>
        <v>-2.7976009957671266</v>
      </c>
      <c r="AY109" s="2">
        <f t="shared" si="308"/>
        <v>112.4243957179234</v>
      </c>
      <c r="AZ109" s="2">
        <f t="shared" si="359"/>
        <v>115.2504086680419</v>
      </c>
      <c r="BA109" s="2">
        <f t="shared" si="360"/>
        <v>113.66994579186478</v>
      </c>
      <c r="BB109" s="2">
        <f t="shared" si="361"/>
        <v>115.13818422609948</v>
      </c>
      <c r="BC109" s="2">
        <f t="shared" si="362"/>
        <v>114.36498766621735</v>
      </c>
      <c r="BD109" s="2">
        <f t="shared" si="363"/>
        <v>113.50467049236443</v>
      </c>
      <c r="BE109" s="2">
        <f t="shared" si="364"/>
        <v>112.35690135793315</v>
      </c>
      <c r="BF109" s="2">
        <f t="shared" si="365"/>
        <v>111.74571321327879</v>
      </c>
      <c r="BG109" s="2">
        <f t="shared" si="366"/>
        <v>111.37565901098006</v>
      </c>
      <c r="BH109" s="2">
        <f t="shared" si="367"/>
        <v>112.60417862875187</v>
      </c>
      <c r="BI109" s="2">
        <f t="shared" si="368"/>
        <v>111.77401979032379</v>
      </c>
      <c r="BJ109" s="2">
        <f t="shared" si="369"/>
        <v>109.09832794611675</v>
      </c>
      <c r="BK109" s="2">
        <f t="shared" si="370"/>
        <v>110.68418699755026</v>
      </c>
      <c r="BL109" s="2">
        <f t="shared" si="371"/>
        <v>113.14704665281735</v>
      </c>
      <c r="BM109" s="2">
        <f t="shared" si="372"/>
        <v>114.1982180365379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>
        <f t="shared" si="316"/>
        <v>110.172</v>
      </c>
      <c r="CM109" s="2">
        <f t="shared" si="317"/>
        <v>110.13800000000001</v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>
        <f t="shared" si="280"/>
        <v>110.172</v>
      </c>
      <c r="DC109" s="2">
        <f t="shared" si="281"/>
        <v>110.13800000000001</v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135.40755384615386</v>
      </c>
      <c r="DL109" s="2">
        <f t="shared" si="373"/>
        <v>140.55187335834896</v>
      </c>
      <c r="DM109" s="2">
        <f t="shared" si="373"/>
        <v>138.03378967611337</v>
      </c>
      <c r="DN109" s="2">
        <f t="shared" si="373"/>
        <v>140.50378449502136</v>
      </c>
      <c r="DO109" s="2">
        <f t="shared" si="373"/>
        <v>134.93325790567897</v>
      </c>
      <c r="DP109" s="2">
        <f t="shared" si="373"/>
        <v>135.28036640926643</v>
      </c>
      <c r="DQ109" s="2">
        <f t="shared" si="373"/>
        <v>136.0896184041184</v>
      </c>
      <c r="DR109" s="2">
        <f t="shared" si="373"/>
        <v>131.72514005602238</v>
      </c>
      <c r="DS109" s="2">
        <f t="shared" si="373"/>
        <v>128.34537522281639</v>
      </c>
      <c r="DT109" s="2">
        <f t="shared" si="373"/>
        <v>130.98776358543415</v>
      </c>
      <c r="DU109" s="2">
        <f t="shared" si="373"/>
        <v>135.58637194337197</v>
      </c>
      <c r="DV109" s="2">
        <f t="shared" si="373"/>
        <v>129.31213636363637</v>
      </c>
      <c r="DW109" s="2">
        <f t="shared" si="373"/>
        <v>132.50269875222818</v>
      </c>
      <c r="DX109" s="2">
        <f t="shared" si="373"/>
        <v>136.37106332046324</v>
      </c>
      <c r="DY109" s="2">
        <f t="shared" si="373"/>
        <v>128.0554645320197</v>
      </c>
      <c r="EA109" s="2">
        <f t="shared" si="228"/>
        <v>111.90163734896946</v>
      </c>
      <c r="EB109" s="2">
        <f t="shared" si="290"/>
        <v>114.7055142857143</v>
      </c>
      <c r="EC109" s="2">
        <f t="shared" si="291"/>
        <v>113.11426473057209</v>
      </c>
      <c r="ED109" s="2">
        <f t="shared" si="292"/>
        <v>114.4972489982454</v>
      </c>
      <c r="EE109" s="2">
        <f t="shared" si="293"/>
        <v>113.87805523045199</v>
      </c>
      <c r="EF109" s="2">
        <f t="shared" si="294"/>
        <v>112.95042688858935</v>
      </c>
      <c r="EG109" s="2">
        <f t="shared" si="295"/>
        <v>111.73038631381145</v>
      </c>
      <c r="EH109" s="2">
        <f t="shared" si="296"/>
        <v>111.22891976343027</v>
      </c>
      <c r="EI109" s="2">
        <f t="shared" si="297"/>
        <v>110.9199341971932</v>
      </c>
      <c r="EJ109" s="2">
        <f t="shared" si="298"/>
        <v>112.12672649241836</v>
      </c>
      <c r="EK109" s="2">
        <f t="shared" si="299"/>
        <v>111.09426341747748</v>
      </c>
      <c r="EL109" s="2">
        <f t="shared" si="300"/>
        <v>108.51976062890373</v>
      </c>
      <c r="EM109" s="2">
        <f t="shared" si="301"/>
        <v>110.07554875296144</v>
      </c>
      <c r="EN109" s="2">
        <f t="shared" si="302"/>
        <v>112.5405670355739</v>
      </c>
      <c r="EO109" s="2">
        <f t="shared" si="303"/>
        <v>113.71207048786742</v>
      </c>
      <c r="EQ109" s="2">
        <f t="shared" si="304"/>
        <v>111.69584872643368</v>
      </c>
      <c r="ER109" s="2">
        <f t="shared" si="374"/>
        <v>114.57988427672957</v>
      </c>
      <c r="ES109" s="2">
        <f t="shared" si="374"/>
        <v>113.07313132288124</v>
      </c>
      <c r="ET109" s="2">
        <f t="shared" si="374"/>
        <v>114.50040355315562</v>
      </c>
      <c r="EU109" s="2">
        <f t="shared" si="374"/>
        <v>114.03033883014734</v>
      </c>
      <c r="EV109" s="2">
        <f t="shared" si="374"/>
        <v>113.1055383394075</v>
      </c>
      <c r="EW109" s="2">
        <f t="shared" si="374"/>
        <v>111.62884800968808</v>
      </c>
      <c r="EX109" s="2">
        <f t="shared" si="374"/>
        <v>111.17326395645729</v>
      </c>
      <c r="EY109" s="2">
        <f t="shared" si="374"/>
        <v>111.26136579146728</v>
      </c>
      <c r="EZ109" s="2">
        <f t="shared" si="374"/>
        <v>112.33184170695816</v>
      </c>
      <c r="FA109" s="2">
        <f t="shared" si="374"/>
        <v>110.80722410162829</v>
      </c>
      <c r="FB109" s="2">
        <f t="shared" si="374"/>
        <v>108.23118799232905</v>
      </c>
      <c r="FC109" s="2">
        <f t="shared" si="374"/>
        <v>110.42962533372</v>
      </c>
      <c r="FD109" s="2">
        <f t="shared" si="374"/>
        <v>113.0978761599457</v>
      </c>
      <c r="FE109" s="2">
        <f t="shared" si="374"/>
        <v>114.18222330610745</v>
      </c>
      <c r="FG109" s="2">
        <f t="shared" si="306"/>
        <v>0.9777227648396517</v>
      </c>
      <c r="FH109" s="2">
        <f t="shared" si="375"/>
        <v>0.97887390858673062</v>
      </c>
      <c r="FI109" s="2">
        <f t="shared" si="375"/>
        <v>0.97769121314436858</v>
      </c>
      <c r="FJ109" s="2">
        <f t="shared" si="375"/>
        <v>0.97535553148426235</v>
      </c>
      <c r="FK109" s="2">
        <f t="shared" si="375"/>
        <v>0.97691420610054203</v>
      </c>
      <c r="FL109" s="2">
        <f t="shared" si="375"/>
        <v>0.97522063521780866</v>
      </c>
      <c r="FM109" s="2">
        <f t="shared" si="375"/>
        <v>0.97425460396309416</v>
      </c>
      <c r="FN109" s="2">
        <f t="shared" si="375"/>
        <v>0.97476657503322972</v>
      </c>
      <c r="FO109" s="2">
        <f t="shared" si="375"/>
        <v>0.97401473932514604</v>
      </c>
      <c r="FP109" s="2">
        <f t="shared" si="375"/>
        <v>0.9747697862439948</v>
      </c>
      <c r="FQ109" s="2">
        <f t="shared" si="375"/>
        <v>0.97217082500753582</v>
      </c>
      <c r="FR109" s="2">
        <f t="shared" si="375"/>
        <v>0.97208754365678107</v>
      </c>
      <c r="FS109" s="2">
        <f t="shared" si="375"/>
        <v>0.97295037430016673</v>
      </c>
      <c r="FT109" s="2">
        <f t="shared" si="375"/>
        <v>0.97466114071328547</v>
      </c>
      <c r="FU109" s="2">
        <f t="shared" si="375"/>
        <v>0.96622666947562685</v>
      </c>
      <c r="FW109" s="2">
        <f t="shared" si="324"/>
        <v>4.3173451592677242E-3</v>
      </c>
      <c r="FX109" s="2">
        <f t="shared" si="376"/>
        <v>9.0596359124105845E-3</v>
      </c>
      <c r="FY109" s="2">
        <f t="shared" si="377"/>
        <v>5.9151253114754733E-3</v>
      </c>
      <c r="FZ109" s="2">
        <f t="shared" si="378"/>
        <v>5.7005190564198812E-3</v>
      </c>
      <c r="GA109" s="2">
        <f t="shared" si="379"/>
        <v>5.6234965252641581E-3</v>
      </c>
      <c r="GB109" s="2">
        <f t="shared" si="380"/>
        <v>5.9433834387756044E-3</v>
      </c>
      <c r="GC109" s="2">
        <f t="shared" si="381"/>
        <v>6.1359425246244144E-3</v>
      </c>
      <c r="GD109" s="2">
        <f t="shared" si="382"/>
        <v>7.1221140896970013E-3</v>
      </c>
      <c r="GE109" s="2">
        <f t="shared" si="383"/>
        <v>8.5527713624236595E-3</v>
      </c>
      <c r="GF109" s="2">
        <f t="shared" si="384"/>
        <v>7.7231658331798772E-3</v>
      </c>
      <c r="GG109" s="2">
        <f t="shared" si="385"/>
        <v>6.4060954499779426E-3</v>
      </c>
      <c r="GH109" s="2">
        <f t="shared" si="386"/>
        <v>6.2340032508346318E-3</v>
      </c>
      <c r="GI109" s="2">
        <f t="shared" si="387"/>
        <v>5.6265556743827598E-3</v>
      </c>
      <c r="GJ109" s="2">
        <f t="shared" si="388"/>
        <v>4.7406816657740332E-3</v>
      </c>
      <c r="GK109" s="2">
        <f t="shared" si="389"/>
        <v>3.665533224826544E-3</v>
      </c>
      <c r="GM109" s="86">
        <f t="shared" si="325"/>
        <v>1.6792677408128453E-12</v>
      </c>
      <c r="GN109" s="86">
        <f t="shared" si="390"/>
        <v>1.6022000156539861E-20</v>
      </c>
      <c r="GO109" s="86">
        <f t="shared" si="391"/>
        <v>5.0563410307363374E-22</v>
      </c>
      <c r="GP109" s="86">
        <f t="shared" si="392"/>
        <v>2.3283354152381711E-32</v>
      </c>
      <c r="GQ109" s="86">
        <f t="shared" si="393"/>
        <v>5.8932009703731814E-25</v>
      </c>
      <c r="GR109" s="86">
        <f t="shared" si="394"/>
        <v>7.9775664369536414E-30</v>
      </c>
      <c r="GS109" s="86">
        <f t="shared" si="395"/>
        <v>1.4485628969074802E-28</v>
      </c>
      <c r="GT109" s="86">
        <f t="shared" si="396"/>
        <v>1.5748280180733095E-21</v>
      </c>
      <c r="GU109" s="86">
        <f t="shared" si="397"/>
        <v>1.8198879608907685E-20</v>
      </c>
      <c r="GV109" s="86">
        <f t="shared" si="398"/>
        <v>1.6549280267484725E-34</v>
      </c>
      <c r="GW109" s="86">
        <f t="shared" si="399"/>
        <v>2.0041756839892016E-25</v>
      </c>
      <c r="GX109" s="86">
        <f t="shared" si="400"/>
        <v>3.4885187066765001E-24</v>
      </c>
      <c r="GY109" s="86">
        <f t="shared" si="401"/>
        <v>1.159353945026059E-24</v>
      </c>
      <c r="GZ109" s="86">
        <f t="shared" si="402"/>
        <v>4.2611065472974343E-25</v>
      </c>
      <c r="HA109" s="86">
        <f t="shared" si="403"/>
        <v>3.8937287699465026E-23</v>
      </c>
      <c r="HC109" s="86">
        <f t="shared" si="326"/>
        <v>0.29462320335449971</v>
      </c>
      <c r="HD109" s="86">
        <f t="shared" si="404"/>
        <v>0.22423181125715316</v>
      </c>
      <c r="HE109" s="86">
        <f t="shared" si="405"/>
        <v>8.5255832036737589E-2</v>
      </c>
      <c r="HF109" s="86">
        <f t="shared" si="406"/>
        <v>6.2617266085979076E-2</v>
      </c>
      <c r="HG109" s="86">
        <f t="shared" si="407"/>
        <v>0.11290332219362514</v>
      </c>
      <c r="HH109" s="86">
        <f t="shared" si="408"/>
        <v>5.8634747213383326E-2</v>
      </c>
      <c r="HI109" s="86">
        <f t="shared" si="409"/>
        <v>4.127256870614264E-2</v>
      </c>
      <c r="HJ109" s="86">
        <f t="shared" si="410"/>
        <v>4.6546982951768566E-3</v>
      </c>
      <c r="HK109" s="86">
        <f t="shared" si="411"/>
        <v>4.8923460092364847E-4</v>
      </c>
      <c r="HL109" s="86">
        <f t="shared" si="412"/>
        <v>1.3889558867080012E-2</v>
      </c>
      <c r="HM109" s="86">
        <f t="shared" si="413"/>
        <v>6.8227555303508117E-2</v>
      </c>
      <c r="HN109" s="86">
        <f t="shared" si="414"/>
        <v>4.1019257214561872E-2</v>
      </c>
      <c r="HO109" s="86">
        <f t="shared" si="415"/>
        <v>0.12158165957080981</v>
      </c>
      <c r="HP109" s="86">
        <f t="shared" si="416"/>
        <v>9.8886096920481725E-2</v>
      </c>
      <c r="HQ109" s="86">
        <f t="shared" si="417"/>
        <v>7.5433785395355932E-2</v>
      </c>
      <c r="HS109" s="86">
        <f t="shared" si="327"/>
        <v>6.3741231547627286E-17</v>
      </c>
      <c r="HT109" s="86">
        <f t="shared" si="418"/>
        <v>6.3061833599022996E-16</v>
      </c>
      <c r="HU109" s="86">
        <f t="shared" si="419"/>
        <v>1.8595019517168422E-16</v>
      </c>
      <c r="HV109" s="86">
        <f t="shared" si="420"/>
        <v>2.283881653636065E-19</v>
      </c>
      <c r="HW109" s="86">
        <f t="shared" si="421"/>
        <v>5.5749200566700425E-19</v>
      </c>
      <c r="HX109" s="86">
        <f t="shared" si="422"/>
        <v>1.3468721833108464E-19</v>
      </c>
      <c r="HY109" s="86">
        <f t="shared" si="423"/>
        <v>1.6446650258389294E-18</v>
      </c>
      <c r="HZ109" s="86">
        <f t="shared" si="424"/>
        <v>2.8372810329375146E-18</v>
      </c>
      <c r="IA109" s="86">
        <f t="shared" si="425"/>
        <v>4.1485157701119259E-18</v>
      </c>
      <c r="IB109" s="86">
        <f t="shared" si="426"/>
        <v>5.2566090022023422E-18</v>
      </c>
      <c r="IC109" s="86">
        <f t="shared" si="427"/>
        <v>4.3559259969839228E-20</v>
      </c>
      <c r="ID109" s="86">
        <f t="shared" si="428"/>
        <v>4.6224985550599309E-20</v>
      </c>
      <c r="IE109" s="86">
        <f t="shared" si="429"/>
        <v>2.8343979866473246E-20</v>
      </c>
      <c r="IF109" s="86">
        <f t="shared" si="430"/>
        <v>2.262846707684634E-11</v>
      </c>
      <c r="IG109" s="86">
        <f t="shared" si="431"/>
        <v>1.1043979765954937E-9</v>
      </c>
      <c r="II109" s="86">
        <f t="shared" si="328"/>
        <v>1.1163143555268189E-123</v>
      </c>
      <c r="IJ109" s="86">
        <f t="shared" si="329"/>
        <v>2.0503529115479364E-102</v>
      </c>
      <c r="IK109" s="86">
        <f t="shared" si="330"/>
        <v>1.2575072900786978E-122</v>
      </c>
      <c r="IL109" s="86">
        <f t="shared" si="331"/>
        <v>4.4499810570734085E-137</v>
      </c>
      <c r="IM109" s="86">
        <f t="shared" si="332"/>
        <v>1.8154835630007411E-128</v>
      </c>
      <c r="IN109" s="86">
        <f t="shared" si="333"/>
        <v>7.1590174187972231E-129</v>
      </c>
      <c r="IO109" s="86">
        <f t="shared" si="334"/>
        <v>1.0993517694754394E-122</v>
      </c>
      <c r="IP109" s="86">
        <f t="shared" si="335"/>
        <v>1.229259487853971E-127</v>
      </c>
      <c r="IQ109" s="86">
        <f t="shared" si="336"/>
        <v>1.0567880609264523E-129</v>
      </c>
      <c r="IR109" s="86">
        <f t="shared" si="337"/>
        <v>8.3313341214375448E-132</v>
      </c>
      <c r="IS109" s="86">
        <f t="shared" si="338"/>
        <v>2.2213889598072569E-136</v>
      </c>
      <c r="IT109" s="86">
        <f t="shared" si="339"/>
        <v>1.4983986276580742E-139</v>
      </c>
      <c r="IU109" s="86">
        <f t="shared" si="340"/>
        <v>1.3171144605642488E-137</v>
      </c>
      <c r="IV109" s="86">
        <f t="shared" si="341"/>
        <v>5.2021828559441384E-62</v>
      </c>
      <c r="IW109" s="86">
        <f t="shared" si="342"/>
        <v>1.2124564317416729E-43</v>
      </c>
      <c r="IY109" s="86">
        <f t="shared" si="343"/>
        <v>0.29462320335617903</v>
      </c>
      <c r="IZ109" s="86">
        <f t="shared" si="344"/>
        <v>0.2242318112571538</v>
      </c>
      <c r="JA109" s="86">
        <f t="shared" si="345"/>
        <v>8.5255832036737769E-2</v>
      </c>
      <c r="JB109" s="86">
        <f t="shared" si="346"/>
        <v>6.2617266085979076E-2</v>
      </c>
      <c r="JC109" s="86">
        <f t="shared" si="347"/>
        <v>0.11290332219362514</v>
      </c>
      <c r="JD109" s="86">
        <f t="shared" si="348"/>
        <v>5.8634747213383326E-2</v>
      </c>
      <c r="JE109" s="86">
        <f t="shared" si="349"/>
        <v>4.127256870614264E-2</v>
      </c>
      <c r="JF109" s="86">
        <f t="shared" si="350"/>
        <v>4.6546982951768592E-3</v>
      </c>
      <c r="JG109" s="86">
        <f t="shared" si="351"/>
        <v>4.8923460092365259E-4</v>
      </c>
      <c r="JH109" s="86">
        <f t="shared" si="352"/>
        <v>1.3889558867080017E-2</v>
      </c>
      <c r="JI109" s="86">
        <f t="shared" si="353"/>
        <v>6.8227555303508117E-2</v>
      </c>
      <c r="JJ109" s="86">
        <f t="shared" si="354"/>
        <v>4.1019257214561872E-2</v>
      </c>
      <c r="JK109" s="86">
        <f t="shared" si="355"/>
        <v>0.12158165957080981</v>
      </c>
      <c r="JL109" s="86">
        <f t="shared" si="356"/>
        <v>9.8886096943110194E-2</v>
      </c>
      <c r="JM109" s="86">
        <f t="shared" si="357"/>
        <v>7.5433786499753908E-2</v>
      </c>
    </row>
    <row r="110" spans="2:273" x14ac:dyDescent="0.25">
      <c r="B110" s="2">
        <v>83</v>
      </c>
      <c r="C110" s="37">
        <v>135.44800000000001</v>
      </c>
      <c r="D110" s="37">
        <v>116.621</v>
      </c>
      <c r="E110" s="37">
        <v>114.63800000000001</v>
      </c>
      <c r="F110" s="37">
        <v>111.55200000000001</v>
      </c>
      <c r="G110" s="37">
        <v>115.517</v>
      </c>
      <c r="H110" s="37">
        <v>113</v>
      </c>
      <c r="I110" s="37">
        <v>113.05200000000001</v>
      </c>
      <c r="J110" s="37">
        <v>113.19</v>
      </c>
      <c r="K110" s="37">
        <v>108.759</v>
      </c>
      <c r="L110" s="37">
        <v>111.5</v>
      </c>
      <c r="M110" s="37">
        <v>107.655</v>
      </c>
      <c r="N110" s="37">
        <v>105.5</v>
      </c>
      <c r="O110" s="37">
        <v>110.19</v>
      </c>
      <c r="P110" s="37">
        <v>111.36199999999999</v>
      </c>
      <c r="Q110" s="37">
        <v>111.55200000000001</v>
      </c>
      <c r="S110" s="4">
        <f t="shared" si="229"/>
        <v>124.88781369108686</v>
      </c>
      <c r="T110" s="4">
        <f t="shared" si="230"/>
        <v>123.29962682567428</v>
      </c>
      <c r="U110" s="4">
        <f t="shared" si="231"/>
        <v>115.4109802012821</v>
      </c>
      <c r="V110" s="4">
        <f t="shared" si="232"/>
        <v>116.02383921603385</v>
      </c>
      <c r="W110" s="4">
        <f t="shared" si="233"/>
        <v>117.07784115361891</v>
      </c>
      <c r="X110" s="4">
        <f t="shared" si="234"/>
        <v>114.33958817700137</v>
      </c>
      <c r="Y110" s="4">
        <f t="shared" si="235"/>
        <v>112.79058411667614</v>
      </c>
      <c r="Z110" s="4">
        <f t="shared" si="236"/>
        <v>111.6705949802213</v>
      </c>
      <c r="AA110" s="4">
        <f t="shared" si="237"/>
        <v>111.3127537034209</v>
      </c>
      <c r="AB110" s="4">
        <f t="shared" si="238"/>
        <v>112.59519679137843</v>
      </c>
      <c r="AC110" s="4">
        <f t="shared" si="239"/>
        <v>112.65479910942169</v>
      </c>
      <c r="AD110" s="4">
        <f t="shared" si="240"/>
        <v>109.52505513914318</v>
      </c>
      <c r="AE110" s="4">
        <f t="shared" si="241"/>
        <v>113.42146542207523</v>
      </c>
      <c r="AF110" s="4">
        <f t="shared" si="242"/>
        <v>114.8553116641923</v>
      </c>
      <c r="AG110" s="4">
        <f t="shared" si="243"/>
        <v>114.98318249869907</v>
      </c>
      <c r="AI110" s="4">
        <f t="shared" si="244"/>
        <v>10.560186308913146</v>
      </c>
      <c r="AJ110" s="4">
        <f t="shared" si="245"/>
        <v>-6.6786268256742858</v>
      </c>
      <c r="AK110" s="4">
        <f t="shared" si="246"/>
        <v>-0.77298020128209544</v>
      </c>
      <c r="AL110" s="4">
        <f t="shared" si="247"/>
        <v>-4.4718392160338425</v>
      </c>
      <c r="AM110" s="4">
        <f t="shared" si="248"/>
        <v>-1.5608411536189095</v>
      </c>
      <c r="AN110" s="4">
        <f t="shared" si="249"/>
        <v>-1.3395881770013744</v>
      </c>
      <c r="AO110" s="4">
        <f t="shared" si="250"/>
        <v>0.26141588332386334</v>
      </c>
      <c r="AP110" s="4">
        <f t="shared" si="251"/>
        <v>1.5194050197787021</v>
      </c>
      <c r="AQ110" s="4">
        <f t="shared" si="252"/>
        <v>-2.5537537034208952</v>
      </c>
      <c r="AR110" s="4">
        <f t="shared" si="253"/>
        <v>-1.0951967913784273</v>
      </c>
      <c r="AS110" s="4">
        <f t="shared" si="254"/>
        <v>-4.9997991094216871</v>
      </c>
      <c r="AT110" s="4">
        <f t="shared" si="255"/>
        <v>-4.025055139143177</v>
      </c>
      <c r="AU110" s="4">
        <f t="shared" si="256"/>
        <v>-3.2314654220752317</v>
      </c>
      <c r="AV110" s="4">
        <f t="shared" si="358"/>
        <v>-3.493311664192305</v>
      </c>
      <c r="AW110" s="4">
        <f t="shared" si="358"/>
        <v>-3.4311824986990587</v>
      </c>
      <c r="AY110" s="2">
        <f t="shared" si="308"/>
        <v>112.31506664398869</v>
      </c>
      <c r="AZ110" s="2">
        <f t="shared" si="359"/>
        <v>115.10954817675662</v>
      </c>
      <c r="BA110" s="2">
        <f t="shared" si="360"/>
        <v>113.52706246220266</v>
      </c>
      <c r="BB110" s="2">
        <f t="shared" si="361"/>
        <v>114.99745179487103</v>
      </c>
      <c r="BC110" s="2">
        <f t="shared" si="362"/>
        <v>114.28165464367048</v>
      </c>
      <c r="BD110" s="2">
        <f t="shared" si="363"/>
        <v>113.42597482072989</v>
      </c>
      <c r="BE110" s="2">
        <f t="shared" si="364"/>
        <v>112.26014737121588</v>
      </c>
      <c r="BF110" s="2">
        <f t="shared" si="365"/>
        <v>111.64659685859758</v>
      </c>
      <c r="BG110" s="2">
        <f t="shared" si="366"/>
        <v>111.31156168676789</v>
      </c>
      <c r="BH110" s="2">
        <f t="shared" si="367"/>
        <v>112.46924004740087</v>
      </c>
      <c r="BI110" s="2">
        <f t="shared" si="368"/>
        <v>111.56574501282765</v>
      </c>
      <c r="BJ110" s="2">
        <f t="shared" si="369"/>
        <v>108.93826271739123</v>
      </c>
      <c r="BK110" s="2">
        <f t="shared" si="370"/>
        <v>110.56567421125715</v>
      </c>
      <c r="BL110" s="2">
        <f t="shared" si="371"/>
        <v>113.03949445213772</v>
      </c>
      <c r="BM110" s="2">
        <f t="shared" si="372"/>
        <v>114.10261732786036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>
        <f t="shared" si="315"/>
        <v>113.05200000000001</v>
      </c>
      <c r="CL110" s="2">
        <f t="shared" si="316"/>
        <v>113.19</v>
      </c>
      <c r="CM110" s="2">
        <f t="shared" si="317"/>
        <v>108.759</v>
      </c>
      <c r="CN110" s="2">
        <f t="shared" si="318"/>
        <v>111.5</v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>
        <f t="shared" si="279"/>
        <v>113.05200000000001</v>
      </c>
      <c r="DB110" s="2">
        <f t="shared" si="280"/>
        <v>113.19</v>
      </c>
      <c r="DC110" s="2">
        <f t="shared" si="281"/>
        <v>108.759</v>
      </c>
      <c r="DD110" s="2">
        <f t="shared" si="282"/>
        <v>111.5</v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135.71263236397749</v>
      </c>
      <c r="DL110" s="2">
        <f t="shared" si="373"/>
        <v>140.88833133208254</v>
      </c>
      <c r="DM110" s="2">
        <f t="shared" si="373"/>
        <v>138.3541380566802</v>
      </c>
      <c r="DN110" s="2">
        <f t="shared" si="373"/>
        <v>140.9032105263158</v>
      </c>
      <c r="DO110" s="2">
        <f t="shared" si="373"/>
        <v>135.23434916292811</v>
      </c>
      <c r="DP110" s="2">
        <f t="shared" si="373"/>
        <v>135.59615045045047</v>
      </c>
      <c r="DQ110" s="2">
        <f t="shared" si="373"/>
        <v>136.42012046332047</v>
      </c>
      <c r="DR110" s="2">
        <f t="shared" si="373"/>
        <v>131.98647843137252</v>
      </c>
      <c r="DS110" s="2">
        <f t="shared" si="373"/>
        <v>128.51797716131907</v>
      </c>
      <c r="DT110" s="2">
        <f t="shared" si="373"/>
        <v>131.14139103641455</v>
      </c>
      <c r="DU110" s="2">
        <f t="shared" si="373"/>
        <v>135.84777696267699</v>
      </c>
      <c r="DV110" s="2">
        <f t="shared" si="373"/>
        <v>129.49922159090909</v>
      </c>
      <c r="DW110" s="2">
        <f t="shared" si="373"/>
        <v>132.75449153297683</v>
      </c>
      <c r="DX110" s="2">
        <f t="shared" si="373"/>
        <v>136.67255585585579</v>
      </c>
      <c r="DY110" s="2">
        <f t="shared" si="373"/>
        <v>128.27402266009852</v>
      </c>
      <c r="EA110" s="2">
        <f t="shared" si="228"/>
        <v>111.82980756929639</v>
      </c>
      <c r="EB110" s="2">
        <f t="shared" si="290"/>
        <v>114.60333142857145</v>
      </c>
      <c r="EC110" s="2">
        <f t="shared" si="291"/>
        <v>113.01066471092537</v>
      </c>
      <c r="ED110" s="2">
        <f t="shared" si="292"/>
        <v>114.40046252091238</v>
      </c>
      <c r="EE110" s="2">
        <f t="shared" si="293"/>
        <v>113.82917743223913</v>
      </c>
      <c r="EF110" s="2">
        <f t="shared" si="294"/>
        <v>112.91125020023834</v>
      </c>
      <c r="EG110" s="2">
        <f t="shared" si="295"/>
        <v>111.6785321909534</v>
      </c>
      <c r="EH110" s="2">
        <f t="shared" si="296"/>
        <v>111.16681001478561</v>
      </c>
      <c r="EI110" s="2">
        <f t="shared" si="297"/>
        <v>110.88987928529794</v>
      </c>
      <c r="EJ110" s="2">
        <f t="shared" si="298"/>
        <v>112.02680605619051</v>
      </c>
      <c r="EK110" s="2">
        <f t="shared" si="299"/>
        <v>110.93375532439583</v>
      </c>
      <c r="EL110" s="2">
        <f t="shared" si="300"/>
        <v>108.40172690071074</v>
      </c>
      <c r="EM110" s="2">
        <f t="shared" si="301"/>
        <v>110.00095297867757</v>
      </c>
      <c r="EN110" s="2">
        <f t="shared" si="302"/>
        <v>112.47633869702881</v>
      </c>
      <c r="EO110" s="2">
        <f t="shared" si="303"/>
        <v>113.64902594345121</v>
      </c>
      <c r="EQ110" s="2">
        <f t="shared" si="304"/>
        <v>111.63471094500213</v>
      </c>
      <c r="ER110" s="2">
        <f t="shared" si="374"/>
        <v>114.48591116352202</v>
      </c>
      <c r="ES110" s="2">
        <f t="shared" si="374"/>
        <v>112.97193663236621</v>
      </c>
      <c r="ET110" s="2">
        <f t="shared" si="374"/>
        <v>114.40341055813033</v>
      </c>
      <c r="EU110" s="2">
        <f t="shared" si="374"/>
        <v>113.97275520211649</v>
      </c>
      <c r="EV110" s="2">
        <f t="shared" si="374"/>
        <v>113.05668810666475</v>
      </c>
      <c r="EW110" s="2">
        <f t="shared" si="374"/>
        <v>111.58360493162394</v>
      </c>
      <c r="EX110" s="2">
        <f t="shared" si="374"/>
        <v>111.11483436296855</v>
      </c>
      <c r="EY110" s="2">
        <f t="shared" si="374"/>
        <v>111.20572800064357</v>
      </c>
      <c r="EZ110" s="2">
        <f t="shared" si="374"/>
        <v>112.21877463171681</v>
      </c>
      <c r="FA110" s="2">
        <f t="shared" si="374"/>
        <v>110.66408474873666</v>
      </c>
      <c r="FB110" s="2">
        <f t="shared" si="374"/>
        <v>108.13032292225462</v>
      </c>
      <c r="FC110" s="2">
        <f t="shared" si="374"/>
        <v>110.33544017775654</v>
      </c>
      <c r="FD110" s="2">
        <f t="shared" si="374"/>
        <v>113.00530023703537</v>
      </c>
      <c r="FE110" s="2">
        <f t="shared" si="374"/>
        <v>114.09076292186955</v>
      </c>
      <c r="FG110" s="2">
        <f t="shared" si="306"/>
        <v>0.97964301721674996</v>
      </c>
      <c r="FH110" s="2">
        <f t="shared" si="375"/>
        <v>0.98069689372964386</v>
      </c>
      <c r="FI110" s="2">
        <f t="shared" si="375"/>
        <v>0.97961412850689322</v>
      </c>
      <c r="FJ110" s="2">
        <f t="shared" si="375"/>
        <v>0.97747513362485516</v>
      </c>
      <c r="FK110" s="2">
        <f t="shared" si="375"/>
        <v>0.97890265069075377</v>
      </c>
      <c r="FL110" s="2">
        <f t="shared" si="375"/>
        <v>0.97735157000312256</v>
      </c>
      <c r="FM110" s="2">
        <f t="shared" si="375"/>
        <v>0.97646660918908823</v>
      </c>
      <c r="FN110" s="2">
        <f t="shared" si="375"/>
        <v>0.9769356338448153</v>
      </c>
      <c r="FO110" s="2">
        <f t="shared" si="375"/>
        <v>0.9762468508955624</v>
      </c>
      <c r="FP110" s="2">
        <f t="shared" si="375"/>
        <v>0.97693857555126251</v>
      </c>
      <c r="FQ110" s="2">
        <f t="shared" si="375"/>
        <v>0.97455718981869077</v>
      </c>
      <c r="FR110" s="2">
        <f t="shared" si="375"/>
        <v>0.97448086242323806</v>
      </c>
      <c r="FS110" s="2">
        <f t="shared" si="375"/>
        <v>0.97527159272545194</v>
      </c>
      <c r="FT110" s="2">
        <f t="shared" si="375"/>
        <v>0.97683904728820747</v>
      </c>
      <c r="FU110" s="2">
        <f t="shared" si="375"/>
        <v>0.96910655081915154</v>
      </c>
      <c r="FW110" s="2">
        <f t="shared" si="324"/>
        <v>4.7319038539959729E-3</v>
      </c>
      <c r="FX110" s="2">
        <f t="shared" si="376"/>
        <v>9.9250182080334731E-3</v>
      </c>
      <c r="FY110" s="2">
        <f t="shared" si="377"/>
        <v>6.4821067188062477E-3</v>
      </c>
      <c r="FZ110" s="2">
        <f t="shared" si="378"/>
        <v>6.2470591207527595E-3</v>
      </c>
      <c r="GA110" s="2">
        <f t="shared" si="379"/>
        <v>6.1626977863963534E-3</v>
      </c>
      <c r="GB110" s="2">
        <f t="shared" si="380"/>
        <v>6.5130557207598704E-3</v>
      </c>
      <c r="GC110" s="2">
        <f t="shared" si="381"/>
        <v>6.7239467176837828E-3</v>
      </c>
      <c r="GD110" s="2">
        <f t="shared" si="382"/>
        <v>7.8038805393501106E-3</v>
      </c>
      <c r="GE110" s="2">
        <f t="shared" si="383"/>
        <v>9.3701954429441826E-3</v>
      </c>
      <c r="GF110" s="2">
        <f t="shared" si="384"/>
        <v>8.4619777768698487E-3</v>
      </c>
      <c r="GG110" s="2">
        <f t="shared" si="385"/>
        <v>7.0198054028793311E-3</v>
      </c>
      <c r="GH110" s="2">
        <f t="shared" si="386"/>
        <v>6.8313399613096444E-3</v>
      </c>
      <c r="GI110" s="2">
        <f t="shared" si="387"/>
        <v>6.1660484389696579E-3</v>
      </c>
      <c r="GJ110" s="2">
        <f t="shared" si="388"/>
        <v>5.1956777217067075E-3</v>
      </c>
      <c r="GK110" s="2">
        <f t="shared" si="389"/>
        <v>4.0177564026811219E-3</v>
      </c>
      <c r="GM110" s="86">
        <f t="shared" si="325"/>
        <v>1.6720523698253843E-13</v>
      </c>
      <c r="GN110" s="86">
        <f t="shared" si="390"/>
        <v>2.7391132665440055E-22</v>
      </c>
      <c r="GO110" s="86">
        <f t="shared" si="391"/>
        <v>7.5991547449624369E-24</v>
      </c>
      <c r="GP110" s="86">
        <f t="shared" si="392"/>
        <v>3.962041205135178E-35</v>
      </c>
      <c r="GQ110" s="86">
        <f t="shared" si="393"/>
        <v>5.0975553772448913E-27</v>
      </c>
      <c r="GR110" s="86">
        <f t="shared" si="394"/>
        <v>2.5189350615073668E-32</v>
      </c>
      <c r="GS110" s="86">
        <f t="shared" si="395"/>
        <v>5.6947523234042324E-31</v>
      </c>
      <c r="GT110" s="86">
        <f t="shared" si="396"/>
        <v>2.9401271728802503E-23</v>
      </c>
      <c r="GU110" s="86">
        <f t="shared" si="397"/>
        <v>4.5647099881094123E-22</v>
      </c>
      <c r="GV110" s="86">
        <f t="shared" si="398"/>
        <v>2.3243155060167074E-37</v>
      </c>
      <c r="GW110" s="86">
        <f t="shared" si="399"/>
        <v>1.2373219658788272E-27</v>
      </c>
      <c r="GX110" s="86">
        <f t="shared" si="400"/>
        <v>3.7892862874001287E-26</v>
      </c>
      <c r="GY110" s="86">
        <f t="shared" si="401"/>
        <v>1.1320577566040428E-26</v>
      </c>
      <c r="GZ110" s="86">
        <f t="shared" si="402"/>
        <v>3.5314312456584238E-27</v>
      </c>
      <c r="HA110" s="86">
        <f t="shared" si="403"/>
        <v>5.1717032130387678E-25</v>
      </c>
      <c r="HC110" s="86">
        <f t="shared" si="326"/>
        <v>0.16223838872517235</v>
      </c>
      <c r="HD110" s="86">
        <f t="shared" si="404"/>
        <v>0.11370297510631745</v>
      </c>
      <c r="HE110" s="86">
        <f t="shared" si="405"/>
        <v>3.2469036581923592E-2</v>
      </c>
      <c r="HF110" s="86">
        <f t="shared" si="406"/>
        <v>1.804009777714051E-2</v>
      </c>
      <c r="HG110" s="86">
        <f t="shared" si="407"/>
        <v>4.7939369848187086E-2</v>
      </c>
      <c r="HH110" s="86">
        <f t="shared" si="408"/>
        <v>1.7024405035748931E-2</v>
      </c>
      <c r="HI110" s="86">
        <f t="shared" si="409"/>
        <v>9.6968718215653827E-3</v>
      </c>
      <c r="HJ110" s="86">
        <f t="shared" si="410"/>
        <v>5.4703868899901736E-4</v>
      </c>
      <c r="HK110" s="86">
        <f t="shared" si="411"/>
        <v>3.2226417425543322E-5</v>
      </c>
      <c r="HL110" s="86">
        <f t="shared" si="412"/>
        <v>3.4291173027095946E-3</v>
      </c>
      <c r="HM110" s="86">
        <f t="shared" si="413"/>
        <v>2.1338679222953488E-2</v>
      </c>
      <c r="HN110" s="86">
        <f t="shared" si="414"/>
        <v>1.2390536456113569E-2</v>
      </c>
      <c r="HO110" s="86">
        <f t="shared" si="415"/>
        <v>5.1582584686649273E-2</v>
      </c>
      <c r="HP110" s="86">
        <f t="shared" si="416"/>
        <v>4.1442829860263923E-2</v>
      </c>
      <c r="HQ110" s="86">
        <f t="shared" si="417"/>
        <v>2.6962747730533563E-2</v>
      </c>
      <c r="HS110" s="86">
        <f t="shared" si="327"/>
        <v>6.3527006983226811E-16</v>
      </c>
      <c r="HT110" s="86">
        <f t="shared" si="418"/>
        <v>6.5458494084709144E-15</v>
      </c>
      <c r="HU110" s="86">
        <f t="shared" si="419"/>
        <v>2.0330097461843452E-15</v>
      </c>
      <c r="HV110" s="86">
        <f t="shared" si="420"/>
        <v>3.5464935306997228E-18</v>
      </c>
      <c r="HW110" s="86">
        <f t="shared" si="421"/>
        <v>7.6544592428200306E-18</v>
      </c>
      <c r="HX110" s="86">
        <f t="shared" si="422"/>
        <v>2.0000408258380521E-18</v>
      </c>
      <c r="HY110" s="86">
        <f t="shared" si="423"/>
        <v>2.1453495198984532E-17</v>
      </c>
      <c r="HZ110" s="86">
        <f t="shared" si="424"/>
        <v>4.1343580995792839E-17</v>
      </c>
      <c r="IA110" s="86">
        <f t="shared" si="425"/>
        <v>6.7524967920037732E-17</v>
      </c>
      <c r="IB110" s="86">
        <f t="shared" si="426"/>
        <v>8.1834415466293878E-17</v>
      </c>
      <c r="IC110" s="86">
        <f t="shared" si="427"/>
        <v>7.5600228497244496E-19</v>
      </c>
      <c r="ID110" s="86">
        <f t="shared" si="428"/>
        <v>8.1486625450962169E-19</v>
      </c>
      <c r="IE110" s="86">
        <f t="shared" si="429"/>
        <v>4.7057985179979966E-19</v>
      </c>
      <c r="IF110" s="86">
        <f t="shared" si="430"/>
        <v>9.0809503633356826E-11</v>
      </c>
      <c r="IG110" s="86">
        <f t="shared" si="431"/>
        <v>3.299291133595532E-9</v>
      </c>
      <c r="II110" s="86">
        <f t="shared" si="328"/>
        <v>1.3590973983798456E-119</v>
      </c>
      <c r="IJ110" s="86">
        <f t="shared" si="329"/>
        <v>1.6425062532211015E-98</v>
      </c>
      <c r="IK110" s="86">
        <f t="shared" si="330"/>
        <v>2.4981248202948533E-118</v>
      </c>
      <c r="IL110" s="86">
        <f t="shared" si="331"/>
        <v>2.6672568273924769E-132</v>
      </c>
      <c r="IM110" s="86">
        <f t="shared" si="332"/>
        <v>5.259201743160443E-124</v>
      </c>
      <c r="IN110" s="86">
        <f t="shared" si="333"/>
        <v>2.3945692951369136E-124</v>
      </c>
      <c r="IO110" s="86">
        <f t="shared" si="334"/>
        <v>2.3561324555415246E-118</v>
      </c>
      <c r="IP110" s="86">
        <f t="shared" si="335"/>
        <v>5.4171412730035423E-123</v>
      </c>
      <c r="IQ110" s="86">
        <f t="shared" si="336"/>
        <v>8.4289767137237619E-125</v>
      </c>
      <c r="IR110" s="86">
        <f t="shared" si="337"/>
        <v>6.2885463395652485E-127</v>
      </c>
      <c r="IS110" s="86">
        <f t="shared" si="338"/>
        <v>1.6191456170962454E-131</v>
      </c>
      <c r="IT110" s="86">
        <f t="shared" si="339"/>
        <v>1.337219985817437E-134</v>
      </c>
      <c r="IU110" s="86">
        <f t="shared" si="340"/>
        <v>8.0156132185989293E-133</v>
      </c>
      <c r="IV110" s="86">
        <f t="shared" si="341"/>
        <v>5.9119364393404533E-60</v>
      </c>
      <c r="IW110" s="86">
        <f t="shared" si="342"/>
        <v>2.812734482743422E-42</v>
      </c>
      <c r="IY110" s="86">
        <f t="shared" si="343"/>
        <v>0.16223838872534019</v>
      </c>
      <c r="IZ110" s="86">
        <f t="shared" si="344"/>
        <v>0.113702975106324</v>
      </c>
      <c r="JA110" s="86">
        <f t="shared" si="345"/>
        <v>3.2469036581925625E-2</v>
      </c>
      <c r="JB110" s="86">
        <f t="shared" si="346"/>
        <v>1.8040097777140513E-2</v>
      </c>
      <c r="JC110" s="86">
        <f t="shared" si="347"/>
        <v>4.7939369848187093E-2</v>
      </c>
      <c r="JD110" s="86">
        <f t="shared" si="348"/>
        <v>1.7024405035748934E-2</v>
      </c>
      <c r="JE110" s="86">
        <f t="shared" si="349"/>
        <v>9.6968718215654035E-3</v>
      </c>
      <c r="JF110" s="86">
        <f t="shared" si="350"/>
        <v>5.4703868899905867E-4</v>
      </c>
      <c r="JG110" s="86">
        <f t="shared" si="351"/>
        <v>3.2226417425610847E-5</v>
      </c>
      <c r="JH110" s="86">
        <f t="shared" si="352"/>
        <v>3.4291173027096765E-3</v>
      </c>
      <c r="JI110" s="86">
        <f t="shared" si="353"/>
        <v>2.1338679222953488E-2</v>
      </c>
      <c r="JJ110" s="86">
        <f t="shared" si="354"/>
        <v>1.2390536456113569E-2</v>
      </c>
      <c r="JK110" s="86">
        <f t="shared" si="355"/>
        <v>5.1582584686649273E-2</v>
      </c>
      <c r="JL110" s="86">
        <f t="shared" si="356"/>
        <v>4.1442829951073429E-2</v>
      </c>
      <c r="JM110" s="86">
        <f t="shared" si="357"/>
        <v>2.6962751029824695E-2</v>
      </c>
    </row>
    <row r="111" spans="2:273" x14ac:dyDescent="0.25">
      <c r="B111" s="2">
        <v>84</v>
      </c>
      <c r="C111" s="37">
        <v>124.914</v>
      </c>
      <c r="D111" s="37">
        <v>111.60299999999999</v>
      </c>
      <c r="E111" s="37">
        <v>111.741</v>
      </c>
      <c r="F111" s="37">
        <v>112.89700000000001</v>
      </c>
      <c r="G111" s="37">
        <v>114.586</v>
      </c>
      <c r="H111" s="37">
        <v>110.724</v>
      </c>
      <c r="I111" s="37">
        <v>108.96599999999999</v>
      </c>
      <c r="J111" s="37">
        <v>113.586</v>
      </c>
      <c r="K111" s="37">
        <v>109.776</v>
      </c>
      <c r="L111" s="37">
        <v>110.81</v>
      </c>
      <c r="M111" s="37">
        <v>108.828</v>
      </c>
      <c r="N111" s="37">
        <v>107.121</v>
      </c>
      <c r="O111" s="37">
        <v>108.81</v>
      </c>
      <c r="P111" s="37">
        <v>111.086</v>
      </c>
      <c r="Q111" s="37">
        <v>113.94799999999999</v>
      </c>
      <c r="S111" s="4">
        <f t="shared" si="229"/>
        <v>117.11680808037042</v>
      </c>
      <c r="T111" s="4">
        <f t="shared" si="230"/>
        <v>117.87113547793082</v>
      </c>
      <c r="U111" s="4">
        <f t="shared" si="231"/>
        <v>113.87096215696813</v>
      </c>
      <c r="V111" s="4">
        <f t="shared" si="232"/>
        <v>115.04111009096496</v>
      </c>
      <c r="W111" s="4">
        <f t="shared" si="233"/>
        <v>115.01547918327255</v>
      </c>
      <c r="X111" s="4">
        <f t="shared" si="234"/>
        <v>113.51524968640936</v>
      </c>
      <c r="Y111" s="4">
        <f t="shared" si="235"/>
        <v>112.2404011890314</v>
      </c>
      <c r="Z111" s="4">
        <f t="shared" si="236"/>
        <v>111.55143818780006</v>
      </c>
      <c r="AA111" s="4">
        <f t="shared" si="237"/>
        <v>111.24992151079404</v>
      </c>
      <c r="AB111" s="4">
        <f t="shared" si="238"/>
        <v>112.35613118127404</v>
      </c>
      <c r="AC111" s="4">
        <f t="shared" si="239"/>
        <v>111.57381209784911</v>
      </c>
      <c r="AD111" s="4">
        <f t="shared" si="240"/>
        <v>108.89394504760881</v>
      </c>
      <c r="AE111" s="4">
        <f t="shared" si="241"/>
        <v>111.26974955788013</v>
      </c>
      <c r="AF111" s="4">
        <f t="shared" si="242"/>
        <v>113.43933063635484</v>
      </c>
      <c r="AG111" s="4">
        <f t="shared" si="243"/>
        <v>114.19991518452262</v>
      </c>
      <c r="AI111" s="4">
        <f t="shared" si="244"/>
        <v>7.7971919196295829</v>
      </c>
      <c r="AJ111" s="4">
        <f t="shared" si="245"/>
        <v>-6.2681354779308265</v>
      </c>
      <c r="AK111" s="4">
        <f t="shared" si="246"/>
        <v>-2.1299621569681335</v>
      </c>
      <c r="AL111" s="4">
        <f t="shared" si="247"/>
        <v>-2.1441100909649577</v>
      </c>
      <c r="AM111" s="4">
        <f t="shared" si="248"/>
        <v>-0.42947918327254797</v>
      </c>
      <c r="AN111" s="4">
        <f t="shared" si="249"/>
        <v>-2.7912496864093583</v>
      </c>
      <c r="AO111" s="4">
        <f t="shared" si="250"/>
        <v>-3.2744011890314084</v>
      </c>
      <c r="AP111" s="4">
        <f t="shared" si="251"/>
        <v>2.0345618121999394</v>
      </c>
      <c r="AQ111" s="4">
        <f t="shared" si="252"/>
        <v>-1.4739215107940424</v>
      </c>
      <c r="AR111" s="4">
        <f t="shared" si="253"/>
        <v>-1.5461311812740348</v>
      </c>
      <c r="AS111" s="4">
        <f t="shared" si="254"/>
        <v>-2.745812097849111</v>
      </c>
      <c r="AT111" s="4">
        <f t="shared" si="255"/>
        <v>-1.7729450476088147</v>
      </c>
      <c r="AU111" s="4">
        <f t="shared" si="256"/>
        <v>-2.4597495578801301</v>
      </c>
      <c r="AV111" s="4">
        <f t="shared" si="358"/>
        <v>-2.3533306363548405</v>
      </c>
      <c r="AW111" s="4">
        <f t="shared" si="358"/>
        <v>-0.2519151845226304</v>
      </c>
      <c r="AY111" s="2">
        <f t="shared" si="308"/>
        <v>112.20823074381408</v>
      </c>
      <c r="AZ111" s="2">
        <f t="shared" si="359"/>
        <v>114.97122176892508</v>
      </c>
      <c r="BA111" s="2">
        <f t="shared" si="360"/>
        <v>113.38673896434496</v>
      </c>
      <c r="BB111" s="2">
        <f t="shared" si="361"/>
        <v>114.85943380236569</v>
      </c>
      <c r="BC111" s="2">
        <f t="shared" si="362"/>
        <v>114.20057985777954</v>
      </c>
      <c r="BD111" s="2">
        <f t="shared" si="363"/>
        <v>113.34989520078418</v>
      </c>
      <c r="BE111" s="2">
        <f t="shared" si="364"/>
        <v>112.16637412295032</v>
      </c>
      <c r="BF111" s="2">
        <f t="shared" si="365"/>
        <v>111.54993616919543</v>
      </c>
      <c r="BG111" s="2">
        <f t="shared" si="366"/>
        <v>111.24988288391201</v>
      </c>
      <c r="BH111" s="2">
        <f t="shared" si="367"/>
        <v>112.3367274940309</v>
      </c>
      <c r="BI111" s="2">
        <f t="shared" si="368"/>
        <v>111.36052367427531</v>
      </c>
      <c r="BJ111" s="2">
        <f t="shared" si="369"/>
        <v>108.78102974811769</v>
      </c>
      <c r="BK111" s="2">
        <f t="shared" si="370"/>
        <v>110.45013175694325</v>
      </c>
      <c r="BL111" s="2">
        <f t="shared" si="371"/>
        <v>112.9348431733174</v>
      </c>
      <c r="BM111" s="2">
        <f t="shared" si="372"/>
        <v>114.00894214344883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>
        <f t="shared" si="311"/>
        <v>111.741</v>
      </c>
      <c r="CH111" s="2">
        <f t="shared" si="312"/>
        <v>112.89700000000001</v>
      </c>
      <c r="CI111" s="2" t="str">
        <f t="shared" si="313"/>
        <v/>
      </c>
      <c r="CJ111" s="2">
        <f t="shared" si="314"/>
        <v>110.724</v>
      </c>
      <c r="CK111" s="2">
        <f t="shared" si="315"/>
        <v>108.96599999999999</v>
      </c>
      <c r="CL111" s="2">
        <f t="shared" si="316"/>
        <v>113.586</v>
      </c>
      <c r="CM111" s="2">
        <f t="shared" si="317"/>
        <v>109.776</v>
      </c>
      <c r="CN111" s="2">
        <f t="shared" si="318"/>
        <v>110.81</v>
      </c>
      <c r="CO111" s="2">
        <f t="shared" si="319"/>
        <v>108.828</v>
      </c>
      <c r="CP111" s="2">
        <f t="shared" si="320"/>
        <v>107.121</v>
      </c>
      <c r="CQ111" s="2" t="str">
        <f t="shared" si="321"/>
        <v/>
      </c>
      <c r="CR111" s="2" t="str">
        <f t="shared" si="322"/>
        <v/>
      </c>
      <c r="CS111" s="2">
        <f t="shared" si="323"/>
        <v>113.94799999999999</v>
      </c>
      <c r="CU111" s="2" t="str">
        <f t="shared" si="273"/>
        <v/>
      </c>
      <c r="CV111" s="2" t="str">
        <f t="shared" si="274"/>
        <v/>
      </c>
      <c r="CW111" s="2">
        <f t="shared" si="275"/>
        <v>111.741</v>
      </c>
      <c r="CX111" s="2">
        <f t="shared" si="276"/>
        <v>112.89700000000001</v>
      </c>
      <c r="CY111" s="2" t="str">
        <f t="shared" si="277"/>
        <v/>
      </c>
      <c r="CZ111" s="2">
        <f t="shared" si="278"/>
        <v>110.724</v>
      </c>
      <c r="DA111" s="2">
        <f t="shared" si="279"/>
        <v>108.96599999999999</v>
      </c>
      <c r="DB111" s="2">
        <f t="shared" si="280"/>
        <v>113.586</v>
      </c>
      <c r="DC111" s="2">
        <f t="shared" si="281"/>
        <v>109.776</v>
      </c>
      <c r="DD111" s="2">
        <f t="shared" si="282"/>
        <v>110.81</v>
      </c>
      <c r="DE111" s="2">
        <f t="shared" si="283"/>
        <v>108.828</v>
      </c>
      <c r="DF111" s="2">
        <f t="shared" si="284"/>
        <v>107.121</v>
      </c>
      <c r="DG111" s="2" t="str">
        <f t="shared" si="285"/>
        <v/>
      </c>
      <c r="DH111" s="2" t="str">
        <f t="shared" si="286"/>
        <v/>
      </c>
      <c r="DI111" s="2">
        <f t="shared" si="287"/>
        <v>113.94799999999999</v>
      </c>
      <c r="DK111" s="2">
        <f t="shared" si="288"/>
        <v>136.01771088180112</v>
      </c>
      <c r="DL111" s="2">
        <f t="shared" si="373"/>
        <v>141.2247893058161</v>
      </c>
      <c r="DM111" s="2">
        <f t="shared" si="373"/>
        <v>138.674486437247</v>
      </c>
      <c r="DN111" s="2">
        <f t="shared" si="373"/>
        <v>141.30263655761024</v>
      </c>
      <c r="DO111" s="2">
        <f t="shared" si="373"/>
        <v>135.53544042017728</v>
      </c>
      <c r="DP111" s="2">
        <f t="shared" si="373"/>
        <v>135.9119344916345</v>
      </c>
      <c r="DQ111" s="2">
        <f t="shared" si="373"/>
        <v>136.75062252252252</v>
      </c>
      <c r="DR111" s="2">
        <f t="shared" si="373"/>
        <v>132.24781680672265</v>
      </c>
      <c r="DS111" s="2">
        <f t="shared" si="373"/>
        <v>128.69057909982172</v>
      </c>
      <c r="DT111" s="2">
        <f t="shared" si="373"/>
        <v>131.29501848739494</v>
      </c>
      <c r="DU111" s="2">
        <f t="shared" si="373"/>
        <v>136.109181981982</v>
      </c>
      <c r="DV111" s="2">
        <f t="shared" si="373"/>
        <v>129.68630681818181</v>
      </c>
      <c r="DW111" s="2">
        <f t="shared" si="373"/>
        <v>133.0062843137255</v>
      </c>
      <c r="DX111" s="2">
        <f t="shared" si="373"/>
        <v>136.97404839124832</v>
      </c>
      <c r="DY111" s="2">
        <f t="shared" si="373"/>
        <v>128.49258078817735</v>
      </c>
      <c r="EA111" s="2">
        <f t="shared" si="228"/>
        <v>111.75797778962333</v>
      </c>
      <c r="EB111" s="2">
        <f t="shared" si="290"/>
        <v>114.50114857142859</v>
      </c>
      <c r="EC111" s="2">
        <f t="shared" si="291"/>
        <v>112.90706469127866</v>
      </c>
      <c r="ED111" s="2">
        <f t="shared" si="292"/>
        <v>114.30367604357937</v>
      </c>
      <c r="EE111" s="2">
        <f t="shared" si="293"/>
        <v>113.78029963402626</v>
      </c>
      <c r="EF111" s="2">
        <f t="shared" si="294"/>
        <v>112.87207351188732</v>
      </c>
      <c r="EG111" s="2">
        <f t="shared" si="295"/>
        <v>111.62667806809537</v>
      </c>
      <c r="EH111" s="2">
        <f t="shared" si="296"/>
        <v>111.10470026614095</v>
      </c>
      <c r="EI111" s="2">
        <f t="shared" si="297"/>
        <v>110.85982437340267</v>
      </c>
      <c r="EJ111" s="2">
        <f t="shared" si="298"/>
        <v>111.92688561996265</v>
      </c>
      <c r="EK111" s="2">
        <f t="shared" si="299"/>
        <v>110.77324723131417</v>
      </c>
      <c r="EL111" s="2">
        <f t="shared" si="300"/>
        <v>108.28369317251777</v>
      </c>
      <c r="EM111" s="2">
        <f t="shared" si="301"/>
        <v>109.92635720439371</v>
      </c>
      <c r="EN111" s="2">
        <f t="shared" si="302"/>
        <v>112.41211035848372</v>
      </c>
      <c r="EO111" s="2">
        <f t="shared" si="303"/>
        <v>113.58598139903499</v>
      </c>
      <c r="EQ111" s="2">
        <f t="shared" si="304"/>
        <v>111.57357316357056</v>
      </c>
      <c r="ER111" s="2">
        <f t="shared" si="374"/>
        <v>114.39193805031448</v>
      </c>
      <c r="ES111" s="2">
        <f t="shared" si="374"/>
        <v>112.87074194185118</v>
      </c>
      <c r="ET111" s="2">
        <f t="shared" si="374"/>
        <v>114.30641756310503</v>
      </c>
      <c r="EU111" s="2">
        <f t="shared" si="374"/>
        <v>113.91517157408563</v>
      </c>
      <c r="EV111" s="2">
        <f t="shared" si="374"/>
        <v>113.007837873922</v>
      </c>
      <c r="EW111" s="2">
        <f t="shared" si="374"/>
        <v>111.53836185355981</v>
      </c>
      <c r="EX111" s="2">
        <f t="shared" si="374"/>
        <v>111.05640476947983</v>
      </c>
      <c r="EY111" s="2">
        <f t="shared" si="374"/>
        <v>111.15009020981988</v>
      </c>
      <c r="EZ111" s="2">
        <f t="shared" si="374"/>
        <v>112.10570755647547</v>
      </c>
      <c r="FA111" s="2">
        <f t="shared" si="374"/>
        <v>110.52094539584502</v>
      </c>
      <c r="FB111" s="2">
        <f t="shared" si="374"/>
        <v>108.0294578521802</v>
      </c>
      <c r="FC111" s="2">
        <f t="shared" si="374"/>
        <v>110.24125502179308</v>
      </c>
      <c r="FD111" s="2">
        <f t="shared" si="374"/>
        <v>112.91272431412504</v>
      </c>
      <c r="FE111" s="2">
        <f t="shared" si="374"/>
        <v>113.99930253763168</v>
      </c>
      <c r="FG111" s="2">
        <f t="shared" si="306"/>
        <v>0.98140089644559492</v>
      </c>
      <c r="FH111" s="2">
        <f t="shared" si="375"/>
        <v>0.98236540612325129</v>
      </c>
      <c r="FI111" s="2">
        <f t="shared" si="375"/>
        <v>0.98137445492302977</v>
      </c>
      <c r="FJ111" s="2">
        <f t="shared" si="375"/>
        <v>0.97941628193253338</v>
      </c>
      <c r="FK111" s="2">
        <f t="shared" si="375"/>
        <v>0.98072320449917405</v>
      </c>
      <c r="FL111" s="2">
        <f t="shared" si="375"/>
        <v>0.97930314131016005</v>
      </c>
      <c r="FM111" s="2">
        <f t="shared" si="375"/>
        <v>0.97849275780631206</v>
      </c>
      <c r="FN111" s="2">
        <f t="shared" si="375"/>
        <v>0.97892227262396136</v>
      </c>
      <c r="FO111" s="2">
        <f t="shared" si="375"/>
        <v>0.97829149935494453</v>
      </c>
      <c r="FP111" s="2">
        <f t="shared" si="375"/>
        <v>0.97892496641396864</v>
      </c>
      <c r="FQ111" s="2">
        <f t="shared" si="375"/>
        <v>0.97674381791352605</v>
      </c>
      <c r="FR111" s="2">
        <f t="shared" si="375"/>
        <v>0.9766738933041571</v>
      </c>
      <c r="FS111" s="2">
        <f t="shared" si="375"/>
        <v>0.97739824691249766</v>
      </c>
      <c r="FT111" s="2">
        <f t="shared" si="375"/>
        <v>0.97883382525884</v>
      </c>
      <c r="FU111" s="2">
        <f t="shared" si="375"/>
        <v>0.97174804250621738</v>
      </c>
      <c r="FW111" s="2">
        <f t="shared" si="324"/>
        <v>5.1860618324316632E-3</v>
      </c>
      <c r="FX111" s="2">
        <f t="shared" si="376"/>
        <v>1.0872155452317615E-2</v>
      </c>
      <c r="FY111" s="2">
        <f t="shared" si="377"/>
        <v>7.1030465650370501E-3</v>
      </c>
      <c r="FZ111" s="2">
        <f t="shared" si="378"/>
        <v>6.8456382155751604E-3</v>
      </c>
      <c r="GA111" s="2">
        <f t="shared" si="379"/>
        <v>6.753248500486443E-3</v>
      </c>
      <c r="GB111" s="2">
        <f t="shared" si="380"/>
        <v>7.1369389649622332E-3</v>
      </c>
      <c r="GC111" s="2">
        <f t="shared" si="381"/>
        <v>7.3678813183631767E-3</v>
      </c>
      <c r="GD111" s="2">
        <f t="shared" si="382"/>
        <v>8.5503472633340835E-3</v>
      </c>
      <c r="GE111" s="2">
        <f t="shared" si="383"/>
        <v>1.0264935294563305E-2</v>
      </c>
      <c r="GF111" s="2">
        <f t="shared" si="384"/>
        <v>9.2708054768172315E-3</v>
      </c>
      <c r="GG111" s="2">
        <f t="shared" si="385"/>
        <v>7.6918541943870565E-3</v>
      </c>
      <c r="GH111" s="2">
        <f t="shared" si="386"/>
        <v>7.4854818214160771E-3</v>
      </c>
      <c r="GI111" s="2">
        <f t="shared" si="387"/>
        <v>6.7569180519109874E-3</v>
      </c>
      <c r="GJ111" s="2">
        <f t="shared" si="388"/>
        <v>5.6940930602060484E-3</v>
      </c>
      <c r="GK111" s="2">
        <f t="shared" si="389"/>
        <v>4.4036753143903117E-3</v>
      </c>
      <c r="GM111" s="86">
        <f t="shared" si="325"/>
        <v>1.5108367261953379E-14</v>
      </c>
      <c r="GN111" s="86">
        <f t="shared" si="390"/>
        <v>3.9185022791629607E-24</v>
      </c>
      <c r="GO111" s="86">
        <f t="shared" si="391"/>
        <v>9.5756341457535865E-26</v>
      </c>
      <c r="GP111" s="86">
        <f t="shared" si="392"/>
        <v>5.1357885585293845E-38</v>
      </c>
      <c r="GQ111" s="86">
        <f t="shared" si="393"/>
        <v>3.6172595238096222E-29</v>
      </c>
      <c r="GR111" s="86">
        <f t="shared" si="394"/>
        <v>6.2463558617683703E-35</v>
      </c>
      <c r="GS111" s="86">
        <f t="shared" si="395"/>
        <v>1.7721343963323129E-33</v>
      </c>
      <c r="GT111" s="86">
        <f t="shared" si="396"/>
        <v>4.6664296403631663E-25</v>
      </c>
      <c r="GU111" s="86">
        <f t="shared" si="397"/>
        <v>9.8853666186636282E-24</v>
      </c>
      <c r="GV111" s="86">
        <f t="shared" si="398"/>
        <v>2.4906683671356593E-40</v>
      </c>
      <c r="GW111" s="86">
        <f t="shared" si="399"/>
        <v>6.1162796575916964E-30</v>
      </c>
      <c r="GX111" s="86">
        <f t="shared" si="400"/>
        <v>3.4191018696308157E-28</v>
      </c>
      <c r="GY111" s="86">
        <f t="shared" si="401"/>
        <v>9.1376152788470147E-29</v>
      </c>
      <c r="GZ111" s="86">
        <f t="shared" si="402"/>
        <v>2.395356904856534E-29</v>
      </c>
      <c r="HA111" s="86">
        <f t="shared" si="403"/>
        <v>5.7527144417653936E-27</v>
      </c>
      <c r="HC111" s="86">
        <f t="shared" si="326"/>
        <v>7.334609451087383E-2</v>
      </c>
      <c r="HD111" s="86">
        <f t="shared" si="404"/>
        <v>4.7380525054674216E-2</v>
      </c>
      <c r="HE111" s="86">
        <f t="shared" si="405"/>
        <v>9.999936895494799E-3</v>
      </c>
      <c r="HF111" s="86">
        <f t="shared" si="406"/>
        <v>3.8609090295277601E-3</v>
      </c>
      <c r="HG111" s="86">
        <f t="shared" si="407"/>
        <v>1.6749915438299838E-2</v>
      </c>
      <c r="HH111" s="86">
        <f t="shared" si="408"/>
        <v>3.7097906403996575E-3</v>
      </c>
      <c r="HI111" s="86">
        <f t="shared" si="409"/>
        <v>1.6220556870375406E-3</v>
      </c>
      <c r="HJ111" s="86">
        <f t="shared" si="410"/>
        <v>4.2284409184384384E-5</v>
      </c>
      <c r="HK111" s="86">
        <f t="shared" si="411"/>
        <v>1.3302145643489224E-6</v>
      </c>
      <c r="HL111" s="86">
        <f t="shared" si="412"/>
        <v>6.6750838639538014E-4</v>
      </c>
      <c r="HM111" s="86">
        <f t="shared" si="413"/>
        <v>5.0866199043881014E-3</v>
      </c>
      <c r="HN111" s="86">
        <f t="shared" si="414"/>
        <v>2.9440449051540184E-3</v>
      </c>
      <c r="HO111" s="86">
        <f t="shared" si="415"/>
        <v>1.7864841861870817E-2</v>
      </c>
      <c r="HP111" s="86">
        <f t="shared" si="416"/>
        <v>1.4383195386421162E-2</v>
      </c>
      <c r="HQ111" s="86">
        <f t="shared" si="417"/>
        <v>7.6809559362924105E-3</v>
      </c>
      <c r="HS111" s="86">
        <f t="shared" si="327"/>
        <v>5.8741027803208787E-15</v>
      </c>
      <c r="HT111" s="86">
        <f t="shared" si="418"/>
        <v>6.2534169752286537E-14</v>
      </c>
      <c r="HU111" s="86">
        <f t="shared" si="419"/>
        <v>2.0441683777314928E-14</v>
      </c>
      <c r="HV111" s="86">
        <f t="shared" si="420"/>
        <v>5.0199092384259891E-17</v>
      </c>
      <c r="HW111" s="86">
        <f t="shared" si="421"/>
        <v>9.6412563302481555E-17</v>
      </c>
      <c r="HX111" s="86">
        <f t="shared" si="422"/>
        <v>2.7185536326520488E-17</v>
      </c>
      <c r="HY111" s="86">
        <f t="shared" si="423"/>
        <v>2.5700595718060747E-16</v>
      </c>
      <c r="HZ111" s="86">
        <f t="shared" si="424"/>
        <v>5.4834725531775754E-16</v>
      </c>
      <c r="IA111" s="86">
        <f t="shared" si="425"/>
        <v>9.9135025259832104E-16</v>
      </c>
      <c r="IB111" s="86">
        <f t="shared" si="426"/>
        <v>1.1522101599193494E-15</v>
      </c>
      <c r="IC111" s="86">
        <f t="shared" si="427"/>
        <v>1.1913551275959812E-17</v>
      </c>
      <c r="ID111" s="86">
        <f t="shared" si="428"/>
        <v>1.302703176546222E-17</v>
      </c>
      <c r="IE111" s="86">
        <f t="shared" si="429"/>
        <v>7.1219809557694314E-18</v>
      </c>
      <c r="IF111" s="86">
        <f t="shared" si="430"/>
        <v>3.4952873008521383E-10</v>
      </c>
      <c r="IG111" s="86">
        <f t="shared" si="431"/>
        <v>9.5578045014815872E-9</v>
      </c>
      <c r="II111" s="86">
        <f t="shared" si="328"/>
        <v>1.4099955810431603E-115</v>
      </c>
      <c r="IJ111" s="86">
        <f t="shared" si="329"/>
        <v>1.1020099998803273E-94</v>
      </c>
      <c r="IK111" s="86">
        <f t="shared" si="330"/>
        <v>4.1500192669289694E-114</v>
      </c>
      <c r="IL111" s="86">
        <f t="shared" si="331"/>
        <v>1.312293908643591E-127</v>
      </c>
      <c r="IM111" s="86">
        <f t="shared" si="332"/>
        <v>1.2676670560195305E-119</v>
      </c>
      <c r="IN111" s="86">
        <f t="shared" si="333"/>
        <v>6.6336573822087665E-120</v>
      </c>
      <c r="IO111" s="86">
        <f t="shared" si="334"/>
        <v>4.2114048177371847E-114</v>
      </c>
      <c r="IP111" s="86">
        <f t="shared" si="335"/>
        <v>1.9532475667122599E-118</v>
      </c>
      <c r="IQ111" s="86">
        <f t="shared" si="336"/>
        <v>5.3948284890311018E-120</v>
      </c>
      <c r="IR111" s="86">
        <f t="shared" si="337"/>
        <v>3.8308729113388786E-122</v>
      </c>
      <c r="IS111" s="86">
        <f t="shared" si="338"/>
        <v>9.6080242173113492E-127</v>
      </c>
      <c r="IT111" s="86">
        <f t="shared" si="339"/>
        <v>9.6903497342848993E-130</v>
      </c>
      <c r="IU111" s="86">
        <f t="shared" si="340"/>
        <v>4.005067170471812E-128</v>
      </c>
      <c r="IV111" s="86">
        <f t="shared" si="341"/>
        <v>6.1918232187639667E-58</v>
      </c>
      <c r="IW111" s="86">
        <f t="shared" si="342"/>
        <v>6.1973152097092511E-41</v>
      </c>
      <c r="IY111" s="86">
        <f t="shared" si="343"/>
        <v>7.3346094510894813E-2</v>
      </c>
      <c r="IZ111" s="86">
        <f t="shared" si="344"/>
        <v>4.738052505473675E-2</v>
      </c>
      <c r="JA111" s="86">
        <f t="shared" si="345"/>
        <v>9.999936895515241E-3</v>
      </c>
      <c r="JB111" s="86">
        <f t="shared" si="346"/>
        <v>3.8609090295278104E-3</v>
      </c>
      <c r="JC111" s="86">
        <f t="shared" si="347"/>
        <v>1.6749915438299935E-2</v>
      </c>
      <c r="JD111" s="86">
        <f t="shared" si="348"/>
        <v>3.7097906403996848E-3</v>
      </c>
      <c r="JE111" s="86">
        <f t="shared" si="349"/>
        <v>1.6220556870377976E-3</v>
      </c>
      <c r="JF111" s="86">
        <f t="shared" si="350"/>
        <v>4.2284409184932733E-5</v>
      </c>
      <c r="JG111" s="86">
        <f t="shared" si="351"/>
        <v>1.3302145653402726E-6</v>
      </c>
      <c r="JH111" s="86">
        <f t="shared" si="352"/>
        <v>6.6750838639653232E-4</v>
      </c>
      <c r="JI111" s="86">
        <f t="shared" si="353"/>
        <v>5.0866199043881136E-3</v>
      </c>
      <c r="JJ111" s="86">
        <f t="shared" si="354"/>
        <v>2.9440449051540314E-3</v>
      </c>
      <c r="JK111" s="86">
        <f t="shared" si="355"/>
        <v>1.7864841861870824E-2</v>
      </c>
      <c r="JL111" s="86">
        <f t="shared" si="356"/>
        <v>1.4383195735949893E-2</v>
      </c>
      <c r="JM111" s="86">
        <f t="shared" si="357"/>
        <v>7.6809654940969124E-3</v>
      </c>
    </row>
    <row r="112" spans="2:273" x14ac:dyDescent="0.25">
      <c r="B112" s="2">
        <v>85</v>
      </c>
      <c r="C112" s="37">
        <v>117.29300000000001</v>
      </c>
      <c r="D112" s="37">
        <v>112.155</v>
      </c>
      <c r="E112" s="37">
        <v>110.70699999999999</v>
      </c>
      <c r="F112" s="37">
        <v>114.60299999999999</v>
      </c>
      <c r="G112" s="37">
        <v>111.63800000000001</v>
      </c>
      <c r="H112" s="37">
        <v>112.60299999999999</v>
      </c>
      <c r="I112" s="37">
        <v>111.379</v>
      </c>
      <c r="J112" s="37">
        <v>108.31</v>
      </c>
      <c r="K112" s="37">
        <v>108.328</v>
      </c>
      <c r="L112" s="37">
        <v>110.379</v>
      </c>
      <c r="M112" s="37">
        <v>108.55200000000001</v>
      </c>
      <c r="N112" s="37">
        <v>106.05200000000001</v>
      </c>
      <c r="O112" s="37">
        <v>107.431</v>
      </c>
      <c r="P112" s="37">
        <v>110.5</v>
      </c>
      <c r="Q112" s="37">
        <v>113.31</v>
      </c>
      <c r="S112" s="4">
        <f t="shared" si="229"/>
        <v>113.64596281716348</v>
      </c>
      <c r="T112" s="4">
        <f t="shared" si="230"/>
        <v>115.66249938676543</v>
      </c>
      <c r="U112" s="4">
        <f t="shared" si="231"/>
        <v>113.34760146908667</v>
      </c>
      <c r="V112" s="4">
        <f t="shared" si="232"/>
        <v>114.74736043618422</v>
      </c>
      <c r="W112" s="4">
        <f t="shared" si="233"/>
        <v>114.31336722354605</v>
      </c>
      <c r="X112" s="4">
        <f t="shared" si="234"/>
        <v>113.298272507446</v>
      </c>
      <c r="Y112" s="4">
        <f t="shared" si="235"/>
        <v>112.08261415354536</v>
      </c>
      <c r="Z112" s="4">
        <f t="shared" si="236"/>
        <v>111.45565402154064</v>
      </c>
      <c r="AA112" s="4">
        <f t="shared" si="237"/>
        <v>111.19046211447223</v>
      </c>
      <c r="AB112" s="4">
        <f t="shared" si="238"/>
        <v>112.20879421811</v>
      </c>
      <c r="AC112" s="4">
        <f t="shared" si="239"/>
        <v>111.18932879671674</v>
      </c>
      <c r="AD112" s="4">
        <f t="shared" si="240"/>
        <v>108.64318988119686</v>
      </c>
      <c r="AE112" s="4">
        <f t="shared" si="241"/>
        <v>110.52551101336304</v>
      </c>
      <c r="AF112" s="4">
        <f t="shared" si="242"/>
        <v>112.94627222974974</v>
      </c>
      <c r="AG112" s="4">
        <f t="shared" si="243"/>
        <v>113.94910222749864</v>
      </c>
      <c r="AI112" s="4">
        <f t="shared" si="244"/>
        <v>3.6470371828365273</v>
      </c>
      <c r="AJ112" s="4">
        <f t="shared" si="245"/>
        <v>-3.5074993867654314</v>
      </c>
      <c r="AK112" s="4">
        <f t="shared" si="246"/>
        <v>-2.6406014690866755</v>
      </c>
      <c r="AL112" s="4">
        <f t="shared" si="247"/>
        <v>-0.144360436184229</v>
      </c>
      <c r="AM112" s="4">
        <f t="shared" si="248"/>
        <v>-2.6753672235460471</v>
      </c>
      <c r="AN112" s="4">
        <f t="shared" si="249"/>
        <v>-0.69527250744600622</v>
      </c>
      <c r="AO112" s="4">
        <f t="shared" si="250"/>
        <v>-0.7036141535453595</v>
      </c>
      <c r="AP112" s="4">
        <f t="shared" si="251"/>
        <v>-3.1456540215406363</v>
      </c>
      <c r="AQ112" s="4">
        <f t="shared" si="252"/>
        <v>-2.8624621144722227</v>
      </c>
      <c r="AR112" s="4">
        <f t="shared" si="253"/>
        <v>-1.8297942181099955</v>
      </c>
      <c r="AS112" s="4">
        <f t="shared" si="254"/>
        <v>-2.63732879671673</v>
      </c>
      <c r="AT112" s="4">
        <f t="shared" si="255"/>
        <v>-2.5911898811968541</v>
      </c>
      <c r="AU112" s="4">
        <f t="shared" si="256"/>
        <v>-3.0945110133630465</v>
      </c>
      <c r="AV112" s="4">
        <f t="shared" si="358"/>
        <v>-2.4462722297497379</v>
      </c>
      <c r="AW112" s="4">
        <f t="shared" si="358"/>
        <v>-0.63910222749863976</v>
      </c>
      <c r="AY112" s="2">
        <f t="shared" si="308"/>
        <v>112.10374682829919</v>
      </c>
      <c r="AZ112" s="2">
        <f t="shared" si="359"/>
        <v>114.83529119491494</v>
      </c>
      <c r="BA112" s="2">
        <f t="shared" si="360"/>
        <v>113.2488359409061</v>
      </c>
      <c r="BB112" s="2">
        <f t="shared" si="361"/>
        <v>114.72400027919632</v>
      </c>
      <c r="BC112" s="2">
        <f t="shared" si="362"/>
        <v>114.12163786276307</v>
      </c>
      <c r="BD112" s="2">
        <f t="shared" si="363"/>
        <v>113.2762835508919</v>
      </c>
      <c r="BE112" s="2">
        <f t="shared" si="364"/>
        <v>112.07541486451167</v>
      </c>
      <c r="BF112" s="2">
        <f t="shared" si="365"/>
        <v>111.45559357591161</v>
      </c>
      <c r="BG112" s="2">
        <f t="shared" si="366"/>
        <v>111.19046134919779</v>
      </c>
      <c r="BH112" s="2">
        <f t="shared" si="367"/>
        <v>112.20649010455156</v>
      </c>
      <c r="BI112" s="2">
        <f t="shared" si="368"/>
        <v>111.15820054183037</v>
      </c>
      <c r="BJ112" s="2">
        <f t="shared" si="369"/>
        <v>108.62646782782154</v>
      </c>
      <c r="BK112" s="2">
        <f t="shared" si="370"/>
        <v>110.33738471522641</v>
      </c>
      <c r="BL112" s="2">
        <f t="shared" si="371"/>
        <v>112.83292488766385</v>
      </c>
      <c r="BM112" s="2">
        <f t="shared" si="372"/>
        <v>113.91711044183418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>
        <f t="shared" si="311"/>
        <v>110.70699999999999</v>
      </c>
      <c r="CH112" s="2">
        <f t="shared" si="312"/>
        <v>114.60299999999999</v>
      </c>
      <c r="CI112" s="2">
        <f t="shared" si="313"/>
        <v>111.63800000000001</v>
      </c>
      <c r="CJ112" s="2">
        <f t="shared" si="314"/>
        <v>112.60299999999999</v>
      </c>
      <c r="CK112" s="2">
        <f t="shared" si="315"/>
        <v>111.379</v>
      </c>
      <c r="CL112" s="2">
        <f t="shared" si="316"/>
        <v>108.31</v>
      </c>
      <c r="CM112" s="2">
        <f t="shared" si="317"/>
        <v>108.328</v>
      </c>
      <c r="CN112" s="2">
        <f t="shared" si="318"/>
        <v>110.379</v>
      </c>
      <c r="CO112" s="2">
        <f t="shared" si="319"/>
        <v>108.55200000000001</v>
      </c>
      <c r="CP112" s="2">
        <f t="shared" si="320"/>
        <v>106.05200000000001</v>
      </c>
      <c r="CQ112" s="2">
        <f t="shared" si="321"/>
        <v>107.431</v>
      </c>
      <c r="CR112" s="2">
        <f t="shared" si="322"/>
        <v>110.5</v>
      </c>
      <c r="CS112" s="2">
        <f t="shared" si="323"/>
        <v>113.31</v>
      </c>
      <c r="CU112" s="2" t="str">
        <f t="shared" si="273"/>
        <v/>
      </c>
      <c r="CV112" s="2" t="str">
        <f t="shared" si="274"/>
        <v/>
      </c>
      <c r="CW112" s="2">
        <f t="shared" si="275"/>
        <v>110.70699999999999</v>
      </c>
      <c r="CX112" s="2">
        <f t="shared" si="276"/>
        <v>114.60299999999999</v>
      </c>
      <c r="CY112" s="2">
        <f t="shared" si="277"/>
        <v>111.63800000000001</v>
      </c>
      <c r="CZ112" s="2">
        <f t="shared" si="278"/>
        <v>112.60299999999999</v>
      </c>
      <c r="DA112" s="2">
        <f t="shared" si="279"/>
        <v>111.379</v>
      </c>
      <c r="DB112" s="2">
        <f t="shared" si="280"/>
        <v>108.31</v>
      </c>
      <c r="DC112" s="2">
        <f t="shared" si="281"/>
        <v>108.328</v>
      </c>
      <c r="DD112" s="2">
        <f t="shared" si="282"/>
        <v>110.379</v>
      </c>
      <c r="DE112" s="2">
        <f t="shared" si="283"/>
        <v>108.55200000000001</v>
      </c>
      <c r="DF112" s="2">
        <f t="shared" si="284"/>
        <v>106.05200000000001</v>
      </c>
      <c r="DG112" s="2">
        <f t="shared" si="285"/>
        <v>107.431</v>
      </c>
      <c r="DH112" s="2">
        <f t="shared" si="286"/>
        <v>110.5</v>
      </c>
      <c r="DI112" s="2">
        <f t="shared" si="287"/>
        <v>113.31</v>
      </c>
      <c r="DK112" s="2">
        <f t="shared" si="288"/>
        <v>136.32278939962478</v>
      </c>
      <c r="DL112" s="2">
        <f t="shared" si="373"/>
        <v>141.56124727954969</v>
      </c>
      <c r="DM112" s="2">
        <f t="shared" si="373"/>
        <v>138.9948348178138</v>
      </c>
      <c r="DN112" s="2">
        <f t="shared" si="373"/>
        <v>141.70206258890471</v>
      </c>
      <c r="DO112" s="2">
        <f t="shared" si="373"/>
        <v>135.83653167742642</v>
      </c>
      <c r="DP112" s="2">
        <f t="shared" si="373"/>
        <v>136.22771853281856</v>
      </c>
      <c r="DQ112" s="2">
        <f t="shared" si="373"/>
        <v>137.08112458172457</v>
      </c>
      <c r="DR112" s="2">
        <f t="shared" si="373"/>
        <v>132.50915518207282</v>
      </c>
      <c r="DS112" s="2">
        <f t="shared" si="373"/>
        <v>128.8631810383244</v>
      </c>
      <c r="DT112" s="2">
        <f t="shared" si="373"/>
        <v>131.44864593837534</v>
      </c>
      <c r="DU112" s="2">
        <f t="shared" si="373"/>
        <v>136.37058700128702</v>
      </c>
      <c r="DV112" s="2">
        <f t="shared" si="373"/>
        <v>129.87339204545455</v>
      </c>
      <c r="DW112" s="2">
        <f t="shared" si="373"/>
        <v>133.25807709447417</v>
      </c>
      <c r="DX112" s="2">
        <f t="shared" si="373"/>
        <v>137.27554092664084</v>
      </c>
      <c r="DY112" s="2">
        <f t="shared" si="373"/>
        <v>128.71113891625615</v>
      </c>
      <c r="EA112" s="2">
        <f t="shared" si="228"/>
        <v>111.68614800995027</v>
      </c>
      <c r="EB112" s="2">
        <f t="shared" si="290"/>
        <v>114.39896571428574</v>
      </c>
      <c r="EC112" s="2">
        <f t="shared" si="291"/>
        <v>112.80346467163194</v>
      </c>
      <c r="ED112" s="2">
        <f t="shared" si="292"/>
        <v>114.20688956624637</v>
      </c>
      <c r="EE112" s="2">
        <f t="shared" si="293"/>
        <v>113.73142183581341</v>
      </c>
      <c r="EF112" s="2">
        <f t="shared" si="294"/>
        <v>112.83289682353632</v>
      </c>
      <c r="EG112" s="2">
        <f t="shared" si="295"/>
        <v>111.57482394523734</v>
      </c>
      <c r="EH112" s="2">
        <f t="shared" si="296"/>
        <v>111.04259051749631</v>
      </c>
      <c r="EI112" s="2">
        <f t="shared" si="297"/>
        <v>110.82976946150741</v>
      </c>
      <c r="EJ112" s="2">
        <f t="shared" si="298"/>
        <v>111.82696518373479</v>
      </c>
      <c r="EK112" s="2">
        <f t="shared" si="299"/>
        <v>110.61273913823253</v>
      </c>
      <c r="EL112" s="2">
        <f t="shared" si="300"/>
        <v>108.16565944432479</v>
      </c>
      <c r="EM112" s="2">
        <f t="shared" si="301"/>
        <v>109.85176143010985</v>
      </c>
      <c r="EN112" s="2">
        <f t="shared" si="302"/>
        <v>112.34788201993864</v>
      </c>
      <c r="EO112" s="2">
        <f t="shared" si="303"/>
        <v>113.52293685461878</v>
      </c>
      <c r="EQ112" s="2">
        <f t="shared" si="304"/>
        <v>111.512435382139</v>
      </c>
      <c r="ER112" s="2">
        <f t="shared" si="374"/>
        <v>114.29796493710693</v>
      </c>
      <c r="ES112" s="2">
        <f t="shared" si="374"/>
        <v>112.76954725133615</v>
      </c>
      <c r="ET112" s="2">
        <f t="shared" si="374"/>
        <v>114.20942456807973</v>
      </c>
      <c r="EU112" s="2">
        <f t="shared" si="374"/>
        <v>113.85758794605478</v>
      </c>
      <c r="EV112" s="2">
        <f t="shared" si="374"/>
        <v>112.95898764117923</v>
      </c>
      <c r="EW112" s="2">
        <f t="shared" si="374"/>
        <v>111.49311877549566</v>
      </c>
      <c r="EX112" s="2">
        <f t="shared" si="374"/>
        <v>110.99797517599109</v>
      </c>
      <c r="EY112" s="2">
        <f t="shared" si="374"/>
        <v>111.09445241899617</v>
      </c>
      <c r="EZ112" s="2">
        <f t="shared" si="374"/>
        <v>111.99264048123413</v>
      </c>
      <c r="FA112" s="2">
        <f t="shared" si="374"/>
        <v>110.3778060429534</v>
      </c>
      <c r="FB112" s="2">
        <f t="shared" si="374"/>
        <v>107.92859278210577</v>
      </c>
      <c r="FC112" s="2">
        <f t="shared" si="374"/>
        <v>110.14706986582962</v>
      </c>
      <c r="FD112" s="2">
        <f t="shared" si="374"/>
        <v>112.82014839121472</v>
      </c>
      <c r="FE112" s="2">
        <f t="shared" si="374"/>
        <v>113.90784215339379</v>
      </c>
      <c r="FG112" s="2">
        <f t="shared" si="306"/>
        <v>0.98300961085274929</v>
      </c>
      <c r="FH112" s="2">
        <f t="shared" si="375"/>
        <v>0.98389206530975137</v>
      </c>
      <c r="FI112" s="2">
        <f t="shared" si="375"/>
        <v>0.98298541671781259</v>
      </c>
      <c r="FJ112" s="2">
        <f t="shared" si="375"/>
        <v>0.98119336448172167</v>
      </c>
      <c r="FK112" s="2">
        <f t="shared" si="375"/>
        <v>0.98238948349425215</v>
      </c>
      <c r="FL112" s="2">
        <f t="shared" si="375"/>
        <v>0.98108980318950956</v>
      </c>
      <c r="FM112" s="2">
        <f t="shared" si="375"/>
        <v>0.98034797241539229</v>
      </c>
      <c r="FN112" s="2">
        <f t="shared" si="375"/>
        <v>0.98074116650922305</v>
      </c>
      <c r="FO112" s="2">
        <f t="shared" si="375"/>
        <v>0.98016372257911855</v>
      </c>
      <c r="FP112" s="2">
        <f t="shared" si="375"/>
        <v>0.98074363241242868</v>
      </c>
      <c r="FQ112" s="2">
        <f t="shared" si="375"/>
        <v>0.97874661923330697</v>
      </c>
      <c r="FR112" s="2">
        <f t="shared" si="375"/>
        <v>0.97868258504128247</v>
      </c>
      <c r="FS112" s="2">
        <f t="shared" si="375"/>
        <v>0.97934588115787324</v>
      </c>
      <c r="FT112" s="2">
        <f t="shared" si="375"/>
        <v>0.98066020088350137</v>
      </c>
      <c r="FU112" s="2">
        <f t="shared" si="375"/>
        <v>0.97416969786211083</v>
      </c>
      <c r="FW112" s="2">
        <f t="shared" si="324"/>
        <v>5.6835599999555224E-3</v>
      </c>
      <c r="FX112" s="2">
        <f t="shared" si="376"/>
        <v>1.190859016933391E-2</v>
      </c>
      <c r="FY112" s="2">
        <f t="shared" si="377"/>
        <v>7.78300207811002E-3</v>
      </c>
      <c r="FZ112" s="2">
        <f t="shared" si="378"/>
        <v>7.5011388786861248E-3</v>
      </c>
      <c r="GA112" s="2">
        <f t="shared" si="379"/>
        <v>7.399968349414302E-3</v>
      </c>
      <c r="GB112" s="2">
        <f t="shared" si="380"/>
        <v>7.8201133528765909E-3</v>
      </c>
      <c r="GC112" s="2">
        <f t="shared" si="381"/>
        <v>8.0729826192063175E-3</v>
      </c>
      <c r="GD112" s="2">
        <f t="shared" si="382"/>
        <v>9.3675418515862616E-3</v>
      </c>
      <c r="GE112" s="2">
        <f t="shared" si="383"/>
        <v>1.1244142184094599E-2</v>
      </c>
      <c r="GF112" s="2">
        <f t="shared" si="384"/>
        <v>1.0156152092914468E-2</v>
      </c>
      <c r="GG112" s="2">
        <f t="shared" si="385"/>
        <v>8.4276962505466964E-3</v>
      </c>
      <c r="GH112" s="2">
        <f t="shared" si="386"/>
        <v>8.2017444215886134E-3</v>
      </c>
      <c r="GI112" s="2">
        <f t="shared" si="387"/>
        <v>7.4039866931782756E-3</v>
      </c>
      <c r="GJ112" s="2">
        <f t="shared" si="388"/>
        <v>6.2400208954858684E-3</v>
      </c>
      <c r="GK112" s="2">
        <f t="shared" si="389"/>
        <v>4.8264833919012973E-3</v>
      </c>
      <c r="GM112" s="86">
        <f t="shared" si="325"/>
        <v>1.2387762539266509E-15</v>
      </c>
      <c r="GN112" s="86">
        <f t="shared" si="390"/>
        <v>4.6905190964797465E-26</v>
      </c>
      <c r="GO112" s="86">
        <f t="shared" si="391"/>
        <v>1.0115935673836247E-27</v>
      </c>
      <c r="GP112" s="86">
        <f t="shared" si="392"/>
        <v>5.070677359137687E-41</v>
      </c>
      <c r="GQ112" s="86">
        <f t="shared" si="393"/>
        <v>2.1055409412539889E-31</v>
      </c>
      <c r="GR112" s="86">
        <f t="shared" si="394"/>
        <v>1.2163390221289544E-37</v>
      </c>
      <c r="GS112" s="86">
        <f t="shared" si="395"/>
        <v>4.3647193586823457E-36</v>
      </c>
      <c r="GT112" s="86">
        <f t="shared" si="396"/>
        <v>6.2957041785119709E-27</v>
      </c>
      <c r="GU112" s="86">
        <f t="shared" si="397"/>
        <v>1.8481581992838278E-25</v>
      </c>
      <c r="GV112" s="86">
        <f t="shared" si="398"/>
        <v>2.0360797813906316E-43</v>
      </c>
      <c r="GW112" s="86">
        <f t="shared" si="399"/>
        <v>2.4204803490508271E-32</v>
      </c>
      <c r="GX112" s="86">
        <f t="shared" si="400"/>
        <v>2.5624576757960041E-30</v>
      </c>
      <c r="GY112" s="86">
        <f t="shared" si="401"/>
        <v>6.0962285718521517E-31</v>
      </c>
      <c r="GZ112" s="86">
        <f t="shared" si="402"/>
        <v>1.3296442699945859E-31</v>
      </c>
      <c r="HA112" s="86">
        <f t="shared" si="403"/>
        <v>5.3583721851029867E-29</v>
      </c>
      <c r="HC112" s="86">
        <f t="shared" si="326"/>
        <v>2.6979767586190893E-2</v>
      </c>
      <c r="HD112" s="86">
        <f t="shared" si="404"/>
        <v>1.611367708037964E-2</v>
      </c>
      <c r="HE112" s="86">
        <f t="shared" si="405"/>
        <v>2.4798844318486904E-3</v>
      </c>
      <c r="HF112" s="86">
        <f t="shared" si="406"/>
        <v>6.0999590837425928E-4</v>
      </c>
      <c r="HG112" s="86">
        <f t="shared" si="407"/>
        <v>4.7953269475671132E-3</v>
      </c>
      <c r="HH112" s="86">
        <f t="shared" si="408"/>
        <v>6.0316902773394673E-4</v>
      </c>
      <c r="HI112" s="86">
        <f t="shared" si="409"/>
        <v>1.9188059561892632E-4</v>
      </c>
      <c r="HJ112" s="86">
        <f t="shared" si="410"/>
        <v>2.1397680316335112E-6</v>
      </c>
      <c r="HK112" s="86">
        <f t="shared" si="411"/>
        <v>3.4299337780416618E-8</v>
      </c>
      <c r="HL112" s="86">
        <f t="shared" si="412"/>
        <v>1.0223880139148154E-4</v>
      </c>
      <c r="HM112" s="86">
        <f t="shared" si="413"/>
        <v>9.1909247761674904E-4</v>
      </c>
      <c r="HN112" s="86">
        <f t="shared" si="414"/>
        <v>5.4834358262152835E-4</v>
      </c>
      <c r="HO112" s="86">
        <f t="shared" si="415"/>
        <v>5.0276570151875713E-3</v>
      </c>
      <c r="HP112" s="86">
        <f t="shared" si="416"/>
        <v>4.1215867843744439E-3</v>
      </c>
      <c r="HQ112" s="86">
        <f t="shared" si="417"/>
        <v>1.7392500503841991E-3</v>
      </c>
      <c r="HS112" s="86">
        <f t="shared" si="327"/>
        <v>5.0396510845691312E-14</v>
      </c>
      <c r="HT112" s="86">
        <f t="shared" si="418"/>
        <v>5.4987027242342167E-13</v>
      </c>
      <c r="HU112" s="86">
        <f t="shared" si="419"/>
        <v>1.8904547793040349E-13</v>
      </c>
      <c r="HV112" s="86">
        <f t="shared" si="420"/>
        <v>6.4773617144224348E-16</v>
      </c>
      <c r="HW112" s="86">
        <f t="shared" si="421"/>
        <v>1.1141092945625044E-15</v>
      </c>
      <c r="HX112" s="86">
        <f t="shared" si="422"/>
        <v>3.382633800120521E-16</v>
      </c>
      <c r="HY112" s="86">
        <f t="shared" si="423"/>
        <v>2.8277778102250399E-15</v>
      </c>
      <c r="HZ112" s="86">
        <f t="shared" si="424"/>
        <v>6.6203940477276439E-15</v>
      </c>
      <c r="IA112" s="86">
        <f t="shared" si="425"/>
        <v>1.3128841860327955E-14</v>
      </c>
      <c r="IB112" s="86">
        <f t="shared" si="426"/>
        <v>1.4673604638551711E-14</v>
      </c>
      <c r="IC112" s="86">
        <f t="shared" si="427"/>
        <v>1.7047849904933732E-16</v>
      </c>
      <c r="ID112" s="86">
        <f t="shared" si="428"/>
        <v>1.8888161697070057E-16</v>
      </c>
      <c r="IE112" s="86">
        <f t="shared" si="429"/>
        <v>9.8264197190951293E-17</v>
      </c>
      <c r="IF112" s="86">
        <f t="shared" si="430"/>
        <v>1.2904247012424086E-9</v>
      </c>
      <c r="IG112" s="86">
        <f t="shared" si="431"/>
        <v>2.6850743391748904E-8</v>
      </c>
      <c r="II112" s="86">
        <f t="shared" si="328"/>
        <v>1.2465005490783268E-111</v>
      </c>
      <c r="IJ112" s="86">
        <f t="shared" si="329"/>
        <v>6.192572720155641E-91</v>
      </c>
      <c r="IK112" s="86">
        <f t="shared" si="330"/>
        <v>5.7653251072587861E-110</v>
      </c>
      <c r="IL112" s="86">
        <f t="shared" si="331"/>
        <v>5.2998337217490507E-123</v>
      </c>
      <c r="IM112" s="86">
        <f t="shared" si="332"/>
        <v>2.5424571444223901E-115</v>
      </c>
      <c r="IN112" s="86">
        <f t="shared" si="333"/>
        <v>1.5220736892679377E-115</v>
      </c>
      <c r="IO112" s="86">
        <f t="shared" si="334"/>
        <v>6.2780391425457187E-110</v>
      </c>
      <c r="IP112" s="86">
        <f t="shared" si="335"/>
        <v>5.7625004259493877E-114</v>
      </c>
      <c r="IQ112" s="86">
        <f t="shared" si="336"/>
        <v>2.7707862632579402E-115</v>
      </c>
      <c r="IR112" s="86">
        <f t="shared" si="337"/>
        <v>1.8834900111301664E-117</v>
      </c>
      <c r="IS112" s="86">
        <f t="shared" si="338"/>
        <v>4.6416756043197411E-122</v>
      </c>
      <c r="IT112" s="86">
        <f t="shared" si="339"/>
        <v>5.702203186504861E-125</v>
      </c>
      <c r="IU112" s="86">
        <f t="shared" si="340"/>
        <v>1.6430390333320157E-123</v>
      </c>
      <c r="IV112" s="86">
        <f t="shared" si="341"/>
        <v>5.9766329477246378E-56</v>
      </c>
      <c r="IW112" s="86">
        <f t="shared" si="342"/>
        <v>1.2968644529622235E-39</v>
      </c>
      <c r="IY112" s="86">
        <f t="shared" si="343"/>
        <v>2.6979767586242528E-2</v>
      </c>
      <c r="IZ112" s="86">
        <f t="shared" si="344"/>
        <v>1.6113677080929509E-2</v>
      </c>
      <c r="JA112" s="86">
        <f t="shared" si="345"/>
        <v>2.4798844320377358E-3</v>
      </c>
      <c r="JB112" s="86">
        <f t="shared" si="346"/>
        <v>6.0999590837490698E-4</v>
      </c>
      <c r="JC112" s="86">
        <f t="shared" si="347"/>
        <v>4.7953269475682269E-3</v>
      </c>
      <c r="JD112" s="86">
        <f t="shared" si="348"/>
        <v>6.03169027734285E-4</v>
      </c>
      <c r="JE112" s="86">
        <f t="shared" si="349"/>
        <v>1.9188059562175411E-4</v>
      </c>
      <c r="JF112" s="86">
        <f t="shared" si="350"/>
        <v>2.139768038253905E-6</v>
      </c>
      <c r="JG112" s="86">
        <f t="shared" si="351"/>
        <v>3.4299350909258476E-8</v>
      </c>
      <c r="JH112" s="86">
        <f t="shared" si="352"/>
        <v>1.0223880140615515E-4</v>
      </c>
      <c r="JI112" s="86">
        <f t="shared" si="353"/>
        <v>9.1909247761691947E-4</v>
      </c>
      <c r="JJ112" s="86">
        <f t="shared" si="354"/>
        <v>5.4834358262171722E-4</v>
      </c>
      <c r="JK112" s="86">
        <f t="shared" si="355"/>
        <v>5.0276570151876693E-3</v>
      </c>
      <c r="JL112" s="86">
        <f t="shared" si="356"/>
        <v>4.121588074799145E-3</v>
      </c>
      <c r="JM112" s="86">
        <f t="shared" si="357"/>
        <v>1.7392769011275908E-3</v>
      </c>
    </row>
    <row r="113" spans="2:273" x14ac:dyDescent="0.25">
      <c r="B113" s="2">
        <v>86</v>
      </c>
      <c r="C113" s="37">
        <v>113.845</v>
      </c>
      <c r="D113" s="37">
        <v>113.20699999999999</v>
      </c>
      <c r="E113" s="37">
        <v>111.672</v>
      </c>
      <c r="F113" s="37">
        <v>113.53400000000001</v>
      </c>
      <c r="G113" s="37">
        <v>113.345</v>
      </c>
      <c r="H113" s="37">
        <v>111.53400000000001</v>
      </c>
      <c r="I113" s="37">
        <v>110.931</v>
      </c>
      <c r="J113" s="37">
        <v>109.724</v>
      </c>
      <c r="K113" s="37">
        <v>110.759</v>
      </c>
      <c r="L113" s="37">
        <v>110.483</v>
      </c>
      <c r="M113" s="37">
        <v>111.069</v>
      </c>
      <c r="N113" s="37">
        <v>105.276</v>
      </c>
      <c r="O113" s="37">
        <v>108.414</v>
      </c>
      <c r="P113" s="37">
        <v>108.63800000000001</v>
      </c>
      <c r="Q113" s="37">
        <v>111.655</v>
      </c>
      <c r="S113" s="4">
        <f t="shared" si="229"/>
        <v>112.38864145247783</v>
      </c>
      <c r="T113" s="4">
        <f t="shared" si="230"/>
        <v>114.89061797629611</v>
      </c>
      <c r="U113" s="4">
        <f t="shared" si="231"/>
        <v>113.12913957897145</v>
      </c>
      <c r="V113" s="4">
        <f t="shared" si="232"/>
        <v>114.59319247530064</v>
      </c>
      <c r="W113" s="4">
        <f t="shared" si="233"/>
        <v>114.08097777826201</v>
      </c>
      <c r="X113" s="4">
        <f t="shared" si="234"/>
        <v>113.2071338735396</v>
      </c>
      <c r="Y113" s="4">
        <f t="shared" si="235"/>
        <v>111.98759337528271</v>
      </c>
      <c r="Z113" s="4">
        <f t="shared" si="236"/>
        <v>111.36343746045263</v>
      </c>
      <c r="AA113" s="4">
        <f t="shared" si="237"/>
        <v>111.13314292848521</v>
      </c>
      <c r="AB113" s="4">
        <f t="shared" si="238"/>
        <v>112.07859347492941</v>
      </c>
      <c r="AC113" s="4">
        <f t="shared" si="239"/>
        <v>110.96199217136842</v>
      </c>
      <c r="AD113" s="4">
        <f t="shared" si="240"/>
        <v>108.47632051162272</v>
      </c>
      <c r="AE113" s="4">
        <f t="shared" si="241"/>
        <v>110.2616472445051</v>
      </c>
      <c r="AF113" s="4">
        <f t="shared" si="242"/>
        <v>112.75409991799049</v>
      </c>
      <c r="AG113" s="4">
        <f t="shared" si="243"/>
        <v>113.83120863409017</v>
      </c>
      <c r="AI113" s="4">
        <f t="shared" si="244"/>
        <v>1.4563585475221714</v>
      </c>
      <c r="AJ113" s="4">
        <f t="shared" si="245"/>
        <v>-1.6836179762961194</v>
      </c>
      <c r="AK113" s="4">
        <f t="shared" si="246"/>
        <v>-1.4571395789714501</v>
      </c>
      <c r="AL113" s="4">
        <f t="shared" si="247"/>
        <v>-1.0591924753006339</v>
      </c>
      <c r="AM113" s="4">
        <f t="shared" si="248"/>
        <v>-0.73597777826201138</v>
      </c>
      <c r="AN113" s="4">
        <f t="shared" si="249"/>
        <v>-1.673133873539598</v>
      </c>
      <c r="AO113" s="4">
        <f t="shared" si="250"/>
        <v>-1.0565933752827164</v>
      </c>
      <c r="AP113" s="4">
        <f t="shared" si="251"/>
        <v>-1.6394374604526263</v>
      </c>
      <c r="AQ113" s="4">
        <f t="shared" si="252"/>
        <v>-0.37414292848521313</v>
      </c>
      <c r="AR113" s="4">
        <f t="shared" si="253"/>
        <v>-1.5955934749294016</v>
      </c>
      <c r="AS113" s="4">
        <f t="shared" si="254"/>
        <v>0.10700782863158054</v>
      </c>
      <c r="AT113" s="4">
        <f t="shared" si="255"/>
        <v>-3.2003205116227207</v>
      </c>
      <c r="AU113" s="4">
        <f t="shared" si="256"/>
        <v>-1.8476472445050973</v>
      </c>
      <c r="AV113" s="4">
        <f t="shared" si="358"/>
        <v>-4.116099917990482</v>
      </c>
      <c r="AW113" s="4">
        <f t="shared" si="358"/>
        <v>-2.1762086340901732</v>
      </c>
      <c r="AY113" s="2">
        <f t="shared" si="308"/>
        <v>112.00147860473277</v>
      </c>
      <c r="AZ113" s="2">
        <f t="shared" si="359"/>
        <v>114.70162254714675</v>
      </c>
      <c r="BA113" s="2">
        <f t="shared" si="360"/>
        <v>113.11321795587983</v>
      </c>
      <c r="BB113" s="2">
        <f t="shared" si="361"/>
        <v>114.59102220849321</v>
      </c>
      <c r="BC113" s="2">
        <f t="shared" si="362"/>
        <v>114.04470674360275</v>
      </c>
      <c r="BD113" s="2">
        <f t="shared" si="363"/>
        <v>113.20499625069708</v>
      </c>
      <c r="BE113" s="2">
        <f t="shared" si="364"/>
        <v>111.98710816629966</v>
      </c>
      <c r="BF113" s="2">
        <f t="shared" si="365"/>
        <v>111.36343590302332</v>
      </c>
      <c r="BG113" s="2">
        <f t="shared" si="366"/>
        <v>111.13314291920504</v>
      </c>
      <c r="BH113" s="2">
        <f t="shared" si="367"/>
        <v>112.07838314223125</v>
      </c>
      <c r="BI113" s="2">
        <f t="shared" si="368"/>
        <v>110.9586234753356</v>
      </c>
      <c r="BJ113" s="2">
        <f t="shared" si="369"/>
        <v>108.47442153087511</v>
      </c>
      <c r="BK113" s="2">
        <f t="shared" si="370"/>
        <v>110.22726408143717</v>
      </c>
      <c r="BL113" s="2">
        <f t="shared" si="371"/>
        <v>112.7335769572029</v>
      </c>
      <c r="BM113" s="2">
        <f t="shared" si="372"/>
        <v>113.82703834613396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113.845</v>
      </c>
      <c r="CF113" s="2">
        <f t="shared" si="310"/>
        <v>113.20699999999999</v>
      </c>
      <c r="CG113" s="2">
        <f t="shared" si="311"/>
        <v>111.672</v>
      </c>
      <c r="CH113" s="2">
        <f t="shared" si="312"/>
        <v>113.53400000000001</v>
      </c>
      <c r="CI113" s="2">
        <f t="shared" si="313"/>
        <v>113.345</v>
      </c>
      <c r="CJ113" s="2">
        <f t="shared" si="314"/>
        <v>111.53400000000001</v>
      </c>
      <c r="CK113" s="2">
        <f t="shared" si="315"/>
        <v>110.931</v>
      </c>
      <c r="CL113" s="2">
        <f t="shared" si="316"/>
        <v>109.724</v>
      </c>
      <c r="CM113" s="2">
        <f t="shared" si="317"/>
        <v>110.759</v>
      </c>
      <c r="CN113" s="2">
        <f t="shared" si="318"/>
        <v>110.483</v>
      </c>
      <c r="CO113" s="2">
        <f t="shared" si="319"/>
        <v>111.069</v>
      </c>
      <c r="CP113" s="2">
        <f t="shared" si="320"/>
        <v>105.276</v>
      </c>
      <c r="CQ113" s="2">
        <f t="shared" si="321"/>
        <v>108.414</v>
      </c>
      <c r="CR113" s="2">
        <f t="shared" si="322"/>
        <v>108.63800000000001</v>
      </c>
      <c r="CS113" s="2">
        <f t="shared" si="323"/>
        <v>111.655</v>
      </c>
      <c r="CU113" s="2">
        <f t="shared" si="273"/>
        <v>113.845</v>
      </c>
      <c r="CV113" s="2">
        <f t="shared" si="274"/>
        <v>113.20699999999999</v>
      </c>
      <c r="CW113" s="2">
        <f t="shared" si="275"/>
        <v>111.672</v>
      </c>
      <c r="CX113" s="2">
        <f t="shared" si="276"/>
        <v>113.53400000000001</v>
      </c>
      <c r="CY113" s="2">
        <f t="shared" si="277"/>
        <v>113.345</v>
      </c>
      <c r="CZ113" s="2">
        <f t="shared" si="278"/>
        <v>111.53400000000001</v>
      </c>
      <c r="DA113" s="2">
        <f t="shared" si="279"/>
        <v>110.931</v>
      </c>
      <c r="DB113" s="2">
        <f t="shared" si="280"/>
        <v>109.724</v>
      </c>
      <c r="DC113" s="2">
        <f t="shared" si="281"/>
        <v>110.759</v>
      </c>
      <c r="DD113" s="2">
        <f t="shared" si="282"/>
        <v>110.483</v>
      </c>
      <c r="DE113" s="2">
        <f t="shared" si="283"/>
        <v>111.069</v>
      </c>
      <c r="DF113" s="2">
        <f t="shared" si="284"/>
        <v>105.276</v>
      </c>
      <c r="DG113" s="2">
        <f t="shared" si="285"/>
        <v>108.414</v>
      </c>
      <c r="DH113" s="2">
        <f t="shared" si="286"/>
        <v>108.63800000000001</v>
      </c>
      <c r="DI113" s="2">
        <f t="shared" si="287"/>
        <v>111.655</v>
      </c>
      <c r="DK113" s="2">
        <f t="shared" si="288"/>
        <v>136.62786791744841</v>
      </c>
      <c r="DL113" s="2">
        <f t="shared" si="373"/>
        <v>141.89770525328328</v>
      </c>
      <c r="DM113" s="2">
        <f t="shared" si="373"/>
        <v>139.31518319838059</v>
      </c>
      <c r="DN113" s="2">
        <f t="shared" si="373"/>
        <v>142.10148862019915</v>
      </c>
      <c r="DO113" s="2">
        <f t="shared" si="373"/>
        <v>136.13762293467556</v>
      </c>
      <c r="DP113" s="2">
        <f t="shared" si="373"/>
        <v>136.54350257400259</v>
      </c>
      <c r="DQ113" s="2">
        <f t="shared" si="373"/>
        <v>137.41162664092664</v>
      </c>
      <c r="DR113" s="2">
        <f t="shared" si="373"/>
        <v>132.77049355742295</v>
      </c>
      <c r="DS113" s="2">
        <f t="shared" si="373"/>
        <v>129.03578297682708</v>
      </c>
      <c r="DT113" s="2">
        <f t="shared" si="373"/>
        <v>131.60227338935573</v>
      </c>
      <c r="DU113" s="2">
        <f t="shared" si="373"/>
        <v>136.63199202059204</v>
      </c>
      <c r="DV113" s="2">
        <f t="shared" si="373"/>
        <v>130.06047727272727</v>
      </c>
      <c r="DW113" s="2">
        <f t="shared" si="373"/>
        <v>133.50986987522282</v>
      </c>
      <c r="DX113" s="2">
        <f t="shared" si="373"/>
        <v>137.5770334620334</v>
      </c>
      <c r="DY113" s="2">
        <f t="shared" si="373"/>
        <v>128.92969704433497</v>
      </c>
      <c r="EA113" s="2">
        <f t="shared" si="228"/>
        <v>111.61431823027721</v>
      </c>
      <c r="EB113" s="2">
        <f t="shared" si="290"/>
        <v>114.29678285714287</v>
      </c>
      <c r="EC113" s="2">
        <f t="shared" si="291"/>
        <v>112.69986465198522</v>
      </c>
      <c r="ED113" s="2">
        <f t="shared" si="292"/>
        <v>114.11010308891336</v>
      </c>
      <c r="EE113" s="2">
        <f t="shared" si="293"/>
        <v>113.68254403760055</v>
      </c>
      <c r="EF113" s="2">
        <f t="shared" si="294"/>
        <v>112.7937201351853</v>
      </c>
      <c r="EG113" s="2">
        <f t="shared" si="295"/>
        <v>111.5229698223793</v>
      </c>
      <c r="EH113" s="2">
        <f t="shared" si="296"/>
        <v>110.98048076885165</v>
      </c>
      <c r="EI113" s="2">
        <f t="shared" si="297"/>
        <v>110.79971454961215</v>
      </c>
      <c r="EJ113" s="2">
        <f t="shared" si="298"/>
        <v>111.72704474750692</v>
      </c>
      <c r="EK113" s="2">
        <f t="shared" si="299"/>
        <v>110.45223104515088</v>
      </c>
      <c r="EL113" s="2">
        <f t="shared" si="300"/>
        <v>108.04762571613182</v>
      </c>
      <c r="EM113" s="2">
        <f t="shared" si="301"/>
        <v>109.77716565582597</v>
      </c>
      <c r="EN113" s="2">
        <f t="shared" si="302"/>
        <v>112.28365368139355</v>
      </c>
      <c r="EO113" s="2">
        <f t="shared" si="303"/>
        <v>113.45989231020256</v>
      </c>
      <c r="EQ113" s="2">
        <f t="shared" si="304"/>
        <v>111.45129760070743</v>
      </c>
      <c r="ER113" s="2">
        <f t="shared" si="374"/>
        <v>114.20399182389937</v>
      </c>
      <c r="ES113" s="2">
        <f t="shared" si="374"/>
        <v>112.66835256082112</v>
      </c>
      <c r="ET113" s="2">
        <f t="shared" si="374"/>
        <v>114.11243157305444</v>
      </c>
      <c r="EU113" s="2">
        <f t="shared" si="374"/>
        <v>113.80000431802392</v>
      </c>
      <c r="EV113" s="2">
        <f t="shared" si="374"/>
        <v>112.91013740843648</v>
      </c>
      <c r="EW113" s="2">
        <f t="shared" si="374"/>
        <v>111.44787569743151</v>
      </c>
      <c r="EX113" s="2">
        <f t="shared" si="374"/>
        <v>110.93954558250236</v>
      </c>
      <c r="EY113" s="2">
        <f t="shared" si="374"/>
        <v>111.03881462817247</v>
      </c>
      <c r="EZ113" s="2">
        <f t="shared" si="374"/>
        <v>111.87957340599279</v>
      </c>
      <c r="FA113" s="2">
        <f t="shared" si="374"/>
        <v>110.23466669006176</v>
      </c>
      <c r="FB113" s="2">
        <f t="shared" si="374"/>
        <v>107.82772771203133</v>
      </c>
      <c r="FC113" s="2">
        <f t="shared" si="374"/>
        <v>110.05288470986616</v>
      </c>
      <c r="FD113" s="2">
        <f t="shared" si="374"/>
        <v>112.7275724683044</v>
      </c>
      <c r="FE113" s="2">
        <f t="shared" si="374"/>
        <v>113.8163817691559</v>
      </c>
      <c r="FG113" s="2">
        <f t="shared" si="306"/>
        <v>0.98448138106183547</v>
      </c>
      <c r="FH113" s="2">
        <f t="shared" si="375"/>
        <v>0.98528853805987671</v>
      </c>
      <c r="FI113" s="2">
        <f t="shared" si="375"/>
        <v>0.98445924957913444</v>
      </c>
      <c r="FJ113" s="2">
        <f t="shared" si="375"/>
        <v>0.98281971496217169</v>
      </c>
      <c r="FK113" s="2">
        <f t="shared" si="375"/>
        <v>0.98391409239023742</v>
      </c>
      <c r="FL113" s="2">
        <f t="shared" si="375"/>
        <v>0.98272495171387686</v>
      </c>
      <c r="FM113" s="2">
        <f t="shared" si="375"/>
        <v>0.98204609255174447</v>
      </c>
      <c r="FN113" s="2">
        <f t="shared" si="375"/>
        <v>0.98240592072889055</v>
      </c>
      <c r="FO113" s="2">
        <f t="shared" si="375"/>
        <v>0.98187746932420261</v>
      </c>
      <c r="FP113" s="2">
        <f t="shared" si="375"/>
        <v>0.98240817730020391</v>
      </c>
      <c r="FQ113" s="2">
        <f t="shared" si="375"/>
        <v>0.98058037035665713</v>
      </c>
      <c r="FR113" s="2">
        <f t="shared" si="375"/>
        <v>0.98052175111093043</v>
      </c>
      <c r="FS113" s="2">
        <f t="shared" si="375"/>
        <v>0.98112892460525991</v>
      </c>
      <c r="FT113" s="2">
        <f t="shared" si="375"/>
        <v>0.98233182777524408</v>
      </c>
      <c r="FU113" s="2">
        <f t="shared" si="375"/>
        <v>0.97638882129573623</v>
      </c>
      <c r="FW113" s="2">
        <f t="shared" si="324"/>
        <v>6.2284842917350869E-3</v>
      </c>
      <c r="FX113" s="2">
        <f t="shared" si="376"/>
        <v>1.3042524659202206E-2</v>
      </c>
      <c r="FY113" s="2">
        <f t="shared" si="377"/>
        <v>8.5274888730556865E-3</v>
      </c>
      <c r="FZ113" s="2">
        <f t="shared" si="378"/>
        <v>8.2188872480349583E-3</v>
      </c>
      <c r="GA113" s="2">
        <f t="shared" si="379"/>
        <v>8.1081152751558989E-3</v>
      </c>
      <c r="GB113" s="2">
        <f t="shared" si="380"/>
        <v>8.568119390077511E-3</v>
      </c>
      <c r="GC113" s="2">
        <f t="shared" si="381"/>
        <v>8.844960373814879E-3</v>
      </c>
      <c r="GD113" s="2">
        <f t="shared" si="382"/>
        <v>1.0262030942309685E-2</v>
      </c>
      <c r="GE113" s="2">
        <f t="shared" si="383"/>
        <v>1.2315596600746319E-2</v>
      </c>
      <c r="GF113" s="2">
        <f t="shared" si="384"/>
        <v>1.112509842967396E-2</v>
      </c>
      <c r="GG113" s="2">
        <f t="shared" si="385"/>
        <v>9.2332777065338226E-3</v>
      </c>
      <c r="GH113" s="2">
        <f t="shared" si="386"/>
        <v>8.9859234616647878E-3</v>
      </c>
      <c r="GI113" s="2">
        <f t="shared" si="387"/>
        <v>8.1125150152660495E-3</v>
      </c>
      <c r="GJ113" s="2">
        <f t="shared" si="388"/>
        <v>6.8379302438593952E-3</v>
      </c>
      <c r="GK113" s="2">
        <f t="shared" si="389"/>
        <v>5.2896706659453828E-3</v>
      </c>
      <c r="GM113" s="86">
        <f t="shared" si="325"/>
        <v>9.2160467121193891E-17</v>
      </c>
      <c r="GN113" s="86">
        <f t="shared" si="390"/>
        <v>4.6976889908314865E-28</v>
      </c>
      <c r="GO113" s="86">
        <f t="shared" si="391"/>
        <v>8.9586828012730963E-30</v>
      </c>
      <c r="GP113" s="86">
        <f t="shared" si="392"/>
        <v>3.8128800508119575E-44</v>
      </c>
      <c r="GQ113" s="86">
        <f t="shared" si="393"/>
        <v>1.005251416973005E-33</v>
      </c>
      <c r="GR113" s="86">
        <f t="shared" si="394"/>
        <v>1.8597648195193906E-40</v>
      </c>
      <c r="GS113" s="86">
        <f t="shared" si="395"/>
        <v>8.5076571127090265E-39</v>
      </c>
      <c r="GT113" s="86">
        <f t="shared" si="396"/>
        <v>7.2194374531757205E-29</v>
      </c>
      <c r="GU113" s="86">
        <f t="shared" si="397"/>
        <v>2.9827150448719805E-27</v>
      </c>
      <c r="GV113" s="86">
        <f t="shared" si="398"/>
        <v>1.2696626454970248E-46</v>
      </c>
      <c r="GW113" s="86">
        <f t="shared" si="399"/>
        <v>7.6679521798697738E-35</v>
      </c>
      <c r="GX113" s="86">
        <f t="shared" si="400"/>
        <v>1.5949509730548393E-32</v>
      </c>
      <c r="GY113" s="86">
        <f t="shared" si="401"/>
        <v>3.3613201917219613E-33</v>
      </c>
      <c r="GZ113" s="86">
        <f t="shared" si="402"/>
        <v>6.0395373419530701E-34</v>
      </c>
      <c r="HA113" s="86">
        <f t="shared" si="403"/>
        <v>4.1789621645988326E-31</v>
      </c>
      <c r="HC113" s="86">
        <f t="shared" si="326"/>
        <v>8.0248790180472013E-3</v>
      </c>
      <c r="HD113" s="86">
        <f t="shared" si="404"/>
        <v>4.4516214368142586E-3</v>
      </c>
      <c r="HE113" s="86">
        <f t="shared" si="405"/>
        <v>4.9377213676106055E-4</v>
      </c>
      <c r="HF113" s="86">
        <f t="shared" si="406"/>
        <v>7.0861466894817782E-5</v>
      </c>
      <c r="HG113" s="86">
        <f t="shared" si="407"/>
        <v>1.1217038511064166E-3</v>
      </c>
      <c r="HH113" s="86">
        <f t="shared" si="408"/>
        <v>7.2894342260326929E-5</v>
      </c>
      <c r="HI113" s="86">
        <f t="shared" si="409"/>
        <v>1.5982521734797889E-5</v>
      </c>
      <c r="HJ113" s="86">
        <f t="shared" si="410"/>
        <v>7.0686657037404541E-8</v>
      </c>
      <c r="HK113" s="86">
        <f t="shared" si="411"/>
        <v>5.5144957194995695E-10</v>
      </c>
      <c r="HL113" s="86">
        <f t="shared" si="412"/>
        <v>1.2306524075267939E-5</v>
      </c>
      <c r="HM113" s="86">
        <f t="shared" si="413"/>
        <v>1.2543979254788973E-4</v>
      </c>
      <c r="HN113" s="86">
        <f t="shared" si="414"/>
        <v>7.9887645644690641E-5</v>
      </c>
      <c r="HO113" s="86">
        <f t="shared" si="415"/>
        <v>1.1462927196480182E-3</v>
      </c>
      <c r="HP113" s="86">
        <f t="shared" si="416"/>
        <v>9.7342833587364046E-4</v>
      </c>
      <c r="HQ113" s="86">
        <f t="shared" si="417"/>
        <v>3.1263162140143482E-4</v>
      </c>
      <c r="HS113" s="86">
        <f t="shared" si="327"/>
        <v>4.0120726440642346E-13</v>
      </c>
      <c r="HT113" s="86">
        <f t="shared" si="418"/>
        <v>4.4508027528918674E-12</v>
      </c>
      <c r="HU113" s="86">
        <f t="shared" si="419"/>
        <v>1.6081644090469719E-12</v>
      </c>
      <c r="HV113" s="86">
        <f t="shared" si="420"/>
        <v>7.6198091161003951E-15</v>
      </c>
      <c r="HW113" s="86">
        <f t="shared" si="421"/>
        <v>1.181223407323898E-14</v>
      </c>
      <c r="HX113" s="86">
        <f t="shared" si="422"/>
        <v>3.8532282768496303E-15</v>
      </c>
      <c r="HY113" s="86">
        <f t="shared" si="423"/>
        <v>2.8578541318596428E-14</v>
      </c>
      <c r="HZ113" s="86">
        <f t="shared" si="424"/>
        <v>7.2767174576073053E-14</v>
      </c>
      <c r="IA113" s="86">
        <f t="shared" si="425"/>
        <v>1.5686026512645798E-13</v>
      </c>
      <c r="IB113" s="86">
        <f t="shared" si="426"/>
        <v>1.6904420630557487E-13</v>
      </c>
      <c r="IC113" s="86">
        <f t="shared" si="427"/>
        <v>2.2153716533223867E-15</v>
      </c>
      <c r="ID113" s="86">
        <f t="shared" si="428"/>
        <v>2.4840379353426512E-15</v>
      </c>
      <c r="IE113" s="86">
        <f t="shared" si="429"/>
        <v>1.2360958140525543E-15</v>
      </c>
      <c r="IF113" s="86">
        <f t="shared" si="430"/>
        <v>4.5698869176476759E-9</v>
      </c>
      <c r="IG113" s="86">
        <f t="shared" si="431"/>
        <v>7.3153447889778214E-8</v>
      </c>
      <c r="II113" s="86">
        <f t="shared" si="328"/>
        <v>9.3902993831126733E-108</v>
      </c>
      <c r="IJ113" s="86">
        <f t="shared" si="329"/>
        <v>2.9145478446537682E-87</v>
      </c>
      <c r="IK113" s="86">
        <f t="shared" si="330"/>
        <v>6.6979339482575055E-106</v>
      </c>
      <c r="IL113" s="86">
        <f t="shared" si="331"/>
        <v>1.7569676865124168E-118</v>
      </c>
      <c r="IM113" s="86">
        <f t="shared" si="332"/>
        <v>4.2429765692878614E-111</v>
      </c>
      <c r="IN113" s="86">
        <f t="shared" si="333"/>
        <v>2.8925509379963668E-111</v>
      </c>
      <c r="IO113" s="86">
        <f t="shared" si="334"/>
        <v>7.8054254189454807E-106</v>
      </c>
      <c r="IP113" s="86">
        <f t="shared" si="335"/>
        <v>1.3910334142221142E-109</v>
      </c>
      <c r="IQ113" s="86">
        <f t="shared" si="336"/>
        <v>1.1419791728264281E-110</v>
      </c>
      <c r="IR113" s="86">
        <f t="shared" si="337"/>
        <v>7.4740105839387028E-113</v>
      </c>
      <c r="IS113" s="86">
        <f t="shared" si="338"/>
        <v>1.8256350183091117E-117</v>
      </c>
      <c r="IT113" s="86">
        <f t="shared" si="339"/>
        <v>2.7246983708618642E-120</v>
      </c>
      <c r="IU113" s="86">
        <f t="shared" si="340"/>
        <v>5.534220830367325E-119</v>
      </c>
      <c r="IV113" s="86">
        <f t="shared" si="341"/>
        <v>5.3167801733412569E-54</v>
      </c>
      <c r="IW113" s="86">
        <f t="shared" si="342"/>
        <v>2.5775424915487247E-38</v>
      </c>
      <c r="IY113" s="86">
        <f t="shared" si="343"/>
        <v>8.0248790184485001E-3</v>
      </c>
      <c r="IZ113" s="86">
        <f t="shared" si="344"/>
        <v>4.4516214412650612E-3</v>
      </c>
      <c r="JA113" s="86">
        <f t="shared" si="345"/>
        <v>4.93772138369225E-4</v>
      </c>
      <c r="JB113" s="86">
        <f t="shared" si="346"/>
        <v>7.0861466902437595E-5</v>
      </c>
      <c r="JC113" s="86">
        <f t="shared" si="347"/>
        <v>1.1217038511182288E-3</v>
      </c>
      <c r="JD113" s="86">
        <f t="shared" si="348"/>
        <v>7.2894342264180156E-5</v>
      </c>
      <c r="JE113" s="86">
        <f t="shared" si="349"/>
        <v>1.5982521763376432E-5</v>
      </c>
      <c r="JF113" s="86">
        <f t="shared" si="350"/>
        <v>7.0686729804579113E-8</v>
      </c>
      <c r="JG113" s="86">
        <f t="shared" si="351"/>
        <v>5.5160643221508343E-10</v>
      </c>
      <c r="JH113" s="86">
        <f t="shared" si="352"/>
        <v>1.2306524244312146E-5</v>
      </c>
      <c r="JI113" s="86">
        <f t="shared" si="353"/>
        <v>1.2543979255010511E-4</v>
      </c>
      <c r="JJ113" s="86">
        <f t="shared" si="354"/>
        <v>7.9887645647174683E-5</v>
      </c>
      <c r="JK113" s="86">
        <f t="shared" si="355"/>
        <v>1.1462927196492542E-3</v>
      </c>
      <c r="JL113" s="86">
        <f t="shared" si="356"/>
        <v>9.7343290576055812E-4</v>
      </c>
      <c r="JM113" s="86">
        <f t="shared" si="357"/>
        <v>3.1270477484932459E-4</v>
      </c>
    </row>
    <row r="114" spans="2:273" x14ac:dyDescent="0.25">
      <c r="B114" s="2">
        <v>87</v>
      </c>
      <c r="C114" s="37">
        <v>108.89700000000001</v>
      </c>
      <c r="D114" s="37">
        <v>110.69</v>
      </c>
      <c r="E114" s="37">
        <v>110.776</v>
      </c>
      <c r="F114" s="37">
        <v>112.03400000000001</v>
      </c>
      <c r="G114" s="37">
        <v>112.017</v>
      </c>
      <c r="H114" s="37">
        <v>111.672</v>
      </c>
      <c r="I114" s="37">
        <v>109.89700000000001</v>
      </c>
      <c r="J114" s="37">
        <v>111.36199999999999</v>
      </c>
      <c r="K114" s="37">
        <v>109.879</v>
      </c>
      <c r="L114" s="37">
        <v>112.13800000000001</v>
      </c>
      <c r="M114" s="37">
        <v>109.672</v>
      </c>
      <c r="N114" s="37">
        <v>107.879</v>
      </c>
      <c r="O114" s="37">
        <v>107.569</v>
      </c>
      <c r="P114" s="37">
        <v>109.672</v>
      </c>
      <c r="Q114" s="37">
        <v>110.931</v>
      </c>
      <c r="S114" s="4">
        <f t="shared" si="229"/>
        <v>111.97855117816501</v>
      </c>
      <c r="T114" s="4">
        <f t="shared" si="230"/>
        <v>114.60452396907185</v>
      </c>
      <c r="U114" s="4">
        <f t="shared" si="231"/>
        <v>112.98177643919078</v>
      </c>
      <c r="V114" s="4">
        <f t="shared" si="232"/>
        <v>114.46051756964847</v>
      </c>
      <c r="W114" s="4">
        <f t="shared" si="233"/>
        <v>113.97516888492966</v>
      </c>
      <c r="X114" s="4">
        <f t="shared" si="234"/>
        <v>113.13604592539846</v>
      </c>
      <c r="Y114" s="4">
        <f t="shared" si="235"/>
        <v>111.90132102116988</v>
      </c>
      <c r="Z114" s="4">
        <f t="shared" si="236"/>
        <v>111.27333482196157</v>
      </c>
      <c r="AA114" s="4">
        <f t="shared" si="237"/>
        <v>111.07778046583182</v>
      </c>
      <c r="AB114" s="4">
        <f t="shared" si="238"/>
        <v>111.95228285959257</v>
      </c>
      <c r="AC114" s="4">
        <f t="shared" si="239"/>
        <v>110.76191365996601</v>
      </c>
      <c r="AD114" s="4">
        <f t="shared" si="240"/>
        <v>108.32490660462746</v>
      </c>
      <c r="AE114" s="4">
        <f t="shared" si="241"/>
        <v>110.12459462884954</v>
      </c>
      <c r="AF114" s="4">
        <f t="shared" si="242"/>
        <v>112.63963450714046</v>
      </c>
      <c r="AG114" s="4">
        <f t="shared" si="243"/>
        <v>113.73918674970012</v>
      </c>
      <c r="AI114" s="4">
        <f t="shared" si="244"/>
        <v>-3.0815511781650002</v>
      </c>
      <c r="AJ114" s="4">
        <f t="shared" si="245"/>
        <v>-3.9145239690718512</v>
      </c>
      <c r="AK114" s="4">
        <f t="shared" si="246"/>
        <v>-2.2057764391907853</v>
      </c>
      <c r="AL114" s="4">
        <f t="shared" si="247"/>
        <v>-2.4265175696484675</v>
      </c>
      <c r="AM114" s="4">
        <f t="shared" si="248"/>
        <v>-1.9581688849296626</v>
      </c>
      <c r="AN114" s="4">
        <f t="shared" si="249"/>
        <v>-1.4640459253984659</v>
      </c>
      <c r="AO114" s="4">
        <f t="shared" si="250"/>
        <v>-2.0043210211698721</v>
      </c>
      <c r="AP114" s="4">
        <f t="shared" si="251"/>
        <v>8.8665178038425552E-2</v>
      </c>
      <c r="AQ114" s="4">
        <f t="shared" si="252"/>
        <v>-1.1987804658318169</v>
      </c>
      <c r="AR114" s="4">
        <f t="shared" si="253"/>
        <v>0.18571714040743359</v>
      </c>
      <c r="AS114" s="4">
        <f t="shared" si="254"/>
        <v>-1.0899136599660153</v>
      </c>
      <c r="AT114" s="4">
        <f t="shared" si="255"/>
        <v>-0.44590660462745291</v>
      </c>
      <c r="AU114" s="4">
        <f t="shared" si="256"/>
        <v>-2.5555946288495335</v>
      </c>
      <c r="AV114" s="4">
        <f t="shared" si="358"/>
        <v>-2.9676345071404597</v>
      </c>
      <c r="AW114" s="4">
        <f t="shared" si="358"/>
        <v>-2.8081867497001269</v>
      </c>
      <c r="AY114" s="2">
        <f t="shared" si="308"/>
        <v>111.90129504903261</v>
      </c>
      <c r="AZ114" s="2">
        <f t="shared" si="359"/>
        <v>114.57008672596017</v>
      </c>
      <c r="BA114" s="2">
        <f t="shared" si="360"/>
        <v>112.97975399385336</v>
      </c>
      <c r="BB114" s="2">
        <f t="shared" si="361"/>
        <v>114.46037244984345</v>
      </c>
      <c r="BC114" s="2">
        <f t="shared" si="362"/>
        <v>113.96966851645587</v>
      </c>
      <c r="BD114" s="2">
        <f t="shared" si="363"/>
        <v>113.1358945697574</v>
      </c>
      <c r="BE114" s="2">
        <f t="shared" si="364"/>
        <v>111.90129844811264</v>
      </c>
      <c r="BF114" s="2">
        <f t="shared" si="365"/>
        <v>111.27333479617913</v>
      </c>
      <c r="BG114" s="2">
        <f t="shared" si="366"/>
        <v>111.07778046533167</v>
      </c>
      <c r="BH114" s="2">
        <f t="shared" si="367"/>
        <v>111.95226812935977</v>
      </c>
      <c r="BI114" s="2">
        <f t="shared" si="368"/>
        <v>110.76164430897477</v>
      </c>
      <c r="BJ114" s="2">
        <f t="shared" si="369"/>
        <v>108.32474168769851</v>
      </c>
      <c r="BK114" s="2">
        <f t="shared" si="370"/>
        <v>110.11960714385008</v>
      </c>
      <c r="BL114" s="2">
        <f t="shared" si="371"/>
        <v>112.63664243623465</v>
      </c>
      <c r="BM114" s="2">
        <f t="shared" si="372"/>
        <v>113.73864106731867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108.89700000000001</v>
      </c>
      <c r="CF114" s="2">
        <f t="shared" si="310"/>
        <v>110.69</v>
      </c>
      <c r="CG114" s="2">
        <f t="shared" si="311"/>
        <v>110.776</v>
      </c>
      <c r="CH114" s="2">
        <f t="shared" si="312"/>
        <v>112.03400000000001</v>
      </c>
      <c r="CI114" s="2">
        <f t="shared" si="313"/>
        <v>112.017</v>
      </c>
      <c r="CJ114" s="2">
        <f t="shared" si="314"/>
        <v>111.672</v>
      </c>
      <c r="CK114" s="2">
        <f t="shared" si="315"/>
        <v>109.89700000000001</v>
      </c>
      <c r="CL114" s="2">
        <f t="shared" si="316"/>
        <v>111.36199999999999</v>
      </c>
      <c r="CM114" s="2">
        <f t="shared" si="317"/>
        <v>109.879</v>
      </c>
      <c r="CN114" s="2">
        <f t="shared" si="318"/>
        <v>112.13800000000001</v>
      </c>
      <c r="CO114" s="2">
        <f t="shared" si="319"/>
        <v>109.672</v>
      </c>
      <c r="CP114" s="2">
        <f t="shared" si="320"/>
        <v>107.879</v>
      </c>
      <c r="CQ114" s="2">
        <f t="shared" si="321"/>
        <v>107.569</v>
      </c>
      <c r="CR114" s="2">
        <f t="shared" si="322"/>
        <v>109.672</v>
      </c>
      <c r="CS114" s="2">
        <f t="shared" si="323"/>
        <v>110.931</v>
      </c>
      <c r="CU114" s="2">
        <f t="shared" si="273"/>
        <v>108.89700000000001</v>
      </c>
      <c r="CV114" s="2">
        <f t="shared" si="274"/>
        <v>110.69</v>
      </c>
      <c r="CW114" s="2">
        <f t="shared" si="275"/>
        <v>110.776</v>
      </c>
      <c r="CX114" s="2">
        <f t="shared" si="276"/>
        <v>112.03400000000001</v>
      </c>
      <c r="CY114" s="2">
        <f t="shared" si="277"/>
        <v>112.017</v>
      </c>
      <c r="CZ114" s="2">
        <f t="shared" si="278"/>
        <v>111.672</v>
      </c>
      <c r="DA114" s="2">
        <f t="shared" si="279"/>
        <v>109.89700000000001</v>
      </c>
      <c r="DB114" s="2">
        <f t="shared" si="280"/>
        <v>111.36199999999999</v>
      </c>
      <c r="DC114" s="2">
        <f t="shared" si="281"/>
        <v>109.879</v>
      </c>
      <c r="DD114" s="2">
        <f t="shared" si="282"/>
        <v>112.13800000000001</v>
      </c>
      <c r="DE114" s="2">
        <f t="shared" si="283"/>
        <v>109.672</v>
      </c>
      <c r="DF114" s="2">
        <f t="shared" si="284"/>
        <v>107.879</v>
      </c>
      <c r="DG114" s="2">
        <f t="shared" si="285"/>
        <v>107.569</v>
      </c>
      <c r="DH114" s="2">
        <f t="shared" si="286"/>
        <v>109.672</v>
      </c>
      <c r="DI114" s="2">
        <f t="shared" si="287"/>
        <v>110.931</v>
      </c>
      <c r="DK114" s="2">
        <f t="shared" si="288"/>
        <v>136.93294643527204</v>
      </c>
      <c r="DL114" s="2">
        <f t="shared" si="373"/>
        <v>142.23416322701686</v>
      </c>
      <c r="DM114" s="2">
        <f t="shared" si="373"/>
        <v>139.63553157894739</v>
      </c>
      <c r="DN114" s="2">
        <f t="shared" si="373"/>
        <v>142.50091465149362</v>
      </c>
      <c r="DO114" s="2">
        <f t="shared" si="373"/>
        <v>136.43871419192473</v>
      </c>
      <c r="DP114" s="2">
        <f t="shared" si="373"/>
        <v>136.85928661518662</v>
      </c>
      <c r="DQ114" s="2">
        <f t="shared" si="373"/>
        <v>137.74212870012869</v>
      </c>
      <c r="DR114" s="2">
        <f t="shared" si="373"/>
        <v>133.03183193277309</v>
      </c>
      <c r="DS114" s="2">
        <f t="shared" si="373"/>
        <v>129.20838491532976</v>
      </c>
      <c r="DT114" s="2">
        <f t="shared" si="373"/>
        <v>131.75590084033612</v>
      </c>
      <c r="DU114" s="2">
        <f t="shared" si="373"/>
        <v>136.89339703989708</v>
      </c>
      <c r="DV114" s="2">
        <f t="shared" si="373"/>
        <v>130.24756249999999</v>
      </c>
      <c r="DW114" s="2">
        <f t="shared" si="373"/>
        <v>133.76166265597149</v>
      </c>
      <c r="DX114" s="2">
        <f t="shared" si="373"/>
        <v>137.87852599742592</v>
      </c>
      <c r="DY114" s="2">
        <f t="shared" si="373"/>
        <v>129.1482551724138</v>
      </c>
      <c r="EA114" s="2">
        <f t="shared" si="228"/>
        <v>111.54248845060414</v>
      </c>
      <c r="EB114" s="2">
        <f t="shared" si="290"/>
        <v>114.19460000000002</v>
      </c>
      <c r="EC114" s="2">
        <f t="shared" si="291"/>
        <v>112.59626463233852</v>
      </c>
      <c r="ED114" s="2">
        <f t="shared" si="292"/>
        <v>114.01331661158036</v>
      </c>
      <c r="EE114" s="2">
        <f t="shared" si="293"/>
        <v>113.63366623938769</v>
      </c>
      <c r="EF114" s="2">
        <f t="shared" si="294"/>
        <v>112.75454344683429</v>
      </c>
      <c r="EG114" s="2">
        <f t="shared" si="295"/>
        <v>111.47111569952126</v>
      </c>
      <c r="EH114" s="2">
        <f t="shared" si="296"/>
        <v>110.918371020207</v>
      </c>
      <c r="EI114" s="2">
        <f t="shared" si="297"/>
        <v>110.7696596377169</v>
      </c>
      <c r="EJ114" s="2">
        <f t="shared" si="298"/>
        <v>111.62712431127906</v>
      </c>
      <c r="EK114" s="2">
        <f t="shared" si="299"/>
        <v>110.29172295206924</v>
      </c>
      <c r="EL114" s="2">
        <f t="shared" si="300"/>
        <v>107.92959198793884</v>
      </c>
      <c r="EM114" s="2">
        <f t="shared" si="301"/>
        <v>109.7025698815421</v>
      </c>
      <c r="EN114" s="2">
        <f t="shared" si="302"/>
        <v>112.21942534284847</v>
      </c>
      <c r="EO114" s="2">
        <f t="shared" si="303"/>
        <v>113.39684776578635</v>
      </c>
      <c r="EQ114" s="2">
        <f t="shared" si="304"/>
        <v>111.39015981927588</v>
      </c>
      <c r="ER114" s="2">
        <f t="shared" si="374"/>
        <v>114.11001871069183</v>
      </c>
      <c r="ES114" s="2">
        <f t="shared" si="374"/>
        <v>112.5671578703061</v>
      </c>
      <c r="ET114" s="2">
        <f t="shared" si="374"/>
        <v>114.01543857802913</v>
      </c>
      <c r="EU114" s="2">
        <f t="shared" si="374"/>
        <v>113.74242068999307</v>
      </c>
      <c r="EV114" s="2">
        <f t="shared" si="374"/>
        <v>112.86128717569373</v>
      </c>
      <c r="EW114" s="2">
        <f t="shared" si="374"/>
        <v>111.40263261936738</v>
      </c>
      <c r="EX114" s="2">
        <f t="shared" si="374"/>
        <v>110.88111598901364</v>
      </c>
      <c r="EY114" s="2">
        <f t="shared" si="374"/>
        <v>110.98317683734876</v>
      </c>
      <c r="EZ114" s="2">
        <f t="shared" si="374"/>
        <v>111.76650633075144</v>
      </c>
      <c r="FA114" s="2">
        <f t="shared" si="374"/>
        <v>110.09152733717012</v>
      </c>
      <c r="FB114" s="2">
        <f t="shared" si="374"/>
        <v>107.72686264195691</v>
      </c>
      <c r="FC114" s="2">
        <f t="shared" si="374"/>
        <v>109.9586995539027</v>
      </c>
      <c r="FD114" s="2">
        <f t="shared" si="374"/>
        <v>112.63499654539407</v>
      </c>
      <c r="FE114" s="2">
        <f t="shared" si="374"/>
        <v>113.72492138491801</v>
      </c>
      <c r="FG114" s="2">
        <f t="shared" si="306"/>
        <v>0.98582749918826673</v>
      </c>
      <c r="FH114" s="2">
        <f t="shared" si="375"/>
        <v>0.98656559709590574</v>
      </c>
      <c r="FI114" s="2">
        <f t="shared" si="375"/>
        <v>0.98580725976186023</v>
      </c>
      <c r="FJ114" s="2">
        <f t="shared" si="375"/>
        <v>0.98430767206186653</v>
      </c>
      <c r="FK114" s="2">
        <f t="shared" si="375"/>
        <v>0.98530868402328042</v>
      </c>
      <c r="FL114" s="2">
        <f t="shared" si="375"/>
        <v>0.98422098434063265</v>
      </c>
      <c r="FM114" s="2">
        <f t="shared" si="375"/>
        <v>0.98359993380618338</v>
      </c>
      <c r="FN114" s="2">
        <f t="shared" si="375"/>
        <v>0.98392912987076753</v>
      </c>
      <c r="FO114" s="2">
        <f t="shared" si="375"/>
        <v>0.98344565826118457</v>
      </c>
      <c r="FP114" s="2">
        <f t="shared" si="375"/>
        <v>0.98393119427466724</v>
      </c>
      <c r="FQ114" s="2">
        <f t="shared" si="375"/>
        <v>0.98225877253357652</v>
      </c>
      <c r="FR114" s="2">
        <f t="shared" si="375"/>
        <v>0.98220512769881385</v>
      </c>
      <c r="FS114" s="2">
        <f t="shared" si="375"/>
        <v>0.98276074977520311</v>
      </c>
      <c r="FT114" s="2">
        <f t="shared" si="375"/>
        <v>0.98386134614476561</v>
      </c>
      <c r="FU114" s="2">
        <f t="shared" si="375"/>
        <v>0.97842151919808051</v>
      </c>
      <c r="FW114" s="2">
        <f t="shared" si="324"/>
        <v>6.82529581240875E-3</v>
      </c>
      <c r="FX114" s="2">
        <f t="shared" si="376"/>
        <v>1.4282871499289742E-2</v>
      </c>
      <c r="FY114" s="2">
        <f t="shared" si="377"/>
        <v>9.3425193700413332E-3</v>
      </c>
      <c r="FZ114" s="2">
        <f t="shared" si="378"/>
        <v>9.0046904540210145E-3</v>
      </c>
      <c r="GA114" s="2">
        <f t="shared" si="379"/>
        <v>8.8834224974910937E-3</v>
      </c>
      <c r="GB114" s="2">
        <f t="shared" si="380"/>
        <v>9.3869964573681641E-3</v>
      </c>
      <c r="GC114" s="2">
        <f t="shared" si="381"/>
        <v>9.69003724284399E-3</v>
      </c>
      <c r="GD114" s="2">
        <f t="shared" si="382"/>
        <v>1.1240963922534914E-2</v>
      </c>
      <c r="GE114" s="2">
        <f t="shared" si="383"/>
        <v>1.3487757173624717E-2</v>
      </c>
      <c r="GF114" s="2">
        <f t="shared" si="384"/>
        <v>1.218534896444529E-2</v>
      </c>
      <c r="GG114" s="2">
        <f t="shared" si="385"/>
        <v>1.0115077072568701E-2</v>
      </c>
      <c r="GH114" s="2">
        <f t="shared" si="386"/>
        <v>9.8443346444727717E-3</v>
      </c>
      <c r="GI114" s="2">
        <f t="shared" si="387"/>
        <v>8.8882391758426296E-3</v>
      </c>
      <c r="GJ114" s="2">
        <f t="shared" si="388"/>
        <v>7.4926984022708901E-3</v>
      </c>
      <c r="GK114" s="2">
        <f t="shared" si="389"/>
        <v>5.7970500957077887E-3</v>
      </c>
      <c r="GM114" s="86">
        <f t="shared" si="325"/>
        <v>6.2207325912581234E-18</v>
      </c>
      <c r="GN114" s="86">
        <f t="shared" si="390"/>
        <v>3.9362339794112224E-30</v>
      </c>
      <c r="GO114" s="86">
        <f t="shared" si="391"/>
        <v>6.6503778159219779E-32</v>
      </c>
      <c r="GP114" s="86">
        <f t="shared" si="392"/>
        <v>2.1833757910437683E-47</v>
      </c>
      <c r="GQ114" s="86">
        <f t="shared" si="393"/>
        <v>3.9361833030677385E-36</v>
      </c>
      <c r="GR114" s="86">
        <f t="shared" si="394"/>
        <v>2.2325281533143041E-43</v>
      </c>
      <c r="GS114" s="86">
        <f t="shared" si="395"/>
        <v>1.3122504060822977E-41</v>
      </c>
      <c r="GT114" s="86">
        <f t="shared" si="396"/>
        <v>7.0359629360077325E-31</v>
      </c>
      <c r="GU114" s="86">
        <f t="shared" si="397"/>
        <v>4.1550255798580241E-29</v>
      </c>
      <c r="GV114" s="86">
        <f t="shared" si="398"/>
        <v>6.0388832351565091E-50</v>
      </c>
      <c r="GW114" s="86">
        <f t="shared" si="399"/>
        <v>1.9443637675811104E-37</v>
      </c>
      <c r="GX114" s="86">
        <f t="shared" si="400"/>
        <v>8.244111390200736E-35</v>
      </c>
      <c r="GY114" s="86">
        <f t="shared" si="401"/>
        <v>1.5315766498693403E-35</v>
      </c>
      <c r="GZ114" s="86">
        <f t="shared" si="402"/>
        <v>2.2445793847277026E-36</v>
      </c>
      <c r="HA114" s="86">
        <f t="shared" si="403"/>
        <v>2.728592714925145E-33</v>
      </c>
      <c r="HC114" s="86">
        <f t="shared" si="326"/>
        <v>1.9218994832258744E-3</v>
      </c>
      <c r="HD114" s="86">
        <f t="shared" si="404"/>
        <v>9.9587468567194945E-4</v>
      </c>
      <c r="HE114" s="86">
        <f t="shared" si="405"/>
        <v>7.8791073164546793E-5</v>
      </c>
      <c r="HF114" s="86">
        <f t="shared" si="406"/>
        <v>6.0373353687602775E-6</v>
      </c>
      <c r="HG114" s="86">
        <f t="shared" si="407"/>
        <v>2.1399200606461786E-4</v>
      </c>
      <c r="HH114" s="86">
        <f t="shared" si="408"/>
        <v>6.5323202845137488E-6</v>
      </c>
      <c r="HI114" s="86">
        <f t="shared" si="409"/>
        <v>9.3478281275963508E-7</v>
      </c>
      <c r="HJ114" s="86">
        <f t="shared" si="410"/>
        <v>1.5217541019188784E-9</v>
      </c>
      <c r="HK114" s="86">
        <f t="shared" si="411"/>
        <v>5.5224569619114337E-12</v>
      </c>
      <c r="HL114" s="86">
        <f t="shared" si="412"/>
        <v>1.1634157697345714E-6</v>
      </c>
      <c r="HM114" s="86">
        <f t="shared" si="413"/>
        <v>1.290366026455075E-5</v>
      </c>
      <c r="HN114" s="86">
        <f t="shared" si="414"/>
        <v>9.0921902508968596E-6</v>
      </c>
      <c r="HO114" s="86">
        <f t="shared" si="415"/>
        <v>2.1132923113770024E-4</v>
      </c>
      <c r="HP114" s="86">
        <f t="shared" si="416"/>
        <v>1.893013960231221E-4</v>
      </c>
      <c r="HQ114" s="86">
        <f t="shared" si="417"/>
        <v>4.4588088783552735E-5</v>
      </c>
      <c r="HS114" s="86">
        <f t="shared" si="327"/>
        <v>2.9640364037860415E-12</v>
      </c>
      <c r="HT114" s="86">
        <f t="shared" si="418"/>
        <v>3.3166554995381517E-11</v>
      </c>
      <c r="HU114" s="86">
        <f t="shared" si="419"/>
        <v>1.2585076698307118E-11</v>
      </c>
      <c r="HV114" s="86">
        <f t="shared" si="420"/>
        <v>8.1728936547931726E-14</v>
      </c>
      <c r="HW114" s="86">
        <f t="shared" si="421"/>
        <v>1.1491720338025894E-13</v>
      </c>
      <c r="HX114" s="86">
        <f t="shared" si="422"/>
        <v>4.0186984075242769E-14</v>
      </c>
      <c r="HY114" s="86">
        <f t="shared" si="423"/>
        <v>2.6531816635937283E-13</v>
      </c>
      <c r="HZ114" s="86">
        <f t="shared" si="424"/>
        <v>7.2821297978238317E-13</v>
      </c>
      <c r="IA114" s="86">
        <f t="shared" si="425"/>
        <v>1.6909991086408255E-12</v>
      </c>
      <c r="IB114" s="86">
        <f t="shared" si="426"/>
        <v>1.7618820397144349E-12</v>
      </c>
      <c r="IC114" s="86">
        <f t="shared" si="427"/>
        <v>2.6146567795529207E-14</v>
      </c>
      <c r="ID114" s="86">
        <f t="shared" si="428"/>
        <v>2.9634292967689203E-14</v>
      </c>
      <c r="IE114" s="86">
        <f t="shared" si="429"/>
        <v>1.4177847092151071E-14</v>
      </c>
      <c r="IF114" s="86">
        <f t="shared" si="430"/>
        <v>1.552487934900457E-8</v>
      </c>
      <c r="IG114" s="86">
        <f t="shared" si="431"/>
        <v>1.9329242857545049E-7</v>
      </c>
      <c r="II114" s="86">
        <f t="shared" si="328"/>
        <v>6.0281435945730263E-104</v>
      </c>
      <c r="IJ114" s="86">
        <f t="shared" si="329"/>
        <v>1.1489301969788561E-83</v>
      </c>
      <c r="IK114" s="86">
        <f t="shared" si="330"/>
        <v>6.5073965464412807E-102</v>
      </c>
      <c r="IL114" s="86">
        <f t="shared" si="331"/>
        <v>4.7812512523159824E-114</v>
      </c>
      <c r="IM114" s="86">
        <f t="shared" si="332"/>
        <v>5.8919897989957379E-107</v>
      </c>
      <c r="IN114" s="86">
        <f t="shared" si="333"/>
        <v>4.552972820887089E-107</v>
      </c>
      <c r="IO114" s="86">
        <f t="shared" si="334"/>
        <v>8.0937687587860755E-102</v>
      </c>
      <c r="IP114" s="86">
        <f t="shared" si="335"/>
        <v>2.7475386819359588E-105</v>
      </c>
      <c r="IQ114" s="86">
        <f t="shared" si="336"/>
        <v>3.7770326900975168E-106</v>
      </c>
      <c r="IR114" s="86">
        <f t="shared" si="337"/>
        <v>2.3937347815988596E-108</v>
      </c>
      <c r="IS114" s="86">
        <f t="shared" si="338"/>
        <v>5.8459879541880321E-113</v>
      </c>
      <c r="IT114" s="86">
        <f t="shared" si="339"/>
        <v>1.0572382993022543E-115</v>
      </c>
      <c r="IU114" s="86">
        <f t="shared" si="340"/>
        <v>1.5305285368034233E-114</v>
      </c>
      <c r="IV114" s="86">
        <f t="shared" si="341"/>
        <v>4.3591318961755148E-52</v>
      </c>
      <c r="IW114" s="86">
        <f t="shared" si="342"/>
        <v>4.8656585644458713E-37</v>
      </c>
      <c r="IY114" s="86">
        <f t="shared" si="343"/>
        <v>1.921899486189917E-3</v>
      </c>
      <c r="IZ114" s="86">
        <f t="shared" si="344"/>
        <v>9.9587471883850445E-4</v>
      </c>
      <c r="JA114" s="86">
        <f t="shared" si="345"/>
        <v>7.8791085749623492E-5</v>
      </c>
      <c r="JB114" s="86">
        <f t="shared" si="346"/>
        <v>6.0373354504892143E-6</v>
      </c>
      <c r="JC114" s="86">
        <f t="shared" si="347"/>
        <v>2.1399200617953505E-4</v>
      </c>
      <c r="JD114" s="86">
        <f t="shared" si="348"/>
        <v>6.5323203247007331E-6</v>
      </c>
      <c r="JE114" s="86">
        <f t="shared" si="349"/>
        <v>9.3478307807780141E-7</v>
      </c>
      <c r="JF114" s="86">
        <f t="shared" si="350"/>
        <v>1.5224823148986608E-9</v>
      </c>
      <c r="JG114" s="86">
        <f t="shared" si="351"/>
        <v>7.2134560705522587E-12</v>
      </c>
      <c r="JH114" s="86">
        <f t="shared" si="352"/>
        <v>1.1634175316166111E-6</v>
      </c>
      <c r="JI114" s="86">
        <f t="shared" si="353"/>
        <v>1.2903660290697317E-5</v>
      </c>
      <c r="JJ114" s="86">
        <f t="shared" si="354"/>
        <v>9.0921902805311526E-6</v>
      </c>
      <c r="JK114" s="86">
        <f t="shared" si="355"/>
        <v>2.1132923115187808E-4</v>
      </c>
      <c r="JL114" s="86">
        <f t="shared" si="356"/>
        <v>1.8931692090247112E-4</v>
      </c>
      <c r="JM114" s="86">
        <f t="shared" si="357"/>
        <v>4.4781381212128186E-5</v>
      </c>
    </row>
    <row r="115" spans="2:273" x14ac:dyDescent="0.25">
      <c r="B115" s="2">
        <v>88</v>
      </c>
      <c r="C115" s="37">
        <v>110.879</v>
      </c>
      <c r="D115" s="37">
        <v>115.414</v>
      </c>
      <c r="E115" s="37">
        <v>110.39700000000001</v>
      </c>
      <c r="F115" s="37">
        <v>112.5</v>
      </c>
      <c r="G115" s="37">
        <v>113.328</v>
      </c>
      <c r="H115" s="37">
        <v>114.345</v>
      </c>
      <c r="I115" s="37">
        <v>111.983</v>
      </c>
      <c r="J115" s="37">
        <v>112.10299999999999</v>
      </c>
      <c r="K115" s="37">
        <v>111.172</v>
      </c>
      <c r="L115" s="37">
        <v>110.069</v>
      </c>
      <c r="M115" s="37">
        <v>109.96599999999999</v>
      </c>
      <c r="N115" s="37">
        <v>107.931</v>
      </c>
      <c r="O115" s="37">
        <v>108.879</v>
      </c>
      <c r="P115" s="37">
        <v>108.94799999999999</v>
      </c>
      <c r="Q115" s="37">
        <v>112</v>
      </c>
      <c r="S115" s="4">
        <f t="shared" si="229"/>
        <v>111.81527698552109</v>
      </c>
      <c r="T115" s="4">
        <f t="shared" si="230"/>
        <v>114.44554804967659</v>
      </c>
      <c r="U115" s="4">
        <f t="shared" si="231"/>
        <v>112.8485198054495</v>
      </c>
      <c r="V115" s="4">
        <f t="shared" si="232"/>
        <v>114.33193345417905</v>
      </c>
      <c r="W115" s="4">
        <f t="shared" si="233"/>
        <v>113.89707648707058</v>
      </c>
      <c r="X115" s="4">
        <f t="shared" si="234"/>
        <v>113.06885275387012</v>
      </c>
      <c r="Y115" s="4">
        <f t="shared" si="235"/>
        <v>111.81783709040634</v>
      </c>
      <c r="Z115" s="4">
        <f t="shared" si="236"/>
        <v>111.18516703562166</v>
      </c>
      <c r="AA115" s="4">
        <f t="shared" si="237"/>
        <v>111.02423375657128</v>
      </c>
      <c r="AB115" s="4">
        <f t="shared" si="238"/>
        <v>111.82801367754163</v>
      </c>
      <c r="AC115" s="4">
        <f t="shared" si="239"/>
        <v>110.56713542718119</v>
      </c>
      <c r="AD115" s="4">
        <f t="shared" si="240"/>
        <v>108.17729665608704</v>
      </c>
      <c r="AE115" s="4">
        <f t="shared" si="241"/>
        <v>110.01483049105079</v>
      </c>
      <c r="AF115" s="4">
        <f t="shared" si="242"/>
        <v>112.54233887920141</v>
      </c>
      <c r="AG115" s="4">
        <f t="shared" si="243"/>
        <v>113.65221032652246</v>
      </c>
      <c r="AI115" s="4">
        <f t="shared" si="244"/>
        <v>-0.93627698552108996</v>
      </c>
      <c r="AJ115" s="4">
        <f t="shared" si="245"/>
        <v>0.9684519503234128</v>
      </c>
      <c r="AK115" s="4">
        <f t="shared" si="246"/>
        <v>-2.4515198054494931</v>
      </c>
      <c r="AL115" s="4">
        <f t="shared" si="247"/>
        <v>-1.8319334541790511</v>
      </c>
      <c r="AM115" s="4">
        <f t="shared" si="248"/>
        <v>-0.5690764870705749</v>
      </c>
      <c r="AN115" s="4">
        <f t="shared" si="249"/>
        <v>1.2761472461298808</v>
      </c>
      <c r="AO115" s="4">
        <f t="shared" si="250"/>
        <v>0.16516290959366131</v>
      </c>
      <c r="AP115" s="4">
        <f t="shared" si="251"/>
        <v>0.91783296437833428</v>
      </c>
      <c r="AQ115" s="4">
        <f t="shared" si="252"/>
        <v>0.14776624342871969</v>
      </c>
      <c r="AR115" s="4">
        <f t="shared" si="253"/>
        <v>-1.7590136775416312</v>
      </c>
      <c r="AS115" s="4">
        <f t="shared" si="254"/>
        <v>-0.60113542718119106</v>
      </c>
      <c r="AT115" s="4">
        <f t="shared" si="255"/>
        <v>-0.24629665608703988</v>
      </c>
      <c r="AU115" s="4">
        <f t="shared" si="256"/>
        <v>-1.1358304910507826</v>
      </c>
      <c r="AV115" s="4">
        <f t="shared" si="358"/>
        <v>-3.5943388792014161</v>
      </c>
      <c r="AW115" s="4">
        <f t="shared" si="358"/>
        <v>-1.6522103265224644</v>
      </c>
      <c r="AY115" s="2">
        <f t="shared" si="308"/>
        <v>111.80307066965766</v>
      </c>
      <c r="AZ115" s="2">
        <f t="shared" si="359"/>
        <v>114.44055978941113</v>
      </c>
      <c r="BA115" s="2">
        <f t="shared" si="360"/>
        <v>112.84831783434376</v>
      </c>
      <c r="BB115" s="2">
        <f t="shared" si="361"/>
        <v>114.33192648985516</v>
      </c>
      <c r="BC115" s="2">
        <f t="shared" si="362"/>
        <v>113.89640941818035</v>
      </c>
      <c r="BD115" s="2">
        <f t="shared" si="363"/>
        <v>113.06884496945916</v>
      </c>
      <c r="BE115" s="2">
        <f t="shared" si="364"/>
        <v>111.81783636720904</v>
      </c>
      <c r="BF115" s="2">
        <f t="shared" si="365"/>
        <v>111.18516703387158</v>
      </c>
      <c r="BG115" s="2">
        <f t="shared" si="366"/>
        <v>111.02423375255029</v>
      </c>
      <c r="BH115" s="2">
        <f t="shared" si="367"/>
        <v>111.82801288336377</v>
      </c>
      <c r="BI115" s="2">
        <f t="shared" si="368"/>
        <v>110.56711955788127</v>
      </c>
      <c r="BJ115" s="2">
        <f t="shared" si="369"/>
        <v>108.17728572590718</v>
      </c>
      <c r="BK115" s="2">
        <f t="shared" si="370"/>
        <v>110.01425772303965</v>
      </c>
      <c r="BL115" s="2">
        <f t="shared" si="371"/>
        <v>112.54197033455161</v>
      </c>
      <c r="BM115" s="2">
        <f t="shared" si="372"/>
        <v>113.65183367056557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110.879</v>
      </c>
      <c r="CF115" s="2">
        <f t="shared" si="310"/>
        <v>115.414</v>
      </c>
      <c r="CG115" s="2">
        <f t="shared" si="311"/>
        <v>110.39700000000001</v>
      </c>
      <c r="CH115" s="2">
        <f t="shared" si="312"/>
        <v>112.5</v>
      </c>
      <c r="CI115" s="2">
        <f t="shared" si="313"/>
        <v>113.328</v>
      </c>
      <c r="CJ115" s="2">
        <f t="shared" si="314"/>
        <v>114.345</v>
      </c>
      <c r="CK115" s="2">
        <f t="shared" si="315"/>
        <v>111.983</v>
      </c>
      <c r="CL115" s="2">
        <f t="shared" si="316"/>
        <v>112.10299999999999</v>
      </c>
      <c r="CM115" s="2">
        <f t="shared" si="317"/>
        <v>111.172</v>
      </c>
      <c r="CN115" s="2">
        <f t="shared" si="318"/>
        <v>110.069</v>
      </c>
      <c r="CO115" s="2">
        <f t="shared" si="319"/>
        <v>109.96599999999999</v>
      </c>
      <c r="CP115" s="2">
        <f t="shared" si="320"/>
        <v>107.931</v>
      </c>
      <c r="CQ115" s="2">
        <f t="shared" si="321"/>
        <v>108.879</v>
      </c>
      <c r="CR115" s="2">
        <f t="shared" si="322"/>
        <v>108.94799999999999</v>
      </c>
      <c r="CS115" s="2">
        <f t="shared" si="323"/>
        <v>112</v>
      </c>
      <c r="CU115" s="2">
        <f t="shared" si="273"/>
        <v>110.879</v>
      </c>
      <c r="CV115" s="2">
        <f t="shared" si="274"/>
        <v>115.414</v>
      </c>
      <c r="CW115" s="2">
        <f t="shared" si="275"/>
        <v>110.39700000000001</v>
      </c>
      <c r="CX115" s="2">
        <f t="shared" si="276"/>
        <v>112.5</v>
      </c>
      <c r="CY115" s="2">
        <f t="shared" si="277"/>
        <v>113.328</v>
      </c>
      <c r="CZ115" s="2">
        <f t="shared" si="278"/>
        <v>114.345</v>
      </c>
      <c r="DA115" s="2">
        <f t="shared" si="279"/>
        <v>111.983</v>
      </c>
      <c r="DB115" s="2">
        <f t="shared" si="280"/>
        <v>112.10299999999999</v>
      </c>
      <c r="DC115" s="2">
        <f t="shared" si="281"/>
        <v>111.172</v>
      </c>
      <c r="DD115" s="2">
        <f t="shared" si="282"/>
        <v>110.069</v>
      </c>
      <c r="DE115" s="2">
        <f t="shared" si="283"/>
        <v>109.96599999999999</v>
      </c>
      <c r="DF115" s="2">
        <f t="shared" si="284"/>
        <v>107.931</v>
      </c>
      <c r="DG115" s="2">
        <f t="shared" si="285"/>
        <v>108.879</v>
      </c>
      <c r="DH115" s="2">
        <f t="shared" si="286"/>
        <v>108.94799999999999</v>
      </c>
      <c r="DI115" s="2">
        <f t="shared" si="287"/>
        <v>112</v>
      </c>
      <c r="DK115" s="2">
        <f t="shared" si="288"/>
        <v>137.2380249530957</v>
      </c>
      <c r="DL115" s="2">
        <f t="shared" si="373"/>
        <v>142.57062120075045</v>
      </c>
      <c r="DM115" s="2">
        <f t="shared" si="373"/>
        <v>139.95587995951419</v>
      </c>
      <c r="DN115" s="2">
        <f t="shared" si="373"/>
        <v>142.90034068278806</v>
      </c>
      <c r="DO115" s="2">
        <f t="shared" si="373"/>
        <v>136.73980544917387</v>
      </c>
      <c r="DP115" s="2">
        <f t="shared" si="373"/>
        <v>137.17507065637068</v>
      </c>
      <c r="DQ115" s="2">
        <f t="shared" si="373"/>
        <v>138.07263075933076</v>
      </c>
      <c r="DR115" s="2">
        <f t="shared" si="373"/>
        <v>133.29317030812322</v>
      </c>
      <c r="DS115" s="2">
        <f t="shared" si="373"/>
        <v>129.38098685383244</v>
      </c>
      <c r="DT115" s="2">
        <f t="shared" si="373"/>
        <v>131.90952829131652</v>
      </c>
      <c r="DU115" s="2">
        <f t="shared" si="373"/>
        <v>137.1548020592021</v>
      </c>
      <c r="DV115" s="2">
        <f t="shared" si="373"/>
        <v>130.4346477272727</v>
      </c>
      <c r="DW115" s="2">
        <f t="shared" si="373"/>
        <v>134.01345543672016</v>
      </c>
      <c r="DX115" s="2">
        <f t="shared" si="373"/>
        <v>138.18001853281845</v>
      </c>
      <c r="DY115" s="2">
        <f t="shared" si="373"/>
        <v>129.36681330049259</v>
      </c>
      <c r="EA115" s="2">
        <f t="shared" si="228"/>
        <v>111.47065867093107</v>
      </c>
      <c r="EB115" s="2">
        <f t="shared" si="290"/>
        <v>114.09241714285716</v>
      </c>
      <c r="EC115" s="2">
        <f t="shared" si="291"/>
        <v>112.4926646126918</v>
      </c>
      <c r="ED115" s="2">
        <f t="shared" si="292"/>
        <v>113.91653013424735</v>
      </c>
      <c r="EE115" s="2">
        <f t="shared" si="293"/>
        <v>113.58478844117484</v>
      </c>
      <c r="EF115" s="2">
        <f t="shared" si="294"/>
        <v>112.71536675848327</v>
      </c>
      <c r="EG115" s="2">
        <f t="shared" si="295"/>
        <v>111.41926157666322</v>
      </c>
      <c r="EH115" s="2">
        <f t="shared" si="296"/>
        <v>110.85626127156235</v>
      </c>
      <c r="EI115" s="2">
        <f t="shared" si="297"/>
        <v>110.73960472582164</v>
      </c>
      <c r="EJ115" s="2">
        <f t="shared" si="298"/>
        <v>111.52720387505121</v>
      </c>
      <c r="EK115" s="2">
        <f t="shared" si="299"/>
        <v>110.13121485898759</v>
      </c>
      <c r="EL115" s="2">
        <f t="shared" si="300"/>
        <v>107.81155825974585</v>
      </c>
      <c r="EM115" s="2">
        <f t="shared" si="301"/>
        <v>109.62797410725824</v>
      </c>
      <c r="EN115" s="2">
        <f t="shared" si="302"/>
        <v>112.15519700430337</v>
      </c>
      <c r="EO115" s="2">
        <f t="shared" si="303"/>
        <v>113.33380322137015</v>
      </c>
      <c r="EQ115" s="2">
        <f t="shared" si="304"/>
        <v>111.32902203784431</v>
      </c>
      <c r="ER115" s="2">
        <f t="shared" si="374"/>
        <v>114.01604559748429</v>
      </c>
      <c r="ES115" s="2">
        <f t="shared" si="374"/>
        <v>112.46596317979107</v>
      </c>
      <c r="ET115" s="2">
        <f t="shared" si="374"/>
        <v>113.91844558300383</v>
      </c>
      <c r="EU115" s="2">
        <f t="shared" si="374"/>
        <v>113.68483706196221</v>
      </c>
      <c r="EV115" s="2">
        <f t="shared" si="374"/>
        <v>112.81243694295097</v>
      </c>
      <c r="EW115" s="2">
        <f t="shared" si="374"/>
        <v>111.35738954130323</v>
      </c>
      <c r="EX115" s="2">
        <f t="shared" si="374"/>
        <v>110.8226863955249</v>
      </c>
      <c r="EY115" s="2">
        <f t="shared" si="374"/>
        <v>110.92753904652507</v>
      </c>
      <c r="EZ115" s="2">
        <f t="shared" si="374"/>
        <v>111.65343925551009</v>
      </c>
      <c r="FA115" s="2">
        <f t="shared" si="374"/>
        <v>109.9483879842785</v>
      </c>
      <c r="FB115" s="2">
        <f t="shared" si="374"/>
        <v>107.62599757188248</v>
      </c>
      <c r="FC115" s="2">
        <f t="shared" si="374"/>
        <v>109.86451439793925</v>
      </c>
      <c r="FD115" s="2">
        <f t="shared" si="374"/>
        <v>112.54242062248375</v>
      </c>
      <c r="FE115" s="2">
        <f t="shared" si="374"/>
        <v>113.63346100068013</v>
      </c>
      <c r="FG115" s="2">
        <f t="shared" si="306"/>
        <v>0.98705838710532501</v>
      </c>
      <c r="FH115" s="2">
        <f t="shared" si="375"/>
        <v>0.98773317854437215</v>
      </c>
      <c r="FI115" s="2">
        <f t="shared" si="375"/>
        <v>0.98703988237314222</v>
      </c>
      <c r="FJ115" s="2">
        <f t="shared" si="375"/>
        <v>0.98566863873034949</v>
      </c>
      <c r="FK115" s="2">
        <f t="shared" si="375"/>
        <v>0.98658401805942431</v>
      </c>
      <c r="FL115" s="2">
        <f t="shared" si="375"/>
        <v>0.98558935920504986</v>
      </c>
      <c r="FM115" s="2">
        <f t="shared" si="375"/>
        <v>0.98502134724888046</v>
      </c>
      <c r="FN115" s="2">
        <f t="shared" si="375"/>
        <v>0.98532243725504665</v>
      </c>
      <c r="FO115" s="2">
        <f t="shared" si="375"/>
        <v>0.98488023740977471</v>
      </c>
      <c r="FP115" s="2">
        <f t="shared" si="375"/>
        <v>0.9853243253494286</v>
      </c>
      <c r="FQ115" s="2">
        <f t="shared" si="375"/>
        <v>0.98379451089990189</v>
      </c>
      <c r="FR115" s="2">
        <f t="shared" si="375"/>
        <v>0.98374543289237815</v>
      </c>
      <c r="FS115" s="2">
        <f t="shared" si="375"/>
        <v>0.98425373193573784</v>
      </c>
      <c r="FT115" s="2">
        <f t="shared" si="375"/>
        <v>0.9852604421871487</v>
      </c>
      <c r="FU115" s="2">
        <f t="shared" si="375"/>
        <v>0.98028275502270279</v>
      </c>
      <c r="FW115" s="2">
        <f t="shared" si="324"/>
        <v>7.4788632671969266E-3</v>
      </c>
      <c r="FX115" s="2">
        <f t="shared" si="376"/>
        <v>1.5639306437002148E-2</v>
      </c>
      <c r="FY115" s="2">
        <f t="shared" si="377"/>
        <v>1.0234643796084519E-2</v>
      </c>
      <c r="FZ115" s="2">
        <f t="shared" si="378"/>
        <v>9.8648765722624283E-3</v>
      </c>
      <c r="GA115" s="2">
        <f t="shared" si="379"/>
        <v>9.7321380826637487E-3</v>
      </c>
      <c r="GB115" s="2">
        <f t="shared" si="380"/>
        <v>1.0283323948285362E-2</v>
      </c>
      <c r="GC115" s="2">
        <f t="shared" si="381"/>
        <v>1.0614990842469569E-2</v>
      </c>
      <c r="GD115" s="2">
        <f t="shared" si="382"/>
        <v>1.2312119253822402E-2</v>
      </c>
      <c r="GE115" s="2">
        <f t="shared" si="383"/>
        <v>1.4769812076192755E-2</v>
      </c>
      <c r="GF115" s="2">
        <f t="shared" si="384"/>
        <v>1.334528046678248E-2</v>
      </c>
      <c r="GG115" s="2">
        <f t="shared" si="385"/>
        <v>1.1080148518403519E-2</v>
      </c>
      <c r="GH115" s="2">
        <f t="shared" si="386"/>
        <v>1.0783856178609823E-2</v>
      </c>
      <c r="GI115" s="2">
        <f t="shared" si="387"/>
        <v>9.7374104217433054E-3</v>
      </c>
      <c r="GJ115" s="2">
        <f t="shared" si="388"/>
        <v>8.2096458229608815E-3</v>
      </c>
      <c r="GK115" s="2">
        <f t="shared" si="389"/>
        <v>6.3527859889757638E-3</v>
      </c>
      <c r="GM115" s="86">
        <f t="shared" si="325"/>
        <v>3.8093658359345916E-19</v>
      </c>
      <c r="GN115" s="86">
        <f t="shared" si="390"/>
        <v>2.7591877874280829E-32</v>
      </c>
      <c r="GO115" s="86">
        <f t="shared" si="391"/>
        <v>4.1378873114213888E-34</v>
      </c>
      <c r="GP115" s="86">
        <f t="shared" si="392"/>
        <v>9.5203836077423847E-51</v>
      </c>
      <c r="GQ115" s="86">
        <f t="shared" si="393"/>
        <v>1.2639517031292123E-38</v>
      </c>
      <c r="GR115" s="86">
        <f t="shared" si="394"/>
        <v>2.1039448954510458E-46</v>
      </c>
      <c r="GS115" s="86">
        <f t="shared" si="395"/>
        <v>1.6015434937344956E-44</v>
      </c>
      <c r="GT115" s="86">
        <f t="shared" si="396"/>
        <v>5.8273312779858898E-33</v>
      </c>
      <c r="GU115" s="86">
        <f t="shared" si="397"/>
        <v>4.9956420112769271E-31</v>
      </c>
      <c r="GV115" s="86">
        <f t="shared" si="398"/>
        <v>2.1906001146637625E-53</v>
      </c>
      <c r="GW115" s="86">
        <f t="shared" si="399"/>
        <v>3.9459867388618658E-40</v>
      </c>
      <c r="GX115" s="86">
        <f t="shared" si="400"/>
        <v>3.5384234397351022E-37</v>
      </c>
      <c r="GY115" s="86">
        <f t="shared" si="401"/>
        <v>5.7664866163646975E-38</v>
      </c>
      <c r="GZ115" s="86">
        <f t="shared" si="402"/>
        <v>6.8248405709335393E-39</v>
      </c>
      <c r="HA115" s="86">
        <f t="shared" si="403"/>
        <v>1.4914438244271433E-35</v>
      </c>
      <c r="HC115" s="86">
        <f t="shared" si="326"/>
        <v>3.6954391260690547E-4</v>
      </c>
      <c r="HD115" s="86">
        <f t="shared" si="404"/>
        <v>1.8003633848501948E-4</v>
      </c>
      <c r="HE115" s="86">
        <f t="shared" si="405"/>
        <v>1.0064238431615359E-5</v>
      </c>
      <c r="HF115" s="86">
        <f t="shared" si="406"/>
        <v>3.7667407052792598E-7</v>
      </c>
      <c r="HG115" s="86">
        <f t="shared" si="407"/>
        <v>3.3257123343518779E-5</v>
      </c>
      <c r="HH115" s="86">
        <f t="shared" si="408"/>
        <v>4.3342488963327436E-7</v>
      </c>
      <c r="HI115" s="86">
        <f t="shared" si="409"/>
        <v>3.8324710176082084E-8</v>
      </c>
      <c r="HJ115" s="86">
        <f t="shared" si="410"/>
        <v>2.132811008001469E-11</v>
      </c>
      <c r="HK115" s="86">
        <f t="shared" si="411"/>
        <v>3.4429137328726135E-14</v>
      </c>
      <c r="HL115" s="86">
        <f t="shared" si="412"/>
        <v>8.6354460383669047E-8</v>
      </c>
      <c r="HM115" s="86">
        <f t="shared" si="413"/>
        <v>9.991483063039152E-7</v>
      </c>
      <c r="HN115" s="86">
        <f t="shared" si="414"/>
        <v>8.0781582616218621E-7</v>
      </c>
      <c r="HO115" s="86">
        <f t="shared" si="415"/>
        <v>3.1467149076127455E-5</v>
      </c>
      <c r="HP115" s="86">
        <f t="shared" si="416"/>
        <v>3.0298665531739325E-5</v>
      </c>
      <c r="HQ115" s="86">
        <f t="shared" si="417"/>
        <v>5.0455716189155712E-6</v>
      </c>
      <c r="HS115" s="86">
        <f t="shared" si="327"/>
        <v>2.0322897746940667E-11</v>
      </c>
      <c r="HT115" s="86">
        <f t="shared" si="418"/>
        <v>2.2756240760614822E-10</v>
      </c>
      <c r="HU115" s="86">
        <f t="shared" si="419"/>
        <v>9.061385414762249E-11</v>
      </c>
      <c r="HV115" s="86">
        <f t="shared" si="420"/>
        <v>7.993560300204909E-13</v>
      </c>
      <c r="HW115" s="86">
        <f t="shared" si="421"/>
        <v>1.0259581553549774E-12</v>
      </c>
      <c r="HX115" s="86">
        <f t="shared" si="422"/>
        <v>3.8377737181590516E-13</v>
      </c>
      <c r="HY115" s="86">
        <f t="shared" si="423"/>
        <v>2.26292316250394E-12</v>
      </c>
      <c r="HZ115" s="86">
        <f t="shared" si="424"/>
        <v>6.6359909539060422E-12</v>
      </c>
      <c r="IA115" s="86">
        <f t="shared" si="425"/>
        <v>1.6450584892821268E-11</v>
      </c>
      <c r="IB115" s="86">
        <f t="shared" si="426"/>
        <v>1.6616048224661621E-11</v>
      </c>
      <c r="IC115" s="86">
        <f t="shared" si="427"/>
        <v>2.8029873835863625E-13</v>
      </c>
      <c r="ID115" s="86">
        <f t="shared" si="428"/>
        <v>3.2073557006344883E-13</v>
      </c>
      <c r="IE115" s="86">
        <f t="shared" si="429"/>
        <v>1.4829038642384341E-13</v>
      </c>
      <c r="IF115" s="86">
        <f t="shared" si="430"/>
        <v>5.0597665001941297E-8</v>
      </c>
      <c r="IG115" s="86">
        <f t="shared" si="431"/>
        <v>4.9535830055507094E-7</v>
      </c>
      <c r="II115" s="86">
        <f t="shared" si="328"/>
        <v>3.2976923801226649E-100</v>
      </c>
      <c r="IJ115" s="86">
        <f t="shared" si="329"/>
        <v>3.7935593018926365E-80</v>
      </c>
      <c r="IK115" s="86">
        <f t="shared" si="330"/>
        <v>5.2872442734799106E-98</v>
      </c>
      <c r="IL115" s="86">
        <f t="shared" si="331"/>
        <v>1.0680751882995621E-109</v>
      </c>
      <c r="IM115" s="86">
        <f t="shared" si="332"/>
        <v>6.8082241053176494E-103</v>
      </c>
      <c r="IN115" s="86">
        <f t="shared" si="333"/>
        <v>5.9358671084088411E-103</v>
      </c>
      <c r="IO115" s="86">
        <f t="shared" si="334"/>
        <v>6.9999211686655646E-98</v>
      </c>
      <c r="IP115" s="86">
        <f t="shared" si="335"/>
        <v>4.44055130044371E-101</v>
      </c>
      <c r="IQ115" s="86">
        <f t="shared" si="336"/>
        <v>1.0025102548803916E-101</v>
      </c>
      <c r="IR115" s="86">
        <f t="shared" si="337"/>
        <v>6.187822625428099E-104</v>
      </c>
      <c r="IS115" s="86">
        <f t="shared" si="338"/>
        <v>1.5240996039953686E-108</v>
      </c>
      <c r="IT115" s="86">
        <f t="shared" si="339"/>
        <v>3.3312914460580727E-111</v>
      </c>
      <c r="IU115" s="86">
        <f t="shared" si="340"/>
        <v>3.4754326497561087E-110</v>
      </c>
      <c r="IV115" s="86">
        <f t="shared" si="341"/>
        <v>3.2939415225860932E-50</v>
      </c>
      <c r="IW115" s="86">
        <f t="shared" si="342"/>
        <v>8.7238160979838784E-36</v>
      </c>
      <c r="IY115" s="86">
        <f t="shared" si="343"/>
        <v>3.6954393292980362E-4</v>
      </c>
      <c r="IZ115" s="86">
        <f t="shared" si="344"/>
        <v>1.8003656604742709E-4</v>
      </c>
      <c r="JA115" s="86">
        <f t="shared" si="345"/>
        <v>1.0064329045469507E-5</v>
      </c>
      <c r="JB115" s="86">
        <f t="shared" si="346"/>
        <v>3.7667486988395599E-7</v>
      </c>
      <c r="JC115" s="86">
        <f t="shared" si="347"/>
        <v>3.3257124369476933E-5</v>
      </c>
      <c r="JD115" s="86">
        <f t="shared" si="348"/>
        <v>4.3342527341064617E-7</v>
      </c>
      <c r="JE115" s="86">
        <f t="shared" si="349"/>
        <v>3.8326973099244585E-8</v>
      </c>
      <c r="JF115" s="86">
        <f t="shared" si="350"/>
        <v>2.7964101033920734E-11</v>
      </c>
      <c r="JG115" s="86">
        <f t="shared" si="351"/>
        <v>1.6485014030149994E-11</v>
      </c>
      <c r="JH115" s="86">
        <f t="shared" si="352"/>
        <v>8.6371076431893706E-8</v>
      </c>
      <c r="JI115" s="86">
        <f t="shared" si="353"/>
        <v>9.9914858660265352E-7</v>
      </c>
      <c r="JJ115" s="86">
        <f t="shared" si="354"/>
        <v>8.0781614689775628E-7</v>
      </c>
      <c r="JK115" s="86">
        <f t="shared" si="355"/>
        <v>3.1467149224417838E-5</v>
      </c>
      <c r="JL115" s="86">
        <f t="shared" si="356"/>
        <v>3.0349263196741267E-5</v>
      </c>
      <c r="JM115" s="86">
        <f t="shared" si="357"/>
        <v>5.5409299194706424E-6</v>
      </c>
    </row>
    <row r="116" spans="2:273" x14ac:dyDescent="0.25">
      <c r="B116" s="2">
        <v>89</v>
      </c>
      <c r="C116" s="37">
        <v>110.89700000000001</v>
      </c>
      <c r="D116" s="37">
        <v>113.19</v>
      </c>
      <c r="E116" s="37">
        <v>110.483</v>
      </c>
      <c r="F116" s="37">
        <v>115.569</v>
      </c>
      <c r="G116" s="37">
        <v>116.086</v>
      </c>
      <c r="H116" s="37">
        <v>111.569</v>
      </c>
      <c r="I116" s="37">
        <v>110.94799999999999</v>
      </c>
      <c r="J116" s="37">
        <v>110.81</v>
      </c>
      <c r="K116" s="37">
        <v>111.983</v>
      </c>
      <c r="L116" s="37">
        <v>110.20699999999999</v>
      </c>
      <c r="M116" s="37">
        <v>110.776</v>
      </c>
      <c r="N116" s="37">
        <v>108.069</v>
      </c>
      <c r="O116" s="37">
        <v>108.96599999999999</v>
      </c>
      <c r="P116" s="37">
        <v>111.03400000000001</v>
      </c>
      <c r="Q116" s="37">
        <v>112.70699999999999</v>
      </c>
      <c r="S116" s="4">
        <f t="shared" si="229"/>
        <v>111.70820828953541</v>
      </c>
      <c r="T116" s="4">
        <f t="shared" si="230"/>
        <v>114.31349625465072</v>
      </c>
      <c r="U116" s="4">
        <f t="shared" si="231"/>
        <v>112.71880419822884</v>
      </c>
      <c r="V116" s="4">
        <f t="shared" si="232"/>
        <v>114.20556328143253</v>
      </c>
      <c r="W116" s="4">
        <f t="shared" si="233"/>
        <v>113.82488468378658</v>
      </c>
      <c r="X116" s="4">
        <f t="shared" si="234"/>
        <v>113.00371958737088</v>
      </c>
      <c r="Y116" s="4">
        <f t="shared" si="235"/>
        <v>111.73657910450315</v>
      </c>
      <c r="Z116" s="4">
        <f t="shared" si="236"/>
        <v>111.09881475176816</v>
      </c>
      <c r="AA116" s="4">
        <f t="shared" si="237"/>
        <v>110.97236926036369</v>
      </c>
      <c r="AB116" s="4">
        <f t="shared" si="238"/>
        <v>111.70549153872425</v>
      </c>
      <c r="AC116" s="4">
        <f t="shared" si="239"/>
        <v>110.3749116621107</v>
      </c>
      <c r="AD116" s="4">
        <f t="shared" si="240"/>
        <v>108.031918455077</v>
      </c>
      <c r="AE116" s="4">
        <f t="shared" si="241"/>
        <v>109.91111826981439</v>
      </c>
      <c r="AF116" s="4">
        <f t="shared" si="242"/>
        <v>112.44950918235118</v>
      </c>
      <c r="AG116" s="4">
        <f t="shared" si="243"/>
        <v>113.56736518485833</v>
      </c>
      <c r="AI116" s="4">
        <f t="shared" si="244"/>
        <v>-0.8112082895354007</v>
      </c>
      <c r="AJ116" s="4">
        <f t="shared" si="245"/>
        <v>-1.1234962546507177</v>
      </c>
      <c r="AK116" s="4">
        <f t="shared" si="246"/>
        <v>-2.2358041982288341</v>
      </c>
      <c r="AL116" s="4">
        <f t="shared" si="247"/>
        <v>1.3634367185674705</v>
      </c>
      <c r="AM116" s="4">
        <f t="shared" si="248"/>
        <v>2.2611153162134201</v>
      </c>
      <c r="AN116" s="4">
        <f t="shared" si="249"/>
        <v>-1.4347195873708785</v>
      </c>
      <c r="AO116" s="4">
        <f t="shared" si="250"/>
        <v>-0.78857910450315671</v>
      </c>
      <c r="AP116" s="4">
        <f t="shared" si="251"/>
        <v>-0.28881475176815741</v>
      </c>
      <c r="AQ116" s="4">
        <f t="shared" si="252"/>
        <v>1.0106307396363121</v>
      </c>
      <c r="AR116" s="4">
        <f t="shared" si="253"/>
        <v>-1.4984915387242523</v>
      </c>
      <c r="AS116" s="4">
        <f t="shared" si="254"/>
        <v>0.40108833788929132</v>
      </c>
      <c r="AT116" s="4">
        <f t="shared" si="255"/>
        <v>3.7081544922997978E-2</v>
      </c>
      <c r="AU116" s="4">
        <f t="shared" si="256"/>
        <v>-0.94511826981440095</v>
      </c>
      <c r="AV116" s="4">
        <f t="shared" si="358"/>
        <v>-1.4155091823511725</v>
      </c>
      <c r="AW116" s="4">
        <f t="shared" si="358"/>
        <v>-0.86036518485833824</v>
      </c>
      <c r="AY116" s="2">
        <f t="shared" si="308"/>
        <v>111.70668568018564</v>
      </c>
      <c r="AZ116" s="2">
        <f t="shared" si="359"/>
        <v>114.31292320458883</v>
      </c>
      <c r="BA116" s="2">
        <f t="shared" si="360"/>
        <v>112.71878831943395</v>
      </c>
      <c r="BB116" s="2">
        <f t="shared" si="361"/>
        <v>114.20556304131064</v>
      </c>
      <c r="BC116" s="2">
        <f t="shared" si="362"/>
        <v>113.82482010080366</v>
      </c>
      <c r="BD116" s="2">
        <f t="shared" si="363"/>
        <v>113.0037192966207</v>
      </c>
      <c r="BE116" s="2">
        <f t="shared" si="364"/>
        <v>111.73657908553604</v>
      </c>
      <c r="BF116" s="2">
        <f t="shared" si="365"/>
        <v>111.09881473999975</v>
      </c>
      <c r="BG116" s="2">
        <f t="shared" si="366"/>
        <v>110.97236922668624</v>
      </c>
      <c r="BH116" s="2">
        <f t="shared" si="367"/>
        <v>111.7054914730015</v>
      </c>
      <c r="BI116" s="2">
        <f t="shared" si="368"/>
        <v>110.37491097386643</v>
      </c>
      <c r="BJ116" s="2">
        <f t="shared" si="369"/>
        <v>108.03191790212192</v>
      </c>
      <c r="BK116" s="2">
        <f t="shared" si="370"/>
        <v>109.91106629306508</v>
      </c>
      <c r="BL116" s="2">
        <f t="shared" si="371"/>
        <v>112.44941576227383</v>
      </c>
      <c r="BM116" s="2">
        <f t="shared" si="372"/>
        <v>113.56653170121932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110.89700000000001</v>
      </c>
      <c r="CF116" s="2">
        <f t="shared" si="310"/>
        <v>113.19</v>
      </c>
      <c r="CG116" s="2">
        <f t="shared" si="311"/>
        <v>110.483</v>
      </c>
      <c r="CH116" s="2">
        <f t="shared" si="312"/>
        <v>115.569</v>
      </c>
      <c r="CI116" s="2">
        <f t="shared" si="313"/>
        <v>116.086</v>
      </c>
      <c r="CJ116" s="2">
        <f t="shared" si="314"/>
        <v>111.569</v>
      </c>
      <c r="CK116" s="2">
        <f t="shared" si="315"/>
        <v>110.94799999999999</v>
      </c>
      <c r="CL116" s="2">
        <f t="shared" si="316"/>
        <v>110.81</v>
      </c>
      <c r="CM116" s="2">
        <f t="shared" si="317"/>
        <v>111.983</v>
      </c>
      <c r="CN116" s="2">
        <f t="shared" si="318"/>
        <v>110.20699999999999</v>
      </c>
      <c r="CO116" s="2">
        <f t="shared" si="319"/>
        <v>110.776</v>
      </c>
      <c r="CP116" s="2">
        <f t="shared" si="320"/>
        <v>108.069</v>
      </c>
      <c r="CQ116" s="2">
        <f t="shared" si="321"/>
        <v>108.96599999999999</v>
      </c>
      <c r="CR116" s="2">
        <f t="shared" si="322"/>
        <v>111.03400000000001</v>
      </c>
      <c r="CS116" s="2">
        <f t="shared" si="323"/>
        <v>112.70699999999999</v>
      </c>
      <c r="CU116" s="2">
        <f t="shared" si="273"/>
        <v>110.89700000000001</v>
      </c>
      <c r="CV116" s="2">
        <f t="shared" si="274"/>
        <v>113.19</v>
      </c>
      <c r="CW116" s="2">
        <f t="shared" si="275"/>
        <v>110.483</v>
      </c>
      <c r="CX116" s="2">
        <f t="shared" si="276"/>
        <v>115.569</v>
      </c>
      <c r="CY116" s="2">
        <f t="shared" si="277"/>
        <v>116.086</v>
      </c>
      <c r="CZ116" s="2">
        <f t="shared" si="278"/>
        <v>111.569</v>
      </c>
      <c r="DA116" s="2">
        <f t="shared" si="279"/>
        <v>110.94799999999999</v>
      </c>
      <c r="DB116" s="2">
        <f t="shared" si="280"/>
        <v>110.81</v>
      </c>
      <c r="DC116" s="2">
        <f t="shared" si="281"/>
        <v>111.983</v>
      </c>
      <c r="DD116" s="2">
        <f t="shared" si="282"/>
        <v>110.20699999999999</v>
      </c>
      <c r="DE116" s="2">
        <f t="shared" si="283"/>
        <v>110.776</v>
      </c>
      <c r="DF116" s="2">
        <f t="shared" si="284"/>
        <v>108.069</v>
      </c>
      <c r="DG116" s="2">
        <f t="shared" si="285"/>
        <v>108.96599999999999</v>
      </c>
      <c r="DH116" s="2">
        <f t="shared" si="286"/>
        <v>111.03400000000001</v>
      </c>
      <c r="DI116" s="2">
        <f t="shared" si="287"/>
        <v>112.70699999999999</v>
      </c>
      <c r="DK116" s="2">
        <f t="shared" si="288"/>
        <v>137.54310347091933</v>
      </c>
      <c r="DL116" s="2">
        <f t="shared" si="373"/>
        <v>142.90707917448404</v>
      </c>
      <c r="DM116" s="2">
        <f t="shared" si="373"/>
        <v>140.27622834008099</v>
      </c>
      <c r="DN116" s="2">
        <f t="shared" si="373"/>
        <v>143.29976671408252</v>
      </c>
      <c r="DO116" s="2">
        <f t="shared" si="373"/>
        <v>137.04089670642304</v>
      </c>
      <c r="DP116" s="2">
        <f t="shared" si="373"/>
        <v>137.49085469755471</v>
      </c>
      <c r="DQ116" s="2">
        <f t="shared" si="373"/>
        <v>138.40313281853281</v>
      </c>
      <c r="DR116" s="2">
        <f t="shared" si="373"/>
        <v>133.55450868347336</v>
      </c>
      <c r="DS116" s="2">
        <f t="shared" si="373"/>
        <v>129.55358879233509</v>
      </c>
      <c r="DT116" s="2">
        <f t="shared" si="373"/>
        <v>132.06315574229691</v>
      </c>
      <c r="DU116" s="2">
        <f t="shared" si="373"/>
        <v>137.41620707850711</v>
      </c>
      <c r="DV116" s="2">
        <f t="shared" si="373"/>
        <v>130.62173295454545</v>
      </c>
      <c r="DW116" s="2">
        <f t="shared" si="373"/>
        <v>134.26524821746881</v>
      </c>
      <c r="DX116" s="2">
        <f t="shared" si="373"/>
        <v>138.48151106821101</v>
      </c>
      <c r="DY116" s="2">
        <f t="shared" si="373"/>
        <v>129.58537142857142</v>
      </c>
      <c r="EA116" s="2">
        <f t="shared" si="228"/>
        <v>111.39882889125801</v>
      </c>
      <c r="EB116" s="2">
        <f t="shared" si="290"/>
        <v>113.99023428571431</v>
      </c>
      <c r="EC116" s="2">
        <f t="shared" si="291"/>
        <v>112.38906459304508</v>
      </c>
      <c r="ED116" s="2">
        <f t="shared" si="292"/>
        <v>113.81974365691434</v>
      </c>
      <c r="EE116" s="2">
        <f t="shared" si="293"/>
        <v>113.53591064296197</v>
      </c>
      <c r="EF116" s="2">
        <f t="shared" si="294"/>
        <v>112.67619007013226</v>
      </c>
      <c r="EG116" s="2">
        <f t="shared" si="295"/>
        <v>111.36740745380519</v>
      </c>
      <c r="EH116" s="2">
        <f t="shared" si="296"/>
        <v>110.7941515229177</v>
      </c>
      <c r="EI116" s="2">
        <f t="shared" si="297"/>
        <v>110.70954981392637</v>
      </c>
      <c r="EJ116" s="2">
        <f t="shared" si="298"/>
        <v>111.42728343882335</v>
      </c>
      <c r="EK116" s="2">
        <f t="shared" si="299"/>
        <v>109.97070676590593</v>
      </c>
      <c r="EL116" s="2">
        <f t="shared" si="300"/>
        <v>107.69352453155288</v>
      </c>
      <c r="EM116" s="2">
        <f t="shared" si="301"/>
        <v>109.55337833297436</v>
      </c>
      <c r="EN116" s="2">
        <f t="shared" si="302"/>
        <v>112.09096866575828</v>
      </c>
      <c r="EO116" s="2">
        <f t="shared" si="303"/>
        <v>113.27075867695393</v>
      </c>
      <c r="EQ116" s="2">
        <f t="shared" si="304"/>
        <v>111.26788425641276</v>
      </c>
      <c r="ER116" s="2">
        <f t="shared" si="374"/>
        <v>113.92207248427674</v>
      </c>
      <c r="ES116" s="2">
        <f t="shared" si="374"/>
        <v>112.36476848927605</v>
      </c>
      <c r="ET116" s="2">
        <f t="shared" si="374"/>
        <v>113.82145258797854</v>
      </c>
      <c r="EU116" s="2">
        <f t="shared" si="374"/>
        <v>113.62725343393134</v>
      </c>
      <c r="EV116" s="2">
        <f t="shared" si="374"/>
        <v>112.76358671020822</v>
      </c>
      <c r="EW116" s="2">
        <f t="shared" si="374"/>
        <v>111.31214646323909</v>
      </c>
      <c r="EX116" s="2">
        <f t="shared" si="374"/>
        <v>110.76425680203617</v>
      </c>
      <c r="EY116" s="2">
        <f t="shared" si="374"/>
        <v>110.87190125570136</v>
      </c>
      <c r="EZ116" s="2">
        <f t="shared" si="374"/>
        <v>111.54037218026875</v>
      </c>
      <c r="FA116" s="2">
        <f t="shared" si="374"/>
        <v>109.80524863138686</v>
      </c>
      <c r="FB116" s="2">
        <f t="shared" si="374"/>
        <v>107.52513250180806</v>
      </c>
      <c r="FC116" s="2">
        <f t="shared" si="374"/>
        <v>109.77032924197579</v>
      </c>
      <c r="FD116" s="2">
        <f t="shared" si="374"/>
        <v>112.44984469957342</v>
      </c>
      <c r="FE116" s="2">
        <f t="shared" si="374"/>
        <v>113.54200061644224</v>
      </c>
      <c r="FG116" s="2">
        <f t="shared" si="306"/>
        <v>0.98818365323134816</v>
      </c>
      <c r="FH116" s="2">
        <f t="shared" si="375"/>
        <v>0.98880043765037562</v>
      </c>
      <c r="FI116" s="2">
        <f t="shared" si="375"/>
        <v>0.98816673818638556</v>
      </c>
      <c r="FJ116" s="2">
        <f t="shared" si="375"/>
        <v>0.98691314059141555</v>
      </c>
      <c r="FK116" s="2">
        <f t="shared" si="375"/>
        <v>0.9877500184242114</v>
      </c>
      <c r="FL116" s="2">
        <f t="shared" si="375"/>
        <v>0.98684065360242335</v>
      </c>
      <c r="FM116" s="2">
        <f t="shared" si="375"/>
        <v>0.98632127833656857</v>
      </c>
      <c r="FN116" s="2">
        <f t="shared" si="375"/>
        <v>0.98659659363195462</v>
      </c>
      <c r="FO116" s="2">
        <f t="shared" si="375"/>
        <v>0.98619224313165266</v>
      </c>
      <c r="FP116" s="2">
        <f t="shared" si="375"/>
        <v>0.98659832005055415</v>
      </c>
      <c r="FQ116" s="2">
        <f t="shared" si="375"/>
        <v>0.98519931387601778</v>
      </c>
      <c r="FR116" s="2">
        <f t="shared" si="375"/>
        <v>0.98515442608722559</v>
      </c>
      <c r="FS116" s="2">
        <f t="shared" si="375"/>
        <v>0.98561930838466605</v>
      </c>
      <c r="FT116" s="2">
        <f t="shared" si="375"/>
        <v>0.98653990682555648</v>
      </c>
      <c r="FU116" s="2">
        <f t="shared" si="375"/>
        <v>0.98198640700688933</v>
      </c>
      <c r="FW116" s="2">
        <f t="shared" si="324"/>
        <v>8.1944977871788605E-3</v>
      </c>
      <c r="FX116" s="2">
        <f t="shared" si="376"/>
        <v>1.7122323457714212E-2</v>
      </c>
      <c r="FY116" s="2">
        <f t="shared" si="377"/>
        <v>1.121099380851062E-2</v>
      </c>
      <c r="FZ116" s="2">
        <f t="shared" si="378"/>
        <v>1.0806337186374703E-2</v>
      </c>
      <c r="GA116" s="2">
        <f t="shared" si="379"/>
        <v>1.0661067116446135E-2</v>
      </c>
      <c r="GB116" s="2">
        <f t="shared" si="380"/>
        <v>1.1264265029470229E-2</v>
      </c>
      <c r="GC116" s="2">
        <f t="shared" si="381"/>
        <v>1.1627198420756935E-2</v>
      </c>
      <c r="GD116" s="2">
        <f t="shared" si="382"/>
        <v>1.3483953381863097E-2</v>
      </c>
      <c r="GE116" s="2">
        <f t="shared" si="383"/>
        <v>1.6171732752322282E-2</v>
      </c>
      <c r="GF116" s="2">
        <f t="shared" si="384"/>
        <v>1.4613993119339063E-2</v>
      </c>
      <c r="GG116" s="2">
        <f t="shared" si="385"/>
        <v>1.2136167785178965E-2</v>
      </c>
      <c r="GH116" s="2">
        <f t="shared" si="386"/>
        <v>1.1811973909949364E-2</v>
      </c>
      <c r="GI116" s="2">
        <f t="shared" si="387"/>
        <v>1.0666837277604532E-2</v>
      </c>
      <c r="GJ116" s="2">
        <f t="shared" si="388"/>
        <v>8.9945734746441075E-3</v>
      </c>
      <c r="GK116" s="2">
        <f t="shared" si="389"/>
        <v>6.9614246273985245E-3</v>
      </c>
      <c r="GM116" s="86">
        <f t="shared" si="325"/>
        <v>2.1161598360087781E-20</v>
      </c>
      <c r="GN116" s="86">
        <f t="shared" si="390"/>
        <v>1.6179163168428427E-34</v>
      </c>
      <c r="GO116" s="86">
        <f t="shared" si="391"/>
        <v>2.1577904251708047E-36</v>
      </c>
      <c r="GP116" s="86">
        <f t="shared" si="392"/>
        <v>3.1607936608267422E-54</v>
      </c>
      <c r="GQ116" s="86">
        <f t="shared" si="393"/>
        <v>3.3281856899460527E-41</v>
      </c>
      <c r="GR116" s="86">
        <f t="shared" si="394"/>
        <v>1.556453543718986E-49</v>
      </c>
      <c r="GS116" s="86">
        <f t="shared" si="395"/>
        <v>1.5464692869689045E-47</v>
      </c>
      <c r="GT116" s="86">
        <f t="shared" si="396"/>
        <v>4.1011879993210946E-35</v>
      </c>
      <c r="GU116" s="86">
        <f t="shared" si="397"/>
        <v>5.1836293337680647E-33</v>
      </c>
      <c r="GV116" s="86">
        <f t="shared" si="398"/>
        <v>6.0600245128442016E-57</v>
      </c>
      <c r="GW116" s="86">
        <f t="shared" si="399"/>
        <v>6.4087966143811992E-43</v>
      </c>
      <c r="GX116" s="86">
        <f t="shared" si="400"/>
        <v>1.260991283327409E-39</v>
      </c>
      <c r="GY116" s="86">
        <f t="shared" si="401"/>
        <v>1.7938837637926636E-40</v>
      </c>
      <c r="GZ116" s="86">
        <f t="shared" si="402"/>
        <v>1.6976275488966017E-41</v>
      </c>
      <c r="HA116" s="86">
        <f t="shared" si="403"/>
        <v>6.8240105821247989E-38</v>
      </c>
      <c r="HC116" s="86">
        <f t="shared" si="326"/>
        <v>5.6939720406926284E-5</v>
      </c>
      <c r="HD116" s="86">
        <f t="shared" si="404"/>
        <v>2.6267546808703271E-5</v>
      </c>
      <c r="HE116" s="86">
        <f t="shared" si="405"/>
        <v>1.0283544153506736E-6</v>
      </c>
      <c r="HF116" s="86">
        <f t="shared" si="406"/>
        <v>1.7194272239233076E-8</v>
      </c>
      <c r="HG116" s="86">
        <f t="shared" si="407"/>
        <v>4.2077994883470968E-6</v>
      </c>
      <c r="HH116" s="86">
        <f t="shared" si="408"/>
        <v>2.1274084050023754E-8</v>
      </c>
      <c r="HI116" s="86">
        <f t="shared" si="409"/>
        <v>1.1002621133513288E-9</v>
      </c>
      <c r="HJ116" s="86">
        <f t="shared" si="410"/>
        <v>1.9450018989067398E-13</v>
      </c>
      <c r="HK116" s="86">
        <f t="shared" si="411"/>
        <v>1.3358789285289695E-16</v>
      </c>
      <c r="HL116" s="86">
        <f t="shared" si="412"/>
        <v>5.0320017211405872E-9</v>
      </c>
      <c r="HM116" s="86">
        <f t="shared" si="413"/>
        <v>5.8193300528772871E-8</v>
      </c>
      <c r="HN116" s="86">
        <f t="shared" si="414"/>
        <v>5.6009417598556434E-8</v>
      </c>
      <c r="HO116" s="86">
        <f t="shared" si="415"/>
        <v>3.7818966180497348E-6</v>
      </c>
      <c r="HP116" s="86">
        <f t="shared" si="416"/>
        <v>3.9908077748551979E-6</v>
      </c>
      <c r="HQ116" s="86">
        <f t="shared" si="417"/>
        <v>4.5308821287370444E-7</v>
      </c>
      <c r="HS116" s="86">
        <f t="shared" si="327"/>
        <v>1.293362991485215E-10</v>
      </c>
      <c r="HT116" s="86">
        <f t="shared" si="418"/>
        <v>1.4378030981717068E-9</v>
      </c>
      <c r="HU116" s="86">
        <f t="shared" si="419"/>
        <v>6.0035035997807666E-10</v>
      </c>
      <c r="HV116" s="86">
        <f t="shared" si="420"/>
        <v>7.1299999173732288E-12</v>
      </c>
      <c r="HW116" s="86">
        <f t="shared" si="421"/>
        <v>8.4064655410630293E-12</v>
      </c>
      <c r="HX116" s="86">
        <f t="shared" si="422"/>
        <v>3.3562448262807092E-12</v>
      </c>
      <c r="HY116" s="86">
        <f t="shared" si="423"/>
        <v>1.7733609403217464E-11</v>
      </c>
      <c r="HZ116" s="86">
        <f t="shared" si="424"/>
        <v>5.5072806687895212E-11</v>
      </c>
      <c r="IA116" s="86">
        <f t="shared" si="425"/>
        <v>1.4444367602417306E-10</v>
      </c>
      <c r="IB116" s="86">
        <f t="shared" si="426"/>
        <v>1.4181495308632667E-10</v>
      </c>
      <c r="IC116" s="86">
        <f t="shared" si="427"/>
        <v>2.7297235062852267E-12</v>
      </c>
      <c r="ID116" s="86">
        <f t="shared" si="428"/>
        <v>3.1497052903414793E-12</v>
      </c>
      <c r="IE116" s="86">
        <f t="shared" si="429"/>
        <v>1.4145175109635121E-12</v>
      </c>
      <c r="IF116" s="86">
        <f t="shared" si="430"/>
        <v>1.5821381783225811E-7</v>
      </c>
      <c r="IG116" s="86">
        <f t="shared" si="431"/>
        <v>1.2313274491921178E-6</v>
      </c>
      <c r="II116" s="86">
        <f t="shared" si="328"/>
        <v>1.5373211516743942E-96</v>
      </c>
      <c r="IJ116" s="86">
        <f t="shared" si="329"/>
        <v>1.0491554499495613E-76</v>
      </c>
      <c r="IK116" s="86">
        <f t="shared" si="330"/>
        <v>3.5926415367777919E-94</v>
      </c>
      <c r="IL116" s="86">
        <f t="shared" si="331"/>
        <v>1.958624265423607E-105</v>
      </c>
      <c r="IM116" s="86">
        <f t="shared" si="332"/>
        <v>6.5462518807487326E-99</v>
      </c>
      <c r="IN116" s="86">
        <f t="shared" si="333"/>
        <v>6.4099567239319578E-99</v>
      </c>
      <c r="IO116" s="86">
        <f t="shared" si="334"/>
        <v>5.0492924982005371E-94</v>
      </c>
      <c r="IP116" s="86">
        <f t="shared" si="335"/>
        <v>5.8725186064347396E-97</v>
      </c>
      <c r="IQ116" s="86">
        <f t="shared" si="336"/>
        <v>2.1354090157666451E-97</v>
      </c>
      <c r="IR116" s="86">
        <f t="shared" si="337"/>
        <v>1.2910624171110889E-99</v>
      </c>
      <c r="IS116" s="86">
        <f t="shared" si="338"/>
        <v>3.2350973816217867E-104</v>
      </c>
      <c r="IT116" s="86">
        <f t="shared" si="339"/>
        <v>8.5240234139692161E-107</v>
      </c>
      <c r="IU116" s="86">
        <f t="shared" si="340"/>
        <v>6.4798558082769304E-106</v>
      </c>
      <c r="IV116" s="86">
        <f t="shared" si="341"/>
        <v>2.2940454401892907E-48</v>
      </c>
      <c r="IW116" s="86">
        <f t="shared" si="342"/>
        <v>1.485611362348891E-34</v>
      </c>
      <c r="IY116" s="86">
        <f t="shared" si="343"/>
        <v>5.6939849743225455E-5</v>
      </c>
      <c r="IZ116" s="86">
        <f t="shared" si="344"/>
        <v>2.6268984611801444E-5</v>
      </c>
      <c r="JA116" s="86">
        <f t="shared" si="345"/>
        <v>1.0289547657106517E-6</v>
      </c>
      <c r="JB116" s="86">
        <f t="shared" si="346"/>
        <v>1.7201402239150451E-8</v>
      </c>
      <c r="JC116" s="86">
        <f t="shared" si="347"/>
        <v>4.2078078948126381E-6</v>
      </c>
      <c r="JD116" s="86">
        <f t="shared" si="348"/>
        <v>2.1277440294850035E-8</v>
      </c>
      <c r="JE116" s="86">
        <f t="shared" si="349"/>
        <v>1.1179957227545462E-9</v>
      </c>
      <c r="JF116" s="86">
        <f t="shared" si="350"/>
        <v>5.5267306877785883E-11</v>
      </c>
      <c r="JG116" s="86">
        <f t="shared" si="351"/>
        <v>1.444438096120659E-10</v>
      </c>
      <c r="JH116" s="86">
        <f t="shared" si="352"/>
        <v>5.1738166742269141E-9</v>
      </c>
      <c r="JI116" s="86">
        <f t="shared" si="353"/>
        <v>5.8196030252279158E-8</v>
      </c>
      <c r="JJ116" s="86">
        <f t="shared" si="354"/>
        <v>5.6012567303846776E-8</v>
      </c>
      <c r="JK116" s="86">
        <f t="shared" si="355"/>
        <v>3.7818980325672459E-6</v>
      </c>
      <c r="JL116" s="86">
        <f t="shared" si="356"/>
        <v>4.1490215926874562E-6</v>
      </c>
      <c r="JM116" s="86">
        <f t="shared" si="357"/>
        <v>1.6844156620658223E-6</v>
      </c>
    </row>
    <row r="117" spans="2:273" x14ac:dyDescent="0.25">
      <c r="B117" s="2">
        <v>90</v>
      </c>
      <c r="C117" s="37">
        <v>109.517</v>
      </c>
      <c r="D117" s="37">
        <v>113.172</v>
      </c>
      <c r="E117" s="37">
        <v>113.94799999999999</v>
      </c>
      <c r="F117" s="37">
        <v>113.621</v>
      </c>
      <c r="G117" s="37">
        <v>116.741</v>
      </c>
      <c r="H117" s="37">
        <v>113.05200000000001</v>
      </c>
      <c r="I117" s="37">
        <v>110.655</v>
      </c>
      <c r="J117" s="37">
        <v>110.94799999999999</v>
      </c>
      <c r="K117" s="37">
        <v>109.89700000000001</v>
      </c>
      <c r="L117" s="37">
        <v>111.483</v>
      </c>
      <c r="M117" s="37">
        <v>109.53400000000001</v>
      </c>
      <c r="N117" s="37">
        <v>107.569</v>
      </c>
      <c r="O117" s="37">
        <v>108.19</v>
      </c>
      <c r="P117" s="37">
        <v>110.19</v>
      </c>
      <c r="Q117" s="37">
        <v>111.724</v>
      </c>
      <c r="S117" s="4">
        <f t="shared" si="229"/>
        <v>111.61217573082351</v>
      </c>
      <c r="T117" s="4">
        <f t="shared" si="230"/>
        <v>114.1871164372166</v>
      </c>
      <c r="U117" s="4">
        <f t="shared" si="231"/>
        <v>112.59105080462666</v>
      </c>
      <c r="V117" s="4">
        <f t="shared" si="232"/>
        <v>114.08116452286376</v>
      </c>
      <c r="W117" s="4">
        <f t="shared" si="233"/>
        <v>113.75480073745335</v>
      </c>
      <c r="X117" s="4">
        <f t="shared" si="234"/>
        <v>112.9403948971773</v>
      </c>
      <c r="Y117" s="4">
        <f t="shared" si="235"/>
        <v>111.65739045673365</v>
      </c>
      <c r="Z117" s="4">
        <f t="shared" si="236"/>
        <v>111.01416559810789</v>
      </c>
      <c r="AA117" s="4">
        <f t="shared" si="237"/>
        <v>110.9220599970638</v>
      </c>
      <c r="AB117" s="4">
        <f t="shared" si="238"/>
        <v>111.58458435436937</v>
      </c>
      <c r="AC117" s="4">
        <f t="shared" si="239"/>
        <v>110.18488600021408</v>
      </c>
      <c r="AD117" s="4">
        <f t="shared" si="240"/>
        <v>107.88850947274824</v>
      </c>
      <c r="AE117" s="4">
        <f t="shared" si="241"/>
        <v>109.80989372793312</v>
      </c>
      <c r="AF117" s="4">
        <f t="shared" si="242"/>
        <v>112.35901831873366</v>
      </c>
      <c r="AG117" s="4">
        <f t="shared" si="243"/>
        <v>113.48458905925976</v>
      </c>
      <c r="AI117" s="4">
        <f t="shared" si="244"/>
        <v>-2.095175730823513</v>
      </c>
      <c r="AJ117" s="4">
        <f t="shared" si="245"/>
        <v>-1.015116437216605</v>
      </c>
      <c r="AK117" s="4">
        <f t="shared" si="246"/>
        <v>1.3569491953733319</v>
      </c>
      <c r="AL117" s="4">
        <f t="shared" si="247"/>
        <v>-0.46016452286376364</v>
      </c>
      <c r="AM117" s="4">
        <f t="shared" si="248"/>
        <v>2.9861992625466485</v>
      </c>
      <c r="AN117" s="4">
        <f t="shared" si="249"/>
        <v>0.11160510282270764</v>
      </c>
      <c r="AO117" s="4">
        <f t="shared" si="250"/>
        <v>-1.0023904567336501</v>
      </c>
      <c r="AP117" s="4">
        <f t="shared" si="251"/>
        <v>-6.6165598107900792E-2</v>
      </c>
      <c r="AQ117" s="4">
        <f t="shared" si="252"/>
        <v>-1.0250599970637921</v>
      </c>
      <c r="AR117" s="4">
        <f t="shared" si="253"/>
        <v>-0.10158435436936486</v>
      </c>
      <c r="AS117" s="4">
        <f t="shared" si="254"/>
        <v>-0.65088600021407217</v>
      </c>
      <c r="AT117" s="4">
        <f t="shared" si="255"/>
        <v>-0.31950947274823704</v>
      </c>
      <c r="AU117" s="4">
        <f t="shared" si="256"/>
        <v>-1.6198937279331176</v>
      </c>
      <c r="AV117" s="4">
        <f t="shared" si="358"/>
        <v>-2.1690183187336629</v>
      </c>
      <c r="AW117" s="4">
        <f t="shared" si="358"/>
        <v>-1.7605890592597575</v>
      </c>
      <c r="AY117" s="2">
        <f t="shared" si="308"/>
        <v>111.61202609564654</v>
      </c>
      <c r="AZ117" s="2">
        <f t="shared" si="359"/>
        <v>114.18706401610787</v>
      </c>
      <c r="BA117" s="2">
        <f t="shared" si="360"/>
        <v>112.59104953093787</v>
      </c>
      <c r="BB117" s="2">
        <f t="shared" si="361"/>
        <v>114.08116451089788</v>
      </c>
      <c r="BC117" s="2">
        <f t="shared" si="362"/>
        <v>113.7547957450288</v>
      </c>
      <c r="BD117" s="2">
        <f t="shared" si="363"/>
        <v>112.94039488515945</v>
      </c>
      <c r="BE117" s="2">
        <f t="shared" si="364"/>
        <v>111.65739043529528</v>
      </c>
      <c r="BF117" s="2">
        <f t="shared" si="365"/>
        <v>111.01416551316983</v>
      </c>
      <c r="BG117" s="2">
        <f t="shared" si="366"/>
        <v>110.92205974298541</v>
      </c>
      <c r="BH117" s="2">
        <f t="shared" si="367"/>
        <v>111.58458410830113</v>
      </c>
      <c r="BI117" s="2">
        <f t="shared" si="368"/>
        <v>110.18488597221068</v>
      </c>
      <c r="BJ117" s="2">
        <f t="shared" si="369"/>
        <v>107.88850944292624</v>
      </c>
      <c r="BK117" s="2">
        <f t="shared" si="370"/>
        <v>109.80989000280442</v>
      </c>
      <c r="BL117" s="2">
        <f t="shared" si="371"/>
        <v>112.35883997395904</v>
      </c>
      <c r="BM117" s="2">
        <f t="shared" si="372"/>
        <v>113.4826516858265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109.517</v>
      </c>
      <c r="CF117" s="2">
        <f t="shared" si="310"/>
        <v>113.172</v>
      </c>
      <c r="CG117" s="2">
        <f t="shared" si="311"/>
        <v>113.94799999999999</v>
      </c>
      <c r="CH117" s="2">
        <f t="shared" si="312"/>
        <v>113.621</v>
      </c>
      <c r="CI117" s="2">
        <f t="shared" si="313"/>
        <v>116.741</v>
      </c>
      <c r="CJ117" s="2">
        <f t="shared" si="314"/>
        <v>113.05200000000001</v>
      </c>
      <c r="CK117" s="2">
        <f t="shared" si="315"/>
        <v>110.655</v>
      </c>
      <c r="CL117" s="2">
        <f t="shared" si="316"/>
        <v>110.94799999999999</v>
      </c>
      <c r="CM117" s="2">
        <f t="shared" si="317"/>
        <v>109.89700000000001</v>
      </c>
      <c r="CN117" s="2">
        <f t="shared" si="318"/>
        <v>111.483</v>
      </c>
      <c r="CO117" s="2">
        <f t="shared" si="319"/>
        <v>109.53400000000001</v>
      </c>
      <c r="CP117" s="2">
        <f t="shared" si="320"/>
        <v>107.569</v>
      </c>
      <c r="CQ117" s="2">
        <f t="shared" si="321"/>
        <v>108.19</v>
      </c>
      <c r="CR117" s="2">
        <f t="shared" si="322"/>
        <v>110.19</v>
      </c>
      <c r="CS117" s="2">
        <f t="shared" si="323"/>
        <v>111.724</v>
      </c>
      <c r="CU117" s="2">
        <f t="shared" si="273"/>
        <v>109.517</v>
      </c>
      <c r="CV117" s="2">
        <f t="shared" si="274"/>
        <v>113.172</v>
      </c>
      <c r="CW117" s="2">
        <f t="shared" si="275"/>
        <v>113.94799999999999</v>
      </c>
      <c r="CX117" s="2">
        <f t="shared" si="276"/>
        <v>113.621</v>
      </c>
      <c r="CY117" s="2">
        <f t="shared" si="277"/>
        <v>116.741</v>
      </c>
      <c r="CZ117" s="2">
        <f t="shared" si="278"/>
        <v>113.05200000000001</v>
      </c>
      <c r="DA117" s="2">
        <f t="shared" si="279"/>
        <v>110.655</v>
      </c>
      <c r="DB117" s="2">
        <f t="shared" si="280"/>
        <v>110.94799999999999</v>
      </c>
      <c r="DC117" s="2">
        <f t="shared" si="281"/>
        <v>109.89700000000001</v>
      </c>
      <c r="DD117" s="2">
        <f t="shared" si="282"/>
        <v>111.483</v>
      </c>
      <c r="DE117" s="2">
        <f t="shared" si="283"/>
        <v>109.53400000000001</v>
      </c>
      <c r="DF117" s="2">
        <f t="shared" si="284"/>
        <v>107.569</v>
      </c>
      <c r="DG117" s="2">
        <f t="shared" si="285"/>
        <v>108.19</v>
      </c>
      <c r="DH117" s="2">
        <f t="shared" si="286"/>
        <v>110.19</v>
      </c>
      <c r="DI117" s="2">
        <f t="shared" si="287"/>
        <v>111.724</v>
      </c>
      <c r="DK117" s="2">
        <f t="shared" si="288"/>
        <v>137.84818198874297</v>
      </c>
      <c r="DL117" s="2">
        <f t="shared" si="373"/>
        <v>143.24353714821763</v>
      </c>
      <c r="DM117" s="2">
        <f t="shared" si="373"/>
        <v>140.59657672064779</v>
      </c>
      <c r="DN117" s="2">
        <f t="shared" si="373"/>
        <v>143.69919274537696</v>
      </c>
      <c r="DO117" s="2">
        <f t="shared" si="373"/>
        <v>137.34198796367218</v>
      </c>
      <c r="DP117" s="2">
        <f t="shared" si="373"/>
        <v>137.80663873873874</v>
      </c>
      <c r="DQ117" s="2">
        <f t="shared" si="373"/>
        <v>138.73363487773486</v>
      </c>
      <c r="DR117" s="2">
        <f t="shared" si="373"/>
        <v>133.81584705882352</v>
      </c>
      <c r="DS117" s="2">
        <f t="shared" si="373"/>
        <v>129.72619073083777</v>
      </c>
      <c r="DT117" s="2">
        <f t="shared" si="373"/>
        <v>132.21678319327731</v>
      </c>
      <c r="DU117" s="2">
        <f t="shared" si="373"/>
        <v>137.67761209781213</v>
      </c>
      <c r="DV117" s="2">
        <f t="shared" si="373"/>
        <v>130.80881818181817</v>
      </c>
      <c r="DW117" s="2">
        <f t="shared" si="373"/>
        <v>134.51704099821748</v>
      </c>
      <c r="DX117" s="2">
        <f t="shared" si="373"/>
        <v>138.78300360360353</v>
      </c>
      <c r="DY117" s="2">
        <f t="shared" si="373"/>
        <v>129.80392955665025</v>
      </c>
      <c r="EA117" s="2">
        <f t="shared" si="228"/>
        <v>111.32699911158495</v>
      </c>
      <c r="EB117" s="2">
        <f t="shared" si="290"/>
        <v>113.88805142857144</v>
      </c>
      <c r="EC117" s="2">
        <f t="shared" si="291"/>
        <v>112.28546457339836</v>
      </c>
      <c r="ED117" s="2">
        <f t="shared" si="292"/>
        <v>113.72295717958134</v>
      </c>
      <c r="EE117" s="2">
        <f t="shared" si="293"/>
        <v>113.48703284474911</v>
      </c>
      <c r="EF117" s="2">
        <f t="shared" si="294"/>
        <v>112.63701338178124</v>
      </c>
      <c r="EG117" s="2">
        <f t="shared" si="295"/>
        <v>111.31555333094715</v>
      </c>
      <c r="EH117" s="2">
        <f t="shared" si="296"/>
        <v>110.73204177427304</v>
      </c>
      <c r="EI117" s="2">
        <f t="shared" si="297"/>
        <v>110.67949490203111</v>
      </c>
      <c r="EJ117" s="2">
        <f t="shared" si="298"/>
        <v>111.32736300259549</v>
      </c>
      <c r="EK117" s="2">
        <f t="shared" si="299"/>
        <v>109.81019867282428</v>
      </c>
      <c r="EL117" s="2">
        <f t="shared" si="300"/>
        <v>107.5754908033599</v>
      </c>
      <c r="EM117" s="2">
        <f t="shared" si="301"/>
        <v>109.4787825586905</v>
      </c>
      <c r="EN117" s="2">
        <f t="shared" si="302"/>
        <v>112.0267403272132</v>
      </c>
      <c r="EO117" s="2">
        <f t="shared" si="303"/>
        <v>113.20771413253772</v>
      </c>
      <c r="EQ117" s="2">
        <f t="shared" si="304"/>
        <v>111.20674647498119</v>
      </c>
      <c r="ER117" s="2">
        <f t="shared" si="374"/>
        <v>113.82809937106919</v>
      </c>
      <c r="ES117" s="2">
        <f t="shared" si="374"/>
        <v>112.26357379876102</v>
      </c>
      <c r="ET117" s="2">
        <f t="shared" si="374"/>
        <v>113.72445959295324</v>
      </c>
      <c r="EU117" s="2">
        <f t="shared" si="374"/>
        <v>113.56966980590049</v>
      </c>
      <c r="EV117" s="2">
        <f t="shared" si="374"/>
        <v>112.71473647746546</v>
      </c>
      <c r="EW117" s="2">
        <f t="shared" si="374"/>
        <v>111.26690338517494</v>
      </c>
      <c r="EX117" s="2">
        <f t="shared" si="374"/>
        <v>110.70582720854743</v>
      </c>
      <c r="EY117" s="2">
        <f t="shared" si="374"/>
        <v>110.81626346487766</v>
      </c>
      <c r="EZ117" s="2">
        <f t="shared" si="374"/>
        <v>111.4273051050274</v>
      </c>
      <c r="FA117" s="2">
        <f t="shared" si="374"/>
        <v>109.66210927849522</v>
      </c>
      <c r="FB117" s="2">
        <f t="shared" si="374"/>
        <v>107.42426743173363</v>
      </c>
      <c r="FC117" s="2">
        <f t="shared" si="374"/>
        <v>109.67614408601233</v>
      </c>
      <c r="FD117" s="2">
        <f t="shared" si="374"/>
        <v>112.35726877666309</v>
      </c>
      <c r="FE117" s="2">
        <f t="shared" si="374"/>
        <v>113.45054023220435</v>
      </c>
      <c r="FG117" s="2">
        <f t="shared" si="306"/>
        <v>0.98921214742251551</v>
      </c>
      <c r="FH117" s="2">
        <f t="shared" si="375"/>
        <v>0.98977580240689644</v>
      </c>
      <c r="FI117" s="2">
        <f t="shared" si="375"/>
        <v>0.98919668856642029</v>
      </c>
      <c r="FJ117" s="2">
        <f t="shared" si="375"/>
        <v>0.98805088293673815</v>
      </c>
      <c r="FK117" s="2">
        <f t="shared" si="375"/>
        <v>0.98881582898780829</v>
      </c>
      <c r="FL117" s="2">
        <f t="shared" si="375"/>
        <v>0.98798462108150142</v>
      </c>
      <c r="FM117" s="2">
        <f t="shared" si="375"/>
        <v>0.98750982465870007</v>
      </c>
      <c r="FN117" s="2">
        <f t="shared" si="375"/>
        <v>0.98776151459550821</v>
      </c>
      <c r="FO117" s="2">
        <f t="shared" si="375"/>
        <v>0.98739185802190987</v>
      </c>
      <c r="FP117" s="2">
        <f t="shared" si="375"/>
        <v>0.98776309282814101</v>
      </c>
      <c r="FQ117" s="2">
        <f t="shared" si="375"/>
        <v>0.98648401195448121</v>
      </c>
      <c r="FR117" s="2">
        <f t="shared" si="375"/>
        <v>0.98644296680606824</v>
      </c>
      <c r="FS117" s="2">
        <f t="shared" si="375"/>
        <v>0.98686803690573999</v>
      </c>
      <c r="FT117" s="2">
        <f t="shared" si="375"/>
        <v>0.98770969319593149</v>
      </c>
      <c r="FU117" s="2">
        <f t="shared" si="375"/>
        <v>0.98354532726298516</v>
      </c>
      <c r="FW117" s="2">
        <f t="shared" si="324"/>
        <v>8.9779902394065865E-3</v>
      </c>
      <c r="FX117" s="2">
        <f t="shared" si="376"/>
        <v>1.8743291716297256E-2</v>
      </c>
      <c r="FY117" s="2">
        <f t="shared" si="377"/>
        <v>1.2279328744045533E-2</v>
      </c>
      <c r="FZ117" s="2">
        <f t="shared" si="378"/>
        <v>1.1836572579500344E-2</v>
      </c>
      <c r="GA117" s="2">
        <f t="shared" si="379"/>
        <v>1.1677616505446209E-2</v>
      </c>
      <c r="GB117" s="2">
        <f t="shared" si="380"/>
        <v>1.2337613025769596E-2</v>
      </c>
      <c r="GC117" s="2">
        <f t="shared" si="381"/>
        <v>1.273468414956392E-2</v>
      </c>
      <c r="GD117" s="2">
        <f t="shared" si="382"/>
        <v>1.4765652133433657E-2</v>
      </c>
      <c r="GE117" s="2">
        <f t="shared" si="383"/>
        <v>1.7704329714471782E-2</v>
      </c>
      <c r="GF117" s="2">
        <f t="shared" si="384"/>
        <v>1.600136398370431E-2</v>
      </c>
      <c r="GG117" s="2">
        <f t="shared" si="385"/>
        <v>1.3291480691073948E-2</v>
      </c>
      <c r="GH117" s="2">
        <f t="shared" si="386"/>
        <v>1.2936829061977817E-2</v>
      </c>
      <c r="GI117" s="2">
        <f t="shared" si="387"/>
        <v>1.1683930362777642E-2</v>
      </c>
      <c r="GJ117" s="2">
        <f t="shared" si="388"/>
        <v>9.8538027633867115E-3</v>
      </c>
      <c r="GK117" s="2">
        <f t="shared" si="389"/>
        <v>7.6279272061587017E-3</v>
      </c>
      <c r="GM117" s="86">
        <f t="shared" si="325"/>
        <v>1.0663523157393216E-21</v>
      </c>
      <c r="GN117" s="86">
        <f t="shared" si="390"/>
        <v>7.9355466038479753E-37</v>
      </c>
      <c r="GO117" s="86">
        <f t="shared" si="391"/>
        <v>9.4299265302492037E-39</v>
      </c>
      <c r="GP117" s="86">
        <f t="shared" si="392"/>
        <v>7.9895332588395721E-58</v>
      </c>
      <c r="GQ117" s="86">
        <f t="shared" si="393"/>
        <v>7.185819887276616E-44</v>
      </c>
      <c r="GR117" s="86">
        <f t="shared" si="394"/>
        <v>9.0379728319579829E-53</v>
      </c>
      <c r="GS117" s="86">
        <f t="shared" si="395"/>
        <v>1.1813880370292674E-50</v>
      </c>
      <c r="GT117" s="86">
        <f t="shared" si="396"/>
        <v>2.4525283650764427E-37</v>
      </c>
      <c r="GU117" s="86">
        <f t="shared" si="397"/>
        <v>4.6416633691843972E-35</v>
      </c>
      <c r="GV117" s="86">
        <f t="shared" si="398"/>
        <v>1.2783800883911186E-60</v>
      </c>
      <c r="GW117" s="86">
        <f t="shared" si="399"/>
        <v>8.329250929980691E-46</v>
      </c>
      <c r="GX117" s="86">
        <f t="shared" si="400"/>
        <v>3.7309598480718659E-42</v>
      </c>
      <c r="GY117" s="86">
        <f t="shared" si="401"/>
        <v>4.6106005231605258E-43</v>
      </c>
      <c r="GZ117" s="86">
        <f t="shared" si="402"/>
        <v>3.4542489010293034E-44</v>
      </c>
      <c r="HA117" s="86">
        <f t="shared" si="403"/>
        <v>2.613405904398994E-40</v>
      </c>
      <c r="HC117" s="86">
        <f t="shared" si="326"/>
        <v>7.0216958937760849E-6</v>
      </c>
      <c r="HD117" s="86">
        <f t="shared" si="404"/>
        <v>3.0906030195368878E-6</v>
      </c>
      <c r="HE117" s="86">
        <f t="shared" si="405"/>
        <v>8.4023931361953338E-8</v>
      </c>
      <c r="HF117" s="86">
        <f t="shared" si="406"/>
        <v>5.7396988619219767E-10</v>
      </c>
      <c r="HG117" s="86">
        <f t="shared" si="407"/>
        <v>4.3327159681395783E-7</v>
      </c>
      <c r="HH117" s="86">
        <f t="shared" si="408"/>
        <v>7.7208719801361737E-10</v>
      </c>
      <c r="HI117" s="86">
        <f t="shared" si="409"/>
        <v>2.2105457350824394E-11</v>
      </c>
      <c r="HJ117" s="86">
        <f t="shared" si="410"/>
        <v>1.1537754251221267E-15</v>
      </c>
      <c r="HK117" s="86">
        <f t="shared" si="411"/>
        <v>3.2254811007723157E-19</v>
      </c>
      <c r="HL117" s="86">
        <f t="shared" si="412"/>
        <v>2.3019650260084172E-10</v>
      </c>
      <c r="HM117" s="86">
        <f t="shared" si="413"/>
        <v>2.5484931902748784E-9</v>
      </c>
      <c r="HN117" s="86">
        <f t="shared" si="414"/>
        <v>3.0300909311816565E-9</v>
      </c>
      <c r="HO117" s="86">
        <f t="shared" si="415"/>
        <v>3.6675768006115444E-7</v>
      </c>
      <c r="HP117" s="86">
        <f t="shared" si="416"/>
        <v>4.3259837636790186E-7</v>
      </c>
      <c r="HQ117" s="86">
        <f t="shared" si="417"/>
        <v>3.2293963858766507E-8</v>
      </c>
      <c r="HS117" s="86">
        <f t="shared" si="327"/>
        <v>7.6407904384310323E-10</v>
      </c>
      <c r="HT117" s="86">
        <f t="shared" si="418"/>
        <v>8.3669053702644363E-9</v>
      </c>
      <c r="HU117" s="86">
        <f t="shared" si="419"/>
        <v>3.6605927682071255E-9</v>
      </c>
      <c r="HV117" s="86">
        <f t="shared" si="420"/>
        <v>5.8007219824763215E-11</v>
      </c>
      <c r="HW117" s="86">
        <f t="shared" si="421"/>
        <v>6.3225090310982345E-11</v>
      </c>
      <c r="HX117" s="86">
        <f t="shared" si="422"/>
        <v>2.688194266562194E-11</v>
      </c>
      <c r="HY117" s="86">
        <f t="shared" si="423"/>
        <v>1.2770361411625818E-10</v>
      </c>
      <c r="HZ117" s="86">
        <f t="shared" si="424"/>
        <v>4.1631264876223226E-10</v>
      </c>
      <c r="IA117" s="86">
        <f t="shared" si="425"/>
        <v>1.1449222628843541E-9</v>
      </c>
      <c r="IB117" s="86">
        <f t="shared" si="426"/>
        <v>1.0955634792820224E-9</v>
      </c>
      <c r="IC117" s="86">
        <f t="shared" si="427"/>
        <v>2.4152729844427187E-11</v>
      </c>
      <c r="ID117" s="86">
        <f t="shared" si="428"/>
        <v>2.8068776056157309E-11</v>
      </c>
      <c r="IE117" s="86">
        <f t="shared" si="429"/>
        <v>1.2306934945638489E-11</v>
      </c>
      <c r="IF117" s="86">
        <f t="shared" si="430"/>
        <v>4.7468485505976897E-7</v>
      </c>
      <c r="IG117" s="86">
        <f t="shared" si="431"/>
        <v>2.9689597623412579E-6</v>
      </c>
      <c r="II117" s="86">
        <f t="shared" si="328"/>
        <v>6.1073498388714162E-93</v>
      </c>
      <c r="IJ117" s="86">
        <f t="shared" si="329"/>
        <v>2.4304242526475306E-73</v>
      </c>
      <c r="IK117" s="86">
        <f t="shared" si="330"/>
        <v>2.0415872018000127E-90</v>
      </c>
      <c r="IL117" s="86">
        <f t="shared" si="331"/>
        <v>2.9484682468413515E-101</v>
      </c>
      <c r="IM117" s="86">
        <f t="shared" si="332"/>
        <v>5.2377587964144113E-95</v>
      </c>
      <c r="IN117" s="86">
        <f t="shared" si="333"/>
        <v>5.7334364396798843E-95</v>
      </c>
      <c r="IO117" s="86">
        <f t="shared" si="334"/>
        <v>3.0378773694391227E-90</v>
      </c>
      <c r="IP117" s="86">
        <f t="shared" si="335"/>
        <v>6.3549837096511169E-93</v>
      </c>
      <c r="IQ117" s="86">
        <f t="shared" si="336"/>
        <v>3.6503685525146597E-93</v>
      </c>
      <c r="IR117" s="86">
        <f t="shared" si="337"/>
        <v>2.1742664116957477E-95</v>
      </c>
      <c r="IS117" s="86">
        <f t="shared" si="338"/>
        <v>5.5909741134845802E-100</v>
      </c>
      <c r="IT117" s="86">
        <f t="shared" si="339"/>
        <v>1.7712355021753148E-102</v>
      </c>
      <c r="IU117" s="86">
        <f t="shared" si="340"/>
        <v>9.9201386862529608E-102</v>
      </c>
      <c r="IV117" s="86">
        <f t="shared" si="341"/>
        <v>1.4725308966546094E-46</v>
      </c>
      <c r="IW117" s="86">
        <f t="shared" si="342"/>
        <v>2.4029391870110286E-33</v>
      </c>
      <c r="IY117" s="86">
        <f t="shared" si="343"/>
        <v>7.0224599728199289E-6</v>
      </c>
      <c r="IZ117" s="86">
        <f t="shared" si="344"/>
        <v>3.098969924907152E-6</v>
      </c>
      <c r="JA117" s="86">
        <f t="shared" si="345"/>
        <v>8.7684524130160457E-8</v>
      </c>
      <c r="JB117" s="86">
        <f t="shared" si="346"/>
        <v>6.3197710601696092E-10</v>
      </c>
      <c r="JC117" s="86">
        <f t="shared" si="347"/>
        <v>4.3333482190426881E-7</v>
      </c>
      <c r="JD117" s="86">
        <f t="shared" si="348"/>
        <v>7.9896914067923934E-10</v>
      </c>
      <c r="JE117" s="86">
        <f t="shared" si="349"/>
        <v>1.4980907146708259E-10</v>
      </c>
      <c r="JF117" s="86">
        <f t="shared" si="350"/>
        <v>4.1631380253765736E-10</v>
      </c>
      <c r="JG117" s="86">
        <f t="shared" si="351"/>
        <v>1.1449222632069023E-9</v>
      </c>
      <c r="JH117" s="86">
        <f t="shared" si="352"/>
        <v>1.3257599818828642E-9</v>
      </c>
      <c r="JI117" s="86">
        <f t="shared" si="353"/>
        <v>2.5726459201193057E-9</v>
      </c>
      <c r="JJ117" s="86">
        <f t="shared" si="354"/>
        <v>3.0581597072378138E-9</v>
      </c>
      <c r="JK117" s="86">
        <f t="shared" si="355"/>
        <v>3.667699869961001E-7</v>
      </c>
      <c r="JL117" s="86">
        <f t="shared" si="356"/>
        <v>9.0728323142767078E-7</v>
      </c>
      <c r="JM117" s="86">
        <f t="shared" si="357"/>
        <v>3.0012537262000243E-6</v>
      </c>
    </row>
    <row r="118" spans="2:273" x14ac:dyDescent="0.25">
      <c r="B118" s="2">
        <v>91</v>
      </c>
      <c r="C118" s="37">
        <v>109.69</v>
      </c>
      <c r="D118" s="37">
        <v>114.70699999999999</v>
      </c>
      <c r="E118" s="37">
        <v>112.86199999999999</v>
      </c>
      <c r="F118" s="37">
        <v>114.931</v>
      </c>
      <c r="G118" s="37">
        <v>113.241</v>
      </c>
      <c r="H118" s="37">
        <v>112.03400000000001</v>
      </c>
      <c r="I118" s="37">
        <v>109.655</v>
      </c>
      <c r="J118" s="37">
        <v>111.655</v>
      </c>
      <c r="K118" s="37">
        <v>110.86199999999999</v>
      </c>
      <c r="L118" s="37">
        <v>109.414</v>
      </c>
      <c r="M118" s="37">
        <v>108.63800000000001</v>
      </c>
      <c r="N118" s="37">
        <v>107.155</v>
      </c>
      <c r="O118" s="37">
        <v>109.017</v>
      </c>
      <c r="P118" s="37">
        <v>110.69</v>
      </c>
      <c r="Q118" s="37">
        <v>112.345</v>
      </c>
      <c r="S118" s="4">
        <f t="shared" si="229"/>
        <v>111.51899542583868</v>
      </c>
      <c r="T118" s="4">
        <f t="shared" si="230"/>
        <v>114.06288034667861</v>
      </c>
      <c r="U118" s="4">
        <f t="shared" si="231"/>
        <v>112.46499255230836</v>
      </c>
      <c r="V118" s="4">
        <f t="shared" si="232"/>
        <v>113.95861739681753</v>
      </c>
      <c r="W118" s="4">
        <f t="shared" si="233"/>
        <v>113.68623646603443</v>
      </c>
      <c r="X118" s="4">
        <f t="shared" si="234"/>
        <v>112.87875460984161</v>
      </c>
      <c r="Y118" s="4">
        <f t="shared" si="235"/>
        <v>111.5801411340114</v>
      </c>
      <c r="Z118" s="4">
        <f t="shared" si="236"/>
        <v>110.93111304396879</v>
      </c>
      <c r="AA118" s="4">
        <f t="shared" si="237"/>
        <v>110.8731859734995</v>
      </c>
      <c r="AB118" s="4">
        <f t="shared" si="238"/>
        <v>111.46517860467016</v>
      </c>
      <c r="AC118" s="4">
        <f t="shared" si="239"/>
        <v>109.99691799690001</v>
      </c>
      <c r="AD118" s="4">
        <f t="shared" si="240"/>
        <v>107.74693867846587</v>
      </c>
      <c r="AE118" s="4">
        <f t="shared" si="241"/>
        <v>109.71059285154578</v>
      </c>
      <c r="AF118" s="4">
        <f t="shared" si="242"/>
        <v>112.27059757944133</v>
      </c>
      <c r="AG118" s="4">
        <f t="shared" si="243"/>
        <v>113.40448395405691</v>
      </c>
      <c r="AI118" s="4">
        <f t="shared" si="244"/>
        <v>-1.8289954258386842</v>
      </c>
      <c r="AJ118" s="4">
        <f t="shared" si="245"/>
        <v>0.64411965332138266</v>
      </c>
      <c r="AK118" s="4">
        <f t="shared" si="246"/>
        <v>0.39700744769163521</v>
      </c>
      <c r="AL118" s="4">
        <f t="shared" si="247"/>
        <v>0.97238260318246716</v>
      </c>
      <c r="AM118" s="4">
        <f t="shared" si="248"/>
        <v>-0.44523646603443012</v>
      </c>
      <c r="AN118" s="4">
        <f t="shared" si="249"/>
        <v>-0.84475460984160122</v>
      </c>
      <c r="AO118" s="4">
        <f t="shared" si="250"/>
        <v>-1.9251411340113975</v>
      </c>
      <c r="AP118" s="4">
        <f t="shared" si="251"/>
        <v>0.72388695603120823</v>
      </c>
      <c r="AQ118" s="4">
        <f t="shared" si="252"/>
        <v>-1.1185973499507895E-2</v>
      </c>
      <c r="AR118" s="4">
        <f t="shared" si="253"/>
        <v>-2.0511786046701559</v>
      </c>
      <c r="AS118" s="4">
        <f t="shared" si="254"/>
        <v>-1.3589179969000043</v>
      </c>
      <c r="AT118" s="4">
        <f t="shared" si="255"/>
        <v>-0.59193867846586556</v>
      </c>
      <c r="AU118" s="4">
        <f t="shared" si="256"/>
        <v>-0.69359285154578743</v>
      </c>
      <c r="AV118" s="4">
        <f t="shared" si="358"/>
        <v>-1.5805975794413314</v>
      </c>
      <c r="AW118" s="4">
        <f t="shared" si="358"/>
        <v>-1.0594839540569154</v>
      </c>
      <c r="AY118" s="2">
        <f t="shared" si="308"/>
        <v>111.51898376592946</v>
      </c>
      <c r="AZ118" s="2">
        <f t="shared" si="359"/>
        <v>114.06287494562004</v>
      </c>
      <c r="BA118" s="2">
        <f t="shared" si="360"/>
        <v>112.4649908914887</v>
      </c>
      <c r="BB118" s="2">
        <f t="shared" si="361"/>
        <v>113.95861735357421</v>
      </c>
      <c r="BC118" s="2">
        <f t="shared" si="362"/>
        <v>113.68623610523893</v>
      </c>
      <c r="BD118" s="2">
        <f t="shared" si="363"/>
        <v>112.87875458028563</v>
      </c>
      <c r="BE118" s="2">
        <f t="shared" si="364"/>
        <v>111.58014099983433</v>
      </c>
      <c r="BF118" s="2">
        <f t="shared" si="365"/>
        <v>110.93111248658634</v>
      </c>
      <c r="BG118" s="2">
        <f t="shared" si="366"/>
        <v>110.87318424692594</v>
      </c>
      <c r="BH118" s="2">
        <f t="shared" si="367"/>
        <v>111.4651769761082</v>
      </c>
      <c r="BI118" s="2">
        <f t="shared" si="368"/>
        <v>109.99691794927833</v>
      </c>
      <c r="BJ118" s="2">
        <f t="shared" si="369"/>
        <v>107.74693861134202</v>
      </c>
      <c r="BK118" s="2">
        <f t="shared" si="370"/>
        <v>109.71059261352485</v>
      </c>
      <c r="BL118" s="2">
        <f t="shared" si="371"/>
        <v>112.27011032748875</v>
      </c>
      <c r="BM118" s="2">
        <f t="shared" si="372"/>
        <v>113.40011152253997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109.69</v>
      </c>
      <c r="CF118" s="2">
        <f t="shared" si="310"/>
        <v>114.70699999999999</v>
      </c>
      <c r="CG118" s="2">
        <f t="shared" si="311"/>
        <v>112.86199999999999</v>
      </c>
      <c r="CH118" s="2">
        <f t="shared" si="312"/>
        <v>114.931</v>
      </c>
      <c r="CI118" s="2">
        <f t="shared" si="313"/>
        <v>113.241</v>
      </c>
      <c r="CJ118" s="2">
        <f t="shared" si="314"/>
        <v>112.03400000000001</v>
      </c>
      <c r="CK118" s="2">
        <f t="shared" si="315"/>
        <v>109.655</v>
      </c>
      <c r="CL118" s="2">
        <f t="shared" si="316"/>
        <v>111.655</v>
      </c>
      <c r="CM118" s="2">
        <f t="shared" si="317"/>
        <v>110.86199999999999</v>
      </c>
      <c r="CN118" s="2">
        <f t="shared" si="318"/>
        <v>109.414</v>
      </c>
      <c r="CO118" s="2">
        <f t="shared" si="319"/>
        <v>108.63800000000001</v>
      </c>
      <c r="CP118" s="2">
        <f t="shared" si="320"/>
        <v>107.155</v>
      </c>
      <c r="CQ118" s="2">
        <f t="shared" si="321"/>
        <v>109.017</v>
      </c>
      <c r="CR118" s="2">
        <f t="shared" si="322"/>
        <v>110.69</v>
      </c>
      <c r="CS118" s="2">
        <f t="shared" si="323"/>
        <v>112.345</v>
      </c>
      <c r="CU118" s="2">
        <f t="shared" si="273"/>
        <v>109.69</v>
      </c>
      <c r="CV118" s="2">
        <f t="shared" si="274"/>
        <v>114.70699999999999</v>
      </c>
      <c r="CW118" s="2">
        <f t="shared" si="275"/>
        <v>112.86199999999999</v>
      </c>
      <c r="CX118" s="2">
        <f t="shared" si="276"/>
        <v>114.931</v>
      </c>
      <c r="CY118" s="2">
        <f t="shared" si="277"/>
        <v>113.241</v>
      </c>
      <c r="CZ118" s="2">
        <f t="shared" si="278"/>
        <v>112.03400000000001</v>
      </c>
      <c r="DA118" s="2">
        <f t="shared" si="279"/>
        <v>109.655</v>
      </c>
      <c r="DB118" s="2">
        <f t="shared" si="280"/>
        <v>111.655</v>
      </c>
      <c r="DC118" s="2">
        <f t="shared" si="281"/>
        <v>110.86199999999999</v>
      </c>
      <c r="DD118" s="2">
        <f t="shared" si="282"/>
        <v>109.414</v>
      </c>
      <c r="DE118" s="2">
        <f t="shared" si="283"/>
        <v>108.63800000000001</v>
      </c>
      <c r="DF118" s="2">
        <f t="shared" si="284"/>
        <v>107.155</v>
      </c>
      <c r="DG118" s="2">
        <f t="shared" si="285"/>
        <v>109.017</v>
      </c>
      <c r="DH118" s="2">
        <f t="shared" si="286"/>
        <v>110.69</v>
      </c>
      <c r="DI118" s="2">
        <f t="shared" si="287"/>
        <v>112.345</v>
      </c>
      <c r="DK118" s="2">
        <f t="shared" si="288"/>
        <v>138.15326050656662</v>
      </c>
      <c r="DL118" s="2">
        <f t="shared" si="373"/>
        <v>143.57999512195119</v>
      </c>
      <c r="DM118" s="2">
        <f t="shared" si="373"/>
        <v>140.91692510121459</v>
      </c>
      <c r="DN118" s="2">
        <f t="shared" si="373"/>
        <v>144.09861877667143</v>
      </c>
      <c r="DO118" s="2">
        <f t="shared" si="373"/>
        <v>137.64307922092132</v>
      </c>
      <c r="DP118" s="2">
        <f t="shared" si="373"/>
        <v>138.1224227799228</v>
      </c>
      <c r="DQ118" s="2">
        <f t="shared" si="373"/>
        <v>139.06413693693693</v>
      </c>
      <c r="DR118" s="2">
        <f t="shared" si="373"/>
        <v>134.07718543417366</v>
      </c>
      <c r="DS118" s="2">
        <f t="shared" si="373"/>
        <v>129.89879266934045</v>
      </c>
      <c r="DT118" s="2">
        <f t="shared" si="373"/>
        <v>132.3704106442577</v>
      </c>
      <c r="DU118" s="2">
        <f t="shared" si="373"/>
        <v>137.93901711711715</v>
      </c>
      <c r="DV118" s="2">
        <f t="shared" si="373"/>
        <v>130.99590340909091</v>
      </c>
      <c r="DW118" s="2">
        <f t="shared" si="373"/>
        <v>134.76883377896615</v>
      </c>
      <c r="DX118" s="2">
        <f t="shared" si="373"/>
        <v>139.08449613899606</v>
      </c>
      <c r="DY118" s="2">
        <f t="shared" si="373"/>
        <v>130.02248768472907</v>
      </c>
      <c r="EA118" s="2">
        <f t="shared" si="228"/>
        <v>111.25516933191189</v>
      </c>
      <c r="EB118" s="2">
        <f t="shared" si="290"/>
        <v>113.78586857142859</v>
      </c>
      <c r="EC118" s="2">
        <f t="shared" si="291"/>
        <v>112.18186455375165</v>
      </c>
      <c r="ED118" s="2">
        <f t="shared" si="292"/>
        <v>113.62617070224833</v>
      </c>
      <c r="EE118" s="2">
        <f t="shared" si="293"/>
        <v>113.43815504653625</v>
      </c>
      <c r="EF118" s="2">
        <f t="shared" si="294"/>
        <v>112.59783669343024</v>
      </c>
      <c r="EG118" s="2">
        <f t="shared" si="295"/>
        <v>111.26369920808911</v>
      </c>
      <c r="EH118" s="2">
        <f t="shared" si="296"/>
        <v>110.66993202562838</v>
      </c>
      <c r="EI118" s="2">
        <f t="shared" si="297"/>
        <v>110.64943999013585</v>
      </c>
      <c r="EJ118" s="2">
        <f t="shared" si="298"/>
        <v>111.22744256636763</v>
      </c>
      <c r="EK118" s="2">
        <f t="shared" si="299"/>
        <v>109.64969057974264</v>
      </c>
      <c r="EL118" s="2">
        <f t="shared" si="300"/>
        <v>107.45745707516691</v>
      </c>
      <c r="EM118" s="2">
        <f t="shared" si="301"/>
        <v>109.40418678440663</v>
      </c>
      <c r="EN118" s="2">
        <f t="shared" si="302"/>
        <v>111.96251198866811</v>
      </c>
      <c r="EO118" s="2">
        <f t="shared" si="303"/>
        <v>113.1446695881215</v>
      </c>
      <c r="EQ118" s="2">
        <f t="shared" si="304"/>
        <v>111.14560869354963</v>
      </c>
      <c r="ER118" s="2">
        <f t="shared" si="374"/>
        <v>113.73412625786165</v>
      </c>
      <c r="ES118" s="2">
        <f t="shared" si="374"/>
        <v>112.16237910824599</v>
      </c>
      <c r="ET118" s="2">
        <f t="shared" si="374"/>
        <v>113.62746659792793</v>
      </c>
      <c r="EU118" s="2">
        <f t="shared" si="374"/>
        <v>113.51208617786963</v>
      </c>
      <c r="EV118" s="2">
        <f t="shared" si="374"/>
        <v>112.6658862447227</v>
      </c>
      <c r="EW118" s="2">
        <f t="shared" si="374"/>
        <v>111.22166030711081</v>
      </c>
      <c r="EX118" s="2">
        <f t="shared" si="374"/>
        <v>110.64739761505871</v>
      </c>
      <c r="EY118" s="2">
        <f t="shared" si="374"/>
        <v>110.76062567405395</v>
      </c>
      <c r="EZ118" s="2">
        <f t="shared" si="374"/>
        <v>111.31423802978605</v>
      </c>
      <c r="FA118" s="2">
        <f t="shared" si="374"/>
        <v>109.51896992560359</v>
      </c>
      <c r="FB118" s="2">
        <f t="shared" si="374"/>
        <v>107.32340236165919</v>
      </c>
      <c r="FC118" s="2">
        <f t="shared" si="374"/>
        <v>109.58195893004887</v>
      </c>
      <c r="FD118" s="2">
        <f t="shared" si="374"/>
        <v>112.26469285375278</v>
      </c>
      <c r="FE118" s="2">
        <f t="shared" si="374"/>
        <v>113.35907984796647</v>
      </c>
      <c r="FG118" s="2">
        <f t="shared" si="306"/>
        <v>0.99015201366854266</v>
      </c>
      <c r="FH118" s="2">
        <f t="shared" si="375"/>
        <v>0.99066702485366953</v>
      </c>
      <c r="FI118" s="2">
        <f t="shared" si="375"/>
        <v>0.9901378882015669</v>
      </c>
      <c r="FJ118" s="2">
        <f t="shared" si="375"/>
        <v>0.98909080586961906</v>
      </c>
      <c r="FK118" s="2">
        <f t="shared" si="375"/>
        <v>0.98978986716072492</v>
      </c>
      <c r="FL118" s="2">
        <f t="shared" si="375"/>
        <v>0.98903024671071771</v>
      </c>
      <c r="FM118" s="2">
        <f t="shared" si="375"/>
        <v>0.98859629202770871</v>
      </c>
      <c r="FN118" s="2">
        <f t="shared" si="375"/>
        <v>0.98882633624864769</v>
      </c>
      <c r="FO118" s="2">
        <f t="shared" si="375"/>
        <v>0.98848846718953198</v>
      </c>
      <c r="FP118" s="2">
        <f t="shared" si="375"/>
        <v>0.98882777871870253</v>
      </c>
      <c r="FQ118" s="2">
        <f t="shared" si="375"/>
        <v>0.98765859525340083</v>
      </c>
      <c r="FR118" s="2">
        <f t="shared" si="375"/>
        <v>0.98762107230173712</v>
      </c>
      <c r="FS118" s="2">
        <f t="shared" si="375"/>
        <v>0.98800965282464315</v>
      </c>
      <c r="FT118" s="2">
        <f t="shared" si="375"/>
        <v>0.98877897240181223</v>
      </c>
      <c r="FU118" s="2">
        <f t="shared" si="375"/>
        <v>0.98497140120687421</v>
      </c>
      <c r="FW118" s="2">
        <f t="shared" si="324"/>
        <v>9.8356510954467607E-3</v>
      </c>
      <c r="FX118" s="2">
        <f t="shared" si="376"/>
        <v>2.0514513906120524E-2</v>
      </c>
      <c r="FY118" s="2">
        <f t="shared" si="377"/>
        <v>1.344808445374273E-2</v>
      </c>
      <c r="FZ118" s="2">
        <f t="shared" si="378"/>
        <v>1.296373953367278E-2</v>
      </c>
      <c r="GA118" s="2">
        <f t="shared" si="379"/>
        <v>1.2789842392254839E-2</v>
      </c>
      <c r="GB118" s="2">
        <f t="shared" si="380"/>
        <v>1.3511840387701512E-2</v>
      </c>
      <c r="GC118" s="2">
        <f t="shared" si="381"/>
        <v>1.3946168971637578E-2</v>
      </c>
      <c r="GD118" s="2">
        <f t="shared" si="382"/>
        <v>1.6167184435579927E-2</v>
      </c>
      <c r="GE118" s="2">
        <f t="shared" si="383"/>
        <v>1.9379310062535064E-2</v>
      </c>
      <c r="GF118" s="2">
        <f t="shared" si="384"/>
        <v>1.7518102572416799E-2</v>
      </c>
      <c r="GG118" s="2">
        <f t="shared" si="385"/>
        <v>1.4555154143785195E-2</v>
      </c>
      <c r="GH118" s="2">
        <f t="shared" si="386"/>
        <v>1.4167268515143966E-2</v>
      </c>
      <c r="GI118" s="2">
        <f t="shared" si="387"/>
        <v>1.279674982186316E-2</v>
      </c>
      <c r="GJ118" s="2">
        <f t="shared" si="388"/>
        <v>1.0794218063053907E-2</v>
      </c>
      <c r="GK118" s="2">
        <f t="shared" si="389"/>
        <v>8.3577051885640481E-3</v>
      </c>
      <c r="GM118" s="86">
        <f t="shared" si="325"/>
        <v>4.8739708085574649E-23</v>
      </c>
      <c r="GN118" s="86">
        <f t="shared" si="390"/>
        <v>3.2554899619029603E-39</v>
      </c>
      <c r="GO118" s="86">
        <f t="shared" si="391"/>
        <v>3.4534097737283752E-41</v>
      </c>
      <c r="GP118" s="86">
        <f t="shared" si="392"/>
        <v>1.5374487690531894E-61</v>
      </c>
      <c r="GQ118" s="86">
        <f t="shared" si="393"/>
        <v>1.2720640538831914E-46</v>
      </c>
      <c r="GR118" s="86">
        <f t="shared" si="394"/>
        <v>4.1191752657304035E-56</v>
      </c>
      <c r="GS118" s="86">
        <f t="shared" si="395"/>
        <v>7.1394280491380045E-54</v>
      </c>
      <c r="GT118" s="86">
        <f t="shared" si="396"/>
        <v>1.2461086087558064E-39</v>
      </c>
      <c r="GU118" s="86">
        <f t="shared" si="397"/>
        <v>3.586615996951886E-37</v>
      </c>
      <c r="GV118" s="86">
        <f t="shared" si="398"/>
        <v>2.056326890843019E-64</v>
      </c>
      <c r="GW118" s="86">
        <f t="shared" si="399"/>
        <v>8.6618904978501351E-49</v>
      </c>
      <c r="GX118" s="86">
        <f t="shared" si="400"/>
        <v>9.1644800217251617E-45</v>
      </c>
      <c r="GY118" s="86">
        <f t="shared" si="401"/>
        <v>9.78978765974058E-46</v>
      </c>
      <c r="GZ118" s="86">
        <f t="shared" si="402"/>
        <v>5.7490717050529878E-47</v>
      </c>
      <c r="HA118" s="86">
        <f t="shared" si="403"/>
        <v>8.376853600333588E-43</v>
      </c>
      <c r="HC118" s="86">
        <f t="shared" si="326"/>
        <v>6.924879160773153E-7</v>
      </c>
      <c r="HD118" s="86">
        <f t="shared" si="404"/>
        <v>2.9311802126103034E-7</v>
      </c>
      <c r="HE118" s="86">
        <f t="shared" si="405"/>
        <v>5.4889100491158844E-9</v>
      </c>
      <c r="HF118" s="86">
        <f t="shared" si="406"/>
        <v>1.4008048604138347E-11</v>
      </c>
      <c r="HG118" s="86">
        <f t="shared" si="407"/>
        <v>3.6302453022274682E-8</v>
      </c>
      <c r="HH118" s="86">
        <f t="shared" si="408"/>
        <v>2.0713434001478531E-11</v>
      </c>
      <c r="HI118" s="86">
        <f t="shared" si="409"/>
        <v>3.1070253681118809E-13</v>
      </c>
      <c r="HJ118" s="86">
        <f t="shared" si="410"/>
        <v>4.4513490889219431E-18</v>
      </c>
      <c r="HK118" s="86">
        <f t="shared" si="411"/>
        <v>4.8458454907203233E-22</v>
      </c>
      <c r="HL118" s="86">
        <f t="shared" si="412"/>
        <v>8.2673112403670017E-12</v>
      </c>
      <c r="HM118" s="86">
        <f t="shared" si="413"/>
        <v>8.3905839971185513E-11</v>
      </c>
      <c r="HN118" s="86">
        <f t="shared" si="414"/>
        <v>1.2790348395166374E-10</v>
      </c>
      <c r="HO118" s="86">
        <f t="shared" si="415"/>
        <v>2.8695500685270281E-8</v>
      </c>
      <c r="HP118" s="86">
        <f t="shared" si="416"/>
        <v>3.8595762118989442E-8</v>
      </c>
      <c r="HQ118" s="86">
        <f t="shared" si="417"/>
        <v>1.827172591308932E-9</v>
      </c>
      <c r="HS118" s="86">
        <f t="shared" si="327"/>
        <v>4.1907835800790587E-9</v>
      </c>
      <c r="HT118" s="86">
        <f t="shared" si="418"/>
        <v>4.4851053584879065E-8</v>
      </c>
      <c r="HU118" s="86">
        <f t="shared" si="419"/>
        <v>2.0545055866887016E-8</v>
      </c>
      <c r="HV118" s="86">
        <f t="shared" si="420"/>
        <v>4.3051011018281727E-10</v>
      </c>
      <c r="HW118" s="86">
        <f t="shared" si="421"/>
        <v>4.3653292075415041E-10</v>
      </c>
      <c r="HX118" s="86">
        <f t="shared" si="422"/>
        <v>1.9722366480201324E-10</v>
      </c>
      <c r="HY118" s="86">
        <f t="shared" si="423"/>
        <v>8.4517874144087991E-10</v>
      </c>
      <c r="HZ118" s="86">
        <f t="shared" si="424"/>
        <v>2.8670041031602239E-9</v>
      </c>
      <c r="IA118" s="86">
        <f t="shared" si="425"/>
        <v>8.194181670497201E-9</v>
      </c>
      <c r="IB118" s="86">
        <f t="shared" si="426"/>
        <v>7.6623572683685265E-9</v>
      </c>
      <c r="IC118" s="86">
        <f t="shared" si="427"/>
        <v>1.941914406488883E-10</v>
      </c>
      <c r="ID118" s="86">
        <f t="shared" si="428"/>
        <v>2.2702612424589296E-10</v>
      </c>
      <c r="IE118" s="86">
        <f t="shared" si="429"/>
        <v>9.7678222749502757E-11</v>
      </c>
      <c r="IF118" s="86">
        <f t="shared" si="430"/>
        <v>1.3666339331759812E-6</v>
      </c>
      <c r="IG118" s="86">
        <f t="shared" si="431"/>
        <v>6.9445038759605446E-6</v>
      </c>
      <c r="II118" s="86">
        <f t="shared" si="328"/>
        <v>2.0676683918258745E-89</v>
      </c>
      <c r="IJ118" s="86">
        <f t="shared" si="329"/>
        <v>4.7161090695302489E-70</v>
      </c>
      <c r="IK118" s="86">
        <f t="shared" si="330"/>
        <v>9.7028449734910985E-87</v>
      </c>
      <c r="IL118" s="86">
        <f t="shared" si="331"/>
        <v>3.643721777656045E-97</v>
      </c>
      <c r="IM118" s="86">
        <f t="shared" si="332"/>
        <v>3.4873819977149555E-91</v>
      </c>
      <c r="IN118" s="86">
        <f t="shared" si="333"/>
        <v>4.2478726936889478E-91</v>
      </c>
      <c r="IO118" s="86">
        <f t="shared" si="334"/>
        <v>1.5244740707289072E-86</v>
      </c>
      <c r="IP118" s="86">
        <f t="shared" si="335"/>
        <v>5.6275017372736364E-89</v>
      </c>
      <c r="IQ118" s="86">
        <f t="shared" si="336"/>
        <v>5.0080148452265351E-89</v>
      </c>
      <c r="IR118" s="86">
        <f t="shared" si="337"/>
        <v>2.9555857191625942E-91</v>
      </c>
      <c r="IS118" s="86">
        <f t="shared" si="338"/>
        <v>7.8672281042344472E-96</v>
      </c>
      <c r="IT118" s="86">
        <f t="shared" si="339"/>
        <v>2.9889285319580742E-98</v>
      </c>
      <c r="IU118" s="86">
        <f t="shared" si="340"/>
        <v>1.2470200232164211E-97</v>
      </c>
      <c r="IV118" s="86">
        <f t="shared" si="341"/>
        <v>8.7118311096251241E-45</v>
      </c>
      <c r="IW118" s="86">
        <f t="shared" si="342"/>
        <v>3.6916838029119464E-32</v>
      </c>
      <c r="IY118" s="86">
        <f t="shared" si="343"/>
        <v>6.966786996573944E-7</v>
      </c>
      <c r="IZ118" s="86">
        <f t="shared" si="344"/>
        <v>3.3796907484590939E-7</v>
      </c>
      <c r="JA118" s="86">
        <f t="shared" si="345"/>
        <v>2.6033965916002902E-8</v>
      </c>
      <c r="JB118" s="86">
        <f t="shared" si="346"/>
        <v>4.4451815878695561E-10</v>
      </c>
      <c r="JC118" s="86">
        <f t="shared" si="347"/>
        <v>3.6738985943028833E-8</v>
      </c>
      <c r="JD118" s="86">
        <f t="shared" si="348"/>
        <v>2.1793709880349178E-10</v>
      </c>
      <c r="JE118" s="86">
        <f t="shared" si="349"/>
        <v>8.4548944397769105E-10</v>
      </c>
      <c r="JF118" s="86">
        <f t="shared" si="350"/>
        <v>2.8670041076115731E-9</v>
      </c>
      <c r="JG118" s="86">
        <f t="shared" si="351"/>
        <v>8.1941816704976857E-9</v>
      </c>
      <c r="JH118" s="86">
        <f t="shared" si="352"/>
        <v>7.6706245796088936E-9</v>
      </c>
      <c r="JI118" s="86">
        <f t="shared" si="353"/>
        <v>2.780972806200738E-10</v>
      </c>
      <c r="JJ118" s="86">
        <f t="shared" si="354"/>
        <v>3.549296081975567E-10</v>
      </c>
      <c r="JK118" s="86">
        <f t="shared" si="355"/>
        <v>2.8793178908019785E-8</v>
      </c>
      <c r="JL118" s="86">
        <f t="shared" si="356"/>
        <v>1.4052296952949707E-6</v>
      </c>
      <c r="JM118" s="86">
        <f t="shared" si="357"/>
        <v>6.9463310485518537E-6</v>
      </c>
    </row>
    <row r="119" spans="2:273" x14ac:dyDescent="0.25">
      <c r="B119" s="2">
        <v>92</v>
      </c>
      <c r="C119" s="37">
        <v>111.55200000000001</v>
      </c>
      <c r="D119" s="37">
        <v>114.44799999999999</v>
      </c>
      <c r="E119" s="37">
        <v>113</v>
      </c>
      <c r="F119" s="37">
        <v>112.879</v>
      </c>
      <c r="G119" s="37">
        <v>113.05200000000001</v>
      </c>
      <c r="H119" s="37">
        <v>111.586</v>
      </c>
      <c r="I119" s="37">
        <v>111.414</v>
      </c>
      <c r="J119" s="37">
        <v>110.36199999999999</v>
      </c>
      <c r="K119" s="37">
        <v>112.155</v>
      </c>
      <c r="L119" s="37">
        <v>109.655</v>
      </c>
      <c r="M119" s="37">
        <v>110.328</v>
      </c>
      <c r="N119" s="37">
        <v>105.776</v>
      </c>
      <c r="O119" s="37">
        <v>109.983</v>
      </c>
      <c r="P119" s="37">
        <v>114.379</v>
      </c>
      <c r="Q119" s="37">
        <v>112.724</v>
      </c>
      <c r="S119" s="4">
        <f t="shared" si="229"/>
        <v>111.42745753852978</v>
      </c>
      <c r="T119" s="4">
        <f t="shared" si="230"/>
        <v>113.94026242442941</v>
      </c>
      <c r="U119" s="4">
        <f t="shared" si="231"/>
        <v>112.34051513514328</v>
      </c>
      <c r="V119" s="4">
        <f t="shared" si="232"/>
        <v>113.83781260821598</v>
      </c>
      <c r="W119" s="4">
        <f t="shared" si="233"/>
        <v>113.61904584188221</v>
      </c>
      <c r="X119" s="4">
        <f t="shared" si="234"/>
        <v>112.81868688666937</v>
      </c>
      <c r="Y119" s="4">
        <f t="shared" si="235"/>
        <v>111.50470890388233</v>
      </c>
      <c r="Z119" s="4">
        <f t="shared" si="236"/>
        <v>110.84955765580843</v>
      </c>
      <c r="AA119" s="4">
        <f t="shared" si="237"/>
        <v>110.82563798454771</v>
      </c>
      <c r="AB119" s="4">
        <f t="shared" si="238"/>
        <v>111.3471718063836</v>
      </c>
      <c r="AC119" s="4">
        <f t="shared" si="239"/>
        <v>109.8108868367441</v>
      </c>
      <c r="AD119" s="4">
        <f t="shared" si="240"/>
        <v>107.60709117840857</v>
      </c>
      <c r="AE119" s="4">
        <f t="shared" si="241"/>
        <v>109.61304456991283</v>
      </c>
      <c r="AF119" s="4">
        <f t="shared" si="242"/>
        <v>112.18439269235682</v>
      </c>
      <c r="AG119" s="4">
        <f t="shared" si="243"/>
        <v>113.32839291890451</v>
      </c>
      <c r="AI119" s="4">
        <f t="shared" si="244"/>
        <v>0.12454246147022729</v>
      </c>
      <c r="AJ119" s="4">
        <f t="shared" si="245"/>
        <v>0.5077375755705873</v>
      </c>
      <c r="AK119" s="4">
        <f t="shared" si="246"/>
        <v>0.6594848648567222</v>
      </c>
      <c r="AL119" s="4">
        <f t="shared" si="247"/>
        <v>-0.95881260821597891</v>
      </c>
      <c r="AM119" s="4">
        <f t="shared" si="248"/>
        <v>-0.56704584188220508</v>
      </c>
      <c r="AN119" s="4">
        <f t="shared" si="249"/>
        <v>-1.2326868866693701</v>
      </c>
      <c r="AO119" s="4">
        <f t="shared" si="250"/>
        <v>-9.0708903882330105E-2</v>
      </c>
      <c r="AP119" s="4">
        <f t="shared" si="251"/>
        <v>-0.48755765580843047</v>
      </c>
      <c r="AQ119" s="4">
        <f t="shared" si="252"/>
        <v>1.3293620154522898</v>
      </c>
      <c r="AR119" s="4">
        <f t="shared" si="253"/>
        <v>-1.6921718063835982</v>
      </c>
      <c r="AS119" s="4">
        <f t="shared" si="254"/>
        <v>0.51711316325589962</v>
      </c>
      <c r="AT119" s="4">
        <f t="shared" si="255"/>
        <v>-1.8310911784085704</v>
      </c>
      <c r="AU119" s="4">
        <f t="shared" si="256"/>
        <v>0.36995543008717391</v>
      </c>
      <c r="AV119" s="4">
        <f t="shared" si="358"/>
        <v>2.1946073076431816</v>
      </c>
      <c r="AW119" s="4">
        <f t="shared" si="358"/>
        <v>-0.60439291890450875</v>
      </c>
      <c r="AY119" s="2">
        <f t="shared" si="308"/>
        <v>111.42745635795089</v>
      </c>
      <c r="AZ119" s="2">
        <f t="shared" si="359"/>
        <v>113.94025443450749</v>
      </c>
      <c r="BA119" s="2">
        <f t="shared" si="360"/>
        <v>112.34050720224199</v>
      </c>
      <c r="BB119" s="2">
        <f t="shared" si="361"/>
        <v>113.83781232975294</v>
      </c>
      <c r="BC119" s="2">
        <f t="shared" si="362"/>
        <v>113.61904549694863</v>
      </c>
      <c r="BD119" s="2">
        <f t="shared" si="363"/>
        <v>112.81868669791174</v>
      </c>
      <c r="BE119" s="2">
        <f t="shared" si="364"/>
        <v>111.50470812481733</v>
      </c>
      <c r="BF119" s="2">
        <f t="shared" si="365"/>
        <v>110.8495543307163</v>
      </c>
      <c r="BG119" s="2">
        <f t="shared" si="366"/>
        <v>110.82562741662142</v>
      </c>
      <c r="BH119" s="2">
        <f t="shared" si="367"/>
        <v>111.34716203148024</v>
      </c>
      <c r="BI119" s="2">
        <f t="shared" si="368"/>
        <v>109.81088650861822</v>
      </c>
      <c r="BJ119" s="2">
        <f t="shared" si="369"/>
        <v>107.60709071322093</v>
      </c>
      <c r="BK119" s="2">
        <f t="shared" si="370"/>
        <v>109.61304436671078</v>
      </c>
      <c r="BL119" s="2">
        <f t="shared" si="371"/>
        <v>112.18310017123851</v>
      </c>
      <c r="BM119" s="2">
        <f t="shared" si="372"/>
        <v>113.31883077395651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111.55200000000001</v>
      </c>
      <c r="CF119" s="2">
        <f t="shared" si="310"/>
        <v>114.44799999999999</v>
      </c>
      <c r="CG119" s="2">
        <f t="shared" si="311"/>
        <v>113</v>
      </c>
      <c r="CH119" s="2">
        <f t="shared" si="312"/>
        <v>112.879</v>
      </c>
      <c r="CI119" s="2">
        <f t="shared" si="313"/>
        <v>113.05200000000001</v>
      </c>
      <c r="CJ119" s="2">
        <f t="shared" si="314"/>
        <v>111.586</v>
      </c>
      <c r="CK119" s="2">
        <f t="shared" si="315"/>
        <v>111.414</v>
      </c>
      <c r="CL119" s="2">
        <f t="shared" si="316"/>
        <v>110.36199999999999</v>
      </c>
      <c r="CM119" s="2">
        <f t="shared" si="317"/>
        <v>112.155</v>
      </c>
      <c r="CN119" s="2">
        <f t="shared" si="318"/>
        <v>109.655</v>
      </c>
      <c r="CO119" s="2">
        <f t="shared" si="319"/>
        <v>110.328</v>
      </c>
      <c r="CP119" s="2">
        <f t="shared" si="320"/>
        <v>105.776</v>
      </c>
      <c r="CQ119" s="2">
        <f t="shared" si="321"/>
        <v>109.983</v>
      </c>
      <c r="CR119" s="2">
        <f t="shared" si="322"/>
        <v>114.379</v>
      </c>
      <c r="CS119" s="2">
        <f t="shared" si="323"/>
        <v>112.724</v>
      </c>
      <c r="CU119" s="2">
        <f t="shared" si="273"/>
        <v>111.55200000000001</v>
      </c>
      <c r="CV119" s="2">
        <f t="shared" si="274"/>
        <v>114.44799999999999</v>
      </c>
      <c r="CW119" s="2">
        <f t="shared" si="275"/>
        <v>113</v>
      </c>
      <c r="CX119" s="2">
        <f t="shared" si="276"/>
        <v>112.879</v>
      </c>
      <c r="CY119" s="2">
        <f t="shared" si="277"/>
        <v>113.05200000000001</v>
      </c>
      <c r="CZ119" s="2">
        <f t="shared" si="278"/>
        <v>111.586</v>
      </c>
      <c r="DA119" s="2">
        <f t="shared" si="279"/>
        <v>111.414</v>
      </c>
      <c r="DB119" s="2">
        <f t="shared" si="280"/>
        <v>110.36199999999999</v>
      </c>
      <c r="DC119" s="2">
        <f t="shared" si="281"/>
        <v>112.155</v>
      </c>
      <c r="DD119" s="2">
        <f t="shared" si="282"/>
        <v>109.655</v>
      </c>
      <c r="DE119" s="2">
        <f t="shared" si="283"/>
        <v>110.328</v>
      </c>
      <c r="DF119" s="2">
        <f t="shared" si="284"/>
        <v>105.776</v>
      </c>
      <c r="DG119" s="2">
        <f t="shared" si="285"/>
        <v>109.983</v>
      </c>
      <c r="DH119" s="2">
        <f t="shared" si="286"/>
        <v>114.379</v>
      </c>
      <c r="DI119" s="2">
        <f t="shared" si="287"/>
        <v>112.724</v>
      </c>
      <c r="DK119" s="2">
        <f t="shared" si="288"/>
        <v>138.45833902439026</v>
      </c>
      <c r="DL119" s="2">
        <f t="shared" si="373"/>
        <v>143.91645309568477</v>
      </c>
      <c r="DM119" s="2">
        <f t="shared" si="373"/>
        <v>141.23727348178141</v>
      </c>
      <c r="DN119" s="2">
        <f t="shared" si="373"/>
        <v>144.49804480796587</v>
      </c>
      <c r="DO119" s="2">
        <f t="shared" si="373"/>
        <v>137.94417047817049</v>
      </c>
      <c r="DP119" s="2">
        <f t="shared" si="373"/>
        <v>138.43820682110683</v>
      </c>
      <c r="DQ119" s="2">
        <f t="shared" si="373"/>
        <v>139.39463899613898</v>
      </c>
      <c r="DR119" s="2">
        <f t="shared" si="373"/>
        <v>134.33852380952379</v>
      </c>
      <c r="DS119" s="2">
        <f t="shared" si="373"/>
        <v>130.07139460784313</v>
      </c>
      <c r="DT119" s="2">
        <f t="shared" si="373"/>
        <v>132.5240380952381</v>
      </c>
      <c r="DU119" s="2">
        <f t="shared" si="373"/>
        <v>138.20042213642216</v>
      </c>
      <c r="DV119" s="2">
        <f t="shared" si="373"/>
        <v>131.18298863636363</v>
      </c>
      <c r="DW119" s="2">
        <f t="shared" si="373"/>
        <v>135.0206265597148</v>
      </c>
      <c r="DX119" s="2">
        <f t="shared" si="373"/>
        <v>139.38598867438861</v>
      </c>
      <c r="DY119" s="2">
        <f t="shared" si="373"/>
        <v>130.24104581280787</v>
      </c>
      <c r="EA119" s="2">
        <f t="shared" si="228"/>
        <v>111.18333955223882</v>
      </c>
      <c r="EB119" s="2">
        <f t="shared" si="290"/>
        <v>113.68368571428573</v>
      </c>
      <c r="EC119" s="2">
        <f t="shared" si="291"/>
        <v>112.07826453410493</v>
      </c>
      <c r="ED119" s="2">
        <f t="shared" si="292"/>
        <v>113.52938422491532</v>
      </c>
      <c r="EE119" s="2">
        <f t="shared" si="293"/>
        <v>113.3892772483234</v>
      </c>
      <c r="EF119" s="2">
        <f t="shared" si="294"/>
        <v>112.55866000507922</v>
      </c>
      <c r="EG119" s="2">
        <f t="shared" si="295"/>
        <v>111.21184508523108</v>
      </c>
      <c r="EH119" s="2">
        <f t="shared" si="296"/>
        <v>110.60782227698374</v>
      </c>
      <c r="EI119" s="2">
        <f t="shared" si="297"/>
        <v>110.61938507824058</v>
      </c>
      <c r="EJ119" s="2">
        <f t="shared" si="298"/>
        <v>111.12752213013977</v>
      </c>
      <c r="EK119" s="2">
        <f t="shared" si="299"/>
        <v>109.48918248666099</v>
      </c>
      <c r="EL119" s="2">
        <f t="shared" si="300"/>
        <v>107.33942334697394</v>
      </c>
      <c r="EM119" s="2">
        <f t="shared" si="301"/>
        <v>109.32959101012277</v>
      </c>
      <c r="EN119" s="2">
        <f t="shared" si="302"/>
        <v>111.89828365012302</v>
      </c>
      <c r="EO119" s="2">
        <f t="shared" si="303"/>
        <v>113.08162504370529</v>
      </c>
      <c r="EQ119" s="2">
        <f t="shared" si="304"/>
        <v>111.08447091211806</v>
      </c>
      <c r="ER119" s="2">
        <f t="shared" si="374"/>
        <v>113.64015314465409</v>
      </c>
      <c r="ES119" s="2">
        <f t="shared" si="374"/>
        <v>112.06118441773097</v>
      </c>
      <c r="ET119" s="2">
        <f t="shared" si="374"/>
        <v>113.53047360290265</v>
      </c>
      <c r="EU119" s="2">
        <f t="shared" si="374"/>
        <v>113.45450254983878</v>
      </c>
      <c r="EV119" s="2">
        <f t="shared" si="374"/>
        <v>112.61703601197995</v>
      </c>
      <c r="EW119" s="2">
        <f t="shared" si="374"/>
        <v>111.17641722904666</v>
      </c>
      <c r="EX119" s="2">
        <f t="shared" si="374"/>
        <v>110.58896802156997</v>
      </c>
      <c r="EY119" s="2">
        <f t="shared" si="374"/>
        <v>110.70498788323025</v>
      </c>
      <c r="EZ119" s="2">
        <f t="shared" si="374"/>
        <v>111.20117095454472</v>
      </c>
      <c r="FA119" s="2">
        <f t="shared" si="374"/>
        <v>109.37583057271195</v>
      </c>
      <c r="FB119" s="2">
        <f t="shared" si="374"/>
        <v>107.22253729158477</v>
      </c>
      <c r="FC119" s="2">
        <f t="shared" si="374"/>
        <v>109.48777377408541</v>
      </c>
      <c r="FD119" s="2">
        <f t="shared" si="374"/>
        <v>112.17211693084245</v>
      </c>
      <c r="FE119" s="2">
        <f t="shared" si="374"/>
        <v>113.26761946372858</v>
      </c>
      <c r="FG119" s="2">
        <f t="shared" si="306"/>
        <v>0.99101074038213355</v>
      </c>
      <c r="FH119" s="2">
        <f t="shared" si="375"/>
        <v>0.99148122988355525</v>
      </c>
      <c r="FI119" s="2">
        <f t="shared" si="375"/>
        <v>0.99099783543211217</v>
      </c>
      <c r="FJ119" s="2">
        <f t="shared" si="375"/>
        <v>0.9900411372834077</v>
      </c>
      <c r="FK119" s="2">
        <f t="shared" si="375"/>
        <v>0.9906798751560667</v>
      </c>
      <c r="FL119" s="2">
        <f t="shared" si="375"/>
        <v>0.98998580019534377</v>
      </c>
      <c r="FM119" s="2">
        <f t="shared" si="375"/>
        <v>0.98958924854437724</v>
      </c>
      <c r="FN119" s="2">
        <f t="shared" si="375"/>
        <v>0.98979946877596259</v>
      </c>
      <c r="FO119" s="2">
        <f t="shared" si="375"/>
        <v>0.98949071254592957</v>
      </c>
      <c r="FP119" s="2">
        <f t="shared" si="375"/>
        <v>0.98980078691473283</v>
      </c>
      <c r="FQ119" s="2">
        <f t="shared" si="375"/>
        <v>0.98873226935859082</v>
      </c>
      <c r="FR119" s="2">
        <f t="shared" si="375"/>
        <v>0.98869797346277999</v>
      </c>
      <c r="FS119" s="2">
        <f t="shared" si="375"/>
        <v>0.98905312422916758</v>
      </c>
      <c r="FT119" s="2">
        <f t="shared" si="375"/>
        <v>0.98975618719033287</v>
      </c>
      <c r="FU119" s="2">
        <f t="shared" si="375"/>
        <v>0.9862756064965259</v>
      </c>
      <c r="FW119" s="2">
        <f t="shared" si="324"/>
        <v>1.0774352908761432E-2</v>
      </c>
      <c r="FX119" s="2">
        <f t="shared" si="376"/>
        <v>2.2449285502668233E-2</v>
      </c>
      <c r="FY119" s="2">
        <f t="shared" si="377"/>
        <v>1.4726424629001013E-2</v>
      </c>
      <c r="FZ119" s="2">
        <f t="shared" si="378"/>
        <v>1.4196701665920297E-2</v>
      </c>
      <c r="GA119" s="2">
        <f t="shared" si="379"/>
        <v>1.4006500121527819E-2</v>
      </c>
      <c r="GB119" s="2">
        <f t="shared" si="380"/>
        <v>1.4796150143336715E-2</v>
      </c>
      <c r="GC119" s="2">
        <f t="shared" si="381"/>
        <v>1.5271122882576083E-2</v>
      </c>
      <c r="GD119" s="2">
        <f t="shared" si="382"/>
        <v>1.7699358107848156E-2</v>
      </c>
      <c r="GE119" s="2">
        <f t="shared" si="383"/>
        <v>2.120933624946137E-2</v>
      </c>
      <c r="GF119" s="2">
        <f t="shared" si="384"/>
        <v>1.9175808188624657E-2</v>
      </c>
      <c r="GG119" s="2">
        <f t="shared" si="385"/>
        <v>1.5937029506532883E-2</v>
      </c>
      <c r="GH119" s="2">
        <f t="shared" si="386"/>
        <v>1.5512897493133703E-2</v>
      </c>
      <c r="GI119" s="2">
        <f t="shared" si="387"/>
        <v>1.4014055305638316E-2</v>
      </c>
      <c r="GJ119" s="2">
        <f t="shared" si="388"/>
        <v>1.1823311874499039E-2</v>
      </c>
      <c r="GK119" s="2">
        <f t="shared" si="389"/>
        <v>9.1566581630021116E-3</v>
      </c>
      <c r="GM119" s="86">
        <f t="shared" si="325"/>
        <v>2.0205533430323031E-24</v>
      </c>
      <c r="GN119" s="86">
        <f t="shared" si="390"/>
        <v>1.1169885621251522E-41</v>
      </c>
      <c r="GO119" s="86">
        <f t="shared" si="391"/>
        <v>1.0597491175761001E-43</v>
      </c>
      <c r="GP119" s="86">
        <f t="shared" si="392"/>
        <v>2.252198804365017E-65</v>
      </c>
      <c r="GQ119" s="86">
        <f t="shared" si="393"/>
        <v>1.8462049023155818E-49</v>
      </c>
      <c r="GR119" s="86">
        <f t="shared" si="394"/>
        <v>1.4734235191125198E-59</v>
      </c>
      <c r="GS119" s="86">
        <f t="shared" si="395"/>
        <v>3.412928670522803E-57</v>
      </c>
      <c r="GT119" s="86">
        <f t="shared" si="396"/>
        <v>5.3791125699062427E-42</v>
      </c>
      <c r="GU119" s="86">
        <f t="shared" si="397"/>
        <v>2.391356298673546E-39</v>
      </c>
      <c r="GV119" s="86">
        <f t="shared" si="398"/>
        <v>2.5220021270157601E-68</v>
      </c>
      <c r="GW119" s="86">
        <f t="shared" si="399"/>
        <v>7.207225016298882E-52</v>
      </c>
      <c r="GX119" s="86">
        <f t="shared" si="400"/>
        <v>1.8687395696875465E-47</v>
      </c>
      <c r="GY119" s="86">
        <f t="shared" si="401"/>
        <v>1.7171823462559683E-48</v>
      </c>
      <c r="GZ119" s="86">
        <f t="shared" si="402"/>
        <v>7.8261592991897114E-50</v>
      </c>
      <c r="HA119" s="86">
        <f t="shared" si="403"/>
        <v>2.247174333130754E-45</v>
      </c>
      <c r="HC119" s="86">
        <f t="shared" si="326"/>
        <v>5.4592040202482891E-8</v>
      </c>
      <c r="HD119" s="86">
        <f t="shared" si="404"/>
        <v>2.2403947708524869E-8</v>
      </c>
      <c r="HE119" s="86">
        <f t="shared" si="405"/>
        <v>2.8665807954128715E-10</v>
      </c>
      <c r="HF119" s="86">
        <f t="shared" si="406"/>
        <v>2.4992109699674306E-13</v>
      </c>
      <c r="HG119" s="86">
        <f t="shared" si="407"/>
        <v>2.4749386476396957E-9</v>
      </c>
      <c r="HH119" s="86">
        <f t="shared" si="408"/>
        <v>4.1073151535648601E-13</v>
      </c>
      <c r="HI119" s="86">
        <f t="shared" si="409"/>
        <v>3.0546210608602119E-15</v>
      </c>
      <c r="HJ119" s="86">
        <f t="shared" si="410"/>
        <v>1.1168469253084267E-20</v>
      </c>
      <c r="HK119" s="86">
        <f t="shared" si="411"/>
        <v>4.5295384900584759E-25</v>
      </c>
      <c r="HL119" s="86">
        <f t="shared" si="412"/>
        <v>2.3309635186638997E-13</v>
      </c>
      <c r="HM119" s="86">
        <f t="shared" si="413"/>
        <v>2.0767016948048045E-12</v>
      </c>
      <c r="HN119" s="86">
        <f t="shared" si="414"/>
        <v>4.2125198153370512E-12</v>
      </c>
      <c r="HO119" s="86">
        <f t="shared" si="415"/>
        <v>1.8113606698153831E-9</v>
      </c>
      <c r="HP119" s="86">
        <f t="shared" si="416"/>
        <v>2.8344178032496257E-9</v>
      </c>
      <c r="HQ119" s="86">
        <f t="shared" si="417"/>
        <v>8.2065830759457414E-11</v>
      </c>
      <c r="HS119" s="86">
        <f t="shared" si="327"/>
        <v>2.1342908005417601E-8</v>
      </c>
      <c r="HT119" s="86">
        <f t="shared" si="418"/>
        <v>2.2151700632381726E-7</v>
      </c>
      <c r="HU119" s="86">
        <f t="shared" si="419"/>
        <v>1.0615824946329926E-7</v>
      </c>
      <c r="HV119" s="86">
        <f t="shared" si="420"/>
        <v>2.9151918361079771E-9</v>
      </c>
      <c r="HW119" s="86">
        <f t="shared" si="421"/>
        <v>2.7673398114422472E-9</v>
      </c>
      <c r="HX119" s="86">
        <f t="shared" si="422"/>
        <v>1.3256059793953831E-9</v>
      </c>
      <c r="HY119" s="86">
        <f t="shared" si="423"/>
        <v>5.1416339870286861E-9</v>
      </c>
      <c r="HZ119" s="86">
        <f t="shared" si="424"/>
        <v>1.7990707431121382E-8</v>
      </c>
      <c r="IA119" s="86">
        <f t="shared" si="425"/>
        <v>5.2965282671670838E-8</v>
      </c>
      <c r="IB119" s="86">
        <f t="shared" si="426"/>
        <v>4.8528422681030575E-8</v>
      </c>
      <c r="IC119" s="86">
        <f t="shared" si="427"/>
        <v>1.4190080830802005E-9</v>
      </c>
      <c r="ID119" s="86">
        <f t="shared" si="428"/>
        <v>1.6668776326909669E-9</v>
      </c>
      <c r="IE119" s="86">
        <f t="shared" si="429"/>
        <v>7.0732539680905841E-10</v>
      </c>
      <c r="IF119" s="86">
        <f t="shared" si="430"/>
        <v>3.7759623376510422E-6</v>
      </c>
      <c r="IG119" s="86">
        <f t="shared" si="431"/>
        <v>1.5758559285922198E-5</v>
      </c>
      <c r="II119" s="86">
        <f t="shared" si="328"/>
        <v>5.9656174970781338E-86</v>
      </c>
      <c r="IJ119" s="86">
        <f t="shared" si="329"/>
        <v>7.6657742895903731E-67</v>
      </c>
      <c r="IK119" s="86">
        <f t="shared" si="330"/>
        <v>3.8566960851628001E-83</v>
      </c>
      <c r="IL119" s="86">
        <f t="shared" si="331"/>
        <v>3.696623911650949E-93</v>
      </c>
      <c r="IM119" s="86">
        <f t="shared" si="332"/>
        <v>1.9322467343542059E-87</v>
      </c>
      <c r="IN119" s="86">
        <f t="shared" si="333"/>
        <v>2.6069497695747832E-87</v>
      </c>
      <c r="IO119" s="86">
        <f t="shared" si="334"/>
        <v>6.3809920614730509E-83</v>
      </c>
      <c r="IP119" s="86">
        <f t="shared" si="335"/>
        <v>4.0779058149702674E-85</v>
      </c>
      <c r="IQ119" s="86">
        <f t="shared" si="336"/>
        <v>5.5141464603428713E-85</v>
      </c>
      <c r="IR119" s="86">
        <f t="shared" si="337"/>
        <v>3.2430184516091909E-87</v>
      </c>
      <c r="IS119" s="86">
        <f t="shared" si="338"/>
        <v>9.0136083887179454E-92</v>
      </c>
      <c r="IT119" s="86">
        <f t="shared" si="339"/>
        <v>4.0961012952585405E-94</v>
      </c>
      <c r="IU119" s="86">
        <f t="shared" si="340"/>
        <v>1.2871827173450951E-93</v>
      </c>
      <c r="IV119" s="86">
        <f t="shared" si="341"/>
        <v>4.750549548793706E-43</v>
      </c>
      <c r="IW119" s="86">
        <f t="shared" si="342"/>
        <v>5.3871112631274993E-31</v>
      </c>
      <c r="IY119" s="86">
        <f t="shared" si="343"/>
        <v>7.5934948207900499E-8</v>
      </c>
      <c r="IZ119" s="86">
        <f t="shared" si="344"/>
        <v>2.4392095403234215E-7</v>
      </c>
      <c r="JA119" s="86">
        <f t="shared" si="345"/>
        <v>1.0644490754284055E-7</v>
      </c>
      <c r="JB119" s="86">
        <f t="shared" si="346"/>
        <v>2.9154417572049741E-9</v>
      </c>
      <c r="JC119" s="86">
        <f t="shared" si="347"/>
        <v>5.2422784590819428E-9</v>
      </c>
      <c r="JD119" s="86">
        <f t="shared" si="348"/>
        <v>1.3260167109107397E-9</v>
      </c>
      <c r="JE119" s="86">
        <f t="shared" si="349"/>
        <v>5.1416370416497473E-9</v>
      </c>
      <c r="JF119" s="86">
        <f t="shared" si="350"/>
        <v>1.7990707431132549E-8</v>
      </c>
      <c r="JG119" s="86">
        <f t="shared" si="351"/>
        <v>5.2965282671670838E-8</v>
      </c>
      <c r="JH119" s="86">
        <f t="shared" si="352"/>
        <v>4.8528655777382444E-8</v>
      </c>
      <c r="JI119" s="86">
        <f t="shared" si="353"/>
        <v>1.4210847847750054E-9</v>
      </c>
      <c r="JJ119" s="86">
        <f t="shared" si="354"/>
        <v>1.671090152506304E-9</v>
      </c>
      <c r="JK119" s="86">
        <f t="shared" si="355"/>
        <v>2.5186860666244415E-9</v>
      </c>
      <c r="JL119" s="86">
        <f t="shared" si="356"/>
        <v>3.7787967554542921E-6</v>
      </c>
      <c r="JM119" s="86">
        <f t="shared" si="357"/>
        <v>1.5758641351752956E-5</v>
      </c>
    </row>
    <row r="120" spans="2:273" x14ac:dyDescent="0.25">
      <c r="B120" s="2">
        <v>93</v>
      </c>
      <c r="C120" s="37">
        <v>111.172</v>
      </c>
      <c r="D120" s="37">
        <v>116.5</v>
      </c>
      <c r="E120" s="37">
        <v>110.983</v>
      </c>
      <c r="F120" s="37">
        <v>112.724</v>
      </c>
      <c r="G120" s="37">
        <v>113.655</v>
      </c>
      <c r="H120" s="37">
        <v>112.05200000000001</v>
      </c>
      <c r="I120" s="37">
        <v>111.63800000000001</v>
      </c>
      <c r="J120" s="37">
        <v>110.96599999999999</v>
      </c>
      <c r="K120" s="37">
        <v>113.13800000000001</v>
      </c>
      <c r="L120" s="37">
        <v>112.39700000000001</v>
      </c>
      <c r="M120" s="37">
        <v>109.20699999999999</v>
      </c>
      <c r="N120" s="37">
        <v>106.414</v>
      </c>
      <c r="O120" s="37">
        <v>107.672</v>
      </c>
      <c r="P120" s="37">
        <v>111.828</v>
      </c>
      <c r="Q120" s="37">
        <v>112.483</v>
      </c>
      <c r="S120" s="4">
        <f t="shared" si="229"/>
        <v>111.33734949027273</v>
      </c>
      <c r="T120" s="4">
        <f t="shared" si="230"/>
        <v>113.81914019452562</v>
      </c>
      <c r="U120" s="4">
        <f t="shared" si="231"/>
        <v>112.21753442420132</v>
      </c>
      <c r="V120" s="4">
        <f t="shared" si="232"/>
        <v>113.71864631625265</v>
      </c>
      <c r="W120" s="4">
        <f t="shared" si="233"/>
        <v>113.55313456709983</v>
      </c>
      <c r="X120" s="4">
        <f t="shared" si="234"/>
        <v>112.76008603828858</v>
      </c>
      <c r="Y120" s="4">
        <f t="shared" si="235"/>
        <v>111.43098002247235</v>
      </c>
      <c r="Z120" s="4">
        <f t="shared" si="236"/>
        <v>110.76941324167656</v>
      </c>
      <c r="AA120" s="4">
        <f t="shared" si="237"/>
        <v>110.7793375356994</v>
      </c>
      <c r="AB120" s="4">
        <f t="shared" si="238"/>
        <v>111.23048974416997</v>
      </c>
      <c r="AC120" s="4">
        <f t="shared" si="239"/>
        <v>109.62667968376113</v>
      </c>
      <c r="AD120" s="4">
        <f t="shared" si="240"/>
        <v>107.46886100339738</v>
      </c>
      <c r="AE120" s="4">
        <f t="shared" si="241"/>
        <v>109.51712301517045</v>
      </c>
      <c r="AF120" s="4">
        <f t="shared" si="242"/>
        <v>112.10097517261632</v>
      </c>
      <c r="AG120" s="4">
        <f t="shared" si="243"/>
        <v>113.25899340093025</v>
      </c>
      <c r="AI120" s="4">
        <f t="shared" si="244"/>
        <v>-0.16534949027273171</v>
      </c>
      <c r="AJ120" s="4">
        <f t="shared" si="245"/>
        <v>2.680859805474384</v>
      </c>
      <c r="AK120" s="4">
        <f t="shared" si="246"/>
        <v>-1.2345344242013141</v>
      </c>
      <c r="AL120" s="4">
        <f t="shared" si="247"/>
        <v>-0.99464631625264133</v>
      </c>
      <c r="AM120" s="4">
        <f t="shared" si="248"/>
        <v>0.10186543290016914</v>
      </c>
      <c r="AN120" s="4">
        <f t="shared" si="249"/>
        <v>-0.70808603828857031</v>
      </c>
      <c r="AO120" s="4">
        <f t="shared" si="250"/>
        <v>0.20701997752765067</v>
      </c>
      <c r="AP120" s="4">
        <f t="shared" si="251"/>
        <v>0.1965867583234342</v>
      </c>
      <c r="AQ120" s="4">
        <f t="shared" si="252"/>
        <v>2.3586624643006076</v>
      </c>
      <c r="AR120" s="4">
        <f t="shared" si="253"/>
        <v>1.1665102558300333</v>
      </c>
      <c r="AS120" s="4">
        <f t="shared" si="254"/>
        <v>-0.41967968376113163</v>
      </c>
      <c r="AT120" s="4">
        <f t="shared" si="255"/>
        <v>-1.0548610033973773</v>
      </c>
      <c r="AU120" s="4">
        <f t="shared" si="256"/>
        <v>-1.8451230151704578</v>
      </c>
      <c r="AV120" s="4">
        <f t="shared" si="358"/>
        <v>-0.27297517261631299</v>
      </c>
      <c r="AW120" s="4">
        <f t="shared" si="358"/>
        <v>-0.77599340093024693</v>
      </c>
      <c r="AY120" s="2">
        <f t="shared" si="308"/>
        <v>111.33734729678656</v>
      </c>
      <c r="AZ120" s="2">
        <f t="shared" si="359"/>
        <v>113.81910664037187</v>
      </c>
      <c r="BA120" s="2">
        <f t="shared" si="360"/>
        <v>112.21749862831844</v>
      </c>
      <c r="BB120" s="2">
        <f t="shared" si="361"/>
        <v>113.71864467974227</v>
      </c>
      <c r="BC120" s="2">
        <f t="shared" si="362"/>
        <v>113.55313273626356</v>
      </c>
      <c r="BD120" s="2">
        <f t="shared" si="363"/>
        <v>112.76008493034446</v>
      </c>
      <c r="BE120" s="2">
        <f t="shared" si="364"/>
        <v>111.43097587275469</v>
      </c>
      <c r="BF120" s="2">
        <f t="shared" si="365"/>
        <v>110.7693952093699</v>
      </c>
      <c r="BG120" s="2">
        <f t="shared" si="366"/>
        <v>110.77927927476576</v>
      </c>
      <c r="BH120" s="2">
        <f t="shared" si="367"/>
        <v>111.23043675371319</v>
      </c>
      <c r="BI120" s="2">
        <f t="shared" si="368"/>
        <v>109.62667761122647</v>
      </c>
      <c r="BJ120" s="2">
        <f t="shared" si="369"/>
        <v>107.46885805612719</v>
      </c>
      <c r="BK120" s="2">
        <f t="shared" si="370"/>
        <v>109.51712179428822</v>
      </c>
      <c r="BL120" s="2">
        <f t="shared" si="371"/>
        <v>112.09768867121707</v>
      </c>
      <c r="BM120" s="2">
        <f t="shared" si="372"/>
        <v>113.23873087420814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111.172</v>
      </c>
      <c r="CF120" s="2">
        <f t="shared" si="310"/>
        <v>116.5</v>
      </c>
      <c r="CG120" s="2">
        <f t="shared" si="311"/>
        <v>110.983</v>
      </c>
      <c r="CH120" s="2">
        <f t="shared" si="312"/>
        <v>112.724</v>
      </c>
      <c r="CI120" s="2">
        <f t="shared" si="313"/>
        <v>113.655</v>
      </c>
      <c r="CJ120" s="2">
        <f t="shared" si="314"/>
        <v>112.05200000000001</v>
      </c>
      <c r="CK120" s="2">
        <f t="shared" si="315"/>
        <v>111.63800000000001</v>
      </c>
      <c r="CL120" s="2">
        <f t="shared" si="316"/>
        <v>110.96599999999999</v>
      </c>
      <c r="CM120" s="2">
        <f t="shared" si="317"/>
        <v>113.13800000000001</v>
      </c>
      <c r="CN120" s="2">
        <f t="shared" si="318"/>
        <v>112.39700000000001</v>
      </c>
      <c r="CO120" s="2">
        <f t="shared" si="319"/>
        <v>109.20699999999999</v>
      </c>
      <c r="CP120" s="2">
        <f t="shared" si="320"/>
        <v>106.414</v>
      </c>
      <c r="CQ120" s="2">
        <f t="shared" si="321"/>
        <v>107.672</v>
      </c>
      <c r="CR120" s="2">
        <f t="shared" si="322"/>
        <v>111.828</v>
      </c>
      <c r="CS120" s="2">
        <f t="shared" si="323"/>
        <v>112.483</v>
      </c>
      <c r="CU120" s="2">
        <f t="shared" si="273"/>
        <v>111.172</v>
      </c>
      <c r="CV120" s="2">
        <f t="shared" si="274"/>
        <v>116.5</v>
      </c>
      <c r="CW120" s="2">
        <f t="shared" si="275"/>
        <v>110.983</v>
      </c>
      <c r="CX120" s="2">
        <f t="shared" si="276"/>
        <v>112.724</v>
      </c>
      <c r="CY120" s="2">
        <f t="shared" si="277"/>
        <v>113.655</v>
      </c>
      <c r="CZ120" s="2">
        <f t="shared" si="278"/>
        <v>112.05200000000001</v>
      </c>
      <c r="DA120" s="2">
        <f t="shared" si="279"/>
        <v>111.63800000000001</v>
      </c>
      <c r="DB120" s="2">
        <f t="shared" si="280"/>
        <v>110.96599999999999</v>
      </c>
      <c r="DC120" s="2">
        <f t="shared" si="281"/>
        <v>113.13800000000001</v>
      </c>
      <c r="DD120" s="2">
        <f t="shared" si="282"/>
        <v>112.39700000000001</v>
      </c>
      <c r="DE120" s="2">
        <f t="shared" si="283"/>
        <v>109.20699999999999</v>
      </c>
      <c r="DF120" s="2">
        <f t="shared" si="284"/>
        <v>106.414</v>
      </c>
      <c r="DG120" s="2">
        <f t="shared" si="285"/>
        <v>107.672</v>
      </c>
      <c r="DH120" s="2">
        <f t="shared" si="286"/>
        <v>111.828</v>
      </c>
      <c r="DI120" s="2">
        <f t="shared" si="287"/>
        <v>112.483</v>
      </c>
      <c r="DK120" s="2">
        <f t="shared" si="288"/>
        <v>138.76341754221389</v>
      </c>
      <c r="DL120" s="2">
        <f t="shared" si="373"/>
        <v>144.25291106941836</v>
      </c>
      <c r="DM120" s="2">
        <f t="shared" si="373"/>
        <v>141.55762186234821</v>
      </c>
      <c r="DN120" s="2">
        <f t="shared" si="373"/>
        <v>144.89747083926034</v>
      </c>
      <c r="DO120" s="2">
        <f t="shared" si="373"/>
        <v>138.24526173541963</v>
      </c>
      <c r="DP120" s="2">
        <f t="shared" si="373"/>
        <v>138.75399086229089</v>
      </c>
      <c r="DQ120" s="2">
        <f t="shared" si="373"/>
        <v>139.72514105534106</v>
      </c>
      <c r="DR120" s="2">
        <f t="shared" si="373"/>
        <v>134.59986218487393</v>
      </c>
      <c r="DS120" s="2">
        <f t="shared" si="373"/>
        <v>130.24399654634578</v>
      </c>
      <c r="DT120" s="2">
        <f t="shared" si="373"/>
        <v>132.67766554621846</v>
      </c>
      <c r="DU120" s="2">
        <f t="shared" si="373"/>
        <v>138.46182715572718</v>
      </c>
      <c r="DV120" s="2">
        <f t="shared" si="373"/>
        <v>131.37007386363635</v>
      </c>
      <c r="DW120" s="2">
        <f t="shared" si="373"/>
        <v>135.27241934046347</v>
      </c>
      <c r="DX120" s="2">
        <f t="shared" si="373"/>
        <v>139.68748120978114</v>
      </c>
      <c r="DY120" s="2">
        <f t="shared" si="373"/>
        <v>130.45960394088669</v>
      </c>
      <c r="EA120" s="2">
        <f t="shared" si="228"/>
        <v>111.11150977256575</v>
      </c>
      <c r="EB120" s="2">
        <f t="shared" si="290"/>
        <v>113.58150285714288</v>
      </c>
      <c r="EC120" s="2">
        <f t="shared" si="291"/>
        <v>111.97466451445821</v>
      </c>
      <c r="ED120" s="2">
        <f t="shared" si="292"/>
        <v>113.43259774758232</v>
      </c>
      <c r="EE120" s="2">
        <f t="shared" si="293"/>
        <v>113.34039945011054</v>
      </c>
      <c r="EF120" s="2">
        <f t="shared" si="294"/>
        <v>112.51948331672821</v>
      </c>
      <c r="EG120" s="2">
        <f t="shared" si="295"/>
        <v>111.15999096237303</v>
      </c>
      <c r="EH120" s="2">
        <f t="shared" si="296"/>
        <v>110.54571252833908</v>
      </c>
      <c r="EI120" s="2">
        <f t="shared" si="297"/>
        <v>110.58933016634533</v>
      </c>
      <c r="EJ120" s="2">
        <f t="shared" si="298"/>
        <v>111.02760169391192</v>
      </c>
      <c r="EK120" s="2">
        <f t="shared" si="299"/>
        <v>109.32867439357935</v>
      </c>
      <c r="EL120" s="2">
        <f t="shared" si="300"/>
        <v>107.22138961878096</v>
      </c>
      <c r="EM120" s="2">
        <f t="shared" si="301"/>
        <v>109.25499523583889</v>
      </c>
      <c r="EN120" s="2">
        <f t="shared" si="302"/>
        <v>111.83405531157794</v>
      </c>
      <c r="EO120" s="2">
        <f t="shared" si="303"/>
        <v>113.01858049928907</v>
      </c>
      <c r="EQ120" s="2">
        <f t="shared" si="304"/>
        <v>111.0233331306865</v>
      </c>
      <c r="ER120" s="2">
        <f t="shared" si="374"/>
        <v>113.54618003144655</v>
      </c>
      <c r="ES120" s="2">
        <f t="shared" si="374"/>
        <v>111.95998972721594</v>
      </c>
      <c r="ET120" s="2">
        <f t="shared" si="374"/>
        <v>113.43348060787734</v>
      </c>
      <c r="EU120" s="2">
        <f t="shared" si="374"/>
        <v>113.39691892180792</v>
      </c>
      <c r="EV120" s="2">
        <f t="shared" si="374"/>
        <v>112.5681857792372</v>
      </c>
      <c r="EW120" s="2">
        <f t="shared" si="374"/>
        <v>111.13117415098253</v>
      </c>
      <c r="EX120" s="2">
        <f t="shared" si="374"/>
        <v>110.53053842808124</v>
      </c>
      <c r="EY120" s="2">
        <f t="shared" si="374"/>
        <v>110.64935009240655</v>
      </c>
      <c r="EZ120" s="2">
        <f t="shared" si="374"/>
        <v>111.08810387930338</v>
      </c>
      <c r="FA120" s="2">
        <f t="shared" si="374"/>
        <v>109.23269121982032</v>
      </c>
      <c r="FB120" s="2">
        <f t="shared" si="374"/>
        <v>107.12167222151034</v>
      </c>
      <c r="FC120" s="2">
        <f t="shared" si="374"/>
        <v>109.39358861812195</v>
      </c>
      <c r="FD120" s="2">
        <f t="shared" si="374"/>
        <v>112.07954100793212</v>
      </c>
      <c r="FE120" s="2">
        <f t="shared" si="374"/>
        <v>113.17615907949069</v>
      </c>
      <c r="FG120" s="2">
        <f t="shared" si="306"/>
        <v>0.99179520814982158</v>
      </c>
      <c r="FH120" s="2">
        <f t="shared" si="375"/>
        <v>0.99222496146234906</v>
      </c>
      <c r="FI120" s="2">
        <f t="shared" si="375"/>
        <v>0.99178342004173803</v>
      </c>
      <c r="FJ120" s="2">
        <f t="shared" si="375"/>
        <v>0.9909094434549055</v>
      </c>
      <c r="FK120" s="2">
        <f t="shared" si="375"/>
        <v>0.99149296875739368</v>
      </c>
      <c r="FL120" s="2">
        <f t="shared" si="375"/>
        <v>0.99085888662057042</v>
      </c>
      <c r="FM120" s="2">
        <f t="shared" si="375"/>
        <v>0.99049657637429522</v>
      </c>
      <c r="FN120" s="2">
        <f t="shared" si="375"/>
        <v>0.99068864768089349</v>
      </c>
      <c r="FO120" s="2">
        <f t="shared" si="375"/>
        <v>0.99040654482753709</v>
      </c>
      <c r="FP120" s="2">
        <f t="shared" si="375"/>
        <v>0.99068985199846715</v>
      </c>
      <c r="FQ120" s="2">
        <f t="shared" si="375"/>
        <v>0.98971350910046629</v>
      </c>
      <c r="FR120" s="2">
        <f t="shared" si="375"/>
        <v>0.98968216866385661</v>
      </c>
      <c r="FS120" s="2">
        <f t="shared" si="375"/>
        <v>0.99000670503414256</v>
      </c>
      <c r="FT120" s="2">
        <f t="shared" si="375"/>
        <v>0.99064910330202682</v>
      </c>
      <c r="FU120" s="2">
        <f t="shared" si="375"/>
        <v>0.98746807083033961</v>
      </c>
      <c r="FW120" s="2">
        <f t="shared" si="324"/>
        <v>1.180157542080211E-2</v>
      </c>
      <c r="FX120" s="2">
        <f t="shared" si="376"/>
        <v>2.4561954157265888E-2</v>
      </c>
      <c r="FY120" s="2">
        <f t="shared" si="377"/>
        <v>1.6124294455765947E-2</v>
      </c>
      <c r="FZ120" s="2">
        <f t="shared" si="378"/>
        <v>1.5545082167438601E-2</v>
      </c>
      <c r="GA120" s="2">
        <f t="shared" si="379"/>
        <v>1.5337096633490263E-2</v>
      </c>
      <c r="GB120" s="2">
        <f t="shared" si="380"/>
        <v>1.6200529667739529E-2</v>
      </c>
      <c r="GC120" s="2">
        <f t="shared" si="381"/>
        <v>1.6719819453272312E-2</v>
      </c>
      <c r="GD120" s="2">
        <f t="shared" si="382"/>
        <v>1.937387737645669E-2</v>
      </c>
      <c r="GE120" s="2">
        <f t="shared" si="383"/>
        <v>2.3208085474131571E-2</v>
      </c>
      <c r="GF120" s="2">
        <f t="shared" si="384"/>
        <v>2.0987028574945721E-2</v>
      </c>
      <c r="GG120" s="2">
        <f t="shared" si="385"/>
        <v>1.7447778082836263E-2</v>
      </c>
      <c r="GH120" s="2">
        <f t="shared" si="386"/>
        <v>1.6984134447265348E-2</v>
      </c>
      <c r="GI120" s="2">
        <f t="shared" si="387"/>
        <v>1.5345358378465257E-2</v>
      </c>
      <c r="GJ120" s="2">
        <f t="shared" si="388"/>
        <v>1.2949232593126667E-2</v>
      </c>
      <c r="GK120" s="2">
        <f t="shared" si="389"/>
        <v>1.0031214271400753E-2</v>
      </c>
      <c r="GM120" s="86">
        <f t="shared" si="325"/>
        <v>7.5969604508988216E-26</v>
      </c>
      <c r="GN120" s="86">
        <f t="shared" si="390"/>
        <v>3.2051591417269121E-44</v>
      </c>
      <c r="GO120" s="86">
        <f t="shared" si="391"/>
        <v>2.7248934051757044E-46</v>
      </c>
      <c r="GP120" s="86">
        <f t="shared" si="392"/>
        <v>2.5113931700806148E-69</v>
      </c>
      <c r="GQ120" s="86">
        <f t="shared" si="393"/>
        <v>2.1966736491391759E-52</v>
      </c>
      <c r="GR120" s="86">
        <f t="shared" si="394"/>
        <v>4.1361752059925642E-63</v>
      </c>
      <c r="GS120" s="86">
        <f t="shared" si="395"/>
        <v>1.2905045663903948E-60</v>
      </c>
      <c r="GT120" s="86">
        <f t="shared" si="396"/>
        <v>1.9726756415534807E-44</v>
      </c>
      <c r="GU120" s="86">
        <f t="shared" si="397"/>
        <v>1.3757211764712434E-41</v>
      </c>
      <c r="GV120" s="86">
        <f t="shared" si="398"/>
        <v>2.3582868354465149E-72</v>
      </c>
      <c r="GW120" s="86">
        <f t="shared" si="399"/>
        <v>4.7978417644288213E-55</v>
      </c>
      <c r="GX120" s="86">
        <f t="shared" si="400"/>
        <v>3.1631551592766279E-50</v>
      </c>
      <c r="GY120" s="86">
        <f t="shared" si="401"/>
        <v>2.4880771656726481E-51</v>
      </c>
      <c r="GZ120" s="86">
        <f t="shared" si="402"/>
        <v>8.7132998723590977E-53</v>
      </c>
      <c r="HA120" s="86">
        <f t="shared" si="403"/>
        <v>5.044886802478948E-48</v>
      </c>
      <c r="HC120" s="86">
        <f t="shared" si="326"/>
        <v>3.4394311013696911E-9</v>
      </c>
      <c r="HD120" s="86">
        <f t="shared" si="404"/>
        <v>1.3799157022114951E-9</v>
      </c>
      <c r="HE120" s="86">
        <f t="shared" si="405"/>
        <v>1.1968252450373639E-11</v>
      </c>
      <c r="HF120" s="86">
        <f t="shared" si="406"/>
        <v>3.2594424072912417E-15</v>
      </c>
      <c r="HG120" s="86">
        <f t="shared" si="407"/>
        <v>1.3729278368862156E-10</v>
      </c>
      <c r="HH120" s="86">
        <f t="shared" si="408"/>
        <v>6.0195069442491516E-15</v>
      </c>
      <c r="HI120" s="86">
        <f t="shared" si="409"/>
        <v>2.1003811856475229E-17</v>
      </c>
      <c r="HJ120" s="86">
        <f t="shared" si="410"/>
        <v>1.8221983239424857E-23</v>
      </c>
      <c r="HK120" s="86">
        <f t="shared" si="411"/>
        <v>2.6339019432468756E-28</v>
      </c>
      <c r="HL120" s="86">
        <f t="shared" si="412"/>
        <v>5.1593410819595492E-15</v>
      </c>
      <c r="HM120" s="86">
        <f t="shared" si="413"/>
        <v>3.8638381468155987E-14</v>
      </c>
      <c r="HN120" s="86">
        <f t="shared" si="414"/>
        <v>1.0825081288180277E-13</v>
      </c>
      <c r="HO120" s="86">
        <f t="shared" si="415"/>
        <v>9.2248604004664678E-11</v>
      </c>
      <c r="HP120" s="86">
        <f t="shared" si="416"/>
        <v>1.7134651130974333E-10</v>
      </c>
      <c r="HQ120" s="86">
        <f t="shared" si="417"/>
        <v>2.9256809545275927E-12</v>
      </c>
      <c r="HS120" s="86">
        <f t="shared" si="327"/>
        <v>1.0094446098248263E-7</v>
      </c>
      <c r="HT120" s="86">
        <f t="shared" si="418"/>
        <v>1.0082322539932098E-6</v>
      </c>
      <c r="HU120" s="86">
        <f t="shared" si="419"/>
        <v>5.0510367400765308E-7</v>
      </c>
      <c r="HV120" s="86">
        <f t="shared" si="420"/>
        <v>1.8014258173198446E-8</v>
      </c>
      <c r="HW120" s="86">
        <f t="shared" si="421"/>
        <v>1.6110180523694913E-8</v>
      </c>
      <c r="HX120" s="86">
        <f t="shared" si="422"/>
        <v>8.1639569180611436E-9</v>
      </c>
      <c r="HY120" s="86">
        <f t="shared" si="423"/>
        <v>2.8756564947160908E-8</v>
      </c>
      <c r="HZ120" s="86">
        <f t="shared" si="424"/>
        <v>1.028903917258394E-7</v>
      </c>
      <c r="IA120" s="86">
        <f t="shared" si="425"/>
        <v>3.0927877657862672E-7</v>
      </c>
      <c r="IB120" s="86">
        <f t="shared" si="426"/>
        <v>2.7838818737433238E-7</v>
      </c>
      <c r="IC120" s="86">
        <f t="shared" si="427"/>
        <v>9.4257258247406294E-9</v>
      </c>
      <c r="ID120" s="86">
        <f t="shared" si="428"/>
        <v>1.1112039552380375E-8</v>
      </c>
      <c r="IE120" s="86">
        <f t="shared" si="429"/>
        <v>4.6740165753064862E-9</v>
      </c>
      <c r="IF120" s="86">
        <f t="shared" si="430"/>
        <v>1.0013340095137032E-5</v>
      </c>
      <c r="IG120" s="86">
        <f t="shared" si="431"/>
        <v>3.4694878616085645E-5</v>
      </c>
      <c r="II120" s="86">
        <f t="shared" si="328"/>
        <v>1.4668417632938898E-82</v>
      </c>
      <c r="IJ120" s="86">
        <f t="shared" si="329"/>
        <v>1.0437833826898755E-63</v>
      </c>
      <c r="IK120" s="86">
        <f t="shared" si="330"/>
        <v>1.2821105944881063E-79</v>
      </c>
      <c r="IL120" s="86">
        <f t="shared" si="331"/>
        <v>3.0788251319387732E-89</v>
      </c>
      <c r="IM120" s="86">
        <f t="shared" si="332"/>
        <v>8.9092874117016819E-84</v>
      </c>
      <c r="IN120" s="86">
        <f t="shared" si="333"/>
        <v>1.3252784528291236E-83</v>
      </c>
      <c r="IO120" s="86">
        <f t="shared" si="334"/>
        <v>2.2278376199021543E-79</v>
      </c>
      <c r="IP120" s="86">
        <f t="shared" si="335"/>
        <v>2.4181816974945618E-81</v>
      </c>
      <c r="IQ120" s="86">
        <f t="shared" si="336"/>
        <v>4.8728841119503396E-81</v>
      </c>
      <c r="IR120" s="86">
        <f t="shared" si="337"/>
        <v>2.8723727063395676E-83</v>
      </c>
      <c r="IS120" s="86">
        <f t="shared" si="338"/>
        <v>8.4086722243786945E-88</v>
      </c>
      <c r="IT120" s="86">
        <f t="shared" si="339"/>
        <v>4.558801915472828E-90</v>
      </c>
      <c r="IU120" s="86">
        <f t="shared" si="340"/>
        <v>1.0910040803830188E-89</v>
      </c>
      <c r="IV120" s="86">
        <f t="shared" si="341"/>
        <v>2.3876726254744253E-41</v>
      </c>
      <c r="IW120" s="86">
        <f t="shared" si="342"/>
        <v>7.4669462809971596E-30</v>
      </c>
      <c r="IY120" s="86">
        <f t="shared" si="343"/>
        <v>1.0438389208385233E-7</v>
      </c>
      <c r="IZ120" s="86">
        <f t="shared" si="344"/>
        <v>1.0096121696954213E-6</v>
      </c>
      <c r="JA120" s="86">
        <f t="shared" si="345"/>
        <v>5.0511564226010342E-7</v>
      </c>
      <c r="JB120" s="86">
        <f t="shared" si="346"/>
        <v>1.8014261432640854E-8</v>
      </c>
      <c r="JC120" s="86">
        <f t="shared" si="347"/>
        <v>1.6247473307383533E-8</v>
      </c>
      <c r="JD120" s="86">
        <f t="shared" si="348"/>
        <v>8.1639629375680876E-9</v>
      </c>
      <c r="JE120" s="86">
        <f t="shared" si="349"/>
        <v>2.8756564968164721E-8</v>
      </c>
      <c r="JF120" s="86">
        <f t="shared" si="350"/>
        <v>1.0289039172583941E-7</v>
      </c>
      <c r="JG120" s="86">
        <f t="shared" si="351"/>
        <v>3.0927877657862672E-7</v>
      </c>
      <c r="JH120" s="86">
        <f t="shared" si="352"/>
        <v>2.7838819253367348E-7</v>
      </c>
      <c r="JI120" s="86">
        <f t="shared" si="353"/>
        <v>9.4257644631220968E-9</v>
      </c>
      <c r="JJ120" s="86">
        <f t="shared" si="354"/>
        <v>1.1112147803193258E-8</v>
      </c>
      <c r="JK120" s="86">
        <f t="shared" si="355"/>
        <v>4.7662651793111512E-9</v>
      </c>
      <c r="JL120" s="86">
        <f t="shared" si="356"/>
        <v>1.0013511441648342E-5</v>
      </c>
      <c r="JM120" s="86">
        <f t="shared" si="357"/>
        <v>3.4694881541766596E-5</v>
      </c>
    </row>
    <row r="121" spans="2:273" x14ac:dyDescent="0.25">
      <c r="B121" s="2">
        <v>94</v>
      </c>
      <c r="C121" s="37">
        <v>109.70699999999999</v>
      </c>
      <c r="D121" s="37">
        <v>112.845</v>
      </c>
      <c r="E121" s="37">
        <v>111.328</v>
      </c>
      <c r="F121" s="37">
        <v>113.172</v>
      </c>
      <c r="G121" s="37">
        <v>111.741</v>
      </c>
      <c r="H121" s="37">
        <v>113.94799999999999</v>
      </c>
      <c r="I121" s="37">
        <v>109.517</v>
      </c>
      <c r="J121" s="37">
        <v>110.79300000000001</v>
      </c>
      <c r="K121" s="37">
        <v>112.414</v>
      </c>
      <c r="L121" s="37">
        <v>112.13800000000001</v>
      </c>
      <c r="M121" s="37">
        <v>110.46599999999999</v>
      </c>
      <c r="N121" s="37">
        <v>106.879</v>
      </c>
      <c r="O121" s="37">
        <v>109.069</v>
      </c>
      <c r="P121" s="37">
        <v>113.828</v>
      </c>
      <c r="Q121" s="37">
        <v>113.39700000000001</v>
      </c>
      <c r="S121" s="4">
        <f t="shared" si="229"/>
        <v>111.2485747044451</v>
      </c>
      <c r="T121" s="4">
        <f t="shared" si="230"/>
        <v>113.6994743743097</v>
      </c>
      <c r="U121" s="4">
        <f t="shared" si="231"/>
        <v>112.09601903303366</v>
      </c>
      <c r="V121" s="4">
        <f t="shared" si="232"/>
        <v>113.60102298489446</v>
      </c>
      <c r="W121" s="4">
        <f t="shared" si="233"/>
        <v>113.48842034273891</v>
      </c>
      <c r="X121" s="4">
        <f t="shared" si="234"/>
        <v>112.7028541541868</v>
      </c>
      <c r="Y121" s="4">
        <f t="shared" si="235"/>
        <v>111.35885520920399</v>
      </c>
      <c r="Z121" s="4">
        <f t="shared" si="236"/>
        <v>110.69063359616969</v>
      </c>
      <c r="AA121" s="4">
        <f t="shared" si="237"/>
        <v>110.73432406940015</v>
      </c>
      <c r="AB121" s="4">
        <f t="shared" si="238"/>
        <v>111.11516331841931</v>
      </c>
      <c r="AC121" s="4">
        <f t="shared" si="239"/>
        <v>109.44419553636821</v>
      </c>
      <c r="AD121" s="4">
        <f t="shared" si="240"/>
        <v>107.33215678620994</v>
      </c>
      <c r="AE121" s="4">
        <f t="shared" si="241"/>
        <v>109.42271447870969</v>
      </c>
      <c r="AF121" s="4">
        <f t="shared" si="242"/>
        <v>112.02176850758221</v>
      </c>
      <c r="AG121" s="4">
        <f t="shared" si="243"/>
        <v>113.20133950160212</v>
      </c>
      <c r="AI121" s="4">
        <f t="shared" si="244"/>
        <v>-1.5415747044451109</v>
      </c>
      <c r="AJ121" s="4">
        <f t="shared" si="245"/>
        <v>-0.85447437430970297</v>
      </c>
      <c r="AK121" s="4">
        <f t="shared" si="246"/>
        <v>-0.76801903303365293</v>
      </c>
      <c r="AL121" s="4">
        <f t="shared" si="247"/>
        <v>-0.42902298489445911</v>
      </c>
      <c r="AM121" s="4">
        <f t="shared" si="248"/>
        <v>-1.7474203427389057</v>
      </c>
      <c r="AN121" s="4">
        <f t="shared" si="249"/>
        <v>1.2451458458131981</v>
      </c>
      <c r="AO121" s="4">
        <f t="shared" si="250"/>
        <v>-1.8418552092039988</v>
      </c>
      <c r="AP121" s="4">
        <f t="shared" si="251"/>
        <v>0.1023664038303167</v>
      </c>
      <c r="AQ121" s="4">
        <f t="shared" si="252"/>
        <v>1.6796759305998563</v>
      </c>
      <c r="AR121" s="4">
        <f t="shared" si="253"/>
        <v>1.0228366815806993</v>
      </c>
      <c r="AS121" s="4">
        <f t="shared" si="254"/>
        <v>1.0218044636317813</v>
      </c>
      <c r="AT121" s="4">
        <f t="shared" si="255"/>
        <v>-0.45315678620993083</v>
      </c>
      <c r="AU121" s="4">
        <f t="shared" si="256"/>
        <v>-0.35371447870969064</v>
      </c>
      <c r="AV121" s="4">
        <f t="shared" si="358"/>
        <v>1.806231492417794</v>
      </c>
      <c r="AW121" s="4">
        <f t="shared" si="358"/>
        <v>0.19566049839788491</v>
      </c>
      <c r="AY121" s="2">
        <f t="shared" si="308"/>
        <v>111.24856567462599</v>
      </c>
      <c r="AZ121" s="2">
        <f t="shared" si="359"/>
        <v>113.69934139651541</v>
      </c>
      <c r="BA121" s="2">
        <f t="shared" si="360"/>
        <v>112.09587064168592</v>
      </c>
      <c r="BB121" s="2">
        <f t="shared" si="361"/>
        <v>113.60101422822326</v>
      </c>
      <c r="BC121" s="2">
        <f t="shared" si="362"/>
        <v>113.48841103965441</v>
      </c>
      <c r="BD121" s="2">
        <f t="shared" si="363"/>
        <v>112.70284820785425</v>
      </c>
      <c r="BE121" s="2">
        <f t="shared" si="364"/>
        <v>111.35883493226076</v>
      </c>
      <c r="BF121" s="2">
        <f t="shared" si="365"/>
        <v>110.69054469844023</v>
      </c>
      <c r="BG121" s="2">
        <f t="shared" si="366"/>
        <v>110.73403477687818</v>
      </c>
      <c r="BH121" s="2">
        <f t="shared" si="367"/>
        <v>111.11490387450222</v>
      </c>
      <c r="BI121" s="2">
        <f t="shared" si="368"/>
        <v>109.44418366379094</v>
      </c>
      <c r="BJ121" s="2">
        <f t="shared" si="369"/>
        <v>107.33213987161929</v>
      </c>
      <c r="BK121" s="2">
        <f t="shared" si="370"/>
        <v>109.42270748168781</v>
      </c>
      <c r="BL121" s="2">
        <f t="shared" si="371"/>
        <v>112.01376058821548</v>
      </c>
      <c r="BM121" s="2">
        <f t="shared" si="372"/>
        <v>113.15973526090808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109.70699999999999</v>
      </c>
      <c r="CF121" s="2">
        <f t="shared" si="310"/>
        <v>112.845</v>
      </c>
      <c r="CG121" s="2">
        <f t="shared" si="311"/>
        <v>111.328</v>
      </c>
      <c r="CH121" s="2">
        <f t="shared" si="312"/>
        <v>113.172</v>
      </c>
      <c r="CI121" s="2">
        <f t="shared" si="313"/>
        <v>111.741</v>
      </c>
      <c r="CJ121" s="2">
        <f t="shared" si="314"/>
        <v>113.94799999999999</v>
      </c>
      <c r="CK121" s="2">
        <f t="shared" si="315"/>
        <v>109.517</v>
      </c>
      <c r="CL121" s="2">
        <f t="shared" si="316"/>
        <v>110.79300000000001</v>
      </c>
      <c r="CM121" s="2">
        <f t="shared" si="317"/>
        <v>112.414</v>
      </c>
      <c r="CN121" s="2">
        <f t="shared" si="318"/>
        <v>112.13800000000001</v>
      </c>
      <c r="CO121" s="2">
        <f t="shared" si="319"/>
        <v>110.46599999999999</v>
      </c>
      <c r="CP121" s="2">
        <f t="shared" si="320"/>
        <v>106.879</v>
      </c>
      <c r="CQ121" s="2">
        <f t="shared" si="321"/>
        <v>109.069</v>
      </c>
      <c r="CR121" s="2">
        <f t="shared" si="322"/>
        <v>113.828</v>
      </c>
      <c r="CS121" s="2">
        <f t="shared" si="323"/>
        <v>113.39700000000001</v>
      </c>
      <c r="CU121" s="2">
        <f t="shared" si="273"/>
        <v>109.70699999999999</v>
      </c>
      <c r="CV121" s="2">
        <f t="shared" si="274"/>
        <v>112.845</v>
      </c>
      <c r="CW121" s="2">
        <f t="shared" si="275"/>
        <v>111.328</v>
      </c>
      <c r="CX121" s="2">
        <f t="shared" si="276"/>
        <v>113.172</v>
      </c>
      <c r="CY121" s="2">
        <f t="shared" si="277"/>
        <v>111.741</v>
      </c>
      <c r="CZ121" s="2">
        <f t="shared" si="278"/>
        <v>113.94799999999999</v>
      </c>
      <c r="DA121" s="2">
        <f t="shared" si="279"/>
        <v>109.517</v>
      </c>
      <c r="DB121" s="2">
        <f t="shared" si="280"/>
        <v>110.79300000000001</v>
      </c>
      <c r="DC121" s="2">
        <f t="shared" si="281"/>
        <v>112.414</v>
      </c>
      <c r="DD121" s="2">
        <f t="shared" si="282"/>
        <v>112.13800000000001</v>
      </c>
      <c r="DE121" s="2">
        <f t="shared" si="283"/>
        <v>110.46599999999999</v>
      </c>
      <c r="DF121" s="2">
        <f t="shared" si="284"/>
        <v>106.879</v>
      </c>
      <c r="DG121" s="2">
        <f t="shared" si="285"/>
        <v>109.069</v>
      </c>
      <c r="DH121" s="2">
        <f t="shared" si="286"/>
        <v>113.828</v>
      </c>
      <c r="DI121" s="2">
        <f t="shared" si="287"/>
        <v>113.39700000000001</v>
      </c>
      <c r="DK121" s="2">
        <f t="shared" si="288"/>
        <v>139.06849606003755</v>
      </c>
      <c r="DL121" s="2">
        <f t="shared" si="373"/>
        <v>144.58936904315195</v>
      </c>
      <c r="DM121" s="2">
        <f t="shared" si="373"/>
        <v>141.87797024291501</v>
      </c>
      <c r="DN121" s="2">
        <f t="shared" si="373"/>
        <v>145.29689687055478</v>
      </c>
      <c r="DO121" s="2">
        <f t="shared" si="373"/>
        <v>138.5463529926688</v>
      </c>
      <c r="DP121" s="2">
        <f t="shared" si="373"/>
        <v>139.06977490347492</v>
      </c>
      <c r="DQ121" s="2">
        <f t="shared" si="373"/>
        <v>140.0556431145431</v>
      </c>
      <c r="DR121" s="2">
        <f t="shared" si="373"/>
        <v>134.86120056022406</v>
      </c>
      <c r="DS121" s="2">
        <f t="shared" si="373"/>
        <v>130.41659848484846</v>
      </c>
      <c r="DT121" s="2">
        <f t="shared" si="373"/>
        <v>132.83129299719886</v>
      </c>
      <c r="DU121" s="2">
        <f t="shared" si="373"/>
        <v>138.72323217503219</v>
      </c>
      <c r="DV121" s="2">
        <f t="shared" si="373"/>
        <v>131.5571590909091</v>
      </c>
      <c r="DW121" s="2">
        <f t="shared" si="373"/>
        <v>135.52421212121214</v>
      </c>
      <c r="DX121" s="2">
        <f t="shared" si="373"/>
        <v>139.98897374517367</v>
      </c>
      <c r="DY121" s="2">
        <f t="shared" si="373"/>
        <v>130.67816206896552</v>
      </c>
      <c r="EA121" s="2">
        <f t="shared" si="228"/>
        <v>111.0396799928927</v>
      </c>
      <c r="EB121" s="2">
        <f t="shared" si="290"/>
        <v>113.47932000000002</v>
      </c>
      <c r="EC121" s="2">
        <f t="shared" si="291"/>
        <v>111.87106449481149</v>
      </c>
      <c r="ED121" s="2">
        <f t="shared" si="292"/>
        <v>113.33581127024931</v>
      </c>
      <c r="EE121" s="2">
        <f t="shared" si="293"/>
        <v>113.29152165189768</v>
      </c>
      <c r="EF121" s="2">
        <f t="shared" si="294"/>
        <v>112.48030662837719</v>
      </c>
      <c r="EG121" s="2">
        <f t="shared" si="295"/>
        <v>111.108136839515</v>
      </c>
      <c r="EH121" s="2">
        <f t="shared" si="296"/>
        <v>110.48360277969444</v>
      </c>
      <c r="EI121" s="2">
        <f t="shared" si="297"/>
        <v>110.55927525445007</v>
      </c>
      <c r="EJ121" s="2">
        <f t="shared" si="298"/>
        <v>110.92768125768406</v>
      </c>
      <c r="EK121" s="2">
        <f t="shared" si="299"/>
        <v>109.16816630049769</v>
      </c>
      <c r="EL121" s="2">
        <f t="shared" si="300"/>
        <v>107.10335589058798</v>
      </c>
      <c r="EM121" s="2">
        <f t="shared" si="301"/>
        <v>109.18039946155503</v>
      </c>
      <c r="EN121" s="2">
        <f t="shared" si="302"/>
        <v>111.76982697303285</v>
      </c>
      <c r="EO121" s="2">
        <f t="shared" si="303"/>
        <v>112.95553595487286</v>
      </c>
      <c r="EQ121" s="2">
        <f t="shared" si="304"/>
        <v>110.96219534925494</v>
      </c>
      <c r="ER121" s="2">
        <f t="shared" si="374"/>
        <v>113.452206918239</v>
      </c>
      <c r="ES121" s="2">
        <f t="shared" si="374"/>
        <v>111.85879503670091</v>
      </c>
      <c r="ET121" s="2">
        <f t="shared" si="374"/>
        <v>113.33648761285204</v>
      </c>
      <c r="EU121" s="2">
        <f t="shared" si="374"/>
        <v>113.33933529377707</v>
      </c>
      <c r="EV121" s="2">
        <f t="shared" si="374"/>
        <v>112.51933554649443</v>
      </c>
      <c r="EW121" s="2">
        <f t="shared" si="374"/>
        <v>111.08593107291838</v>
      </c>
      <c r="EX121" s="2">
        <f t="shared" si="374"/>
        <v>110.4721088345925</v>
      </c>
      <c r="EY121" s="2">
        <f t="shared" si="374"/>
        <v>110.59371230158284</v>
      </c>
      <c r="EZ121" s="2">
        <f t="shared" si="374"/>
        <v>110.97503680406203</v>
      </c>
      <c r="FA121" s="2">
        <f t="shared" si="374"/>
        <v>109.08955186692869</v>
      </c>
      <c r="FB121" s="2">
        <f t="shared" si="374"/>
        <v>107.0208071514359</v>
      </c>
      <c r="FC121" s="2">
        <f t="shared" si="374"/>
        <v>109.29940346215849</v>
      </c>
      <c r="FD121" s="2">
        <f t="shared" si="374"/>
        <v>111.98696508502179</v>
      </c>
      <c r="FE121" s="2">
        <f t="shared" si="374"/>
        <v>113.0846986952528</v>
      </c>
      <c r="FG121" s="2">
        <f t="shared" si="306"/>
        <v>0.992511734874157</v>
      </c>
      <c r="FH121" s="2">
        <f t="shared" si="375"/>
        <v>0.99290422622277641</v>
      </c>
      <c r="FI121" s="2">
        <f t="shared" si="375"/>
        <v>0.99250096844098012</v>
      </c>
      <c r="FJ121" s="2">
        <f t="shared" si="375"/>
        <v>0.99170267711178495</v>
      </c>
      <c r="FK121" s="2">
        <f t="shared" si="375"/>
        <v>0.99223568349904845</v>
      </c>
      <c r="FL121" s="2">
        <f t="shared" si="375"/>
        <v>0.99165649467520722</v>
      </c>
      <c r="FM121" s="2">
        <f t="shared" si="375"/>
        <v>0.99132552105809857</v>
      </c>
      <c r="FN121" s="2">
        <f t="shared" si="375"/>
        <v>0.99150098252725805</v>
      </c>
      <c r="FO121" s="2">
        <f t="shared" si="375"/>
        <v>0.99124327316698646</v>
      </c>
      <c r="FP121" s="2">
        <f t="shared" si="375"/>
        <v>0.99150208267979001</v>
      </c>
      <c r="FQ121" s="2">
        <f t="shared" si="375"/>
        <v>0.99061011001407795</v>
      </c>
      <c r="FR121" s="2">
        <f t="shared" si="375"/>
        <v>0.99058147530621432</v>
      </c>
      <c r="FS121" s="2">
        <f t="shared" si="375"/>
        <v>0.99087798566813057</v>
      </c>
      <c r="FT121" s="2">
        <f t="shared" si="375"/>
        <v>0.99146485833078479</v>
      </c>
      <c r="FU121" s="2">
        <f t="shared" si="375"/>
        <v>0.98855812810539334</v>
      </c>
      <c r="FW121" s="2">
        <f t="shared" si="324"/>
        <v>1.2925453276346713E-2</v>
      </c>
      <c r="FX121" s="2">
        <f t="shared" si="376"/>
        <v>2.6867978327115863E-2</v>
      </c>
      <c r="FY121" s="2">
        <f t="shared" si="377"/>
        <v>1.765247635044094E-2</v>
      </c>
      <c r="FZ121" s="2">
        <f t="shared" si="378"/>
        <v>1.7019318735086827E-2</v>
      </c>
      <c r="GA121" s="2">
        <f t="shared" si="379"/>
        <v>1.679194508657143E-2</v>
      </c>
      <c r="GB121" s="2">
        <f t="shared" si="380"/>
        <v>1.7735806518677791E-2</v>
      </c>
      <c r="GC121" s="2">
        <f t="shared" si="381"/>
        <v>1.8303392308059701E-2</v>
      </c>
      <c r="GD121" s="2">
        <f t="shared" si="382"/>
        <v>2.1203401636922418E-2</v>
      </c>
      <c r="GE121" s="2">
        <f t="shared" si="383"/>
        <v>2.5390308910430464E-2</v>
      </c>
      <c r="GF121" s="2">
        <f t="shared" si="384"/>
        <v>2.2965319270315195E-2</v>
      </c>
      <c r="GG121" s="2">
        <f t="shared" si="385"/>
        <v>1.9098958386372301E-2</v>
      </c>
      <c r="GH121" s="2">
        <f t="shared" si="386"/>
        <v>1.8592267836728991E-2</v>
      </c>
      <c r="GI121" s="2">
        <f t="shared" si="387"/>
        <v>1.6800977153397213E-2</v>
      </c>
      <c r="GJ121" s="2">
        <f t="shared" si="388"/>
        <v>1.4180834814424179E-2</v>
      </c>
      <c r="GK121" s="2">
        <f t="shared" si="389"/>
        <v>1.0988373253681957E-2</v>
      </c>
      <c r="GM121" s="86">
        <f t="shared" si="325"/>
        <v>2.5904200030279946E-27</v>
      </c>
      <c r="GN121" s="86">
        <f t="shared" si="390"/>
        <v>7.6912371158681072E-47</v>
      </c>
      <c r="GO121" s="86">
        <f t="shared" si="391"/>
        <v>5.8703727055135259E-49</v>
      </c>
      <c r="GP121" s="86">
        <f t="shared" si="392"/>
        <v>2.1315805319913237E-73</v>
      </c>
      <c r="GQ121" s="86">
        <f t="shared" si="393"/>
        <v>2.1426155254189322E-55</v>
      </c>
      <c r="GR121" s="86">
        <f t="shared" si="394"/>
        <v>9.1117576895871135E-67</v>
      </c>
      <c r="GS121" s="86">
        <f t="shared" si="395"/>
        <v>3.8595623165602141E-64</v>
      </c>
      <c r="GT121" s="86">
        <f t="shared" si="396"/>
        <v>6.1456853107339112E-47</v>
      </c>
      <c r="GU121" s="86">
        <f t="shared" si="397"/>
        <v>6.8284726412608834E-44</v>
      </c>
      <c r="GV121" s="86">
        <f t="shared" si="398"/>
        <v>1.681219298643226E-76</v>
      </c>
      <c r="GW121" s="86">
        <f t="shared" si="399"/>
        <v>2.5551841868302659E-58</v>
      </c>
      <c r="GX121" s="86">
        <f t="shared" si="400"/>
        <v>4.4442852822484828E-53</v>
      </c>
      <c r="GY121" s="86">
        <f t="shared" si="401"/>
        <v>2.9777922463710319E-54</v>
      </c>
      <c r="GZ121" s="86">
        <f t="shared" si="402"/>
        <v>7.9337366882058748E-56</v>
      </c>
      <c r="HA121" s="86">
        <f t="shared" si="403"/>
        <v>9.4777193657665904E-51</v>
      </c>
      <c r="HC121" s="86">
        <f t="shared" si="326"/>
        <v>1.731539267077515E-10</v>
      </c>
      <c r="HD121" s="86">
        <f t="shared" si="404"/>
        <v>6.8488488225420721E-11</v>
      </c>
      <c r="HE121" s="86">
        <f t="shared" si="405"/>
        <v>3.9946961443183785E-13</v>
      </c>
      <c r="HF121" s="86">
        <f t="shared" si="406"/>
        <v>3.1072885188774701E-17</v>
      </c>
      <c r="HG121" s="86">
        <f t="shared" si="407"/>
        <v>6.1971276258951448E-12</v>
      </c>
      <c r="HH121" s="86">
        <f t="shared" si="408"/>
        <v>6.519953495260689E-17</v>
      </c>
      <c r="HI121" s="86">
        <f t="shared" si="409"/>
        <v>1.0100474045338156E-19</v>
      </c>
      <c r="HJ121" s="86">
        <f t="shared" si="410"/>
        <v>1.9331275345019978E-26</v>
      </c>
      <c r="HK121" s="86">
        <f t="shared" si="411"/>
        <v>9.526775664725657E-32</v>
      </c>
      <c r="HL121" s="86">
        <f t="shared" si="412"/>
        <v>8.964057989751253E-17</v>
      </c>
      <c r="HM121" s="86">
        <f t="shared" si="413"/>
        <v>5.4039745103381063E-16</v>
      </c>
      <c r="HN121" s="86">
        <f t="shared" si="414"/>
        <v>2.1703678396690687E-15</v>
      </c>
      <c r="HO121" s="86">
        <f t="shared" si="415"/>
        <v>3.7903870891241747E-12</v>
      </c>
      <c r="HP121" s="86">
        <f t="shared" si="416"/>
        <v>8.5263749140296566E-12</v>
      </c>
      <c r="HQ121" s="86">
        <f t="shared" si="417"/>
        <v>8.2773843142409039E-14</v>
      </c>
      <c r="HS121" s="86">
        <f t="shared" si="327"/>
        <v>4.4346358129230244E-7</v>
      </c>
      <c r="HT121" s="86">
        <f t="shared" si="418"/>
        <v>4.2299175336333273E-6</v>
      </c>
      <c r="HU121" s="86">
        <f t="shared" si="419"/>
        <v>2.213528159182848E-6</v>
      </c>
      <c r="HV121" s="86">
        <f t="shared" si="420"/>
        <v>1.0160714853903735E-7</v>
      </c>
      <c r="HW121" s="86">
        <f t="shared" si="421"/>
        <v>8.6141823902424744E-8</v>
      </c>
      <c r="HX121" s="86">
        <f t="shared" si="422"/>
        <v>4.607873261966773E-8</v>
      </c>
      <c r="HY121" s="86">
        <f t="shared" si="423"/>
        <v>1.4789072741046441E-7</v>
      </c>
      <c r="HZ121" s="86">
        <f t="shared" si="424"/>
        <v>5.3643154501090273E-7</v>
      </c>
      <c r="IA121" s="86">
        <f t="shared" si="425"/>
        <v>1.6319670400234271E-6</v>
      </c>
      <c r="IB121" s="86">
        <f t="shared" si="426"/>
        <v>1.4469382207032381E-6</v>
      </c>
      <c r="IC121" s="86">
        <f t="shared" si="427"/>
        <v>5.6926546068518863E-8</v>
      </c>
      <c r="ID121" s="86">
        <f t="shared" si="428"/>
        <v>6.7273457088050875E-8</v>
      </c>
      <c r="IE121" s="86">
        <f t="shared" si="429"/>
        <v>2.8190065932035463E-8</v>
      </c>
      <c r="IF121" s="86">
        <f t="shared" si="430"/>
        <v>2.5489330388989529E-5</v>
      </c>
      <c r="IG121" s="86">
        <f t="shared" si="431"/>
        <v>7.411845653059196E-5</v>
      </c>
      <c r="II121" s="86">
        <f t="shared" si="328"/>
        <v>3.0737732580277845E-79</v>
      </c>
      <c r="IJ121" s="86">
        <f t="shared" si="329"/>
        <v>1.1905824775757006E-60</v>
      </c>
      <c r="IK121" s="86">
        <f t="shared" si="330"/>
        <v>3.5648270125670703E-76</v>
      </c>
      <c r="IL121" s="86">
        <f t="shared" si="331"/>
        <v>2.1052002538556003E-85</v>
      </c>
      <c r="IM121" s="86">
        <f t="shared" si="332"/>
        <v>3.4186097086037895E-80</v>
      </c>
      <c r="IN121" s="86">
        <f t="shared" si="333"/>
        <v>5.5808983398481372E-80</v>
      </c>
      <c r="IO121" s="86">
        <f t="shared" si="334"/>
        <v>6.4880685209351569E-76</v>
      </c>
      <c r="IP121" s="86">
        <f t="shared" si="335"/>
        <v>1.1734953385079187E-77</v>
      </c>
      <c r="IQ121" s="86">
        <f t="shared" si="336"/>
        <v>3.4562177222163998E-77</v>
      </c>
      <c r="IR121" s="86">
        <f t="shared" si="337"/>
        <v>2.0536615582663799E-79</v>
      </c>
      <c r="IS121" s="86">
        <f t="shared" si="338"/>
        <v>6.3873055158728715E-84</v>
      </c>
      <c r="IT121" s="86">
        <f t="shared" si="339"/>
        <v>4.1206447891523814E-86</v>
      </c>
      <c r="IU121" s="86">
        <f t="shared" si="340"/>
        <v>7.5934792604072234E-86</v>
      </c>
      <c r="IV121" s="86">
        <f t="shared" si="341"/>
        <v>1.1061393032347819E-39</v>
      </c>
      <c r="IW121" s="86">
        <f t="shared" si="342"/>
        <v>9.8308705717802293E-29</v>
      </c>
      <c r="IY121" s="86">
        <f t="shared" si="343"/>
        <v>4.436367352190102E-7</v>
      </c>
      <c r="IZ121" s="86">
        <f t="shared" si="344"/>
        <v>4.2299860221215531E-6</v>
      </c>
      <c r="JA121" s="86">
        <f t="shared" si="345"/>
        <v>2.2135285586524624E-6</v>
      </c>
      <c r="JB121" s="86">
        <f t="shared" si="346"/>
        <v>1.0160714857011024E-7</v>
      </c>
      <c r="JC121" s="86">
        <f t="shared" si="347"/>
        <v>8.6148021030050633E-8</v>
      </c>
      <c r="JD121" s="86">
        <f t="shared" si="348"/>
        <v>4.6078732684867264E-8</v>
      </c>
      <c r="JE121" s="86">
        <f t="shared" si="349"/>
        <v>1.4789072741056542E-7</v>
      </c>
      <c r="JF121" s="86">
        <f t="shared" si="350"/>
        <v>5.3643154501090273E-7</v>
      </c>
      <c r="JG121" s="86">
        <f t="shared" si="351"/>
        <v>1.6319670400234271E-6</v>
      </c>
      <c r="JH121" s="86">
        <f t="shared" si="352"/>
        <v>1.4469382207928788E-6</v>
      </c>
      <c r="JI121" s="86">
        <f t="shared" si="353"/>
        <v>5.6926546608916314E-8</v>
      </c>
      <c r="JJ121" s="86">
        <f t="shared" si="354"/>
        <v>6.7273459258418708E-8</v>
      </c>
      <c r="JK121" s="86">
        <f t="shared" si="355"/>
        <v>2.8193856319124588E-8</v>
      </c>
      <c r="JL121" s="86">
        <f t="shared" si="356"/>
        <v>2.5489338915364444E-5</v>
      </c>
      <c r="JM121" s="86">
        <f t="shared" si="357"/>
        <v>7.4118456613365808E-5</v>
      </c>
    </row>
    <row r="122" spans="2:273" x14ac:dyDescent="0.25">
      <c r="B122" s="2">
        <v>95</v>
      </c>
      <c r="C122" s="37">
        <v>110.60299999999999</v>
      </c>
      <c r="D122" s="37">
        <v>114.259</v>
      </c>
      <c r="E122" s="37">
        <v>112.121</v>
      </c>
      <c r="F122" s="37">
        <v>113.70699999999999</v>
      </c>
      <c r="G122" s="37">
        <v>111.89700000000001</v>
      </c>
      <c r="H122" s="37">
        <v>112.586</v>
      </c>
      <c r="I122" s="37">
        <v>111.63800000000001</v>
      </c>
      <c r="J122" s="37">
        <v>111.086</v>
      </c>
      <c r="K122" s="37">
        <v>108.776</v>
      </c>
      <c r="L122" s="37">
        <v>112.379</v>
      </c>
      <c r="M122" s="37">
        <v>109.379</v>
      </c>
      <c r="N122" s="37">
        <v>108.224</v>
      </c>
      <c r="O122" s="37">
        <v>109.86199999999999</v>
      </c>
      <c r="P122" s="37">
        <v>112.483</v>
      </c>
      <c r="Q122" s="37">
        <v>114.414</v>
      </c>
      <c r="S122" s="4">
        <f t="shared" si="229"/>
        <v>111.16106110825856</v>
      </c>
      <c r="T122" s="4">
        <f t="shared" si="230"/>
        <v>113.58135862431894</v>
      </c>
      <c r="U122" s="4">
        <f t="shared" si="231"/>
        <v>111.97609892164665</v>
      </c>
      <c r="V122" s="4">
        <f t="shared" si="232"/>
        <v>113.48486809006475</v>
      </c>
      <c r="W122" s="4">
        <f t="shared" si="233"/>
        <v>113.42484122250779</v>
      </c>
      <c r="X122" s="4">
        <f t="shared" si="234"/>
        <v>112.64690970474186</v>
      </c>
      <c r="Y122" s="4">
        <f t="shared" si="235"/>
        <v>111.28827338262816</v>
      </c>
      <c r="Z122" s="4">
        <f t="shared" si="236"/>
        <v>110.61331606592977</v>
      </c>
      <c r="AA122" s="4">
        <f t="shared" si="237"/>
        <v>110.69108711207255</v>
      </c>
      <c r="AB122" s="4">
        <f t="shared" si="238"/>
        <v>111.00161825254503</v>
      </c>
      <c r="AC122" s="4">
        <f t="shared" si="239"/>
        <v>109.2633652384562</v>
      </c>
      <c r="AD122" s="4">
        <f t="shared" si="240"/>
        <v>107.1969301399981</v>
      </c>
      <c r="AE122" s="4">
        <f t="shared" si="241"/>
        <v>109.32972631695006</v>
      </c>
      <c r="AF122" s="4">
        <f t="shared" si="242"/>
        <v>111.94990392246517</v>
      </c>
      <c r="AG122" s="4">
        <f t="shared" si="243"/>
        <v>113.16454217888517</v>
      </c>
      <c r="AI122" s="4">
        <f t="shared" si="244"/>
        <v>-0.55806110825857047</v>
      </c>
      <c r="AJ122" s="4">
        <f t="shared" si="245"/>
        <v>0.67764137568106264</v>
      </c>
      <c r="AK122" s="4">
        <f t="shared" si="246"/>
        <v>0.14490107835334243</v>
      </c>
      <c r="AL122" s="4">
        <f t="shared" si="247"/>
        <v>0.22213190993524279</v>
      </c>
      <c r="AM122" s="4">
        <f t="shared" si="248"/>
        <v>-1.5278412225077886</v>
      </c>
      <c r="AN122" s="4">
        <f t="shared" si="249"/>
        <v>-6.0909704741860082E-2</v>
      </c>
      <c r="AO122" s="4">
        <f t="shared" si="250"/>
        <v>0.34972661737184296</v>
      </c>
      <c r="AP122" s="4">
        <f t="shared" si="251"/>
        <v>0.47268393407023268</v>
      </c>
      <c r="AQ122" s="4">
        <f t="shared" si="252"/>
        <v>-1.9150871120725554</v>
      </c>
      <c r="AR122" s="4">
        <f t="shared" si="253"/>
        <v>1.3773817474549759</v>
      </c>
      <c r="AS122" s="4">
        <f t="shared" si="254"/>
        <v>0.11563476154380226</v>
      </c>
      <c r="AT122" s="4">
        <f t="shared" si="255"/>
        <v>1.0270698600019017</v>
      </c>
      <c r="AU122" s="4">
        <f t="shared" si="256"/>
        <v>0.53227368304993661</v>
      </c>
      <c r="AV122" s="4">
        <f t="shared" si="358"/>
        <v>0.5330960775348359</v>
      </c>
      <c r="AW122" s="4">
        <f t="shared" si="358"/>
        <v>1.2494578211148308</v>
      </c>
      <c r="AY122" s="2">
        <f t="shared" si="308"/>
        <v>111.16102613520285</v>
      </c>
      <c r="AZ122" s="2">
        <f t="shared" si="359"/>
        <v>113.58087414231791</v>
      </c>
      <c r="BA122" s="2">
        <f t="shared" si="360"/>
        <v>111.97553392989137</v>
      </c>
      <c r="BB122" s="2">
        <f t="shared" si="361"/>
        <v>113.48482543003635</v>
      </c>
      <c r="BC122" s="2">
        <f t="shared" si="362"/>
        <v>113.4247978912224</v>
      </c>
      <c r="BD122" s="2">
        <f t="shared" si="363"/>
        <v>112.64688052440184</v>
      </c>
      <c r="BE122" s="2">
        <f t="shared" si="364"/>
        <v>111.28818249185832</v>
      </c>
      <c r="BF122" s="2">
        <f t="shared" si="365"/>
        <v>110.61291767527428</v>
      </c>
      <c r="BG122" s="2">
        <f t="shared" si="366"/>
        <v>110.68979338161506</v>
      </c>
      <c r="BH122" s="2">
        <f t="shared" si="367"/>
        <v>111.00047108462282</v>
      </c>
      <c r="BI122" s="2">
        <f t="shared" si="368"/>
        <v>109.26330355701471</v>
      </c>
      <c r="BJ122" s="2">
        <f t="shared" si="369"/>
        <v>107.19684221032011</v>
      </c>
      <c r="BK122" s="2">
        <f t="shared" si="370"/>
        <v>109.3296897926765</v>
      </c>
      <c r="BL122" s="2">
        <f t="shared" si="371"/>
        <v>111.93120601353664</v>
      </c>
      <c r="BM122" s="2">
        <f t="shared" si="372"/>
        <v>113.08176944138536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110.60299999999999</v>
      </c>
      <c r="CF122" s="2">
        <f t="shared" si="310"/>
        <v>114.259</v>
      </c>
      <c r="CG122" s="2">
        <f t="shared" si="311"/>
        <v>112.121</v>
      </c>
      <c r="CH122" s="2">
        <f t="shared" si="312"/>
        <v>113.70699999999999</v>
      </c>
      <c r="CI122" s="2">
        <f t="shared" si="313"/>
        <v>111.89700000000001</v>
      </c>
      <c r="CJ122" s="2">
        <f t="shared" si="314"/>
        <v>112.586</v>
      </c>
      <c r="CK122" s="2">
        <f t="shared" si="315"/>
        <v>111.63800000000001</v>
      </c>
      <c r="CL122" s="2">
        <f t="shared" si="316"/>
        <v>111.086</v>
      </c>
      <c r="CM122" s="2">
        <f t="shared" si="317"/>
        <v>108.776</v>
      </c>
      <c r="CN122" s="2">
        <f t="shared" si="318"/>
        <v>112.379</v>
      </c>
      <c r="CO122" s="2">
        <f t="shared" si="319"/>
        <v>109.379</v>
      </c>
      <c r="CP122" s="2">
        <f t="shared" si="320"/>
        <v>108.224</v>
      </c>
      <c r="CQ122" s="2">
        <f t="shared" si="321"/>
        <v>109.86199999999999</v>
      </c>
      <c r="CR122" s="2">
        <f t="shared" si="322"/>
        <v>112.483</v>
      </c>
      <c r="CS122" s="2">
        <f t="shared" si="323"/>
        <v>114.414</v>
      </c>
      <c r="CU122" s="2">
        <f t="shared" si="273"/>
        <v>110.60299999999999</v>
      </c>
      <c r="CV122" s="2">
        <f t="shared" si="274"/>
        <v>114.259</v>
      </c>
      <c r="CW122" s="2">
        <f t="shared" si="275"/>
        <v>112.121</v>
      </c>
      <c r="CX122" s="2">
        <f t="shared" si="276"/>
        <v>113.70699999999999</v>
      </c>
      <c r="CY122" s="2">
        <f t="shared" si="277"/>
        <v>111.89700000000001</v>
      </c>
      <c r="CZ122" s="2">
        <f t="shared" si="278"/>
        <v>112.586</v>
      </c>
      <c r="DA122" s="2">
        <f t="shared" si="279"/>
        <v>111.63800000000001</v>
      </c>
      <c r="DB122" s="2">
        <f t="shared" si="280"/>
        <v>111.086</v>
      </c>
      <c r="DC122" s="2">
        <f t="shared" si="281"/>
        <v>108.776</v>
      </c>
      <c r="DD122" s="2">
        <f t="shared" si="282"/>
        <v>112.379</v>
      </c>
      <c r="DE122" s="2">
        <f t="shared" si="283"/>
        <v>109.379</v>
      </c>
      <c r="DF122" s="2">
        <f t="shared" si="284"/>
        <v>108.224</v>
      </c>
      <c r="DG122" s="2">
        <f t="shared" si="285"/>
        <v>109.86199999999999</v>
      </c>
      <c r="DH122" s="2">
        <f t="shared" si="286"/>
        <v>112.483</v>
      </c>
      <c r="DI122" s="2">
        <f t="shared" si="287"/>
        <v>114.414</v>
      </c>
      <c r="DK122" s="2">
        <f t="shared" si="288"/>
        <v>139.37357457786118</v>
      </c>
      <c r="DL122" s="2">
        <f t="shared" si="373"/>
        <v>144.92582701688553</v>
      </c>
      <c r="DM122" s="2">
        <f t="shared" si="373"/>
        <v>142.19831862348181</v>
      </c>
      <c r="DN122" s="2">
        <f t="shared" si="373"/>
        <v>145.69632290184921</v>
      </c>
      <c r="DO122" s="2">
        <f t="shared" si="373"/>
        <v>138.84744424991794</v>
      </c>
      <c r="DP122" s="2">
        <f t="shared" si="373"/>
        <v>139.38555894465895</v>
      </c>
      <c r="DQ122" s="2">
        <f t="shared" si="373"/>
        <v>140.38614517374518</v>
      </c>
      <c r="DR122" s="2">
        <f t="shared" si="373"/>
        <v>135.1225389355742</v>
      </c>
      <c r="DS122" s="2">
        <f t="shared" si="373"/>
        <v>130.58920042335114</v>
      </c>
      <c r="DT122" s="2">
        <f t="shared" si="373"/>
        <v>132.98492044817925</v>
      </c>
      <c r="DU122" s="2">
        <f t="shared" si="373"/>
        <v>138.98463719433721</v>
      </c>
      <c r="DV122" s="2">
        <f t="shared" si="373"/>
        <v>131.74424431818181</v>
      </c>
      <c r="DW122" s="2">
        <f t="shared" si="373"/>
        <v>135.77600490196079</v>
      </c>
      <c r="DX122" s="2">
        <f t="shared" si="373"/>
        <v>140.29046628056619</v>
      </c>
      <c r="DY122" s="2">
        <f t="shared" si="373"/>
        <v>130.89672019704432</v>
      </c>
      <c r="EA122" s="2">
        <f t="shared" si="228"/>
        <v>110.96785021321963</v>
      </c>
      <c r="EB122" s="2">
        <f t="shared" si="290"/>
        <v>113.37713714285717</v>
      </c>
      <c r="EC122" s="2">
        <f t="shared" si="291"/>
        <v>111.76746447516479</v>
      </c>
      <c r="ED122" s="2">
        <f t="shared" si="292"/>
        <v>113.2390247929163</v>
      </c>
      <c r="EE122" s="2">
        <f t="shared" si="293"/>
        <v>113.24264385368481</v>
      </c>
      <c r="EF122" s="2">
        <f t="shared" si="294"/>
        <v>112.44112994002619</v>
      </c>
      <c r="EG122" s="2">
        <f t="shared" si="295"/>
        <v>111.05628271665697</v>
      </c>
      <c r="EH122" s="2">
        <f t="shared" si="296"/>
        <v>110.42149303104978</v>
      </c>
      <c r="EI122" s="2">
        <f t="shared" si="297"/>
        <v>110.52922034255481</v>
      </c>
      <c r="EJ122" s="2">
        <f t="shared" si="298"/>
        <v>110.8277608214562</v>
      </c>
      <c r="EK122" s="2">
        <f t="shared" si="299"/>
        <v>109.00765820741604</v>
      </c>
      <c r="EL122" s="2">
        <f t="shared" si="300"/>
        <v>106.98532216239501</v>
      </c>
      <c r="EM122" s="2">
        <f t="shared" si="301"/>
        <v>109.10580368727116</v>
      </c>
      <c r="EN122" s="2">
        <f t="shared" si="302"/>
        <v>111.70559863448776</v>
      </c>
      <c r="EO122" s="2">
        <f t="shared" si="303"/>
        <v>112.89249141045664</v>
      </c>
      <c r="EQ122" s="2">
        <f t="shared" si="304"/>
        <v>110.90105756782339</v>
      </c>
      <c r="ER122" s="2">
        <f t="shared" si="374"/>
        <v>113.35823380503146</v>
      </c>
      <c r="ES122" s="2">
        <f t="shared" si="374"/>
        <v>111.75760034618588</v>
      </c>
      <c r="ET122" s="2">
        <f t="shared" si="374"/>
        <v>113.23949461782674</v>
      </c>
      <c r="EU122" s="2">
        <f t="shared" si="374"/>
        <v>113.28175166574621</v>
      </c>
      <c r="EV122" s="2">
        <f t="shared" si="374"/>
        <v>112.47048531375168</v>
      </c>
      <c r="EW122" s="2">
        <f t="shared" si="374"/>
        <v>111.04068799485424</v>
      </c>
      <c r="EX122" s="2">
        <f t="shared" si="374"/>
        <v>110.41367924110378</v>
      </c>
      <c r="EY122" s="2">
        <f t="shared" si="374"/>
        <v>110.53807451075915</v>
      </c>
      <c r="EZ122" s="2">
        <f t="shared" si="374"/>
        <v>110.86196972882068</v>
      </c>
      <c r="FA122" s="2">
        <f t="shared" si="374"/>
        <v>108.94641251403705</v>
      </c>
      <c r="FB122" s="2">
        <f t="shared" si="374"/>
        <v>106.91994208136148</v>
      </c>
      <c r="FC122" s="2">
        <f t="shared" si="374"/>
        <v>109.20521830619504</v>
      </c>
      <c r="FD122" s="2">
        <f t="shared" si="374"/>
        <v>111.89438916211148</v>
      </c>
      <c r="FE122" s="2">
        <f t="shared" si="374"/>
        <v>112.99323831101492</v>
      </c>
      <c r="FG122" s="2">
        <f t="shared" si="306"/>
        <v>0.99316611828715951</v>
      </c>
      <c r="FH122" s="2">
        <f t="shared" si="375"/>
        <v>0.99352453443699729</v>
      </c>
      <c r="FI122" s="2">
        <f t="shared" si="375"/>
        <v>0.99315628622193775</v>
      </c>
      <c r="FJ122" s="2">
        <f t="shared" si="375"/>
        <v>0.99242722289703267</v>
      </c>
      <c r="FK122" s="2">
        <f t="shared" si="375"/>
        <v>0.99291401822043734</v>
      </c>
      <c r="FL122" s="2">
        <f t="shared" si="375"/>
        <v>0.99238504227550017</v>
      </c>
      <c r="FM122" s="2">
        <f t="shared" si="375"/>
        <v>0.99208273824905835</v>
      </c>
      <c r="FN122" s="2">
        <f t="shared" si="375"/>
        <v>0.9922430030925905</v>
      </c>
      <c r="FO122" s="2">
        <f t="shared" si="375"/>
        <v>0.99200761209976107</v>
      </c>
      <c r="FP122" s="2">
        <f t="shared" si="375"/>
        <v>0.9922440079458672</v>
      </c>
      <c r="FQ122" s="2">
        <f t="shared" si="375"/>
        <v>0.99142923731516874</v>
      </c>
      <c r="FR122" s="2">
        <f t="shared" si="375"/>
        <v>0.99140307887857138</v>
      </c>
      <c r="FS122" s="2">
        <f t="shared" si="375"/>
        <v>0.99167394123822172</v>
      </c>
      <c r="FT122" s="2">
        <f t="shared" si="375"/>
        <v>0.99221000799862258</v>
      </c>
      <c r="FU122" s="2">
        <f t="shared" si="375"/>
        <v>0.98955437256236201</v>
      </c>
      <c r="FW122" s="2">
        <f t="shared" si="324"/>
        <v>1.41548262788016E-2</v>
      </c>
      <c r="FX122" s="2">
        <f t="shared" si="376"/>
        <v>2.9383984008328094E-2</v>
      </c>
      <c r="FY122" s="2">
        <f t="shared" si="377"/>
        <v>1.9322647429666148E-2</v>
      </c>
      <c r="FZ122" s="2">
        <f t="shared" si="378"/>
        <v>1.8630720390579027E-2</v>
      </c>
      <c r="GA122" s="2">
        <f t="shared" si="379"/>
        <v>1.8382221419646138E-2</v>
      </c>
      <c r="GB122" s="2">
        <f t="shared" si="380"/>
        <v>1.9413705984949021E-2</v>
      </c>
      <c r="GC122" s="2">
        <f t="shared" si="381"/>
        <v>2.003389316457576E-2</v>
      </c>
      <c r="GD122" s="2">
        <f t="shared" si="382"/>
        <v>2.3201604846118017E-2</v>
      </c>
      <c r="GE122" s="2">
        <f t="shared" si="383"/>
        <v>2.7771889781284857E-2</v>
      </c>
      <c r="GF122" s="2">
        <f t="shared" si="384"/>
        <v>2.5125302905236336E-2</v>
      </c>
      <c r="GG122" s="2">
        <f t="shared" si="385"/>
        <v>2.0903074743265058E-2</v>
      </c>
      <c r="GH122" s="2">
        <f t="shared" si="386"/>
        <v>2.0349514389666291E-2</v>
      </c>
      <c r="GI122" s="2">
        <f t="shared" si="387"/>
        <v>1.839209286486301E-2</v>
      </c>
      <c r="GJ122" s="2">
        <f t="shared" si="388"/>
        <v>1.5527732044645104E-2</v>
      </c>
      <c r="GK122" s="2">
        <f t="shared" si="389"/>
        <v>1.2035752120387681E-2</v>
      </c>
      <c r="GM122" s="86">
        <f t="shared" si="325"/>
        <v>8.0101653082589378E-29</v>
      </c>
      <c r="GN122" s="86">
        <f t="shared" si="390"/>
        <v>1.5433602562787344E-49</v>
      </c>
      <c r="GO122" s="86">
        <f t="shared" si="391"/>
        <v>1.0595743349945823E-51</v>
      </c>
      <c r="GP122" s="86">
        <f t="shared" si="392"/>
        <v>1.3770408572342553E-77</v>
      </c>
      <c r="GQ122" s="86">
        <f t="shared" si="393"/>
        <v>1.7131527485189852E-58</v>
      </c>
      <c r="GR122" s="86">
        <f t="shared" si="394"/>
        <v>1.5751321638063786E-70</v>
      </c>
      <c r="GS122" s="86">
        <f t="shared" si="395"/>
        <v>9.1293994021738413E-68</v>
      </c>
      <c r="GT122" s="86">
        <f t="shared" si="396"/>
        <v>1.6264303573841535E-49</v>
      </c>
      <c r="GU122" s="86">
        <f t="shared" si="397"/>
        <v>2.9241899800536477E-46</v>
      </c>
      <c r="GV122" s="86">
        <f t="shared" si="398"/>
        <v>9.1371146556153657E-81</v>
      </c>
      <c r="GW122" s="86">
        <f t="shared" si="399"/>
        <v>1.0886165834289649E-61</v>
      </c>
      <c r="GX122" s="86">
        <f t="shared" si="400"/>
        <v>5.1829108336115843E-56</v>
      </c>
      <c r="GY122" s="86">
        <f t="shared" si="401"/>
        <v>2.9436664846076848E-57</v>
      </c>
      <c r="GZ122" s="86">
        <f t="shared" si="402"/>
        <v>5.9076389624465152E-59</v>
      </c>
      <c r="HA122" s="86">
        <f t="shared" si="403"/>
        <v>1.4899601799769684E-53</v>
      </c>
      <c r="HC122" s="86">
        <f t="shared" si="326"/>
        <v>6.965381279007572E-12</v>
      </c>
      <c r="HD122" s="86">
        <f t="shared" si="404"/>
        <v>2.7391720677230841E-12</v>
      </c>
      <c r="HE122" s="86">
        <f t="shared" si="405"/>
        <v>1.0658976656796556E-14</v>
      </c>
      <c r="HF122" s="86">
        <f t="shared" si="406"/>
        <v>2.1651779500829569E-19</v>
      </c>
      <c r="HG122" s="86">
        <f t="shared" si="407"/>
        <v>2.2760909861614553E-13</v>
      </c>
      <c r="HH122" s="86">
        <f t="shared" si="408"/>
        <v>5.2190069773920717E-19</v>
      </c>
      <c r="HI122" s="86">
        <f t="shared" si="409"/>
        <v>3.3967470955345244E-22</v>
      </c>
      <c r="HJ122" s="86">
        <f t="shared" si="410"/>
        <v>1.3333407197579839E-29</v>
      </c>
      <c r="HK122" s="86">
        <f t="shared" si="411"/>
        <v>2.1429968186155013E-35</v>
      </c>
      <c r="HL122" s="86">
        <f t="shared" si="412"/>
        <v>1.2224050553870372E-18</v>
      </c>
      <c r="HM122" s="86">
        <f t="shared" si="413"/>
        <v>5.6810957442428807E-18</v>
      </c>
      <c r="HN122" s="86">
        <f t="shared" si="414"/>
        <v>3.3948105593670603E-17</v>
      </c>
      <c r="HO122" s="86">
        <f t="shared" si="415"/>
        <v>1.2565207424967376E-13</v>
      </c>
      <c r="HP122" s="86">
        <f t="shared" si="416"/>
        <v>3.492175789602361E-13</v>
      </c>
      <c r="HQ122" s="86">
        <f t="shared" si="417"/>
        <v>1.8580471570718742E-15</v>
      </c>
      <c r="HS122" s="86">
        <f t="shared" si="327"/>
        <v>1.8099314847249927E-6</v>
      </c>
      <c r="HT122" s="86">
        <f t="shared" si="418"/>
        <v>1.6361427284932325E-5</v>
      </c>
      <c r="HU122" s="86">
        <f t="shared" si="419"/>
        <v>8.9365297067530435E-6</v>
      </c>
      <c r="HV122" s="86">
        <f t="shared" si="420"/>
        <v>5.2323216931478014E-7</v>
      </c>
      <c r="HW122" s="86">
        <f t="shared" si="421"/>
        <v>4.2315150279159456E-7</v>
      </c>
      <c r="HX122" s="86">
        <f t="shared" si="422"/>
        <v>2.3839998739658334E-7</v>
      </c>
      <c r="HY122" s="86">
        <f t="shared" si="423"/>
        <v>6.9953036335289802E-7</v>
      </c>
      <c r="HZ122" s="86">
        <f t="shared" si="424"/>
        <v>2.5502481760917252E-6</v>
      </c>
      <c r="IA122" s="86">
        <f t="shared" si="425"/>
        <v>7.7841770239507607E-6</v>
      </c>
      <c r="IB122" s="86">
        <f t="shared" si="426"/>
        <v>6.8159390847794788E-6</v>
      </c>
      <c r="IC122" s="86">
        <f t="shared" si="427"/>
        <v>3.126736587129167E-7</v>
      </c>
      <c r="ID122" s="86">
        <f t="shared" si="428"/>
        <v>3.6996703659693484E-7</v>
      </c>
      <c r="IE122" s="86">
        <f t="shared" si="429"/>
        <v>1.5521456401894483E-7</v>
      </c>
      <c r="IF122" s="86">
        <f t="shared" si="430"/>
        <v>6.2290823859741226E-5</v>
      </c>
      <c r="IG122" s="86">
        <f t="shared" si="431"/>
        <v>1.5365326862533445E-4</v>
      </c>
      <c r="II122" s="86">
        <f t="shared" si="328"/>
        <v>5.4894508701452612E-76</v>
      </c>
      <c r="IJ122" s="86">
        <f t="shared" si="329"/>
        <v>1.1376715572355715E-57</v>
      </c>
      <c r="IK122" s="86">
        <f t="shared" si="330"/>
        <v>8.2901827538251151E-73</v>
      </c>
      <c r="IL122" s="86">
        <f t="shared" si="331"/>
        <v>1.1817891170311265E-81</v>
      </c>
      <c r="IM122" s="86">
        <f t="shared" si="332"/>
        <v>1.0916707418739424E-76</v>
      </c>
      <c r="IN122" s="86">
        <f t="shared" si="333"/>
        <v>1.9468541254300389E-76</v>
      </c>
      <c r="IO122" s="86">
        <f t="shared" si="334"/>
        <v>1.5761368828217701E-72</v>
      </c>
      <c r="IP122" s="86">
        <f t="shared" si="335"/>
        <v>4.6604276783336157E-74</v>
      </c>
      <c r="IQ122" s="86">
        <f t="shared" si="336"/>
        <v>1.9675979620714948E-73</v>
      </c>
      <c r="IR122" s="86">
        <f t="shared" si="337"/>
        <v>1.1852929022060946E-75</v>
      </c>
      <c r="IS122" s="86">
        <f t="shared" si="338"/>
        <v>3.9507531313380286E-80</v>
      </c>
      <c r="IT122" s="86">
        <f t="shared" si="339"/>
        <v>3.0249922314149401E-82</v>
      </c>
      <c r="IU122" s="86">
        <f t="shared" si="340"/>
        <v>4.3400323302072556E-82</v>
      </c>
      <c r="IV122" s="86">
        <f t="shared" si="341"/>
        <v>4.7234253278881228E-38</v>
      </c>
      <c r="IW122" s="86">
        <f t="shared" si="342"/>
        <v>1.229445840911294E-27</v>
      </c>
      <c r="IY122" s="86">
        <f t="shared" si="343"/>
        <v>1.8099384501062717E-6</v>
      </c>
      <c r="IZ122" s="86">
        <f t="shared" si="344"/>
        <v>1.6361430024104394E-5</v>
      </c>
      <c r="JA122" s="86">
        <f t="shared" si="345"/>
        <v>8.9365297174120197E-6</v>
      </c>
      <c r="JB122" s="86">
        <f t="shared" si="346"/>
        <v>5.2323216931499666E-7</v>
      </c>
      <c r="JC122" s="86">
        <f t="shared" si="347"/>
        <v>4.2315173040069317E-7</v>
      </c>
      <c r="JD122" s="86">
        <f t="shared" si="348"/>
        <v>2.3839998739710524E-7</v>
      </c>
      <c r="JE122" s="86">
        <f t="shared" si="349"/>
        <v>6.9953036335289834E-7</v>
      </c>
      <c r="JF122" s="86">
        <f t="shared" si="350"/>
        <v>2.5502481760917252E-6</v>
      </c>
      <c r="JG122" s="86">
        <f t="shared" si="351"/>
        <v>7.7841770239507607E-6</v>
      </c>
      <c r="JH122" s="86">
        <f t="shared" si="352"/>
        <v>6.8159390847807011E-6</v>
      </c>
      <c r="JI122" s="86">
        <f t="shared" si="353"/>
        <v>3.1267365871859781E-7</v>
      </c>
      <c r="JJ122" s="86">
        <f t="shared" si="354"/>
        <v>3.6996703663088297E-7</v>
      </c>
      <c r="JK122" s="86">
        <f t="shared" si="355"/>
        <v>1.5521468967101909E-7</v>
      </c>
      <c r="JL122" s="86">
        <f t="shared" si="356"/>
        <v>6.2290824208958802E-5</v>
      </c>
      <c r="JM122" s="86">
        <f t="shared" si="357"/>
        <v>1.536532686271925E-4</v>
      </c>
    </row>
    <row r="123" spans="2:273" x14ac:dyDescent="0.25">
      <c r="B123" s="2">
        <v>96</v>
      </c>
      <c r="C123" s="37">
        <v>110.224</v>
      </c>
      <c r="D123" s="37">
        <v>114.20699999999999</v>
      </c>
      <c r="E123" s="37">
        <v>114.60299999999999</v>
      </c>
      <c r="F123" s="37">
        <v>113.431</v>
      </c>
      <c r="G123" s="37">
        <v>114.94799999999999</v>
      </c>
      <c r="H123" s="37">
        <v>113.172</v>
      </c>
      <c r="I123" s="37">
        <v>113.10299999999999</v>
      </c>
      <c r="J123" s="37">
        <v>110.94799999999999</v>
      </c>
      <c r="K123" s="37">
        <v>112.586</v>
      </c>
      <c r="L123" s="37">
        <v>111.879</v>
      </c>
      <c r="M123" s="37">
        <v>109.70699999999999</v>
      </c>
      <c r="N123" s="37">
        <v>108.05200000000001</v>
      </c>
      <c r="O123" s="37">
        <v>111.13800000000001</v>
      </c>
      <c r="P123" s="37">
        <v>113.914</v>
      </c>
      <c r="Q123" s="37">
        <v>114</v>
      </c>
      <c r="S123" s="4">
        <f t="shared" si="229"/>
        <v>111.07477428413138</v>
      </c>
      <c r="T123" s="4">
        <f t="shared" si="230"/>
        <v>113.46524788052152</v>
      </c>
      <c r="U123" s="4">
        <f t="shared" si="231"/>
        <v>111.85837983288543</v>
      </c>
      <c r="V123" s="4">
        <f t="shared" si="232"/>
        <v>113.37017658095463</v>
      </c>
      <c r="W123" s="4">
        <f t="shared" si="233"/>
        <v>113.36239982233653</v>
      </c>
      <c r="X123" s="4">
        <f t="shared" si="234"/>
        <v>112.59222166295908</v>
      </c>
      <c r="Y123" s="4">
        <f t="shared" si="235"/>
        <v>111.2192958165962</v>
      </c>
      <c r="Z123" s="4">
        <f t="shared" si="236"/>
        <v>110.53805703740839</v>
      </c>
      <c r="AA123" s="4">
        <f t="shared" si="237"/>
        <v>110.65166866587808</v>
      </c>
      <c r="AB123" s="4">
        <f t="shared" si="238"/>
        <v>110.89163107535191</v>
      </c>
      <c r="AC123" s="4">
        <f t="shared" si="239"/>
        <v>109.08423328107706</v>
      </c>
      <c r="AD123" s="4">
        <f t="shared" si="240"/>
        <v>107.06329184686848</v>
      </c>
      <c r="AE123" s="4">
        <f t="shared" si="241"/>
        <v>109.23813616685604</v>
      </c>
      <c r="AF123" s="4">
        <f t="shared" si="242"/>
        <v>111.89175642504489</v>
      </c>
      <c r="AG123" s="4">
        <f t="shared" si="243"/>
        <v>113.16432788231104</v>
      </c>
      <c r="AI123" s="4">
        <f t="shared" si="244"/>
        <v>-0.85077428413137568</v>
      </c>
      <c r="AJ123" s="4">
        <f t="shared" si="245"/>
        <v>0.74175211947847686</v>
      </c>
      <c r="AK123" s="4">
        <f t="shared" si="246"/>
        <v>2.7446201671145616</v>
      </c>
      <c r="AL123" s="4">
        <f t="shared" si="247"/>
        <v>6.0823419045362925E-2</v>
      </c>
      <c r="AM123" s="4">
        <f t="shared" si="248"/>
        <v>1.5856001776634656</v>
      </c>
      <c r="AN123" s="4">
        <f t="shared" si="249"/>
        <v>0.57977833704092063</v>
      </c>
      <c r="AO123" s="4">
        <f t="shared" si="250"/>
        <v>1.8837041834037933</v>
      </c>
      <c r="AP123" s="4">
        <f t="shared" si="251"/>
        <v>0.40994296259160024</v>
      </c>
      <c r="AQ123" s="4">
        <f t="shared" si="252"/>
        <v>1.9343313341219215</v>
      </c>
      <c r="AR123" s="4">
        <f t="shared" si="253"/>
        <v>0.987368924648095</v>
      </c>
      <c r="AS123" s="4">
        <f t="shared" si="254"/>
        <v>0.62276671892293223</v>
      </c>
      <c r="AT123" s="4">
        <f t="shared" si="255"/>
        <v>0.98870815313152605</v>
      </c>
      <c r="AU123" s="4">
        <f t="shared" si="256"/>
        <v>1.8998638331439679</v>
      </c>
      <c r="AV123" s="4">
        <f t="shared" ref="AV123:AW138" si="432">IF(OR($B123 &lt; P$230, $B123 &gt; P$233), 0, P123-AF123)</f>
        <v>2.0222435749551124</v>
      </c>
      <c r="AW123" s="4">
        <f t="shared" si="432"/>
        <v>0.83567211768895788</v>
      </c>
      <c r="AY123" s="2">
        <f t="shared" si="308"/>
        <v>111.07464874027576</v>
      </c>
      <c r="AZ123" s="2">
        <f t="shared" si="359"/>
        <v>113.46362583123587</v>
      </c>
      <c r="BA123" s="2">
        <f t="shared" si="360"/>
        <v>111.85640427789426</v>
      </c>
      <c r="BB123" s="2">
        <f t="shared" si="361"/>
        <v>113.36998736715886</v>
      </c>
      <c r="BC123" s="2">
        <f t="shared" si="362"/>
        <v>113.36221488363279</v>
      </c>
      <c r="BD123" s="2">
        <f t="shared" si="363"/>
        <v>112.59209073463171</v>
      </c>
      <c r="BE123" s="2">
        <f t="shared" si="364"/>
        <v>111.21892208675365</v>
      </c>
      <c r="BF123" s="2">
        <f t="shared" si="365"/>
        <v>110.53643418550605</v>
      </c>
      <c r="BG123" s="2">
        <f t="shared" si="366"/>
        <v>110.64645860811858</v>
      </c>
      <c r="BH123" s="2">
        <f t="shared" si="367"/>
        <v>110.88705072456149</v>
      </c>
      <c r="BI123" s="2">
        <f t="shared" si="368"/>
        <v>109.08394266452616</v>
      </c>
      <c r="BJ123" s="2">
        <f t="shared" si="369"/>
        <v>107.06287781778811</v>
      </c>
      <c r="BK123" s="2">
        <f t="shared" si="370"/>
        <v>109.23796256356061</v>
      </c>
      <c r="BL123" s="2">
        <f t="shared" si="371"/>
        <v>111.84992007057888</v>
      </c>
      <c r="BM123" s="2">
        <f t="shared" si="372"/>
        <v>113.00476100154364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110.224</v>
      </c>
      <c r="CF123" s="2">
        <f t="shared" si="310"/>
        <v>114.20699999999999</v>
      </c>
      <c r="CG123" s="2">
        <f t="shared" si="311"/>
        <v>114.60299999999999</v>
      </c>
      <c r="CH123" s="2">
        <f t="shared" si="312"/>
        <v>113.431</v>
      </c>
      <c r="CI123" s="2">
        <f t="shared" si="313"/>
        <v>114.94799999999999</v>
      </c>
      <c r="CJ123" s="2">
        <f t="shared" si="314"/>
        <v>113.172</v>
      </c>
      <c r="CK123" s="2">
        <f t="shared" si="315"/>
        <v>113.10299999999999</v>
      </c>
      <c r="CL123" s="2">
        <f t="shared" si="316"/>
        <v>110.94799999999999</v>
      </c>
      <c r="CM123" s="2">
        <f t="shared" si="317"/>
        <v>112.586</v>
      </c>
      <c r="CN123" s="2">
        <f t="shared" si="318"/>
        <v>111.879</v>
      </c>
      <c r="CO123" s="2">
        <f t="shared" si="319"/>
        <v>109.70699999999999</v>
      </c>
      <c r="CP123" s="2">
        <f t="shared" si="320"/>
        <v>108.05200000000001</v>
      </c>
      <c r="CQ123" s="2">
        <f t="shared" si="321"/>
        <v>111.13800000000001</v>
      </c>
      <c r="CR123" s="2">
        <f t="shared" si="322"/>
        <v>113.914</v>
      </c>
      <c r="CS123" s="2">
        <f t="shared" si="323"/>
        <v>114</v>
      </c>
      <c r="CU123" s="2">
        <f t="shared" si="273"/>
        <v>110.224</v>
      </c>
      <c r="CV123" s="2">
        <f t="shared" si="274"/>
        <v>114.20699999999999</v>
      </c>
      <c r="CW123" s="2">
        <f t="shared" si="275"/>
        <v>114.60299999999999</v>
      </c>
      <c r="CX123" s="2">
        <f t="shared" si="276"/>
        <v>113.431</v>
      </c>
      <c r="CY123" s="2">
        <f t="shared" si="277"/>
        <v>114.94799999999999</v>
      </c>
      <c r="CZ123" s="2">
        <f t="shared" si="278"/>
        <v>113.172</v>
      </c>
      <c r="DA123" s="2">
        <f t="shared" si="279"/>
        <v>113.10299999999999</v>
      </c>
      <c r="DB123" s="2">
        <f t="shared" si="280"/>
        <v>110.94799999999999</v>
      </c>
      <c r="DC123" s="2">
        <f t="shared" si="281"/>
        <v>112.586</v>
      </c>
      <c r="DD123" s="2">
        <f t="shared" si="282"/>
        <v>111.879</v>
      </c>
      <c r="DE123" s="2">
        <f t="shared" si="283"/>
        <v>109.70699999999999</v>
      </c>
      <c r="DF123" s="2">
        <f t="shared" si="284"/>
        <v>108.05200000000001</v>
      </c>
      <c r="DG123" s="2">
        <f t="shared" si="285"/>
        <v>111.13800000000001</v>
      </c>
      <c r="DH123" s="2">
        <f t="shared" si="286"/>
        <v>113.914</v>
      </c>
      <c r="DI123" s="2">
        <f t="shared" si="287"/>
        <v>114</v>
      </c>
      <c r="DK123" s="2">
        <f t="shared" si="288"/>
        <v>139.67865309568481</v>
      </c>
      <c r="DL123" s="2">
        <f t="shared" ref="DL123:DY138" si="433">BP$228*$B123+BP$229</f>
        <v>145.26228499061912</v>
      </c>
      <c r="DM123" s="2">
        <f t="shared" si="433"/>
        <v>142.51866700404861</v>
      </c>
      <c r="DN123" s="2">
        <f t="shared" si="433"/>
        <v>146.09574893314368</v>
      </c>
      <c r="DO123" s="2">
        <f t="shared" si="433"/>
        <v>139.14853550716708</v>
      </c>
      <c r="DP123" s="2">
        <f t="shared" si="433"/>
        <v>139.70134298584298</v>
      </c>
      <c r="DQ123" s="2">
        <f t="shared" si="433"/>
        <v>140.71664723294722</v>
      </c>
      <c r="DR123" s="2">
        <f t="shared" si="433"/>
        <v>135.38387731092433</v>
      </c>
      <c r="DS123" s="2">
        <f t="shared" si="433"/>
        <v>130.76180236185382</v>
      </c>
      <c r="DT123" s="2">
        <f t="shared" si="433"/>
        <v>133.13854789915965</v>
      </c>
      <c r="DU123" s="2">
        <f t="shared" si="433"/>
        <v>139.24604221364223</v>
      </c>
      <c r="DV123" s="2">
        <f t="shared" si="433"/>
        <v>131.93132954545453</v>
      </c>
      <c r="DW123" s="2">
        <f t="shared" si="433"/>
        <v>136.02779768270946</v>
      </c>
      <c r="DX123" s="2">
        <f t="shared" si="433"/>
        <v>140.59195881595875</v>
      </c>
      <c r="DY123" s="2">
        <f t="shared" si="433"/>
        <v>131.11527832512314</v>
      </c>
      <c r="EA123" s="2">
        <f t="shared" si="228"/>
        <v>110.89602043354657</v>
      </c>
      <c r="EB123" s="2">
        <f t="shared" si="290"/>
        <v>113.2749542857143</v>
      </c>
      <c r="EC123" s="2">
        <f t="shared" si="291"/>
        <v>111.66386445551807</v>
      </c>
      <c r="ED123" s="2">
        <f t="shared" si="292"/>
        <v>113.1422383155833</v>
      </c>
      <c r="EE123" s="2">
        <f t="shared" si="293"/>
        <v>113.19376605547195</v>
      </c>
      <c r="EF123" s="2">
        <f t="shared" si="294"/>
        <v>112.40195325167517</v>
      </c>
      <c r="EG123" s="2">
        <f t="shared" si="295"/>
        <v>111.00442859379892</v>
      </c>
      <c r="EH123" s="2">
        <f t="shared" si="296"/>
        <v>110.35938328240513</v>
      </c>
      <c r="EI123" s="2">
        <f t="shared" si="297"/>
        <v>110.49916543065954</v>
      </c>
      <c r="EJ123" s="2">
        <f t="shared" si="298"/>
        <v>110.72784038522835</v>
      </c>
      <c r="EK123" s="2">
        <f t="shared" si="299"/>
        <v>108.8471501143344</v>
      </c>
      <c r="EL123" s="2">
        <f t="shared" si="300"/>
        <v>106.86728843420202</v>
      </c>
      <c r="EM123" s="2">
        <f t="shared" si="301"/>
        <v>109.03120791298728</v>
      </c>
      <c r="EN123" s="2">
        <f t="shared" si="302"/>
        <v>111.64137029594268</v>
      </c>
      <c r="EO123" s="2">
        <f t="shared" si="303"/>
        <v>112.82944686604043</v>
      </c>
      <c r="EQ123" s="2">
        <f t="shared" si="304"/>
        <v>110.83991978639182</v>
      </c>
      <c r="ER123" s="2">
        <f t="shared" ref="ER123:FE138" si="434">CV$228*$B123+CV$229</f>
        <v>113.26426069182391</v>
      </c>
      <c r="ES123" s="2">
        <f t="shared" si="434"/>
        <v>111.65640565567085</v>
      </c>
      <c r="ET123" s="2">
        <f t="shared" si="434"/>
        <v>113.14250162280145</v>
      </c>
      <c r="EU123" s="2">
        <f t="shared" si="434"/>
        <v>113.22416803771536</v>
      </c>
      <c r="EV123" s="2">
        <f t="shared" si="434"/>
        <v>112.42163508100893</v>
      </c>
      <c r="EW123" s="2">
        <f t="shared" si="434"/>
        <v>110.99544491679009</v>
      </c>
      <c r="EX123" s="2">
        <f t="shared" si="434"/>
        <v>110.35524964761504</v>
      </c>
      <c r="EY123" s="2">
        <f t="shared" si="434"/>
        <v>110.48243671993544</v>
      </c>
      <c r="EZ123" s="2">
        <f t="shared" si="434"/>
        <v>110.74890265357934</v>
      </c>
      <c r="FA123" s="2">
        <f t="shared" si="434"/>
        <v>108.80327316114543</v>
      </c>
      <c r="FB123" s="2">
        <f t="shared" si="434"/>
        <v>106.81907701128705</v>
      </c>
      <c r="FC123" s="2">
        <f t="shared" si="434"/>
        <v>109.11103315023158</v>
      </c>
      <c r="FD123" s="2">
        <f t="shared" si="434"/>
        <v>111.80181323920115</v>
      </c>
      <c r="FE123" s="2">
        <f t="shared" si="434"/>
        <v>112.90177792677703</v>
      </c>
      <c r="FG123" s="2">
        <f t="shared" si="306"/>
        <v>0.99376367585443337</v>
      </c>
      <c r="FH123" s="2">
        <f t="shared" ref="FH123:FU138" si="435">POWER(10,($B123-D$231)/D$229)/(1+POWER(10,($B123-D$231)/D$229))</f>
        <v>0.99409093840603413</v>
      </c>
      <c r="FI123" s="2">
        <f t="shared" si="435"/>
        <v>0.99375469810308314</v>
      </c>
      <c r="FJ123" s="2">
        <f t="shared" si="435"/>
        <v>0.99308894020480232</v>
      </c>
      <c r="FK123" s="2">
        <f t="shared" si="435"/>
        <v>0.99353347599916808</v>
      </c>
      <c r="FL123" s="2">
        <f t="shared" si="435"/>
        <v>0.99305041956065621</v>
      </c>
      <c r="FM123" s="2">
        <f t="shared" si="435"/>
        <v>0.99277433782884672</v>
      </c>
      <c r="FN123" s="2">
        <f t="shared" si="435"/>
        <v>0.99292070289527978</v>
      </c>
      <c r="FO123" s="2">
        <f t="shared" si="435"/>
        <v>0.99270572595181239</v>
      </c>
      <c r="FP123" s="2">
        <f t="shared" si="435"/>
        <v>0.99292162058455535</v>
      </c>
      <c r="FQ123" s="2">
        <f t="shared" si="435"/>
        <v>0.99217747229409814</v>
      </c>
      <c r="FR123" s="2">
        <f t="shared" si="435"/>
        <v>0.99215357943817706</v>
      </c>
      <c r="FS123" s="2">
        <f t="shared" si="435"/>
        <v>0.99240097709375907</v>
      </c>
      <c r="FT123" s="2">
        <f t="shared" si="435"/>
        <v>0.99289056980497448</v>
      </c>
      <c r="FU123" s="2">
        <f t="shared" si="435"/>
        <v>0.99046471064957742</v>
      </c>
      <c r="FW123" s="2">
        <f t="shared" si="324"/>
        <v>1.5499292054049724E-2</v>
      </c>
      <c r="FX123" s="2">
        <f t="shared" si="376"/>
        <v>3.2127818186689985E-2</v>
      </c>
      <c r="FY123" s="2">
        <f t="shared" si="377"/>
        <v>2.1147438244383678E-2</v>
      </c>
      <c r="FZ123" s="2">
        <f t="shared" si="378"/>
        <v>2.0391525769544904E-2</v>
      </c>
      <c r="GA123" s="2">
        <f t="shared" si="379"/>
        <v>2.0120022454194992E-2</v>
      </c>
      <c r="GB123" s="2">
        <f t="shared" si="380"/>
        <v>2.1246909870796006E-2</v>
      </c>
      <c r="GC123" s="2">
        <f t="shared" si="381"/>
        <v>2.1924350910708299E-2</v>
      </c>
      <c r="GD123" s="2">
        <f t="shared" si="382"/>
        <v>2.5383234753275148E-2</v>
      </c>
      <c r="GE123" s="2">
        <f t="shared" si="383"/>
        <v>3.0369899055175793E-2</v>
      </c>
      <c r="GF123" s="2">
        <f t="shared" si="384"/>
        <v>2.7482727469156899E-2</v>
      </c>
      <c r="GG123" s="2">
        <f t="shared" si="385"/>
        <v>2.2873636632463785E-2</v>
      </c>
      <c r="GH123" s="2">
        <f t="shared" si="386"/>
        <v>2.2269078295444791E-2</v>
      </c>
      <c r="GI123" s="2">
        <f t="shared" si="387"/>
        <v>2.0130807978526222E-2</v>
      </c>
      <c r="GJ123" s="2">
        <f t="shared" si="388"/>
        <v>1.7000351606945536E-2</v>
      </c>
      <c r="GK123" s="2">
        <f t="shared" si="389"/>
        <v>1.3181633424200076E-2</v>
      </c>
      <c r="GM123" s="86">
        <f t="shared" si="325"/>
        <v>2.2461327105656335E-30</v>
      </c>
      <c r="GN123" s="86">
        <f t="shared" si="390"/>
        <v>2.589662749971576E-52</v>
      </c>
      <c r="GO123" s="86">
        <f t="shared" si="391"/>
        <v>1.602242433905227E-54</v>
      </c>
      <c r="GP123" s="86">
        <f t="shared" si="392"/>
        <v>6.7706540478867087E-82</v>
      </c>
      <c r="GQ123" s="86">
        <f t="shared" si="393"/>
        <v>1.1228007280915072E-61</v>
      </c>
      <c r="GR123" s="86">
        <f t="shared" si="394"/>
        <v>2.1366075146983172E-74</v>
      </c>
      <c r="GS123" s="86">
        <f t="shared" si="395"/>
        <v>1.7078632633623579E-71</v>
      </c>
      <c r="GT123" s="86">
        <f t="shared" si="396"/>
        <v>3.6562304279567678E-52</v>
      </c>
      <c r="GU123" s="86">
        <f t="shared" si="397"/>
        <v>1.0803381007592923E-48</v>
      </c>
      <c r="GV123" s="86">
        <f t="shared" si="398"/>
        <v>3.7855824377167826E-85</v>
      </c>
      <c r="GW123" s="86">
        <f t="shared" si="399"/>
        <v>3.710085398748761E-65</v>
      </c>
      <c r="GX123" s="86">
        <f t="shared" si="400"/>
        <v>5.0166996152325059E-59</v>
      </c>
      <c r="GY123" s="86">
        <f t="shared" si="401"/>
        <v>2.4034137648374199E-60</v>
      </c>
      <c r="GZ123" s="86">
        <f t="shared" si="402"/>
        <v>3.5972667305683935E-62</v>
      </c>
      <c r="HA123" s="86">
        <f t="shared" si="403"/>
        <v>1.959954715076043E-56</v>
      </c>
      <c r="HC123" s="86">
        <f t="shared" si="326"/>
        <v>2.2388005943520853E-13</v>
      </c>
      <c r="HD123" s="86">
        <f t="shared" si="404"/>
        <v>8.8278352799542912E-14</v>
      </c>
      <c r="HE123" s="86">
        <f t="shared" si="405"/>
        <v>2.2735670581481587E-16</v>
      </c>
      <c r="HF123" s="86">
        <f t="shared" si="406"/>
        <v>1.1026651442258402E-21</v>
      </c>
      <c r="HG123" s="86">
        <f t="shared" si="407"/>
        <v>6.8018938352402412E-15</v>
      </c>
      <c r="HH123" s="86">
        <f t="shared" si="408"/>
        <v>3.087167926139938E-21</v>
      </c>
      <c r="HI123" s="86">
        <f t="shared" si="409"/>
        <v>7.9878682939520922E-25</v>
      </c>
      <c r="HJ123" s="86">
        <f t="shared" si="410"/>
        <v>5.9783359439213903E-33</v>
      </c>
      <c r="HK123" s="86">
        <f t="shared" si="411"/>
        <v>2.9974208681582595E-39</v>
      </c>
      <c r="HL123" s="86">
        <f t="shared" si="412"/>
        <v>1.3081652537537331E-20</v>
      </c>
      <c r="HM123" s="86">
        <f t="shared" si="413"/>
        <v>4.4888582848355672E-20</v>
      </c>
      <c r="HN123" s="86">
        <f t="shared" si="414"/>
        <v>4.1421881976855946E-19</v>
      </c>
      <c r="HO123" s="86">
        <f t="shared" si="415"/>
        <v>3.3604402929848625E-15</v>
      </c>
      <c r="HP123" s="86">
        <f t="shared" si="416"/>
        <v>1.1771026563250433E-14</v>
      </c>
      <c r="HQ123" s="86">
        <f t="shared" si="417"/>
        <v>3.3082821866105584E-17</v>
      </c>
      <c r="HS123" s="86">
        <f t="shared" si="327"/>
        <v>6.8640573052950814E-6</v>
      </c>
      <c r="HT123" s="86">
        <f t="shared" si="418"/>
        <v>5.8360742103296908E-5</v>
      </c>
      <c r="HU123" s="86">
        <f t="shared" si="419"/>
        <v>3.324533530114021E-5</v>
      </c>
      <c r="HV123" s="86">
        <f t="shared" si="420"/>
        <v>2.4605928989694204E-6</v>
      </c>
      <c r="HW123" s="86">
        <f t="shared" si="421"/>
        <v>1.9100578556037065E-6</v>
      </c>
      <c r="HX123" s="86">
        <f t="shared" si="422"/>
        <v>1.1308872682351724E-6</v>
      </c>
      <c r="HY123" s="86">
        <f t="shared" si="423"/>
        <v>3.0439307484426445E-6</v>
      </c>
      <c r="HZ123" s="86">
        <f t="shared" si="424"/>
        <v>1.1058593729612817E-5</v>
      </c>
      <c r="IA123" s="86">
        <f t="shared" si="425"/>
        <v>3.3572974335591819E-5</v>
      </c>
      <c r="IB123" s="86">
        <f t="shared" si="426"/>
        <v>2.9107784781005894E-5</v>
      </c>
      <c r="IC123" s="86">
        <f t="shared" si="427"/>
        <v>1.5622884956159384E-6</v>
      </c>
      <c r="ID123" s="86">
        <f t="shared" si="428"/>
        <v>1.8487229820341593E-6</v>
      </c>
      <c r="IE123" s="86">
        <f t="shared" si="429"/>
        <v>7.8037867627690758E-7</v>
      </c>
      <c r="IF123" s="86">
        <f t="shared" si="430"/>
        <v>1.4616403299840561E-4</v>
      </c>
      <c r="IG123" s="86">
        <f t="shared" si="431"/>
        <v>3.0914214083143255E-4</v>
      </c>
      <c r="II123" s="86">
        <f t="shared" si="328"/>
        <v>8.3553146213472053E-73</v>
      </c>
      <c r="IJ123" s="86">
        <f t="shared" si="329"/>
        <v>9.1074589394958507E-55</v>
      </c>
      <c r="IK123" s="86">
        <f t="shared" si="330"/>
        <v>1.6125488360761276E-69</v>
      </c>
      <c r="IL123" s="86">
        <f t="shared" si="331"/>
        <v>5.4467186899564559E-78</v>
      </c>
      <c r="IM123" s="86">
        <f t="shared" si="332"/>
        <v>2.9012122146985849E-73</v>
      </c>
      <c r="IN123" s="86">
        <f t="shared" si="333"/>
        <v>5.6260753849426514E-73</v>
      </c>
      <c r="IO123" s="86">
        <f t="shared" si="334"/>
        <v>3.1939623678779301E-69</v>
      </c>
      <c r="IP123" s="86">
        <f t="shared" si="335"/>
        <v>1.5147265245698476E-70</v>
      </c>
      <c r="IQ123" s="86">
        <f t="shared" si="336"/>
        <v>8.9909573483631633E-70</v>
      </c>
      <c r="IR123" s="86">
        <f t="shared" si="337"/>
        <v>5.5226069704269447E-72</v>
      </c>
      <c r="IS123" s="86">
        <f t="shared" si="338"/>
        <v>1.9898721966610381E-76</v>
      </c>
      <c r="IT123" s="86">
        <f t="shared" si="339"/>
        <v>1.8035945063421978E-78</v>
      </c>
      <c r="IU123" s="86">
        <f t="shared" si="340"/>
        <v>2.0370089751399701E-78</v>
      </c>
      <c r="IV123" s="86">
        <f t="shared" si="341"/>
        <v>1.8591955067204566E-36</v>
      </c>
      <c r="IW123" s="86">
        <f t="shared" si="342"/>
        <v>1.4605024611354485E-26</v>
      </c>
      <c r="IY123" s="86">
        <f t="shared" si="343"/>
        <v>6.8640575291751406E-6</v>
      </c>
      <c r="IZ123" s="86">
        <f t="shared" si="344"/>
        <v>5.8360742191575258E-5</v>
      </c>
      <c r="JA123" s="86">
        <f t="shared" si="345"/>
        <v>3.3245335301367567E-5</v>
      </c>
      <c r="JB123" s="86">
        <f t="shared" si="346"/>
        <v>2.4605928989694217E-6</v>
      </c>
      <c r="JC123" s="86">
        <f t="shared" si="347"/>
        <v>1.9100578624056004E-6</v>
      </c>
      <c r="JD123" s="86">
        <f t="shared" si="348"/>
        <v>1.1308872682351755E-6</v>
      </c>
      <c r="JE123" s="86">
        <f t="shared" si="349"/>
        <v>3.0439307484426445E-6</v>
      </c>
      <c r="JF123" s="86">
        <f t="shared" si="350"/>
        <v>1.1058593729612817E-5</v>
      </c>
      <c r="JG123" s="86">
        <f t="shared" si="351"/>
        <v>3.3572974335591819E-5</v>
      </c>
      <c r="JH123" s="86">
        <f t="shared" si="352"/>
        <v>2.9107784781005908E-5</v>
      </c>
      <c r="JI123" s="86">
        <f t="shared" si="353"/>
        <v>1.5622884956159833E-6</v>
      </c>
      <c r="JJ123" s="86">
        <f t="shared" si="354"/>
        <v>1.8487229820345735E-6</v>
      </c>
      <c r="JK123" s="86">
        <f t="shared" si="355"/>
        <v>7.8037867963734785E-7</v>
      </c>
      <c r="JL123" s="86">
        <f t="shared" si="356"/>
        <v>1.4616403301017663E-4</v>
      </c>
      <c r="JM123" s="86">
        <f t="shared" si="357"/>
        <v>3.0914214083146562E-4</v>
      </c>
    </row>
    <row r="124" spans="2:273" x14ac:dyDescent="0.25">
      <c r="B124" s="2">
        <v>97</v>
      </c>
      <c r="C124" s="37">
        <v>111.94799999999999</v>
      </c>
      <c r="D124" s="37">
        <v>113.586</v>
      </c>
      <c r="E124" s="37">
        <v>113.03400000000001</v>
      </c>
      <c r="F124" s="37">
        <v>113.86199999999999</v>
      </c>
      <c r="G124" s="37">
        <v>114.379</v>
      </c>
      <c r="H124" s="37">
        <v>113.241</v>
      </c>
      <c r="I124" s="37">
        <v>110.79300000000001</v>
      </c>
      <c r="J124" s="37">
        <v>110.29300000000001</v>
      </c>
      <c r="K124" s="37">
        <v>111.328</v>
      </c>
      <c r="L124" s="37">
        <v>112.155</v>
      </c>
      <c r="M124" s="37">
        <v>107.586</v>
      </c>
      <c r="N124" s="37">
        <v>109.44799999999999</v>
      </c>
      <c r="O124" s="37">
        <v>110.36199999999999</v>
      </c>
      <c r="P124" s="37">
        <v>112.39700000000001</v>
      </c>
      <c r="Q124" s="37">
        <v>114.05200000000001</v>
      </c>
      <c r="S124" s="4">
        <f t="shared" si="229"/>
        <v>110.98977643575907</v>
      </c>
      <c r="T124" s="4">
        <f t="shared" si="230"/>
        <v>113.35251203309043</v>
      </c>
      <c r="U124" s="4">
        <f t="shared" si="231"/>
        <v>111.7447450316218</v>
      </c>
      <c r="V124" s="4">
        <f t="shared" si="232"/>
        <v>113.25717773001222</v>
      </c>
      <c r="W124" s="4">
        <f t="shared" si="233"/>
        <v>113.30131077976696</v>
      </c>
      <c r="X124" s="4">
        <f t="shared" si="234"/>
        <v>112.53892943670671</v>
      </c>
      <c r="Y124" s="4">
        <f t="shared" si="235"/>
        <v>111.15237300666524</v>
      </c>
      <c r="Z124" s="4">
        <f t="shared" si="236"/>
        <v>110.46702747171908</v>
      </c>
      <c r="AA124" s="4">
        <f t="shared" si="237"/>
        <v>110.62282721557997</v>
      </c>
      <c r="AB124" s="4">
        <f t="shared" si="238"/>
        <v>110.79106993994918</v>
      </c>
      <c r="AC124" s="4">
        <f t="shared" si="239"/>
        <v>108.90725452081185</v>
      </c>
      <c r="AD124" s="4">
        <f t="shared" si="240"/>
        <v>106.93193172125711</v>
      </c>
      <c r="AE124" s="4">
        <f t="shared" si="241"/>
        <v>109.14817609645567</v>
      </c>
      <c r="AF124" s="4">
        <f t="shared" si="242"/>
        <v>111.85950457718998</v>
      </c>
      <c r="AG124" s="4">
        <f t="shared" si="243"/>
        <v>113.22669971034296</v>
      </c>
      <c r="AI124" s="4">
        <f t="shared" si="244"/>
        <v>0.95822356424092447</v>
      </c>
      <c r="AJ124" s="4">
        <f t="shared" si="245"/>
        <v>0.23348796690956419</v>
      </c>
      <c r="AK124" s="4">
        <f t="shared" si="246"/>
        <v>1.2892549683782022</v>
      </c>
      <c r="AL124" s="4">
        <f t="shared" si="247"/>
        <v>0.60482226998777833</v>
      </c>
      <c r="AM124" s="4">
        <f t="shared" si="248"/>
        <v>1.0776892202330401</v>
      </c>
      <c r="AN124" s="4">
        <f t="shared" si="249"/>
        <v>0.70207056329329021</v>
      </c>
      <c r="AO124" s="4">
        <f t="shared" si="250"/>
        <v>-0.35937300666523697</v>
      </c>
      <c r="AP124" s="4">
        <f t="shared" si="251"/>
        <v>-0.17402747171907151</v>
      </c>
      <c r="AQ124" s="4">
        <f t="shared" si="252"/>
        <v>0.70517278442002862</v>
      </c>
      <c r="AR124" s="4">
        <f t="shared" si="253"/>
        <v>1.3639300600508193</v>
      </c>
      <c r="AS124" s="4">
        <f t="shared" si="254"/>
        <v>-1.3212545208118485</v>
      </c>
      <c r="AT124" s="4">
        <f t="shared" si="255"/>
        <v>2.5160682787428783</v>
      </c>
      <c r="AU124" s="4">
        <f t="shared" si="256"/>
        <v>1.2138239035443235</v>
      </c>
      <c r="AV124" s="4">
        <f t="shared" si="432"/>
        <v>0.53749542281002505</v>
      </c>
      <c r="AW124" s="4">
        <f t="shared" si="432"/>
        <v>0.82530028965705071</v>
      </c>
      <c r="AY124" s="2">
        <f t="shared" si="308"/>
        <v>110.9893588237742</v>
      </c>
      <c r="AZ124" s="2">
        <f t="shared" si="359"/>
        <v>113.34752282207734</v>
      </c>
      <c r="BA124" s="2">
        <f t="shared" si="360"/>
        <v>111.73840242921987</v>
      </c>
      <c r="BB124" s="2">
        <f t="shared" si="361"/>
        <v>113.25641370549812</v>
      </c>
      <c r="BC124" s="2">
        <f t="shared" si="362"/>
        <v>113.30058753800894</v>
      </c>
      <c r="BD124" s="2">
        <f t="shared" si="363"/>
        <v>112.5383923282175</v>
      </c>
      <c r="BE124" s="2">
        <f t="shared" si="364"/>
        <v>111.15096342575509</v>
      </c>
      <c r="BF124" s="2">
        <f t="shared" si="365"/>
        <v>110.46101929316004</v>
      </c>
      <c r="BG124" s="2">
        <f t="shared" si="366"/>
        <v>110.60393758476488</v>
      </c>
      <c r="BH124" s="2">
        <f t="shared" si="367"/>
        <v>110.77455946372137</v>
      </c>
      <c r="BI124" s="2">
        <f t="shared" si="368"/>
        <v>108.90601281142304</v>
      </c>
      <c r="BJ124" s="2">
        <f t="shared" si="369"/>
        <v>106.93016599795477</v>
      </c>
      <c r="BK124" s="2">
        <f t="shared" si="370"/>
        <v>109.14742477320657</v>
      </c>
      <c r="BL124" s="2">
        <f t="shared" si="371"/>
        <v>111.76980258841617</v>
      </c>
      <c r="BM124" s="2">
        <f t="shared" si="372"/>
        <v>112.92863956466581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111.94799999999999</v>
      </c>
      <c r="CF124" s="2">
        <f t="shared" si="310"/>
        <v>113.586</v>
      </c>
      <c r="CG124" s="2">
        <f t="shared" si="311"/>
        <v>113.03400000000001</v>
      </c>
      <c r="CH124" s="2">
        <f t="shared" si="312"/>
        <v>113.86199999999999</v>
      </c>
      <c r="CI124" s="2">
        <f t="shared" si="313"/>
        <v>114.379</v>
      </c>
      <c r="CJ124" s="2">
        <f t="shared" si="314"/>
        <v>113.241</v>
      </c>
      <c r="CK124" s="2">
        <f t="shared" si="315"/>
        <v>110.79300000000001</v>
      </c>
      <c r="CL124" s="2">
        <f t="shared" si="316"/>
        <v>110.29300000000001</v>
      </c>
      <c r="CM124" s="2">
        <f t="shared" si="317"/>
        <v>111.328</v>
      </c>
      <c r="CN124" s="2">
        <f t="shared" si="318"/>
        <v>112.155</v>
      </c>
      <c r="CO124" s="2">
        <f t="shared" si="319"/>
        <v>107.586</v>
      </c>
      <c r="CP124" s="2">
        <f t="shared" si="320"/>
        <v>109.44799999999999</v>
      </c>
      <c r="CQ124" s="2">
        <f t="shared" si="321"/>
        <v>110.36199999999999</v>
      </c>
      <c r="CR124" s="2">
        <f t="shared" si="322"/>
        <v>112.39700000000001</v>
      </c>
      <c r="CS124" s="2">
        <f t="shared" si="323"/>
        <v>114.05200000000001</v>
      </c>
      <c r="CU124" s="2">
        <f t="shared" si="273"/>
        <v>111.94799999999999</v>
      </c>
      <c r="CV124" s="2">
        <f t="shared" si="274"/>
        <v>113.586</v>
      </c>
      <c r="CW124" s="2">
        <f t="shared" si="275"/>
        <v>113.03400000000001</v>
      </c>
      <c r="CX124" s="2">
        <f t="shared" si="276"/>
        <v>113.86199999999999</v>
      </c>
      <c r="CY124" s="2">
        <f t="shared" si="277"/>
        <v>114.379</v>
      </c>
      <c r="CZ124" s="2">
        <f t="shared" si="278"/>
        <v>113.241</v>
      </c>
      <c r="DA124" s="2">
        <f t="shared" si="279"/>
        <v>110.79300000000001</v>
      </c>
      <c r="DB124" s="2">
        <f t="shared" si="280"/>
        <v>110.29300000000001</v>
      </c>
      <c r="DC124" s="2">
        <f t="shared" si="281"/>
        <v>111.328</v>
      </c>
      <c r="DD124" s="2">
        <f t="shared" si="282"/>
        <v>112.155</v>
      </c>
      <c r="DE124" s="2">
        <f t="shared" si="283"/>
        <v>107.586</v>
      </c>
      <c r="DF124" s="2">
        <f t="shared" si="284"/>
        <v>109.44799999999999</v>
      </c>
      <c r="DG124" s="2">
        <f t="shared" si="285"/>
        <v>110.36199999999999</v>
      </c>
      <c r="DH124" s="2">
        <f t="shared" si="286"/>
        <v>112.39700000000001</v>
      </c>
      <c r="DI124" s="2">
        <f t="shared" si="287"/>
        <v>114.05200000000001</v>
      </c>
      <c r="DK124" s="2">
        <f t="shared" si="288"/>
        <v>139.98373161350844</v>
      </c>
      <c r="DL124" s="2">
        <f t="shared" si="433"/>
        <v>145.59874296435271</v>
      </c>
      <c r="DM124" s="2">
        <f t="shared" si="433"/>
        <v>142.83901538461541</v>
      </c>
      <c r="DN124" s="2">
        <f t="shared" si="433"/>
        <v>146.49517496443815</v>
      </c>
      <c r="DO124" s="2">
        <f t="shared" si="433"/>
        <v>139.44962676441625</v>
      </c>
      <c r="DP124" s="2">
        <f t="shared" si="433"/>
        <v>140.01712702702704</v>
      </c>
      <c r="DQ124" s="2">
        <f t="shared" si="433"/>
        <v>141.0471492921493</v>
      </c>
      <c r="DR124" s="2">
        <f t="shared" si="433"/>
        <v>135.6452156862745</v>
      </c>
      <c r="DS124" s="2">
        <f t="shared" si="433"/>
        <v>130.9344043003565</v>
      </c>
      <c r="DT124" s="2">
        <f t="shared" si="433"/>
        <v>133.29217535014004</v>
      </c>
      <c r="DU124" s="2">
        <f t="shared" si="433"/>
        <v>139.50744723294727</v>
      </c>
      <c r="DV124" s="2">
        <f t="shared" si="433"/>
        <v>132.11841477272728</v>
      </c>
      <c r="DW124" s="2">
        <f t="shared" si="433"/>
        <v>136.27959046345813</v>
      </c>
      <c r="DX124" s="2">
        <f t="shared" si="433"/>
        <v>140.89345135135127</v>
      </c>
      <c r="DY124" s="2">
        <f t="shared" si="433"/>
        <v>131.33383645320197</v>
      </c>
      <c r="EA124" s="2">
        <f t="shared" si="228"/>
        <v>110.8241906538735</v>
      </c>
      <c r="EB124" s="2">
        <f t="shared" si="290"/>
        <v>113.17277142857145</v>
      </c>
      <c r="EC124" s="2">
        <f t="shared" si="291"/>
        <v>111.56026443587135</v>
      </c>
      <c r="ED124" s="2">
        <f t="shared" si="292"/>
        <v>113.04545183825029</v>
      </c>
      <c r="EE124" s="2">
        <f t="shared" si="293"/>
        <v>113.1448882572591</v>
      </c>
      <c r="EF124" s="2">
        <f t="shared" si="294"/>
        <v>112.36277656332416</v>
      </c>
      <c r="EG124" s="2">
        <f t="shared" si="295"/>
        <v>110.95257447094089</v>
      </c>
      <c r="EH124" s="2">
        <f t="shared" si="296"/>
        <v>110.29727353376047</v>
      </c>
      <c r="EI124" s="2">
        <f t="shared" si="297"/>
        <v>110.46911051876428</v>
      </c>
      <c r="EJ124" s="2">
        <f t="shared" si="298"/>
        <v>110.62791994900049</v>
      </c>
      <c r="EK124" s="2">
        <f t="shared" si="299"/>
        <v>108.68664202125275</v>
      </c>
      <c r="EL124" s="2">
        <f t="shared" si="300"/>
        <v>106.74925470600905</v>
      </c>
      <c r="EM124" s="2">
        <f t="shared" si="301"/>
        <v>108.95661213870342</v>
      </c>
      <c r="EN124" s="2">
        <f t="shared" si="302"/>
        <v>111.57714195739759</v>
      </c>
      <c r="EO124" s="2">
        <f t="shared" si="303"/>
        <v>112.76640232162421</v>
      </c>
      <c r="EQ124" s="2">
        <f t="shared" si="304"/>
        <v>110.77878200496025</v>
      </c>
      <c r="ER124" s="2">
        <f t="shared" si="434"/>
        <v>113.17028757861637</v>
      </c>
      <c r="ES124" s="2">
        <f t="shared" si="434"/>
        <v>111.55521096515582</v>
      </c>
      <c r="ET124" s="2">
        <f t="shared" si="434"/>
        <v>113.04550862777614</v>
      </c>
      <c r="EU124" s="2">
        <f t="shared" si="434"/>
        <v>113.1665844096845</v>
      </c>
      <c r="EV124" s="2">
        <f t="shared" si="434"/>
        <v>112.37278484826616</v>
      </c>
      <c r="EW124" s="2">
        <f t="shared" si="434"/>
        <v>110.95020183872596</v>
      </c>
      <c r="EX124" s="2">
        <f t="shared" si="434"/>
        <v>110.29682005412631</v>
      </c>
      <c r="EY124" s="2">
        <f t="shared" si="434"/>
        <v>110.42679892911173</v>
      </c>
      <c r="EZ124" s="2">
        <f t="shared" si="434"/>
        <v>110.63583557833799</v>
      </c>
      <c r="FA124" s="2">
        <f t="shared" si="434"/>
        <v>108.66013380825379</v>
      </c>
      <c r="FB124" s="2">
        <f t="shared" si="434"/>
        <v>106.71821194121262</v>
      </c>
      <c r="FC124" s="2">
        <f t="shared" si="434"/>
        <v>109.01684799426812</v>
      </c>
      <c r="FD124" s="2">
        <f t="shared" si="434"/>
        <v>111.70923731629082</v>
      </c>
      <c r="FE124" s="2">
        <f t="shared" si="434"/>
        <v>112.81031754253914</v>
      </c>
      <c r="FG124" s="2">
        <f t="shared" si="306"/>
        <v>0.99430928211998959</v>
      </c>
      <c r="FH124" s="2">
        <f t="shared" si="435"/>
        <v>0.9946080683306785</v>
      </c>
      <c r="FI124" s="2">
        <f t="shared" si="435"/>
        <v>0.99430108531379247</v>
      </c>
      <c r="FJ124" s="2">
        <f t="shared" si="435"/>
        <v>0.99369320340273481</v>
      </c>
      <c r="FK124" s="2">
        <f t="shared" si="435"/>
        <v>0.99409910250191125</v>
      </c>
      <c r="FL124" s="2">
        <f t="shared" si="435"/>
        <v>0.99365802927293423</v>
      </c>
      <c r="FM124" s="2">
        <f t="shared" si="435"/>
        <v>0.99340592539796657</v>
      </c>
      <c r="FN124" s="2">
        <f t="shared" si="435"/>
        <v>0.99353958010080856</v>
      </c>
      <c r="FO124" s="2">
        <f t="shared" si="435"/>
        <v>0.99334327060038785</v>
      </c>
      <c r="FP124" s="2">
        <f t="shared" si="435"/>
        <v>0.99354041808694782</v>
      </c>
      <c r="FQ124" s="2">
        <f t="shared" si="435"/>
        <v>0.99286085608509766</v>
      </c>
      <c r="FR124" s="2">
        <f t="shared" si="435"/>
        <v>0.99283903546785091</v>
      </c>
      <c r="FS124" s="2">
        <f t="shared" si="435"/>
        <v>0.99306497176163988</v>
      </c>
      <c r="FT124" s="2">
        <f t="shared" si="435"/>
        <v>0.99351206405402437</v>
      </c>
      <c r="FU124" s="2">
        <f t="shared" si="435"/>
        <v>0.99129641042603345</v>
      </c>
      <c r="FW124" s="2">
        <f t="shared" si="324"/>
        <v>1.6969260914858529E-2</v>
      </c>
      <c r="FX124" s="2">
        <f t="shared" si="376"/>
        <v>3.5118597334969456E-2</v>
      </c>
      <c r="FY124" s="2">
        <f t="shared" si="377"/>
        <v>2.3140492163786608E-2</v>
      </c>
      <c r="FZ124" s="2">
        <f t="shared" si="378"/>
        <v>2.2314962327458523E-2</v>
      </c>
      <c r="GA124" s="2">
        <f t="shared" si="379"/>
        <v>2.2018425004957692E-2</v>
      </c>
      <c r="GB124" s="2">
        <f t="shared" si="380"/>
        <v>2.3249115893786965E-2</v>
      </c>
      <c r="GC124" s="2">
        <f t="shared" si="381"/>
        <v>2.3988831039153995E-2</v>
      </c>
      <c r="GD124" s="2">
        <f t="shared" si="382"/>
        <v>2.7764170979371658E-2</v>
      </c>
      <c r="GE124" s="2">
        <f t="shared" si="383"/>
        <v>3.320264727827079E-2</v>
      </c>
      <c r="GF124" s="2">
        <f t="shared" si="384"/>
        <v>3.0054522356182847E-2</v>
      </c>
      <c r="GG124" s="2">
        <f t="shared" si="385"/>
        <v>2.5025218002690253E-2</v>
      </c>
      <c r="GH124" s="2">
        <f t="shared" si="386"/>
        <v>2.4365210619176431E-2</v>
      </c>
      <c r="GI124" s="2">
        <f t="shared" si="387"/>
        <v>2.2030205306041131E-2</v>
      </c>
      <c r="GJ124" s="2">
        <f t="shared" si="388"/>
        <v>1.8609991439614212E-2</v>
      </c>
      <c r="GK124" s="2">
        <f t="shared" si="389"/>
        <v>1.4435016048774389E-2</v>
      </c>
      <c r="GM124" s="86">
        <f t="shared" si="325"/>
        <v>5.7113003996576579E-32</v>
      </c>
      <c r="GN124" s="86">
        <f t="shared" si="390"/>
        <v>3.6333362200648921E-55</v>
      </c>
      <c r="GO124" s="86">
        <f t="shared" si="391"/>
        <v>2.0297330891051771E-57</v>
      </c>
      <c r="GP124" s="86">
        <f t="shared" si="392"/>
        <v>2.5335840955572187E-86</v>
      </c>
      <c r="GQ124" s="86">
        <f t="shared" si="393"/>
        <v>6.0318020249571622E-65</v>
      </c>
      <c r="GR124" s="86">
        <f t="shared" si="394"/>
        <v>2.2740927927489082E-78</v>
      </c>
      <c r="GS124" s="86">
        <f t="shared" si="395"/>
        <v>2.5266978022864201E-75</v>
      </c>
      <c r="GT124" s="86">
        <f t="shared" si="396"/>
        <v>6.9814934464414138E-55</v>
      </c>
      <c r="GU124" s="86">
        <f t="shared" si="397"/>
        <v>3.4432645650713111E-51</v>
      </c>
      <c r="GV124" s="86">
        <f t="shared" si="398"/>
        <v>1.1955799375907573E-89</v>
      </c>
      <c r="GW124" s="86">
        <f t="shared" si="399"/>
        <v>1.01141754187469E-68</v>
      </c>
      <c r="GX124" s="86">
        <f t="shared" si="400"/>
        <v>4.0301253427563068E-62</v>
      </c>
      <c r="GY124" s="86">
        <f t="shared" si="401"/>
        <v>1.6206814777121999E-63</v>
      </c>
      <c r="GZ124" s="86">
        <f t="shared" si="402"/>
        <v>1.791169937042512E-65</v>
      </c>
      <c r="HA124" s="86">
        <f t="shared" si="403"/>
        <v>2.1572550794969265E-59</v>
      </c>
      <c r="HC124" s="86">
        <f t="shared" si="326"/>
        <v>5.7495854802522671E-15</v>
      </c>
      <c r="HD124" s="86">
        <f t="shared" si="404"/>
        <v>2.2924995308891568E-15</v>
      </c>
      <c r="HE124" s="86">
        <f t="shared" si="405"/>
        <v>3.8764176524452487E-18</v>
      </c>
      <c r="HF124" s="86">
        <f t="shared" si="406"/>
        <v>4.1037803678570228E-24</v>
      </c>
      <c r="HG124" s="86">
        <f t="shared" si="407"/>
        <v>1.6537980988879191E-16</v>
      </c>
      <c r="HH124" s="86">
        <f t="shared" si="408"/>
        <v>1.3493350839563753E-23</v>
      </c>
      <c r="HI124" s="86">
        <f t="shared" si="409"/>
        <v>1.3134219252882954E-27</v>
      </c>
      <c r="HJ124" s="86">
        <f t="shared" si="410"/>
        <v>1.7422597645803668E-36</v>
      </c>
      <c r="HK124" s="86">
        <f t="shared" si="411"/>
        <v>2.6064103889227791E-43</v>
      </c>
      <c r="HL124" s="86">
        <f t="shared" si="412"/>
        <v>1.0984422094494961E-22</v>
      </c>
      <c r="HM124" s="86">
        <f t="shared" si="413"/>
        <v>2.6654595650427236E-22</v>
      </c>
      <c r="HN124" s="86">
        <f t="shared" si="414"/>
        <v>3.9420016302901568E-21</v>
      </c>
      <c r="HO124" s="86">
        <f t="shared" si="415"/>
        <v>7.2498037732021141E-17</v>
      </c>
      <c r="HP124" s="86">
        <f t="shared" si="416"/>
        <v>3.2647444071989548E-16</v>
      </c>
      <c r="HQ124" s="86">
        <f t="shared" si="417"/>
        <v>4.6710439047023112E-19</v>
      </c>
      <c r="HS124" s="86">
        <f t="shared" si="327"/>
        <v>2.4193510216257082E-5</v>
      </c>
      <c r="HT124" s="86">
        <f t="shared" si="418"/>
        <v>1.919994472465396E-4</v>
      </c>
      <c r="HU124" s="86">
        <f t="shared" si="419"/>
        <v>1.139865267520227E-4</v>
      </c>
      <c r="HV124" s="86">
        <f t="shared" si="420"/>
        <v>1.0570073394299942E-5</v>
      </c>
      <c r="HW124" s="86">
        <f t="shared" si="421"/>
        <v>7.9244952174977505E-6</v>
      </c>
      <c r="HX124" s="86">
        <f t="shared" si="422"/>
        <v>4.9198078860478031E-6</v>
      </c>
      <c r="HY124" s="86">
        <f t="shared" si="423"/>
        <v>1.2187918459432446E-5</v>
      </c>
      <c r="HZ124" s="86">
        <f t="shared" si="424"/>
        <v>4.3750423626102485E-5</v>
      </c>
      <c r="IA124" s="86">
        <f t="shared" si="425"/>
        <v>1.3096547767041055E-4</v>
      </c>
      <c r="IB124" s="86">
        <f t="shared" si="426"/>
        <v>1.1272316860128691E-4</v>
      </c>
      <c r="IC124" s="86">
        <f t="shared" si="427"/>
        <v>7.1031169009943579E-6</v>
      </c>
      <c r="ID124" s="86">
        <f t="shared" si="428"/>
        <v>8.3964790593807188E-6</v>
      </c>
      <c r="IE124" s="86">
        <f t="shared" si="429"/>
        <v>3.5836809218331973E-6</v>
      </c>
      <c r="IF124" s="86">
        <f t="shared" si="430"/>
        <v>3.2936683694205921E-4</v>
      </c>
      <c r="IG124" s="86">
        <f t="shared" si="431"/>
        <v>6.0370790497706593E-4</v>
      </c>
      <c r="II124" s="86">
        <f t="shared" si="328"/>
        <v>1.0838830094752856E-69</v>
      </c>
      <c r="IJ124" s="86">
        <f t="shared" si="329"/>
        <v>6.1082417399136851E-52</v>
      </c>
      <c r="IK124" s="86">
        <f t="shared" si="330"/>
        <v>2.6235900343101628E-66</v>
      </c>
      <c r="IL124" s="86">
        <f t="shared" si="331"/>
        <v>2.0610532735610686E-74</v>
      </c>
      <c r="IM124" s="86">
        <f t="shared" si="332"/>
        <v>6.4168781112343701E-70</v>
      </c>
      <c r="IN124" s="86">
        <f t="shared" si="333"/>
        <v>1.346888908855511E-69</v>
      </c>
      <c r="IO124" s="86">
        <f t="shared" si="334"/>
        <v>5.3992636873209344E-66</v>
      </c>
      <c r="IP124" s="86">
        <f t="shared" si="335"/>
        <v>4.0292084409487004E-67</v>
      </c>
      <c r="IQ124" s="86">
        <f t="shared" si="336"/>
        <v>3.2978049173108476E-66</v>
      </c>
      <c r="IR124" s="86">
        <f t="shared" si="337"/>
        <v>2.0772948197148522E-68</v>
      </c>
      <c r="IS124" s="86">
        <f t="shared" si="338"/>
        <v>8.1614161901277649E-73</v>
      </c>
      <c r="IT124" s="86">
        <f t="shared" si="339"/>
        <v>8.7341534335909889E-75</v>
      </c>
      <c r="IU124" s="86">
        <f t="shared" si="340"/>
        <v>7.8514806219463632E-75</v>
      </c>
      <c r="IV124" s="86">
        <f t="shared" si="341"/>
        <v>6.7456375144608024E-35</v>
      </c>
      <c r="IW124" s="86">
        <f t="shared" si="342"/>
        <v>1.6480791726071112E-25</v>
      </c>
      <c r="IY124" s="86">
        <f t="shared" si="343"/>
        <v>2.4193510222006667E-5</v>
      </c>
      <c r="IZ124" s="86">
        <f t="shared" si="344"/>
        <v>1.9199944724883209E-4</v>
      </c>
      <c r="JA124" s="86">
        <f t="shared" si="345"/>
        <v>1.1398652675202658E-4</v>
      </c>
      <c r="JB124" s="86">
        <f t="shared" si="346"/>
        <v>1.0570073394299942E-5</v>
      </c>
      <c r="JC124" s="86">
        <f t="shared" si="347"/>
        <v>7.9244952176631303E-6</v>
      </c>
      <c r="JD124" s="86">
        <f t="shared" si="348"/>
        <v>4.9198078860478031E-6</v>
      </c>
      <c r="JE124" s="86">
        <f t="shared" si="349"/>
        <v>1.2187918459432446E-5</v>
      </c>
      <c r="JF124" s="86">
        <f t="shared" si="350"/>
        <v>4.3750423626102485E-5</v>
      </c>
      <c r="JG124" s="86">
        <f t="shared" si="351"/>
        <v>1.3096547767041055E-4</v>
      </c>
      <c r="JH124" s="86">
        <f t="shared" si="352"/>
        <v>1.1272316860128691E-4</v>
      </c>
      <c r="JI124" s="86">
        <f t="shared" si="353"/>
        <v>7.1031169009943579E-6</v>
      </c>
      <c r="JJ124" s="86">
        <f t="shared" si="354"/>
        <v>8.3964790593807222E-6</v>
      </c>
      <c r="JK124" s="86">
        <f t="shared" si="355"/>
        <v>3.5836809219056953E-6</v>
      </c>
      <c r="JL124" s="86">
        <f t="shared" si="356"/>
        <v>3.2936683694238567E-4</v>
      </c>
      <c r="JM124" s="86">
        <f t="shared" si="357"/>
        <v>6.0370790497706636E-4</v>
      </c>
    </row>
    <row r="125" spans="2:273" x14ac:dyDescent="0.25">
      <c r="B125" s="2">
        <v>98</v>
      </c>
      <c r="C125" s="37">
        <v>112.379</v>
      </c>
      <c r="D125" s="37">
        <v>112.63800000000001</v>
      </c>
      <c r="E125" s="37">
        <v>113.431</v>
      </c>
      <c r="F125" s="37">
        <v>115.121</v>
      </c>
      <c r="G125" s="37">
        <v>112.328</v>
      </c>
      <c r="H125" s="37">
        <v>113.53400000000001</v>
      </c>
      <c r="I125" s="37">
        <v>111.621</v>
      </c>
      <c r="J125" s="37">
        <v>108.81</v>
      </c>
      <c r="K125" s="37">
        <v>111.121</v>
      </c>
      <c r="L125" s="37">
        <v>112.276</v>
      </c>
      <c r="M125" s="37">
        <v>107.345</v>
      </c>
      <c r="N125" s="37">
        <v>106.79300000000001</v>
      </c>
      <c r="O125" s="37">
        <v>112.10299999999999</v>
      </c>
      <c r="P125" s="37">
        <v>114.69</v>
      </c>
      <c r="Q125" s="37">
        <v>114.69</v>
      </c>
      <c r="S125" s="4">
        <f t="shared" si="229"/>
        <v>110.90637391674662</v>
      </c>
      <c r="T125" s="4">
        <f t="shared" si="230"/>
        <v>113.24658968731519</v>
      </c>
      <c r="U125" s="4">
        <f t="shared" si="231"/>
        <v>111.6401449423125</v>
      </c>
      <c r="V125" s="4">
        <f t="shared" si="232"/>
        <v>113.14683083185204</v>
      </c>
      <c r="W125" s="4">
        <f t="shared" si="233"/>
        <v>113.24243645428416</v>
      </c>
      <c r="X125" s="4">
        <f t="shared" si="234"/>
        <v>112.48771756134992</v>
      </c>
      <c r="Y125" s="4">
        <f t="shared" si="235"/>
        <v>111.08909821212725</v>
      </c>
      <c r="Z125" s="4">
        <f t="shared" si="236"/>
        <v>110.40681409119915</v>
      </c>
      <c r="AA125" s="4">
        <f t="shared" si="237"/>
        <v>110.62376908322324</v>
      </c>
      <c r="AB125" s="4">
        <f t="shared" si="238"/>
        <v>110.71662421150654</v>
      </c>
      <c r="AC125" s="4">
        <f t="shared" si="239"/>
        <v>108.73424289207762</v>
      </c>
      <c r="AD125" s="4">
        <f t="shared" si="240"/>
        <v>106.80545206063753</v>
      </c>
      <c r="AE125" s="4">
        <f t="shared" si="241"/>
        <v>109.06094063274914</v>
      </c>
      <c r="AF125" s="4">
        <f t="shared" si="242"/>
        <v>111.87506302050585</v>
      </c>
      <c r="AG125" s="4">
        <f t="shared" si="243"/>
        <v>113.39281102255639</v>
      </c>
      <c r="AI125" s="4">
        <f t="shared" si="244"/>
        <v>1.4726260832533882</v>
      </c>
      <c r="AJ125" s="4">
        <f t="shared" si="245"/>
        <v>-0.60858968731518814</v>
      </c>
      <c r="AK125" s="4">
        <f t="shared" si="246"/>
        <v>1.7908550576874944</v>
      </c>
      <c r="AL125" s="4">
        <f t="shared" si="247"/>
        <v>1.9741691681479523</v>
      </c>
      <c r="AM125" s="4">
        <f t="shared" si="248"/>
        <v>-0.91443645428415721</v>
      </c>
      <c r="AN125" s="4">
        <f t="shared" si="249"/>
        <v>1.0462824386500813</v>
      </c>
      <c r="AO125" s="4">
        <f t="shared" si="250"/>
        <v>0.53190178787274078</v>
      </c>
      <c r="AP125" s="4">
        <f t="shared" si="251"/>
        <v>-1.5968140911991497</v>
      </c>
      <c r="AQ125" s="4">
        <f t="shared" si="252"/>
        <v>0.49723091677675768</v>
      </c>
      <c r="AR125" s="4">
        <f t="shared" si="253"/>
        <v>1.5593757884934547</v>
      </c>
      <c r="AS125" s="4">
        <f t="shared" si="254"/>
        <v>-1.3892428920776183</v>
      </c>
      <c r="AT125" s="4">
        <f t="shared" si="255"/>
        <v>-1.2452060637528461E-2</v>
      </c>
      <c r="AU125" s="4">
        <f t="shared" si="256"/>
        <v>3.0420593672508573</v>
      </c>
      <c r="AV125" s="4">
        <f t="shared" si="432"/>
        <v>2.8149369794941492</v>
      </c>
      <c r="AW125" s="4">
        <f t="shared" si="432"/>
        <v>1.2971889774436107</v>
      </c>
      <c r="AY125" s="2">
        <f t="shared" si="308"/>
        <v>110.90508683837172</v>
      </c>
      <c r="AZ125" s="2">
        <f t="shared" si="359"/>
        <v>113.23249675822588</v>
      </c>
      <c r="BA125" s="2">
        <f t="shared" si="360"/>
        <v>111.62145393172844</v>
      </c>
      <c r="BB125" s="2">
        <f t="shared" si="361"/>
        <v>113.1440226189917</v>
      </c>
      <c r="BC125" s="2">
        <f t="shared" si="362"/>
        <v>113.23984510731368</v>
      </c>
      <c r="BD125" s="2">
        <f t="shared" si="363"/>
        <v>112.48570318675546</v>
      </c>
      <c r="BE125" s="2">
        <f t="shared" si="364"/>
        <v>111.08422220438909</v>
      </c>
      <c r="BF125" s="2">
        <f t="shared" si="365"/>
        <v>110.38660291891955</v>
      </c>
      <c r="BG125" s="2">
        <f t="shared" si="366"/>
        <v>110.56214059325144</v>
      </c>
      <c r="BH125" s="2">
        <f t="shared" si="367"/>
        <v>110.66291797216735</v>
      </c>
      <c r="BI125" s="2">
        <f t="shared" si="368"/>
        <v>108.72943222015361</v>
      </c>
      <c r="BJ125" s="2">
        <f t="shared" si="369"/>
        <v>106.79863246976119</v>
      </c>
      <c r="BK125" s="2">
        <f t="shared" si="370"/>
        <v>109.05798019434056</v>
      </c>
      <c r="BL125" s="2">
        <f t="shared" si="371"/>
        <v>111.69075775254747</v>
      </c>
      <c r="BM125" s="2">
        <f t="shared" si="372"/>
        <v>112.85333670656253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112.379</v>
      </c>
      <c r="CF125" s="2">
        <f t="shared" si="310"/>
        <v>112.63800000000001</v>
      </c>
      <c r="CG125" s="2">
        <f t="shared" si="311"/>
        <v>113.431</v>
      </c>
      <c r="CH125" s="2">
        <f t="shared" si="312"/>
        <v>115.121</v>
      </c>
      <c r="CI125" s="2">
        <f t="shared" si="313"/>
        <v>112.328</v>
      </c>
      <c r="CJ125" s="2">
        <f t="shared" si="314"/>
        <v>113.53400000000001</v>
      </c>
      <c r="CK125" s="2">
        <f t="shared" si="315"/>
        <v>111.621</v>
      </c>
      <c r="CL125" s="2">
        <f t="shared" si="316"/>
        <v>108.81</v>
      </c>
      <c r="CM125" s="2">
        <f t="shared" si="317"/>
        <v>111.121</v>
      </c>
      <c r="CN125" s="2">
        <f t="shared" si="318"/>
        <v>112.276</v>
      </c>
      <c r="CO125" s="2">
        <f t="shared" si="319"/>
        <v>107.345</v>
      </c>
      <c r="CP125" s="2">
        <f t="shared" si="320"/>
        <v>106.79300000000001</v>
      </c>
      <c r="CQ125" s="2">
        <f t="shared" si="321"/>
        <v>112.10299999999999</v>
      </c>
      <c r="CR125" s="2">
        <f t="shared" si="322"/>
        <v>114.69</v>
      </c>
      <c r="CS125" s="2">
        <f t="shared" si="323"/>
        <v>114.69</v>
      </c>
      <c r="CU125" s="2">
        <f t="shared" si="273"/>
        <v>112.379</v>
      </c>
      <c r="CV125" s="2">
        <f t="shared" si="274"/>
        <v>112.63800000000001</v>
      </c>
      <c r="CW125" s="2">
        <f t="shared" si="275"/>
        <v>113.431</v>
      </c>
      <c r="CX125" s="2">
        <f t="shared" si="276"/>
        <v>115.121</v>
      </c>
      <c r="CY125" s="2">
        <f t="shared" si="277"/>
        <v>112.328</v>
      </c>
      <c r="CZ125" s="2">
        <f t="shared" si="278"/>
        <v>113.53400000000001</v>
      </c>
      <c r="DA125" s="2">
        <f t="shared" si="279"/>
        <v>111.621</v>
      </c>
      <c r="DB125" s="2">
        <f t="shared" si="280"/>
        <v>108.81</v>
      </c>
      <c r="DC125" s="2">
        <f t="shared" si="281"/>
        <v>111.121</v>
      </c>
      <c r="DD125" s="2">
        <f t="shared" si="282"/>
        <v>112.276</v>
      </c>
      <c r="DE125" s="2">
        <f t="shared" si="283"/>
        <v>107.345</v>
      </c>
      <c r="DF125" s="2">
        <f t="shared" si="284"/>
        <v>106.79300000000001</v>
      </c>
      <c r="DG125" s="2">
        <f t="shared" si="285"/>
        <v>112.10299999999999</v>
      </c>
      <c r="DH125" s="2">
        <f t="shared" si="286"/>
        <v>114.69</v>
      </c>
      <c r="DI125" s="2">
        <f t="shared" si="287"/>
        <v>114.69</v>
      </c>
      <c r="DK125" s="2">
        <f t="shared" si="288"/>
        <v>140.2888101313321</v>
      </c>
      <c r="DL125" s="2">
        <f t="shared" si="433"/>
        <v>145.93520093808627</v>
      </c>
      <c r="DM125" s="2">
        <f t="shared" si="433"/>
        <v>143.15936376518221</v>
      </c>
      <c r="DN125" s="2">
        <f t="shared" si="433"/>
        <v>146.89460099573259</v>
      </c>
      <c r="DO125" s="2">
        <f t="shared" si="433"/>
        <v>139.75071802166539</v>
      </c>
      <c r="DP125" s="2">
        <f t="shared" si="433"/>
        <v>140.33291106821108</v>
      </c>
      <c r="DQ125" s="2">
        <f t="shared" si="433"/>
        <v>141.37765135135135</v>
      </c>
      <c r="DR125" s="2">
        <f t="shared" si="433"/>
        <v>135.90655406162463</v>
      </c>
      <c r="DS125" s="2">
        <f t="shared" si="433"/>
        <v>131.10700623885916</v>
      </c>
      <c r="DT125" s="2">
        <f t="shared" si="433"/>
        <v>133.44580280112044</v>
      </c>
      <c r="DU125" s="2">
        <f t="shared" si="433"/>
        <v>139.76885225225229</v>
      </c>
      <c r="DV125" s="2">
        <f t="shared" si="433"/>
        <v>132.30549999999999</v>
      </c>
      <c r="DW125" s="2">
        <f t="shared" si="433"/>
        <v>136.53138324420678</v>
      </c>
      <c r="DX125" s="2">
        <f t="shared" si="433"/>
        <v>141.1949438867438</v>
      </c>
      <c r="DY125" s="2">
        <f t="shared" si="433"/>
        <v>131.55239458128079</v>
      </c>
      <c r="EA125" s="2">
        <f t="shared" si="228"/>
        <v>110.75236087420045</v>
      </c>
      <c r="EB125" s="2">
        <f t="shared" si="290"/>
        <v>113.07058857142859</v>
      </c>
      <c r="EC125" s="2">
        <f t="shared" si="291"/>
        <v>111.45666441622464</v>
      </c>
      <c r="ED125" s="2">
        <f t="shared" si="292"/>
        <v>112.94866536091729</v>
      </c>
      <c r="EE125" s="2">
        <f t="shared" si="293"/>
        <v>113.09601045904624</v>
      </c>
      <c r="EF125" s="2">
        <f t="shared" si="294"/>
        <v>112.32359987497314</v>
      </c>
      <c r="EG125" s="2">
        <f t="shared" si="295"/>
        <v>110.90072034808284</v>
      </c>
      <c r="EH125" s="2">
        <f t="shared" si="296"/>
        <v>110.23516378511582</v>
      </c>
      <c r="EI125" s="2">
        <f t="shared" si="297"/>
        <v>110.43905560686902</v>
      </c>
      <c r="EJ125" s="2">
        <f t="shared" si="298"/>
        <v>110.52799951277262</v>
      </c>
      <c r="EK125" s="2">
        <f t="shared" si="299"/>
        <v>108.52613392817111</v>
      </c>
      <c r="EL125" s="2">
        <f t="shared" si="300"/>
        <v>106.63122097781607</v>
      </c>
      <c r="EM125" s="2">
        <f t="shared" si="301"/>
        <v>108.88201636441956</v>
      </c>
      <c r="EN125" s="2">
        <f t="shared" si="302"/>
        <v>111.51291361885249</v>
      </c>
      <c r="EO125" s="2">
        <f t="shared" si="303"/>
        <v>112.703357777208</v>
      </c>
      <c r="EQ125" s="2">
        <f t="shared" si="304"/>
        <v>110.71764422352869</v>
      </c>
      <c r="ER125" s="2">
        <f t="shared" si="434"/>
        <v>113.07631446540881</v>
      </c>
      <c r="ES125" s="2">
        <f t="shared" si="434"/>
        <v>111.45401627464079</v>
      </c>
      <c r="ET125" s="2">
        <f t="shared" si="434"/>
        <v>112.94851563275084</v>
      </c>
      <c r="EU125" s="2">
        <f t="shared" si="434"/>
        <v>113.10900078165365</v>
      </c>
      <c r="EV125" s="2">
        <f t="shared" si="434"/>
        <v>112.32393461552341</v>
      </c>
      <c r="EW125" s="2">
        <f t="shared" si="434"/>
        <v>110.90495876066181</v>
      </c>
      <c r="EX125" s="2">
        <f t="shared" si="434"/>
        <v>110.23839046063759</v>
      </c>
      <c r="EY125" s="2">
        <f t="shared" si="434"/>
        <v>110.37116113828803</v>
      </c>
      <c r="EZ125" s="2">
        <f t="shared" si="434"/>
        <v>110.52276850309664</v>
      </c>
      <c r="FA125" s="2">
        <f t="shared" si="434"/>
        <v>108.51699445536215</v>
      </c>
      <c r="FB125" s="2">
        <f t="shared" si="434"/>
        <v>106.6173468711382</v>
      </c>
      <c r="FC125" s="2">
        <f t="shared" si="434"/>
        <v>108.92266283830466</v>
      </c>
      <c r="FD125" s="2">
        <f t="shared" si="434"/>
        <v>111.6166613933805</v>
      </c>
      <c r="FE125" s="2">
        <f t="shared" si="434"/>
        <v>112.71885715830126</v>
      </c>
      <c r="FG125" s="2">
        <f t="shared" si="306"/>
        <v>0.99480740356509167</v>
      </c>
      <c r="FH125" s="2">
        <f t="shared" si="435"/>
        <v>0.99508016574796265</v>
      </c>
      <c r="FI125" s="2">
        <f t="shared" si="435"/>
        <v>0.99479992049160215</v>
      </c>
      <c r="FJ125" s="2">
        <f t="shared" si="435"/>
        <v>0.99424493948745341</v>
      </c>
      <c r="FK125" s="2">
        <f t="shared" si="435"/>
        <v>0.99461552181787916</v>
      </c>
      <c r="FL125" s="2">
        <f t="shared" si="435"/>
        <v>0.99421282456731275</v>
      </c>
      <c r="FM125" s="2">
        <f t="shared" si="435"/>
        <v>0.99398264117317281</v>
      </c>
      <c r="FN125" s="2">
        <f t="shared" si="435"/>
        <v>0.99410467584626361</v>
      </c>
      <c r="FO125" s="2">
        <f t="shared" si="435"/>
        <v>0.9939254326371012</v>
      </c>
      <c r="FP125" s="2">
        <f t="shared" si="435"/>
        <v>0.9941054409682647</v>
      </c>
      <c r="FQ125" s="2">
        <f t="shared" si="435"/>
        <v>0.9934849308125917</v>
      </c>
      <c r="FR125" s="2">
        <f t="shared" si="435"/>
        <v>0.99346500510942126</v>
      </c>
      <c r="FS125" s="2">
        <f t="shared" si="435"/>
        <v>0.99367131726688618</v>
      </c>
      <c r="FT125" s="2">
        <f t="shared" si="435"/>
        <v>0.99407955229785838</v>
      </c>
      <c r="FU125" s="2">
        <f t="shared" si="435"/>
        <v>0.9920561483945578</v>
      </c>
      <c r="FW125" s="2">
        <f t="shared" si="324"/>
        <v>1.8576012624564202E-2</v>
      </c>
      <c r="FX125" s="2">
        <f t="shared" si="376"/>
        <v>3.8376748964989778E-2</v>
      </c>
      <c r="FY125" s="2">
        <f t="shared" si="377"/>
        <v>2.5316524624087889E-2</v>
      </c>
      <c r="FZ125" s="2">
        <f t="shared" si="378"/>
        <v>2.441530574953326E-2</v>
      </c>
      <c r="GA125" s="2">
        <f t="shared" si="379"/>
        <v>2.4091545311600977E-2</v>
      </c>
      <c r="GB125" s="2">
        <f t="shared" si="380"/>
        <v>2.5435096901454266E-2</v>
      </c>
      <c r="GC125" s="2">
        <f t="shared" si="381"/>
        <v>2.624249457834785E-2</v>
      </c>
      <c r="GD125" s="2">
        <f t="shared" si="382"/>
        <v>3.0361480723179231E-2</v>
      </c>
      <c r="GE125" s="2">
        <f t="shared" si="383"/>
        <v>3.6289730756595744E-2</v>
      </c>
      <c r="GF125" s="2">
        <f t="shared" si="384"/>
        <v>3.285885073492812E-2</v>
      </c>
      <c r="GG125" s="2">
        <f t="shared" si="385"/>
        <v>2.7373515609059446E-2</v>
      </c>
      <c r="GH125" s="2">
        <f t="shared" si="386"/>
        <v>2.6653268042818454E-2</v>
      </c>
      <c r="GI125" s="2">
        <f t="shared" si="387"/>
        <v>2.4104407436222088E-2</v>
      </c>
      <c r="GJ125" s="2">
        <f t="shared" si="388"/>
        <v>2.0368878370091867E-2</v>
      </c>
      <c r="GK125" s="2">
        <f t="shared" si="389"/>
        <v>1.5805668368230948E-2</v>
      </c>
      <c r="GM125" s="86">
        <f t="shared" si="325"/>
        <v>1.3168142233832143E-33</v>
      </c>
      <c r="GN125" s="86">
        <f t="shared" si="390"/>
        <v>4.2622357528027805E-58</v>
      </c>
      <c r="GO125" s="86">
        <f t="shared" si="391"/>
        <v>2.1540098233471705E-60</v>
      </c>
      <c r="GP125" s="86">
        <f t="shared" si="392"/>
        <v>7.2151352945722185E-91</v>
      </c>
      <c r="GQ125" s="86">
        <f t="shared" si="393"/>
        <v>2.6559113772264555E-68</v>
      </c>
      <c r="GR125" s="86">
        <f t="shared" si="394"/>
        <v>1.8991154420584301E-82</v>
      </c>
      <c r="GS125" s="86">
        <f t="shared" si="395"/>
        <v>2.9561517944428721E-79</v>
      </c>
      <c r="GT125" s="86">
        <f t="shared" si="396"/>
        <v>1.1323084912164918E-57</v>
      </c>
      <c r="GU125" s="86">
        <f t="shared" si="397"/>
        <v>9.4672384690454412E-54</v>
      </c>
      <c r="GV125" s="86">
        <f t="shared" si="398"/>
        <v>2.878269220984163E-94</v>
      </c>
      <c r="GW125" s="86">
        <f t="shared" si="399"/>
        <v>2.2054514782620715E-72</v>
      </c>
      <c r="GX125" s="86">
        <f t="shared" si="400"/>
        <v>2.6869518326438987E-65</v>
      </c>
      <c r="GY125" s="86">
        <f t="shared" si="401"/>
        <v>9.0256953289217501E-67</v>
      </c>
      <c r="GZ125" s="86">
        <f t="shared" si="402"/>
        <v>7.2927380297227877E-69</v>
      </c>
      <c r="HA125" s="86">
        <f t="shared" si="403"/>
        <v>1.9866703649052462E-62</v>
      </c>
      <c r="HC125" s="86">
        <f t="shared" si="326"/>
        <v>1.179765775575119E-16</v>
      </c>
      <c r="HD125" s="86">
        <f t="shared" si="404"/>
        <v>4.7968893010801471E-17</v>
      </c>
      <c r="HE125" s="86">
        <f t="shared" si="405"/>
        <v>5.282548038096765E-20</v>
      </c>
      <c r="HF125" s="86">
        <f t="shared" si="406"/>
        <v>1.1159831301278888E-26</v>
      </c>
      <c r="HG125" s="86">
        <f t="shared" si="407"/>
        <v>3.2712010884072929E-18</v>
      </c>
      <c r="HH125" s="86">
        <f t="shared" si="408"/>
        <v>4.3572774104384109E-26</v>
      </c>
      <c r="HI125" s="86">
        <f t="shared" si="409"/>
        <v>1.5098516037748766E-30</v>
      </c>
      <c r="HJ125" s="86">
        <f t="shared" si="410"/>
        <v>3.2996593297427287E-40</v>
      </c>
      <c r="HK125" s="86">
        <f t="shared" si="411"/>
        <v>1.4087226573104459E-47</v>
      </c>
      <c r="HL125" s="86">
        <f t="shared" si="412"/>
        <v>7.2357996393617495E-25</v>
      </c>
      <c r="HM125" s="86">
        <f t="shared" si="413"/>
        <v>1.1892643924175182E-24</v>
      </c>
      <c r="HN125" s="86">
        <f t="shared" si="414"/>
        <v>2.925565875954515E-23</v>
      </c>
      <c r="HO125" s="86">
        <f t="shared" si="415"/>
        <v>1.2615683283148913E-18</v>
      </c>
      <c r="HP125" s="86">
        <f t="shared" si="416"/>
        <v>7.4494316360824542E-18</v>
      </c>
      <c r="HQ125" s="86">
        <f t="shared" si="417"/>
        <v>5.2285272482781579E-21</v>
      </c>
      <c r="HS125" s="86">
        <f t="shared" si="327"/>
        <v>7.9266681941339372E-5</v>
      </c>
      <c r="HT125" s="86">
        <f t="shared" si="418"/>
        <v>5.826162730253971E-4</v>
      </c>
      <c r="HU125" s="86">
        <f t="shared" si="419"/>
        <v>3.60234466264158E-4</v>
      </c>
      <c r="HV125" s="86">
        <f t="shared" si="420"/>
        <v>4.1487981142280245E-5</v>
      </c>
      <c r="HW125" s="86">
        <f t="shared" si="421"/>
        <v>3.0225580542022498E-5</v>
      </c>
      <c r="HX125" s="86">
        <f t="shared" si="422"/>
        <v>1.9633695897075069E-5</v>
      </c>
      <c r="HY125" s="86">
        <f t="shared" si="423"/>
        <v>4.4914800543717407E-5</v>
      </c>
      <c r="HZ125" s="86">
        <f t="shared" si="424"/>
        <v>1.5795086363058728E-4</v>
      </c>
      <c r="IA125" s="86">
        <f t="shared" si="425"/>
        <v>4.6214052982527143E-4</v>
      </c>
      <c r="IB125" s="86">
        <f t="shared" si="426"/>
        <v>3.9591623467164958E-4</v>
      </c>
      <c r="IC125" s="86">
        <f t="shared" si="427"/>
        <v>2.939527830667933E-5</v>
      </c>
      <c r="ID125" s="86">
        <f t="shared" si="428"/>
        <v>3.4670774960525444E-5</v>
      </c>
      <c r="IE125" s="86">
        <f t="shared" si="429"/>
        <v>1.5035636937534622E-5</v>
      </c>
      <c r="IF125" s="86">
        <f t="shared" si="430"/>
        <v>7.1289054136484194E-4</v>
      </c>
      <c r="IG125" s="86">
        <f t="shared" si="431"/>
        <v>1.144469927528542E-3</v>
      </c>
      <c r="II125" s="86">
        <f t="shared" si="328"/>
        <v>1.1983872060845725E-66</v>
      </c>
      <c r="IJ125" s="86">
        <f t="shared" si="329"/>
        <v>3.4323450399977341E-49</v>
      </c>
      <c r="IK125" s="86">
        <f t="shared" si="330"/>
        <v>3.57047015443951E-63</v>
      </c>
      <c r="IL125" s="86">
        <f t="shared" si="331"/>
        <v>6.4034573012660296E-71</v>
      </c>
      <c r="IM125" s="86">
        <f t="shared" si="332"/>
        <v>1.1812344763060442E-66</v>
      </c>
      <c r="IN125" s="86">
        <f t="shared" si="333"/>
        <v>2.6713093359482612E-66</v>
      </c>
      <c r="IO125" s="86">
        <f t="shared" si="334"/>
        <v>7.614134254701989E-63</v>
      </c>
      <c r="IP125" s="86">
        <f t="shared" si="335"/>
        <v>8.7719526252947857E-64</v>
      </c>
      <c r="IQ125" s="86">
        <f t="shared" si="336"/>
        <v>9.7097894017663674E-63</v>
      </c>
      <c r="IR125" s="86">
        <f t="shared" si="337"/>
        <v>6.3081597995505321E-65</v>
      </c>
      <c r="IS125" s="86">
        <f t="shared" si="338"/>
        <v>2.7259241822659101E-69</v>
      </c>
      <c r="IT125" s="86">
        <f t="shared" si="339"/>
        <v>3.4354417509502224E-71</v>
      </c>
      <c r="IU125" s="86">
        <f t="shared" si="340"/>
        <v>2.4853091856966464E-71</v>
      </c>
      <c r="IV125" s="86">
        <f t="shared" si="341"/>
        <v>2.256111921586824E-33</v>
      </c>
      <c r="IW125" s="86">
        <f t="shared" si="342"/>
        <v>1.7666259853395942E-24</v>
      </c>
      <c r="IY125" s="86">
        <f t="shared" si="343"/>
        <v>7.9266681941457347E-5</v>
      </c>
      <c r="IZ125" s="86">
        <f t="shared" si="344"/>
        <v>5.8261627302544502E-4</v>
      </c>
      <c r="JA125" s="86">
        <f t="shared" si="345"/>
        <v>3.6023446626415805E-4</v>
      </c>
      <c r="JB125" s="86">
        <f t="shared" si="346"/>
        <v>4.1487981142280245E-5</v>
      </c>
      <c r="JC125" s="86">
        <f t="shared" si="347"/>
        <v>3.0225580542025767E-5</v>
      </c>
      <c r="JD125" s="86">
        <f t="shared" si="348"/>
        <v>1.9633695897075069E-5</v>
      </c>
      <c r="JE125" s="86">
        <f t="shared" si="349"/>
        <v>4.4914800543717407E-5</v>
      </c>
      <c r="JF125" s="86">
        <f t="shared" si="350"/>
        <v>1.5795086363058728E-4</v>
      </c>
      <c r="JG125" s="86">
        <f t="shared" si="351"/>
        <v>4.6214052982527143E-4</v>
      </c>
      <c r="JH125" s="86">
        <f t="shared" si="352"/>
        <v>3.9591623467164958E-4</v>
      </c>
      <c r="JI125" s="86">
        <f t="shared" si="353"/>
        <v>2.939527830667933E-5</v>
      </c>
      <c r="JJ125" s="86">
        <f t="shared" si="354"/>
        <v>3.4670774960525444E-5</v>
      </c>
      <c r="JK125" s="86">
        <f t="shared" si="355"/>
        <v>1.5035636937535884E-5</v>
      </c>
      <c r="JL125" s="86">
        <f t="shared" si="356"/>
        <v>7.1289054136484942E-4</v>
      </c>
      <c r="JM125" s="86">
        <f t="shared" si="357"/>
        <v>1.144469927528542E-3</v>
      </c>
    </row>
    <row r="126" spans="2:273" x14ac:dyDescent="0.25">
      <c r="B126" s="2">
        <v>99</v>
      </c>
      <c r="C126" s="37">
        <v>111.931</v>
      </c>
      <c r="D126" s="37">
        <v>111.931</v>
      </c>
      <c r="E126" s="37">
        <v>112.121</v>
      </c>
      <c r="F126" s="37">
        <v>110.81</v>
      </c>
      <c r="G126" s="37">
        <v>114.29300000000001</v>
      </c>
      <c r="H126" s="37">
        <v>111.672</v>
      </c>
      <c r="I126" s="37">
        <v>111.983</v>
      </c>
      <c r="J126" s="37">
        <v>108.259</v>
      </c>
      <c r="K126" s="37">
        <v>111.03400000000001</v>
      </c>
      <c r="L126" s="37">
        <v>111.241</v>
      </c>
      <c r="M126" s="37">
        <v>111.345</v>
      </c>
      <c r="N126" s="37">
        <v>108.36199999999999</v>
      </c>
      <c r="O126" s="37">
        <v>111.241</v>
      </c>
      <c r="P126" s="37">
        <v>115.20699999999999</v>
      </c>
      <c r="Q126" s="37">
        <v>114.5</v>
      </c>
      <c r="S126" s="4">
        <f t="shared" si="229"/>
        <v>110.82544259982546</v>
      </c>
      <c r="T126" s="4">
        <f t="shared" si="230"/>
        <v>113.15501730596088</v>
      </c>
      <c r="U126" s="4">
        <f t="shared" si="231"/>
        <v>111.5560186303378</v>
      </c>
      <c r="V126" s="4">
        <f t="shared" si="232"/>
        <v>113.04212995252946</v>
      </c>
      <c r="W126" s="4">
        <f t="shared" si="233"/>
        <v>113.18842533010456</v>
      </c>
      <c r="X126" s="4">
        <f t="shared" si="234"/>
        <v>112.44085089527917</v>
      </c>
      <c r="Y126" s="4">
        <f t="shared" si="235"/>
        <v>111.03408613906791</v>
      </c>
      <c r="Z126" s="4">
        <f t="shared" si="236"/>
        <v>110.37486852428906</v>
      </c>
      <c r="AA126" s="4">
        <f t="shared" si="237"/>
        <v>110.70176558105298</v>
      </c>
      <c r="AB126" s="4">
        <f t="shared" si="238"/>
        <v>110.70958455357564</v>
      </c>
      <c r="AC126" s="4">
        <f t="shared" si="239"/>
        <v>108.57102142941716</v>
      </c>
      <c r="AD126" s="4">
        <f t="shared" si="240"/>
        <v>106.69205626167815</v>
      </c>
      <c r="AE126" s="4">
        <f t="shared" si="241"/>
        <v>108.98015596665095</v>
      </c>
      <c r="AF126" s="4">
        <f t="shared" si="242"/>
        <v>111.97557190037256</v>
      </c>
      <c r="AG126" s="4">
        <f t="shared" si="243"/>
        <v>113.72489949159068</v>
      </c>
      <c r="AI126" s="4">
        <f t="shared" si="244"/>
        <v>1.1055574001745327</v>
      </c>
      <c r="AJ126" s="4">
        <f t="shared" si="245"/>
        <v>-1.224017305960885</v>
      </c>
      <c r="AK126" s="4">
        <f t="shared" si="246"/>
        <v>0.56498136966219192</v>
      </c>
      <c r="AL126" s="4">
        <f t="shared" si="247"/>
        <v>-2.232129952529462</v>
      </c>
      <c r="AM126" s="4">
        <f t="shared" si="248"/>
        <v>1.1045746698954417</v>
      </c>
      <c r="AN126" s="4">
        <f t="shared" si="249"/>
        <v>-0.76885089527917216</v>
      </c>
      <c r="AO126" s="4">
        <f t="shared" si="250"/>
        <v>0.94891386093209462</v>
      </c>
      <c r="AP126" s="4">
        <f t="shared" si="251"/>
        <v>-2.1158685242890556</v>
      </c>
      <c r="AQ126" s="4">
        <f t="shared" si="252"/>
        <v>0.33223441894702432</v>
      </c>
      <c r="AR126" s="4">
        <f t="shared" si="253"/>
        <v>0.53141544642436145</v>
      </c>
      <c r="AS126" s="4">
        <f t="shared" si="254"/>
        <v>2.773978570582841</v>
      </c>
      <c r="AT126" s="4">
        <f t="shared" si="255"/>
        <v>1.6699437383218481</v>
      </c>
      <c r="AU126" s="4">
        <f t="shared" si="256"/>
        <v>2.2608440333490449</v>
      </c>
      <c r="AV126" s="4">
        <f t="shared" si="432"/>
        <v>3.2314280996274363</v>
      </c>
      <c r="AW126" s="4">
        <f t="shared" si="432"/>
        <v>0.77510050840932365</v>
      </c>
      <c r="AY126" s="2">
        <f t="shared" si="308"/>
        <v>110.82176819849103</v>
      </c>
      <c r="AZ126" s="2">
        <f t="shared" si="359"/>
        <v>113.118484438588</v>
      </c>
      <c r="BA126" s="2">
        <f t="shared" si="360"/>
        <v>111.50548897248028</v>
      </c>
      <c r="BB126" s="2">
        <f t="shared" si="361"/>
        <v>113.03273668749156</v>
      </c>
      <c r="BC126" s="2">
        <f t="shared" si="362"/>
        <v>113.17992036708375</v>
      </c>
      <c r="BD126" s="2">
        <f t="shared" si="363"/>
        <v>112.43394532764222</v>
      </c>
      <c r="BE126" s="2">
        <f t="shared" si="364"/>
        <v>111.01861990926946</v>
      </c>
      <c r="BF126" s="2">
        <f t="shared" si="365"/>
        <v>110.31311967064141</v>
      </c>
      <c r="BG126" s="2">
        <f t="shared" si="366"/>
        <v>110.52098061172003</v>
      </c>
      <c r="BH126" s="2">
        <f t="shared" si="367"/>
        <v>110.55205058835338</v>
      </c>
      <c r="BI126" s="2">
        <f t="shared" si="368"/>
        <v>108.55412544019988</v>
      </c>
      <c r="BJ126" s="2">
        <f t="shared" si="369"/>
        <v>106.66820922159353</v>
      </c>
      <c r="BK126" s="2">
        <f t="shared" si="370"/>
        <v>108.96953703076193</v>
      </c>
      <c r="BL126" s="2">
        <f t="shared" si="371"/>
        <v>111.61269373717052</v>
      </c>
      <c r="BM126" s="2">
        <f t="shared" si="372"/>
        <v>112.7787858326393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111.931</v>
      </c>
      <c r="CF126" s="2">
        <f t="shared" si="310"/>
        <v>111.931</v>
      </c>
      <c r="CG126" s="2">
        <f t="shared" si="311"/>
        <v>112.121</v>
      </c>
      <c r="CH126" s="2">
        <f t="shared" si="312"/>
        <v>110.81</v>
      </c>
      <c r="CI126" s="2">
        <f t="shared" si="313"/>
        <v>114.29300000000001</v>
      </c>
      <c r="CJ126" s="2">
        <f t="shared" si="314"/>
        <v>111.672</v>
      </c>
      <c r="CK126" s="2">
        <f t="shared" si="315"/>
        <v>111.983</v>
      </c>
      <c r="CL126" s="2">
        <f t="shared" si="316"/>
        <v>108.259</v>
      </c>
      <c r="CM126" s="2">
        <f t="shared" si="317"/>
        <v>111.03400000000001</v>
      </c>
      <c r="CN126" s="2">
        <f t="shared" si="318"/>
        <v>111.241</v>
      </c>
      <c r="CO126" s="2">
        <f t="shared" si="319"/>
        <v>111.345</v>
      </c>
      <c r="CP126" s="2">
        <f t="shared" si="320"/>
        <v>108.36199999999999</v>
      </c>
      <c r="CQ126" s="2">
        <f t="shared" si="321"/>
        <v>111.241</v>
      </c>
      <c r="CR126" s="2">
        <f t="shared" si="322"/>
        <v>115.20699999999999</v>
      </c>
      <c r="CS126" s="2">
        <f t="shared" si="323"/>
        <v>114.5</v>
      </c>
      <c r="CU126" s="2">
        <f t="shared" si="273"/>
        <v>111.931</v>
      </c>
      <c r="CV126" s="2">
        <f t="shared" si="274"/>
        <v>111.931</v>
      </c>
      <c r="CW126" s="2">
        <f t="shared" si="275"/>
        <v>112.121</v>
      </c>
      <c r="CX126" s="2">
        <f t="shared" si="276"/>
        <v>110.81</v>
      </c>
      <c r="CY126" s="2">
        <f t="shared" si="277"/>
        <v>114.29300000000001</v>
      </c>
      <c r="CZ126" s="2">
        <f t="shared" si="278"/>
        <v>111.672</v>
      </c>
      <c r="DA126" s="2">
        <f t="shared" si="279"/>
        <v>111.983</v>
      </c>
      <c r="DB126" s="2">
        <f t="shared" si="280"/>
        <v>108.259</v>
      </c>
      <c r="DC126" s="2">
        <f t="shared" si="281"/>
        <v>111.03400000000001</v>
      </c>
      <c r="DD126" s="2">
        <f t="shared" si="282"/>
        <v>111.241</v>
      </c>
      <c r="DE126" s="2">
        <f t="shared" si="283"/>
        <v>111.345</v>
      </c>
      <c r="DF126" s="2">
        <f t="shared" si="284"/>
        <v>108.36199999999999</v>
      </c>
      <c r="DG126" s="2">
        <f t="shared" si="285"/>
        <v>111.241</v>
      </c>
      <c r="DH126" s="2">
        <f t="shared" si="286"/>
        <v>115.20699999999999</v>
      </c>
      <c r="DI126" s="2">
        <f t="shared" si="287"/>
        <v>114.5</v>
      </c>
      <c r="DK126" s="2">
        <f t="shared" si="288"/>
        <v>140.59388864915573</v>
      </c>
      <c r="DL126" s="2">
        <f t="shared" si="433"/>
        <v>146.27165891181986</v>
      </c>
      <c r="DM126" s="2">
        <f t="shared" si="433"/>
        <v>143.47971214574901</v>
      </c>
      <c r="DN126" s="2">
        <f t="shared" si="433"/>
        <v>147.29402702702703</v>
      </c>
      <c r="DO126" s="2">
        <f t="shared" si="433"/>
        <v>140.05180927891456</v>
      </c>
      <c r="DP126" s="2">
        <f t="shared" si="433"/>
        <v>140.64869510939513</v>
      </c>
      <c r="DQ126" s="2">
        <f t="shared" si="433"/>
        <v>141.70815341055339</v>
      </c>
      <c r="DR126" s="2">
        <f t="shared" si="433"/>
        <v>136.16789243697477</v>
      </c>
      <c r="DS126" s="2">
        <f t="shared" si="433"/>
        <v>131.27960817736184</v>
      </c>
      <c r="DT126" s="2">
        <f t="shared" si="433"/>
        <v>133.59943025210083</v>
      </c>
      <c r="DU126" s="2">
        <f t="shared" si="433"/>
        <v>140.0302572715573</v>
      </c>
      <c r="DV126" s="2">
        <f t="shared" si="433"/>
        <v>132.49258522727271</v>
      </c>
      <c r="DW126" s="2">
        <f t="shared" si="433"/>
        <v>136.78317602495545</v>
      </c>
      <c r="DX126" s="2">
        <f t="shared" si="433"/>
        <v>141.49643642213636</v>
      </c>
      <c r="DY126" s="2">
        <f t="shared" si="433"/>
        <v>131.77095270935959</v>
      </c>
      <c r="EA126" s="2">
        <f t="shared" si="228"/>
        <v>110.68053109452738</v>
      </c>
      <c r="EB126" s="2">
        <f t="shared" si="290"/>
        <v>112.96840571428574</v>
      </c>
      <c r="EC126" s="2">
        <f t="shared" si="291"/>
        <v>111.35306439657792</v>
      </c>
      <c r="ED126" s="2">
        <f t="shared" si="292"/>
        <v>112.85187888358428</v>
      </c>
      <c r="EE126" s="2">
        <f t="shared" si="293"/>
        <v>113.04713266083338</v>
      </c>
      <c r="EF126" s="2">
        <f t="shared" si="294"/>
        <v>112.28442318662213</v>
      </c>
      <c r="EG126" s="2">
        <f t="shared" si="295"/>
        <v>110.84886622522481</v>
      </c>
      <c r="EH126" s="2">
        <f t="shared" si="296"/>
        <v>110.17305403647117</v>
      </c>
      <c r="EI126" s="2">
        <f t="shared" si="297"/>
        <v>110.40900069497377</v>
      </c>
      <c r="EJ126" s="2">
        <f t="shared" si="298"/>
        <v>110.42807907654476</v>
      </c>
      <c r="EK126" s="2">
        <f t="shared" si="299"/>
        <v>108.36562583508946</v>
      </c>
      <c r="EL126" s="2">
        <f t="shared" si="300"/>
        <v>106.51318724962309</v>
      </c>
      <c r="EM126" s="2">
        <f t="shared" si="301"/>
        <v>108.80742059013569</v>
      </c>
      <c r="EN126" s="2">
        <f t="shared" si="302"/>
        <v>111.44868528030742</v>
      </c>
      <c r="EO126" s="2">
        <f t="shared" si="303"/>
        <v>112.64031323279178</v>
      </c>
      <c r="EQ126" s="2">
        <f t="shared" si="304"/>
        <v>110.65650644209713</v>
      </c>
      <c r="ER126" s="2">
        <f t="shared" si="434"/>
        <v>112.98234135220127</v>
      </c>
      <c r="ES126" s="2">
        <f t="shared" si="434"/>
        <v>111.35282158412578</v>
      </c>
      <c r="ET126" s="2">
        <f t="shared" si="434"/>
        <v>112.85152263772555</v>
      </c>
      <c r="EU126" s="2">
        <f t="shared" si="434"/>
        <v>113.05141715362279</v>
      </c>
      <c r="EV126" s="2">
        <f t="shared" si="434"/>
        <v>112.27508438278065</v>
      </c>
      <c r="EW126" s="2">
        <f t="shared" si="434"/>
        <v>110.85971568259768</v>
      </c>
      <c r="EX126" s="2">
        <f t="shared" si="434"/>
        <v>110.17996086714885</v>
      </c>
      <c r="EY126" s="2">
        <f t="shared" si="434"/>
        <v>110.31552334746432</v>
      </c>
      <c r="EZ126" s="2">
        <f t="shared" si="434"/>
        <v>110.4097014278553</v>
      </c>
      <c r="FA126" s="2">
        <f t="shared" si="434"/>
        <v>108.37385510247051</v>
      </c>
      <c r="FB126" s="2">
        <f t="shared" si="434"/>
        <v>106.51648180106376</v>
      </c>
      <c r="FC126" s="2">
        <f t="shared" si="434"/>
        <v>108.8284776823412</v>
      </c>
      <c r="FD126" s="2">
        <f t="shared" si="434"/>
        <v>111.52408547047017</v>
      </c>
      <c r="FE126" s="2">
        <f t="shared" si="434"/>
        <v>112.62739677406337</v>
      </c>
      <c r="FG126" s="2">
        <f t="shared" si="306"/>
        <v>0.99526213107159589</v>
      </c>
      <c r="FH126" s="2">
        <f t="shared" si="435"/>
        <v>0.99551111463135489</v>
      </c>
      <c r="FI126" s="2">
        <f t="shared" si="435"/>
        <v>0.99525530018243213</v>
      </c>
      <c r="FJ126" s="2">
        <f t="shared" si="435"/>
        <v>0.9947486632440421</v>
      </c>
      <c r="FK126" s="2">
        <f t="shared" si="435"/>
        <v>0.99508696985925893</v>
      </c>
      <c r="FL126" s="2">
        <f t="shared" si="435"/>
        <v>0.99471934432027465</v>
      </c>
      <c r="FM126" s="2">
        <f t="shared" si="435"/>
        <v>0.99450919635182322</v>
      </c>
      <c r="FN126" s="2">
        <f t="shared" si="435"/>
        <v>0.99462061004824565</v>
      </c>
      <c r="FO126" s="2">
        <f t="shared" si="435"/>
        <v>0.99445696599066979</v>
      </c>
      <c r="FP126" s="2">
        <f t="shared" si="435"/>
        <v>0.99462130857225228</v>
      </c>
      <c r="FQ126" s="2">
        <f t="shared" si="435"/>
        <v>0.99405477815098853</v>
      </c>
      <c r="FR126" s="2">
        <f t="shared" si="435"/>
        <v>0.9940365848089493</v>
      </c>
      <c r="FS126" s="2">
        <f t="shared" si="435"/>
        <v>0.99422495688413959</v>
      </c>
      <c r="FT126" s="2">
        <f t="shared" si="435"/>
        <v>0.99459767325951665</v>
      </c>
      <c r="FU126" s="2">
        <f t="shared" si="435"/>
        <v>0.99275005371409253</v>
      </c>
      <c r="FW126" s="2">
        <f t="shared" si="324"/>
        <v>2.0331754646219436E-2</v>
      </c>
      <c r="FX126" s="2">
        <f t="shared" si="376"/>
        <v>4.192404388837008E-2</v>
      </c>
      <c r="FY126" s="2">
        <f t="shared" si="377"/>
        <v>2.7691381257843387E-2</v>
      </c>
      <c r="FZ126" s="2">
        <f t="shared" si="378"/>
        <v>2.670793866431237E-2</v>
      </c>
      <c r="GA126" s="2">
        <f t="shared" si="379"/>
        <v>2.6354597920803132E-2</v>
      </c>
      <c r="GB126" s="2">
        <f t="shared" si="380"/>
        <v>2.7820758911227313E-2</v>
      </c>
      <c r="GC126" s="2">
        <f t="shared" si="381"/>
        <v>2.8701655447180244E-2</v>
      </c>
      <c r="GD126" s="2">
        <f t="shared" si="382"/>
        <v>3.3193470607991174E-2</v>
      </c>
      <c r="GE126" s="2">
        <f t="shared" si="383"/>
        <v>3.9652069969443628E-2</v>
      </c>
      <c r="GF126" s="2">
        <f t="shared" si="384"/>
        <v>3.591515649362207E-2</v>
      </c>
      <c r="GG126" s="2">
        <f t="shared" si="385"/>
        <v>2.9935405186382633E-2</v>
      </c>
      <c r="GH126" s="2">
        <f t="shared" si="386"/>
        <v>2.9149769820483645E-2</v>
      </c>
      <c r="GI126" s="2">
        <f t="shared" si="387"/>
        <v>2.6368635610854816E-2</v>
      </c>
      <c r="GJ126" s="2">
        <f t="shared" si="388"/>
        <v>2.2290227313588668E-2</v>
      </c>
      <c r="GK126" s="2">
        <f t="shared" si="389"/>
        <v>1.7304183550675933E-2</v>
      </c>
      <c r="GM126" s="86">
        <f t="shared" si="325"/>
        <v>2.7528929177212187E-35</v>
      </c>
      <c r="GN126" s="86">
        <f t="shared" si="390"/>
        <v>4.1804505949502337E-61</v>
      </c>
      <c r="GO126" s="86">
        <f t="shared" si="391"/>
        <v>1.9148721377342936E-63</v>
      </c>
      <c r="GP126" s="86">
        <f t="shared" si="392"/>
        <v>1.5636619706067464E-95</v>
      </c>
      <c r="GQ126" s="86">
        <f t="shared" si="393"/>
        <v>9.5849015092646916E-72</v>
      </c>
      <c r="GR126" s="86">
        <f t="shared" si="394"/>
        <v>1.2443414226921179E-86</v>
      </c>
      <c r="GS126" s="86">
        <f t="shared" si="395"/>
        <v>2.7350072764053421E-83</v>
      </c>
      <c r="GT126" s="86">
        <f t="shared" si="396"/>
        <v>1.5597999553881341E-60</v>
      </c>
      <c r="GU126" s="86">
        <f t="shared" si="397"/>
        <v>2.2454589612034815E-56</v>
      </c>
      <c r="GV126" s="86">
        <f t="shared" si="398"/>
        <v>5.2817377405306569E-99</v>
      </c>
      <c r="GW126" s="86">
        <f t="shared" si="399"/>
        <v>3.8465299789592243E-76</v>
      </c>
      <c r="GX126" s="86">
        <f t="shared" si="400"/>
        <v>1.4867158420174304E-68</v>
      </c>
      <c r="GY126" s="86">
        <f t="shared" si="401"/>
        <v>4.1511015679718496E-70</v>
      </c>
      <c r="GZ126" s="86">
        <f t="shared" si="402"/>
        <v>2.4278367939926769E-72</v>
      </c>
      <c r="HA126" s="86">
        <f t="shared" si="403"/>
        <v>1.5307520590638287E-65</v>
      </c>
      <c r="HC126" s="86">
        <f t="shared" si="326"/>
        <v>1.9340717525165598E-18</v>
      </c>
      <c r="HD126" s="86">
        <f t="shared" si="404"/>
        <v>8.0866697844284764E-19</v>
      </c>
      <c r="HE126" s="86">
        <f t="shared" si="405"/>
        <v>5.7530480993226081E-22</v>
      </c>
      <c r="HF126" s="86">
        <f t="shared" si="406"/>
        <v>2.2171771363905678E-29</v>
      </c>
      <c r="HG126" s="86">
        <f t="shared" si="407"/>
        <v>5.2632623441355403E-20</v>
      </c>
      <c r="HH126" s="86">
        <f t="shared" si="408"/>
        <v>1.0394133910705518E-28</v>
      </c>
      <c r="HI126" s="86">
        <f t="shared" si="409"/>
        <v>1.213292051063077E-33</v>
      </c>
      <c r="HJ126" s="86">
        <f t="shared" si="410"/>
        <v>4.0604819911502979E-44</v>
      </c>
      <c r="HK126" s="86">
        <f t="shared" si="411"/>
        <v>4.7317063101985608E-52</v>
      </c>
      <c r="HL126" s="86">
        <f t="shared" si="412"/>
        <v>3.7386854247719249E-27</v>
      </c>
      <c r="HM126" s="86">
        <f t="shared" si="413"/>
        <v>3.9864538044232697E-27</v>
      </c>
      <c r="HN126" s="86">
        <f t="shared" si="414"/>
        <v>1.692931340247029E-25</v>
      </c>
      <c r="HO126" s="86">
        <f t="shared" si="415"/>
        <v>1.7704848042626469E-20</v>
      </c>
      <c r="HP126" s="86">
        <f t="shared" si="416"/>
        <v>1.3981588824593118E-19</v>
      </c>
      <c r="HQ126" s="86">
        <f t="shared" si="417"/>
        <v>4.63869465242159E-23</v>
      </c>
      <c r="HS126" s="86">
        <f t="shared" si="327"/>
        <v>2.4143892500273959E-4</v>
      </c>
      <c r="HT126" s="86">
        <f t="shared" si="418"/>
        <v>1.6304946435401586E-3</v>
      </c>
      <c r="HU126" s="86">
        <f t="shared" si="419"/>
        <v>1.0493313257402242E-3</v>
      </c>
      <c r="HV126" s="86">
        <f t="shared" si="420"/>
        <v>1.4882098684534646E-4</v>
      </c>
      <c r="HW126" s="86">
        <f t="shared" si="421"/>
        <v>1.0600933176329568E-4</v>
      </c>
      <c r="HX126" s="86">
        <f t="shared" si="422"/>
        <v>7.1891904769323989E-5</v>
      </c>
      <c r="HY126" s="86">
        <f t="shared" si="423"/>
        <v>1.5236776203578605E-4</v>
      </c>
      <c r="HZ126" s="86">
        <f t="shared" si="424"/>
        <v>5.204281700656241E-4</v>
      </c>
      <c r="IA126" s="86">
        <f t="shared" si="425"/>
        <v>1.4750395758255184E-3</v>
      </c>
      <c r="IB126" s="86">
        <f t="shared" si="426"/>
        <v>1.2611224105333484E-3</v>
      </c>
      <c r="IC126" s="86">
        <f t="shared" si="427"/>
        <v>1.1075229730654348E-4</v>
      </c>
      <c r="ID126" s="86">
        <f t="shared" si="428"/>
        <v>1.3018916629597399E-4</v>
      </c>
      <c r="IE126" s="86">
        <f t="shared" si="429"/>
        <v>5.7649075537962993E-5</v>
      </c>
      <c r="IF126" s="86">
        <f t="shared" si="430"/>
        <v>1.4823817983859943E-3</v>
      </c>
      <c r="IG126" s="86">
        <f t="shared" si="431"/>
        <v>2.1064610296349004E-3</v>
      </c>
      <c r="II126" s="86">
        <f t="shared" si="328"/>
        <v>1.1293204267311354E-63</v>
      </c>
      <c r="IJ126" s="86">
        <f t="shared" si="329"/>
        <v>1.6159945025230328E-46</v>
      </c>
      <c r="IK126" s="86">
        <f t="shared" si="330"/>
        <v>4.0645651531194986E-60</v>
      </c>
      <c r="IL126" s="86">
        <f t="shared" si="331"/>
        <v>1.6335161437835257E-67</v>
      </c>
      <c r="IM126" s="86">
        <f t="shared" si="332"/>
        <v>1.8097929288330954E-63</v>
      </c>
      <c r="IN126" s="86">
        <f t="shared" si="333"/>
        <v>4.3893048816508834E-63</v>
      </c>
      <c r="IO126" s="86">
        <f t="shared" si="334"/>
        <v>8.9577940408187705E-60</v>
      </c>
      <c r="IP126" s="86">
        <f t="shared" si="335"/>
        <v>1.5630718784527586E-60</v>
      </c>
      <c r="IQ126" s="86">
        <f t="shared" si="336"/>
        <v>2.2949763902706328E-59</v>
      </c>
      <c r="IR126" s="86">
        <f t="shared" si="337"/>
        <v>1.5465857002293962E-61</v>
      </c>
      <c r="IS126" s="86">
        <f t="shared" si="338"/>
        <v>7.4145323489073536E-66</v>
      </c>
      <c r="IT126" s="86">
        <f t="shared" si="339"/>
        <v>1.097583989036644E-67</v>
      </c>
      <c r="IU126" s="86">
        <f t="shared" si="340"/>
        <v>6.4608845761707086E-68</v>
      </c>
      <c r="IV126" s="86">
        <f t="shared" si="341"/>
        <v>6.9558213835676173E-32</v>
      </c>
      <c r="IW126" s="86">
        <f t="shared" si="342"/>
        <v>1.7989135686511725E-23</v>
      </c>
      <c r="IY126" s="86">
        <f t="shared" si="343"/>
        <v>2.4143892500274152E-4</v>
      </c>
      <c r="IZ126" s="86">
        <f t="shared" si="344"/>
        <v>1.6304946435401594E-3</v>
      </c>
      <c r="JA126" s="86">
        <f t="shared" si="345"/>
        <v>1.0493313257402242E-3</v>
      </c>
      <c r="JB126" s="86">
        <f t="shared" si="346"/>
        <v>1.4882098684534646E-4</v>
      </c>
      <c r="JC126" s="86">
        <f t="shared" si="347"/>
        <v>1.0600933176329573E-4</v>
      </c>
      <c r="JD126" s="86">
        <f t="shared" si="348"/>
        <v>7.1891904769323989E-5</v>
      </c>
      <c r="JE126" s="86">
        <f t="shared" si="349"/>
        <v>1.5236776203578605E-4</v>
      </c>
      <c r="JF126" s="86">
        <f t="shared" si="350"/>
        <v>5.204281700656241E-4</v>
      </c>
      <c r="JG126" s="86">
        <f t="shared" si="351"/>
        <v>1.4750395758255184E-3</v>
      </c>
      <c r="JH126" s="86">
        <f t="shared" si="352"/>
        <v>1.2611224105333484E-3</v>
      </c>
      <c r="JI126" s="86">
        <f t="shared" si="353"/>
        <v>1.1075229730654348E-4</v>
      </c>
      <c r="JJ126" s="86">
        <f t="shared" si="354"/>
        <v>1.3018916629597399E-4</v>
      </c>
      <c r="JK126" s="86">
        <f t="shared" si="355"/>
        <v>5.7649075537963013E-5</v>
      </c>
      <c r="JL126" s="86">
        <f t="shared" si="356"/>
        <v>1.4823817983859945E-3</v>
      </c>
      <c r="JM126" s="86">
        <f t="shared" si="357"/>
        <v>2.1064610296349004E-3</v>
      </c>
    </row>
    <row r="127" spans="2:273" x14ac:dyDescent="0.25">
      <c r="B127" s="2">
        <v>100</v>
      </c>
      <c r="C127" s="37">
        <v>113.10299999999999</v>
      </c>
      <c r="D127" s="37">
        <v>113.621</v>
      </c>
      <c r="E127" s="37">
        <v>112.879</v>
      </c>
      <c r="F127" s="37">
        <v>114.345</v>
      </c>
      <c r="G127" s="37">
        <v>111.569</v>
      </c>
      <c r="H127" s="37">
        <v>114.086</v>
      </c>
      <c r="I127" s="37">
        <v>113.70699999999999</v>
      </c>
      <c r="J127" s="37">
        <v>109.017</v>
      </c>
      <c r="K127" s="37">
        <v>110.53400000000001</v>
      </c>
      <c r="L127" s="37">
        <v>111.672</v>
      </c>
      <c r="M127" s="37">
        <v>108.5</v>
      </c>
      <c r="N127" s="37">
        <v>107.19</v>
      </c>
      <c r="O127" s="37">
        <v>109.55200000000001</v>
      </c>
      <c r="P127" s="37">
        <v>114.121</v>
      </c>
      <c r="Q127" s="37">
        <v>114.60299999999999</v>
      </c>
      <c r="S127" s="4">
        <f t="shared" si="229"/>
        <v>110.74905595151515</v>
      </c>
      <c r="T127" s="4">
        <f t="shared" si="230"/>
        <v>113.09225268993889</v>
      </c>
      <c r="U127" s="4">
        <f t="shared" si="231"/>
        <v>111.51565189379093</v>
      </c>
      <c r="V127" s="4">
        <f t="shared" si="232"/>
        <v>112.95106396556356</v>
      </c>
      <c r="W127" s="4">
        <f t="shared" si="233"/>
        <v>113.14631045432537</v>
      </c>
      <c r="X127" s="4">
        <f t="shared" si="234"/>
        <v>112.40467746879229</v>
      </c>
      <c r="Y127" s="4">
        <f t="shared" si="235"/>
        <v>110.99904942881672</v>
      </c>
      <c r="Z127" s="4">
        <f t="shared" si="236"/>
        <v>110.41171812549979</v>
      </c>
      <c r="AA127" s="4">
        <f t="shared" si="237"/>
        <v>110.95658345732305</v>
      </c>
      <c r="AB127" s="4">
        <f t="shared" si="238"/>
        <v>110.85807752809599</v>
      </c>
      <c r="AC127" s="4">
        <f t="shared" si="239"/>
        <v>108.43379827647874</v>
      </c>
      <c r="AD127" s="4">
        <f t="shared" si="240"/>
        <v>106.61430217879941</v>
      </c>
      <c r="AE127" s="4">
        <f t="shared" si="241"/>
        <v>108.9166716791885</v>
      </c>
      <c r="AF127" s="4">
        <f t="shared" si="242"/>
        <v>112.22017635289816</v>
      </c>
      <c r="AG127" s="4">
        <f t="shared" si="243"/>
        <v>114.31268262228916</v>
      </c>
      <c r="AI127" s="4">
        <f t="shared" si="244"/>
        <v>2.3539440484848484</v>
      </c>
      <c r="AJ127" s="4">
        <f t="shared" si="245"/>
        <v>0.52874731006110665</v>
      </c>
      <c r="AK127" s="4">
        <f t="shared" si="246"/>
        <v>1.3633481062090738</v>
      </c>
      <c r="AL127" s="4">
        <f t="shared" si="247"/>
        <v>1.393936034436436</v>
      </c>
      <c r="AM127" s="4">
        <f t="shared" si="248"/>
        <v>-1.5773104543253709</v>
      </c>
      <c r="AN127" s="4">
        <f t="shared" si="249"/>
        <v>1.6813225312077122</v>
      </c>
      <c r="AO127" s="4">
        <f t="shared" si="250"/>
        <v>2.7079505711832752</v>
      </c>
      <c r="AP127" s="4">
        <f t="shared" si="251"/>
        <v>-1.3947181254997929</v>
      </c>
      <c r="AQ127" s="4">
        <f t="shared" si="252"/>
        <v>-0.42258345732304292</v>
      </c>
      <c r="AR127" s="4">
        <f t="shared" si="253"/>
        <v>0.81392247190400724</v>
      </c>
      <c r="AS127" s="4">
        <f t="shared" si="254"/>
        <v>6.6201723521260192E-2</v>
      </c>
      <c r="AT127" s="4">
        <f t="shared" si="255"/>
        <v>0.57569782120059187</v>
      </c>
      <c r="AU127" s="4">
        <f t="shared" si="256"/>
        <v>0.63532832081151014</v>
      </c>
      <c r="AV127" s="4">
        <f t="shared" si="432"/>
        <v>1.9008236471018307</v>
      </c>
      <c r="AW127" s="4">
        <f t="shared" si="432"/>
        <v>0.29031737771083499</v>
      </c>
      <c r="AY127" s="2">
        <f t="shared" si="308"/>
        <v>110.73934312307169</v>
      </c>
      <c r="AZ127" s="2">
        <f t="shared" si="359"/>
        <v>113.00542768320622</v>
      </c>
      <c r="BA127" s="2">
        <f t="shared" si="360"/>
        <v>111.39044220545487</v>
      </c>
      <c r="BB127" s="2">
        <f t="shared" si="361"/>
        <v>112.92248277400608</v>
      </c>
      <c r="BC127" s="2">
        <f t="shared" si="362"/>
        <v>113.12074939682606</v>
      </c>
      <c r="BD127" s="2">
        <f t="shared" si="363"/>
        <v>112.38304463873358</v>
      </c>
      <c r="BE127" s="2">
        <f t="shared" si="364"/>
        <v>110.95408361788314</v>
      </c>
      <c r="BF127" s="2">
        <f t="shared" si="365"/>
        <v>110.24050866947179</v>
      </c>
      <c r="BG127" s="2">
        <f t="shared" si="366"/>
        <v>110.48037286054532</v>
      </c>
      <c r="BH127" s="2">
        <f t="shared" si="367"/>
        <v>110.44188498588312</v>
      </c>
      <c r="BI127" s="2">
        <f t="shared" si="368"/>
        <v>108.38002326687959</v>
      </c>
      <c r="BJ127" s="2">
        <f t="shared" si="369"/>
        <v>106.5388343671661</v>
      </c>
      <c r="BK127" s="2">
        <f t="shared" si="370"/>
        <v>108.88200754443288</v>
      </c>
      <c r="BL127" s="2">
        <f t="shared" si="371"/>
        <v>111.53552232266864</v>
      </c>
      <c r="BM127" s="2">
        <f t="shared" si="372"/>
        <v>112.70492202173172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113.10299999999999</v>
      </c>
      <c r="CF127" s="2">
        <f t="shared" si="310"/>
        <v>113.621</v>
      </c>
      <c r="CG127" s="2">
        <f t="shared" si="311"/>
        <v>112.879</v>
      </c>
      <c r="CH127" s="2">
        <f t="shared" si="312"/>
        <v>114.345</v>
      </c>
      <c r="CI127" s="2">
        <f t="shared" si="313"/>
        <v>111.569</v>
      </c>
      <c r="CJ127" s="2">
        <f t="shared" si="314"/>
        <v>114.086</v>
      </c>
      <c r="CK127" s="2">
        <f t="shared" si="315"/>
        <v>113.70699999999999</v>
      </c>
      <c r="CL127" s="2">
        <f t="shared" si="316"/>
        <v>109.017</v>
      </c>
      <c r="CM127" s="2">
        <f t="shared" si="317"/>
        <v>110.53400000000001</v>
      </c>
      <c r="CN127" s="2">
        <f t="shared" si="318"/>
        <v>111.672</v>
      </c>
      <c r="CO127" s="2">
        <f t="shared" si="319"/>
        <v>108.5</v>
      </c>
      <c r="CP127" s="2">
        <f t="shared" si="320"/>
        <v>107.19</v>
      </c>
      <c r="CQ127" s="2">
        <f t="shared" si="321"/>
        <v>109.55200000000001</v>
      </c>
      <c r="CR127" s="2">
        <f t="shared" si="322"/>
        <v>114.121</v>
      </c>
      <c r="CS127" s="2">
        <f t="shared" si="323"/>
        <v>114.60299999999999</v>
      </c>
      <c r="CU127" s="2">
        <f t="shared" si="273"/>
        <v>113.10299999999999</v>
      </c>
      <c r="CV127" s="2">
        <f t="shared" si="274"/>
        <v>113.621</v>
      </c>
      <c r="CW127" s="2">
        <f t="shared" si="275"/>
        <v>112.879</v>
      </c>
      <c r="CX127" s="2">
        <f t="shared" si="276"/>
        <v>114.345</v>
      </c>
      <c r="CY127" s="2">
        <f t="shared" si="277"/>
        <v>111.569</v>
      </c>
      <c r="CZ127" s="2">
        <f t="shared" si="278"/>
        <v>114.086</v>
      </c>
      <c r="DA127" s="2">
        <f t="shared" si="279"/>
        <v>113.70699999999999</v>
      </c>
      <c r="DB127" s="2">
        <f t="shared" si="280"/>
        <v>109.017</v>
      </c>
      <c r="DC127" s="2">
        <f t="shared" si="281"/>
        <v>110.53400000000001</v>
      </c>
      <c r="DD127" s="2">
        <f t="shared" si="282"/>
        <v>111.672</v>
      </c>
      <c r="DE127" s="2">
        <f t="shared" si="283"/>
        <v>108.5</v>
      </c>
      <c r="DF127" s="2">
        <f t="shared" si="284"/>
        <v>107.19</v>
      </c>
      <c r="DG127" s="2">
        <f t="shared" si="285"/>
        <v>109.55200000000001</v>
      </c>
      <c r="DH127" s="2">
        <f t="shared" si="286"/>
        <v>114.121</v>
      </c>
      <c r="DI127" s="2">
        <f t="shared" si="287"/>
        <v>114.60299999999999</v>
      </c>
      <c r="DK127" s="2">
        <f t="shared" si="288"/>
        <v>140.89896716697936</v>
      </c>
      <c r="DL127" s="2">
        <f t="shared" si="433"/>
        <v>146.60811688555344</v>
      </c>
      <c r="DM127" s="2">
        <f t="shared" si="433"/>
        <v>143.8000605263158</v>
      </c>
      <c r="DN127" s="2">
        <f t="shared" si="433"/>
        <v>147.6934530583215</v>
      </c>
      <c r="DO127" s="2">
        <f t="shared" si="433"/>
        <v>140.3529005361637</v>
      </c>
      <c r="DP127" s="2">
        <f t="shared" si="433"/>
        <v>140.96447915057917</v>
      </c>
      <c r="DQ127" s="2">
        <f t="shared" si="433"/>
        <v>142.03865546975547</v>
      </c>
      <c r="DR127" s="2">
        <f t="shared" si="433"/>
        <v>136.4292308123249</v>
      </c>
      <c r="DS127" s="2">
        <f t="shared" si="433"/>
        <v>131.45221011586452</v>
      </c>
      <c r="DT127" s="2">
        <f t="shared" si="433"/>
        <v>133.75305770308123</v>
      </c>
      <c r="DU127" s="2">
        <f t="shared" si="433"/>
        <v>140.29166229086232</v>
      </c>
      <c r="DV127" s="2">
        <f t="shared" si="433"/>
        <v>132.67967045454546</v>
      </c>
      <c r="DW127" s="2">
        <f t="shared" si="433"/>
        <v>137.03496880570412</v>
      </c>
      <c r="DX127" s="2">
        <f t="shared" si="433"/>
        <v>141.79792895752888</v>
      </c>
      <c r="DY127" s="2">
        <f t="shared" si="433"/>
        <v>131.98951083743842</v>
      </c>
      <c r="EA127" s="2">
        <f t="shared" si="228"/>
        <v>110.60870131485432</v>
      </c>
      <c r="EB127" s="2">
        <f t="shared" si="290"/>
        <v>112.86622285714287</v>
      </c>
      <c r="EC127" s="2">
        <f t="shared" si="291"/>
        <v>111.2494643769312</v>
      </c>
      <c r="ED127" s="2">
        <f t="shared" si="292"/>
        <v>112.75509240625126</v>
      </c>
      <c r="EE127" s="2">
        <f t="shared" si="293"/>
        <v>112.99825486262053</v>
      </c>
      <c r="EF127" s="2">
        <f t="shared" si="294"/>
        <v>112.24524649827111</v>
      </c>
      <c r="EG127" s="2">
        <f t="shared" si="295"/>
        <v>110.79701210236676</v>
      </c>
      <c r="EH127" s="2">
        <f t="shared" si="296"/>
        <v>110.11094428782651</v>
      </c>
      <c r="EI127" s="2">
        <f t="shared" si="297"/>
        <v>110.37894578307851</v>
      </c>
      <c r="EJ127" s="2">
        <f t="shared" si="298"/>
        <v>110.3281586403169</v>
      </c>
      <c r="EK127" s="2">
        <f t="shared" si="299"/>
        <v>108.20511774200781</v>
      </c>
      <c r="EL127" s="2">
        <f t="shared" si="300"/>
        <v>106.3951535214301</v>
      </c>
      <c r="EM127" s="2">
        <f t="shared" si="301"/>
        <v>108.73282481585181</v>
      </c>
      <c r="EN127" s="2">
        <f t="shared" si="302"/>
        <v>111.38445694176232</v>
      </c>
      <c r="EO127" s="2">
        <f t="shared" si="303"/>
        <v>112.57726868837557</v>
      </c>
      <c r="EQ127" s="2">
        <f t="shared" si="304"/>
        <v>110.59536866066557</v>
      </c>
      <c r="ER127" s="2">
        <f t="shared" si="434"/>
        <v>112.88836823899372</v>
      </c>
      <c r="ES127" s="2">
        <f t="shared" si="434"/>
        <v>111.25162689361075</v>
      </c>
      <c r="ET127" s="2">
        <f t="shared" si="434"/>
        <v>112.75452964270025</v>
      </c>
      <c r="EU127" s="2">
        <f t="shared" si="434"/>
        <v>112.99383352559192</v>
      </c>
      <c r="EV127" s="2">
        <f t="shared" si="434"/>
        <v>112.2262341500379</v>
      </c>
      <c r="EW127" s="2">
        <f t="shared" si="434"/>
        <v>110.81447260453353</v>
      </c>
      <c r="EX127" s="2">
        <f t="shared" si="434"/>
        <v>110.12153127366012</v>
      </c>
      <c r="EY127" s="2">
        <f t="shared" si="434"/>
        <v>110.25988555664063</v>
      </c>
      <c r="EZ127" s="2">
        <f t="shared" si="434"/>
        <v>110.29663435261395</v>
      </c>
      <c r="FA127" s="2">
        <f t="shared" si="434"/>
        <v>108.23071574957888</v>
      </c>
      <c r="FB127" s="2">
        <f t="shared" si="434"/>
        <v>106.41561673098934</v>
      </c>
      <c r="FC127" s="2">
        <f t="shared" si="434"/>
        <v>108.73429252637774</v>
      </c>
      <c r="FD127" s="2">
        <f t="shared" si="434"/>
        <v>111.43150954755984</v>
      </c>
      <c r="FE127" s="2">
        <f t="shared" si="434"/>
        <v>112.53593638982548</v>
      </c>
      <c r="FG127" s="2">
        <f t="shared" si="306"/>
        <v>0.99567721009239174</v>
      </c>
      <c r="FH127" s="2">
        <f t="shared" si="435"/>
        <v>0.99590447026245477</v>
      </c>
      <c r="FI127" s="2">
        <f t="shared" si="435"/>
        <v>0.99567097504622371</v>
      </c>
      <c r="FJ127" s="2">
        <f t="shared" si="435"/>
        <v>0.99520850999816968</v>
      </c>
      <c r="FK127" s="2">
        <f t="shared" si="435"/>
        <v>0.99551732542693716</v>
      </c>
      <c r="FL127" s="2">
        <f t="shared" si="435"/>
        <v>0.99518174602543663</v>
      </c>
      <c r="FM127" s="2">
        <f t="shared" si="435"/>
        <v>0.99498990702383472</v>
      </c>
      <c r="FN127" s="2">
        <f t="shared" si="435"/>
        <v>0.99509161477868513</v>
      </c>
      <c r="FO127" s="2">
        <f t="shared" si="435"/>
        <v>0.99494222608813143</v>
      </c>
      <c r="FP127" s="2">
        <f t="shared" si="435"/>
        <v>0.9950922524436181</v>
      </c>
      <c r="FQ127" s="2">
        <f t="shared" si="435"/>
        <v>0.99457505536097535</v>
      </c>
      <c r="FR127" s="2">
        <f t="shared" si="435"/>
        <v>0.9945584454359967</v>
      </c>
      <c r="FS127" s="2">
        <f t="shared" si="435"/>
        <v>0.99473042039009985</v>
      </c>
      <c r="FT127" s="2">
        <f t="shared" si="435"/>
        <v>0.99507067631967949</v>
      </c>
      <c r="FU127" s="2">
        <f t="shared" si="435"/>
        <v>0.99338374978607813</v>
      </c>
      <c r="FW127" s="2">
        <f t="shared" si="324"/>
        <v>2.2249681328975913E-2</v>
      </c>
      <c r="FX127" s="2">
        <f t="shared" si="376"/>
        <v>4.5783616454468469E-2</v>
      </c>
      <c r="FY127" s="2">
        <f t="shared" si="377"/>
        <v>3.028209368934489E-2</v>
      </c>
      <c r="FZ127" s="2">
        <f t="shared" si="378"/>
        <v>2.9209407543258837E-2</v>
      </c>
      <c r="GA127" s="2">
        <f t="shared" si="379"/>
        <v>2.8823952935348826E-2</v>
      </c>
      <c r="GB127" s="2">
        <f t="shared" si="380"/>
        <v>3.0423196746301548E-2</v>
      </c>
      <c r="GC127" s="2">
        <f t="shared" si="381"/>
        <v>3.1383834917679876E-2</v>
      </c>
      <c r="GD127" s="2">
        <f t="shared" si="382"/>
        <v>3.6279732884430517E-2</v>
      </c>
      <c r="GE127" s="2">
        <f t="shared" si="383"/>
        <v>4.3311937728971267E-2</v>
      </c>
      <c r="GF127" s="2">
        <f t="shared" si="384"/>
        <v>3.9244203682364913E-2</v>
      </c>
      <c r="GG127" s="2">
        <f t="shared" si="385"/>
        <v>3.2728994017248589E-2</v>
      </c>
      <c r="GH127" s="2">
        <f t="shared" si="386"/>
        <v>3.1872451586622448E-2</v>
      </c>
      <c r="GI127" s="2">
        <f t="shared" si="387"/>
        <v>2.8839266960386131E-2</v>
      </c>
      <c r="GJ127" s="2">
        <f t="shared" si="388"/>
        <v>2.4388300685528597E-2</v>
      </c>
      <c r="GK127" s="2">
        <f t="shared" si="389"/>
        <v>1.894203668188894E-2</v>
      </c>
      <c r="GM127" s="86">
        <f t="shared" si="325"/>
        <v>5.2181415523443159E-37</v>
      </c>
      <c r="GN127" s="86">
        <f t="shared" si="390"/>
        <v>3.4280555164926401E-64</v>
      </c>
      <c r="GO127" s="86">
        <f t="shared" si="391"/>
        <v>1.4259411341897002E-66</v>
      </c>
      <c r="GP127" s="86">
        <f t="shared" si="392"/>
        <v>2.5787925578572162E-100</v>
      </c>
      <c r="GQ127" s="86">
        <f t="shared" si="393"/>
        <v>2.8350179815891661E-75</v>
      </c>
      <c r="GR127" s="86">
        <f t="shared" si="394"/>
        <v>6.3967457391176839E-91</v>
      </c>
      <c r="GS127" s="86">
        <f t="shared" si="395"/>
        <v>2.0009431848859536E-87</v>
      </c>
      <c r="GT127" s="86">
        <f t="shared" si="396"/>
        <v>1.8249366779676565E-63</v>
      </c>
      <c r="GU127" s="86">
        <f t="shared" si="397"/>
        <v>4.5941312892006323E-59</v>
      </c>
      <c r="GV127" s="86">
        <f t="shared" si="398"/>
        <v>7.3875705734446144E-104</v>
      </c>
      <c r="GW127" s="86">
        <f t="shared" si="399"/>
        <v>5.3657525212203024E-80</v>
      </c>
      <c r="GX127" s="86">
        <f t="shared" si="400"/>
        <v>6.8266826413247935E-72</v>
      </c>
      <c r="GY127" s="86">
        <f t="shared" si="401"/>
        <v>1.5766400998131133E-73</v>
      </c>
      <c r="GZ127" s="86">
        <f t="shared" si="402"/>
        <v>6.608605954596721E-76</v>
      </c>
      <c r="HA127" s="86">
        <f t="shared" si="403"/>
        <v>9.8679172869005472E-69</v>
      </c>
      <c r="HC127" s="86">
        <f t="shared" si="326"/>
        <v>2.5330140554546869E-20</v>
      </c>
      <c r="HD127" s="86">
        <f t="shared" si="404"/>
        <v>1.098232987355905E-20</v>
      </c>
      <c r="HE127" s="86">
        <f t="shared" si="405"/>
        <v>5.0065742839922909E-24</v>
      </c>
      <c r="HF127" s="86">
        <f t="shared" si="406"/>
        <v>3.2176996466436578E-32</v>
      </c>
      <c r="HG127" s="86">
        <f t="shared" si="407"/>
        <v>6.8876512125634009E-22</v>
      </c>
      <c r="HH127" s="86">
        <f t="shared" si="408"/>
        <v>1.8313747263460977E-31</v>
      </c>
      <c r="HI127" s="86">
        <f t="shared" si="409"/>
        <v>6.8145636693636434E-37</v>
      </c>
      <c r="HJ127" s="86">
        <f t="shared" si="410"/>
        <v>3.2461471148372559E-48</v>
      </c>
      <c r="HK127" s="86">
        <f t="shared" si="411"/>
        <v>9.8752136017310169E-57</v>
      </c>
      <c r="HL127" s="86">
        <f t="shared" si="412"/>
        <v>1.5149762192946484E-29</v>
      </c>
      <c r="HM127" s="86">
        <f t="shared" si="413"/>
        <v>1.0037529280080075E-29</v>
      </c>
      <c r="HN127" s="86">
        <f t="shared" si="414"/>
        <v>7.6372252538094566E-28</v>
      </c>
      <c r="HO127" s="86">
        <f t="shared" si="415"/>
        <v>2.0035874632783592E-22</v>
      </c>
      <c r="HP127" s="86">
        <f t="shared" si="416"/>
        <v>2.1580991243594649E-21</v>
      </c>
      <c r="HQ127" s="86">
        <f t="shared" si="417"/>
        <v>3.2611443569831834E-25</v>
      </c>
      <c r="HS127" s="86">
        <f t="shared" si="327"/>
        <v>6.8368737780810825E-4</v>
      </c>
      <c r="HT127" s="86">
        <f t="shared" si="418"/>
        <v>4.2068600489326424E-3</v>
      </c>
      <c r="HU127" s="86">
        <f t="shared" si="419"/>
        <v>2.8166370844758611E-3</v>
      </c>
      <c r="HV127" s="86">
        <f t="shared" si="420"/>
        <v>4.8791845528347466E-4</v>
      </c>
      <c r="HW127" s="86">
        <f t="shared" si="421"/>
        <v>3.4192675672938943E-4</v>
      </c>
      <c r="HX127" s="86">
        <f t="shared" si="422"/>
        <v>2.4157480124778238E-4</v>
      </c>
      <c r="HY127" s="86">
        <f t="shared" si="423"/>
        <v>4.7585746730467921E-4</v>
      </c>
      <c r="HZ127" s="86">
        <f t="shared" si="424"/>
        <v>1.5647785690384088E-3</v>
      </c>
      <c r="IA127" s="86">
        <f t="shared" si="425"/>
        <v>4.2565644854799132E-3</v>
      </c>
      <c r="IB127" s="86">
        <f t="shared" si="426"/>
        <v>3.6418139813859393E-3</v>
      </c>
      <c r="IC127" s="86">
        <f t="shared" si="427"/>
        <v>3.7995872414458984E-4</v>
      </c>
      <c r="ID127" s="86">
        <f t="shared" si="428"/>
        <v>4.446171946296734E-4</v>
      </c>
      <c r="IE127" s="86">
        <f t="shared" si="429"/>
        <v>2.0203335221182921E-4</v>
      </c>
      <c r="IF127" s="86">
        <f t="shared" si="430"/>
        <v>2.9620571544750054E-3</v>
      </c>
      <c r="IG127" s="86">
        <f t="shared" si="431"/>
        <v>3.7648127720490455E-3</v>
      </c>
      <c r="II127" s="86">
        <f t="shared" si="328"/>
        <v>9.0709607390181928E-61</v>
      </c>
      <c r="IJ127" s="86">
        <f t="shared" si="329"/>
        <v>6.3750430201553958E-44</v>
      </c>
      <c r="IK127" s="86">
        <f t="shared" si="330"/>
        <v>3.870578823356091E-57</v>
      </c>
      <c r="IL127" s="86">
        <f t="shared" si="331"/>
        <v>3.421602031561912E-64</v>
      </c>
      <c r="IM127" s="86">
        <f t="shared" si="332"/>
        <v>2.3078919019019652E-60</v>
      </c>
      <c r="IN127" s="86">
        <f t="shared" si="333"/>
        <v>5.9753101933722738E-60</v>
      </c>
      <c r="IO127" s="86">
        <f t="shared" si="334"/>
        <v>8.7920569964316123E-57</v>
      </c>
      <c r="IP127" s="86">
        <f t="shared" si="335"/>
        <v>2.2797334026885389E-57</v>
      </c>
      <c r="IQ127" s="86">
        <f t="shared" si="336"/>
        <v>4.3546118384629546E-56</v>
      </c>
      <c r="IR127" s="86">
        <f t="shared" si="337"/>
        <v>3.0614671327241368E-58</v>
      </c>
      <c r="IS127" s="86">
        <f t="shared" si="338"/>
        <v>1.6424434494004767E-62</v>
      </c>
      <c r="IT127" s="86">
        <f t="shared" si="339"/>
        <v>2.848399725162784E-64</v>
      </c>
      <c r="IU127" s="86">
        <f t="shared" si="340"/>
        <v>1.3794298888406865E-64</v>
      </c>
      <c r="IV127" s="86">
        <f t="shared" si="341"/>
        <v>1.9769583241927364E-30</v>
      </c>
      <c r="IW127" s="86">
        <f t="shared" si="342"/>
        <v>1.7401393777559663E-22</v>
      </c>
      <c r="IY127" s="86">
        <f t="shared" si="343"/>
        <v>6.8368737780810825E-4</v>
      </c>
      <c r="IZ127" s="86">
        <f t="shared" si="344"/>
        <v>4.2068600489326424E-3</v>
      </c>
      <c r="JA127" s="86">
        <f t="shared" si="345"/>
        <v>2.8166370844758611E-3</v>
      </c>
      <c r="JB127" s="86">
        <f t="shared" si="346"/>
        <v>4.8791845528347466E-4</v>
      </c>
      <c r="JC127" s="86">
        <f t="shared" si="347"/>
        <v>3.4192675672938943E-4</v>
      </c>
      <c r="JD127" s="86">
        <f t="shared" si="348"/>
        <v>2.4157480124778238E-4</v>
      </c>
      <c r="JE127" s="86">
        <f t="shared" si="349"/>
        <v>4.7585746730467921E-4</v>
      </c>
      <c r="JF127" s="86">
        <f t="shared" si="350"/>
        <v>1.5647785690384088E-3</v>
      </c>
      <c r="JG127" s="86">
        <f t="shared" si="351"/>
        <v>4.2565644854799132E-3</v>
      </c>
      <c r="JH127" s="86">
        <f t="shared" si="352"/>
        <v>3.6418139813859393E-3</v>
      </c>
      <c r="JI127" s="86">
        <f t="shared" si="353"/>
        <v>3.7995872414458984E-4</v>
      </c>
      <c r="JJ127" s="86">
        <f t="shared" si="354"/>
        <v>4.446171946296734E-4</v>
      </c>
      <c r="JK127" s="86">
        <f t="shared" si="355"/>
        <v>2.0203335221182921E-4</v>
      </c>
      <c r="JL127" s="86">
        <f t="shared" si="356"/>
        <v>2.9620571544750054E-3</v>
      </c>
      <c r="JM127" s="86">
        <f t="shared" si="357"/>
        <v>3.7648127720490455E-3</v>
      </c>
    </row>
    <row r="128" spans="2:273" x14ac:dyDescent="0.25">
      <c r="B128" s="2">
        <v>101</v>
      </c>
      <c r="C128" s="37">
        <v>111.89700000000001</v>
      </c>
      <c r="D128" s="37">
        <v>111.414</v>
      </c>
      <c r="E128" s="37">
        <v>113.39700000000001</v>
      </c>
      <c r="F128" s="37">
        <v>115.276</v>
      </c>
      <c r="G128" s="37">
        <v>113.517</v>
      </c>
      <c r="H128" s="37">
        <v>112.81</v>
      </c>
      <c r="I128" s="37">
        <v>110.94799999999999</v>
      </c>
      <c r="J128" s="37">
        <v>109.724</v>
      </c>
      <c r="K128" s="37">
        <v>110.328</v>
      </c>
      <c r="L128" s="37">
        <v>112.46599999999999</v>
      </c>
      <c r="M128" s="37">
        <v>109.431</v>
      </c>
      <c r="N128" s="37">
        <v>107.379</v>
      </c>
      <c r="O128" s="37">
        <v>109.414</v>
      </c>
      <c r="P128" s="37">
        <v>114.63800000000001</v>
      </c>
      <c r="Q128" s="37">
        <v>114.655</v>
      </c>
      <c r="S128" s="4">
        <f t="shared" si="229"/>
        <v>110.68151481208747</v>
      </c>
      <c r="T128" s="4">
        <f t="shared" si="230"/>
        <v>113.08218968288607</v>
      </c>
      <c r="U128" s="4">
        <f t="shared" si="231"/>
        <v>111.56028528287321</v>
      </c>
      <c r="V128" s="4">
        <f t="shared" si="232"/>
        <v>112.89224334652221</v>
      </c>
      <c r="W128" s="4">
        <f t="shared" si="233"/>
        <v>113.13257893138091</v>
      </c>
      <c r="X128" s="4">
        <f t="shared" si="234"/>
        <v>112.39482705887698</v>
      </c>
      <c r="Y128" s="4">
        <f t="shared" si="235"/>
        <v>111.01029821646149</v>
      </c>
      <c r="Z128" s="4">
        <f t="shared" si="236"/>
        <v>110.59902091883566</v>
      </c>
      <c r="AA128" s="4">
        <f t="shared" si="237"/>
        <v>111.56445893068816</v>
      </c>
      <c r="AB128" s="4">
        <f t="shared" si="238"/>
        <v>111.32095161791628</v>
      </c>
      <c r="AC128" s="4">
        <f t="shared" si="239"/>
        <v>108.36205120135581</v>
      </c>
      <c r="AD128" s="4">
        <f t="shared" si="240"/>
        <v>106.6264339545518</v>
      </c>
      <c r="AE128" s="4">
        <f t="shared" si="241"/>
        <v>108.89823743489394</v>
      </c>
      <c r="AF128" s="4">
        <f t="shared" si="242"/>
        <v>112.69700841885641</v>
      </c>
      <c r="AG128" s="4">
        <f t="shared" si="243"/>
        <v>115.27898948331143</v>
      </c>
      <c r="AI128" s="4">
        <f t="shared" si="244"/>
        <v>1.2154851879125346</v>
      </c>
      <c r="AJ128" s="4">
        <f t="shared" si="245"/>
        <v>-1.6681896828860658</v>
      </c>
      <c r="AK128" s="4">
        <f t="shared" si="246"/>
        <v>1.8367147171267959</v>
      </c>
      <c r="AL128" s="4">
        <f t="shared" si="247"/>
        <v>2.3837566534777892</v>
      </c>
      <c r="AM128" s="4">
        <f t="shared" si="248"/>
        <v>0.38442106861909053</v>
      </c>
      <c r="AN128" s="4">
        <f t="shared" si="249"/>
        <v>0.41517294112301784</v>
      </c>
      <c r="AO128" s="4">
        <f t="shared" si="250"/>
        <v>-6.2298216461499578E-2</v>
      </c>
      <c r="AP128" s="4">
        <f t="shared" si="251"/>
        <v>-0.87502091883565924</v>
      </c>
      <c r="AQ128" s="4">
        <f t="shared" si="252"/>
        <v>-1.2364589306881584</v>
      </c>
      <c r="AR128" s="4">
        <f t="shared" si="253"/>
        <v>1.145048382083715</v>
      </c>
      <c r="AS128" s="4">
        <f t="shared" si="254"/>
        <v>1.0689487986441861</v>
      </c>
      <c r="AT128" s="4">
        <f t="shared" si="255"/>
        <v>0.75256604544820505</v>
      </c>
      <c r="AU128" s="4">
        <f t="shared" si="256"/>
        <v>0.51576256510605845</v>
      </c>
      <c r="AV128" s="4">
        <f t="shared" si="432"/>
        <v>1.9409915811435923</v>
      </c>
      <c r="AW128" s="4">
        <f t="shared" si="432"/>
        <v>-0.62398948331143345</v>
      </c>
      <c r="AY128" s="2">
        <f t="shared" si="308"/>
        <v>110.65775648082926</v>
      </c>
      <c r="AZ128" s="2">
        <f t="shared" si="359"/>
        <v>112.89327319570565</v>
      </c>
      <c r="BA128" s="2">
        <f t="shared" si="360"/>
        <v>111.27625257524157</v>
      </c>
      <c r="BB128" s="2">
        <f t="shared" si="361"/>
        <v>112.81319188607455</v>
      </c>
      <c r="BC128" s="2">
        <f t="shared" si="362"/>
        <v>113.06227135492347</v>
      </c>
      <c r="BD128" s="2">
        <f t="shared" si="363"/>
        <v>112.33293060705921</v>
      </c>
      <c r="BE128" s="2">
        <f t="shared" si="364"/>
        <v>110.89054579715632</v>
      </c>
      <c r="BF128" s="2">
        <f t="shared" si="365"/>
        <v>110.1687133742721</v>
      </c>
      <c r="BG128" s="2">
        <f t="shared" si="366"/>
        <v>110.44023435452495</v>
      </c>
      <c r="BH128" s="2">
        <f t="shared" si="367"/>
        <v>110.33235184208776</v>
      </c>
      <c r="BI128" s="2">
        <f t="shared" si="368"/>
        <v>108.20706265350967</v>
      </c>
      <c r="BJ128" s="2">
        <f t="shared" si="369"/>
        <v>106.41045200561676</v>
      </c>
      <c r="BK128" s="2">
        <f t="shared" si="370"/>
        <v>108.79530767588143</v>
      </c>
      <c r="BL128" s="2">
        <f t="shared" si="371"/>
        <v>111.45915850147423</v>
      </c>
      <c r="BM128" s="2">
        <f t="shared" si="372"/>
        <v>112.63168184094069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111.89700000000001</v>
      </c>
      <c r="CF128" s="2" t="str">
        <f t="shared" si="310"/>
        <v/>
      </c>
      <c r="CG128" s="2">
        <f t="shared" si="311"/>
        <v>113.39700000000001</v>
      </c>
      <c r="CH128" s="2">
        <f t="shared" si="312"/>
        <v>115.276</v>
      </c>
      <c r="CI128" s="2">
        <f t="shared" si="313"/>
        <v>113.517</v>
      </c>
      <c r="CJ128" s="2">
        <f t="shared" si="314"/>
        <v>112.81</v>
      </c>
      <c r="CK128" s="2">
        <f t="shared" si="315"/>
        <v>110.94799999999999</v>
      </c>
      <c r="CL128" s="2">
        <f t="shared" si="316"/>
        <v>109.724</v>
      </c>
      <c r="CM128" s="2" t="str">
        <f t="shared" si="317"/>
        <v/>
      </c>
      <c r="CN128" s="2">
        <f t="shared" si="318"/>
        <v>112.46599999999999</v>
      </c>
      <c r="CO128" s="2">
        <f t="shared" si="319"/>
        <v>109.431</v>
      </c>
      <c r="CP128" s="2">
        <f t="shared" si="320"/>
        <v>107.379</v>
      </c>
      <c r="CQ128" s="2">
        <f t="shared" si="321"/>
        <v>109.414</v>
      </c>
      <c r="CR128" s="2">
        <f t="shared" si="322"/>
        <v>114.63800000000001</v>
      </c>
      <c r="CS128" s="2">
        <f t="shared" si="323"/>
        <v>114.655</v>
      </c>
      <c r="CU128" s="2">
        <f t="shared" si="273"/>
        <v>111.89700000000001</v>
      </c>
      <c r="CV128" s="2" t="str">
        <f t="shared" si="274"/>
        <v/>
      </c>
      <c r="CW128" s="2">
        <f t="shared" si="275"/>
        <v>113.39700000000001</v>
      </c>
      <c r="CX128" s="2">
        <f t="shared" si="276"/>
        <v>115.276</v>
      </c>
      <c r="CY128" s="2">
        <f t="shared" si="277"/>
        <v>113.517</v>
      </c>
      <c r="CZ128" s="2">
        <f t="shared" si="278"/>
        <v>112.81</v>
      </c>
      <c r="DA128" s="2">
        <f t="shared" si="279"/>
        <v>110.94799999999999</v>
      </c>
      <c r="DB128" s="2">
        <f t="shared" si="280"/>
        <v>109.724</v>
      </c>
      <c r="DC128" s="2" t="str">
        <f t="shared" si="281"/>
        <v/>
      </c>
      <c r="DD128" s="2">
        <f t="shared" si="282"/>
        <v>112.46599999999999</v>
      </c>
      <c r="DE128" s="2">
        <f t="shared" si="283"/>
        <v>109.431</v>
      </c>
      <c r="DF128" s="2">
        <f t="shared" si="284"/>
        <v>107.379</v>
      </c>
      <c r="DG128" s="2">
        <f t="shared" si="285"/>
        <v>109.414</v>
      </c>
      <c r="DH128" s="2">
        <f t="shared" si="286"/>
        <v>114.63800000000001</v>
      </c>
      <c r="DI128" s="2">
        <f t="shared" si="287"/>
        <v>114.655</v>
      </c>
      <c r="DK128" s="2">
        <f t="shared" si="288"/>
        <v>141.20404568480302</v>
      </c>
      <c r="DL128" s="2">
        <f t="shared" si="433"/>
        <v>146.94457485928703</v>
      </c>
      <c r="DM128" s="2">
        <f t="shared" si="433"/>
        <v>144.12040890688263</v>
      </c>
      <c r="DN128" s="2">
        <f t="shared" si="433"/>
        <v>148.09287908961593</v>
      </c>
      <c r="DO128" s="2">
        <f t="shared" si="433"/>
        <v>140.65399179341284</v>
      </c>
      <c r="DP128" s="2">
        <f t="shared" si="433"/>
        <v>141.2802631917632</v>
      </c>
      <c r="DQ128" s="2">
        <f t="shared" si="433"/>
        <v>142.36915752895752</v>
      </c>
      <c r="DR128" s="2">
        <f t="shared" si="433"/>
        <v>136.69056918767504</v>
      </c>
      <c r="DS128" s="2">
        <f t="shared" si="433"/>
        <v>131.62481205436717</v>
      </c>
      <c r="DT128" s="2">
        <f t="shared" si="433"/>
        <v>133.90668515406162</v>
      </c>
      <c r="DU128" s="2">
        <f t="shared" si="433"/>
        <v>140.55306731016734</v>
      </c>
      <c r="DV128" s="2">
        <f t="shared" si="433"/>
        <v>132.86675568181818</v>
      </c>
      <c r="DW128" s="2">
        <f t="shared" si="433"/>
        <v>137.28676158645277</v>
      </c>
      <c r="DX128" s="2">
        <f t="shared" si="433"/>
        <v>142.09942149292141</v>
      </c>
      <c r="DY128" s="2">
        <f t="shared" si="433"/>
        <v>132.20806896551724</v>
      </c>
      <c r="EA128" s="2">
        <f t="shared" si="228"/>
        <v>110.53687153518125</v>
      </c>
      <c r="EB128" s="2">
        <f t="shared" si="290"/>
        <v>112.76404000000002</v>
      </c>
      <c r="EC128" s="2">
        <f t="shared" si="291"/>
        <v>111.14586435728448</v>
      </c>
      <c r="ED128" s="2">
        <f t="shared" si="292"/>
        <v>112.65830592891827</v>
      </c>
      <c r="EE128" s="2">
        <f t="shared" si="293"/>
        <v>112.94937706440766</v>
      </c>
      <c r="EF128" s="2">
        <f t="shared" si="294"/>
        <v>112.20606980992011</v>
      </c>
      <c r="EG128" s="2">
        <f t="shared" si="295"/>
        <v>110.74515797950873</v>
      </c>
      <c r="EH128" s="2">
        <f t="shared" si="296"/>
        <v>110.04883453918187</v>
      </c>
      <c r="EI128" s="2">
        <f t="shared" si="297"/>
        <v>110.34889087118324</v>
      </c>
      <c r="EJ128" s="2">
        <f t="shared" si="298"/>
        <v>110.22823820408905</v>
      </c>
      <c r="EK128" s="2">
        <f t="shared" si="299"/>
        <v>108.04460964892615</v>
      </c>
      <c r="EL128" s="2">
        <f t="shared" si="300"/>
        <v>106.27711979323713</v>
      </c>
      <c r="EM128" s="2">
        <f t="shared" si="301"/>
        <v>108.65822904156795</v>
      </c>
      <c r="EN128" s="2">
        <f t="shared" si="302"/>
        <v>111.32022860321723</v>
      </c>
      <c r="EO128" s="2">
        <f t="shared" si="303"/>
        <v>112.51422414395935</v>
      </c>
      <c r="EQ128" s="2">
        <f t="shared" si="304"/>
        <v>110.534230879234</v>
      </c>
      <c r="ER128" s="2">
        <f t="shared" si="434"/>
        <v>112.79439512578617</v>
      </c>
      <c r="ES128" s="2">
        <f t="shared" si="434"/>
        <v>111.15043220309572</v>
      </c>
      <c r="ET128" s="2">
        <f t="shared" si="434"/>
        <v>112.65753664767495</v>
      </c>
      <c r="EU128" s="2">
        <f t="shared" si="434"/>
        <v>112.93624989756107</v>
      </c>
      <c r="EV128" s="2">
        <f t="shared" si="434"/>
        <v>112.17738391729515</v>
      </c>
      <c r="EW128" s="2">
        <f t="shared" si="434"/>
        <v>110.76922952646939</v>
      </c>
      <c r="EX128" s="2">
        <f t="shared" si="434"/>
        <v>110.06310168017139</v>
      </c>
      <c r="EY128" s="2">
        <f t="shared" si="434"/>
        <v>110.20424776581692</v>
      </c>
      <c r="EZ128" s="2">
        <f t="shared" si="434"/>
        <v>110.18356727737262</v>
      </c>
      <c r="FA128" s="2">
        <f t="shared" si="434"/>
        <v>108.08757639668725</v>
      </c>
      <c r="FB128" s="2">
        <f t="shared" si="434"/>
        <v>106.31475166091491</v>
      </c>
      <c r="FC128" s="2">
        <f t="shared" si="434"/>
        <v>108.64010737041428</v>
      </c>
      <c r="FD128" s="2">
        <f t="shared" si="434"/>
        <v>111.33893362464953</v>
      </c>
      <c r="FE128" s="2">
        <f t="shared" si="434"/>
        <v>112.4444760055876</v>
      </c>
      <c r="FG128" s="2">
        <f t="shared" si="306"/>
        <v>0.99605606863957286</v>
      </c>
      <c r="FH128" s="2">
        <f t="shared" si="435"/>
        <v>0.99626348598795489</v>
      </c>
      <c r="FI128" s="2">
        <f t="shared" si="435"/>
        <v>0.99605037787852568</v>
      </c>
      <c r="FJ128" s="2">
        <f t="shared" si="435"/>
        <v>0.99562826606220667</v>
      </c>
      <c r="FK128" s="2">
        <f t="shared" si="435"/>
        <v>0.99591013904940429</v>
      </c>
      <c r="FL128" s="2">
        <f t="shared" si="435"/>
        <v>0.995603836376735</v>
      </c>
      <c r="FM128" s="2">
        <f t="shared" si="435"/>
        <v>0.99542872572700158</v>
      </c>
      <c r="FN128" s="2">
        <f t="shared" si="435"/>
        <v>0.99552156530702174</v>
      </c>
      <c r="FO128" s="2">
        <f t="shared" si="435"/>
        <v>0.99538520164897104</v>
      </c>
      <c r="FP128" s="2">
        <f t="shared" si="435"/>
        <v>0.99552214736697675</v>
      </c>
      <c r="FQ128" s="2">
        <f t="shared" si="435"/>
        <v>0.99505002888528138</v>
      </c>
      <c r="FR128" s="2">
        <f t="shared" si="435"/>
        <v>0.99503486595933421</v>
      </c>
      <c r="FS128" s="2">
        <f t="shared" si="435"/>
        <v>0.99519185690499012</v>
      </c>
      <c r="FT128" s="2">
        <f t="shared" si="435"/>
        <v>0.99550245266490178</v>
      </c>
      <c r="FU128" s="2">
        <f t="shared" si="435"/>
        <v>0.9939623932461108</v>
      </c>
      <c r="FW128" s="2">
        <f t="shared" si="324"/>
        <v>2.4344033324419517E-2</v>
      </c>
      <c r="FX128" s="2">
        <f t="shared" si="376"/>
        <v>4.9979969623078199E-2</v>
      </c>
      <c r="FY128" s="2">
        <f t="shared" si="377"/>
        <v>3.3106931518333986E-2</v>
      </c>
      <c r="FZ128" s="2">
        <f t="shared" si="378"/>
        <v>3.1937476418925213E-2</v>
      </c>
      <c r="GA128" s="2">
        <f t="shared" si="379"/>
        <v>3.1517190302024004E-2</v>
      </c>
      <c r="GB128" s="2">
        <f t="shared" si="380"/>
        <v>3.3260745775057603E-2</v>
      </c>
      <c r="GC128" s="2">
        <f t="shared" si="381"/>
        <v>3.4307811592930997E-2</v>
      </c>
      <c r="GD128" s="2">
        <f t="shared" si="382"/>
        <v>3.9641183871622569E-2</v>
      </c>
      <c r="GE128" s="2">
        <f t="shared" si="383"/>
        <v>4.7292974205324613E-2</v>
      </c>
      <c r="GF128" s="2">
        <f t="shared" si="384"/>
        <v>4.286810601189428E-2</v>
      </c>
      <c r="GG128" s="2">
        <f t="shared" si="385"/>
        <v>3.5773668159839317E-2</v>
      </c>
      <c r="GH128" s="2">
        <f t="shared" si="386"/>
        <v>3.4840314372876109E-2</v>
      </c>
      <c r="GI128" s="2">
        <f t="shared" si="387"/>
        <v>3.1533888769728659E-2</v>
      </c>
      <c r="GJ128" s="2">
        <f t="shared" si="388"/>
        <v>2.6678467130035487E-2</v>
      </c>
      <c r="GK128" s="2">
        <f t="shared" si="389"/>
        <v>2.0731643268289374E-2</v>
      </c>
      <c r="GM128" s="86">
        <f t="shared" si="325"/>
        <v>8.9679150918014353E-39</v>
      </c>
      <c r="GN128" s="86">
        <f t="shared" si="390"/>
        <v>2.3501637991614515E-67</v>
      </c>
      <c r="GO128" s="86">
        <f t="shared" si="391"/>
        <v>8.8944778131972092E-70</v>
      </c>
      <c r="GP128" s="86">
        <f t="shared" si="392"/>
        <v>3.2363239821763627E-105</v>
      </c>
      <c r="GQ128" s="86">
        <f t="shared" si="393"/>
        <v>6.872354151378417E-79</v>
      </c>
      <c r="GR128" s="86">
        <f t="shared" si="394"/>
        <v>2.5798666050867927E-95</v>
      </c>
      <c r="GS128" s="86">
        <f t="shared" si="395"/>
        <v>1.1575578784556355E-91</v>
      </c>
      <c r="GT128" s="86">
        <f t="shared" si="396"/>
        <v>1.8133824099013201E-66</v>
      </c>
      <c r="GU128" s="86">
        <f t="shared" si="397"/>
        <v>8.1078666587442423E-62</v>
      </c>
      <c r="GV128" s="86">
        <f t="shared" si="398"/>
        <v>7.8757793166944416E-109</v>
      </c>
      <c r="GW128" s="86">
        <f t="shared" si="399"/>
        <v>5.9864372564282796E-84</v>
      </c>
      <c r="GX128" s="86">
        <f t="shared" si="400"/>
        <v>2.6013148845482179E-75</v>
      </c>
      <c r="GY128" s="86">
        <f t="shared" si="401"/>
        <v>4.9451109948108578E-77</v>
      </c>
      <c r="GZ128" s="86">
        <f t="shared" si="402"/>
        <v>1.4707847362986685E-79</v>
      </c>
      <c r="HA128" s="86">
        <f t="shared" si="403"/>
        <v>5.3220084190799946E-72</v>
      </c>
      <c r="HC128" s="86">
        <f t="shared" si="326"/>
        <v>2.65004879026209E-22</v>
      </c>
      <c r="HD128" s="86">
        <f t="shared" si="404"/>
        <v>1.2013872865574677E-22</v>
      </c>
      <c r="HE128" s="86">
        <f t="shared" si="405"/>
        <v>3.4810921729690382E-26</v>
      </c>
      <c r="HF128" s="86">
        <f t="shared" si="406"/>
        <v>3.4105617402310618E-35</v>
      </c>
      <c r="HG128" s="86">
        <f t="shared" si="407"/>
        <v>7.3299056497357211E-24</v>
      </c>
      <c r="HH128" s="86">
        <f t="shared" si="408"/>
        <v>2.3829727494814481E-34</v>
      </c>
      <c r="HI128" s="86">
        <f t="shared" si="409"/>
        <v>2.6748012077416283E-40</v>
      </c>
      <c r="HJ128" s="86">
        <f t="shared" si="410"/>
        <v>1.6856750088570173E-52</v>
      </c>
      <c r="HK128" s="86">
        <f t="shared" si="411"/>
        <v>1.2803959635365556E-61</v>
      </c>
      <c r="HL128" s="86">
        <f t="shared" si="412"/>
        <v>4.8137449219708363E-32</v>
      </c>
      <c r="HM128" s="86">
        <f t="shared" si="413"/>
        <v>1.8981445733723034E-32</v>
      </c>
      <c r="HN128" s="86">
        <f t="shared" si="414"/>
        <v>2.6855395759135218E-30</v>
      </c>
      <c r="HO128" s="86">
        <f t="shared" si="415"/>
        <v>1.828081150064449E-24</v>
      </c>
      <c r="HP128" s="86">
        <f t="shared" si="416"/>
        <v>2.7390120459964465E-23</v>
      </c>
      <c r="HQ128" s="86">
        <f t="shared" si="417"/>
        <v>1.8164308027531158E-27</v>
      </c>
      <c r="HS128" s="86">
        <f t="shared" si="327"/>
        <v>1.7996409704520437E-3</v>
      </c>
      <c r="HT128" s="86">
        <f t="shared" si="418"/>
        <v>1.0000445030744898E-2</v>
      </c>
      <c r="HU128" s="86">
        <f t="shared" si="419"/>
        <v>6.9633076768044573E-3</v>
      </c>
      <c r="HV128" s="86">
        <f t="shared" si="420"/>
        <v>1.4619494363187476E-3</v>
      </c>
      <c r="HW128" s="86">
        <f t="shared" si="421"/>
        <v>1.0142192872211876E-3</v>
      </c>
      <c r="HX128" s="86">
        <f t="shared" si="422"/>
        <v>7.4495573928175143E-4</v>
      </c>
      <c r="HY128" s="86">
        <f t="shared" si="423"/>
        <v>1.3680653016783181E-3</v>
      </c>
      <c r="HZ128" s="86">
        <f t="shared" si="424"/>
        <v>4.2916555721585533E-3</v>
      </c>
      <c r="IA128" s="86">
        <f t="shared" si="425"/>
        <v>1.1095895043557319E-2</v>
      </c>
      <c r="IB128" s="86">
        <f t="shared" si="426"/>
        <v>9.5268702129569574E-3</v>
      </c>
      <c r="IC128" s="86">
        <f t="shared" si="427"/>
        <v>1.1868897207195045E-3</v>
      </c>
      <c r="ID128" s="86">
        <f t="shared" si="428"/>
        <v>1.3809099106296056E-3</v>
      </c>
      <c r="IE128" s="86">
        <f t="shared" si="429"/>
        <v>6.4720276812223546E-4</v>
      </c>
      <c r="IF128" s="86">
        <f t="shared" si="430"/>
        <v>5.6890197997589223E-3</v>
      </c>
      <c r="IG128" s="86">
        <f t="shared" si="431"/>
        <v>6.5350811975649755E-3</v>
      </c>
      <c r="II128" s="86">
        <f t="shared" si="328"/>
        <v>6.2103642376914914E-58</v>
      </c>
      <c r="IJ128" s="86">
        <f t="shared" si="329"/>
        <v>2.1073784148905401E-41</v>
      </c>
      <c r="IK128" s="86">
        <f t="shared" si="330"/>
        <v>3.0833716383818974E-54</v>
      </c>
      <c r="IL128" s="86">
        <f t="shared" si="331"/>
        <v>5.8850113256698549E-61</v>
      </c>
      <c r="IM128" s="86">
        <f t="shared" si="332"/>
        <v>2.4496849313162368E-57</v>
      </c>
      <c r="IN128" s="86">
        <f t="shared" si="333"/>
        <v>6.7395885565341935E-57</v>
      </c>
      <c r="IO128" s="86">
        <f t="shared" si="334"/>
        <v>7.1995319002412018E-54</v>
      </c>
      <c r="IP128" s="86">
        <f t="shared" si="335"/>
        <v>2.7216312323047262E-54</v>
      </c>
      <c r="IQ128" s="86">
        <f t="shared" si="336"/>
        <v>6.6335260108252045E-53</v>
      </c>
      <c r="IR128" s="86">
        <f t="shared" si="337"/>
        <v>4.8931504006955644E-55</v>
      </c>
      <c r="IS128" s="86">
        <f t="shared" si="338"/>
        <v>2.9631243771694505E-59</v>
      </c>
      <c r="IT128" s="86">
        <f t="shared" si="339"/>
        <v>6.0046523539738418E-61</v>
      </c>
      <c r="IU128" s="86">
        <f t="shared" si="340"/>
        <v>2.4188994078993068E-61</v>
      </c>
      <c r="IV128" s="86">
        <f t="shared" si="341"/>
        <v>5.1798822907220932E-29</v>
      </c>
      <c r="IW128" s="86">
        <f t="shared" si="342"/>
        <v>1.5990989001675073E-21</v>
      </c>
      <c r="IY128" s="86">
        <f t="shared" si="343"/>
        <v>1.7996409704520437E-3</v>
      </c>
      <c r="IZ128" s="86">
        <f t="shared" si="344"/>
        <v>1.0000445030744898E-2</v>
      </c>
      <c r="JA128" s="86">
        <f t="shared" si="345"/>
        <v>6.9633076768044573E-3</v>
      </c>
      <c r="JB128" s="86">
        <f t="shared" si="346"/>
        <v>1.4619494363187476E-3</v>
      </c>
      <c r="JC128" s="86">
        <f t="shared" si="347"/>
        <v>1.0142192872211876E-3</v>
      </c>
      <c r="JD128" s="86">
        <f t="shared" si="348"/>
        <v>7.4495573928175143E-4</v>
      </c>
      <c r="JE128" s="86">
        <f t="shared" si="349"/>
        <v>1.3680653016783181E-3</v>
      </c>
      <c r="JF128" s="86">
        <f t="shared" si="350"/>
        <v>4.2916555721585533E-3</v>
      </c>
      <c r="JG128" s="86">
        <f t="shared" si="351"/>
        <v>1.1095895043557319E-2</v>
      </c>
      <c r="JH128" s="86">
        <f t="shared" si="352"/>
        <v>9.5268702129569574E-3</v>
      </c>
      <c r="JI128" s="86">
        <f t="shared" si="353"/>
        <v>1.1868897207195045E-3</v>
      </c>
      <c r="JJ128" s="86">
        <f t="shared" si="354"/>
        <v>1.3809099106296056E-3</v>
      </c>
      <c r="JK128" s="86">
        <f t="shared" si="355"/>
        <v>6.4720276812223546E-4</v>
      </c>
      <c r="JL128" s="86">
        <f t="shared" si="356"/>
        <v>5.6890197997589223E-3</v>
      </c>
      <c r="JM128" s="86">
        <f t="shared" si="357"/>
        <v>6.5350811975649755E-3</v>
      </c>
    </row>
    <row r="129" spans="2:273" x14ac:dyDescent="0.25">
      <c r="B129" s="2">
        <v>102</v>
      </c>
      <c r="C129" s="37">
        <v>111.086</v>
      </c>
      <c r="D129" s="37">
        <v>111.655</v>
      </c>
      <c r="E129" s="37">
        <v>113.31</v>
      </c>
      <c r="F129" s="37">
        <v>111.345</v>
      </c>
      <c r="G129" s="37">
        <v>111.39700000000001</v>
      </c>
      <c r="H129" s="37">
        <v>113.621</v>
      </c>
      <c r="I129" s="37">
        <v>112.19</v>
      </c>
      <c r="J129" s="37">
        <v>109.017</v>
      </c>
      <c r="K129" s="37">
        <v>111.931</v>
      </c>
      <c r="L129" s="37">
        <v>113.81</v>
      </c>
      <c r="M129" s="37">
        <v>107.879</v>
      </c>
      <c r="N129" s="37">
        <v>109.724</v>
      </c>
      <c r="O129" s="37">
        <v>109.29300000000001</v>
      </c>
      <c r="P129" s="37">
        <v>114.172</v>
      </c>
      <c r="Q129" s="37">
        <v>116.759</v>
      </c>
      <c r="S129" s="4">
        <f t="shared" si="229"/>
        <v>110.63068646511059</v>
      </c>
      <c r="T129" s="4">
        <f t="shared" si="230"/>
        <v>113.15758673393803</v>
      </c>
      <c r="U129" s="4">
        <f t="shared" si="231"/>
        <v>111.75170768215075</v>
      </c>
      <c r="V129" s="4">
        <f t="shared" si="232"/>
        <v>112.90332651675405</v>
      </c>
      <c r="W129" s="4">
        <f t="shared" si="233"/>
        <v>113.18126095574083</v>
      </c>
      <c r="X129" s="4">
        <f t="shared" si="234"/>
        <v>112.44516130706879</v>
      </c>
      <c r="Y129" s="4">
        <f t="shared" si="235"/>
        <v>111.11980130562246</v>
      </c>
      <c r="Z129" s="4">
        <f t="shared" si="236"/>
        <v>111.07637093633173</v>
      </c>
      <c r="AA129" s="4">
        <f t="shared" si="237"/>
        <v>112.77281568161818</v>
      </c>
      <c r="AB129" s="4">
        <f t="shared" si="238"/>
        <v>112.32957472379368</v>
      </c>
      <c r="AC129" s="4">
        <f t="shared" si="239"/>
        <v>108.43926701639099</v>
      </c>
      <c r="AD129" s="4">
        <f t="shared" si="240"/>
        <v>106.84134160456013</v>
      </c>
      <c r="AE129" s="4">
        <f t="shared" si="241"/>
        <v>108.98714454897572</v>
      </c>
      <c r="AF129" s="4">
        <f t="shared" si="242"/>
        <v>113.52812901479905</v>
      </c>
      <c r="AG129" s="4">
        <f t="shared" si="243"/>
        <v>116.78267716680124</v>
      </c>
      <c r="AI129" s="4">
        <f t="shared" si="244"/>
        <v>0.45531353488941306</v>
      </c>
      <c r="AJ129" s="4">
        <f t="shared" si="245"/>
        <v>-1.5025867339380312</v>
      </c>
      <c r="AK129" s="4">
        <f t="shared" si="246"/>
        <v>1.5582923178492507</v>
      </c>
      <c r="AL129" s="4">
        <f t="shared" si="247"/>
        <v>-1.5583265167540503</v>
      </c>
      <c r="AM129" s="4">
        <f t="shared" si="248"/>
        <v>-1.7842609557408196</v>
      </c>
      <c r="AN129" s="4">
        <f t="shared" si="249"/>
        <v>1.1758386929312081</v>
      </c>
      <c r="AO129" s="4">
        <f t="shared" si="250"/>
        <v>1.0701986943775381</v>
      </c>
      <c r="AP129" s="4">
        <f t="shared" si="251"/>
        <v>-2.0593709363317316</v>
      </c>
      <c r="AQ129" s="4">
        <f t="shared" si="252"/>
        <v>-0.84181568161818632</v>
      </c>
      <c r="AR129" s="4">
        <f t="shared" si="253"/>
        <v>1.4804252762063186</v>
      </c>
      <c r="AS129" s="4">
        <f t="shared" si="254"/>
        <v>-0.56026701639098064</v>
      </c>
      <c r="AT129" s="4">
        <f t="shared" si="255"/>
        <v>2.8826583954398757</v>
      </c>
      <c r="AU129" s="4">
        <f t="shared" si="256"/>
        <v>0.30585545102428568</v>
      </c>
      <c r="AV129" s="4">
        <f t="shared" si="432"/>
        <v>0.6438709852009481</v>
      </c>
      <c r="AW129" s="4">
        <f t="shared" si="432"/>
        <v>-2.3677166801235217E-2</v>
      </c>
      <c r="AY129" s="2">
        <f t="shared" si="308"/>
        <v>110.57695764019233</v>
      </c>
      <c r="AZ129" s="2">
        <f t="shared" si="359"/>
        <v>112.78197242401232</v>
      </c>
      <c r="BA129" s="2">
        <f t="shared" si="360"/>
        <v>111.16286313925681</v>
      </c>
      <c r="BB129" s="2">
        <f t="shared" si="361"/>
        <v>112.70479902534272</v>
      </c>
      <c r="BC129" s="2">
        <f t="shared" si="362"/>
        <v>113.00442824952734</v>
      </c>
      <c r="BD129" s="2">
        <f t="shared" si="363"/>
        <v>112.28353604444951</v>
      </c>
      <c r="BE129" s="2">
        <f t="shared" si="364"/>
        <v>110.8279441034432</v>
      </c>
      <c r="BF129" s="2">
        <f t="shared" si="365"/>
        <v>110.09768140648181</v>
      </c>
      <c r="BG129" s="2">
        <f t="shared" si="366"/>
        <v>110.40048346548122</v>
      </c>
      <c r="BH129" s="2">
        <f t="shared" si="367"/>
        <v>110.22338451105763</v>
      </c>
      <c r="BI129" s="2">
        <f t="shared" si="368"/>
        <v>108.03518662015894</v>
      </c>
      <c r="BJ129" s="2">
        <f t="shared" si="369"/>
        <v>106.28301208774148</v>
      </c>
      <c r="BK129" s="2">
        <f t="shared" si="370"/>
        <v>108.70935666097067</v>
      </c>
      <c r="BL129" s="2">
        <f t="shared" si="371"/>
        <v>111.38352007509104</v>
      </c>
      <c r="BM129" s="2">
        <f t="shared" si="372"/>
        <v>112.55900313518477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111.086</v>
      </c>
      <c r="CF129" s="2" t="str">
        <f t="shared" si="310"/>
        <v/>
      </c>
      <c r="CG129" s="2" t="str">
        <f t="shared" si="311"/>
        <v/>
      </c>
      <c r="CH129" s="2">
        <f t="shared" si="312"/>
        <v>111.345</v>
      </c>
      <c r="CI129" s="2">
        <f t="shared" si="313"/>
        <v>111.39700000000001</v>
      </c>
      <c r="CJ129" s="2">
        <f t="shared" si="314"/>
        <v>113.621</v>
      </c>
      <c r="CK129" s="2">
        <f t="shared" si="315"/>
        <v>112.19</v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>
        <f t="shared" si="319"/>
        <v>107.879</v>
      </c>
      <c r="CP129" s="2">
        <f t="shared" si="320"/>
        <v>109.724</v>
      </c>
      <c r="CQ129" s="2">
        <f t="shared" si="321"/>
        <v>109.29300000000001</v>
      </c>
      <c r="CR129" s="2" t="str">
        <f t="shared" si="322"/>
        <v/>
      </c>
      <c r="CS129" s="2" t="str">
        <f t="shared" si="323"/>
        <v/>
      </c>
      <c r="CU129" s="2">
        <f t="shared" si="273"/>
        <v>111.086</v>
      </c>
      <c r="CV129" s="2" t="str">
        <f t="shared" si="274"/>
        <v/>
      </c>
      <c r="CW129" s="2" t="str">
        <f t="shared" si="275"/>
        <v/>
      </c>
      <c r="CX129" s="2">
        <f t="shared" si="276"/>
        <v>111.345</v>
      </c>
      <c r="CY129" s="2">
        <f t="shared" si="277"/>
        <v>111.39700000000001</v>
      </c>
      <c r="CZ129" s="2">
        <f t="shared" si="278"/>
        <v>113.621</v>
      </c>
      <c r="DA129" s="2">
        <f t="shared" si="279"/>
        <v>112.19</v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>
        <f t="shared" si="283"/>
        <v>107.879</v>
      </c>
      <c r="DF129" s="2">
        <f t="shared" si="284"/>
        <v>109.724</v>
      </c>
      <c r="DG129" s="2">
        <f t="shared" si="285"/>
        <v>109.29300000000001</v>
      </c>
      <c r="DH129" s="2" t="str">
        <f t="shared" si="286"/>
        <v/>
      </c>
      <c r="DI129" s="2" t="str">
        <f t="shared" si="287"/>
        <v/>
      </c>
      <c r="DK129" s="2">
        <f t="shared" si="288"/>
        <v>141.50912420262665</v>
      </c>
      <c r="DL129" s="2">
        <f t="shared" si="433"/>
        <v>147.28103283302062</v>
      </c>
      <c r="DM129" s="2">
        <f t="shared" si="433"/>
        <v>144.4407572874494</v>
      </c>
      <c r="DN129" s="2">
        <f t="shared" si="433"/>
        <v>148.4923051209104</v>
      </c>
      <c r="DO129" s="2">
        <f t="shared" si="433"/>
        <v>140.95508305066201</v>
      </c>
      <c r="DP129" s="2">
        <f t="shared" si="433"/>
        <v>141.59604723294726</v>
      </c>
      <c r="DQ129" s="2">
        <f t="shared" si="433"/>
        <v>142.69965958815959</v>
      </c>
      <c r="DR129" s="2">
        <f t="shared" si="433"/>
        <v>136.95190756302517</v>
      </c>
      <c r="DS129" s="2">
        <f t="shared" si="433"/>
        <v>131.79741399286985</v>
      </c>
      <c r="DT129" s="2">
        <f t="shared" si="433"/>
        <v>134.06031260504201</v>
      </c>
      <c r="DU129" s="2">
        <f t="shared" si="433"/>
        <v>140.81447232947235</v>
      </c>
      <c r="DV129" s="2">
        <f t="shared" si="433"/>
        <v>133.05384090909089</v>
      </c>
      <c r="DW129" s="2">
        <f t="shared" si="433"/>
        <v>137.53855436720144</v>
      </c>
      <c r="DX129" s="2">
        <f t="shared" si="433"/>
        <v>142.40091402831396</v>
      </c>
      <c r="DY129" s="2">
        <f t="shared" si="433"/>
        <v>132.42662709359604</v>
      </c>
      <c r="EA129" s="2">
        <f t="shared" si="228"/>
        <v>110.4650417555082</v>
      </c>
      <c r="EB129" s="2">
        <f t="shared" si="290"/>
        <v>112.66185714285716</v>
      </c>
      <c r="EC129" s="2">
        <f t="shared" si="291"/>
        <v>111.04226433763776</v>
      </c>
      <c r="ED129" s="2">
        <f t="shared" si="292"/>
        <v>112.56151945158526</v>
      </c>
      <c r="EE129" s="2">
        <f t="shared" si="293"/>
        <v>112.9004992661948</v>
      </c>
      <c r="EF129" s="2">
        <f t="shared" si="294"/>
        <v>112.16689312156909</v>
      </c>
      <c r="EG129" s="2">
        <f t="shared" si="295"/>
        <v>110.6933038566507</v>
      </c>
      <c r="EH129" s="2">
        <f t="shared" si="296"/>
        <v>109.98672479053721</v>
      </c>
      <c r="EI129" s="2">
        <f t="shared" si="297"/>
        <v>110.31883595928798</v>
      </c>
      <c r="EJ129" s="2">
        <f t="shared" si="298"/>
        <v>110.12831776786119</v>
      </c>
      <c r="EK129" s="2">
        <f t="shared" si="299"/>
        <v>107.88410155584451</v>
      </c>
      <c r="EL129" s="2">
        <f t="shared" si="300"/>
        <v>106.15908606504415</v>
      </c>
      <c r="EM129" s="2">
        <f t="shared" si="301"/>
        <v>108.58363326728409</v>
      </c>
      <c r="EN129" s="2">
        <f t="shared" si="302"/>
        <v>111.25600026467215</v>
      </c>
      <c r="EO129" s="2">
        <f t="shared" si="303"/>
        <v>112.45117959954314</v>
      </c>
      <c r="EQ129" s="2">
        <f t="shared" si="304"/>
        <v>110.47309309780245</v>
      </c>
      <c r="ER129" s="2">
        <f t="shared" si="434"/>
        <v>112.70042201257863</v>
      </c>
      <c r="ES129" s="2">
        <f t="shared" si="434"/>
        <v>111.04923751258069</v>
      </c>
      <c r="ET129" s="2">
        <f t="shared" si="434"/>
        <v>112.56054365264966</v>
      </c>
      <c r="EU129" s="2">
        <f t="shared" si="434"/>
        <v>112.87866626953021</v>
      </c>
      <c r="EV129" s="2">
        <f t="shared" si="434"/>
        <v>112.12853368455238</v>
      </c>
      <c r="EW129" s="2">
        <f t="shared" si="434"/>
        <v>110.72398644840524</v>
      </c>
      <c r="EX129" s="2">
        <f t="shared" si="434"/>
        <v>110.00467208668266</v>
      </c>
      <c r="EY129" s="2">
        <f t="shared" si="434"/>
        <v>110.14860997499322</v>
      </c>
      <c r="EZ129" s="2">
        <f t="shared" si="434"/>
        <v>110.07050020213127</v>
      </c>
      <c r="FA129" s="2">
        <f t="shared" si="434"/>
        <v>107.94443704379562</v>
      </c>
      <c r="FB129" s="2">
        <f t="shared" si="434"/>
        <v>106.21388659084047</v>
      </c>
      <c r="FC129" s="2">
        <f t="shared" si="434"/>
        <v>108.54592221445081</v>
      </c>
      <c r="FD129" s="2">
        <f t="shared" si="434"/>
        <v>111.2463577017392</v>
      </c>
      <c r="FE129" s="2">
        <f t="shared" si="434"/>
        <v>112.35301562134971</v>
      </c>
      <c r="FG129" s="2">
        <f t="shared" si="306"/>
        <v>0.9964018432056938</v>
      </c>
      <c r="FH129" s="2">
        <f t="shared" si="435"/>
        <v>0.99659113797873111</v>
      </c>
      <c r="FI129" s="2">
        <f t="shared" si="435"/>
        <v>0.9963966495633314</v>
      </c>
      <c r="FJ129" s="2">
        <f t="shared" si="435"/>
        <v>0.99601139698517704</v>
      </c>
      <c r="FK129" s="2">
        <f t="shared" si="435"/>
        <v>0.9962686597086744</v>
      </c>
      <c r="FL129" s="2">
        <f t="shared" si="435"/>
        <v>0.9959890996485945</v>
      </c>
      <c r="FM129" s="2">
        <f t="shared" si="435"/>
        <v>0.99582927075185146</v>
      </c>
      <c r="FN129" s="2">
        <f t="shared" si="435"/>
        <v>0.99591400891671233</v>
      </c>
      <c r="FO129" s="2">
        <f t="shared" si="435"/>
        <v>0.99578954421744548</v>
      </c>
      <c r="FP129" s="2">
        <f t="shared" si="435"/>
        <v>0.99591454018028358</v>
      </c>
      <c r="FQ129" s="2">
        <f t="shared" si="435"/>
        <v>0.99548360560128302</v>
      </c>
      <c r="FR129" s="2">
        <f t="shared" si="435"/>
        <v>0.99546976477605909</v>
      </c>
      <c r="FS129" s="2">
        <f t="shared" si="435"/>
        <v>0.99561306542400263</v>
      </c>
      <c r="FT129" s="2">
        <f t="shared" si="435"/>
        <v>0.99589656420500694</v>
      </c>
      <c r="FU129" s="2">
        <f t="shared" si="435"/>
        <v>0.99449071041992321</v>
      </c>
      <c r="FW129" s="2">
        <f t="shared" si="324"/>
        <v>2.6630156339142712E-2</v>
      </c>
      <c r="FX129" s="2">
        <f t="shared" si="376"/>
        <v>5.4538961301559129E-2</v>
      </c>
      <c r="FY129" s="2">
        <f t="shared" si="377"/>
        <v>3.6185448716685026E-2</v>
      </c>
      <c r="FZ129" s="2">
        <f t="shared" si="378"/>
        <v>3.4911175770632782E-2</v>
      </c>
      <c r="GA129" s="2">
        <f t="shared" si="379"/>
        <v>3.4453149531558792E-2</v>
      </c>
      <c r="GB129" s="2">
        <f t="shared" si="380"/>
        <v>3.6353027962237584E-2</v>
      </c>
      <c r="GC129" s="2">
        <f t="shared" si="381"/>
        <v>3.7493664996016272E-2</v>
      </c>
      <c r="GD129" s="2">
        <f t="shared" si="382"/>
        <v>4.3300092152868272E-2</v>
      </c>
      <c r="GE129" s="2">
        <f t="shared" si="383"/>
        <v>5.1620185518186958E-2</v>
      </c>
      <c r="GF129" s="2">
        <f t="shared" si="384"/>
        <v>4.68103435757709E-2</v>
      </c>
      <c r="GG129" s="2">
        <f t="shared" si="385"/>
        <v>3.9090132272728631E-2</v>
      </c>
      <c r="GH129" s="2">
        <f t="shared" si="386"/>
        <v>3.8073666871932907E-2</v>
      </c>
      <c r="GI129" s="2">
        <f t="shared" si="387"/>
        <v>3.4471348165671614E-2</v>
      </c>
      <c r="GJ129" s="2">
        <f t="shared" si="388"/>
        <v>2.9177258449634907E-2</v>
      </c>
      <c r="GK129" s="2">
        <f t="shared" si="389"/>
        <v>2.2686418538793236E-2</v>
      </c>
      <c r="GM129" s="86">
        <f t="shared" si="325"/>
        <v>1.3973475570437915E-40</v>
      </c>
      <c r="GN129" s="86">
        <f t="shared" si="390"/>
        <v>1.3469805030426216E-70</v>
      </c>
      <c r="GO129" s="86">
        <f t="shared" si="391"/>
        <v>4.6471271451938535E-73</v>
      </c>
      <c r="GP129" s="86">
        <f t="shared" si="392"/>
        <v>3.0905619230022367E-110</v>
      </c>
      <c r="GQ129" s="86">
        <f t="shared" si="393"/>
        <v>1.3652906701784364E-82</v>
      </c>
      <c r="GR129" s="86">
        <f t="shared" si="394"/>
        <v>8.1628576241547953E-100</v>
      </c>
      <c r="GS129" s="86">
        <f t="shared" si="395"/>
        <v>5.2950543420415943E-96</v>
      </c>
      <c r="GT129" s="86">
        <f t="shared" si="396"/>
        <v>1.5303207410360314E-69</v>
      </c>
      <c r="GU129" s="86">
        <f t="shared" si="397"/>
        <v>1.234252238821135E-64</v>
      </c>
      <c r="GV129" s="86">
        <f t="shared" si="398"/>
        <v>6.3994265812235398E-114</v>
      </c>
      <c r="GW129" s="86">
        <f t="shared" si="399"/>
        <v>5.3415814270285914E-88</v>
      </c>
      <c r="GX129" s="86">
        <f t="shared" si="400"/>
        <v>8.2255746479993239E-79</v>
      </c>
      <c r="GY129" s="86">
        <f t="shared" si="401"/>
        <v>1.2808031119720956E-80</v>
      </c>
      <c r="GZ129" s="86">
        <f t="shared" si="402"/>
        <v>2.6762428783959132E-83</v>
      </c>
      <c r="HA129" s="86">
        <f t="shared" si="403"/>
        <v>2.4012846995184682E-75</v>
      </c>
      <c r="HC129" s="86">
        <f t="shared" si="326"/>
        <v>2.2145148233368571E-24</v>
      </c>
      <c r="HD129" s="86">
        <f t="shared" si="404"/>
        <v>1.0584759551401961E-24</v>
      </c>
      <c r="HE129" s="86">
        <f t="shared" si="405"/>
        <v>1.9335997979419747E-28</v>
      </c>
      <c r="HF129" s="86">
        <f t="shared" si="406"/>
        <v>2.6398341076998487E-38</v>
      </c>
      <c r="HG129" s="86">
        <f t="shared" si="407"/>
        <v>6.3427759897594074E-26</v>
      </c>
      <c r="HH129" s="86">
        <f t="shared" si="408"/>
        <v>2.2895611827593946E-37</v>
      </c>
      <c r="HI129" s="86">
        <f t="shared" si="409"/>
        <v>7.3361060913050613E-44</v>
      </c>
      <c r="HJ129" s="86">
        <f t="shared" si="410"/>
        <v>5.6850165818442406E-57</v>
      </c>
      <c r="HK129" s="86">
        <f t="shared" si="411"/>
        <v>1.03121652162482E-66</v>
      </c>
      <c r="HL129" s="86">
        <f t="shared" si="412"/>
        <v>1.1992000962139815E-34</v>
      </c>
      <c r="HM129" s="86">
        <f t="shared" si="413"/>
        <v>2.6954274956786435E-35</v>
      </c>
      <c r="HN129" s="86">
        <f t="shared" si="414"/>
        <v>7.3597676655682031E-33</v>
      </c>
      <c r="HO129" s="86">
        <f t="shared" si="415"/>
        <v>1.344594118621317E-26</v>
      </c>
      <c r="HP129" s="86">
        <f t="shared" si="416"/>
        <v>2.8579582968594116E-25</v>
      </c>
      <c r="HQ129" s="86">
        <f t="shared" si="417"/>
        <v>8.0143502331697645E-30</v>
      </c>
      <c r="HS129" s="86">
        <f t="shared" si="327"/>
        <v>4.4019929015495195E-3</v>
      </c>
      <c r="HT129" s="86">
        <f t="shared" si="418"/>
        <v>2.188199305800188E-2</v>
      </c>
      <c r="HU129" s="86">
        <f t="shared" si="419"/>
        <v>1.5841817326072129E-2</v>
      </c>
      <c r="HV129" s="86">
        <f t="shared" si="420"/>
        <v>4.0018323595953018E-3</v>
      </c>
      <c r="HW129" s="86">
        <f t="shared" si="421"/>
        <v>2.7658942454283704E-3</v>
      </c>
      <c r="HX129" s="86">
        <f t="shared" si="422"/>
        <v>2.1078540442232819E-3</v>
      </c>
      <c r="HY129" s="86">
        <f t="shared" si="423"/>
        <v>3.6194849539609667E-3</v>
      </c>
      <c r="HZ129" s="86">
        <f t="shared" si="424"/>
        <v>1.0728574061318693E-2</v>
      </c>
      <c r="IA129" s="86">
        <f t="shared" si="425"/>
        <v>2.6093077977153881E-2</v>
      </c>
      <c r="IB129" s="86">
        <f t="shared" si="426"/>
        <v>2.2548704286703615E-2</v>
      </c>
      <c r="IC129" s="86">
        <f t="shared" si="427"/>
        <v>3.374687762035174E-3</v>
      </c>
      <c r="ID129" s="86">
        <f t="shared" si="428"/>
        <v>3.8989533579959529E-3</v>
      </c>
      <c r="IE129" s="86">
        <f t="shared" si="429"/>
        <v>1.8948657567064682E-3</v>
      </c>
      <c r="IF129" s="86">
        <f t="shared" si="430"/>
        <v>1.0505566926386059E-2</v>
      </c>
      <c r="IG129" s="86">
        <f t="shared" si="431"/>
        <v>1.1019461330837612E-2</v>
      </c>
      <c r="II129" s="86">
        <f t="shared" si="328"/>
        <v>3.6242737181130643E-55</v>
      </c>
      <c r="IJ129" s="86">
        <f t="shared" si="329"/>
        <v>5.8377025199885309E-39</v>
      </c>
      <c r="IK129" s="86">
        <f t="shared" si="330"/>
        <v>2.054850131292821E-51</v>
      </c>
      <c r="IL129" s="86">
        <f t="shared" si="331"/>
        <v>8.3117526743973591E-58</v>
      </c>
      <c r="IM129" s="86">
        <f t="shared" si="332"/>
        <v>2.1643561133555769E-54</v>
      </c>
      <c r="IN129" s="86">
        <f t="shared" si="333"/>
        <v>6.2984085859330401E-54</v>
      </c>
      <c r="IO129" s="86">
        <f t="shared" si="334"/>
        <v>4.9187991711706313E-51</v>
      </c>
      <c r="IP129" s="86">
        <f t="shared" si="335"/>
        <v>2.6597068485313967E-51</v>
      </c>
      <c r="IQ129" s="86">
        <f t="shared" si="336"/>
        <v>8.113084977017436E-50</v>
      </c>
      <c r="IR129" s="86">
        <f t="shared" si="337"/>
        <v>6.3149743951656569E-52</v>
      </c>
      <c r="IS129" s="86">
        <f t="shared" si="338"/>
        <v>4.3539114371167516E-56</v>
      </c>
      <c r="IT129" s="86">
        <f t="shared" si="339"/>
        <v>1.0282900160443003E-57</v>
      </c>
      <c r="IU129" s="86">
        <f t="shared" si="340"/>
        <v>3.483871232223514E-58</v>
      </c>
      <c r="IV129" s="86">
        <f t="shared" si="341"/>
        <v>1.2512047992339866E-27</v>
      </c>
      <c r="IW129" s="86">
        <f t="shared" si="342"/>
        <v>1.3960285551415939E-20</v>
      </c>
      <c r="IY129" s="86">
        <f t="shared" si="343"/>
        <v>4.4019929015495195E-3</v>
      </c>
      <c r="IZ129" s="86">
        <f t="shared" si="344"/>
        <v>2.188199305800188E-2</v>
      </c>
      <c r="JA129" s="86">
        <f t="shared" si="345"/>
        <v>1.5841817326072129E-2</v>
      </c>
      <c r="JB129" s="86">
        <f t="shared" si="346"/>
        <v>4.0018323595953018E-3</v>
      </c>
      <c r="JC129" s="86">
        <f t="shared" si="347"/>
        <v>2.7658942454283704E-3</v>
      </c>
      <c r="JD129" s="86">
        <f t="shared" si="348"/>
        <v>2.1078540442232819E-3</v>
      </c>
      <c r="JE129" s="86">
        <f t="shared" si="349"/>
        <v>3.6194849539609667E-3</v>
      </c>
      <c r="JF129" s="86">
        <f t="shared" si="350"/>
        <v>1.0728574061318693E-2</v>
      </c>
      <c r="JG129" s="86">
        <f t="shared" si="351"/>
        <v>2.6093077977153881E-2</v>
      </c>
      <c r="JH129" s="86">
        <f t="shared" si="352"/>
        <v>2.2548704286703615E-2</v>
      </c>
      <c r="JI129" s="86">
        <f t="shared" si="353"/>
        <v>3.374687762035174E-3</v>
      </c>
      <c r="JJ129" s="86">
        <f t="shared" si="354"/>
        <v>3.8989533579959529E-3</v>
      </c>
      <c r="JK129" s="86">
        <f t="shared" si="355"/>
        <v>1.8948657567064682E-3</v>
      </c>
      <c r="JL129" s="86">
        <f t="shared" si="356"/>
        <v>1.0505566926386059E-2</v>
      </c>
      <c r="JM129" s="86">
        <f t="shared" si="357"/>
        <v>1.1019461330837612E-2</v>
      </c>
    </row>
    <row r="130" spans="2:273" x14ac:dyDescent="0.25">
      <c r="B130" s="2">
        <v>103</v>
      </c>
      <c r="C130" s="37">
        <v>110.828</v>
      </c>
      <c r="D130" s="37">
        <v>111.069</v>
      </c>
      <c r="E130" s="37">
        <v>113.63800000000001</v>
      </c>
      <c r="F130" s="37">
        <v>113.79300000000001</v>
      </c>
      <c r="G130" s="37">
        <v>113.517</v>
      </c>
      <c r="H130" s="37">
        <v>112.276</v>
      </c>
      <c r="I130" s="37">
        <v>110.586</v>
      </c>
      <c r="J130" s="37">
        <v>113.63800000000001</v>
      </c>
      <c r="K130" s="37">
        <v>115.31</v>
      </c>
      <c r="L130" s="37">
        <v>115.55200000000001</v>
      </c>
      <c r="M130" s="37">
        <v>109.276</v>
      </c>
      <c r="N130" s="37">
        <v>107.224</v>
      </c>
      <c r="O130" s="37">
        <v>110.224</v>
      </c>
      <c r="P130" s="37">
        <v>113.36199999999999</v>
      </c>
      <c r="Q130" s="37">
        <v>117.36199999999999</v>
      </c>
      <c r="S130" s="4">
        <f t="shared" si="229"/>
        <v>110.6090972489946</v>
      </c>
      <c r="T130" s="4">
        <f t="shared" si="230"/>
        <v>113.35231398881083</v>
      </c>
      <c r="U130" s="4">
        <f t="shared" si="231"/>
        <v>112.16345929656759</v>
      </c>
      <c r="V130" s="4">
        <f t="shared" si="232"/>
        <v>113.04921272483101</v>
      </c>
      <c r="W130" s="4">
        <f t="shared" si="233"/>
        <v>113.35333041652993</v>
      </c>
      <c r="X130" s="4">
        <f t="shared" si="234"/>
        <v>112.61949666695051</v>
      </c>
      <c r="Y130" s="4">
        <f t="shared" si="235"/>
        <v>111.4162583672061</v>
      </c>
      <c r="Z130" s="4">
        <f t="shared" si="236"/>
        <v>112.03705702421136</v>
      </c>
      <c r="AA130" s="4">
        <f t="shared" si="237"/>
        <v>114.82074413081654</v>
      </c>
      <c r="AB130" s="4">
        <f t="shared" si="238"/>
        <v>114.1270218659152</v>
      </c>
      <c r="AC130" s="4">
        <f t="shared" si="239"/>
        <v>108.81578870203774</v>
      </c>
      <c r="AD130" s="4">
        <f t="shared" si="240"/>
        <v>107.4579262265196</v>
      </c>
      <c r="AE130" s="4">
        <f t="shared" si="241"/>
        <v>109.30463140508586</v>
      </c>
      <c r="AF130" s="4">
        <f t="shared" si="242"/>
        <v>114.86893438015335</v>
      </c>
      <c r="AG130" s="4">
        <f t="shared" si="243"/>
        <v>119.01621800585434</v>
      </c>
      <c r="AI130" s="4">
        <f t="shared" si="244"/>
        <v>0.2189027510054018</v>
      </c>
      <c r="AJ130" s="4">
        <f t="shared" si="245"/>
        <v>-2.283313988810832</v>
      </c>
      <c r="AK130" s="4">
        <f t="shared" si="246"/>
        <v>1.4745407034324103</v>
      </c>
      <c r="AL130" s="4">
        <f t="shared" si="247"/>
        <v>0.74378727516899801</v>
      </c>
      <c r="AM130" s="4">
        <f t="shared" si="248"/>
        <v>0.16366958347006744</v>
      </c>
      <c r="AN130" s="4">
        <f t="shared" si="249"/>
        <v>-0.3434966669505144</v>
      </c>
      <c r="AO130" s="4">
        <f t="shared" si="250"/>
        <v>-0.83025836720609902</v>
      </c>
      <c r="AP130" s="4">
        <f t="shared" si="251"/>
        <v>1.6009429757886409</v>
      </c>
      <c r="AQ130" s="4">
        <f t="shared" si="252"/>
        <v>0.48925586918346653</v>
      </c>
      <c r="AR130" s="4">
        <f t="shared" si="253"/>
        <v>1.4249781340848102</v>
      </c>
      <c r="AS130" s="4">
        <f t="shared" si="254"/>
        <v>0.46021129796226035</v>
      </c>
      <c r="AT130" s="4">
        <f t="shared" si="255"/>
        <v>-0.23392622651959982</v>
      </c>
      <c r="AU130" s="4">
        <f t="shared" si="256"/>
        <v>0.9193685949141468</v>
      </c>
      <c r="AV130" s="4">
        <f t="shared" si="432"/>
        <v>-1.5069343801533535</v>
      </c>
      <c r="AW130" s="4">
        <f t="shared" si="432"/>
        <v>-1.6542180058543465</v>
      </c>
      <c r="AY130" s="2">
        <f t="shared" si="308"/>
        <v>110.49690032561044</v>
      </c>
      <c r="AZ130" s="2">
        <f t="shared" si="359"/>
        <v>112.67148142008951</v>
      </c>
      <c r="BA130" s="2">
        <f t="shared" si="360"/>
        <v>111.05022089054142</v>
      </c>
      <c r="BB130" s="2">
        <f t="shared" si="361"/>
        <v>112.59724302879187</v>
      </c>
      <c r="BC130" s="2">
        <f t="shared" si="362"/>
        <v>112.94716470762926</v>
      </c>
      <c r="BD130" s="2">
        <f t="shared" si="363"/>
        <v>112.23479681262124</v>
      </c>
      <c r="BE130" s="2">
        <f t="shared" si="364"/>
        <v>110.76622118592799</v>
      </c>
      <c r="BF130" s="2">
        <f t="shared" si="365"/>
        <v>110.0273643770243</v>
      </c>
      <c r="BG130" s="2">
        <f t="shared" si="366"/>
        <v>110.36103949972139</v>
      </c>
      <c r="BH130" s="2">
        <f t="shared" si="367"/>
        <v>110.11491870372927</v>
      </c>
      <c r="BI130" s="2">
        <f t="shared" si="368"/>
        <v>107.86434416124476</v>
      </c>
      <c r="BJ130" s="2">
        <f t="shared" si="369"/>
        <v>106.15647028949277</v>
      </c>
      <c r="BK130" s="2">
        <f t="shared" si="370"/>
        <v>108.62407664684153</v>
      </c>
      <c r="BL130" s="2">
        <f t="shared" si="371"/>
        <v>111.30852724481232</v>
      </c>
      <c r="BM130" s="2">
        <f t="shared" si="372"/>
        <v>112.48682479478292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110.828</v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>
        <f t="shared" si="313"/>
        <v>113.517</v>
      </c>
      <c r="CJ130" s="2">
        <f t="shared" si="314"/>
        <v>112.276</v>
      </c>
      <c r="CK130" s="2">
        <f t="shared" si="315"/>
        <v>110.586</v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>
        <f t="shared" si="319"/>
        <v>109.276</v>
      </c>
      <c r="CP130" s="2" t="str">
        <f t="shared" si="320"/>
        <v/>
      </c>
      <c r="CQ130" s="2">
        <f t="shared" si="321"/>
        <v>110.224</v>
      </c>
      <c r="CR130" s="2" t="str">
        <f t="shared" si="322"/>
        <v/>
      </c>
      <c r="CS130" s="2" t="str">
        <f t="shared" si="323"/>
        <v/>
      </c>
      <c r="CU130" s="2">
        <f t="shared" si="273"/>
        <v>110.828</v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>
        <f t="shared" si="277"/>
        <v>113.517</v>
      </c>
      <c r="CZ130" s="2">
        <f t="shared" si="278"/>
        <v>112.276</v>
      </c>
      <c r="DA130" s="2">
        <f t="shared" si="279"/>
        <v>110.586</v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>
        <f t="shared" si="283"/>
        <v>109.276</v>
      </c>
      <c r="DF130" s="2" t="str">
        <f t="shared" si="284"/>
        <v/>
      </c>
      <c r="DG130" s="2">
        <f t="shared" si="285"/>
        <v>110.224</v>
      </c>
      <c r="DH130" s="2" t="str">
        <f t="shared" si="286"/>
        <v/>
      </c>
      <c r="DI130" s="2" t="str">
        <f t="shared" si="287"/>
        <v/>
      </c>
      <c r="DK130" s="2">
        <f t="shared" si="288"/>
        <v>141.81420272045028</v>
      </c>
      <c r="DL130" s="2">
        <f t="shared" si="433"/>
        <v>147.6174908067542</v>
      </c>
      <c r="DM130" s="2">
        <f t="shared" si="433"/>
        <v>144.76110566801623</v>
      </c>
      <c r="DN130" s="2">
        <f t="shared" si="433"/>
        <v>148.89173115220484</v>
      </c>
      <c r="DO130" s="2">
        <f t="shared" si="433"/>
        <v>141.25617430791115</v>
      </c>
      <c r="DP130" s="2">
        <f t="shared" si="433"/>
        <v>141.91183127413129</v>
      </c>
      <c r="DQ130" s="2">
        <f t="shared" si="433"/>
        <v>143.03016164736164</v>
      </c>
      <c r="DR130" s="2">
        <f t="shared" si="433"/>
        <v>137.21324593837534</v>
      </c>
      <c r="DS130" s="2">
        <f t="shared" si="433"/>
        <v>131.97001593137253</v>
      </c>
      <c r="DT130" s="2">
        <f t="shared" si="433"/>
        <v>134.21394005602241</v>
      </c>
      <c r="DU130" s="2">
        <f t="shared" si="433"/>
        <v>141.07587734877737</v>
      </c>
      <c r="DV130" s="2">
        <f t="shared" si="433"/>
        <v>133.24092613636364</v>
      </c>
      <c r="DW130" s="2">
        <f t="shared" si="433"/>
        <v>137.79034714795011</v>
      </c>
      <c r="DX130" s="2">
        <f t="shared" si="433"/>
        <v>142.70240656370649</v>
      </c>
      <c r="DY130" s="2">
        <f t="shared" si="433"/>
        <v>132.64518522167486</v>
      </c>
      <c r="EA130" s="2">
        <f t="shared" si="228"/>
        <v>110.39321197583513</v>
      </c>
      <c r="EB130" s="2">
        <f t="shared" si="290"/>
        <v>112.55967428571431</v>
      </c>
      <c r="EC130" s="2">
        <f t="shared" si="291"/>
        <v>110.93866431799105</v>
      </c>
      <c r="ED130" s="2">
        <f t="shared" si="292"/>
        <v>112.46473297425224</v>
      </c>
      <c r="EE130" s="2">
        <f t="shared" si="293"/>
        <v>112.85162146798194</v>
      </c>
      <c r="EF130" s="2">
        <f t="shared" si="294"/>
        <v>112.12771643321808</v>
      </c>
      <c r="EG130" s="2">
        <f t="shared" si="295"/>
        <v>110.64144973379265</v>
      </c>
      <c r="EH130" s="2">
        <f t="shared" si="296"/>
        <v>109.92461504189257</v>
      </c>
      <c r="EI130" s="2">
        <f t="shared" si="297"/>
        <v>110.28878104739272</v>
      </c>
      <c r="EJ130" s="2">
        <f t="shared" si="298"/>
        <v>110.02839733163333</v>
      </c>
      <c r="EK130" s="2">
        <f t="shared" si="299"/>
        <v>107.72359346276286</v>
      </c>
      <c r="EL130" s="2">
        <f t="shared" si="300"/>
        <v>106.04105233685118</v>
      </c>
      <c r="EM130" s="2">
        <f t="shared" si="301"/>
        <v>108.50903749300021</v>
      </c>
      <c r="EN130" s="2">
        <f t="shared" si="302"/>
        <v>111.19177192612706</v>
      </c>
      <c r="EO130" s="2">
        <f t="shared" si="303"/>
        <v>112.38813505512692</v>
      </c>
      <c r="EQ130" s="2">
        <f t="shared" si="304"/>
        <v>110.41195531637088</v>
      </c>
      <c r="ER130" s="2">
        <f t="shared" si="434"/>
        <v>112.60644889937107</v>
      </c>
      <c r="ES130" s="2">
        <f t="shared" si="434"/>
        <v>110.94804282206566</v>
      </c>
      <c r="ET130" s="2">
        <f t="shared" si="434"/>
        <v>112.46355065762435</v>
      </c>
      <c r="EU130" s="2">
        <f t="shared" si="434"/>
        <v>112.82108264149936</v>
      </c>
      <c r="EV130" s="2">
        <f t="shared" si="434"/>
        <v>112.07968345180963</v>
      </c>
      <c r="EW130" s="2">
        <f t="shared" si="434"/>
        <v>110.67874337034111</v>
      </c>
      <c r="EX130" s="2">
        <f t="shared" si="434"/>
        <v>109.94624249319392</v>
      </c>
      <c r="EY130" s="2">
        <f t="shared" si="434"/>
        <v>110.09297218416951</v>
      </c>
      <c r="EZ130" s="2">
        <f t="shared" si="434"/>
        <v>109.95743312688992</v>
      </c>
      <c r="FA130" s="2">
        <f t="shared" si="434"/>
        <v>107.80129769090398</v>
      </c>
      <c r="FB130" s="2">
        <f t="shared" si="434"/>
        <v>106.11302152076604</v>
      </c>
      <c r="FC130" s="2">
        <f t="shared" si="434"/>
        <v>108.45173705848735</v>
      </c>
      <c r="FD130" s="2">
        <f t="shared" si="434"/>
        <v>111.15378177882887</v>
      </c>
      <c r="FE130" s="2">
        <f t="shared" si="434"/>
        <v>112.26155523711182</v>
      </c>
      <c r="FG130" s="2">
        <f t="shared" si="306"/>
        <v>0.99671740273554832</v>
      </c>
      <c r="FH130" s="2">
        <f t="shared" si="435"/>
        <v>0.99689014810871435</v>
      </c>
      <c r="FI130" s="2">
        <f t="shared" si="435"/>
        <v>0.99671266307458595</v>
      </c>
      <c r="FJ130" s="2">
        <f t="shared" si="435"/>
        <v>0.99636107372147409</v>
      </c>
      <c r="FK130" s="2">
        <f t="shared" si="435"/>
        <v>0.99659585957010888</v>
      </c>
      <c r="FL130" s="2">
        <f t="shared" si="435"/>
        <v>0.99634072398778384</v>
      </c>
      <c r="FM130" s="2">
        <f t="shared" si="435"/>
        <v>0.99619485330887236</v>
      </c>
      <c r="FN130" s="2">
        <f t="shared" si="435"/>
        <v>0.99627219160995084</v>
      </c>
      <c r="FO130" s="2">
        <f t="shared" si="435"/>
        <v>0.9961585955454012</v>
      </c>
      <c r="FP130" s="2">
        <f t="shared" si="435"/>
        <v>0.99627267647664242</v>
      </c>
      <c r="FQ130" s="2">
        <f t="shared" si="435"/>
        <v>0.99587936183770265</v>
      </c>
      <c r="FR130" s="2">
        <f t="shared" si="435"/>
        <v>0.99586672880110927</v>
      </c>
      <c r="FS130" s="2">
        <f t="shared" si="435"/>
        <v>0.99599752314830914</v>
      </c>
      <c r="FT130" s="2">
        <f t="shared" si="435"/>
        <v>0.99625627037331543</v>
      </c>
      <c r="FU130" s="2">
        <f t="shared" si="435"/>
        <v>0.99497303132371462</v>
      </c>
      <c r="FW130" s="2">
        <f t="shared" si="324"/>
        <v>2.9124558113429646E-2</v>
      </c>
      <c r="FX130" s="2">
        <f t="shared" si="376"/>
        <v>5.9487767944288436E-2</v>
      </c>
      <c r="FY130" s="2">
        <f t="shared" si="377"/>
        <v>3.9538522330588244E-2</v>
      </c>
      <c r="FZ130" s="2">
        <f t="shared" si="378"/>
        <v>3.8150844608333082E-2</v>
      </c>
      <c r="GA130" s="2">
        <f t="shared" si="379"/>
        <v>3.7651972930744827E-2</v>
      </c>
      <c r="GB130" s="2">
        <f t="shared" si="380"/>
        <v>3.9720990106194579E-2</v>
      </c>
      <c r="GC130" s="2">
        <f t="shared" si="381"/>
        <v>4.096281052013135E-2</v>
      </c>
      <c r="GD130" s="2">
        <f t="shared" si="382"/>
        <v>4.7280093646426005E-2</v>
      </c>
      <c r="GE130" s="2">
        <f t="shared" si="383"/>
        <v>5.6319922164564516E-2</v>
      </c>
      <c r="GF130" s="2">
        <f t="shared" si="384"/>
        <v>5.1095763546667672E-2</v>
      </c>
      <c r="GG130" s="2">
        <f t="shared" si="385"/>
        <v>4.2700439612809948E-2</v>
      </c>
      <c r="GH130" s="2">
        <f t="shared" si="386"/>
        <v>4.1594158635318998E-2</v>
      </c>
      <c r="GI130" s="2">
        <f t="shared" si="387"/>
        <v>3.767179530406143E-2</v>
      </c>
      <c r="GJ130" s="2">
        <f t="shared" si="388"/>
        <v>3.19024233720318E-2</v>
      </c>
      <c r="GK130" s="2">
        <f t="shared" si="389"/>
        <v>2.482083680043623E-2</v>
      </c>
      <c r="GM130" s="86">
        <f t="shared" si="325"/>
        <v>1.9739844394545924E-42</v>
      </c>
      <c r="GN130" s="86">
        <f t="shared" si="390"/>
        <v>6.453950061530961E-74</v>
      </c>
      <c r="GO130" s="86">
        <f t="shared" si="391"/>
        <v>2.0336812675441624E-76</v>
      </c>
      <c r="GP130" s="86">
        <f t="shared" si="392"/>
        <v>2.245750171640894E-115</v>
      </c>
      <c r="GQ130" s="86">
        <f t="shared" si="393"/>
        <v>2.2228169614772611E-86</v>
      </c>
      <c r="GR130" s="86">
        <f t="shared" si="394"/>
        <v>2.0262031126595878E-104</v>
      </c>
      <c r="GS130" s="86">
        <f t="shared" si="395"/>
        <v>1.9151674405511282E-100</v>
      </c>
      <c r="GT130" s="86">
        <f t="shared" si="396"/>
        <v>1.096772386646768E-72</v>
      </c>
      <c r="GU130" s="86">
        <f t="shared" si="397"/>
        <v>1.6206353259498175E-67</v>
      </c>
      <c r="GV130" s="86">
        <f t="shared" si="398"/>
        <v>3.9630862151498593E-119</v>
      </c>
      <c r="GW130" s="86">
        <f t="shared" si="399"/>
        <v>3.81173859562453E-92</v>
      </c>
      <c r="GX130" s="86">
        <f t="shared" si="400"/>
        <v>2.1583361291832362E-82</v>
      </c>
      <c r="GY130" s="86">
        <f t="shared" si="401"/>
        <v>2.7393082705567837E-84</v>
      </c>
      <c r="GZ130" s="86">
        <f t="shared" si="402"/>
        <v>3.98132972255726E-87</v>
      </c>
      <c r="HA130" s="86">
        <f t="shared" si="403"/>
        <v>9.0639850357172281E-79</v>
      </c>
      <c r="HC130" s="86">
        <f t="shared" si="326"/>
        <v>1.4779687832541598E-26</v>
      </c>
      <c r="HD130" s="86">
        <f t="shared" si="404"/>
        <v>7.5098818912511475E-27</v>
      </c>
      <c r="HE130" s="86">
        <f t="shared" si="405"/>
        <v>8.5790561074417317E-31</v>
      </c>
      <c r="HF130" s="86">
        <f t="shared" si="406"/>
        <v>1.4918878829762909E-41</v>
      </c>
      <c r="HG130" s="86">
        <f t="shared" si="407"/>
        <v>4.4622967984619176E-28</v>
      </c>
      <c r="HH130" s="86">
        <f t="shared" si="408"/>
        <v>1.6241191679898536E-40</v>
      </c>
      <c r="HI130" s="86">
        <f t="shared" si="409"/>
        <v>1.4057319671583417E-47</v>
      </c>
      <c r="HJ130" s="86">
        <f t="shared" si="410"/>
        <v>1.2450418040456314E-61</v>
      </c>
      <c r="HK130" s="86">
        <f t="shared" si="411"/>
        <v>5.158313940189021E-72</v>
      </c>
      <c r="HL130" s="86">
        <f t="shared" si="412"/>
        <v>2.3419506553089374E-37</v>
      </c>
      <c r="HM130" s="86">
        <f t="shared" si="413"/>
        <v>2.8738206567766321E-38</v>
      </c>
      <c r="HN130" s="86">
        <f t="shared" si="414"/>
        <v>1.5717188946837457E-35</v>
      </c>
      <c r="HO130" s="86">
        <f t="shared" si="415"/>
        <v>7.9714230018085584E-29</v>
      </c>
      <c r="HP130" s="86">
        <f t="shared" si="416"/>
        <v>2.4512910851087627E-27</v>
      </c>
      <c r="HQ130" s="86">
        <f t="shared" si="417"/>
        <v>2.8006106583351283E-32</v>
      </c>
      <c r="HS130" s="86">
        <f t="shared" si="327"/>
        <v>9.9999984943346283E-3</v>
      </c>
      <c r="HT130" s="86">
        <f t="shared" si="418"/>
        <v>4.4016999091782416E-2</v>
      </c>
      <c r="HU130" s="86">
        <f t="shared" si="419"/>
        <v>3.3128555772517769E-2</v>
      </c>
      <c r="HV130" s="86">
        <f t="shared" si="420"/>
        <v>1.0000270449240584E-2</v>
      </c>
      <c r="HW130" s="86">
        <f t="shared" si="421"/>
        <v>6.9312855728550123E-3</v>
      </c>
      <c r="HX130" s="86">
        <f t="shared" si="422"/>
        <v>5.4699398550894576E-3</v>
      </c>
      <c r="HY130" s="86">
        <f t="shared" si="423"/>
        <v>8.807063731634434E-3</v>
      </c>
      <c r="HZ130" s="86">
        <f t="shared" si="424"/>
        <v>2.4417154980323947E-2</v>
      </c>
      <c r="IA130" s="86">
        <f t="shared" si="425"/>
        <v>5.5255653031721808E-2</v>
      </c>
      <c r="IB130" s="86">
        <f t="shared" si="426"/>
        <v>4.8207748401371188E-2</v>
      </c>
      <c r="IC130" s="86">
        <f t="shared" si="427"/>
        <v>8.7277740889107752E-3</v>
      </c>
      <c r="ID130" s="86">
        <f t="shared" si="428"/>
        <v>1.0000002997547415E-2</v>
      </c>
      <c r="IE130" s="86">
        <f t="shared" si="429"/>
        <v>5.0680526364144463E-3</v>
      </c>
      <c r="IF130" s="86">
        <f t="shared" si="430"/>
        <v>1.8658471584599028E-2</v>
      </c>
      <c r="IG130" s="86">
        <f t="shared" si="431"/>
        <v>1.8053491047950249E-2</v>
      </c>
      <c r="II130" s="86">
        <f t="shared" si="328"/>
        <v>1.802928189919105E-52</v>
      </c>
      <c r="IJ130" s="86">
        <f t="shared" si="329"/>
        <v>1.3552128451136838E-36</v>
      </c>
      <c r="IK130" s="86">
        <f t="shared" si="330"/>
        <v>1.1456614029733639E-48</v>
      </c>
      <c r="IL130" s="86">
        <f t="shared" si="331"/>
        <v>9.6401206718030448E-55</v>
      </c>
      <c r="IM130" s="86">
        <f t="shared" si="332"/>
        <v>1.591797151731636E-51</v>
      </c>
      <c r="IN130" s="86">
        <f t="shared" si="333"/>
        <v>4.8771986007021614E-51</v>
      </c>
      <c r="IO130" s="86">
        <f t="shared" si="334"/>
        <v>2.8039683383833919E-48</v>
      </c>
      <c r="IP130" s="86">
        <f t="shared" si="335"/>
        <v>2.1277391578695603E-48</v>
      </c>
      <c r="IQ130" s="86">
        <f t="shared" si="336"/>
        <v>7.9670800851951188E-47</v>
      </c>
      <c r="IR130" s="86">
        <f t="shared" si="337"/>
        <v>6.5811420896825667E-49</v>
      </c>
      <c r="IS130" s="86">
        <f t="shared" si="338"/>
        <v>5.2107290956632313E-53</v>
      </c>
      <c r="IT130" s="86">
        <f t="shared" si="339"/>
        <v>1.4305488099171641E-54</v>
      </c>
      <c r="IU130" s="86">
        <f t="shared" si="340"/>
        <v>4.1214434601771253E-55</v>
      </c>
      <c r="IV130" s="86">
        <f t="shared" si="341"/>
        <v>2.7863576544400609E-26</v>
      </c>
      <c r="IW130" s="86">
        <f t="shared" si="342"/>
        <v>1.1578486513584333E-19</v>
      </c>
      <c r="IY130" s="86">
        <f t="shared" si="343"/>
        <v>9.9999984943346283E-3</v>
      </c>
      <c r="IZ130" s="86">
        <f t="shared" si="344"/>
        <v>4.4016999091782416E-2</v>
      </c>
      <c r="JA130" s="86">
        <f t="shared" si="345"/>
        <v>3.3128555772517769E-2</v>
      </c>
      <c r="JB130" s="86">
        <f t="shared" si="346"/>
        <v>1.0000270449240584E-2</v>
      </c>
      <c r="JC130" s="86">
        <f t="shared" si="347"/>
        <v>6.9312855728550123E-3</v>
      </c>
      <c r="JD130" s="86">
        <f t="shared" si="348"/>
        <v>5.4699398550894576E-3</v>
      </c>
      <c r="JE130" s="86">
        <f t="shared" si="349"/>
        <v>8.807063731634434E-3</v>
      </c>
      <c r="JF130" s="86">
        <f t="shared" si="350"/>
        <v>2.4417154980323947E-2</v>
      </c>
      <c r="JG130" s="86">
        <f t="shared" si="351"/>
        <v>5.5255653031721808E-2</v>
      </c>
      <c r="JH130" s="86">
        <f t="shared" si="352"/>
        <v>4.8207748401371188E-2</v>
      </c>
      <c r="JI130" s="86">
        <f t="shared" si="353"/>
        <v>8.7277740889107752E-3</v>
      </c>
      <c r="JJ130" s="86">
        <f t="shared" si="354"/>
        <v>1.0000002997547415E-2</v>
      </c>
      <c r="JK130" s="86">
        <f t="shared" si="355"/>
        <v>5.0680526364144463E-3</v>
      </c>
      <c r="JL130" s="86">
        <f t="shared" si="356"/>
        <v>1.8658471584599028E-2</v>
      </c>
      <c r="JM130" s="86">
        <f t="shared" si="357"/>
        <v>1.8053491047950249E-2</v>
      </c>
    </row>
    <row r="131" spans="2:273" x14ac:dyDescent="0.25">
      <c r="B131" s="2">
        <v>104</v>
      </c>
      <c r="C131" s="37">
        <v>109.44799999999999</v>
      </c>
      <c r="D131" s="37">
        <v>114.10299999999999</v>
      </c>
      <c r="E131" s="37">
        <v>112.483</v>
      </c>
      <c r="F131" s="37">
        <v>112.121</v>
      </c>
      <c r="G131" s="37">
        <v>112.724</v>
      </c>
      <c r="H131" s="37">
        <v>112.879</v>
      </c>
      <c r="I131" s="37">
        <v>111.31</v>
      </c>
      <c r="J131" s="37">
        <v>112.345</v>
      </c>
      <c r="K131" s="37">
        <v>117.879</v>
      </c>
      <c r="L131" s="37">
        <v>116.53400000000001</v>
      </c>
      <c r="M131" s="37">
        <v>108.46599999999999</v>
      </c>
      <c r="N131" s="37">
        <v>109.20699999999999</v>
      </c>
      <c r="O131" s="37">
        <v>111.55200000000001</v>
      </c>
      <c r="P131" s="37">
        <v>114.89700000000001</v>
      </c>
      <c r="Q131" s="37">
        <v>120.03400000000001</v>
      </c>
      <c r="S131" s="4">
        <f t="shared" si="229"/>
        <v>110.63353187661637</v>
      </c>
      <c r="T131" s="4">
        <f t="shared" si="230"/>
        <v>113.68367458835479</v>
      </c>
      <c r="U131" s="4">
        <f t="shared" si="231"/>
        <v>112.85246929334242</v>
      </c>
      <c r="V131" s="4">
        <f t="shared" si="232"/>
        <v>113.42119627758292</v>
      </c>
      <c r="W131" s="4">
        <f t="shared" si="233"/>
        <v>113.74089713066577</v>
      </c>
      <c r="X131" s="4">
        <f t="shared" si="234"/>
        <v>113.0198931614152</v>
      </c>
      <c r="Y131" s="4">
        <f t="shared" si="235"/>
        <v>112.0259387313246</v>
      </c>
      <c r="Z131" s="4">
        <f t="shared" si="236"/>
        <v>113.67287356786225</v>
      </c>
      <c r="AA131" s="4">
        <f t="shared" si="237"/>
        <v>117.76085006524571</v>
      </c>
      <c r="AB131" s="4">
        <f t="shared" si="238"/>
        <v>116.81498589766497</v>
      </c>
      <c r="AC131" s="4">
        <f t="shared" si="239"/>
        <v>109.71322472941361</v>
      </c>
      <c r="AD131" s="4">
        <f t="shared" si="240"/>
        <v>108.75980523653602</v>
      </c>
      <c r="AE131" s="4">
        <f t="shared" si="241"/>
        <v>110.0502666288579</v>
      </c>
      <c r="AF131" s="4">
        <f t="shared" si="242"/>
        <v>116.897586181675</v>
      </c>
      <c r="AG131" s="4">
        <f t="shared" si="243"/>
        <v>122.19494691197744</v>
      </c>
      <c r="AI131" s="4">
        <f t="shared" si="244"/>
        <v>-1.1855318766163805</v>
      </c>
      <c r="AJ131" s="4">
        <f t="shared" si="245"/>
        <v>0.41932541164520387</v>
      </c>
      <c r="AK131" s="4">
        <f t="shared" si="246"/>
        <v>-0.36946929334241929</v>
      </c>
      <c r="AL131" s="4">
        <f t="shared" si="247"/>
        <v>-1.300196277582927</v>
      </c>
      <c r="AM131" s="4">
        <f t="shared" si="248"/>
        <v>-1.0168971306657681</v>
      </c>
      <c r="AN131" s="4">
        <f t="shared" si="249"/>
        <v>-0.14089316141519248</v>
      </c>
      <c r="AO131" s="4">
        <f t="shared" si="250"/>
        <v>-0.71593873132459862</v>
      </c>
      <c r="AP131" s="4">
        <f t="shared" si="251"/>
        <v>-1.3278735678622553</v>
      </c>
      <c r="AQ131" s="4">
        <f t="shared" si="252"/>
        <v>0.11814993475429958</v>
      </c>
      <c r="AR131" s="4">
        <f t="shared" si="253"/>
        <v>-0.28098589766496218</v>
      </c>
      <c r="AS131" s="4">
        <f t="shared" si="254"/>
        <v>-1.2472247294136167</v>
      </c>
      <c r="AT131" s="4">
        <f t="shared" si="255"/>
        <v>0.44719476346396902</v>
      </c>
      <c r="AU131" s="4">
        <f t="shared" si="256"/>
        <v>1.5017333711421088</v>
      </c>
      <c r="AV131" s="4">
        <f t="shared" si="432"/>
        <v>-2.0005861816749899</v>
      </c>
      <c r="AW131" s="4">
        <f t="shared" si="432"/>
        <v>-2.1609469119774332</v>
      </c>
      <c r="AY131" s="2">
        <f t="shared" si="308"/>
        <v>110.41754248146921</v>
      </c>
      <c r="AZ131" s="2">
        <f t="shared" si="359"/>
        <v>112.56176069877414</v>
      </c>
      <c r="BA131" s="2">
        <f t="shared" si="360"/>
        <v>110.93827658274795</v>
      </c>
      <c r="BB131" s="2">
        <f t="shared" si="361"/>
        <v>112.49046640453102</v>
      </c>
      <c r="BC131" s="2">
        <f t="shared" si="362"/>
        <v>112.89042774430449</v>
      </c>
      <c r="BD131" s="2">
        <f t="shared" si="363"/>
        <v>112.18665155004933</v>
      </c>
      <c r="BE131" s="2">
        <f t="shared" si="364"/>
        <v>110.70532449482911</v>
      </c>
      <c r="BF131" s="2">
        <f t="shared" si="365"/>
        <v>109.95771771638677</v>
      </c>
      <c r="BG131" s="2">
        <f t="shared" si="366"/>
        <v>110.32182229539528</v>
      </c>
      <c r="BH131" s="2">
        <f t="shared" si="367"/>
        <v>110.00689217770295</v>
      </c>
      <c r="BI131" s="2">
        <f t="shared" si="368"/>
        <v>107.69449015328225</v>
      </c>
      <c r="BJ131" s="2">
        <f t="shared" si="369"/>
        <v>106.03078789307834</v>
      </c>
      <c r="BK131" s="2">
        <f t="shared" si="370"/>
        <v>108.53939230972323</v>
      </c>
      <c r="BL131" s="2">
        <f t="shared" si="371"/>
        <v>111.23410219856892</v>
      </c>
      <c r="BM131" s="2">
        <f t="shared" si="372"/>
        <v>112.41508650408549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142.11928123827394</v>
      </c>
      <c r="DL131" s="2">
        <f t="shared" si="433"/>
        <v>147.95394878048779</v>
      </c>
      <c r="DM131" s="2">
        <f t="shared" si="433"/>
        <v>145.08145404858303</v>
      </c>
      <c r="DN131" s="2">
        <f t="shared" si="433"/>
        <v>149.29115718349931</v>
      </c>
      <c r="DO131" s="2">
        <f t="shared" si="433"/>
        <v>141.55726556516032</v>
      </c>
      <c r="DP131" s="2">
        <f t="shared" si="433"/>
        <v>142.22761531531532</v>
      </c>
      <c r="DQ131" s="2">
        <f t="shared" si="433"/>
        <v>143.36066370656368</v>
      </c>
      <c r="DR131" s="2">
        <f t="shared" si="433"/>
        <v>137.47458431372547</v>
      </c>
      <c r="DS131" s="2">
        <f t="shared" si="433"/>
        <v>132.14261786987521</v>
      </c>
      <c r="DT131" s="2">
        <f t="shared" si="433"/>
        <v>134.3675675070028</v>
      </c>
      <c r="DU131" s="2">
        <f t="shared" si="433"/>
        <v>141.33728236808238</v>
      </c>
      <c r="DV131" s="2">
        <f t="shared" si="433"/>
        <v>133.42801136363636</v>
      </c>
      <c r="DW131" s="2">
        <f t="shared" si="433"/>
        <v>138.04213992869876</v>
      </c>
      <c r="DX131" s="2">
        <f t="shared" si="433"/>
        <v>143.00389909909902</v>
      </c>
      <c r="DY131" s="2">
        <f t="shared" si="433"/>
        <v>132.86374334975369</v>
      </c>
      <c r="EA131" s="2">
        <f t="shared" si="228"/>
        <v>110.32138219616206</v>
      </c>
      <c r="EB131" s="2">
        <f t="shared" si="290"/>
        <v>112.45749142857144</v>
      </c>
      <c r="EC131" s="2">
        <f t="shared" si="291"/>
        <v>110.83506429834434</v>
      </c>
      <c r="ED131" s="2">
        <f t="shared" si="292"/>
        <v>112.36794649691925</v>
      </c>
      <c r="EE131" s="2">
        <f t="shared" si="293"/>
        <v>112.80274366976909</v>
      </c>
      <c r="EF131" s="2">
        <f t="shared" si="294"/>
        <v>112.08853974486706</v>
      </c>
      <c r="EG131" s="2">
        <f t="shared" si="295"/>
        <v>110.58959561093462</v>
      </c>
      <c r="EH131" s="2">
        <f t="shared" si="296"/>
        <v>109.86250529324791</v>
      </c>
      <c r="EI131" s="2">
        <f t="shared" si="297"/>
        <v>110.25872613549745</v>
      </c>
      <c r="EJ131" s="2">
        <f t="shared" si="298"/>
        <v>109.92847689540547</v>
      </c>
      <c r="EK131" s="2">
        <f t="shared" si="299"/>
        <v>107.56308536968122</v>
      </c>
      <c r="EL131" s="2">
        <f t="shared" si="300"/>
        <v>105.9230186086582</v>
      </c>
      <c r="EM131" s="2">
        <f t="shared" si="301"/>
        <v>108.43444171871634</v>
      </c>
      <c r="EN131" s="2">
        <f t="shared" si="302"/>
        <v>111.12754358758198</v>
      </c>
      <c r="EO131" s="2">
        <f t="shared" si="303"/>
        <v>112.32509051071071</v>
      </c>
      <c r="EQ131" s="2">
        <f t="shared" si="304"/>
        <v>110.35081753493932</v>
      </c>
      <c r="ER131" s="2">
        <f t="shared" si="434"/>
        <v>112.51247578616353</v>
      </c>
      <c r="ES131" s="2">
        <f t="shared" si="434"/>
        <v>110.84684813155063</v>
      </c>
      <c r="ET131" s="2">
        <f t="shared" si="434"/>
        <v>112.36655766259905</v>
      </c>
      <c r="EU131" s="2">
        <f t="shared" si="434"/>
        <v>112.7634990134685</v>
      </c>
      <c r="EV131" s="2">
        <f t="shared" si="434"/>
        <v>112.03083321906688</v>
      </c>
      <c r="EW131" s="2">
        <f t="shared" si="434"/>
        <v>110.63350029227696</v>
      </c>
      <c r="EX131" s="2">
        <f t="shared" si="434"/>
        <v>109.8878128997052</v>
      </c>
      <c r="EY131" s="2">
        <f t="shared" si="434"/>
        <v>110.03733439334582</v>
      </c>
      <c r="EZ131" s="2">
        <f t="shared" si="434"/>
        <v>109.84436605164858</v>
      </c>
      <c r="FA131" s="2">
        <f t="shared" si="434"/>
        <v>107.65815833801234</v>
      </c>
      <c r="FB131" s="2">
        <f t="shared" si="434"/>
        <v>106.01215645069162</v>
      </c>
      <c r="FC131" s="2">
        <f t="shared" si="434"/>
        <v>108.35755190252389</v>
      </c>
      <c r="FD131" s="2">
        <f t="shared" si="434"/>
        <v>111.06120585591854</v>
      </c>
      <c r="FE131" s="2">
        <f t="shared" si="434"/>
        <v>112.17009485287393</v>
      </c>
      <c r="FG131" s="2">
        <f t="shared" si="306"/>
        <v>0.99700537076590023</v>
      </c>
      <c r="FH131" s="2">
        <f t="shared" si="435"/>
        <v>0.9971630050701914</v>
      </c>
      <c r="FI131" s="2">
        <f t="shared" si="435"/>
        <v>0.99700104564380954</v>
      </c>
      <c r="FJ131" s="2">
        <f t="shared" si="435"/>
        <v>0.99668019683564257</v>
      </c>
      <c r="FK131" s="2">
        <f t="shared" si="435"/>
        <v>0.99689445683379585</v>
      </c>
      <c r="FL131" s="2">
        <f t="shared" si="435"/>
        <v>0.99666162573418515</v>
      </c>
      <c r="FM131" s="2">
        <f t="shared" si="435"/>
        <v>0.99652850267455795</v>
      </c>
      <c r="FN131" s="2">
        <f t="shared" si="435"/>
        <v>0.99659908281750487</v>
      </c>
      <c r="FO131" s="2">
        <f t="shared" si="435"/>
        <v>0.99649541294178345</v>
      </c>
      <c r="FP131" s="2">
        <f t="shared" si="435"/>
        <v>0.99659952531139862</v>
      </c>
      <c r="FQ131" s="2">
        <f t="shared" si="435"/>
        <v>0.99624057026886992</v>
      </c>
      <c r="FR131" s="2">
        <f t="shared" si="435"/>
        <v>0.99622904043048544</v>
      </c>
      <c r="FS131" s="2">
        <f t="shared" si="435"/>
        <v>0.99634841173042654</v>
      </c>
      <c r="FT131" s="2">
        <f t="shared" si="435"/>
        <v>0.99658455292652837</v>
      </c>
      <c r="FU131" s="2">
        <f t="shared" si="435"/>
        <v>0.99541332130411742</v>
      </c>
      <c r="FW131" s="2">
        <f t="shared" si="324"/>
        <v>3.1844962267285934E-2</v>
      </c>
      <c r="FX131" s="2">
        <f t="shared" si="376"/>
        <v>6.4854820994666856E-2</v>
      </c>
      <c r="FY131" s="2">
        <f t="shared" si="377"/>
        <v>4.318838101554498E-2</v>
      </c>
      <c r="FZ131" s="2">
        <f t="shared" si="378"/>
        <v>4.1678163433170635E-2</v>
      </c>
      <c r="GA131" s="2">
        <f t="shared" si="379"/>
        <v>4.1135140079621497E-2</v>
      </c>
      <c r="GB131" s="2">
        <f t="shared" si="380"/>
        <v>4.3386931769665772E-2</v>
      </c>
      <c r="GC131" s="2">
        <f t="shared" si="381"/>
        <v>4.4738023112404691E-2</v>
      </c>
      <c r="GD131" s="2">
        <f t="shared" si="382"/>
        <v>5.1606190253621648E-2</v>
      </c>
      <c r="GE131" s="2">
        <f t="shared" si="383"/>
        <v>6.1419833123645108E-2</v>
      </c>
      <c r="GF131" s="2">
        <f t="shared" si="384"/>
        <v>5.5750561167176027E-2</v>
      </c>
      <c r="GG131" s="2">
        <f t="shared" si="385"/>
        <v>4.6628009391269327E-2</v>
      </c>
      <c r="GH131" s="2">
        <f t="shared" si="386"/>
        <v>4.5424801509298958E-2</v>
      </c>
      <c r="GI131" s="2">
        <f t="shared" si="387"/>
        <v>4.1156717787486564E-2</v>
      </c>
      <c r="GJ131" s="2">
        <f t="shared" si="388"/>
        <v>3.4872976506597105E-2</v>
      </c>
      <c r="GK131" s="2">
        <f t="shared" si="389"/>
        <v>2.7150489909945771E-2</v>
      </c>
      <c r="GM131" s="86">
        <f t="shared" si="325"/>
        <v>2.5281280823912244E-44</v>
      </c>
      <c r="GN131" s="86">
        <f t="shared" si="390"/>
        <v>2.585115900209205E-77</v>
      </c>
      <c r="GO131" s="86">
        <f t="shared" si="391"/>
        <v>7.4542710043598834E-80</v>
      </c>
      <c r="GP131" s="86">
        <f t="shared" si="392"/>
        <v>1.241690577640528E-120</v>
      </c>
      <c r="GQ131" s="86">
        <f t="shared" si="393"/>
        <v>2.9657265189491168E-90</v>
      </c>
      <c r="GR131" s="86">
        <f t="shared" si="394"/>
        <v>3.9455652374591627E-109</v>
      </c>
      <c r="GS131" s="86">
        <f t="shared" si="395"/>
        <v>5.4769819882664009E-105</v>
      </c>
      <c r="GT131" s="86">
        <f t="shared" si="396"/>
        <v>6.6754680428426789E-76</v>
      </c>
      <c r="GU131" s="86">
        <f t="shared" si="397"/>
        <v>1.8354446747505058E-70</v>
      </c>
      <c r="GV131" s="86">
        <f t="shared" si="398"/>
        <v>1.8705138560848307E-124</v>
      </c>
      <c r="GW131" s="86">
        <f t="shared" si="399"/>
        <v>2.1752902754035123E-96</v>
      </c>
      <c r="GX131" s="86">
        <f t="shared" si="400"/>
        <v>4.6993903088813815E-86</v>
      </c>
      <c r="GY131" s="86">
        <f t="shared" si="401"/>
        <v>4.8377307653777633E-88</v>
      </c>
      <c r="GZ131" s="86">
        <f t="shared" si="402"/>
        <v>4.8422449906664593E-91</v>
      </c>
      <c r="HA131" s="86">
        <f t="shared" si="403"/>
        <v>2.8621488692181011E-82</v>
      </c>
      <c r="HC131" s="86">
        <f t="shared" si="326"/>
        <v>7.8770878473437161E-29</v>
      </c>
      <c r="HD131" s="86">
        <f t="shared" si="404"/>
        <v>4.2902744288510903E-29</v>
      </c>
      <c r="HE131" s="86">
        <f t="shared" si="405"/>
        <v>3.0400635664603327E-33</v>
      </c>
      <c r="HF131" s="86">
        <f t="shared" si="406"/>
        <v>6.1552745692139303E-45</v>
      </c>
      <c r="HG131" s="86">
        <f t="shared" si="407"/>
        <v>2.5520127888058553E-30</v>
      </c>
      <c r="HH131" s="86">
        <f t="shared" si="408"/>
        <v>8.5047363470909906E-44</v>
      </c>
      <c r="HI131" s="86">
        <f t="shared" si="409"/>
        <v>1.8816887332413279E-51</v>
      </c>
      <c r="HJ131" s="86">
        <f t="shared" si="410"/>
        <v>1.7704250221480388E-66</v>
      </c>
      <c r="HK131" s="86">
        <f t="shared" si="411"/>
        <v>1.6023894882209913E-77</v>
      </c>
      <c r="HL131" s="86">
        <f t="shared" si="412"/>
        <v>3.5850280041276171E-40</v>
      </c>
      <c r="HM131" s="86">
        <f t="shared" si="413"/>
        <v>2.3002120780765678E-41</v>
      </c>
      <c r="HN131" s="86">
        <f t="shared" si="414"/>
        <v>2.6152335383057833E-38</v>
      </c>
      <c r="HO131" s="86">
        <f t="shared" si="415"/>
        <v>3.8086721918325978E-31</v>
      </c>
      <c r="HP131" s="86">
        <f t="shared" si="416"/>
        <v>1.7280428510031246E-29</v>
      </c>
      <c r="HQ131" s="86">
        <f t="shared" si="417"/>
        <v>7.7502149610397982E-35</v>
      </c>
      <c r="HS131" s="86">
        <f t="shared" si="327"/>
        <v>2.1080353966681689E-2</v>
      </c>
      <c r="HT131" s="86">
        <f t="shared" si="418"/>
        <v>8.1282284795765256E-2</v>
      </c>
      <c r="HU131" s="86">
        <f t="shared" si="419"/>
        <v>6.3592435816106824E-2</v>
      </c>
      <c r="HV131" s="86">
        <f t="shared" si="420"/>
        <v>2.2788027701385057E-2</v>
      </c>
      <c r="HW131" s="86">
        <f t="shared" si="421"/>
        <v>1.5947454241041239E-2</v>
      </c>
      <c r="HX131" s="86">
        <f t="shared" si="422"/>
        <v>1.3007954618487264E-2</v>
      </c>
      <c r="HY131" s="86">
        <f t="shared" si="423"/>
        <v>1.9690249809535834E-2</v>
      </c>
      <c r="HZ131" s="86">
        <f t="shared" si="424"/>
        <v>5.0514946964679591E-2</v>
      </c>
      <c r="IA131" s="86">
        <f t="shared" si="425"/>
        <v>0.1051571507788364</v>
      </c>
      <c r="IB131" s="86">
        <f t="shared" si="426"/>
        <v>9.2918731708337407E-2</v>
      </c>
      <c r="IC131" s="86">
        <f t="shared" si="427"/>
        <v>2.0508548642767181E-2</v>
      </c>
      <c r="ID131" s="86">
        <f t="shared" si="428"/>
        <v>2.3270177035748546E-2</v>
      </c>
      <c r="IE131" s="86">
        <f t="shared" si="429"/>
        <v>1.2372918733154227E-2</v>
      </c>
      <c r="IF131" s="86">
        <f t="shared" si="430"/>
        <v>3.1881387597150028E-2</v>
      </c>
      <c r="IG131" s="86">
        <f t="shared" si="431"/>
        <v>2.8743658687974908E-2</v>
      </c>
      <c r="II131" s="86">
        <f t="shared" si="328"/>
        <v>7.6454634285343387E-50</v>
      </c>
      <c r="IJ131" s="86">
        <f t="shared" si="329"/>
        <v>2.6367427949422357E-34</v>
      </c>
      <c r="IK131" s="86">
        <f t="shared" si="330"/>
        <v>5.3440840161041916E-46</v>
      </c>
      <c r="IL131" s="86">
        <f t="shared" si="331"/>
        <v>9.1819592759521579E-52</v>
      </c>
      <c r="IM131" s="86">
        <f t="shared" si="332"/>
        <v>9.7455295476478842E-49</v>
      </c>
      <c r="IN131" s="86">
        <f t="shared" si="333"/>
        <v>3.129474105310829E-48</v>
      </c>
      <c r="IO131" s="86">
        <f t="shared" si="334"/>
        <v>1.3337240279957227E-45</v>
      </c>
      <c r="IP131" s="86">
        <f t="shared" si="335"/>
        <v>1.3934964056355117E-45</v>
      </c>
      <c r="IQ131" s="86">
        <f t="shared" si="336"/>
        <v>6.2821930216892839E-44</v>
      </c>
      <c r="IR131" s="86">
        <f t="shared" si="337"/>
        <v>5.5386287870844697E-46</v>
      </c>
      <c r="IS131" s="86">
        <f t="shared" si="338"/>
        <v>5.0795727970596879E-50</v>
      </c>
      <c r="IT131" s="86">
        <f t="shared" si="339"/>
        <v>1.6168478280690123E-51</v>
      </c>
      <c r="IU131" s="86">
        <f t="shared" si="340"/>
        <v>4.0049567656045984E-52</v>
      </c>
      <c r="IV131" s="86">
        <f t="shared" si="341"/>
        <v>5.7208445556986685E-25</v>
      </c>
      <c r="IW131" s="86">
        <f t="shared" si="342"/>
        <v>9.1234560948417317E-19</v>
      </c>
      <c r="IY131" s="86">
        <f t="shared" si="343"/>
        <v>2.1080353966681689E-2</v>
      </c>
      <c r="IZ131" s="86">
        <f t="shared" si="344"/>
        <v>8.1282284795765256E-2</v>
      </c>
      <c r="JA131" s="86">
        <f t="shared" si="345"/>
        <v>6.3592435816106824E-2</v>
      </c>
      <c r="JB131" s="86">
        <f t="shared" si="346"/>
        <v>2.2788027701385057E-2</v>
      </c>
      <c r="JC131" s="86">
        <f t="shared" si="347"/>
        <v>1.5947454241041239E-2</v>
      </c>
      <c r="JD131" s="86">
        <f t="shared" si="348"/>
        <v>1.3007954618487264E-2</v>
      </c>
      <c r="JE131" s="86">
        <f t="shared" si="349"/>
        <v>1.9690249809535834E-2</v>
      </c>
      <c r="JF131" s="86">
        <f t="shared" si="350"/>
        <v>5.0514946964679591E-2</v>
      </c>
      <c r="JG131" s="86">
        <f t="shared" si="351"/>
        <v>0.1051571507788364</v>
      </c>
      <c r="JH131" s="86">
        <f t="shared" si="352"/>
        <v>9.2918731708337407E-2</v>
      </c>
      <c r="JI131" s="86">
        <f t="shared" si="353"/>
        <v>2.0508548642767181E-2</v>
      </c>
      <c r="JJ131" s="86">
        <f t="shared" si="354"/>
        <v>2.3270177035748546E-2</v>
      </c>
      <c r="JK131" s="86">
        <f t="shared" si="355"/>
        <v>1.2372918733154227E-2</v>
      </c>
      <c r="JL131" s="86">
        <f t="shared" si="356"/>
        <v>3.1881387597150028E-2</v>
      </c>
      <c r="JM131" s="86">
        <f t="shared" si="357"/>
        <v>2.8743658687974908E-2</v>
      </c>
    </row>
    <row r="132" spans="2:273" x14ac:dyDescent="0.25">
      <c r="B132" s="2">
        <v>105</v>
      </c>
      <c r="C132" s="37">
        <v>111.621</v>
      </c>
      <c r="D132" s="37">
        <v>113.46599999999999</v>
      </c>
      <c r="E132" s="37">
        <v>115.155</v>
      </c>
      <c r="F132" s="37">
        <v>112.29300000000001</v>
      </c>
      <c r="G132" s="37">
        <v>113.89700000000001</v>
      </c>
      <c r="H132" s="37">
        <v>112.70699999999999</v>
      </c>
      <c r="I132" s="37">
        <v>111.931</v>
      </c>
      <c r="J132" s="37">
        <v>114.03400000000001</v>
      </c>
      <c r="K132" s="37">
        <v>121.586</v>
      </c>
      <c r="L132" s="37">
        <v>119.931</v>
      </c>
      <c r="M132" s="37">
        <v>111.259</v>
      </c>
      <c r="N132" s="37">
        <v>110.5</v>
      </c>
      <c r="O132" s="37">
        <v>110.483</v>
      </c>
      <c r="P132" s="37">
        <v>117.96599999999999</v>
      </c>
      <c r="Q132" s="37">
        <v>123.431</v>
      </c>
      <c r="S132" s="4">
        <f t="shared" si="229"/>
        <v>110.72139827882283</v>
      </c>
      <c r="T132" s="4">
        <f t="shared" si="230"/>
        <v>114.12831028972465</v>
      </c>
      <c r="U132" s="4">
        <f t="shared" si="231"/>
        <v>113.81156853573998</v>
      </c>
      <c r="V132" s="4">
        <f t="shared" si="232"/>
        <v>114.11327042212814</v>
      </c>
      <c r="W132" s="4">
        <f t="shared" si="233"/>
        <v>114.45389426166459</v>
      </c>
      <c r="X132" s="4">
        <f t="shared" si="234"/>
        <v>113.77771161899516</v>
      </c>
      <c r="Y132" s="4">
        <f t="shared" si="235"/>
        <v>113.08670608447181</v>
      </c>
      <c r="Z132" s="4">
        <f t="shared" si="236"/>
        <v>116.0504388402728</v>
      </c>
      <c r="AA132" s="4">
        <f t="shared" si="237"/>
        <v>121.24474146360213</v>
      </c>
      <c r="AB132" s="4">
        <f t="shared" si="238"/>
        <v>120.14736941046225</v>
      </c>
      <c r="AC132" s="4">
        <f t="shared" si="239"/>
        <v>111.37426601624544</v>
      </c>
      <c r="AD132" s="4">
        <f t="shared" si="240"/>
        <v>111.03823541480317</v>
      </c>
      <c r="AE132" s="4">
        <f t="shared" si="241"/>
        <v>111.48769022387073</v>
      </c>
      <c r="AF132" s="4">
        <f t="shared" si="242"/>
        <v>119.78970421559615</v>
      </c>
      <c r="AG132" s="4">
        <f t="shared" si="243"/>
        <v>126.53493356129545</v>
      </c>
      <c r="AI132" s="4">
        <f t="shared" si="244"/>
        <v>0.89960172117716297</v>
      </c>
      <c r="AJ132" s="4">
        <f t="shared" si="245"/>
        <v>-0.66231028972465822</v>
      </c>
      <c r="AK132" s="4">
        <f t="shared" si="246"/>
        <v>1.3434314642600214</v>
      </c>
      <c r="AL132" s="4">
        <f t="shared" si="247"/>
        <v>-1.8202704221281323</v>
      </c>
      <c r="AM132" s="4">
        <f t="shared" si="248"/>
        <v>-0.55689426166458134</v>
      </c>
      <c r="AN132" s="4">
        <f t="shared" si="249"/>
        <v>-1.070711618995162</v>
      </c>
      <c r="AO132" s="4">
        <f t="shared" si="250"/>
        <v>-1.1557060844718166</v>
      </c>
      <c r="AP132" s="4">
        <f t="shared" si="251"/>
        <v>-2.016438840272798</v>
      </c>
      <c r="AQ132" s="4">
        <f t="shared" si="252"/>
        <v>0.34125853639787351</v>
      </c>
      <c r="AR132" s="4">
        <f t="shared" si="253"/>
        <v>-0.21636941046224933</v>
      </c>
      <c r="AS132" s="4">
        <f t="shared" si="254"/>
        <v>-0.11526601624544242</v>
      </c>
      <c r="AT132" s="4">
        <f t="shared" si="255"/>
        <v>-0.53823541480316806</v>
      </c>
      <c r="AU132" s="4">
        <f t="shared" si="256"/>
        <v>-1.0046902238707247</v>
      </c>
      <c r="AV132" s="4">
        <f t="shared" si="432"/>
        <v>-1.8237042155961518</v>
      </c>
      <c r="AW132" s="4">
        <f t="shared" si="432"/>
        <v>-3.1039335612954488</v>
      </c>
      <c r="AY132" s="2">
        <f t="shared" si="308"/>
        <v>110.33884614442007</v>
      </c>
      <c r="AZ132" s="2">
        <f t="shared" si="359"/>
        <v>112.45277509515952</v>
      </c>
      <c r="BA132" s="2">
        <f t="shared" si="360"/>
        <v>110.82698455853262</v>
      </c>
      <c r="BB132" s="2">
        <f t="shared" si="361"/>
        <v>112.38441516459473</v>
      </c>
      <c r="BC132" s="2">
        <f t="shared" si="362"/>
        <v>112.83416653399421</v>
      </c>
      <c r="BD132" s="2">
        <f t="shared" si="363"/>
        <v>112.13904140283086</v>
      </c>
      <c r="BE132" s="2">
        <f t="shared" si="364"/>
        <v>110.64520609524054</v>
      </c>
      <c r="BF132" s="2">
        <f t="shared" si="365"/>
        <v>109.88870050857398</v>
      </c>
      <c r="BG132" s="2">
        <f t="shared" si="366"/>
        <v>110.2827518455196</v>
      </c>
      <c r="BH132" s="2">
        <f t="shared" si="367"/>
        <v>109.89924443963892</v>
      </c>
      <c r="BI132" s="2">
        <f t="shared" si="368"/>
        <v>107.52558526316287</v>
      </c>
      <c r="BJ132" s="2">
        <f t="shared" si="369"/>
        <v>105.90593167521361</v>
      </c>
      <c r="BK132" s="2">
        <f t="shared" si="370"/>
        <v>108.45523047732489</v>
      </c>
      <c r="BL132" s="2">
        <f t="shared" si="371"/>
        <v>111.16016869637438</v>
      </c>
      <c r="BM132" s="2">
        <f t="shared" si="372"/>
        <v>112.34372847399099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142.42435975609757</v>
      </c>
      <c r="DL132" s="2">
        <f t="shared" si="433"/>
        <v>148.29040675422135</v>
      </c>
      <c r="DM132" s="2">
        <f t="shared" si="433"/>
        <v>145.40180242914983</v>
      </c>
      <c r="DN132" s="2">
        <f t="shared" si="433"/>
        <v>149.69058321479375</v>
      </c>
      <c r="DO132" s="2">
        <f t="shared" si="433"/>
        <v>141.85835682240946</v>
      </c>
      <c r="DP132" s="2">
        <f t="shared" si="433"/>
        <v>142.54339935649938</v>
      </c>
      <c r="DQ132" s="2">
        <f t="shared" si="433"/>
        <v>143.69116576576576</v>
      </c>
      <c r="DR132" s="2">
        <f t="shared" si="433"/>
        <v>137.73592268907561</v>
      </c>
      <c r="DS132" s="2">
        <f t="shared" si="433"/>
        <v>132.31521980837789</v>
      </c>
      <c r="DT132" s="2">
        <f t="shared" si="433"/>
        <v>134.5211949579832</v>
      </c>
      <c r="DU132" s="2">
        <f t="shared" si="433"/>
        <v>141.59868738738743</v>
      </c>
      <c r="DV132" s="2">
        <f t="shared" si="433"/>
        <v>133.61509659090908</v>
      </c>
      <c r="DW132" s="2">
        <f t="shared" si="433"/>
        <v>138.29393270944743</v>
      </c>
      <c r="DX132" s="2">
        <f t="shared" si="433"/>
        <v>143.30539163449157</v>
      </c>
      <c r="DY132" s="2">
        <f t="shared" si="433"/>
        <v>133.08230147783252</v>
      </c>
      <c r="EA132" s="2">
        <f t="shared" si="228"/>
        <v>110.249552416489</v>
      </c>
      <c r="EB132" s="2">
        <f t="shared" si="290"/>
        <v>112.35530857142859</v>
      </c>
      <c r="EC132" s="2">
        <f t="shared" si="291"/>
        <v>110.73146427869762</v>
      </c>
      <c r="ED132" s="2">
        <f t="shared" si="292"/>
        <v>112.27116001958623</v>
      </c>
      <c r="EE132" s="2">
        <f t="shared" si="293"/>
        <v>112.75386587155623</v>
      </c>
      <c r="EF132" s="2">
        <f t="shared" si="294"/>
        <v>112.04936305651606</v>
      </c>
      <c r="EG132" s="2">
        <f t="shared" si="295"/>
        <v>110.53774148807658</v>
      </c>
      <c r="EH132" s="2">
        <f t="shared" si="296"/>
        <v>109.80039554460325</v>
      </c>
      <c r="EI132" s="2">
        <f t="shared" si="297"/>
        <v>110.22867122360221</v>
      </c>
      <c r="EJ132" s="2">
        <f t="shared" si="298"/>
        <v>109.82855645917762</v>
      </c>
      <c r="EK132" s="2">
        <f t="shared" si="299"/>
        <v>107.40257727659957</v>
      </c>
      <c r="EL132" s="2">
        <f t="shared" si="300"/>
        <v>105.80498488046521</v>
      </c>
      <c r="EM132" s="2">
        <f t="shared" si="301"/>
        <v>108.35984594443248</v>
      </c>
      <c r="EN132" s="2">
        <f t="shared" si="302"/>
        <v>111.06331524903689</v>
      </c>
      <c r="EO132" s="2">
        <f t="shared" si="303"/>
        <v>112.26204596629451</v>
      </c>
      <c r="EQ132" s="2">
        <f t="shared" si="304"/>
        <v>110.28967975350776</v>
      </c>
      <c r="ER132" s="2">
        <f t="shared" si="434"/>
        <v>112.41850267295598</v>
      </c>
      <c r="ES132" s="2">
        <f t="shared" si="434"/>
        <v>110.74565344103561</v>
      </c>
      <c r="ET132" s="2">
        <f t="shared" si="434"/>
        <v>112.26956466757376</v>
      </c>
      <c r="EU132" s="2">
        <f t="shared" si="434"/>
        <v>112.70591538543765</v>
      </c>
      <c r="EV132" s="2">
        <f t="shared" si="434"/>
        <v>111.98198298632411</v>
      </c>
      <c r="EW132" s="2">
        <f t="shared" si="434"/>
        <v>110.58825721421282</v>
      </c>
      <c r="EX132" s="2">
        <f t="shared" si="434"/>
        <v>109.82938330621646</v>
      </c>
      <c r="EY132" s="2">
        <f t="shared" si="434"/>
        <v>109.98169660252211</v>
      </c>
      <c r="EZ132" s="2">
        <f t="shared" si="434"/>
        <v>109.73129897640723</v>
      </c>
      <c r="FA132" s="2">
        <f t="shared" si="434"/>
        <v>107.51501898512072</v>
      </c>
      <c r="FB132" s="2">
        <f t="shared" si="434"/>
        <v>105.91129138061719</v>
      </c>
      <c r="FC132" s="2">
        <f t="shared" si="434"/>
        <v>108.26336674656044</v>
      </c>
      <c r="FD132" s="2">
        <f t="shared" si="434"/>
        <v>110.96862993300823</v>
      </c>
      <c r="FE132" s="2">
        <f t="shared" si="434"/>
        <v>112.07863446863605</v>
      </c>
      <c r="FG132" s="2">
        <f t="shared" si="306"/>
        <v>0.99726814584897772</v>
      </c>
      <c r="FH132" s="2">
        <f t="shared" si="435"/>
        <v>0.99741198383979368</v>
      </c>
      <c r="FI132" s="2">
        <f t="shared" si="435"/>
        <v>0.99726419920968323</v>
      </c>
      <c r="FJ132" s="2">
        <f t="shared" si="435"/>
        <v>0.99697141886075413</v>
      </c>
      <c r="FK132" s="2">
        <f t="shared" si="435"/>
        <v>0.99716693682410218</v>
      </c>
      <c r="FL132" s="2">
        <f t="shared" si="435"/>
        <v>0.99695447188803954</v>
      </c>
      <c r="FM132" s="2">
        <f t="shared" si="435"/>
        <v>0.99683298943392618</v>
      </c>
      <c r="FN132" s="2">
        <f t="shared" si="435"/>
        <v>0.99689739823131962</v>
      </c>
      <c r="FO132" s="2">
        <f t="shared" si="435"/>
        <v>0.99680279270645922</v>
      </c>
      <c r="FP132" s="2">
        <f t="shared" si="435"/>
        <v>0.99689780203216505</v>
      </c>
      <c r="FQ132" s="2">
        <f t="shared" si="435"/>
        <v>0.99657022480327673</v>
      </c>
      <c r="FR132" s="2">
        <f t="shared" si="435"/>
        <v>0.99655970249484493</v>
      </c>
      <c r="FS132" s="2">
        <f t="shared" si="435"/>
        <v>0.99666864155119195</v>
      </c>
      <c r="FT132" s="2">
        <f t="shared" si="435"/>
        <v>0.99688413886192562</v>
      </c>
      <c r="FU132" s="2">
        <f t="shared" si="435"/>
        <v>0.99581521042366872</v>
      </c>
      <c r="FW132" s="2">
        <f t="shared" si="324"/>
        <v>3.4810357372515151E-2</v>
      </c>
      <c r="FX132" s="2">
        <f t="shared" si="376"/>
        <v>7.0669711370530866E-2</v>
      </c>
      <c r="FY132" s="2">
        <f t="shared" si="377"/>
        <v>4.7158620536742871E-2</v>
      </c>
      <c r="FZ132" s="2">
        <f t="shared" si="378"/>
        <v>4.5516175369841247E-2</v>
      </c>
      <c r="GA132" s="2">
        <f t="shared" si="379"/>
        <v>4.4925490907587469E-2</v>
      </c>
      <c r="GB132" s="2">
        <f t="shared" si="380"/>
        <v>4.7374520015385987E-2</v>
      </c>
      <c r="GC132" s="2">
        <f t="shared" si="381"/>
        <v>4.8843446659008222E-2</v>
      </c>
      <c r="GD132" s="2">
        <f t="shared" si="382"/>
        <v>5.6304728355444686E-2</v>
      </c>
      <c r="GE132" s="2">
        <f t="shared" si="383"/>
        <v>6.6948791072892574E-2</v>
      </c>
      <c r="GF132" s="2">
        <f t="shared" si="384"/>
        <v>6.080223692539144E-2</v>
      </c>
      <c r="GG132" s="2">
        <f t="shared" si="385"/>
        <v>5.0897628257173033E-2</v>
      </c>
      <c r="GH132" s="2">
        <f t="shared" si="386"/>
        <v>4.9589976204068131E-2</v>
      </c>
      <c r="GI132" s="2">
        <f t="shared" si="387"/>
        <v>4.494896366498527E-2</v>
      </c>
      <c r="GJ132" s="2">
        <f t="shared" si="388"/>
        <v>3.8109240525365455E-2</v>
      </c>
      <c r="GK132" s="2">
        <f t="shared" si="389"/>
        <v>2.9692143700250445E-2</v>
      </c>
      <c r="GM132" s="86">
        <f t="shared" si="325"/>
        <v>2.9353566227295552E-46</v>
      </c>
      <c r="GN132" s="86">
        <f t="shared" si="390"/>
        <v>8.6559412640999351E-81</v>
      </c>
      <c r="GO132" s="86">
        <f t="shared" si="391"/>
        <v>2.2884520085719199E-83</v>
      </c>
      <c r="GP132" s="86">
        <f t="shared" si="392"/>
        <v>5.2237621361233047E-126</v>
      </c>
      <c r="GQ132" s="86">
        <f t="shared" si="393"/>
        <v>3.2426330451392233E-94</v>
      </c>
      <c r="GR132" s="86">
        <f t="shared" si="394"/>
        <v>6.0271409600330135E-114</v>
      </c>
      <c r="GS132" s="86">
        <f t="shared" si="395"/>
        <v>1.2384098539933061E-109</v>
      </c>
      <c r="GT132" s="86">
        <f t="shared" si="396"/>
        <v>3.4503958435877836E-79</v>
      </c>
      <c r="GU132" s="86">
        <f t="shared" si="397"/>
        <v>1.7929289306996483E-73</v>
      </c>
      <c r="GV132" s="86">
        <f t="shared" si="398"/>
        <v>6.7284331869787967E-130</v>
      </c>
      <c r="GW132" s="86">
        <f t="shared" si="399"/>
        <v>9.9275462825554229E-101</v>
      </c>
      <c r="GX132" s="86">
        <f t="shared" si="400"/>
        <v>8.4903243938508817E-90</v>
      </c>
      <c r="GY132" s="86">
        <f t="shared" si="401"/>
        <v>7.05464911123835E-92</v>
      </c>
      <c r="GZ132" s="86">
        <f t="shared" si="402"/>
        <v>4.8147284992591804E-95</v>
      </c>
      <c r="HA132" s="86">
        <f t="shared" si="403"/>
        <v>7.5605517180007762E-86</v>
      </c>
      <c r="HC132" s="86">
        <f t="shared" si="326"/>
        <v>3.3522137097970613E-31</v>
      </c>
      <c r="HD132" s="86">
        <f t="shared" si="404"/>
        <v>1.9732627427324665E-31</v>
      </c>
      <c r="HE132" s="86">
        <f t="shared" si="405"/>
        <v>8.6029591340714343E-36</v>
      </c>
      <c r="HF132" s="86">
        <f t="shared" si="406"/>
        <v>1.8537787138265607E-48</v>
      </c>
      <c r="HG132" s="86">
        <f t="shared" si="407"/>
        <v>1.1863240309954455E-32</v>
      </c>
      <c r="HH132" s="86">
        <f t="shared" si="408"/>
        <v>3.2872306790069133E-47</v>
      </c>
      <c r="HI132" s="86">
        <f t="shared" si="409"/>
        <v>1.7593441283004989E-55</v>
      </c>
      <c r="HJ132" s="86">
        <f t="shared" si="410"/>
        <v>1.6344232260612084E-71</v>
      </c>
      <c r="HK132" s="86">
        <f t="shared" si="411"/>
        <v>3.0909065421583982E-83</v>
      </c>
      <c r="HL132" s="86">
        <f t="shared" si="412"/>
        <v>4.3012233731359015E-43</v>
      </c>
      <c r="HM132" s="86">
        <f t="shared" si="413"/>
        <v>1.3819739577844348E-44</v>
      </c>
      <c r="HN132" s="86">
        <f t="shared" si="414"/>
        <v>3.3901772506460716E-41</v>
      </c>
      <c r="HO132" s="86">
        <f t="shared" si="415"/>
        <v>1.4664015552469867E-33</v>
      </c>
      <c r="HP132" s="86">
        <f t="shared" si="416"/>
        <v>1.0011147889367394E-31</v>
      </c>
      <c r="HQ132" s="86">
        <f t="shared" si="417"/>
        <v>1.698241024921776E-37</v>
      </c>
      <c r="HS132" s="86">
        <f t="shared" si="327"/>
        <v>4.1192881377427028E-2</v>
      </c>
      <c r="HT132" s="86">
        <f t="shared" si="418"/>
        <v>0.13758515724919729</v>
      </c>
      <c r="HU132" s="86">
        <f t="shared" si="419"/>
        <v>0.11188248565830136</v>
      </c>
      <c r="HV132" s="86">
        <f t="shared" si="420"/>
        <v>4.7283191310406862E-2</v>
      </c>
      <c r="HW132" s="86">
        <f t="shared" si="421"/>
        <v>3.3647330260382115E-2</v>
      </c>
      <c r="HX132" s="86">
        <f t="shared" si="422"/>
        <v>2.8315185870617383E-2</v>
      </c>
      <c r="HY132" s="86">
        <f t="shared" si="423"/>
        <v>4.0398450728994763E-2</v>
      </c>
      <c r="HZ132" s="86">
        <f t="shared" si="424"/>
        <v>9.4832356854564703E-2</v>
      </c>
      <c r="IA132" s="86">
        <f t="shared" si="425"/>
        <v>0.17949476012553872</v>
      </c>
      <c r="IB132" s="86">
        <f t="shared" si="426"/>
        <v>0.1611533721902671</v>
      </c>
      <c r="IC132" s="86">
        <f t="shared" si="427"/>
        <v>4.3719160322273465E-2</v>
      </c>
      <c r="ID132" s="86">
        <f t="shared" si="428"/>
        <v>4.9051810560588709E-2</v>
      </c>
      <c r="IE132" s="86">
        <f t="shared" si="429"/>
        <v>2.7538955056471425E-2</v>
      </c>
      <c r="IF132" s="86">
        <f t="shared" si="430"/>
        <v>5.2418344490930961E-2</v>
      </c>
      <c r="IG132" s="86">
        <f t="shared" si="431"/>
        <v>4.4480838166211532E-2</v>
      </c>
      <c r="II132" s="86">
        <f t="shared" si="328"/>
        <v>2.7638388353397776E-47</v>
      </c>
      <c r="IJ132" s="86">
        <f t="shared" si="329"/>
        <v>4.2998581596833616E-32</v>
      </c>
      <c r="IK132" s="86">
        <f t="shared" si="330"/>
        <v>2.0856998506385519E-43</v>
      </c>
      <c r="IL132" s="86">
        <f t="shared" si="331"/>
        <v>7.1824294845056438E-49</v>
      </c>
      <c r="IM132" s="86">
        <f t="shared" si="332"/>
        <v>4.9670855575038815E-46</v>
      </c>
      <c r="IN132" s="86">
        <f t="shared" si="333"/>
        <v>1.6640042028927131E-45</v>
      </c>
      <c r="IO132" s="86">
        <f t="shared" si="334"/>
        <v>5.2936973475870738E-43</v>
      </c>
      <c r="IP132" s="86">
        <f t="shared" si="335"/>
        <v>7.471727242793196E-43</v>
      </c>
      <c r="IQ132" s="86">
        <f t="shared" si="336"/>
        <v>3.9778864303170135E-41</v>
      </c>
      <c r="IR132" s="86">
        <f t="shared" si="337"/>
        <v>3.7644505654573375E-43</v>
      </c>
      <c r="IS132" s="86">
        <f t="shared" si="338"/>
        <v>4.0335562471477352E-47</v>
      </c>
      <c r="IT132" s="86">
        <f t="shared" si="339"/>
        <v>1.4846938402707698E-48</v>
      </c>
      <c r="IU132" s="86">
        <f t="shared" si="340"/>
        <v>3.1968878056995395E-49</v>
      </c>
      <c r="IV132" s="86">
        <f t="shared" si="341"/>
        <v>1.0829647216198028E-23</v>
      </c>
      <c r="IW132" s="86">
        <f t="shared" si="342"/>
        <v>6.8301381819369445E-18</v>
      </c>
      <c r="IY132" s="86">
        <f t="shared" si="343"/>
        <v>4.1192881377427028E-2</v>
      </c>
      <c r="IZ132" s="86">
        <f t="shared" si="344"/>
        <v>0.13758515724919729</v>
      </c>
      <c r="JA132" s="86">
        <f t="shared" si="345"/>
        <v>0.11188248565830136</v>
      </c>
      <c r="JB132" s="86">
        <f t="shared" si="346"/>
        <v>4.7283191310406862E-2</v>
      </c>
      <c r="JC132" s="86">
        <f t="shared" si="347"/>
        <v>3.3647330260382115E-2</v>
      </c>
      <c r="JD132" s="86">
        <f t="shared" si="348"/>
        <v>2.8315185870617383E-2</v>
      </c>
      <c r="JE132" s="86">
        <f t="shared" si="349"/>
        <v>4.0398450728994763E-2</v>
      </c>
      <c r="JF132" s="86">
        <f t="shared" si="350"/>
        <v>9.4832356854564703E-2</v>
      </c>
      <c r="JG132" s="86">
        <f t="shared" si="351"/>
        <v>0.17949476012553872</v>
      </c>
      <c r="JH132" s="86">
        <f t="shared" si="352"/>
        <v>0.1611533721902671</v>
      </c>
      <c r="JI132" s="86">
        <f t="shared" si="353"/>
        <v>4.3719160322273465E-2</v>
      </c>
      <c r="JJ132" s="86">
        <f t="shared" si="354"/>
        <v>4.9051810560588709E-2</v>
      </c>
      <c r="JK132" s="86">
        <f t="shared" si="355"/>
        <v>2.7538955056471425E-2</v>
      </c>
      <c r="JL132" s="86">
        <f t="shared" si="356"/>
        <v>5.2418344490930961E-2</v>
      </c>
      <c r="JM132" s="86">
        <f t="shared" si="357"/>
        <v>4.4480838166211539E-2</v>
      </c>
    </row>
    <row r="133" spans="2:273" x14ac:dyDescent="0.25">
      <c r="B133" s="2">
        <v>106</v>
      </c>
      <c r="C133" s="37">
        <v>111.086</v>
      </c>
      <c r="D133" s="37">
        <v>113.96599999999999</v>
      </c>
      <c r="E133" s="37">
        <v>112.931</v>
      </c>
      <c r="F133" s="37">
        <v>113.914</v>
      </c>
      <c r="G133" s="37">
        <v>115.81</v>
      </c>
      <c r="H133" s="37">
        <v>114.60299999999999</v>
      </c>
      <c r="I133" s="37">
        <v>112.414</v>
      </c>
      <c r="J133" s="37">
        <v>119.94799999999999</v>
      </c>
      <c r="K133" s="37">
        <v>124.483</v>
      </c>
      <c r="L133" s="37">
        <v>122.31</v>
      </c>
      <c r="M133" s="37">
        <v>113.03400000000001</v>
      </c>
      <c r="N133" s="37">
        <v>114.224</v>
      </c>
      <c r="O133" s="37">
        <v>114.328</v>
      </c>
      <c r="P133" s="37">
        <v>122.55200000000001</v>
      </c>
      <c r="Q133" s="37">
        <v>131.22399999999999</v>
      </c>
      <c r="S133" s="4">
        <f t="shared" si="229"/>
        <v>110.88269563705546</v>
      </c>
      <c r="T133" s="4">
        <f t="shared" si="230"/>
        <v>114.60492557165156</v>
      </c>
      <c r="U133" s="4">
        <f t="shared" si="231"/>
        <v>114.92223280339095</v>
      </c>
      <c r="V133" s="4">
        <f t="shared" si="232"/>
        <v>115.16628995653198</v>
      </c>
      <c r="W133" s="4">
        <f t="shared" si="233"/>
        <v>115.57639107147271</v>
      </c>
      <c r="X133" s="4">
        <f t="shared" si="234"/>
        <v>115.00996485022927</v>
      </c>
      <c r="Y133" s="4">
        <f t="shared" si="235"/>
        <v>114.68179118471988</v>
      </c>
      <c r="Z133" s="4">
        <f t="shared" si="236"/>
        <v>118.95421769675932</v>
      </c>
      <c r="AA133" s="4">
        <f t="shared" si="237"/>
        <v>124.44814067554822</v>
      </c>
      <c r="AB133" s="4">
        <f t="shared" si="238"/>
        <v>123.41617041337881</v>
      </c>
      <c r="AC133" s="4">
        <f t="shared" si="239"/>
        <v>113.92794901164352</v>
      </c>
      <c r="AD133" s="4">
        <f t="shared" si="240"/>
        <v>114.40749967316724</v>
      </c>
      <c r="AE133" s="4">
        <f t="shared" si="241"/>
        <v>113.85808915771605</v>
      </c>
      <c r="AF133" s="4">
        <f t="shared" si="242"/>
        <v>123.67371682409996</v>
      </c>
      <c r="AG133" s="4">
        <f t="shared" si="243"/>
        <v>132.21663241713551</v>
      </c>
      <c r="AI133" s="4">
        <f t="shared" si="244"/>
        <v>0.20330436294453591</v>
      </c>
      <c r="AJ133" s="4">
        <f t="shared" si="245"/>
        <v>-0.63892557165156916</v>
      </c>
      <c r="AK133" s="4">
        <f t="shared" si="246"/>
        <v>-1.9912328033909574</v>
      </c>
      <c r="AL133" s="4">
        <f t="shared" si="247"/>
        <v>-1.2522899565319818</v>
      </c>
      <c r="AM133" s="4">
        <f t="shared" si="248"/>
        <v>0.23360892852728909</v>
      </c>
      <c r="AN133" s="4">
        <f t="shared" si="249"/>
        <v>-0.4069648502292722</v>
      </c>
      <c r="AO133" s="4">
        <f t="shared" si="250"/>
        <v>-2.2677911847198828</v>
      </c>
      <c r="AP133" s="4">
        <f t="shared" si="251"/>
        <v>0.99378230324067829</v>
      </c>
      <c r="AQ133" s="4">
        <f t="shared" si="252"/>
        <v>3.4859324451787188E-2</v>
      </c>
      <c r="AR133" s="4">
        <f t="shared" si="253"/>
        <v>-1.1061704133788055</v>
      </c>
      <c r="AS133" s="4">
        <f t="shared" si="254"/>
        <v>-0.89394901164351381</v>
      </c>
      <c r="AT133" s="4">
        <f t="shared" si="255"/>
        <v>-0.18349967316723337</v>
      </c>
      <c r="AU133" s="4">
        <f t="shared" si="256"/>
        <v>0.46991084228395152</v>
      </c>
      <c r="AV133" s="4">
        <f t="shared" si="432"/>
        <v>-1.1217168240999484</v>
      </c>
      <c r="AW133" s="4">
        <f t="shared" si="432"/>
        <v>-0.99263241713552475</v>
      </c>
      <c r="AY133" s="2">
        <f t="shared" si="308"/>
        <v>110.26077732451854</v>
      </c>
      <c r="AZ133" s="2">
        <f t="shared" si="359"/>
        <v>112.34449361935478</v>
      </c>
      <c r="BA133" s="2">
        <f t="shared" si="360"/>
        <v>110.71630258220956</v>
      </c>
      <c r="BB133" s="2">
        <f t="shared" si="361"/>
        <v>112.2790386567808</v>
      </c>
      <c r="BC133" s="2">
        <f t="shared" si="362"/>
        <v>112.77833218564673</v>
      </c>
      <c r="BD133" s="2">
        <f t="shared" si="363"/>
        <v>112.09190976170925</v>
      </c>
      <c r="BE133" s="2">
        <f t="shared" si="364"/>
        <v>110.58582248692338</v>
      </c>
      <c r="BF133" s="2">
        <f t="shared" si="365"/>
        <v>109.82027532923543</v>
      </c>
      <c r="BG133" s="2">
        <f t="shared" si="366"/>
        <v>110.24374795329192</v>
      </c>
      <c r="BH133" s="2">
        <f t="shared" si="367"/>
        <v>109.79191646334603</v>
      </c>
      <c r="BI133" s="2">
        <f t="shared" si="368"/>
        <v>107.3575958564073</v>
      </c>
      <c r="BJ133" s="2">
        <f t="shared" si="369"/>
        <v>105.78187380128928</v>
      </c>
      <c r="BK133" s="2">
        <f t="shared" si="370"/>
        <v>108.37151975866864</v>
      </c>
      <c r="BL133" s="2">
        <f t="shared" si="371"/>
        <v>111.08665165701235</v>
      </c>
      <c r="BM133" s="2">
        <f t="shared" si="372"/>
        <v>112.27269116112257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142.7294382739212</v>
      </c>
      <c r="DL133" s="2">
        <f t="shared" si="433"/>
        <v>148.62686472795494</v>
      </c>
      <c r="DM133" s="2">
        <f t="shared" si="433"/>
        <v>145.72215080971662</v>
      </c>
      <c r="DN133" s="2">
        <f t="shared" si="433"/>
        <v>150.09000924608821</v>
      </c>
      <c r="DO133" s="2">
        <f t="shared" si="433"/>
        <v>142.1594480796586</v>
      </c>
      <c r="DP133" s="2">
        <f t="shared" si="433"/>
        <v>142.85918339768341</v>
      </c>
      <c r="DQ133" s="2">
        <f t="shared" si="433"/>
        <v>144.02166782496784</v>
      </c>
      <c r="DR133" s="2">
        <f t="shared" si="433"/>
        <v>137.99726106442574</v>
      </c>
      <c r="DS133" s="2">
        <f t="shared" si="433"/>
        <v>132.48782174688054</v>
      </c>
      <c r="DT133" s="2">
        <f t="shared" si="433"/>
        <v>134.67482240896356</v>
      </c>
      <c r="DU133" s="2">
        <f t="shared" si="433"/>
        <v>141.86009240669244</v>
      </c>
      <c r="DV133" s="2">
        <f t="shared" si="433"/>
        <v>133.80218181818182</v>
      </c>
      <c r="DW133" s="2">
        <f t="shared" si="433"/>
        <v>138.54572549019611</v>
      </c>
      <c r="DX133" s="2">
        <f t="shared" si="433"/>
        <v>143.6068841698841</v>
      </c>
      <c r="DY133" s="2">
        <f t="shared" si="433"/>
        <v>133.30085960591131</v>
      </c>
      <c r="EA133" s="2">
        <f t="shared" si="228"/>
        <v>110.17772263681594</v>
      </c>
      <c r="EB133" s="2">
        <f t="shared" si="290"/>
        <v>112.25312571428573</v>
      </c>
      <c r="EC133" s="2">
        <f t="shared" si="291"/>
        <v>110.62786425905091</v>
      </c>
      <c r="ED133" s="2">
        <f t="shared" si="292"/>
        <v>112.17437354225322</v>
      </c>
      <c r="EE133" s="2">
        <f t="shared" si="293"/>
        <v>112.70498807334337</v>
      </c>
      <c r="EF133" s="2">
        <f t="shared" si="294"/>
        <v>112.01018636816504</v>
      </c>
      <c r="EG133" s="2">
        <f t="shared" si="295"/>
        <v>110.48588736521855</v>
      </c>
      <c r="EH133" s="2">
        <f t="shared" si="296"/>
        <v>109.7382857959586</v>
      </c>
      <c r="EI133" s="2">
        <f t="shared" si="297"/>
        <v>110.19861631170694</v>
      </c>
      <c r="EJ133" s="2">
        <f t="shared" si="298"/>
        <v>109.72863602294976</v>
      </c>
      <c r="EK133" s="2">
        <f t="shared" si="299"/>
        <v>107.24206918351791</v>
      </c>
      <c r="EL133" s="2">
        <f t="shared" si="300"/>
        <v>105.68695115227224</v>
      </c>
      <c r="EM133" s="2">
        <f t="shared" si="301"/>
        <v>108.28525017014861</v>
      </c>
      <c r="EN133" s="2">
        <f t="shared" si="302"/>
        <v>110.9990869104918</v>
      </c>
      <c r="EO133" s="2">
        <f t="shared" si="303"/>
        <v>112.19900142187829</v>
      </c>
      <c r="EQ133" s="2">
        <f t="shared" si="304"/>
        <v>110.2285419720762</v>
      </c>
      <c r="ER133" s="2">
        <f t="shared" si="434"/>
        <v>112.32452955974844</v>
      </c>
      <c r="ES133" s="2">
        <f t="shared" si="434"/>
        <v>110.64445875052058</v>
      </c>
      <c r="ET133" s="2">
        <f t="shared" si="434"/>
        <v>112.17257167254846</v>
      </c>
      <c r="EU133" s="2">
        <f t="shared" si="434"/>
        <v>112.64833175740679</v>
      </c>
      <c r="EV133" s="2">
        <f t="shared" si="434"/>
        <v>111.93313275358136</v>
      </c>
      <c r="EW133" s="2">
        <f t="shared" si="434"/>
        <v>110.54301413614868</v>
      </c>
      <c r="EX133" s="2">
        <f t="shared" si="434"/>
        <v>109.77095371272773</v>
      </c>
      <c r="EY133" s="2">
        <f t="shared" si="434"/>
        <v>109.9260588116984</v>
      </c>
      <c r="EZ133" s="2">
        <f t="shared" si="434"/>
        <v>109.61823190116588</v>
      </c>
      <c r="FA133" s="2">
        <f t="shared" si="434"/>
        <v>107.37187963222908</v>
      </c>
      <c r="FB133" s="2">
        <f t="shared" si="434"/>
        <v>105.81042631054277</v>
      </c>
      <c r="FC133" s="2">
        <f t="shared" si="434"/>
        <v>108.16918159059698</v>
      </c>
      <c r="FD133" s="2">
        <f t="shared" si="434"/>
        <v>110.8760540100979</v>
      </c>
      <c r="FE133" s="2">
        <f t="shared" si="434"/>
        <v>111.98717408439816</v>
      </c>
      <c r="FG133" s="2">
        <f t="shared" si="306"/>
        <v>0.99750792037269198</v>
      </c>
      <c r="FH133" s="2">
        <f t="shared" si="435"/>
        <v>0.99763916360600968</v>
      </c>
      <c r="FI133" s="2">
        <f t="shared" si="435"/>
        <v>0.99750431926261096</v>
      </c>
      <c r="FJ133" s="2">
        <f t="shared" si="435"/>
        <v>0.99723716492645975</v>
      </c>
      <c r="FK133" s="2">
        <f t="shared" si="435"/>
        <v>0.99741557143161741</v>
      </c>
      <c r="FL133" s="2">
        <f t="shared" si="435"/>
        <v>0.99722170083988371</v>
      </c>
      <c r="FM133" s="2">
        <f t="shared" si="435"/>
        <v>0.99711084693647722</v>
      </c>
      <c r="FN133" s="2">
        <f t="shared" si="435"/>
        <v>0.99716962087648875</v>
      </c>
      <c r="FO133" s="2">
        <f t="shared" si="435"/>
        <v>0.9970832917654695</v>
      </c>
      <c r="FP133" s="2">
        <f t="shared" si="435"/>
        <v>0.99716998934837842</v>
      </c>
      <c r="FQ133" s="2">
        <f t="shared" si="435"/>
        <v>0.99687106358408839</v>
      </c>
      <c r="FR133" s="2">
        <f t="shared" si="435"/>
        <v>0.99686146132113029</v>
      </c>
      <c r="FS133" s="2">
        <f t="shared" si="435"/>
        <v>0.9969608741459014</v>
      </c>
      <c r="FT133" s="2">
        <f t="shared" si="435"/>
        <v>0.99715752156855897</v>
      </c>
      <c r="FU133" s="2">
        <f t="shared" si="435"/>
        <v>0.99618202070443107</v>
      </c>
      <c r="FW133" s="2">
        <f t="shared" si="324"/>
        <v>3.804103929241065E-2</v>
      </c>
      <c r="FX133" s="2">
        <f t="shared" si="376"/>
        <v>7.6963056883699338E-2</v>
      </c>
      <c r="FY133" s="2">
        <f t="shared" si="377"/>
        <v>5.1474202949535718E-2</v>
      </c>
      <c r="FZ133" s="2">
        <f t="shared" si="378"/>
        <v>4.9689292356331655E-2</v>
      </c>
      <c r="GA133" s="2">
        <f t="shared" si="379"/>
        <v>4.9047234316212579E-2</v>
      </c>
      <c r="GB133" s="2">
        <f t="shared" si="380"/>
        <v>5.1708787639054343E-2</v>
      </c>
      <c r="GC133" s="2">
        <f t="shared" si="381"/>
        <v>5.3304585614643421E-2</v>
      </c>
      <c r="GD133" s="2">
        <f t="shared" si="382"/>
        <v>6.1403352999775909E-2</v>
      </c>
      <c r="GE133" s="2">
        <f t="shared" si="383"/>
        <v>7.2936783791736695E-2</v>
      </c>
      <c r="GF133" s="2">
        <f t="shared" si="384"/>
        <v>6.627952539501801E-2</v>
      </c>
      <c r="GG133" s="2">
        <f t="shared" si="385"/>
        <v>5.5535432248330352E-2</v>
      </c>
      <c r="GH133" s="2">
        <f t="shared" si="386"/>
        <v>5.4115420464601403E-2</v>
      </c>
      <c r="GI133" s="2">
        <f t="shared" si="387"/>
        <v>4.907274995907248E-2</v>
      </c>
      <c r="GJ133" s="2">
        <f t="shared" si="388"/>
        <v>4.1632879251598018E-2</v>
      </c>
      <c r="GK133" s="2">
        <f t="shared" si="389"/>
        <v>3.2463790945069293E-2</v>
      </c>
      <c r="GM133" s="86">
        <f t="shared" si="325"/>
        <v>3.0897270491554652E-48</v>
      </c>
      <c r="GN133" s="86">
        <f t="shared" si="390"/>
        <v>2.4228071433377165E-84</v>
      </c>
      <c r="GO133" s="86">
        <f t="shared" si="391"/>
        <v>5.8841505735630705E-87</v>
      </c>
      <c r="GP133" s="86">
        <f t="shared" si="392"/>
        <v>1.6720998575907612E-131</v>
      </c>
      <c r="GQ133" s="86">
        <f t="shared" si="393"/>
        <v>2.9053261995257494E-98</v>
      </c>
      <c r="GR133" s="86">
        <f t="shared" si="394"/>
        <v>7.2223798517359947E-119</v>
      </c>
      <c r="GS133" s="86">
        <f t="shared" si="395"/>
        <v>2.2139454500228932E-114</v>
      </c>
      <c r="GT133" s="86">
        <f t="shared" si="396"/>
        <v>1.5145007760244333E-82</v>
      </c>
      <c r="GU133" s="86">
        <f t="shared" si="397"/>
        <v>1.5105751517258478E-76</v>
      </c>
      <c r="GV133" s="86">
        <f t="shared" si="398"/>
        <v>1.8445218670281764E-135</v>
      </c>
      <c r="GW133" s="86">
        <f t="shared" si="399"/>
        <v>3.6231609045565528E-105</v>
      </c>
      <c r="GX133" s="86">
        <f t="shared" si="400"/>
        <v>1.2727956701968035E-93</v>
      </c>
      <c r="GY133" s="86">
        <f t="shared" si="401"/>
        <v>8.4944124755097395E-96</v>
      </c>
      <c r="GZ133" s="86">
        <f t="shared" si="402"/>
        <v>3.9137612007153015E-99</v>
      </c>
      <c r="HA133" s="86">
        <f t="shared" si="403"/>
        <v>1.6706838999508116E-89</v>
      </c>
      <c r="HC133" s="86">
        <f t="shared" si="326"/>
        <v>1.1389808396974941E-33</v>
      </c>
      <c r="HD133" s="86">
        <f t="shared" si="404"/>
        <v>7.3060692021394177E-34</v>
      </c>
      <c r="HE133" s="86">
        <f t="shared" si="405"/>
        <v>1.9439745396421975E-38</v>
      </c>
      <c r="HF133" s="86">
        <f t="shared" si="406"/>
        <v>4.0749261020796734E-52</v>
      </c>
      <c r="HG133" s="86">
        <f t="shared" si="407"/>
        <v>4.4820272450373041E-35</v>
      </c>
      <c r="HH133" s="86">
        <f t="shared" si="408"/>
        <v>9.3773298120847417E-51</v>
      </c>
      <c r="HI133" s="86">
        <f t="shared" si="409"/>
        <v>1.1488545021133364E-59</v>
      </c>
      <c r="HJ133" s="86">
        <f t="shared" si="410"/>
        <v>9.7949319792575197E-77</v>
      </c>
      <c r="HK133" s="86">
        <f t="shared" si="411"/>
        <v>3.7018656541827447E-89</v>
      </c>
      <c r="HL133" s="86">
        <f t="shared" si="412"/>
        <v>4.0442335892475588E-46</v>
      </c>
      <c r="HM133" s="86">
        <f t="shared" si="413"/>
        <v>6.2317208136494171E-48</v>
      </c>
      <c r="HN133" s="86">
        <f t="shared" si="414"/>
        <v>3.4234716220060963E-44</v>
      </c>
      <c r="HO133" s="86">
        <f t="shared" si="415"/>
        <v>4.5491126077771445E-36</v>
      </c>
      <c r="HP133" s="86">
        <f t="shared" si="416"/>
        <v>4.7658149965107252E-34</v>
      </c>
      <c r="HQ133" s="86">
        <f t="shared" si="417"/>
        <v>2.946204967638709E-40</v>
      </c>
      <c r="HS133" s="86">
        <f t="shared" si="327"/>
        <v>7.452482131652334E-2</v>
      </c>
      <c r="HT133" s="86">
        <f t="shared" si="418"/>
        <v>0.2131934052582875</v>
      </c>
      <c r="HU133" s="86">
        <f t="shared" si="419"/>
        <v>0.18015723025397473</v>
      </c>
      <c r="HV133" s="86">
        <f t="shared" si="420"/>
        <v>8.9181610610603951E-2</v>
      </c>
      <c r="HW133" s="86">
        <f t="shared" si="421"/>
        <v>6.5007339382093368E-2</v>
      </c>
      <c r="HX133" s="86">
        <f t="shared" si="422"/>
        <v>5.6335854135529238E-2</v>
      </c>
      <c r="HY133" s="86">
        <f t="shared" si="423"/>
        <v>7.5951069846053487E-2</v>
      </c>
      <c r="HZ133" s="86">
        <f t="shared" si="424"/>
        <v>0.16126664896023982</v>
      </c>
      <c r="IA133" s="86">
        <f t="shared" si="425"/>
        <v>0.27436500065867814</v>
      </c>
      <c r="IB133" s="86">
        <f t="shared" si="426"/>
        <v>0.25108223178132438</v>
      </c>
      <c r="IC133" s="86">
        <f t="shared" si="427"/>
        <v>8.4399570666392656E-2</v>
      </c>
      <c r="ID133" s="86">
        <f t="shared" si="428"/>
        <v>9.3490268992449638E-2</v>
      </c>
      <c r="IE133" s="86">
        <f t="shared" si="429"/>
        <v>5.5795605593885529E-2</v>
      </c>
      <c r="IF133" s="86">
        <f t="shared" si="430"/>
        <v>8.2918041506785292E-2</v>
      </c>
      <c r="IG133" s="86">
        <f t="shared" si="431"/>
        <v>6.6906415605481329E-2</v>
      </c>
      <c r="II133" s="86">
        <f t="shared" si="328"/>
        <v>8.5176925663501389E-45</v>
      </c>
      <c r="IJ133" s="86">
        <f t="shared" si="329"/>
        <v>5.8776146526712379E-30</v>
      </c>
      <c r="IK133" s="86">
        <f t="shared" si="330"/>
        <v>6.8110552656510129E-41</v>
      </c>
      <c r="IL133" s="86">
        <f t="shared" si="331"/>
        <v>4.614369484282896E-46</v>
      </c>
      <c r="IM133" s="86">
        <f t="shared" si="332"/>
        <v>2.1076467708230255E-43</v>
      </c>
      <c r="IN133" s="86">
        <f t="shared" si="333"/>
        <v>7.3323351254647838E-43</v>
      </c>
      <c r="IO133" s="86">
        <f t="shared" si="334"/>
        <v>1.753379202315941E-40</v>
      </c>
      <c r="IP133" s="86">
        <f t="shared" si="335"/>
        <v>3.2801300807558978E-40</v>
      </c>
      <c r="IQ133" s="86">
        <f t="shared" si="336"/>
        <v>2.0228125410941536E-38</v>
      </c>
      <c r="IR133" s="86">
        <f t="shared" si="337"/>
        <v>2.0664694060601668E-40</v>
      </c>
      <c r="IS133" s="86">
        <f t="shared" si="338"/>
        <v>2.6091905805284975E-44</v>
      </c>
      <c r="IT133" s="86">
        <f t="shared" si="339"/>
        <v>1.107719628374974E-45</v>
      </c>
      <c r="IU133" s="86">
        <f t="shared" si="340"/>
        <v>2.0963299392007178E-46</v>
      </c>
      <c r="IV133" s="86">
        <f t="shared" si="341"/>
        <v>1.8902388845063192E-22</v>
      </c>
      <c r="IW133" s="86">
        <f t="shared" si="342"/>
        <v>4.8582003661302417E-17</v>
      </c>
      <c r="IY133" s="86">
        <f t="shared" si="343"/>
        <v>7.452482131652334E-2</v>
      </c>
      <c r="IZ133" s="86">
        <f t="shared" si="344"/>
        <v>0.2131934052582875</v>
      </c>
      <c r="JA133" s="86">
        <f t="shared" si="345"/>
        <v>0.18015723025397473</v>
      </c>
      <c r="JB133" s="86">
        <f t="shared" si="346"/>
        <v>8.9181610610603951E-2</v>
      </c>
      <c r="JC133" s="86">
        <f t="shared" si="347"/>
        <v>6.5007339382093368E-2</v>
      </c>
      <c r="JD133" s="86">
        <f t="shared" si="348"/>
        <v>5.6335854135529238E-2</v>
      </c>
      <c r="JE133" s="86">
        <f t="shared" si="349"/>
        <v>7.5951069846053487E-2</v>
      </c>
      <c r="JF133" s="86">
        <f t="shared" si="350"/>
        <v>0.16126664896023982</v>
      </c>
      <c r="JG133" s="86">
        <f t="shared" si="351"/>
        <v>0.27436500065867814</v>
      </c>
      <c r="JH133" s="86">
        <f t="shared" si="352"/>
        <v>0.25108223178132438</v>
      </c>
      <c r="JI133" s="86">
        <f t="shared" si="353"/>
        <v>8.4399570666392656E-2</v>
      </c>
      <c r="JJ133" s="86">
        <f t="shared" si="354"/>
        <v>9.3490268992449638E-2</v>
      </c>
      <c r="JK133" s="86">
        <f t="shared" si="355"/>
        <v>5.5795605593885529E-2</v>
      </c>
      <c r="JL133" s="86">
        <f t="shared" si="356"/>
        <v>8.2918041506785292E-2</v>
      </c>
      <c r="JM133" s="86">
        <f t="shared" si="357"/>
        <v>6.6906415605481384E-2</v>
      </c>
    </row>
    <row r="134" spans="2:273" x14ac:dyDescent="0.25">
      <c r="B134" s="2">
        <v>107</v>
      </c>
      <c r="C134" s="37">
        <v>112.017</v>
      </c>
      <c r="D134" s="37">
        <v>116.241</v>
      </c>
      <c r="E134" s="37">
        <v>114.46599999999999</v>
      </c>
      <c r="F134" s="37">
        <v>116.96599999999999</v>
      </c>
      <c r="G134" s="37">
        <v>115.931</v>
      </c>
      <c r="H134" s="37">
        <v>117.276</v>
      </c>
      <c r="I134" s="37">
        <v>116.086</v>
      </c>
      <c r="J134" s="37">
        <v>120.828</v>
      </c>
      <c r="K134" s="37">
        <v>127.10299999999999</v>
      </c>
      <c r="L134" s="37">
        <v>125.05200000000001</v>
      </c>
      <c r="M134" s="37">
        <v>117.5</v>
      </c>
      <c r="N134" s="37">
        <v>117.89700000000001</v>
      </c>
      <c r="O134" s="37">
        <v>117.55200000000001</v>
      </c>
      <c r="P134" s="37">
        <v>129.483</v>
      </c>
      <c r="Q134" s="37">
        <v>140.44800000000001</v>
      </c>
      <c r="S134" s="4">
        <f t="shared" si="229"/>
        <v>111.10889679854057</v>
      </c>
      <c r="T134" s="4">
        <f t="shared" si="230"/>
        <v>114.98236794449342</v>
      </c>
      <c r="U134" s="4">
        <f t="shared" si="231"/>
        <v>115.94506986875425</v>
      </c>
      <c r="V134" s="4">
        <f t="shared" si="232"/>
        <v>116.49349840828468</v>
      </c>
      <c r="W134" s="4">
        <f t="shared" si="233"/>
        <v>117.09341304301113</v>
      </c>
      <c r="X134" s="4">
        <f t="shared" si="234"/>
        <v>116.73542884567038</v>
      </c>
      <c r="Y134" s="4">
        <f t="shared" si="235"/>
        <v>116.74293632350245</v>
      </c>
      <c r="Z134" s="4">
        <f t="shared" si="236"/>
        <v>121.80568313533529</v>
      </c>
      <c r="AA134" s="4">
        <f t="shared" si="237"/>
        <v>126.31588780322187</v>
      </c>
      <c r="AB134" s="4">
        <f t="shared" si="238"/>
        <v>125.61088514317017</v>
      </c>
      <c r="AC134" s="4">
        <f t="shared" si="239"/>
        <v>117.1957198373878</v>
      </c>
      <c r="AD134" s="4">
        <f t="shared" si="240"/>
        <v>118.56192512154266</v>
      </c>
      <c r="AE134" s="4">
        <f t="shared" si="241"/>
        <v>117.20626490526686</v>
      </c>
      <c r="AF134" s="4">
        <f t="shared" si="242"/>
        <v>128.5627019795549</v>
      </c>
      <c r="AG134" s="4">
        <f t="shared" si="243"/>
        <v>139.33153088754389</v>
      </c>
      <c r="AI134" s="4">
        <f t="shared" si="244"/>
        <v>0.90810320145942569</v>
      </c>
      <c r="AJ134" s="4">
        <f t="shared" si="245"/>
        <v>1.2586320555065811</v>
      </c>
      <c r="AK134" s="4">
        <f t="shared" si="246"/>
        <v>-1.4790698687542516</v>
      </c>
      <c r="AL134" s="4">
        <f t="shared" si="247"/>
        <v>0.47250159171531436</v>
      </c>
      <c r="AM134" s="4">
        <f t="shared" si="248"/>
        <v>-1.1624130430111279</v>
      </c>
      <c r="AN134" s="4">
        <f t="shared" si="249"/>
        <v>0.54057115432961211</v>
      </c>
      <c r="AO134" s="4">
        <f t="shared" si="250"/>
        <v>-0.65693632350244968</v>
      </c>
      <c r="AP134" s="4">
        <f t="shared" si="251"/>
        <v>-0.97768313533528328</v>
      </c>
      <c r="AQ134" s="4">
        <f t="shared" si="252"/>
        <v>0.78711219677812494</v>
      </c>
      <c r="AR134" s="4">
        <f t="shared" si="253"/>
        <v>-0.55888514317015847</v>
      </c>
      <c r="AS134" s="4">
        <f t="shared" si="254"/>
        <v>0.30428016261220137</v>
      </c>
      <c r="AT134" s="4">
        <f t="shared" si="255"/>
        <v>-0.66492512154265171</v>
      </c>
      <c r="AU134" s="4">
        <f t="shared" si="256"/>
        <v>0.34573509473314346</v>
      </c>
      <c r="AV134" s="4">
        <f t="shared" si="432"/>
        <v>0.92029802044510234</v>
      </c>
      <c r="AW134" s="4">
        <f t="shared" si="432"/>
        <v>1.1164691124561159</v>
      </c>
      <c r="AY134" s="2">
        <f t="shared" si="308"/>
        <v>110.18330589515946</v>
      </c>
      <c r="AZ134" s="2">
        <f t="shared" si="359"/>
        <v>112.23688930686606</v>
      </c>
      <c r="BA134" s="2">
        <f t="shared" si="360"/>
        <v>110.60619167720499</v>
      </c>
      <c r="BB134" s="2">
        <f t="shared" si="361"/>
        <v>112.17428939721236</v>
      </c>
      <c r="BC134" s="2">
        <f t="shared" si="362"/>
        <v>112.7228775235602</v>
      </c>
      <c r="BD134" s="2">
        <f t="shared" si="363"/>
        <v>112.04520200747463</v>
      </c>
      <c r="BE134" s="2">
        <f t="shared" si="364"/>
        <v>110.527134429865</v>
      </c>
      <c r="BF134" s="2">
        <f t="shared" si="365"/>
        <v>109.75240808789691</v>
      </c>
      <c r="BG134" s="2">
        <f t="shared" si="366"/>
        <v>110.20472992726175</v>
      </c>
      <c r="BH134" s="2">
        <f t="shared" si="367"/>
        <v>109.68485042702103</v>
      </c>
      <c r="BI134" s="2">
        <f t="shared" si="368"/>
        <v>107.19049390390094</v>
      </c>
      <c r="BJ134" s="2">
        <f t="shared" si="369"/>
        <v>105.65859172340642</v>
      </c>
      <c r="BK134" s="2">
        <f t="shared" si="370"/>
        <v>108.2881901844962</v>
      </c>
      <c r="BL134" s="2">
        <f t="shared" si="371"/>
        <v>111.0134767489302</v>
      </c>
      <c r="BM134" s="2">
        <f t="shared" si="372"/>
        <v>112.20191497649679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143.03451679174486</v>
      </c>
      <c r="DL134" s="2">
        <f t="shared" si="433"/>
        <v>148.96332270168853</v>
      </c>
      <c r="DM134" s="2">
        <f t="shared" si="433"/>
        <v>146.04249919028342</v>
      </c>
      <c r="DN134" s="2">
        <f t="shared" si="433"/>
        <v>150.48943527738265</v>
      </c>
      <c r="DO134" s="2">
        <f t="shared" si="433"/>
        <v>142.46053933690777</v>
      </c>
      <c r="DP134" s="2">
        <f t="shared" si="433"/>
        <v>143.17496743886744</v>
      </c>
      <c r="DQ134" s="2">
        <f t="shared" si="433"/>
        <v>144.35216988416988</v>
      </c>
      <c r="DR134" s="2">
        <f t="shared" si="433"/>
        <v>138.25859943977588</v>
      </c>
      <c r="DS134" s="2">
        <f t="shared" si="433"/>
        <v>132.66042368538322</v>
      </c>
      <c r="DT134" s="2">
        <f t="shared" si="433"/>
        <v>134.82844985994396</v>
      </c>
      <c r="DU134" s="2">
        <f t="shared" si="433"/>
        <v>142.12149742599746</v>
      </c>
      <c r="DV134" s="2">
        <f t="shared" si="433"/>
        <v>133.98926704545454</v>
      </c>
      <c r="DW134" s="2">
        <f t="shared" si="433"/>
        <v>138.79751827094475</v>
      </c>
      <c r="DX134" s="2">
        <f t="shared" si="433"/>
        <v>143.90837670527662</v>
      </c>
      <c r="DY134" s="2">
        <f t="shared" si="433"/>
        <v>133.51941773399014</v>
      </c>
      <c r="EA134" s="2">
        <f t="shared" si="228"/>
        <v>110.10589285714288</v>
      </c>
      <c r="EB134" s="2">
        <f t="shared" si="290"/>
        <v>112.15094285714288</v>
      </c>
      <c r="EC134" s="2">
        <f t="shared" si="291"/>
        <v>110.52426423940419</v>
      </c>
      <c r="ED134" s="2">
        <f t="shared" si="292"/>
        <v>112.07758706492022</v>
      </c>
      <c r="EE134" s="2">
        <f t="shared" si="293"/>
        <v>112.6561102751305</v>
      </c>
      <c r="EF134" s="2">
        <f t="shared" si="294"/>
        <v>111.97100967981403</v>
      </c>
      <c r="EG134" s="2">
        <f t="shared" si="295"/>
        <v>110.4340332423605</v>
      </c>
      <c r="EH134" s="2">
        <f t="shared" si="296"/>
        <v>109.67617604731394</v>
      </c>
      <c r="EI134" s="2">
        <f t="shared" si="297"/>
        <v>110.16856139981168</v>
      </c>
      <c r="EJ134" s="2">
        <f t="shared" si="298"/>
        <v>109.6287155867219</v>
      </c>
      <c r="EK134" s="2">
        <f t="shared" si="299"/>
        <v>107.08156109043627</v>
      </c>
      <c r="EL134" s="2">
        <f t="shared" si="300"/>
        <v>105.56891742407926</v>
      </c>
      <c r="EM134" s="2">
        <f t="shared" si="301"/>
        <v>108.21065439586474</v>
      </c>
      <c r="EN134" s="2">
        <f t="shared" si="302"/>
        <v>110.93485857194672</v>
      </c>
      <c r="EO134" s="2">
        <f t="shared" si="303"/>
        <v>112.13595687746208</v>
      </c>
      <c r="EQ134" s="2">
        <f t="shared" si="304"/>
        <v>110.16740419064463</v>
      </c>
      <c r="ER134" s="2">
        <f t="shared" si="434"/>
        <v>112.23055644654089</v>
      </c>
      <c r="ES134" s="2">
        <f t="shared" si="434"/>
        <v>110.54326406000555</v>
      </c>
      <c r="ET134" s="2">
        <f t="shared" si="434"/>
        <v>112.07557867752315</v>
      </c>
      <c r="EU134" s="2">
        <f t="shared" si="434"/>
        <v>112.59074812937594</v>
      </c>
      <c r="EV134" s="2">
        <f t="shared" si="434"/>
        <v>111.88428252083861</v>
      </c>
      <c r="EW134" s="2">
        <f t="shared" si="434"/>
        <v>110.49777105808454</v>
      </c>
      <c r="EX134" s="2">
        <f t="shared" si="434"/>
        <v>109.71252411923899</v>
      </c>
      <c r="EY134" s="2">
        <f t="shared" si="434"/>
        <v>109.8704210208747</v>
      </c>
      <c r="EZ134" s="2">
        <f t="shared" si="434"/>
        <v>109.50516482592454</v>
      </c>
      <c r="FA134" s="2">
        <f t="shared" si="434"/>
        <v>107.22874027933744</v>
      </c>
      <c r="FB134" s="2">
        <f t="shared" si="434"/>
        <v>105.70956124046833</v>
      </c>
      <c r="FC134" s="2">
        <f t="shared" si="434"/>
        <v>108.07499643463352</v>
      </c>
      <c r="FD134" s="2">
        <f t="shared" si="434"/>
        <v>110.78347808718758</v>
      </c>
      <c r="FE134" s="2">
        <f t="shared" si="434"/>
        <v>111.89571370016027</v>
      </c>
      <c r="FG134" s="2">
        <f t="shared" si="306"/>
        <v>0.99772669788677504</v>
      </c>
      <c r="FH134" s="2">
        <f t="shared" si="435"/>
        <v>0.99784644426488178</v>
      </c>
      <c r="FI134" s="2">
        <f t="shared" si="435"/>
        <v>0.99772341219351723</v>
      </c>
      <c r="FJ134" s="2">
        <f t="shared" si="435"/>
        <v>0.99747965177008546</v>
      </c>
      <c r="FK134" s="2">
        <f t="shared" si="435"/>
        <v>0.99764243701826294</v>
      </c>
      <c r="FL134" s="2">
        <f t="shared" si="435"/>
        <v>0.99746554147673483</v>
      </c>
      <c r="FM134" s="2">
        <f t="shared" si="435"/>
        <v>0.99736439108041974</v>
      </c>
      <c r="FN134" s="2">
        <f t="shared" si="435"/>
        <v>0.99741802053677708</v>
      </c>
      <c r="FO134" s="2">
        <f t="shared" si="435"/>
        <v>0.99733924762281345</v>
      </c>
      <c r="FP134" s="2">
        <f t="shared" si="435"/>
        <v>0.99741835675456791</v>
      </c>
      <c r="FQ134" s="2">
        <f t="shared" si="435"/>
        <v>0.99714559021837179</v>
      </c>
      <c r="FR134" s="2">
        <f t="shared" si="435"/>
        <v>0.99713682801904879</v>
      </c>
      <c r="FS134" s="2">
        <f t="shared" si="435"/>
        <v>0.99722754289577231</v>
      </c>
      <c r="FT134" s="2">
        <f t="shared" si="435"/>
        <v>0.99740698032676356</v>
      </c>
      <c r="FU134" s="2">
        <f t="shared" si="435"/>
        <v>0.99651679134612525</v>
      </c>
      <c r="FW134" s="2">
        <f t="shared" si="324"/>
        <v>4.1558644479551592E-2</v>
      </c>
      <c r="FX134" s="2">
        <f t="shared" si="376"/>
        <v>8.3766327282049191E-2</v>
      </c>
      <c r="FY134" s="2">
        <f t="shared" si="377"/>
        <v>5.6161435743877955E-2</v>
      </c>
      <c r="FZ134" s="2">
        <f t="shared" si="378"/>
        <v>5.4223282849530305E-2</v>
      </c>
      <c r="GA134" s="2">
        <f t="shared" si="379"/>
        <v>5.3525938871350709E-2</v>
      </c>
      <c r="GB134" s="2">
        <f t="shared" si="380"/>
        <v>5.6416111160968077E-2</v>
      </c>
      <c r="GC134" s="2">
        <f t="shared" si="381"/>
        <v>5.8148274987196678E-2</v>
      </c>
      <c r="GD134" s="2">
        <f t="shared" si="382"/>
        <v>6.6930933214610883E-2</v>
      </c>
      <c r="GE134" s="2">
        <f t="shared" si="383"/>
        <v>7.9414766554006547E-2</v>
      </c>
      <c r="GF134" s="2">
        <f t="shared" si="384"/>
        <v>7.2212290854622233E-2</v>
      </c>
      <c r="GG134" s="2">
        <f t="shared" si="385"/>
        <v>6.0568865118562284E-2</v>
      </c>
      <c r="GH134" s="2">
        <f t="shared" si="386"/>
        <v>5.9028194879423311E-2</v>
      </c>
      <c r="GI134" s="2">
        <f t="shared" si="387"/>
        <v>5.3553653240128105E-2</v>
      </c>
      <c r="GJ134" s="2">
        <f t="shared" si="388"/>
        <v>4.5466918955899147E-2</v>
      </c>
      <c r="GK134" s="2">
        <f t="shared" si="389"/>
        <v>3.5484699154743268E-2</v>
      </c>
      <c r="GM134" s="86">
        <f t="shared" si="325"/>
        <v>2.9482774295652863E-50</v>
      </c>
      <c r="GN134" s="86">
        <f t="shared" si="390"/>
        <v>5.6687154711897906E-88</v>
      </c>
      <c r="GO134" s="86">
        <f t="shared" si="391"/>
        <v>1.2671342702141462E-90</v>
      </c>
      <c r="GP134" s="86">
        <f t="shared" si="392"/>
        <v>4.0723131129187025E-137</v>
      </c>
      <c r="GQ134" s="86">
        <f t="shared" si="393"/>
        <v>2.133113816703496E-102</v>
      </c>
      <c r="GR134" s="86">
        <f t="shared" si="394"/>
        <v>6.7890296968588005E-124</v>
      </c>
      <c r="GS134" s="86">
        <f t="shared" si="395"/>
        <v>3.1292505568370999E-119</v>
      </c>
      <c r="GT134" s="86">
        <f t="shared" si="396"/>
        <v>5.6451485185651971E-86</v>
      </c>
      <c r="GU134" s="86">
        <f t="shared" si="397"/>
        <v>1.0976687190512625E-79</v>
      </c>
      <c r="GV134" s="86">
        <f t="shared" si="398"/>
        <v>3.8535616032981184E-141</v>
      </c>
      <c r="GW134" s="86">
        <f t="shared" si="399"/>
        <v>1.0574146807078626E-109</v>
      </c>
      <c r="GX134" s="86">
        <f t="shared" si="400"/>
        <v>1.5832028929045622E-97</v>
      </c>
      <c r="GY134" s="86">
        <f t="shared" si="401"/>
        <v>8.4451484217011021E-100</v>
      </c>
      <c r="GZ134" s="86">
        <f t="shared" si="402"/>
        <v>2.6007938098223938E-103</v>
      </c>
      <c r="HA134" s="86">
        <f t="shared" si="403"/>
        <v>3.0882073258133889E-93</v>
      </c>
      <c r="HC134" s="86">
        <f t="shared" si="326"/>
        <v>3.0894073399006252E-36</v>
      </c>
      <c r="HD134" s="86">
        <f t="shared" si="404"/>
        <v>2.1773905954378906E-36</v>
      </c>
      <c r="HE134" s="86">
        <f t="shared" si="405"/>
        <v>3.5072762672914886E-41</v>
      </c>
      <c r="HF134" s="86">
        <f t="shared" si="406"/>
        <v>6.5371666154261578E-56</v>
      </c>
      <c r="HG134" s="86">
        <f t="shared" si="407"/>
        <v>1.3761150838999448E-37</v>
      </c>
      <c r="HH134" s="86">
        <f t="shared" si="408"/>
        <v>1.9740827410652066E-54</v>
      </c>
      <c r="HI134" s="86">
        <f t="shared" si="409"/>
        <v>5.2389949622439469E-64</v>
      </c>
      <c r="HJ134" s="86">
        <f t="shared" si="410"/>
        <v>3.8102101383842214E-82</v>
      </c>
      <c r="HK134" s="86">
        <f t="shared" si="411"/>
        <v>2.7525543700696187E-95</v>
      </c>
      <c r="HL134" s="86">
        <f t="shared" si="412"/>
        <v>2.9798144477238969E-49</v>
      </c>
      <c r="HM134" s="86">
        <f t="shared" si="413"/>
        <v>2.1088668855639478E-51</v>
      </c>
      <c r="HN134" s="86">
        <f t="shared" si="414"/>
        <v>2.6927976617068757E-47</v>
      </c>
      <c r="HO134" s="86">
        <f t="shared" si="415"/>
        <v>1.1369779359795475E-38</v>
      </c>
      <c r="HP134" s="86">
        <f t="shared" si="416"/>
        <v>1.8641168470558169E-36</v>
      </c>
      <c r="HQ134" s="86">
        <f t="shared" si="417"/>
        <v>4.0463448563636123E-43</v>
      </c>
      <c r="HS134" s="86">
        <f t="shared" si="327"/>
        <v>0.12466988388157067</v>
      </c>
      <c r="HT134" s="86">
        <f t="shared" si="418"/>
        <v>0.3021288462151811</v>
      </c>
      <c r="HU134" s="86">
        <f t="shared" si="419"/>
        <v>0.26520336181354653</v>
      </c>
      <c r="HV134" s="86">
        <f t="shared" si="420"/>
        <v>0.15263883791390284</v>
      </c>
      <c r="HW134" s="86">
        <f t="shared" si="421"/>
        <v>0.11482790028872411</v>
      </c>
      <c r="HX134" s="86">
        <f t="shared" si="422"/>
        <v>0.10228351567775418</v>
      </c>
      <c r="HY134" s="86">
        <f t="shared" si="423"/>
        <v>0.13064487931567809</v>
      </c>
      <c r="HZ134" s="86">
        <f t="shared" si="424"/>
        <v>0.24805259533003121</v>
      </c>
      <c r="IA134" s="86">
        <f t="shared" si="425"/>
        <v>0.37524983243593169</v>
      </c>
      <c r="IB134" s="86">
        <f t="shared" si="426"/>
        <v>0.35108323128981073</v>
      </c>
      <c r="IC134" s="86">
        <f t="shared" si="427"/>
        <v>0.14727948030905672</v>
      </c>
      <c r="ID134" s="86">
        <f t="shared" si="428"/>
        <v>0.16081575625457203</v>
      </c>
      <c r="IE134" s="86">
        <f t="shared" si="429"/>
        <v>0.10272648285992302</v>
      </c>
      <c r="IF134" s="86">
        <f t="shared" si="430"/>
        <v>0.12608147756799623</v>
      </c>
      <c r="IG134" s="86">
        <f t="shared" si="431"/>
        <v>9.7794580199254549E-2</v>
      </c>
      <c r="II134" s="86">
        <f t="shared" si="328"/>
        <v>2.2379469594159928E-42</v>
      </c>
      <c r="IJ134" s="86">
        <f t="shared" si="329"/>
        <v>6.7351406913090806E-28</v>
      </c>
      <c r="IK134" s="86">
        <f t="shared" si="330"/>
        <v>1.861168339887962E-38</v>
      </c>
      <c r="IL134" s="86">
        <f t="shared" si="331"/>
        <v>2.4349061276860086E-43</v>
      </c>
      <c r="IM134" s="86">
        <f t="shared" si="332"/>
        <v>7.4459045755381371E-41</v>
      </c>
      <c r="IN134" s="86">
        <f t="shared" si="333"/>
        <v>2.6776870636420172E-40</v>
      </c>
      <c r="IO134" s="86">
        <f t="shared" si="334"/>
        <v>4.8466507514489815E-38</v>
      </c>
      <c r="IP134" s="86">
        <f t="shared" si="335"/>
        <v>1.1790871632432984E-37</v>
      </c>
      <c r="IQ134" s="86">
        <f t="shared" si="336"/>
        <v>8.2614765778180431E-36</v>
      </c>
      <c r="IR134" s="86">
        <f t="shared" si="337"/>
        <v>9.1625658543722605E-38</v>
      </c>
      <c r="IS134" s="86">
        <f t="shared" si="338"/>
        <v>1.375013931264061E-41</v>
      </c>
      <c r="IT134" s="86">
        <f t="shared" si="339"/>
        <v>6.7154347224183886E-43</v>
      </c>
      <c r="IU134" s="86">
        <f t="shared" si="340"/>
        <v>1.1293228857884898E-43</v>
      </c>
      <c r="IV134" s="86">
        <f t="shared" si="341"/>
        <v>3.0421882236386536E-21</v>
      </c>
      <c r="IW134" s="86">
        <f t="shared" si="342"/>
        <v>3.2833070151688557E-16</v>
      </c>
      <c r="IY134" s="86">
        <f t="shared" si="343"/>
        <v>0.12466988388157067</v>
      </c>
      <c r="IZ134" s="86">
        <f t="shared" si="344"/>
        <v>0.3021288462151811</v>
      </c>
      <c r="JA134" s="86">
        <f t="shared" si="345"/>
        <v>0.26520336181354653</v>
      </c>
      <c r="JB134" s="86">
        <f t="shared" si="346"/>
        <v>0.15263883791390284</v>
      </c>
      <c r="JC134" s="86">
        <f t="shared" si="347"/>
        <v>0.11482790028872411</v>
      </c>
      <c r="JD134" s="86">
        <f t="shared" si="348"/>
        <v>0.10228351567775418</v>
      </c>
      <c r="JE134" s="86">
        <f t="shared" si="349"/>
        <v>0.13064487931567809</v>
      </c>
      <c r="JF134" s="86">
        <f t="shared" si="350"/>
        <v>0.24805259533003121</v>
      </c>
      <c r="JG134" s="86">
        <f t="shared" si="351"/>
        <v>0.37524983243593169</v>
      </c>
      <c r="JH134" s="86">
        <f t="shared" si="352"/>
        <v>0.35108323128981073</v>
      </c>
      <c r="JI134" s="86">
        <f t="shared" si="353"/>
        <v>0.14727948030905672</v>
      </c>
      <c r="JJ134" s="86">
        <f t="shared" si="354"/>
        <v>0.16081575625457203</v>
      </c>
      <c r="JK134" s="86">
        <f t="shared" si="355"/>
        <v>0.10272648285992302</v>
      </c>
      <c r="JL134" s="86">
        <f t="shared" si="356"/>
        <v>0.12608147756799623</v>
      </c>
      <c r="JM134" s="86">
        <f t="shared" si="357"/>
        <v>9.7794580199254882E-2</v>
      </c>
    </row>
    <row r="135" spans="2:273" x14ac:dyDescent="0.25">
      <c r="B135" s="2">
        <v>108</v>
      </c>
      <c r="C135" s="37">
        <v>111.60299999999999</v>
      </c>
      <c r="D135" s="37">
        <v>115.017</v>
      </c>
      <c r="E135" s="37">
        <v>116.931</v>
      </c>
      <c r="F135" s="37">
        <v>117.017</v>
      </c>
      <c r="G135" s="37">
        <v>116.621</v>
      </c>
      <c r="H135" s="37">
        <v>119.172</v>
      </c>
      <c r="I135" s="37">
        <v>119.328</v>
      </c>
      <c r="J135" s="37">
        <v>123.069</v>
      </c>
      <c r="K135" s="37">
        <v>124.86199999999999</v>
      </c>
      <c r="L135" s="37">
        <v>126.29300000000001</v>
      </c>
      <c r="M135" s="37">
        <v>118.96599999999999</v>
      </c>
      <c r="N135" s="37">
        <v>123.879</v>
      </c>
      <c r="O135" s="37">
        <v>121.05200000000001</v>
      </c>
      <c r="P135" s="37">
        <v>135.93100000000001</v>
      </c>
      <c r="Q135" s="37">
        <v>149.55199999999999</v>
      </c>
      <c r="S135" s="4">
        <f t="shared" si="229"/>
        <v>111.363968903882</v>
      </c>
      <c r="T135" s="4">
        <f t="shared" si="230"/>
        <v>115.12227076833531</v>
      </c>
      <c r="U135" s="4">
        <f t="shared" si="231"/>
        <v>116.58058747005022</v>
      </c>
      <c r="V135" s="4">
        <f t="shared" si="232"/>
        <v>117.83549915706391</v>
      </c>
      <c r="W135" s="4">
        <f t="shared" si="233"/>
        <v>118.81940704639896</v>
      </c>
      <c r="X135" s="4">
        <f t="shared" si="234"/>
        <v>118.77955233336948</v>
      </c>
      <c r="Y135" s="4">
        <f t="shared" si="235"/>
        <v>118.97272209749113</v>
      </c>
      <c r="Z135" s="4">
        <f t="shared" si="236"/>
        <v>123.78772418919186</v>
      </c>
      <c r="AA135" s="4">
        <f t="shared" si="237"/>
        <v>126.09170821517706</v>
      </c>
      <c r="AB135" s="4">
        <f t="shared" si="238"/>
        <v>125.87778151337253</v>
      </c>
      <c r="AC135" s="4">
        <f t="shared" si="239"/>
        <v>120.55853841138301</v>
      </c>
      <c r="AD135" s="4">
        <f t="shared" si="240"/>
        <v>122.64454039207175</v>
      </c>
      <c r="AE135" s="4">
        <f t="shared" si="241"/>
        <v>121.17938897931471</v>
      </c>
      <c r="AF135" s="4">
        <f t="shared" si="242"/>
        <v>134.26181601637239</v>
      </c>
      <c r="AG135" s="4">
        <f t="shared" si="243"/>
        <v>147.80937554892429</v>
      </c>
      <c r="AI135" s="4">
        <f t="shared" si="244"/>
        <v>0.23903109611799778</v>
      </c>
      <c r="AJ135" s="4">
        <f t="shared" si="245"/>
        <v>-0.10527076833531623</v>
      </c>
      <c r="AK135" s="4">
        <f t="shared" si="246"/>
        <v>0.35041252994977867</v>
      </c>
      <c r="AL135" s="4">
        <f t="shared" si="247"/>
        <v>-0.8184991570639113</v>
      </c>
      <c r="AM135" s="4">
        <f t="shared" si="248"/>
        <v>-2.1984070463989696</v>
      </c>
      <c r="AN135" s="4">
        <f t="shared" si="249"/>
        <v>0.39244766663051678</v>
      </c>
      <c r="AO135" s="4">
        <f t="shared" si="250"/>
        <v>0.35527790250887392</v>
      </c>
      <c r="AP135" s="4">
        <f t="shared" si="251"/>
        <v>-0.71872418919186032</v>
      </c>
      <c r="AQ135" s="4">
        <f t="shared" si="252"/>
        <v>-1.2297082151770695</v>
      </c>
      <c r="AR135" s="4">
        <f t="shared" si="253"/>
        <v>0.41521848662748084</v>
      </c>
      <c r="AS135" s="4">
        <f t="shared" si="254"/>
        <v>-1.5925384113830177</v>
      </c>
      <c r="AT135" s="4">
        <f t="shared" si="255"/>
        <v>1.2344596079282582</v>
      </c>
      <c r="AU135" s="4">
        <f t="shared" si="256"/>
        <v>-0.12738897931470206</v>
      </c>
      <c r="AV135" s="4">
        <f t="shared" si="432"/>
        <v>1.6691839836276188</v>
      </c>
      <c r="AW135" s="4">
        <f t="shared" si="432"/>
        <v>1.7426244510756987</v>
      </c>
      <c r="AY135" s="2">
        <f t="shared" si="308"/>
        <v>110.10640549139057</v>
      </c>
      <c r="AZ135" s="2">
        <f t="shared" si="359"/>
        <v>112.12993906229173</v>
      </c>
      <c r="BA135" s="2">
        <f t="shared" si="360"/>
        <v>110.49661596855505</v>
      </c>
      <c r="BB135" s="2">
        <f t="shared" si="361"/>
        <v>112.07012290500802</v>
      </c>
      <c r="BC135" s="2">
        <f t="shared" si="362"/>
        <v>112.66775687585975</v>
      </c>
      <c r="BD135" s="2">
        <f t="shared" si="363"/>
        <v>111.99886526707658</v>
      </c>
      <c r="BE135" s="2">
        <f t="shared" si="364"/>
        <v>110.46910677494746</v>
      </c>
      <c r="BF135" s="2">
        <f t="shared" si="365"/>
        <v>109.68506787388222</v>
      </c>
      <c r="BG135" s="2">
        <f t="shared" si="366"/>
        <v>110.16561632492433</v>
      </c>
      <c r="BH135" s="2">
        <f t="shared" si="367"/>
        <v>109.57798947350629</v>
      </c>
      <c r="BI135" s="2">
        <f t="shared" si="368"/>
        <v>107.02425688467132</v>
      </c>
      <c r="BJ135" s="2">
        <f t="shared" si="369"/>
        <v>105.53606807940069</v>
      </c>
      <c r="BK135" s="2">
        <f t="shared" si="370"/>
        <v>108.20517286177332</v>
      </c>
      <c r="BL135" s="2">
        <f t="shared" si="371"/>
        <v>110.94056998876864</v>
      </c>
      <c r="BM135" s="2">
        <f t="shared" si="372"/>
        <v>112.1313399867025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143.33959530956849</v>
      </c>
      <c r="DL135" s="2">
        <f t="shared" si="433"/>
        <v>149.29978067542211</v>
      </c>
      <c r="DM135" s="2">
        <f t="shared" si="433"/>
        <v>146.36284757085022</v>
      </c>
      <c r="DN135" s="2">
        <f t="shared" si="433"/>
        <v>150.88886130867712</v>
      </c>
      <c r="DO135" s="2">
        <f t="shared" si="433"/>
        <v>142.76163059415691</v>
      </c>
      <c r="DP135" s="2">
        <f t="shared" si="433"/>
        <v>143.4907514800515</v>
      </c>
      <c r="DQ135" s="2">
        <f t="shared" si="433"/>
        <v>144.68267194337193</v>
      </c>
      <c r="DR135" s="2">
        <f t="shared" si="433"/>
        <v>138.51993781512601</v>
      </c>
      <c r="DS135" s="2">
        <f t="shared" si="433"/>
        <v>132.8330256238859</v>
      </c>
      <c r="DT135" s="2">
        <f t="shared" si="433"/>
        <v>134.98207731092435</v>
      </c>
      <c r="DU135" s="2">
        <f t="shared" si="433"/>
        <v>142.38290244530248</v>
      </c>
      <c r="DV135" s="2">
        <f t="shared" si="433"/>
        <v>134.17635227272726</v>
      </c>
      <c r="DW135" s="2">
        <f t="shared" si="433"/>
        <v>139.04931105169342</v>
      </c>
      <c r="DX135" s="2">
        <f t="shared" si="433"/>
        <v>144.20986924066915</v>
      </c>
      <c r="DY135" s="2">
        <f t="shared" si="433"/>
        <v>133.73797586206896</v>
      </c>
      <c r="EA135" s="2">
        <f t="shared" si="228"/>
        <v>110.03406307746981</v>
      </c>
      <c r="EB135" s="2">
        <f t="shared" si="290"/>
        <v>112.04876000000002</v>
      </c>
      <c r="EC135" s="2">
        <f t="shared" si="291"/>
        <v>110.42066421975747</v>
      </c>
      <c r="ED135" s="2">
        <f t="shared" si="292"/>
        <v>111.98080058758721</v>
      </c>
      <c r="EE135" s="2">
        <f t="shared" si="293"/>
        <v>112.60723247691764</v>
      </c>
      <c r="EF135" s="2">
        <f t="shared" si="294"/>
        <v>111.93183299146301</v>
      </c>
      <c r="EG135" s="2">
        <f t="shared" si="295"/>
        <v>110.38217911950247</v>
      </c>
      <c r="EH135" s="2">
        <f t="shared" si="296"/>
        <v>109.6140662986693</v>
      </c>
      <c r="EI135" s="2">
        <f t="shared" si="297"/>
        <v>110.13850648791642</v>
      </c>
      <c r="EJ135" s="2">
        <f t="shared" si="298"/>
        <v>109.52879515049403</v>
      </c>
      <c r="EK135" s="2">
        <f t="shared" si="299"/>
        <v>106.92105299735462</v>
      </c>
      <c r="EL135" s="2">
        <f t="shared" si="300"/>
        <v>105.45088369588628</v>
      </c>
      <c r="EM135" s="2">
        <f t="shared" si="301"/>
        <v>108.13605862158087</v>
      </c>
      <c r="EN135" s="2">
        <f t="shared" si="302"/>
        <v>110.87063023340163</v>
      </c>
      <c r="EO135" s="2">
        <f t="shared" si="303"/>
        <v>112.07291233304586</v>
      </c>
      <c r="EQ135" s="2">
        <f t="shared" si="304"/>
        <v>110.10626640921308</v>
      </c>
      <c r="ER135" s="2">
        <f t="shared" si="434"/>
        <v>112.13658333333335</v>
      </c>
      <c r="ES135" s="2">
        <f t="shared" si="434"/>
        <v>110.44206936949053</v>
      </c>
      <c r="ET135" s="2">
        <f t="shared" si="434"/>
        <v>111.97858568249787</v>
      </c>
      <c r="EU135" s="2">
        <f t="shared" si="434"/>
        <v>112.53316450134508</v>
      </c>
      <c r="EV135" s="2">
        <f t="shared" si="434"/>
        <v>111.83543228809584</v>
      </c>
      <c r="EW135" s="2">
        <f t="shared" si="434"/>
        <v>110.45252798002039</v>
      </c>
      <c r="EX135" s="2">
        <f t="shared" si="434"/>
        <v>109.65409452575027</v>
      </c>
      <c r="EY135" s="2">
        <f t="shared" si="434"/>
        <v>109.81478323005099</v>
      </c>
      <c r="EZ135" s="2">
        <f t="shared" si="434"/>
        <v>109.39209775068321</v>
      </c>
      <c r="FA135" s="2">
        <f t="shared" si="434"/>
        <v>107.08560092644581</v>
      </c>
      <c r="FB135" s="2">
        <f t="shared" si="434"/>
        <v>105.6086961703939</v>
      </c>
      <c r="FC135" s="2">
        <f t="shared" si="434"/>
        <v>107.98081127867006</v>
      </c>
      <c r="FD135" s="2">
        <f t="shared" si="434"/>
        <v>110.69090216427725</v>
      </c>
      <c r="FE135" s="2">
        <f t="shared" si="434"/>
        <v>111.80425331592238</v>
      </c>
      <c r="FG135" s="2">
        <f t="shared" si="306"/>
        <v>0.99792630903961443</v>
      </c>
      <c r="FH135" s="2">
        <f t="shared" si="435"/>
        <v>0.99803556158584128</v>
      </c>
      <c r="FI135" s="2">
        <f t="shared" si="435"/>
        <v>0.99792331125173128</v>
      </c>
      <c r="FJ135" s="2">
        <f t="shared" si="435"/>
        <v>0.99770090524046751</v>
      </c>
      <c r="FK135" s="2">
        <f t="shared" si="435"/>
        <v>0.99784943089216183</v>
      </c>
      <c r="FL135" s="2">
        <f t="shared" si="435"/>
        <v>0.99768803077446877</v>
      </c>
      <c r="FM135" s="2">
        <f t="shared" si="435"/>
        <v>0.9975957385367451</v>
      </c>
      <c r="FN135" s="2">
        <f t="shared" si="435"/>
        <v>0.99764467164443393</v>
      </c>
      <c r="FO135" s="2">
        <f t="shared" si="435"/>
        <v>0.9975727967407243</v>
      </c>
      <c r="FP135" s="2">
        <f t="shared" si="435"/>
        <v>0.9976449784180681</v>
      </c>
      <c r="FQ135" s="2">
        <f t="shared" si="435"/>
        <v>0.99739609334949431</v>
      </c>
      <c r="FR135" s="2">
        <f t="shared" si="435"/>
        <v>0.99738809810695273</v>
      </c>
      <c r="FS135" s="2">
        <f t="shared" si="435"/>
        <v>0.99747087209822105</v>
      </c>
      <c r="FT135" s="2">
        <f t="shared" si="435"/>
        <v>0.99763459826690459</v>
      </c>
      <c r="FU135" s="2">
        <f t="shared" si="435"/>
        <v>0.99682230203642019</v>
      </c>
      <c r="FW135" s="2">
        <f t="shared" si="324"/>
        <v>4.5386171539717537E-2</v>
      </c>
      <c r="FX135" s="2">
        <f t="shared" si="376"/>
        <v>9.1111621554323702E-2</v>
      </c>
      <c r="FY135" s="2">
        <f t="shared" si="377"/>
        <v>6.1247926807231491E-2</v>
      </c>
      <c r="FZ135" s="2">
        <f t="shared" si="378"/>
        <v>5.9145237073164637E-2</v>
      </c>
      <c r="GA135" s="2">
        <f t="shared" si="379"/>
        <v>5.8388501654868454E-2</v>
      </c>
      <c r="GB135" s="2">
        <f t="shared" si="380"/>
        <v>6.1524164408884453E-2</v>
      </c>
      <c r="GC135" s="2">
        <f t="shared" si="381"/>
        <v>6.3402624364918572E-2</v>
      </c>
      <c r="GD135" s="2">
        <f t="shared" si="382"/>
        <v>7.2917453524641851E-2</v>
      </c>
      <c r="GE135" s="2">
        <f t="shared" si="383"/>
        <v>8.6414470159043549E-2</v>
      </c>
      <c r="GF135" s="2">
        <f t="shared" si="384"/>
        <v>7.8631384513814823E-2</v>
      </c>
      <c r="GG135" s="2">
        <f t="shared" si="385"/>
        <v>6.6026608538614806E-2</v>
      </c>
      <c r="GH135" s="2">
        <f t="shared" si="386"/>
        <v>6.4356621943762571E-2</v>
      </c>
      <c r="GI135" s="2">
        <f t="shared" si="387"/>
        <v>5.8418578335902339E-2</v>
      </c>
      <c r="GJ135" s="2">
        <f t="shared" si="388"/>
        <v>4.9635754750644898E-2</v>
      </c>
      <c r="GK135" s="2">
        <f t="shared" si="389"/>
        <v>3.8775451171896562E-2</v>
      </c>
      <c r="GM135" s="86">
        <f t="shared" si="325"/>
        <v>2.5503373280535109E-52</v>
      </c>
      <c r="GN135" s="86">
        <f t="shared" si="390"/>
        <v>1.108672577467388E-91</v>
      </c>
      <c r="GO135" s="86">
        <f t="shared" si="391"/>
        <v>2.2853380679983569E-94</v>
      </c>
      <c r="GP135" s="86">
        <f t="shared" si="392"/>
        <v>7.5459185355764748E-143</v>
      </c>
      <c r="GQ135" s="86">
        <f t="shared" si="393"/>
        <v>1.2833565627390622E-106</v>
      </c>
      <c r="GR135" s="86">
        <f t="shared" si="394"/>
        <v>5.0059390789556808E-129</v>
      </c>
      <c r="GS135" s="86">
        <f t="shared" si="395"/>
        <v>3.4968472478979578E-124</v>
      </c>
      <c r="GT135" s="86">
        <f t="shared" si="396"/>
        <v>1.7868123242308769E-89</v>
      </c>
      <c r="GU135" s="86">
        <f t="shared" si="397"/>
        <v>6.8792738263780946E-83</v>
      </c>
      <c r="GV135" s="86">
        <f t="shared" si="398"/>
        <v>6.1353835731583562E-147</v>
      </c>
      <c r="GW135" s="86">
        <f t="shared" si="399"/>
        <v>2.4677811104755925E-114</v>
      </c>
      <c r="GX135" s="86">
        <f t="shared" si="400"/>
        <v>1.6339933062037916E-101</v>
      </c>
      <c r="GY135" s="86">
        <f t="shared" si="401"/>
        <v>6.9324946029252351E-104</v>
      </c>
      <c r="GZ135" s="86">
        <f t="shared" si="402"/>
        <v>1.4128586403728845E-107</v>
      </c>
      <c r="HA135" s="86">
        <f t="shared" si="403"/>
        <v>4.7750980936407351E-97</v>
      </c>
      <c r="HC135" s="86">
        <f t="shared" si="326"/>
        <v>6.6890742441036397E-39</v>
      </c>
      <c r="HD135" s="86">
        <f t="shared" si="404"/>
        <v>5.2227701045482439E-39</v>
      </c>
      <c r="HE135" s="86">
        <f t="shared" si="405"/>
        <v>5.0518307289961022E-44</v>
      </c>
      <c r="HF135" s="86">
        <f t="shared" si="406"/>
        <v>7.6529346328259715E-60</v>
      </c>
      <c r="HG135" s="86">
        <f t="shared" si="407"/>
        <v>3.4332559830198344E-40</v>
      </c>
      <c r="HH135" s="86">
        <f t="shared" si="408"/>
        <v>3.0665497700672482E-58</v>
      </c>
      <c r="HI135" s="86">
        <f t="shared" si="409"/>
        <v>1.6682492871440439E-68</v>
      </c>
      <c r="HJ135" s="86">
        <f t="shared" si="410"/>
        <v>9.6199201802645264E-88</v>
      </c>
      <c r="HK135" s="86">
        <f t="shared" si="411"/>
        <v>1.2705700144542668E-101</v>
      </c>
      <c r="HL135" s="86">
        <f t="shared" si="412"/>
        <v>1.7203559541477922E-52</v>
      </c>
      <c r="HM135" s="86">
        <f t="shared" si="413"/>
        <v>5.3553074620345346E-55</v>
      </c>
      <c r="HN135" s="86">
        <f t="shared" si="414"/>
        <v>1.6496712565216412E-50</v>
      </c>
      <c r="HO135" s="86">
        <f t="shared" si="415"/>
        <v>2.289233162501237E-41</v>
      </c>
      <c r="HP135" s="86">
        <f t="shared" si="416"/>
        <v>5.9903812822343885E-39</v>
      </c>
      <c r="HQ135" s="86">
        <f t="shared" si="417"/>
        <v>4.399076846789409E-46</v>
      </c>
      <c r="HS135" s="86">
        <f t="shared" si="327"/>
        <v>0.19261732045092003</v>
      </c>
      <c r="HT135" s="86">
        <f t="shared" si="418"/>
        <v>0.39144928469764106</v>
      </c>
      <c r="HU135" s="86">
        <f t="shared" si="419"/>
        <v>0.3566752675624178</v>
      </c>
      <c r="HV135" s="86">
        <f t="shared" si="420"/>
        <v>0.23671844759828317</v>
      </c>
      <c r="HW135" s="86">
        <f t="shared" si="421"/>
        <v>0.18516661537532556</v>
      </c>
      <c r="HX135" s="86">
        <f t="shared" si="422"/>
        <v>0.16919887459919566</v>
      </c>
      <c r="HY135" s="86">
        <f t="shared" si="423"/>
        <v>0.20532118426130952</v>
      </c>
      <c r="HZ135" s="86">
        <f t="shared" si="424"/>
        <v>0.34479833630964357</v>
      </c>
      <c r="IA135" s="86">
        <f t="shared" si="425"/>
        <v>0.45937889314671648</v>
      </c>
      <c r="IB135" s="86">
        <f t="shared" si="426"/>
        <v>0.44058925823302952</v>
      </c>
      <c r="IC135" s="86">
        <f t="shared" si="427"/>
        <v>0.23194223171904069</v>
      </c>
      <c r="ID135" s="86">
        <f t="shared" si="428"/>
        <v>0.24926573915864766</v>
      </c>
      <c r="IE135" s="86">
        <f t="shared" si="429"/>
        <v>0.17157852354769251</v>
      </c>
      <c r="IF135" s="86">
        <f t="shared" si="430"/>
        <v>0.18388475987084046</v>
      </c>
      <c r="IG135" s="86">
        <f t="shared" si="431"/>
        <v>0.1387936192519223</v>
      </c>
      <c r="II135" s="86">
        <f t="shared" si="328"/>
        <v>5.0132111567693902E-40</v>
      </c>
      <c r="IJ135" s="86">
        <f t="shared" si="329"/>
        <v>6.4704209954539941E-26</v>
      </c>
      <c r="IK135" s="86">
        <f t="shared" si="330"/>
        <v>4.2559104984394071E-36</v>
      </c>
      <c r="IL135" s="86">
        <f t="shared" si="331"/>
        <v>1.0553756308567388E-40</v>
      </c>
      <c r="IM135" s="86">
        <f t="shared" si="332"/>
        <v>2.1902122868426864E-38</v>
      </c>
      <c r="IN135" s="86">
        <f t="shared" si="333"/>
        <v>8.1046472345244574E-38</v>
      </c>
      <c r="IO135" s="86">
        <f t="shared" si="334"/>
        <v>1.118110420104905E-35</v>
      </c>
      <c r="IP135" s="86">
        <f t="shared" si="335"/>
        <v>3.4707109661558862E-35</v>
      </c>
      <c r="IQ135" s="86">
        <f t="shared" si="336"/>
        <v>2.7101858604813438E-33</v>
      </c>
      <c r="IR135" s="86">
        <f t="shared" si="337"/>
        <v>3.281724396894519E-35</v>
      </c>
      <c r="IS135" s="86">
        <f t="shared" si="338"/>
        <v>5.9036621524290718E-39</v>
      </c>
      <c r="IT135" s="86">
        <f t="shared" si="339"/>
        <v>3.3082509314282371E-40</v>
      </c>
      <c r="IU135" s="86">
        <f t="shared" si="340"/>
        <v>4.9983729330115858E-41</v>
      </c>
      <c r="IV135" s="86">
        <f t="shared" si="341"/>
        <v>4.5148450851027904E-20</v>
      </c>
      <c r="IW135" s="86">
        <f t="shared" si="342"/>
        <v>2.1084005006485017E-15</v>
      </c>
      <c r="IY135" s="86">
        <f t="shared" si="343"/>
        <v>0.19261732045092003</v>
      </c>
      <c r="IZ135" s="86">
        <f t="shared" si="344"/>
        <v>0.39144928469764106</v>
      </c>
      <c r="JA135" s="86">
        <f t="shared" si="345"/>
        <v>0.3566752675624178</v>
      </c>
      <c r="JB135" s="86">
        <f t="shared" si="346"/>
        <v>0.23671844759828317</v>
      </c>
      <c r="JC135" s="86">
        <f t="shared" si="347"/>
        <v>0.18516661537532556</v>
      </c>
      <c r="JD135" s="86">
        <f t="shared" si="348"/>
        <v>0.16919887459919566</v>
      </c>
      <c r="JE135" s="86">
        <f t="shared" si="349"/>
        <v>0.20532118426130952</v>
      </c>
      <c r="JF135" s="86">
        <f t="shared" si="350"/>
        <v>0.34479833630964357</v>
      </c>
      <c r="JG135" s="86">
        <f t="shared" si="351"/>
        <v>0.45937889314671648</v>
      </c>
      <c r="JH135" s="86">
        <f t="shared" si="352"/>
        <v>0.44058925823302952</v>
      </c>
      <c r="JI135" s="86">
        <f t="shared" si="353"/>
        <v>0.23194223171904069</v>
      </c>
      <c r="JJ135" s="86">
        <f t="shared" si="354"/>
        <v>0.24926573915864766</v>
      </c>
      <c r="JK135" s="86">
        <f t="shared" si="355"/>
        <v>0.17157852354769251</v>
      </c>
      <c r="JL135" s="86">
        <f t="shared" si="356"/>
        <v>0.18388475987084046</v>
      </c>
      <c r="JM135" s="86">
        <f t="shared" si="357"/>
        <v>0.1387936192519244</v>
      </c>
    </row>
    <row r="136" spans="2:273" x14ac:dyDescent="0.25">
      <c r="B136" s="2">
        <v>109</v>
      </c>
      <c r="C136" s="37">
        <v>111.069</v>
      </c>
      <c r="D136" s="37">
        <v>114.86199999999999</v>
      </c>
      <c r="E136" s="37">
        <v>117.13800000000001</v>
      </c>
      <c r="F136" s="37">
        <v>119.655</v>
      </c>
      <c r="G136" s="37">
        <v>121.431</v>
      </c>
      <c r="H136" s="37">
        <v>120.017</v>
      </c>
      <c r="I136" s="37">
        <v>121.931</v>
      </c>
      <c r="J136" s="37">
        <v>126.10299999999999</v>
      </c>
      <c r="K136" s="37">
        <v>123.36199999999999</v>
      </c>
      <c r="L136" s="37">
        <v>124.845</v>
      </c>
      <c r="M136" s="37">
        <v>123.89700000000001</v>
      </c>
      <c r="N136" s="37">
        <v>125.81</v>
      </c>
      <c r="O136" s="37">
        <v>124.39700000000001</v>
      </c>
      <c r="P136" s="37">
        <v>141.5</v>
      </c>
      <c r="Q136" s="37">
        <v>159.845</v>
      </c>
      <c r="S136" s="4">
        <f t="shared" si="229"/>
        <v>111.58536882633686</v>
      </c>
      <c r="T136" s="4">
        <f t="shared" si="230"/>
        <v>114.94117223353139</v>
      </c>
      <c r="U136" s="4">
        <f t="shared" si="231"/>
        <v>116.59156335649757</v>
      </c>
      <c r="V136" s="4">
        <f t="shared" si="232"/>
        <v>118.80641639028124</v>
      </c>
      <c r="W136" s="4">
        <f t="shared" si="233"/>
        <v>120.3878214168741</v>
      </c>
      <c r="X136" s="4">
        <f t="shared" si="234"/>
        <v>120.73795376041959</v>
      </c>
      <c r="Y136" s="4">
        <f t="shared" si="235"/>
        <v>120.86298348031693</v>
      </c>
      <c r="Z136" s="4">
        <f t="shared" si="236"/>
        <v>124.1918549181722</v>
      </c>
      <c r="AA136" s="4">
        <f t="shared" si="237"/>
        <v>123.79202187326365</v>
      </c>
      <c r="AB136" s="4">
        <f t="shared" si="238"/>
        <v>124.01997732173612</v>
      </c>
      <c r="AC136" s="4">
        <f t="shared" si="239"/>
        <v>123.05461810844038</v>
      </c>
      <c r="AD136" s="4">
        <f t="shared" si="240"/>
        <v>125.43487798567999</v>
      </c>
      <c r="AE136" s="4">
        <f t="shared" si="241"/>
        <v>124.95043720926191</v>
      </c>
      <c r="AF136" s="4">
        <f t="shared" si="242"/>
        <v>140.26566444676945</v>
      </c>
      <c r="AG136" s="4">
        <f t="shared" si="243"/>
        <v>157.32726857499881</v>
      </c>
      <c r="AI136" s="4">
        <f t="shared" si="244"/>
        <v>-0.51636882633685843</v>
      </c>
      <c r="AJ136" s="4">
        <f t="shared" si="245"/>
        <v>-7.9172233531394909E-2</v>
      </c>
      <c r="AK136" s="4">
        <f t="shared" si="246"/>
        <v>0.54643664350243171</v>
      </c>
      <c r="AL136" s="4">
        <f t="shared" si="247"/>
        <v>0.84858360971875868</v>
      </c>
      <c r="AM136" s="4">
        <f t="shared" si="248"/>
        <v>1.0431785831258935</v>
      </c>
      <c r="AN136" s="4">
        <f t="shared" si="249"/>
        <v>-0.72095376041959014</v>
      </c>
      <c r="AO136" s="4">
        <f t="shared" si="250"/>
        <v>1.06801651968307</v>
      </c>
      <c r="AP136" s="4">
        <f t="shared" si="251"/>
        <v>1.9111450818277973</v>
      </c>
      <c r="AQ136" s="4">
        <f t="shared" si="252"/>
        <v>-0.43002187326365515</v>
      </c>
      <c r="AR136" s="4">
        <f t="shared" si="253"/>
        <v>0.82502267826387765</v>
      </c>
      <c r="AS136" s="4">
        <f t="shared" si="254"/>
        <v>0.84238189155962573</v>
      </c>
      <c r="AT136" s="4">
        <f t="shared" si="255"/>
        <v>0.37512201432001291</v>
      </c>
      <c r="AU136" s="4">
        <f t="shared" si="256"/>
        <v>-0.55343720926190088</v>
      </c>
      <c r="AV136" s="4">
        <f t="shared" si="432"/>
        <v>1.2343355532305509</v>
      </c>
      <c r="AW136" s="4">
        <f t="shared" si="432"/>
        <v>2.5177314250011875</v>
      </c>
      <c r="AY136" s="2">
        <f t="shared" si="308"/>
        <v>110.03005341576902</v>
      </c>
      <c r="AZ136" s="2">
        <f t="shared" si="359"/>
        <v>112.02362349351925</v>
      </c>
      <c r="BA136" s="2">
        <f t="shared" si="360"/>
        <v>110.38754253042335</v>
      </c>
      <c r="BB136" s="2">
        <f t="shared" si="361"/>
        <v>111.96649754018829</v>
      </c>
      <c r="BC136" s="2">
        <f t="shared" si="362"/>
        <v>112.61292587269477</v>
      </c>
      <c r="BD136" s="2">
        <f t="shared" si="363"/>
        <v>111.9528481829784</v>
      </c>
      <c r="BE136" s="2">
        <f t="shared" si="364"/>
        <v>110.41170829860849</v>
      </c>
      <c r="BF136" s="2">
        <f t="shared" si="365"/>
        <v>109.61822680518986</v>
      </c>
      <c r="BG136" s="2">
        <f t="shared" si="366"/>
        <v>110.12632475429892</v>
      </c>
      <c r="BH136" s="2">
        <f t="shared" si="367"/>
        <v>109.47127749788565</v>
      </c>
      <c r="BI136" s="2">
        <f t="shared" si="368"/>
        <v>106.85886768130864</v>
      </c>
      <c r="BJ136" s="2">
        <f t="shared" si="369"/>
        <v>105.41429058912534</v>
      </c>
      <c r="BK136" s="2">
        <f t="shared" si="370"/>
        <v>108.12239964632018</v>
      </c>
      <c r="BL136" s="2">
        <f t="shared" si="371"/>
        <v>110.86785735156593</v>
      </c>
      <c r="BM136" s="2">
        <f t="shared" si="372"/>
        <v>112.06090561092412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143.64467382739213</v>
      </c>
      <c r="DL136" s="2">
        <f t="shared" si="433"/>
        <v>149.6362386491557</v>
      </c>
      <c r="DM136" s="2">
        <f t="shared" si="433"/>
        <v>146.68319595141702</v>
      </c>
      <c r="DN136" s="2">
        <f t="shared" si="433"/>
        <v>151.28828733997156</v>
      </c>
      <c r="DO136" s="2">
        <f t="shared" si="433"/>
        <v>143.06272185140608</v>
      </c>
      <c r="DP136" s="2">
        <f t="shared" si="433"/>
        <v>143.80653552123553</v>
      </c>
      <c r="DQ136" s="2">
        <f t="shared" si="433"/>
        <v>145.013174002574</v>
      </c>
      <c r="DR136" s="2">
        <f t="shared" si="433"/>
        <v>138.78127619047618</v>
      </c>
      <c r="DS136" s="2">
        <f t="shared" si="433"/>
        <v>133.00562756238858</v>
      </c>
      <c r="DT136" s="2">
        <f t="shared" si="433"/>
        <v>135.13570476190475</v>
      </c>
      <c r="DU136" s="2">
        <f t="shared" si="433"/>
        <v>142.64430746460749</v>
      </c>
      <c r="DV136" s="2">
        <f t="shared" si="433"/>
        <v>134.3634375</v>
      </c>
      <c r="DW136" s="2">
        <f t="shared" si="433"/>
        <v>139.3011038324421</v>
      </c>
      <c r="DX136" s="2">
        <f t="shared" si="433"/>
        <v>144.5113617760617</v>
      </c>
      <c r="DY136" s="2">
        <f t="shared" si="433"/>
        <v>133.95653399014779</v>
      </c>
      <c r="EA136" s="2">
        <f t="shared" si="228"/>
        <v>109.96223329779674</v>
      </c>
      <c r="EB136" s="2">
        <f t="shared" si="290"/>
        <v>111.94657714285717</v>
      </c>
      <c r="EC136" s="2">
        <f t="shared" si="291"/>
        <v>110.31706420011075</v>
      </c>
      <c r="ED136" s="2">
        <f t="shared" si="292"/>
        <v>111.88401411025421</v>
      </c>
      <c r="EE136" s="2">
        <f t="shared" si="293"/>
        <v>112.55835467870479</v>
      </c>
      <c r="EF136" s="2">
        <f t="shared" si="294"/>
        <v>111.89265630311201</v>
      </c>
      <c r="EG136" s="2">
        <f t="shared" si="295"/>
        <v>110.33032499664444</v>
      </c>
      <c r="EH136" s="2">
        <f t="shared" si="296"/>
        <v>109.55195655002464</v>
      </c>
      <c r="EI136" s="2">
        <f t="shared" si="297"/>
        <v>110.10845157602115</v>
      </c>
      <c r="EJ136" s="2">
        <f t="shared" si="298"/>
        <v>109.42887471426619</v>
      </c>
      <c r="EK136" s="2">
        <f t="shared" si="299"/>
        <v>106.76054490427298</v>
      </c>
      <c r="EL136" s="2">
        <f t="shared" si="300"/>
        <v>105.33284996769331</v>
      </c>
      <c r="EM136" s="2">
        <f t="shared" si="301"/>
        <v>108.06146284729701</v>
      </c>
      <c r="EN136" s="2">
        <f t="shared" si="302"/>
        <v>110.80640189485653</v>
      </c>
      <c r="EO136" s="2">
        <f t="shared" si="303"/>
        <v>112.00986778862965</v>
      </c>
      <c r="EQ136" s="2">
        <f t="shared" si="304"/>
        <v>110.04512862778151</v>
      </c>
      <c r="ER136" s="2">
        <f t="shared" si="434"/>
        <v>112.04261022012579</v>
      </c>
      <c r="ES136" s="2">
        <f t="shared" si="434"/>
        <v>110.3408746789755</v>
      </c>
      <c r="ET136" s="2">
        <f t="shared" si="434"/>
        <v>111.88159268747256</v>
      </c>
      <c r="EU136" s="2">
        <f t="shared" si="434"/>
        <v>112.47558087331423</v>
      </c>
      <c r="EV136" s="2">
        <f t="shared" si="434"/>
        <v>111.78658205535309</v>
      </c>
      <c r="EW136" s="2">
        <f t="shared" si="434"/>
        <v>110.40728490195626</v>
      </c>
      <c r="EX136" s="2">
        <f t="shared" si="434"/>
        <v>109.59566493226153</v>
      </c>
      <c r="EY136" s="2">
        <f t="shared" si="434"/>
        <v>109.7591454392273</v>
      </c>
      <c r="EZ136" s="2">
        <f t="shared" si="434"/>
        <v>109.27903067544186</v>
      </c>
      <c r="FA136" s="2">
        <f t="shared" si="434"/>
        <v>106.94246157355418</v>
      </c>
      <c r="FB136" s="2">
        <f t="shared" si="434"/>
        <v>105.50783110031948</v>
      </c>
      <c r="FC136" s="2">
        <f t="shared" si="434"/>
        <v>107.8866261227066</v>
      </c>
      <c r="FD136" s="2">
        <f t="shared" si="434"/>
        <v>110.59832624136692</v>
      </c>
      <c r="FE136" s="2">
        <f t="shared" si="434"/>
        <v>111.7127929316845</v>
      </c>
      <c r="FG136" s="2">
        <f t="shared" si="306"/>
        <v>0.9981084262257014</v>
      </c>
      <c r="FH136" s="2">
        <f t="shared" si="435"/>
        <v>0.99820810114460023</v>
      </c>
      <c r="FI136" s="2">
        <f t="shared" si="435"/>
        <v>0.99810569121195369</v>
      </c>
      <c r="FJ136" s="2">
        <f t="shared" si="435"/>
        <v>0.9979027763998749</v>
      </c>
      <c r="FK136" s="2">
        <f t="shared" si="435"/>
        <v>0.99803828645414827</v>
      </c>
      <c r="FL136" s="2">
        <f t="shared" si="435"/>
        <v>0.99789102998201706</v>
      </c>
      <c r="FM136" s="2">
        <f t="shared" si="435"/>
        <v>0.99780682352068861</v>
      </c>
      <c r="FN136" s="2">
        <f t="shared" si="435"/>
        <v>0.9978514697408406</v>
      </c>
      <c r="FO136" s="2">
        <f t="shared" si="435"/>
        <v>0.9977858914564226</v>
      </c>
      <c r="FP136" s="2">
        <f t="shared" si="435"/>
        <v>0.99785174963771417</v>
      </c>
      <c r="FQ136" s="2">
        <f t="shared" si="435"/>
        <v>0.9976246646837853</v>
      </c>
      <c r="FR136" s="2">
        <f t="shared" si="435"/>
        <v>0.99761736958833636</v>
      </c>
      <c r="FS136" s="2">
        <f t="shared" si="435"/>
        <v>0.99769289452580256</v>
      </c>
      <c r="FT136" s="2">
        <f t="shared" si="435"/>
        <v>0.99784227889411103</v>
      </c>
      <c r="FU136" s="2">
        <f t="shared" si="435"/>
        <v>0.99710109447040107</v>
      </c>
      <c r="FW136" s="2">
        <f t="shared" si="324"/>
        <v>4.9547987961164074E-2</v>
      </c>
      <c r="FX136" s="2">
        <f t="shared" si="376"/>
        <v>9.9031392297696197E-2</v>
      </c>
      <c r="FY136" s="2">
        <f t="shared" si="377"/>
        <v>6.6762510652687207E-2</v>
      </c>
      <c r="FZ136" s="2">
        <f t="shared" si="378"/>
        <v>6.4483505415247833E-2</v>
      </c>
      <c r="GA136" s="2">
        <f t="shared" si="379"/>
        <v>6.3663090943792036E-2</v>
      </c>
      <c r="GB136" s="2">
        <f t="shared" si="380"/>
        <v>6.706184311867941E-2</v>
      </c>
      <c r="GC136" s="2">
        <f t="shared" si="381"/>
        <v>6.9096931281335955E-2</v>
      </c>
      <c r="GD136" s="2">
        <f t="shared" si="382"/>
        <v>7.939386647303201E-2</v>
      </c>
      <c r="GE136" s="2">
        <f t="shared" si="383"/>
        <v>9.3968159273415605E-2</v>
      </c>
      <c r="GF136" s="2">
        <f t="shared" si="384"/>
        <v>8.5568458006045081E-2</v>
      </c>
      <c r="GG136" s="2">
        <f t="shared" si="385"/>
        <v>7.1938479300183988E-2</v>
      </c>
      <c r="GH136" s="2">
        <f t="shared" si="386"/>
        <v>7.0130193609588096E-2</v>
      </c>
      <c r="GI136" s="2">
        <f t="shared" si="387"/>
        <v>6.3695700841504194E-2</v>
      </c>
      <c r="GJ136" s="2">
        <f t="shared" si="388"/>
        <v>5.4165138546534229E-2</v>
      </c>
      <c r="GK136" s="2">
        <f t="shared" si="389"/>
        <v>4.2357976177364948E-2</v>
      </c>
      <c r="GM136" s="86">
        <f t="shared" si="325"/>
        <v>1.9998640875942049E-54</v>
      </c>
      <c r="GN136" s="86">
        <f t="shared" si="390"/>
        <v>1.8124534518712542E-95</v>
      </c>
      <c r="GO136" s="86">
        <f t="shared" si="391"/>
        <v>3.4519124294683393E-98</v>
      </c>
      <c r="GP136" s="86">
        <f t="shared" si="392"/>
        <v>1.0638181856910132E-148</v>
      </c>
      <c r="GQ136" s="86">
        <f t="shared" si="393"/>
        <v>6.3268485091485562E-111</v>
      </c>
      <c r="GR136" s="86">
        <f t="shared" si="394"/>
        <v>2.8953856598864676E-134</v>
      </c>
      <c r="GS136" s="86">
        <f t="shared" si="395"/>
        <v>3.0893588796028715E-129</v>
      </c>
      <c r="GT136" s="86">
        <f t="shared" si="396"/>
        <v>4.8025627602855937E-93</v>
      </c>
      <c r="GU136" s="86">
        <f t="shared" si="397"/>
        <v>3.7183421989011206E-86</v>
      </c>
      <c r="GV136" s="86">
        <f t="shared" si="398"/>
        <v>7.4441443681145479E-153</v>
      </c>
      <c r="GW136" s="86">
        <f t="shared" si="399"/>
        <v>4.6053602391298543E-119</v>
      </c>
      <c r="GX136" s="86">
        <f t="shared" si="400"/>
        <v>1.3992411524169767E-105</v>
      </c>
      <c r="GY136" s="86">
        <f t="shared" si="401"/>
        <v>4.6986474705661275E-108</v>
      </c>
      <c r="GZ136" s="86">
        <f t="shared" si="402"/>
        <v>6.2742998874314748E-112</v>
      </c>
      <c r="HA136" s="86">
        <f t="shared" si="403"/>
        <v>6.1761041556055189E-101</v>
      </c>
      <c r="HC136" s="86">
        <f t="shared" si="326"/>
        <v>1.1559790843370641E-41</v>
      </c>
      <c r="HD136" s="86">
        <f t="shared" si="404"/>
        <v>1.0081829264044005E-41</v>
      </c>
      <c r="HE136" s="86">
        <f t="shared" si="405"/>
        <v>5.8088884447067645E-47</v>
      </c>
      <c r="HF136" s="86">
        <f t="shared" si="406"/>
        <v>6.5373154800722014E-64</v>
      </c>
      <c r="HG136" s="86">
        <f t="shared" si="407"/>
        <v>6.9597596845514062E-43</v>
      </c>
      <c r="HH136" s="86">
        <f t="shared" si="408"/>
        <v>3.5147796376514705E-62</v>
      </c>
      <c r="HI136" s="86">
        <f t="shared" si="409"/>
        <v>3.7091017858553264E-73</v>
      </c>
      <c r="HJ136" s="86">
        <f t="shared" si="410"/>
        <v>1.576292505557483E-93</v>
      </c>
      <c r="HK136" s="86">
        <f t="shared" si="411"/>
        <v>3.6406488134224149E-108</v>
      </c>
      <c r="HL136" s="86">
        <f t="shared" si="412"/>
        <v>7.7820471825302994E-56</v>
      </c>
      <c r="HM136" s="86">
        <f t="shared" si="413"/>
        <v>1.0204187364154279E-58</v>
      </c>
      <c r="HN136" s="86">
        <f t="shared" si="414"/>
        <v>7.8707331369767781E-54</v>
      </c>
      <c r="HO136" s="86">
        <f t="shared" si="415"/>
        <v>3.7128322948062193E-44</v>
      </c>
      <c r="HP136" s="86">
        <f t="shared" si="416"/>
        <v>1.581420854054655E-41</v>
      </c>
      <c r="HQ136" s="86">
        <f t="shared" si="417"/>
        <v>3.785514936828063E-49</v>
      </c>
      <c r="HS136" s="86">
        <f t="shared" si="327"/>
        <v>0.27460649550911165</v>
      </c>
      <c r="HT136" s="86">
        <f t="shared" si="418"/>
        <v>0.46389334827010686</v>
      </c>
      <c r="HU136" s="86">
        <f t="shared" si="419"/>
        <v>0.43830843735159741</v>
      </c>
      <c r="HV136" s="86">
        <f t="shared" si="420"/>
        <v>0.33232371096812707</v>
      </c>
      <c r="HW136" s="86">
        <f t="shared" si="421"/>
        <v>0.27227203356091845</v>
      </c>
      <c r="HX136" s="86">
        <f t="shared" si="422"/>
        <v>0.25468133611007598</v>
      </c>
      <c r="HY136" s="86">
        <f t="shared" si="423"/>
        <v>0.29451809284326586</v>
      </c>
      <c r="HZ136" s="86">
        <f t="shared" si="424"/>
        <v>0.43310916983128944</v>
      </c>
      <c r="IA136" s="86">
        <f t="shared" si="425"/>
        <v>0.50424993669453466</v>
      </c>
      <c r="IB136" s="86">
        <f t="shared" si="426"/>
        <v>0.49689267045999286</v>
      </c>
      <c r="IC136" s="86">
        <f t="shared" si="427"/>
        <v>0.32930115463402099</v>
      </c>
      <c r="ID136" s="86">
        <f t="shared" si="428"/>
        <v>0.34782353961816598</v>
      </c>
      <c r="IE136" s="86">
        <f t="shared" si="429"/>
        <v>0.25962300611331229</v>
      </c>
      <c r="IF136" s="86">
        <f t="shared" si="430"/>
        <v>0.25619886114313106</v>
      </c>
      <c r="IG136" s="86">
        <f t="shared" si="431"/>
        <v>0.19094945222524837</v>
      </c>
      <c r="II136" s="86">
        <f t="shared" si="328"/>
        <v>9.5750735878815183E-38</v>
      </c>
      <c r="IJ136" s="86">
        <f t="shared" si="329"/>
        <v>5.2120001928705925E-24</v>
      </c>
      <c r="IK136" s="86">
        <f t="shared" si="330"/>
        <v>8.1444998517061095E-34</v>
      </c>
      <c r="IL136" s="86">
        <f t="shared" si="331"/>
        <v>3.7576432058564181E-38</v>
      </c>
      <c r="IM136" s="86">
        <f t="shared" si="332"/>
        <v>5.3645361468562174E-36</v>
      </c>
      <c r="IN136" s="86">
        <f t="shared" si="333"/>
        <v>2.0332697597703639E-35</v>
      </c>
      <c r="IO136" s="86">
        <f t="shared" si="334"/>
        <v>2.1529575086886379E-33</v>
      </c>
      <c r="IP136" s="86">
        <f t="shared" si="335"/>
        <v>8.3665226347382813E-33</v>
      </c>
      <c r="IQ136" s="86">
        <f t="shared" si="336"/>
        <v>7.1420829926359269E-31</v>
      </c>
      <c r="IR136" s="86">
        <f t="shared" si="337"/>
        <v>9.4956338062428958E-33</v>
      </c>
      <c r="IS136" s="86">
        <f t="shared" si="338"/>
        <v>2.0652919934255046E-36</v>
      </c>
      <c r="IT136" s="86">
        <f t="shared" si="339"/>
        <v>1.3244463047668989E-37</v>
      </c>
      <c r="IU136" s="86">
        <f t="shared" si="340"/>
        <v>1.8176886336468652E-38</v>
      </c>
      <c r="IV136" s="86">
        <f t="shared" si="341"/>
        <v>6.1788715873545098E-19</v>
      </c>
      <c r="IW136" s="86">
        <f t="shared" si="342"/>
        <v>1.2865209964215508E-14</v>
      </c>
      <c r="IY136" s="86">
        <f t="shared" si="343"/>
        <v>0.27460649550911165</v>
      </c>
      <c r="IZ136" s="86">
        <f t="shared" si="344"/>
        <v>0.46389334827010686</v>
      </c>
      <c r="JA136" s="86">
        <f t="shared" si="345"/>
        <v>0.43830843735159741</v>
      </c>
      <c r="JB136" s="86">
        <f t="shared" si="346"/>
        <v>0.33232371096812707</v>
      </c>
      <c r="JC136" s="86">
        <f t="shared" si="347"/>
        <v>0.27227203356091845</v>
      </c>
      <c r="JD136" s="86">
        <f t="shared" si="348"/>
        <v>0.25468133611007598</v>
      </c>
      <c r="JE136" s="86">
        <f t="shared" si="349"/>
        <v>0.29451809284326586</v>
      </c>
      <c r="JF136" s="86">
        <f t="shared" si="350"/>
        <v>0.43310916983128944</v>
      </c>
      <c r="JG136" s="86">
        <f t="shared" si="351"/>
        <v>0.50424993669453466</v>
      </c>
      <c r="JH136" s="86">
        <f t="shared" si="352"/>
        <v>0.49689267045999286</v>
      </c>
      <c r="JI136" s="86">
        <f t="shared" si="353"/>
        <v>0.32930115463402099</v>
      </c>
      <c r="JJ136" s="86">
        <f t="shared" si="354"/>
        <v>0.34782353961816598</v>
      </c>
      <c r="JK136" s="86">
        <f t="shared" si="355"/>
        <v>0.25962300611331229</v>
      </c>
      <c r="JL136" s="86">
        <f t="shared" si="356"/>
        <v>0.25619886114313106</v>
      </c>
      <c r="JM136" s="86">
        <f t="shared" si="357"/>
        <v>0.19094945222526125</v>
      </c>
    </row>
    <row r="137" spans="2:273" x14ac:dyDescent="0.25">
      <c r="B137" s="2">
        <v>110</v>
      </c>
      <c r="C137" s="37">
        <v>114.13800000000001</v>
      </c>
      <c r="D137" s="37">
        <v>113.55200000000001</v>
      </c>
      <c r="E137" s="37">
        <v>116.96599999999999</v>
      </c>
      <c r="F137" s="37">
        <v>118.96599999999999</v>
      </c>
      <c r="G137" s="37">
        <v>124.172</v>
      </c>
      <c r="H137" s="37">
        <v>121.96599999999999</v>
      </c>
      <c r="I137" s="37">
        <v>121.983</v>
      </c>
      <c r="J137" s="37">
        <v>123.86199999999999</v>
      </c>
      <c r="K137" s="37">
        <v>120.5</v>
      </c>
      <c r="L137" s="37">
        <v>120.81</v>
      </c>
      <c r="M137" s="37">
        <v>124.224</v>
      </c>
      <c r="N137" s="37">
        <v>125.224</v>
      </c>
      <c r="O137" s="37">
        <v>126.96599999999999</v>
      </c>
      <c r="P137" s="37">
        <v>144.91399999999999</v>
      </c>
      <c r="Q137" s="37">
        <v>169.31</v>
      </c>
      <c r="S137" s="4">
        <f t="shared" si="229"/>
        <v>111.70026413033115</v>
      </c>
      <c r="T137" s="4">
        <f t="shared" si="230"/>
        <v>114.4553923788016</v>
      </c>
      <c r="U137" s="4">
        <f t="shared" si="231"/>
        <v>115.92316897495725</v>
      </c>
      <c r="V137" s="4">
        <f t="shared" si="232"/>
        <v>119.04835080926026</v>
      </c>
      <c r="W137" s="4">
        <f t="shared" si="233"/>
        <v>121.35108594621177</v>
      </c>
      <c r="X137" s="4">
        <f t="shared" si="234"/>
        <v>122.07027933793069</v>
      </c>
      <c r="Y137" s="4">
        <f t="shared" si="235"/>
        <v>121.85537382577864</v>
      </c>
      <c r="Z137" s="4">
        <f t="shared" si="236"/>
        <v>122.8057513023176</v>
      </c>
      <c r="AA137" s="4">
        <f t="shared" si="237"/>
        <v>120.22918400285144</v>
      </c>
      <c r="AB137" s="4">
        <f t="shared" si="238"/>
        <v>120.64942315204664</v>
      </c>
      <c r="AC137" s="4">
        <f t="shared" si="239"/>
        <v>123.76960914853868</v>
      </c>
      <c r="AD137" s="4">
        <f t="shared" si="240"/>
        <v>125.88661115601822</v>
      </c>
      <c r="AE137" s="4">
        <f t="shared" si="241"/>
        <v>127.42342268322966</v>
      </c>
      <c r="AF137" s="4">
        <f t="shared" si="242"/>
        <v>145.69794473938256</v>
      </c>
      <c r="AG137" s="4">
        <f t="shared" si="243"/>
        <v>167.21552936689244</v>
      </c>
      <c r="AI137" s="4">
        <f t="shared" si="244"/>
        <v>2.437735869668856</v>
      </c>
      <c r="AJ137" s="4">
        <f t="shared" si="245"/>
        <v>-0.90339237880159828</v>
      </c>
      <c r="AK137" s="4">
        <f t="shared" si="246"/>
        <v>1.0428310250427444</v>
      </c>
      <c r="AL137" s="4">
        <f t="shared" si="247"/>
        <v>-8.2350809260262281E-2</v>
      </c>
      <c r="AM137" s="4">
        <f t="shared" si="248"/>
        <v>2.8209140537882291</v>
      </c>
      <c r="AN137" s="4">
        <f t="shared" si="249"/>
        <v>-0.10427933793069144</v>
      </c>
      <c r="AO137" s="4">
        <f t="shared" si="250"/>
        <v>0.12762617422136202</v>
      </c>
      <c r="AP137" s="4">
        <f t="shared" si="251"/>
        <v>1.0562486976823919</v>
      </c>
      <c r="AQ137" s="4">
        <f t="shared" si="252"/>
        <v>0.27081599714855997</v>
      </c>
      <c r="AR137" s="4">
        <f t="shared" si="253"/>
        <v>0.16057684795336513</v>
      </c>
      <c r="AS137" s="4">
        <f t="shared" si="254"/>
        <v>0.45439085146132641</v>
      </c>
      <c r="AT137" s="4">
        <f t="shared" si="255"/>
        <v>-0.6626111560182153</v>
      </c>
      <c r="AU137" s="4">
        <f t="shared" si="256"/>
        <v>-0.45742268322966595</v>
      </c>
      <c r="AV137" s="4">
        <f t="shared" si="432"/>
        <v>-0.78394473938257647</v>
      </c>
      <c r="AW137" s="4">
        <f t="shared" si="432"/>
        <v>2.0944706331075622</v>
      </c>
      <c r="AY137" s="2">
        <f t="shared" si="308"/>
        <v>109.95423055049407</v>
      </c>
      <c r="AZ137" s="2">
        <f t="shared" si="359"/>
        <v>111.91792673317413</v>
      </c>
      <c r="BA137" s="2">
        <f t="shared" si="360"/>
        <v>110.27894123836667</v>
      </c>
      <c r="BB137" s="2">
        <f t="shared" si="361"/>
        <v>111.86337434572658</v>
      </c>
      <c r="BC137" s="2">
        <f t="shared" si="362"/>
        <v>112.55834125644945</v>
      </c>
      <c r="BD137" s="2">
        <f t="shared" si="363"/>
        <v>111.90710069853093</v>
      </c>
      <c r="BE137" s="2">
        <f t="shared" si="364"/>
        <v>110.35491153993365</v>
      </c>
      <c r="BF137" s="2">
        <f t="shared" si="365"/>
        <v>109.55185987929362</v>
      </c>
      <c r="BG137" s="2">
        <f t="shared" si="366"/>
        <v>110.08677174398083</v>
      </c>
      <c r="BH137" s="2">
        <f t="shared" si="367"/>
        <v>109.36465896720685</v>
      </c>
      <c r="BI137" s="2">
        <f t="shared" si="368"/>
        <v>106.69431446367125</v>
      </c>
      <c r="BJ137" s="2">
        <f t="shared" si="369"/>
        <v>105.29325194339555</v>
      </c>
      <c r="BK137" s="2">
        <f t="shared" si="370"/>
        <v>108.0398028382012</v>
      </c>
      <c r="BL137" s="2">
        <f t="shared" si="371"/>
        <v>110.79526439742806</v>
      </c>
      <c r="BM137" s="2">
        <f t="shared" si="372"/>
        <v>111.99055031759697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143.94975234521576</v>
      </c>
      <c r="DL137" s="2">
        <f t="shared" si="433"/>
        <v>149.97269662288929</v>
      </c>
      <c r="DM137" s="2">
        <f t="shared" si="433"/>
        <v>147.00354433198385</v>
      </c>
      <c r="DN137" s="2">
        <f t="shared" si="433"/>
        <v>151.687713371266</v>
      </c>
      <c r="DO137" s="2">
        <f t="shared" si="433"/>
        <v>143.36381310865522</v>
      </c>
      <c r="DP137" s="2">
        <f t="shared" si="433"/>
        <v>144.12231956241959</v>
      </c>
      <c r="DQ137" s="2">
        <f t="shared" si="433"/>
        <v>145.34367606177605</v>
      </c>
      <c r="DR137" s="2">
        <f t="shared" si="433"/>
        <v>139.04261456582631</v>
      </c>
      <c r="DS137" s="2">
        <f t="shared" si="433"/>
        <v>133.17822950089123</v>
      </c>
      <c r="DT137" s="2">
        <f t="shared" si="433"/>
        <v>135.28933221288514</v>
      </c>
      <c r="DU137" s="2">
        <f t="shared" si="433"/>
        <v>142.90571248391251</v>
      </c>
      <c r="DV137" s="2">
        <f t="shared" si="433"/>
        <v>134.55052272727272</v>
      </c>
      <c r="DW137" s="2">
        <f t="shared" si="433"/>
        <v>139.55289661319074</v>
      </c>
      <c r="DX137" s="2">
        <f t="shared" si="433"/>
        <v>144.81285431145423</v>
      </c>
      <c r="DY137" s="2">
        <f t="shared" si="433"/>
        <v>134.17509211822659</v>
      </c>
      <c r="EA137" s="2">
        <f t="shared" si="228"/>
        <v>109.89040351812369</v>
      </c>
      <c r="EB137" s="2">
        <f t="shared" si="290"/>
        <v>111.8443942857143</v>
      </c>
      <c r="EC137" s="2">
        <f t="shared" si="291"/>
        <v>110.21346418046404</v>
      </c>
      <c r="ED137" s="2">
        <f t="shared" si="292"/>
        <v>111.7872276329212</v>
      </c>
      <c r="EE137" s="2">
        <f t="shared" si="293"/>
        <v>112.50947688049193</v>
      </c>
      <c r="EF137" s="2">
        <f t="shared" si="294"/>
        <v>111.85347961476099</v>
      </c>
      <c r="EG137" s="2">
        <f t="shared" si="295"/>
        <v>110.27847087378639</v>
      </c>
      <c r="EH137" s="2">
        <f t="shared" si="296"/>
        <v>109.48984680138</v>
      </c>
      <c r="EI137" s="2">
        <f t="shared" si="297"/>
        <v>110.07839666412589</v>
      </c>
      <c r="EJ137" s="2">
        <f t="shared" si="298"/>
        <v>109.32895427803832</v>
      </c>
      <c r="EK137" s="2">
        <f t="shared" si="299"/>
        <v>106.60003681119133</v>
      </c>
      <c r="EL137" s="2">
        <f t="shared" si="300"/>
        <v>105.21481623950032</v>
      </c>
      <c r="EM137" s="2">
        <f t="shared" si="301"/>
        <v>107.98686707301313</v>
      </c>
      <c r="EN137" s="2">
        <f t="shared" si="302"/>
        <v>110.74217355631146</v>
      </c>
      <c r="EO137" s="2">
        <f t="shared" si="303"/>
        <v>111.94682324421343</v>
      </c>
      <c r="EQ137" s="2">
        <f t="shared" si="304"/>
        <v>109.98399084634995</v>
      </c>
      <c r="ER137" s="2">
        <f t="shared" si="434"/>
        <v>111.94863710691826</v>
      </c>
      <c r="ES137" s="2">
        <f t="shared" si="434"/>
        <v>110.23967998846047</v>
      </c>
      <c r="ET137" s="2">
        <f t="shared" si="434"/>
        <v>111.78459969244726</v>
      </c>
      <c r="EU137" s="2">
        <f t="shared" si="434"/>
        <v>112.41799724528337</v>
      </c>
      <c r="EV137" s="2">
        <f t="shared" si="434"/>
        <v>111.73773182261034</v>
      </c>
      <c r="EW137" s="2">
        <f t="shared" si="434"/>
        <v>110.36204182389211</v>
      </c>
      <c r="EX137" s="2">
        <f t="shared" si="434"/>
        <v>109.5372353387728</v>
      </c>
      <c r="EY137" s="2">
        <f t="shared" si="434"/>
        <v>109.70350764840359</v>
      </c>
      <c r="EZ137" s="2">
        <f t="shared" si="434"/>
        <v>109.16596360020051</v>
      </c>
      <c r="FA137" s="2">
        <f t="shared" si="434"/>
        <v>106.79932222066255</v>
      </c>
      <c r="FB137" s="2">
        <f t="shared" si="434"/>
        <v>105.40696603024504</v>
      </c>
      <c r="FC137" s="2">
        <f t="shared" si="434"/>
        <v>107.79244096674314</v>
      </c>
      <c r="FD137" s="2">
        <f t="shared" si="434"/>
        <v>110.50575031845659</v>
      </c>
      <c r="FE137" s="2">
        <f t="shared" si="434"/>
        <v>111.62133254744661</v>
      </c>
      <c r="FG137" s="2">
        <f t="shared" si="306"/>
        <v>0.998274577038471</v>
      </c>
      <c r="FH137" s="2">
        <f t="shared" si="435"/>
        <v>0.99836551111478156</v>
      </c>
      <c r="FI137" s="2">
        <f t="shared" si="435"/>
        <v>0.99827208184516603</v>
      </c>
      <c r="FJ137" s="2">
        <f t="shared" si="435"/>
        <v>0.99808695632455091</v>
      </c>
      <c r="FK137" s="2">
        <f t="shared" si="435"/>
        <v>0.99821058711275745</v>
      </c>
      <c r="FL137" s="2">
        <f t="shared" si="435"/>
        <v>0.99807623949821644</v>
      </c>
      <c r="FM137" s="2">
        <f t="shared" si="435"/>
        <v>0.99799941321349683</v>
      </c>
      <c r="FN137" s="2">
        <f t="shared" si="435"/>
        <v>0.99804014660982532</v>
      </c>
      <c r="FO137" s="2">
        <f t="shared" si="435"/>
        <v>0.99798031553876365</v>
      </c>
      <c r="FP137" s="2">
        <f t="shared" si="435"/>
        <v>0.99804040197534494</v>
      </c>
      <c r="FQ137" s="2">
        <f t="shared" si="435"/>
        <v>0.99783321557841453</v>
      </c>
      <c r="FR137" s="2">
        <f t="shared" si="435"/>
        <v>0.99782655958605537</v>
      </c>
      <c r="FS137" s="2">
        <f t="shared" si="435"/>
        <v>0.99789546757933623</v>
      </c>
      <c r="FT137" s="2">
        <f t="shared" si="435"/>
        <v>0.9980317612810562</v>
      </c>
      <c r="FU137" s="2">
        <f t="shared" si="435"/>
        <v>0.99735549219414288</v>
      </c>
      <c r="FW137" s="2">
        <f t="shared" si="324"/>
        <v>5.406981848180295E-2</v>
      </c>
      <c r="FX137" s="2">
        <f t="shared" si="376"/>
        <v>0.10755811237625522</v>
      </c>
      <c r="FY137" s="2">
        <f t="shared" si="377"/>
        <v>7.2735140999166975E-2</v>
      </c>
      <c r="FZ137" s="2">
        <f t="shared" si="378"/>
        <v>7.0267605199400729E-2</v>
      </c>
      <c r="GA137" s="2">
        <f t="shared" si="379"/>
        <v>6.9379057994687271E-2</v>
      </c>
      <c r="GB137" s="2">
        <f t="shared" si="380"/>
        <v>7.3059155622841321E-2</v>
      </c>
      <c r="GC137" s="2">
        <f t="shared" si="381"/>
        <v>7.5261558881370164E-2</v>
      </c>
      <c r="GD137" s="2">
        <f t="shared" si="382"/>
        <v>8.6391900798546389E-2</v>
      </c>
      <c r="GE137" s="2">
        <f t="shared" si="383"/>
        <v>0.10210833600677284</v>
      </c>
      <c r="GF137" s="2">
        <f t="shared" si="384"/>
        <v>9.3055727806653679E-2</v>
      </c>
      <c r="GG137" s="2">
        <f t="shared" si="385"/>
        <v>7.8335288361388103E-2</v>
      </c>
      <c r="GH137" s="2">
        <f t="shared" si="386"/>
        <v>7.6379442237245673E-2</v>
      </c>
      <c r="GI137" s="2">
        <f t="shared" si="387"/>
        <v>6.9414378705524304E-2</v>
      </c>
      <c r="GJ137" s="2">
        <f t="shared" si="388"/>
        <v>5.9082144603003012E-2</v>
      </c>
      <c r="GK137" s="2">
        <f t="shared" si="389"/>
        <v>4.6255568328144252E-2</v>
      </c>
      <c r="GM137" s="86">
        <f t="shared" si="325"/>
        <v>1.4215753096216387E-56</v>
      </c>
      <c r="GN137" s="86">
        <f t="shared" si="390"/>
        <v>2.4766684762590843E-99</v>
      </c>
      <c r="GO137" s="86">
        <f t="shared" si="391"/>
        <v>4.3666015122574829E-102</v>
      </c>
      <c r="GP137" s="86">
        <f t="shared" si="392"/>
        <v>1.1410373492457329E-154</v>
      </c>
      <c r="GQ137" s="86">
        <f t="shared" si="393"/>
        <v>2.55580299006136E-115</v>
      </c>
      <c r="GR137" s="86">
        <f t="shared" si="394"/>
        <v>1.3136003680114524E-139</v>
      </c>
      <c r="GS137" s="86">
        <f t="shared" si="395"/>
        <v>2.1577859279310086E-134</v>
      </c>
      <c r="GT137" s="86">
        <f t="shared" si="396"/>
        <v>1.096101978639297E-96</v>
      </c>
      <c r="GU137" s="86">
        <f t="shared" si="397"/>
        <v>1.7333451543978984E-89</v>
      </c>
      <c r="GV137" s="86">
        <f t="shared" si="398"/>
        <v>6.8829508945131414E-159</v>
      </c>
      <c r="GW137" s="86">
        <f t="shared" si="399"/>
        <v>6.8724060029708363E-124</v>
      </c>
      <c r="GX137" s="86">
        <f t="shared" si="400"/>
        <v>9.9416087392364791E-110</v>
      </c>
      <c r="GY137" s="86">
        <f t="shared" si="401"/>
        <v>2.629362278459773E-112</v>
      </c>
      <c r="GZ137" s="86">
        <f t="shared" si="402"/>
        <v>2.2777110035097089E-116</v>
      </c>
      <c r="HA137" s="86">
        <f t="shared" si="403"/>
        <v>6.6818479138728332E-105</v>
      </c>
      <c r="HC137" s="86">
        <f t="shared" si="326"/>
        <v>1.5943773384840347E-44</v>
      </c>
      <c r="HD137" s="86">
        <f t="shared" si="404"/>
        <v>1.5660904029494306E-44</v>
      </c>
      <c r="HE137" s="86">
        <f t="shared" si="405"/>
        <v>5.3317743121058772E-50</v>
      </c>
      <c r="HF137" s="86">
        <f t="shared" si="406"/>
        <v>4.0744739294301518E-68</v>
      </c>
      <c r="HG137" s="86">
        <f t="shared" si="407"/>
        <v>1.1462714776023013E-45</v>
      </c>
      <c r="HH137" s="86">
        <f t="shared" si="408"/>
        <v>2.9721979433843483E-66</v>
      </c>
      <c r="HI137" s="86">
        <f t="shared" si="409"/>
        <v>5.7575724122446502E-78</v>
      </c>
      <c r="HJ137" s="86">
        <f t="shared" si="410"/>
        <v>1.6761608000738732E-99</v>
      </c>
      <c r="HK137" s="86">
        <f t="shared" si="411"/>
        <v>6.475140964515832E-115</v>
      </c>
      <c r="HL137" s="86">
        <f t="shared" si="412"/>
        <v>2.7579656914405724E-59</v>
      </c>
      <c r="HM137" s="86">
        <f t="shared" si="413"/>
        <v>1.4588116121852733E-62</v>
      </c>
      <c r="HN137" s="86">
        <f t="shared" si="414"/>
        <v>2.9243371824777805E-57</v>
      </c>
      <c r="HO137" s="86">
        <f t="shared" si="415"/>
        <v>4.8502694359108249E-47</v>
      </c>
      <c r="HP137" s="86">
        <f t="shared" si="416"/>
        <v>3.4294267107355274E-44</v>
      </c>
      <c r="HQ137" s="86">
        <f t="shared" si="417"/>
        <v>2.5782341803116055E-52</v>
      </c>
      <c r="HS137" s="86">
        <f t="shared" si="327"/>
        <v>0.36108397609059106</v>
      </c>
      <c r="HT137" s="86">
        <f t="shared" si="418"/>
        <v>0.5035366717245674</v>
      </c>
      <c r="HU137" s="86">
        <f t="shared" si="419"/>
        <v>0.49265497019547561</v>
      </c>
      <c r="HV137" s="86">
        <f t="shared" si="420"/>
        <v>0.42226880045427384</v>
      </c>
      <c r="HW137" s="86">
        <f t="shared" si="421"/>
        <v>0.36484352293437355</v>
      </c>
      <c r="HX137" s="86">
        <f t="shared" si="422"/>
        <v>0.34855765350543594</v>
      </c>
      <c r="HY137" s="86">
        <f t="shared" si="423"/>
        <v>0.38542774811994607</v>
      </c>
      <c r="HZ137" s="86">
        <f t="shared" si="424"/>
        <v>0.4921714997935463</v>
      </c>
      <c r="IA137" s="86">
        <f t="shared" si="425"/>
        <v>0.49798553845423371</v>
      </c>
      <c r="IB137" s="86">
        <f t="shared" si="426"/>
        <v>0.50503994622522375</v>
      </c>
      <c r="IC137" s="86">
        <f t="shared" si="427"/>
        <v>0.4214027155994966</v>
      </c>
      <c r="ID137" s="86">
        <f t="shared" si="428"/>
        <v>0.43693472904644187</v>
      </c>
      <c r="IE137" s="86">
        <f t="shared" si="429"/>
        <v>0.35561808514242821</v>
      </c>
      <c r="IF137" s="86">
        <f t="shared" si="430"/>
        <v>0.33887811527072087</v>
      </c>
      <c r="IG137" s="86">
        <f t="shared" si="431"/>
        <v>0.25394995619082272</v>
      </c>
      <c r="II137" s="86">
        <f t="shared" si="328"/>
        <v>1.5593788135716771E-35</v>
      </c>
      <c r="IJ137" s="86">
        <f t="shared" si="329"/>
        <v>3.5205630075789061E-22</v>
      </c>
      <c r="IK137" s="86">
        <f t="shared" si="330"/>
        <v>1.3044694055964436E-31</v>
      </c>
      <c r="IL137" s="86">
        <f t="shared" si="331"/>
        <v>1.0991049712372147E-35</v>
      </c>
      <c r="IM137" s="86">
        <f t="shared" si="332"/>
        <v>1.0941736132181149E-33</v>
      </c>
      <c r="IN137" s="86">
        <f t="shared" si="333"/>
        <v>4.2283922293205332E-33</v>
      </c>
      <c r="IO137" s="86">
        <f t="shared" si="334"/>
        <v>3.4604117781068143E-31</v>
      </c>
      <c r="IP137" s="86">
        <f t="shared" si="335"/>
        <v>1.6518312709356309E-30</v>
      </c>
      <c r="IQ137" s="86">
        <f t="shared" si="336"/>
        <v>1.5121163872854825E-28</v>
      </c>
      <c r="IR137" s="86">
        <f t="shared" si="337"/>
        <v>2.21986734302475E-30</v>
      </c>
      <c r="IS137" s="86">
        <f t="shared" si="338"/>
        <v>5.8873902444110488E-34</v>
      </c>
      <c r="IT137" s="86">
        <f t="shared" si="339"/>
        <v>4.3093988565918412E-35</v>
      </c>
      <c r="IU137" s="86">
        <f t="shared" si="340"/>
        <v>5.4315241739512092E-36</v>
      </c>
      <c r="IV137" s="86">
        <f t="shared" si="341"/>
        <v>7.7984658951203389E-18</v>
      </c>
      <c r="IW137" s="86">
        <f t="shared" si="342"/>
        <v>7.4596892217033479E-14</v>
      </c>
      <c r="IY137" s="86">
        <f t="shared" si="343"/>
        <v>0.36108397609059106</v>
      </c>
      <c r="IZ137" s="86">
        <f t="shared" si="344"/>
        <v>0.5035366717245674</v>
      </c>
      <c r="JA137" s="86">
        <f t="shared" si="345"/>
        <v>0.49265497019547561</v>
      </c>
      <c r="JB137" s="86">
        <f t="shared" si="346"/>
        <v>0.42226880045427384</v>
      </c>
      <c r="JC137" s="86">
        <f t="shared" si="347"/>
        <v>0.36484352293437355</v>
      </c>
      <c r="JD137" s="86">
        <f t="shared" si="348"/>
        <v>0.34855765350543594</v>
      </c>
      <c r="JE137" s="86">
        <f t="shared" si="349"/>
        <v>0.38542774811994607</v>
      </c>
      <c r="JF137" s="86">
        <f t="shared" si="350"/>
        <v>0.4921714997935463</v>
      </c>
      <c r="JG137" s="86">
        <f t="shared" si="351"/>
        <v>0.49798553845423371</v>
      </c>
      <c r="JH137" s="86">
        <f t="shared" si="352"/>
        <v>0.50503994622522375</v>
      </c>
      <c r="JI137" s="86">
        <f t="shared" si="353"/>
        <v>0.4214027155994966</v>
      </c>
      <c r="JJ137" s="86">
        <f t="shared" si="354"/>
        <v>0.43693472904644187</v>
      </c>
      <c r="JK137" s="86">
        <f t="shared" si="355"/>
        <v>0.35561808514242821</v>
      </c>
      <c r="JL137" s="86">
        <f t="shared" si="356"/>
        <v>0.33887811527072087</v>
      </c>
      <c r="JM137" s="86">
        <f t="shared" si="357"/>
        <v>0.25394995619089733</v>
      </c>
    </row>
    <row r="138" spans="2:273" x14ac:dyDescent="0.25">
      <c r="B138" s="2">
        <v>111</v>
      </c>
      <c r="C138" s="37">
        <v>112.276</v>
      </c>
      <c r="D138" s="37">
        <v>114.69</v>
      </c>
      <c r="E138" s="37">
        <v>115.259</v>
      </c>
      <c r="F138" s="37">
        <v>117.39700000000001</v>
      </c>
      <c r="G138" s="37">
        <v>121.5</v>
      </c>
      <c r="H138" s="37">
        <v>121.983</v>
      </c>
      <c r="I138" s="37">
        <v>122.29300000000001</v>
      </c>
      <c r="J138" s="37">
        <v>120.20699999999999</v>
      </c>
      <c r="K138" s="37">
        <v>117.569</v>
      </c>
      <c r="L138" s="37">
        <v>116.29300000000001</v>
      </c>
      <c r="M138" s="37">
        <v>123.89700000000001</v>
      </c>
      <c r="N138" s="37">
        <v>122.379</v>
      </c>
      <c r="O138" s="37">
        <v>127.483</v>
      </c>
      <c r="P138" s="37">
        <v>149.53399999999999</v>
      </c>
      <c r="Q138" s="37">
        <v>176.81</v>
      </c>
      <c r="S138" s="4">
        <f t="shared" si="229"/>
        <v>111.65332304285073</v>
      </c>
      <c r="T138" s="4">
        <f t="shared" si="230"/>
        <v>113.77635158166474</v>
      </c>
      <c r="U138" s="4">
        <f t="shared" si="231"/>
        <v>114.73951757312489</v>
      </c>
      <c r="V138" s="4">
        <f t="shared" si="232"/>
        <v>118.41972135682539</v>
      </c>
      <c r="W138" s="4">
        <f t="shared" si="233"/>
        <v>121.37203681327493</v>
      </c>
      <c r="X138" s="4">
        <f t="shared" si="234"/>
        <v>122.32317617356227</v>
      </c>
      <c r="Y138" s="4">
        <f t="shared" si="235"/>
        <v>121.59244863417595</v>
      </c>
      <c r="Z138" s="4">
        <f t="shared" si="236"/>
        <v>120.05931674714296</v>
      </c>
      <c r="AA138" s="4">
        <f t="shared" si="237"/>
        <v>116.5373786639706</v>
      </c>
      <c r="AB138" s="4">
        <f t="shared" si="238"/>
        <v>116.8408684622663</v>
      </c>
      <c r="AC138" s="4">
        <f t="shared" si="239"/>
        <v>122.33197082369149</v>
      </c>
      <c r="AD138" s="4">
        <f t="shared" si="240"/>
        <v>123.72181208854333</v>
      </c>
      <c r="AE138" s="4">
        <f t="shared" si="241"/>
        <v>127.71161500293056</v>
      </c>
      <c r="AF138" s="4">
        <f t="shared" si="242"/>
        <v>149.39270495330209</v>
      </c>
      <c r="AG138" s="4">
        <f t="shared" si="243"/>
        <v>176.40352893559955</v>
      </c>
      <c r="AI138" s="4">
        <f t="shared" si="244"/>
        <v>0.62267695714926674</v>
      </c>
      <c r="AJ138" s="4">
        <f t="shared" si="245"/>
        <v>0.91364841833525645</v>
      </c>
      <c r="AK138" s="4">
        <f t="shared" si="246"/>
        <v>0.51948242687511481</v>
      </c>
      <c r="AL138" s="4">
        <f t="shared" si="247"/>
        <v>-1.0227213568253859</v>
      </c>
      <c r="AM138" s="4">
        <f t="shared" si="248"/>
        <v>0.12796318672506857</v>
      </c>
      <c r="AN138" s="4">
        <f t="shared" si="249"/>
        <v>-0.34017617356226992</v>
      </c>
      <c r="AO138" s="4">
        <f t="shared" si="250"/>
        <v>0.70055136582405453</v>
      </c>
      <c r="AP138" s="4">
        <f t="shared" si="251"/>
        <v>0.14768325285703554</v>
      </c>
      <c r="AQ138" s="4">
        <f t="shared" si="252"/>
        <v>1.0316213360294029</v>
      </c>
      <c r="AR138" s="4">
        <f t="shared" si="253"/>
        <v>-0.54786846226629393</v>
      </c>
      <c r="AS138" s="4">
        <f t="shared" si="254"/>
        <v>1.5650291763085136</v>
      </c>
      <c r="AT138" s="4">
        <f t="shared" si="255"/>
        <v>-1.3428120885433259</v>
      </c>
      <c r="AU138" s="4">
        <f t="shared" si="256"/>
        <v>-0.22861500293055315</v>
      </c>
      <c r="AV138" s="4">
        <f t="shared" si="432"/>
        <v>0.14129504669790549</v>
      </c>
      <c r="AW138" s="4">
        <f t="shared" si="432"/>
        <v>0.40647106440044922</v>
      </c>
      <c r="AY138" s="2">
        <f t="shared" si="308"/>
        <v>109.87892127409862</v>
      </c>
      <c r="AZ138" s="2">
        <f t="shared" si="359"/>
        <v>111.81283624372668</v>
      </c>
      <c r="BA138" s="2">
        <f t="shared" si="360"/>
        <v>110.17078462584871</v>
      </c>
      <c r="BB138" s="2">
        <f t="shared" si="361"/>
        <v>111.76071689447197</v>
      </c>
      <c r="BC138" s="2">
        <f t="shared" si="362"/>
        <v>112.50396070651379</v>
      </c>
      <c r="BD138" s="2">
        <f t="shared" si="363"/>
        <v>111.86157386243988</v>
      </c>
      <c r="BE138" s="2">
        <f t="shared" si="364"/>
        <v>110.29869263819342</v>
      </c>
      <c r="BF138" s="2">
        <f t="shared" si="365"/>
        <v>109.48594482456534</v>
      </c>
      <c r="BG138" s="2">
        <f t="shared" si="366"/>
        <v>110.04687269292441</v>
      </c>
      <c r="BH138" s="2">
        <f t="shared" si="367"/>
        <v>109.25807877756687</v>
      </c>
      <c r="BI138" s="2">
        <f t="shared" si="368"/>
        <v>106.530590555573</v>
      </c>
      <c r="BJ138" s="2">
        <f t="shared" si="369"/>
        <v>105.17294968013093</v>
      </c>
      <c r="BK138" s="2">
        <f t="shared" si="370"/>
        <v>107.95731490519566</v>
      </c>
      <c r="BL138" s="2">
        <f t="shared" si="371"/>
        <v>110.72271592034082</v>
      </c>
      <c r="BM138" s="2">
        <f t="shared" si="372"/>
        <v>111.92021132507313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144.25483086303942</v>
      </c>
      <c r="DL138" s="2">
        <f t="shared" si="433"/>
        <v>150.30915459662288</v>
      </c>
      <c r="DM138" s="2">
        <f t="shared" si="433"/>
        <v>147.32389271255062</v>
      </c>
      <c r="DN138" s="2">
        <f t="shared" si="433"/>
        <v>152.08713940256047</v>
      </c>
      <c r="DO138" s="2">
        <f t="shared" si="433"/>
        <v>143.66490436590436</v>
      </c>
      <c r="DP138" s="2">
        <f t="shared" si="433"/>
        <v>144.43810360360362</v>
      </c>
      <c r="DQ138" s="2">
        <f t="shared" si="433"/>
        <v>145.67417812097813</v>
      </c>
      <c r="DR138" s="2">
        <f t="shared" si="433"/>
        <v>139.30395294117645</v>
      </c>
      <c r="DS138" s="2">
        <f t="shared" si="433"/>
        <v>133.35083143939391</v>
      </c>
      <c r="DT138" s="2">
        <f t="shared" si="433"/>
        <v>135.44295966386554</v>
      </c>
      <c r="DU138" s="2">
        <f t="shared" si="433"/>
        <v>143.16711750321753</v>
      </c>
      <c r="DV138" s="2">
        <f t="shared" si="433"/>
        <v>134.73760795454544</v>
      </c>
      <c r="DW138" s="2">
        <f t="shared" si="433"/>
        <v>139.80468939393941</v>
      </c>
      <c r="DX138" s="2">
        <f t="shared" si="433"/>
        <v>145.11434684684679</v>
      </c>
      <c r="DY138" s="2">
        <f t="shared" si="433"/>
        <v>134.39365024630541</v>
      </c>
      <c r="EA138" s="2">
        <f t="shared" si="228"/>
        <v>109.81857373845062</v>
      </c>
      <c r="EB138" s="2">
        <f t="shared" si="290"/>
        <v>111.74221142857145</v>
      </c>
      <c r="EC138" s="2">
        <f t="shared" si="291"/>
        <v>110.10986416081732</v>
      </c>
      <c r="ED138" s="2">
        <f t="shared" si="292"/>
        <v>111.69044115558819</v>
      </c>
      <c r="EE138" s="2">
        <f t="shared" si="293"/>
        <v>112.46059908227907</v>
      </c>
      <c r="EF138" s="2">
        <f t="shared" si="294"/>
        <v>111.81430292640998</v>
      </c>
      <c r="EG138" s="2">
        <f t="shared" si="295"/>
        <v>110.22661675092836</v>
      </c>
      <c r="EH138" s="2">
        <f t="shared" si="296"/>
        <v>109.42773705273534</v>
      </c>
      <c r="EI138" s="2">
        <f t="shared" si="297"/>
        <v>110.04834175223064</v>
      </c>
      <c r="EJ138" s="2">
        <f t="shared" si="298"/>
        <v>109.22903384181046</v>
      </c>
      <c r="EK138" s="2">
        <f t="shared" si="299"/>
        <v>106.43952871810967</v>
      </c>
      <c r="EL138" s="2">
        <f t="shared" si="300"/>
        <v>105.09678251130734</v>
      </c>
      <c r="EM138" s="2">
        <f t="shared" si="301"/>
        <v>107.91227129872927</v>
      </c>
      <c r="EN138" s="2">
        <f t="shared" si="302"/>
        <v>110.67794521776636</v>
      </c>
      <c r="EO138" s="2">
        <f t="shared" si="303"/>
        <v>111.88377869979722</v>
      </c>
      <c r="EQ138" s="2">
        <f t="shared" si="304"/>
        <v>109.92285306491839</v>
      </c>
      <c r="ER138" s="2">
        <f t="shared" si="434"/>
        <v>111.8546639937107</v>
      </c>
      <c r="ES138" s="2">
        <f t="shared" si="434"/>
        <v>110.13848529794544</v>
      </c>
      <c r="ET138" s="2">
        <f t="shared" si="434"/>
        <v>111.68760669742196</v>
      </c>
      <c r="EU138" s="2">
        <f t="shared" si="434"/>
        <v>112.3604136172525</v>
      </c>
      <c r="EV138" s="2">
        <f t="shared" si="434"/>
        <v>111.68888158986758</v>
      </c>
      <c r="EW138" s="2">
        <f t="shared" si="434"/>
        <v>110.31679874582797</v>
      </c>
      <c r="EX138" s="2">
        <f t="shared" si="434"/>
        <v>109.47880574528406</v>
      </c>
      <c r="EY138" s="2">
        <f t="shared" si="434"/>
        <v>109.64786985757988</v>
      </c>
      <c r="EZ138" s="2">
        <f t="shared" si="434"/>
        <v>109.05289652495917</v>
      </c>
      <c r="FA138" s="2">
        <f t="shared" si="434"/>
        <v>106.65618286777091</v>
      </c>
      <c r="FB138" s="2">
        <f t="shared" si="434"/>
        <v>105.30610096017061</v>
      </c>
      <c r="FC138" s="2">
        <f t="shared" si="434"/>
        <v>107.69825581077968</v>
      </c>
      <c r="FD138" s="2">
        <f t="shared" si="434"/>
        <v>110.41317439554628</v>
      </c>
      <c r="FE138" s="2">
        <f t="shared" si="434"/>
        <v>111.52987216320872</v>
      </c>
      <c r="FG138" s="2">
        <f t="shared" si="306"/>
        <v>0.9984261566180419</v>
      </c>
      <c r="FH138" s="2">
        <f t="shared" si="435"/>
        <v>0.99850911400466802</v>
      </c>
      <c r="FI138" s="2">
        <f t="shared" si="435"/>
        <v>0.99842388028307472</v>
      </c>
      <c r="FJ138" s="2">
        <f t="shared" si="435"/>
        <v>0.99825498969929305</v>
      </c>
      <c r="FK138" s="2">
        <f t="shared" si="435"/>
        <v>0.99836777905929797</v>
      </c>
      <c r="FL138" s="2">
        <f t="shared" si="435"/>
        <v>0.99824521253704879</v>
      </c>
      <c r="FM138" s="2">
        <f t="shared" si="435"/>
        <v>0.99817512193243807</v>
      </c>
      <c r="FN138" s="2">
        <f t="shared" si="435"/>
        <v>0.99821228418042973</v>
      </c>
      <c r="FO138" s="2">
        <f t="shared" si="435"/>
        <v>0.99815769848324398</v>
      </c>
      <c r="FP138" s="2">
        <f t="shared" si="435"/>
        <v>0.99821251715689097</v>
      </c>
      <c r="FQ138" s="2">
        <f t="shared" si="435"/>
        <v>0.99802349229277021</v>
      </c>
      <c r="FR138" s="2">
        <f t="shared" si="435"/>
        <v>0.9980174196367102</v>
      </c>
      <c r="FS138" s="2">
        <f t="shared" si="435"/>
        <v>0.9980802881359353</v>
      </c>
      <c r="FT138" s="2">
        <f t="shared" si="435"/>
        <v>0.99820463402580983</v>
      </c>
      <c r="FU138" s="2">
        <f t="shared" si="435"/>
        <v>0.99758761888410652</v>
      </c>
      <c r="FW138" s="2">
        <f t="shared" si="324"/>
        <v>5.8978711134707158E-2</v>
      </c>
      <c r="FX138" s="2">
        <f t="shared" si="376"/>
        <v>0.1167238798595488</v>
      </c>
      <c r="FY138" s="2">
        <f t="shared" si="377"/>
        <v>7.9196744512076214E-2</v>
      </c>
      <c r="FZ138" s="2">
        <f t="shared" si="378"/>
        <v>7.6528090738561025E-2</v>
      </c>
      <c r="GA138" s="2">
        <f t="shared" si="379"/>
        <v>7.5566812883070419E-2</v>
      </c>
      <c r="GB138" s="2">
        <f t="shared" si="380"/>
        <v>7.9547074423637204E-2</v>
      </c>
      <c r="GC138" s="2">
        <f t="shared" si="381"/>
        <v>8.1927772617313335E-2</v>
      </c>
      <c r="GD138" s="2">
        <f t="shared" si="382"/>
        <v>9.3943819939569212E-2</v>
      </c>
      <c r="GE138" s="2">
        <f t="shared" si="383"/>
        <v>0.1108673841888182</v>
      </c>
      <c r="GF138" s="2">
        <f t="shared" si="384"/>
        <v>0.10112568545649388</v>
      </c>
      <c r="GG138" s="2">
        <f t="shared" si="385"/>
        <v>8.5248656397680325E-2</v>
      </c>
      <c r="GH138" s="2">
        <f t="shared" si="386"/>
        <v>8.3135769649661767E-2</v>
      </c>
      <c r="GI138" s="2">
        <f t="shared" si="387"/>
        <v>7.5605027840397063E-2</v>
      </c>
      <c r="GJ138" s="2">
        <f t="shared" si="388"/>
        <v>6.4415108284682193E-2</v>
      </c>
      <c r="GK138" s="2">
        <f t="shared" si="389"/>
        <v>5.0492889835632646E-2</v>
      </c>
      <c r="GM138" s="86">
        <f t="shared" si="325"/>
        <v>9.1600777818322775E-59</v>
      </c>
      <c r="GN138" s="86">
        <f t="shared" si="390"/>
        <v>2.8287810523466455E-103</v>
      </c>
      <c r="GO138" s="86">
        <f t="shared" si="391"/>
        <v>4.6258889981981308E-106</v>
      </c>
      <c r="GP138" s="86">
        <f t="shared" si="392"/>
        <v>9.3111362979466634E-161</v>
      </c>
      <c r="GQ138" s="86">
        <f t="shared" si="393"/>
        <v>8.4598096961763735E-120</v>
      </c>
      <c r="GR138" s="86">
        <f t="shared" si="394"/>
        <v>4.6746539503321158E-145</v>
      </c>
      <c r="GS138" s="86">
        <f t="shared" si="395"/>
        <v>1.1914888222965583E-139</v>
      </c>
      <c r="GT138" s="86">
        <f t="shared" si="396"/>
        <v>2.1242533875500205E-100</v>
      </c>
      <c r="GU138" s="86">
        <f t="shared" si="397"/>
        <v>6.9685678644604037E-93</v>
      </c>
      <c r="GV138" s="86">
        <f t="shared" si="398"/>
        <v>4.8497005513215754E-165</v>
      </c>
      <c r="GW138" s="86">
        <f t="shared" si="399"/>
        <v>8.2004037187856274E-129</v>
      </c>
      <c r="GX138" s="86">
        <f t="shared" si="400"/>
        <v>5.8605200390334292E-114</v>
      </c>
      <c r="GY138" s="86">
        <f t="shared" si="401"/>
        <v>1.2148308233241184E-116</v>
      </c>
      <c r="GZ138" s="86">
        <f t="shared" si="402"/>
        <v>6.7591513313327188E-121</v>
      </c>
      <c r="HA138" s="86">
        <f t="shared" si="403"/>
        <v>6.0467471017017158E-109</v>
      </c>
      <c r="HC138" s="86">
        <f t="shared" si="326"/>
        <v>1.7549163747411314E-47</v>
      </c>
      <c r="HD138" s="86">
        <f t="shared" si="404"/>
        <v>1.9574994869609432E-47</v>
      </c>
      <c r="HE138" s="86">
        <f t="shared" si="405"/>
        <v>3.9062202780876927E-53</v>
      </c>
      <c r="HF138" s="86">
        <f t="shared" si="406"/>
        <v>1.8527418960679498E-72</v>
      </c>
      <c r="HG138" s="86">
        <f t="shared" si="407"/>
        <v>1.533759476539671E-48</v>
      </c>
      <c r="HH138" s="86">
        <f t="shared" si="408"/>
        <v>1.8542142060334817E-70</v>
      </c>
      <c r="HI138" s="86">
        <f t="shared" si="409"/>
        <v>6.2394141524023889E-83</v>
      </c>
      <c r="HJ138" s="86">
        <f t="shared" si="410"/>
        <v>1.1565953034555312E-105</v>
      </c>
      <c r="HK138" s="86">
        <f t="shared" si="411"/>
        <v>7.1480089230801429E-122</v>
      </c>
      <c r="HL138" s="86">
        <f t="shared" si="412"/>
        <v>7.6573530870675897E-63</v>
      </c>
      <c r="HM138" s="86">
        <f t="shared" si="413"/>
        <v>1.5646517690827471E-66</v>
      </c>
      <c r="HN138" s="86">
        <f t="shared" si="414"/>
        <v>8.4607179391278122E-61</v>
      </c>
      <c r="HO138" s="86">
        <f t="shared" si="415"/>
        <v>5.1031982216151974E-50</v>
      </c>
      <c r="HP138" s="86">
        <f t="shared" si="416"/>
        <v>6.1087004527204166E-47</v>
      </c>
      <c r="HQ138" s="86">
        <f t="shared" si="417"/>
        <v>1.3897150526362716E-55</v>
      </c>
      <c r="HS138" s="86">
        <f t="shared" si="327"/>
        <v>0.43797496705864575</v>
      </c>
      <c r="HT138" s="86">
        <f t="shared" si="418"/>
        <v>0.5018661380418461</v>
      </c>
      <c r="HU138" s="86">
        <f t="shared" si="419"/>
        <v>0.50752889740466656</v>
      </c>
      <c r="HV138" s="86">
        <f t="shared" si="420"/>
        <v>0.48608337083164066</v>
      </c>
      <c r="HW138" s="86">
        <f t="shared" si="421"/>
        <v>0.445609115232386</v>
      </c>
      <c r="HX138" s="86">
        <f t="shared" si="422"/>
        <v>0.4337512545413304</v>
      </c>
      <c r="HY138" s="86">
        <f t="shared" si="423"/>
        <v>0.46036025101340072</v>
      </c>
      <c r="HZ138" s="86">
        <f t="shared" si="424"/>
        <v>0.50718522139158617</v>
      </c>
      <c r="IA138" s="86">
        <f t="shared" si="425"/>
        <v>0.44471148000828287</v>
      </c>
      <c r="IB138" s="86">
        <f t="shared" si="426"/>
        <v>0.46466773205526762</v>
      </c>
      <c r="IC138" s="86">
        <f t="shared" si="427"/>
        <v>0.48652129978505637</v>
      </c>
      <c r="ID138" s="86">
        <f t="shared" si="428"/>
        <v>0.49472301975362165</v>
      </c>
      <c r="IE138" s="86">
        <f t="shared" si="429"/>
        <v>0.44098555172060172</v>
      </c>
      <c r="IF138" s="86">
        <f t="shared" si="430"/>
        <v>0.42206594456485624</v>
      </c>
      <c r="IG138" s="86">
        <f t="shared" si="431"/>
        <v>0.32514128844301127</v>
      </c>
      <c r="II138" s="86">
        <f t="shared" si="328"/>
        <v>2.1655596634025792E-33</v>
      </c>
      <c r="IJ138" s="86">
        <f t="shared" si="329"/>
        <v>1.9943865995904132E-20</v>
      </c>
      <c r="IK138" s="86">
        <f t="shared" si="330"/>
        <v>1.7487857583289633E-29</v>
      </c>
      <c r="IL138" s="86">
        <f t="shared" si="331"/>
        <v>2.641269337810121E-33</v>
      </c>
      <c r="IM138" s="86">
        <f t="shared" si="332"/>
        <v>1.8585847372629295E-31</v>
      </c>
      <c r="IN138" s="86">
        <f t="shared" si="333"/>
        <v>7.2897232930539959E-31</v>
      </c>
      <c r="IO138" s="86">
        <f t="shared" si="334"/>
        <v>4.6430016573436712E-29</v>
      </c>
      <c r="IP138" s="86">
        <f t="shared" si="335"/>
        <v>2.6713140653749085E-28</v>
      </c>
      <c r="IQ138" s="86">
        <f t="shared" si="336"/>
        <v>2.5723836094177014E-26</v>
      </c>
      <c r="IR138" s="86">
        <f t="shared" si="337"/>
        <v>4.1933445508832406E-28</v>
      </c>
      <c r="IS138" s="86">
        <f t="shared" si="338"/>
        <v>1.3676822517553088E-31</v>
      </c>
      <c r="IT138" s="86">
        <f t="shared" si="339"/>
        <v>1.1396826912681021E-32</v>
      </c>
      <c r="IU138" s="86">
        <f t="shared" si="340"/>
        <v>1.3337350938420957E-33</v>
      </c>
      <c r="IV138" s="86">
        <f t="shared" si="341"/>
        <v>9.077562553752768E-17</v>
      </c>
      <c r="IW138" s="86">
        <f t="shared" si="342"/>
        <v>4.1103999977740833E-13</v>
      </c>
      <c r="IY138" s="86">
        <f t="shared" si="343"/>
        <v>0.43797496705864575</v>
      </c>
      <c r="IZ138" s="86">
        <f t="shared" si="344"/>
        <v>0.5018661380418461</v>
      </c>
      <c r="JA138" s="86">
        <f t="shared" si="345"/>
        <v>0.50752889740466656</v>
      </c>
      <c r="JB138" s="86">
        <f t="shared" si="346"/>
        <v>0.48608337083164066</v>
      </c>
      <c r="JC138" s="86">
        <f t="shared" si="347"/>
        <v>0.445609115232386</v>
      </c>
      <c r="JD138" s="86">
        <f t="shared" si="348"/>
        <v>0.4337512545413304</v>
      </c>
      <c r="JE138" s="86">
        <f t="shared" si="349"/>
        <v>0.46036025101340072</v>
      </c>
      <c r="JF138" s="86">
        <f t="shared" si="350"/>
        <v>0.50718522139158617</v>
      </c>
      <c r="JG138" s="86">
        <f t="shared" si="351"/>
        <v>0.44471148000828287</v>
      </c>
      <c r="JH138" s="86">
        <f t="shared" si="352"/>
        <v>0.46466773205526762</v>
      </c>
      <c r="JI138" s="86">
        <f t="shared" si="353"/>
        <v>0.48652129978505637</v>
      </c>
      <c r="JJ138" s="86">
        <f t="shared" si="354"/>
        <v>0.49472301975362165</v>
      </c>
      <c r="JK138" s="86">
        <f t="shared" si="355"/>
        <v>0.44098555172060172</v>
      </c>
      <c r="JL138" s="86">
        <f t="shared" si="356"/>
        <v>0.42206594456485635</v>
      </c>
      <c r="JM138" s="86">
        <f t="shared" si="357"/>
        <v>0.32514128844342233</v>
      </c>
    </row>
    <row r="139" spans="2:273" x14ac:dyDescent="0.25">
      <c r="B139" s="2">
        <v>112</v>
      </c>
      <c r="C139" s="37">
        <v>110.724</v>
      </c>
      <c r="D139" s="37">
        <v>114.569</v>
      </c>
      <c r="E139" s="37">
        <v>112.39700000000001</v>
      </c>
      <c r="F139" s="37">
        <v>119.069</v>
      </c>
      <c r="G139" s="37">
        <v>119.19</v>
      </c>
      <c r="H139" s="37">
        <v>122.276</v>
      </c>
      <c r="I139" s="37">
        <v>120.655</v>
      </c>
      <c r="J139" s="37">
        <v>115.276</v>
      </c>
      <c r="K139" s="37">
        <v>113.586</v>
      </c>
      <c r="L139" s="37">
        <v>114.379</v>
      </c>
      <c r="M139" s="37">
        <v>119.121</v>
      </c>
      <c r="N139" s="37">
        <v>120.53400000000001</v>
      </c>
      <c r="O139" s="37">
        <v>125.914</v>
      </c>
      <c r="P139" s="37">
        <v>148.655</v>
      </c>
      <c r="Q139" s="37">
        <v>181.96600000000001</v>
      </c>
      <c r="S139" s="4">
        <f t="shared" si="229"/>
        <v>111.43234043569097</v>
      </c>
      <c r="T139" s="4">
        <f t="shared" si="230"/>
        <v>113.05707358674934</v>
      </c>
      <c r="U139" s="4">
        <f t="shared" si="231"/>
        <v>113.34543215782655</v>
      </c>
      <c r="V139" s="4">
        <f t="shared" si="232"/>
        <v>117.08600469373987</v>
      </c>
      <c r="W139" s="4">
        <f t="shared" si="233"/>
        <v>120.40148336729975</v>
      </c>
      <c r="X139" s="4">
        <f t="shared" si="234"/>
        <v>121.36688944485034</v>
      </c>
      <c r="Y139" s="4">
        <f t="shared" si="235"/>
        <v>120.11136428518687</v>
      </c>
      <c r="Z139" s="4">
        <f t="shared" si="236"/>
        <v>116.7982098104701</v>
      </c>
      <c r="AA139" s="4">
        <f t="shared" si="237"/>
        <v>113.57822155638443</v>
      </c>
      <c r="AB139" s="4">
        <f t="shared" si="238"/>
        <v>113.55355107145951</v>
      </c>
      <c r="AC139" s="4">
        <f t="shared" si="239"/>
        <v>119.15829902688199</v>
      </c>
      <c r="AD139" s="4">
        <f t="shared" si="240"/>
        <v>119.63352506524757</v>
      </c>
      <c r="AE139" s="4">
        <f t="shared" si="241"/>
        <v>125.62520939599389</v>
      </c>
      <c r="AF139" s="4">
        <f t="shared" si="242"/>
        <v>150.20833061464711</v>
      </c>
      <c r="AG139" s="4">
        <f t="shared" si="243"/>
        <v>183.48117626529</v>
      </c>
      <c r="AI139" s="4">
        <f t="shared" si="244"/>
        <v>-0.70834043569097105</v>
      </c>
      <c r="AJ139" s="4">
        <f t="shared" si="245"/>
        <v>1.5119264132506629</v>
      </c>
      <c r="AK139" s="4">
        <f t="shared" si="246"/>
        <v>-0.94843215782654511</v>
      </c>
      <c r="AL139" s="4">
        <f t="shared" si="247"/>
        <v>1.9829953062601362</v>
      </c>
      <c r="AM139" s="4">
        <f t="shared" si="248"/>
        <v>-1.2114833672997491</v>
      </c>
      <c r="AN139" s="4">
        <f t="shared" si="249"/>
        <v>0.90911055514965255</v>
      </c>
      <c r="AO139" s="4">
        <f t="shared" si="250"/>
        <v>0.543635714813135</v>
      </c>
      <c r="AP139" s="4">
        <f t="shared" si="251"/>
        <v>-1.5222098104701018</v>
      </c>
      <c r="AQ139" s="4">
        <f t="shared" si="252"/>
        <v>7.7784436155639014E-3</v>
      </c>
      <c r="AR139" s="4">
        <f t="shared" si="253"/>
        <v>0.82544892854049579</v>
      </c>
      <c r="AS139" s="4">
        <f t="shared" si="254"/>
        <v>-3.7299026881996156E-2</v>
      </c>
      <c r="AT139" s="4">
        <f t="shared" si="255"/>
        <v>0.90047493475243812</v>
      </c>
      <c r="AU139" s="4">
        <f t="shared" si="256"/>
        <v>0.28879060400610967</v>
      </c>
      <c r="AV139" s="4">
        <f t="shared" ref="AV139:AW154" si="436">IF(OR($B139 &lt; P$230, $B139 &gt; P$233), 0, P139-AF139)</f>
        <v>-1.5533306146471091</v>
      </c>
      <c r="AW139" s="4">
        <f t="shared" si="436"/>
        <v>-1.5151762652899947</v>
      </c>
      <c r="AY139" s="2">
        <f t="shared" si="308"/>
        <v>109.80411338050966</v>
      </c>
      <c r="AZ139" s="2">
        <f t="shared" si="359"/>
        <v>111.70834260244088</v>
      </c>
      <c r="BA139" s="2">
        <f t="shared" si="360"/>
        <v>110.06304774429402</v>
      </c>
      <c r="BB139" s="2">
        <f t="shared" si="361"/>
        <v>111.65849114151422</v>
      </c>
      <c r="BC139" s="2">
        <f t="shared" si="362"/>
        <v>112.44974268145006</v>
      </c>
      <c r="BD139" s="2">
        <f t="shared" si="363"/>
        <v>111.81621965572526</v>
      </c>
      <c r="BE139" s="2">
        <f t="shared" si="364"/>
        <v>110.24303116843748</v>
      </c>
      <c r="BF139" s="2">
        <f t="shared" si="365"/>
        <v>109.42046195078464</v>
      </c>
      <c r="BG139" s="2">
        <f t="shared" si="366"/>
        <v>110.00654191172175</v>
      </c>
      <c r="BH139" s="2">
        <f t="shared" si="367"/>
        <v>109.15148215418168</v>
      </c>
      <c r="BI139" s="2">
        <f t="shared" si="368"/>
        <v>106.36769427824778</v>
      </c>
      <c r="BJ139" s="2">
        <f t="shared" si="369"/>
        <v>105.05338604138973</v>
      </c>
      <c r="BK139" s="2">
        <f t="shared" si="370"/>
        <v>107.87486824041649</v>
      </c>
      <c r="BL139" s="2">
        <f t="shared" si="371"/>
        <v>110.65013562580666</v>
      </c>
      <c r="BM139" s="2">
        <f t="shared" si="372"/>
        <v>111.84982431140554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144.55990938086305</v>
      </c>
      <c r="DL139" s="2">
        <f t="shared" ref="DL139:DY154" si="437">BP$228*$B139+BP$229</f>
        <v>150.64561257035643</v>
      </c>
      <c r="DM139" s="2">
        <f t="shared" si="437"/>
        <v>147.64424109311744</v>
      </c>
      <c r="DN139" s="2">
        <f t="shared" si="437"/>
        <v>152.48656543385493</v>
      </c>
      <c r="DO139" s="2">
        <f t="shared" si="437"/>
        <v>143.96599562315353</v>
      </c>
      <c r="DP139" s="2">
        <f t="shared" si="437"/>
        <v>144.75388764478765</v>
      </c>
      <c r="DQ139" s="2">
        <f t="shared" si="437"/>
        <v>146.00468018018017</v>
      </c>
      <c r="DR139" s="2">
        <f t="shared" si="437"/>
        <v>139.56529131652658</v>
      </c>
      <c r="DS139" s="2">
        <f t="shared" si="437"/>
        <v>133.52343337789659</v>
      </c>
      <c r="DT139" s="2">
        <f t="shared" si="437"/>
        <v>135.59658711484593</v>
      </c>
      <c r="DU139" s="2">
        <f t="shared" si="437"/>
        <v>143.42852252252254</v>
      </c>
      <c r="DV139" s="2">
        <f t="shared" si="437"/>
        <v>134.92469318181818</v>
      </c>
      <c r="DW139" s="2">
        <f t="shared" si="437"/>
        <v>140.05648217468809</v>
      </c>
      <c r="DX139" s="2">
        <f t="shared" si="437"/>
        <v>145.41583938223931</v>
      </c>
      <c r="DY139" s="2">
        <f t="shared" si="437"/>
        <v>134.61220837438424</v>
      </c>
      <c r="EA139" s="2">
        <f t="shared" si="228"/>
        <v>109.74674395877756</v>
      </c>
      <c r="EB139" s="2">
        <f t="shared" si="290"/>
        <v>111.64002857142859</v>
      </c>
      <c r="EC139" s="2">
        <f t="shared" si="291"/>
        <v>110.0062641411706</v>
      </c>
      <c r="ED139" s="2">
        <f t="shared" si="292"/>
        <v>111.59365467825519</v>
      </c>
      <c r="EE139" s="2">
        <f t="shared" si="293"/>
        <v>112.4117212840662</v>
      </c>
      <c r="EF139" s="2">
        <f t="shared" si="294"/>
        <v>111.77512623805896</v>
      </c>
      <c r="EG139" s="2">
        <f t="shared" si="295"/>
        <v>110.17476262807031</v>
      </c>
      <c r="EH139" s="2">
        <f t="shared" si="296"/>
        <v>109.36562730409069</v>
      </c>
      <c r="EI139" s="2">
        <f t="shared" si="297"/>
        <v>110.01828684033538</v>
      </c>
      <c r="EJ139" s="2">
        <f t="shared" si="298"/>
        <v>109.1291134055826</v>
      </c>
      <c r="EK139" s="2">
        <f t="shared" si="299"/>
        <v>106.27902062502802</v>
      </c>
      <c r="EL139" s="2">
        <f t="shared" si="300"/>
        <v>104.97874878311437</v>
      </c>
      <c r="EM139" s="2">
        <f t="shared" si="301"/>
        <v>107.8376755244454</v>
      </c>
      <c r="EN139" s="2">
        <f t="shared" si="302"/>
        <v>110.61371687922127</v>
      </c>
      <c r="EO139" s="2">
        <f t="shared" si="303"/>
        <v>111.820734155381</v>
      </c>
      <c r="EQ139" s="2">
        <f t="shared" si="304"/>
        <v>109.86171528348683</v>
      </c>
      <c r="ER139" s="2">
        <f t="shared" ref="ER139:FE154" si="438">CV$228*$B139+CV$229</f>
        <v>111.76069088050315</v>
      </c>
      <c r="ES139" s="2">
        <f t="shared" si="438"/>
        <v>110.03729060743042</v>
      </c>
      <c r="ET139" s="2">
        <f t="shared" si="438"/>
        <v>111.59061370239667</v>
      </c>
      <c r="EU139" s="2">
        <f t="shared" si="438"/>
        <v>112.30282998922165</v>
      </c>
      <c r="EV139" s="2">
        <f t="shared" si="438"/>
        <v>111.64003135712483</v>
      </c>
      <c r="EW139" s="2">
        <f t="shared" si="438"/>
        <v>110.27155566776383</v>
      </c>
      <c r="EX139" s="2">
        <f t="shared" si="438"/>
        <v>109.42037615179534</v>
      </c>
      <c r="EY139" s="2">
        <f t="shared" si="438"/>
        <v>109.59223206675618</v>
      </c>
      <c r="EZ139" s="2">
        <f t="shared" si="438"/>
        <v>108.93982944971782</v>
      </c>
      <c r="FA139" s="2">
        <f t="shared" si="438"/>
        <v>106.51304351487927</v>
      </c>
      <c r="FB139" s="2">
        <f t="shared" si="438"/>
        <v>105.20523589009619</v>
      </c>
      <c r="FC139" s="2">
        <f t="shared" si="438"/>
        <v>107.60407065481623</v>
      </c>
      <c r="FD139" s="2">
        <f t="shared" si="438"/>
        <v>110.32059847263595</v>
      </c>
      <c r="FE139" s="2">
        <f t="shared" si="438"/>
        <v>111.43841177897085</v>
      </c>
      <c r="FG139" s="2">
        <f t="shared" si="306"/>
        <v>0.99856443897805269</v>
      </c>
      <c r="FH139" s="2">
        <f t="shared" ref="FH139:FU154" si="439">POWER(10,($B139-D$231)/D$229)/(1+POWER(10,($B139-D$231)/D$229))</f>
        <v>0.99864011742015868</v>
      </c>
      <c r="FI139" s="2">
        <f t="shared" si="439"/>
        <v>0.99856236236036777</v>
      </c>
      <c r="FJ139" s="2">
        <f t="shared" si="439"/>
        <v>0.99840828729622888</v>
      </c>
      <c r="FK139" s="2">
        <f t="shared" si="439"/>
        <v>0.99851118298930597</v>
      </c>
      <c r="FL139" s="2">
        <f t="shared" si="439"/>
        <v>0.99839936767174808</v>
      </c>
      <c r="FM139" s="2">
        <f t="shared" si="439"/>
        <v>0.99833542414178489</v>
      </c>
      <c r="FN139" s="2">
        <f t="shared" si="439"/>
        <v>0.9983693272906754</v>
      </c>
      <c r="FO139" s="2">
        <f t="shared" si="439"/>
        <v>0.99831952863864004</v>
      </c>
      <c r="FP139" s="2">
        <f t="shared" si="439"/>
        <v>0.99836953983458998</v>
      </c>
      <c r="FQ139" s="2">
        <f t="shared" si="439"/>
        <v>0.99819709000059686</v>
      </c>
      <c r="FR139" s="2">
        <f t="shared" si="439"/>
        <v>0.99819154974262769</v>
      </c>
      <c r="FS139" s="2">
        <f t="shared" si="439"/>
        <v>0.99824890618756057</v>
      </c>
      <c r="FT139" s="2">
        <f t="shared" si="439"/>
        <v>0.99836234806655633</v>
      </c>
      <c r="FU139" s="2">
        <f t="shared" si="439"/>
        <v>0.99779941517005266</v>
      </c>
      <c r="FW139" s="2">
        <f t="shared" si="324"/>
        <v>6.430297659233758E-2</v>
      </c>
      <c r="FX139" s="2">
        <f t="shared" si="376"/>
        <v>0.12655995838923717</v>
      </c>
      <c r="FY139" s="2">
        <f t="shared" si="377"/>
        <v>8.617903035681411E-2</v>
      </c>
      <c r="FZ139" s="2">
        <f t="shared" si="378"/>
        <v>8.3296381368721348E-2</v>
      </c>
      <c r="GA139" s="2">
        <f t="shared" si="379"/>
        <v>8.2257659118474852E-2</v>
      </c>
      <c r="GB139" s="2">
        <f t="shared" si="380"/>
        <v>8.6557343299478978E-2</v>
      </c>
      <c r="GC139" s="2">
        <f t="shared" si="381"/>
        <v>8.9127530609703215E-2</v>
      </c>
      <c r="GD139" s="2">
        <f t="shared" si="382"/>
        <v>0.10208212578734797</v>
      </c>
      <c r="GE139" s="2">
        <f t="shared" si="383"/>
        <v>0.12027715071485089</v>
      </c>
      <c r="GF139" s="2">
        <f t="shared" si="384"/>
        <v>0.1098107489774202</v>
      </c>
      <c r="GG139" s="2">
        <f t="shared" si="385"/>
        <v>9.2710780512600413E-2</v>
      </c>
      <c r="GH139" s="2">
        <f t="shared" si="386"/>
        <v>9.0431228926001472E-2</v>
      </c>
      <c r="GI139" s="2">
        <f t="shared" si="387"/>
        <v>8.2298956476646035E-2</v>
      </c>
      <c r="GJ139" s="2">
        <f t="shared" si="388"/>
        <v>7.019353325264252E-2</v>
      </c>
      <c r="GK139" s="2">
        <f t="shared" si="389"/>
        <v>5.5095954863354418E-2</v>
      </c>
      <c r="GM139" s="86">
        <f t="shared" si="325"/>
        <v>5.3503486748612148E-61</v>
      </c>
      <c r="GN139" s="86">
        <f t="shared" si="390"/>
        <v>2.7005649261533495E-107</v>
      </c>
      <c r="GO139" s="86">
        <f t="shared" si="391"/>
        <v>4.104010488746076E-110</v>
      </c>
      <c r="GP139" s="86">
        <f t="shared" si="392"/>
        <v>5.7805543449280446E-167</v>
      </c>
      <c r="GQ139" s="86">
        <f t="shared" si="393"/>
        <v>2.2944621996099926E-124</v>
      </c>
      <c r="GR139" s="86">
        <f t="shared" si="394"/>
        <v>1.3048445903709198E-150</v>
      </c>
      <c r="GS139" s="86">
        <f t="shared" si="395"/>
        <v>5.2012402362590265E-145</v>
      </c>
      <c r="GT139" s="86">
        <f t="shared" si="396"/>
        <v>3.4956916541217386E-104</v>
      </c>
      <c r="GU139" s="86">
        <f t="shared" si="397"/>
        <v>2.4161227450839852E-96</v>
      </c>
      <c r="GV139" s="86">
        <f t="shared" si="398"/>
        <v>2.6039309137179906E-171</v>
      </c>
      <c r="GW139" s="86">
        <f t="shared" si="399"/>
        <v>7.8241340024294941E-134</v>
      </c>
      <c r="GX139" s="86">
        <f t="shared" si="400"/>
        <v>2.8663220264335751E-118</v>
      </c>
      <c r="GY139" s="86">
        <f t="shared" si="401"/>
        <v>4.6340734065335995E-121</v>
      </c>
      <c r="GZ139" s="86">
        <f t="shared" si="402"/>
        <v>1.639606795194577E-125</v>
      </c>
      <c r="HA139" s="86">
        <f t="shared" si="403"/>
        <v>4.5770347350815741E-113</v>
      </c>
      <c r="HC139" s="86">
        <f t="shared" si="326"/>
        <v>1.5414011839746392E-50</v>
      </c>
      <c r="HD139" s="86">
        <f t="shared" si="404"/>
        <v>1.9686336275612525E-50</v>
      </c>
      <c r="HE139" s="86">
        <f t="shared" si="405"/>
        <v>2.2841371692447768E-56</v>
      </c>
      <c r="HF139" s="86">
        <f t="shared" si="406"/>
        <v>6.1461453033369101E-77</v>
      </c>
      <c r="HG139" s="86">
        <f t="shared" si="407"/>
        <v>1.6671605051537953E-51</v>
      </c>
      <c r="HH139" s="86">
        <f t="shared" si="408"/>
        <v>8.5333232393123056E-75</v>
      </c>
      <c r="HI139" s="86">
        <f t="shared" si="409"/>
        <v>4.720146017843713E-88</v>
      </c>
      <c r="HJ139" s="86">
        <f t="shared" si="410"/>
        <v>5.1785684580926354E-112</v>
      </c>
      <c r="HK139" s="86">
        <f t="shared" si="411"/>
        <v>4.897378364134558E-129</v>
      </c>
      <c r="HL139" s="86">
        <f t="shared" si="412"/>
        <v>1.6654851082491866E-66</v>
      </c>
      <c r="HM139" s="86">
        <f t="shared" si="413"/>
        <v>1.2589468384700257E-70</v>
      </c>
      <c r="HN139" s="86">
        <f t="shared" si="414"/>
        <v>1.9060306670365583E-64</v>
      </c>
      <c r="HO139" s="86">
        <f t="shared" si="415"/>
        <v>4.3242266609871378E-53</v>
      </c>
      <c r="HP139" s="86">
        <f t="shared" si="416"/>
        <v>8.9372516554576253E-50</v>
      </c>
      <c r="HQ139" s="86">
        <f t="shared" si="417"/>
        <v>5.9280199453752691E-59</v>
      </c>
      <c r="HS139" s="86">
        <f t="shared" si="327"/>
        <v>0.49047486703106435</v>
      </c>
      <c r="HT139" s="86">
        <f t="shared" si="418"/>
        <v>0.46092916393169731</v>
      </c>
      <c r="HU139" s="86">
        <f t="shared" si="419"/>
        <v>0.48074374190913954</v>
      </c>
      <c r="HV139" s="86">
        <f t="shared" si="420"/>
        <v>0.50800002264751365</v>
      </c>
      <c r="HW139" s="86">
        <f t="shared" si="421"/>
        <v>0.49665188402190757</v>
      </c>
      <c r="HX139" s="86">
        <f t="shared" si="422"/>
        <v>0.49129214734823529</v>
      </c>
      <c r="HY139" s="86">
        <f t="shared" si="423"/>
        <v>0.5025499546461043</v>
      </c>
      <c r="HZ139" s="86">
        <f t="shared" si="424"/>
        <v>0.47576950133727186</v>
      </c>
      <c r="IA139" s="86">
        <f t="shared" si="425"/>
        <v>0.3614655547308977</v>
      </c>
      <c r="IB139" s="86">
        <f t="shared" si="426"/>
        <v>0.38929086557570208</v>
      </c>
      <c r="IC139" s="86">
        <f t="shared" si="427"/>
        <v>0.50792908944532933</v>
      </c>
      <c r="ID139" s="86">
        <f t="shared" si="428"/>
        <v>0.50621748540744937</v>
      </c>
      <c r="IE139" s="86">
        <f t="shared" si="429"/>
        <v>0.49566169347928207</v>
      </c>
      <c r="IF139" s="86">
        <f t="shared" si="430"/>
        <v>0.49031389437473877</v>
      </c>
      <c r="IG139" s="86">
        <f t="shared" si="431"/>
        <v>0.39862179383258339</v>
      </c>
      <c r="II139" s="86">
        <f t="shared" si="328"/>
        <v>2.5646359101368518E-31</v>
      </c>
      <c r="IJ139" s="86">
        <f t="shared" si="329"/>
        <v>9.4766136842055026E-19</v>
      </c>
      <c r="IK139" s="86">
        <f t="shared" si="330"/>
        <v>1.9625097221745484E-27</v>
      </c>
      <c r="IL139" s="86">
        <f t="shared" si="331"/>
        <v>5.2152418069895816E-31</v>
      </c>
      <c r="IM139" s="86">
        <f t="shared" si="332"/>
        <v>2.6294080331003307E-29</v>
      </c>
      <c r="IN139" s="86">
        <f t="shared" si="333"/>
        <v>1.0419387547984854E-28</v>
      </c>
      <c r="IO139" s="86">
        <f t="shared" si="334"/>
        <v>5.2010323868587726E-27</v>
      </c>
      <c r="IP139" s="86">
        <f t="shared" si="335"/>
        <v>3.5389296036860998E-26</v>
      </c>
      <c r="IQ139" s="86">
        <f t="shared" si="336"/>
        <v>3.5167229131249329E-24</v>
      </c>
      <c r="IR139" s="86">
        <f t="shared" si="337"/>
        <v>6.4014621597674282E-26</v>
      </c>
      <c r="IS139" s="86">
        <f t="shared" si="338"/>
        <v>2.5894797210027032E-29</v>
      </c>
      <c r="IT139" s="86">
        <f t="shared" si="339"/>
        <v>2.4500716404198286E-30</v>
      </c>
      <c r="IU139" s="86">
        <f t="shared" si="340"/>
        <v>2.6915402925922151E-31</v>
      </c>
      <c r="IV139" s="86">
        <f t="shared" si="341"/>
        <v>9.7458172634887606E-16</v>
      </c>
      <c r="IW139" s="86">
        <f t="shared" si="342"/>
        <v>2.1524247243943723E-12</v>
      </c>
      <c r="IY139" s="86">
        <f t="shared" si="343"/>
        <v>0.49047486703106435</v>
      </c>
      <c r="IZ139" s="86">
        <f t="shared" si="344"/>
        <v>0.46092916393169731</v>
      </c>
      <c r="JA139" s="86">
        <f t="shared" si="345"/>
        <v>0.48074374190913954</v>
      </c>
      <c r="JB139" s="86">
        <f t="shared" si="346"/>
        <v>0.50800002264751365</v>
      </c>
      <c r="JC139" s="86">
        <f t="shared" si="347"/>
        <v>0.49665188402190757</v>
      </c>
      <c r="JD139" s="86">
        <f t="shared" si="348"/>
        <v>0.49129214734823529</v>
      </c>
      <c r="JE139" s="86">
        <f t="shared" si="349"/>
        <v>0.5025499546461043</v>
      </c>
      <c r="JF139" s="86">
        <f t="shared" si="350"/>
        <v>0.47576950133727186</v>
      </c>
      <c r="JG139" s="86">
        <f t="shared" si="351"/>
        <v>0.3614655547308977</v>
      </c>
      <c r="JH139" s="86">
        <f t="shared" si="352"/>
        <v>0.38929086557570208</v>
      </c>
      <c r="JI139" s="86">
        <f t="shared" si="353"/>
        <v>0.50792908944532933</v>
      </c>
      <c r="JJ139" s="86">
        <f t="shared" si="354"/>
        <v>0.50621748540744937</v>
      </c>
      <c r="JK139" s="86">
        <f t="shared" si="355"/>
        <v>0.49566169347928207</v>
      </c>
      <c r="JL139" s="86">
        <f t="shared" si="356"/>
        <v>0.49031389437473977</v>
      </c>
      <c r="JM139" s="86">
        <f t="shared" si="357"/>
        <v>0.39862179383473584</v>
      </c>
    </row>
    <row r="140" spans="2:273" x14ac:dyDescent="0.25">
      <c r="B140" s="2">
        <v>113</v>
      </c>
      <c r="C140" s="37">
        <v>108.983</v>
      </c>
      <c r="D140" s="37">
        <v>112.86199999999999</v>
      </c>
      <c r="E140" s="37">
        <v>112.155</v>
      </c>
      <c r="F140" s="37">
        <v>115.70699999999999</v>
      </c>
      <c r="G140" s="37">
        <v>119.414</v>
      </c>
      <c r="H140" s="37">
        <v>121.19</v>
      </c>
      <c r="I140" s="37">
        <v>117.63800000000001</v>
      </c>
      <c r="J140" s="37">
        <v>113.36199999999999</v>
      </c>
      <c r="K140" s="37">
        <v>111.53400000000001</v>
      </c>
      <c r="L140" s="37">
        <v>110.46599999999999</v>
      </c>
      <c r="M140" s="37">
        <v>114.983</v>
      </c>
      <c r="N140" s="37">
        <v>116.05200000000001</v>
      </c>
      <c r="O140" s="37">
        <v>123.379</v>
      </c>
      <c r="P140" s="37">
        <v>147.41399999999999</v>
      </c>
      <c r="Q140" s="37">
        <v>184.58600000000001</v>
      </c>
      <c r="S140" s="4">
        <f t="shared" si="229"/>
        <v>111.07576670190178</v>
      </c>
      <c r="T140" s="4">
        <f t="shared" si="230"/>
        <v>112.42517123814592</v>
      </c>
      <c r="U140" s="4">
        <f t="shared" si="231"/>
        <v>112.04430822390775</v>
      </c>
      <c r="V140" s="4">
        <f t="shared" si="232"/>
        <v>115.43595911294516</v>
      </c>
      <c r="W140" s="4">
        <f t="shared" si="233"/>
        <v>118.71688771738035</v>
      </c>
      <c r="X140" s="4">
        <f t="shared" si="234"/>
        <v>119.48087135525863</v>
      </c>
      <c r="Y140" s="4">
        <f t="shared" si="235"/>
        <v>117.83970351931652</v>
      </c>
      <c r="Z140" s="4">
        <f t="shared" si="236"/>
        <v>113.84677578199353</v>
      </c>
      <c r="AA140" s="4">
        <f t="shared" si="237"/>
        <v>111.65195222632683</v>
      </c>
      <c r="AB140" s="4">
        <f t="shared" si="238"/>
        <v>111.24757684048792</v>
      </c>
      <c r="AC140" s="4">
        <f t="shared" si="239"/>
        <v>115.23449932608278</v>
      </c>
      <c r="AD140" s="4">
        <f t="shared" si="240"/>
        <v>114.90578010748834</v>
      </c>
      <c r="AE140" s="4">
        <f t="shared" si="241"/>
        <v>121.81108409637281</v>
      </c>
      <c r="AF140" s="4">
        <f t="shared" si="242"/>
        <v>147.5289979627704</v>
      </c>
      <c r="AG140" s="4">
        <f t="shared" si="243"/>
        <v>186.95202056724051</v>
      </c>
      <c r="AI140" s="4">
        <f t="shared" si="244"/>
        <v>-2.0927667019017804</v>
      </c>
      <c r="AJ140" s="4">
        <f t="shared" si="245"/>
        <v>0.43682876185407338</v>
      </c>
      <c r="AK140" s="4">
        <f t="shared" si="246"/>
        <v>0.11069177609225278</v>
      </c>
      <c r="AL140" s="4">
        <f t="shared" si="247"/>
        <v>0.27104088705483775</v>
      </c>
      <c r="AM140" s="4">
        <f t="shared" si="248"/>
        <v>0.6971122826196563</v>
      </c>
      <c r="AN140" s="4">
        <f t="shared" si="249"/>
        <v>1.7091286447413694</v>
      </c>
      <c r="AO140" s="4">
        <f t="shared" si="250"/>
        <v>-0.20170351931650998</v>
      </c>
      <c r="AP140" s="4">
        <f t="shared" si="251"/>
        <v>-0.48477578199353388</v>
      </c>
      <c r="AQ140" s="4">
        <f t="shared" si="252"/>
        <v>-0.11795222632682112</v>
      </c>
      <c r="AR140" s="4">
        <f t="shared" si="253"/>
        <v>-0.7815768404879293</v>
      </c>
      <c r="AS140" s="4">
        <f t="shared" si="254"/>
        <v>-0.25149932608277936</v>
      </c>
      <c r="AT140" s="4">
        <f t="shared" si="255"/>
        <v>1.1462198925116667</v>
      </c>
      <c r="AU140" s="4">
        <f t="shared" si="256"/>
        <v>1.5679159036271955</v>
      </c>
      <c r="AV140" s="4">
        <f t="shared" si="436"/>
        <v>-0.11499796277041696</v>
      </c>
      <c r="AW140" s="4">
        <f t="shared" si="436"/>
        <v>-2.366020567240497</v>
      </c>
      <c r="AY140" s="2">
        <f t="shared" si="308"/>
        <v>109.72979799779618</v>
      </c>
      <c r="AZ140" s="2">
        <f t="shared" si="359"/>
        <v>111.6044392622928</v>
      </c>
      <c r="BA140" s="2">
        <f t="shared" si="360"/>
        <v>109.9557080257852</v>
      </c>
      <c r="BB140" s="2">
        <f t="shared" si="361"/>
        <v>111.55666528243327</v>
      </c>
      <c r="BC140" s="2">
        <f t="shared" si="362"/>
        <v>112.39564628169424</v>
      </c>
      <c r="BD140" s="2">
        <f t="shared" si="363"/>
        <v>111.77099084490123</v>
      </c>
      <c r="BE140" s="2">
        <f t="shared" si="364"/>
        <v>110.1879099723937</v>
      </c>
      <c r="BF140" s="2">
        <f t="shared" si="365"/>
        <v>109.35539399700563</v>
      </c>
      <c r="BG140" s="2">
        <f t="shared" si="366"/>
        <v>109.96569276726181</v>
      </c>
      <c r="BH140" s="2">
        <f t="shared" si="367"/>
        <v>109.0448146003303</v>
      </c>
      <c r="BI140" s="2">
        <f t="shared" si="368"/>
        <v>106.20562876356415</v>
      </c>
      <c r="BJ140" s="2">
        <f t="shared" si="369"/>
        <v>104.93456780420635</v>
      </c>
      <c r="BK140" s="2">
        <f t="shared" si="370"/>
        <v>107.79239496091617</v>
      </c>
      <c r="BL140" s="2">
        <f t="shared" si="371"/>
        <v>110.57744584508964</v>
      </c>
      <c r="BM140" s="2">
        <f t="shared" si="372"/>
        <v>111.77932313922263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144.86498789868668</v>
      </c>
      <c r="DL140" s="2">
        <f t="shared" si="437"/>
        <v>150.98207054409002</v>
      </c>
      <c r="DM140" s="2">
        <f t="shared" si="437"/>
        <v>147.96458947368424</v>
      </c>
      <c r="DN140" s="2">
        <f t="shared" si="437"/>
        <v>152.88599146514937</v>
      </c>
      <c r="DO140" s="2">
        <f t="shared" si="437"/>
        <v>144.26708688040267</v>
      </c>
      <c r="DP140" s="2">
        <f t="shared" si="437"/>
        <v>145.06967168597168</v>
      </c>
      <c r="DQ140" s="2">
        <f t="shared" si="437"/>
        <v>146.33518223938222</v>
      </c>
      <c r="DR140" s="2">
        <f t="shared" si="437"/>
        <v>139.82662969187672</v>
      </c>
      <c r="DS140" s="2">
        <f t="shared" si="437"/>
        <v>133.69603531639927</v>
      </c>
      <c r="DT140" s="2">
        <f t="shared" si="437"/>
        <v>135.75021456582633</v>
      </c>
      <c r="DU140" s="2">
        <f t="shared" si="437"/>
        <v>143.68992754182756</v>
      </c>
      <c r="DV140" s="2">
        <f t="shared" si="437"/>
        <v>135.1117784090909</v>
      </c>
      <c r="DW140" s="2">
        <f t="shared" si="437"/>
        <v>140.30827495543673</v>
      </c>
      <c r="DX140" s="2">
        <f t="shared" si="437"/>
        <v>145.71733191763184</v>
      </c>
      <c r="DY140" s="2">
        <f t="shared" si="437"/>
        <v>134.83076650246306</v>
      </c>
      <c r="EA140" s="2">
        <f t="shared" si="228"/>
        <v>109.67491417910449</v>
      </c>
      <c r="EB140" s="2">
        <f t="shared" si="290"/>
        <v>111.53784571428574</v>
      </c>
      <c r="EC140" s="2">
        <f t="shared" si="291"/>
        <v>109.90266412152388</v>
      </c>
      <c r="ED140" s="2">
        <f t="shared" si="292"/>
        <v>111.49686820092218</v>
      </c>
      <c r="EE140" s="2">
        <f t="shared" si="293"/>
        <v>112.36284348585335</v>
      </c>
      <c r="EF140" s="2">
        <f t="shared" si="294"/>
        <v>111.73594954970795</v>
      </c>
      <c r="EG140" s="2">
        <f t="shared" si="295"/>
        <v>110.12290850521228</v>
      </c>
      <c r="EH140" s="2">
        <f t="shared" si="296"/>
        <v>109.30351755544604</v>
      </c>
      <c r="EI140" s="2">
        <f t="shared" si="297"/>
        <v>109.98823192844011</v>
      </c>
      <c r="EJ140" s="2">
        <f t="shared" si="298"/>
        <v>109.02919296935474</v>
      </c>
      <c r="EK140" s="2">
        <f t="shared" si="299"/>
        <v>106.11851253194638</v>
      </c>
      <c r="EL140" s="2">
        <f t="shared" si="300"/>
        <v>104.86071505492139</v>
      </c>
      <c r="EM140" s="2">
        <f t="shared" si="301"/>
        <v>107.76307975016152</v>
      </c>
      <c r="EN140" s="2">
        <f t="shared" si="302"/>
        <v>110.54948854067619</v>
      </c>
      <c r="EO140" s="2">
        <f t="shared" si="303"/>
        <v>111.75768961096479</v>
      </c>
      <c r="EQ140" s="2">
        <f t="shared" si="304"/>
        <v>109.80057750205526</v>
      </c>
      <c r="ER140" s="2">
        <f t="shared" si="438"/>
        <v>111.66671776729561</v>
      </c>
      <c r="ES140" s="2">
        <f t="shared" si="438"/>
        <v>109.93609591691539</v>
      </c>
      <c r="ET140" s="2">
        <f t="shared" si="438"/>
        <v>111.49362070737136</v>
      </c>
      <c r="EU140" s="2">
        <f t="shared" si="438"/>
        <v>112.24524636119079</v>
      </c>
      <c r="EV140" s="2">
        <f t="shared" si="438"/>
        <v>111.59118112438208</v>
      </c>
      <c r="EW140" s="2">
        <f t="shared" si="438"/>
        <v>110.22631258969969</v>
      </c>
      <c r="EX140" s="2">
        <f t="shared" si="438"/>
        <v>109.36194655830661</v>
      </c>
      <c r="EY140" s="2">
        <f t="shared" si="438"/>
        <v>109.53659427593247</v>
      </c>
      <c r="EZ140" s="2">
        <f t="shared" si="438"/>
        <v>108.82676237447647</v>
      </c>
      <c r="FA140" s="2">
        <f t="shared" si="438"/>
        <v>106.36990416198765</v>
      </c>
      <c r="FB140" s="2">
        <f t="shared" si="438"/>
        <v>105.10437082002176</v>
      </c>
      <c r="FC140" s="2">
        <f t="shared" si="438"/>
        <v>107.50988549885277</v>
      </c>
      <c r="FD140" s="2">
        <f t="shared" si="438"/>
        <v>110.22802254972562</v>
      </c>
      <c r="FE140" s="2">
        <f t="shared" si="438"/>
        <v>111.34695139473295</v>
      </c>
      <c r="FG140" s="2">
        <f t="shared" si="306"/>
        <v>0.99869058739053251</v>
      </c>
      <c r="FH140" s="2">
        <f t="shared" si="439"/>
        <v>0.99875962392982565</v>
      </c>
      <c r="FI140" s="2">
        <f t="shared" si="439"/>
        <v>0.99868869301380681</v>
      </c>
      <c r="FJ140" s="2">
        <f t="shared" si="439"/>
        <v>0.99854813742263582</v>
      </c>
      <c r="FK140" s="2">
        <f t="shared" si="439"/>
        <v>0.99864200485139221</v>
      </c>
      <c r="FL140" s="2">
        <f t="shared" si="439"/>
        <v>0.99854000034294832</v>
      </c>
      <c r="FM140" s="2">
        <f t="shared" si="439"/>
        <v>0.9984816663922037</v>
      </c>
      <c r="FN140" s="2">
        <f t="shared" si="439"/>
        <v>0.99851259539857662</v>
      </c>
      <c r="FO140" s="2">
        <f t="shared" si="439"/>
        <v>0.99846716525326284</v>
      </c>
      <c r="FP140" s="2">
        <f t="shared" si="439"/>
        <v>0.9985127892965644</v>
      </c>
      <c r="FQ140" s="2">
        <f t="shared" si="439"/>
        <v>0.99835546565492672</v>
      </c>
      <c r="FR140" s="2">
        <f t="shared" si="439"/>
        <v>0.99835041127365065</v>
      </c>
      <c r="FS140" s="2">
        <f t="shared" si="439"/>
        <v>0.9984027373604516</v>
      </c>
      <c r="FT140" s="2">
        <f t="shared" si="439"/>
        <v>0.99850622843966941</v>
      </c>
      <c r="FU140" s="2">
        <f t="shared" si="439"/>
        <v>0.99799265410457338</v>
      </c>
      <c r="FW140" s="2">
        <f t="shared" si="324"/>
        <v>7.0072096045441498E-2</v>
      </c>
      <c r="FX140" s="2">
        <f t="shared" si="376"/>
        <v>0.13709625173919815</v>
      </c>
      <c r="FY140" s="2">
        <f t="shared" si="377"/>
        <v>9.3714250233071603E-2</v>
      </c>
      <c r="FZ140" s="2">
        <f t="shared" si="378"/>
        <v>9.0604542100274202E-2</v>
      </c>
      <c r="GA140" s="2">
        <f t="shared" si="379"/>
        <v>8.9483581670132123E-2</v>
      </c>
      <c r="GB140" s="2">
        <f t="shared" si="380"/>
        <v>9.4122234618945477E-2</v>
      </c>
      <c r="GC140" s="2">
        <f t="shared" si="381"/>
        <v>9.6893222407699833E-2</v>
      </c>
      <c r="GD140" s="2">
        <f t="shared" si="382"/>
        <v>0.11083920315323276</v>
      </c>
      <c r="GE140" s="2">
        <f t="shared" si="383"/>
        <v>0.13036846164896904</v>
      </c>
      <c r="GF140" s="2">
        <f t="shared" si="384"/>
        <v>0.11914285172132467</v>
      </c>
      <c r="GG140" s="2">
        <f t="shared" si="385"/>
        <v>0.10075414697325656</v>
      </c>
      <c r="GH140" s="2">
        <f t="shared" si="386"/>
        <v>9.8298253710495789E-2</v>
      </c>
      <c r="GI140" s="2">
        <f t="shared" si="387"/>
        <v>8.9528152895993265E-2</v>
      </c>
      <c r="GJ140" s="2">
        <f t="shared" si="388"/>
        <v>7.6447962002276076E-2</v>
      </c>
      <c r="GK140" s="2">
        <f t="shared" si="389"/>
        <v>6.0092090192168005E-2</v>
      </c>
      <c r="GM140" s="86">
        <f t="shared" si="325"/>
        <v>2.8327791888789526E-63</v>
      </c>
      <c r="GN140" s="86">
        <f t="shared" si="390"/>
        <v>2.154901888182956E-111</v>
      </c>
      <c r="GO140" s="86">
        <f t="shared" si="391"/>
        <v>3.0491404084919599E-114</v>
      </c>
      <c r="GP140" s="86">
        <f t="shared" si="392"/>
        <v>2.7301985916240959E-173</v>
      </c>
      <c r="GQ140" s="86">
        <f t="shared" si="393"/>
        <v>5.0989701351186395E-129</v>
      </c>
      <c r="GR140" s="86">
        <f t="shared" si="394"/>
        <v>2.8568361235385453E-156</v>
      </c>
      <c r="GS140" s="86">
        <f t="shared" si="395"/>
        <v>1.7949536296264768E-150</v>
      </c>
      <c r="GT140" s="86">
        <f t="shared" si="396"/>
        <v>4.8845625951157925E-108</v>
      </c>
      <c r="GU140" s="86">
        <f t="shared" si="397"/>
        <v>7.2244690222879792E-100</v>
      </c>
      <c r="GV140" s="86">
        <f t="shared" si="398"/>
        <v>1.0653995798782931E-177</v>
      </c>
      <c r="GW140" s="86">
        <f t="shared" si="399"/>
        <v>5.9690568542870812E-139</v>
      </c>
      <c r="GX140" s="86">
        <f t="shared" si="400"/>
        <v>1.1631009838139609E-122</v>
      </c>
      <c r="GY140" s="86">
        <f t="shared" si="401"/>
        <v>1.4594391918531634E-125</v>
      </c>
      <c r="GZ140" s="86">
        <f t="shared" si="402"/>
        <v>3.2511377320824441E-130</v>
      </c>
      <c r="HA140" s="86">
        <f t="shared" si="403"/>
        <v>2.8978644599429261E-117</v>
      </c>
      <c r="HC140" s="86">
        <f t="shared" si="326"/>
        <v>1.0802921802058383E-53</v>
      </c>
      <c r="HD140" s="86">
        <f t="shared" si="404"/>
        <v>1.5928693272700132E-53</v>
      </c>
      <c r="HE140" s="86">
        <f t="shared" si="405"/>
        <v>1.0659689009041091E-59</v>
      </c>
      <c r="HF140" s="86">
        <f t="shared" si="406"/>
        <v>1.4873419227295082E-81</v>
      </c>
      <c r="HG140" s="86">
        <f t="shared" si="407"/>
        <v>1.472055002465242E-54</v>
      </c>
      <c r="HH140" s="86">
        <f t="shared" si="408"/>
        <v>2.896866394203622E-79</v>
      </c>
      <c r="HI140" s="86">
        <f t="shared" si="409"/>
        <v>2.4925853211903107E-93</v>
      </c>
      <c r="HJ140" s="86">
        <f t="shared" si="410"/>
        <v>1.5044519359605612E-118</v>
      </c>
      <c r="HK140" s="86">
        <f t="shared" si="411"/>
        <v>2.0823998988476883E-136</v>
      </c>
      <c r="HL140" s="86">
        <f t="shared" si="412"/>
        <v>2.8376211923047758E-70</v>
      </c>
      <c r="HM140" s="86">
        <f t="shared" si="413"/>
        <v>7.598784293495719E-75</v>
      </c>
      <c r="HN140" s="86">
        <f t="shared" si="414"/>
        <v>3.3432813228720808E-68</v>
      </c>
      <c r="HO140" s="86">
        <f t="shared" si="415"/>
        <v>2.9507988054283601E-56</v>
      </c>
      <c r="HP140" s="86">
        <f t="shared" si="416"/>
        <v>1.0738998562787648E-52</v>
      </c>
      <c r="HQ140" s="86">
        <f t="shared" si="417"/>
        <v>2.0010167719948568E-62</v>
      </c>
      <c r="HS140" s="86">
        <f t="shared" si="327"/>
        <v>0.50799353654346024</v>
      </c>
      <c r="HT140" s="86">
        <f t="shared" si="418"/>
        <v>0.39187418865499729</v>
      </c>
      <c r="HU140" s="86">
        <f t="shared" si="419"/>
        <v>0.42047772747320938</v>
      </c>
      <c r="HV140" s="86">
        <f t="shared" si="420"/>
        <v>0.48369169971496306</v>
      </c>
      <c r="HW140" s="86">
        <f t="shared" si="421"/>
        <v>0.50628277957179524</v>
      </c>
      <c r="HX140" s="86">
        <f t="shared" si="422"/>
        <v>0.50759609230463387</v>
      </c>
      <c r="HY140" s="86">
        <f t="shared" si="423"/>
        <v>0.50265772709708789</v>
      </c>
      <c r="HZ140" s="86">
        <f t="shared" si="424"/>
        <v>0.40834913888083058</v>
      </c>
      <c r="IA140" s="86">
        <f t="shared" si="425"/>
        <v>0.26943622190184391</v>
      </c>
      <c r="IB140" s="86">
        <f t="shared" si="426"/>
        <v>0.29906656609726245</v>
      </c>
      <c r="IC140" s="86">
        <f t="shared" si="427"/>
        <v>0.48131600049141149</v>
      </c>
      <c r="ID140" s="86">
        <f t="shared" si="428"/>
        <v>0.47003935787528789</v>
      </c>
      <c r="IE140" s="86">
        <f t="shared" si="429"/>
        <v>0.50622335329608015</v>
      </c>
      <c r="IF140" s="86">
        <f t="shared" si="430"/>
        <v>0.52613443970260398</v>
      </c>
      <c r="IG140" s="86">
        <f t="shared" si="431"/>
        <v>0.46503549805826994</v>
      </c>
      <c r="II140" s="86">
        <f t="shared" si="328"/>
        <v>2.5902936598174477E-29</v>
      </c>
      <c r="IJ140" s="86">
        <f t="shared" si="329"/>
        <v>3.7774866608234766E-17</v>
      </c>
      <c r="IK140" s="86">
        <f t="shared" si="330"/>
        <v>1.843752720185815E-25</v>
      </c>
      <c r="IL140" s="86">
        <f t="shared" si="331"/>
        <v>8.4618798784642773E-29</v>
      </c>
      <c r="IM140" s="86">
        <f t="shared" si="332"/>
        <v>3.0985201362905274E-27</v>
      </c>
      <c r="IN140" s="86">
        <f t="shared" si="333"/>
        <v>1.2348456227091109E-26</v>
      </c>
      <c r="IO140" s="86">
        <f t="shared" si="334"/>
        <v>4.8645752080640718E-25</v>
      </c>
      <c r="IP140" s="86">
        <f t="shared" si="335"/>
        <v>3.8411457836638399E-24</v>
      </c>
      <c r="IQ140" s="86">
        <f t="shared" si="336"/>
        <v>3.8642076667022605E-22</v>
      </c>
      <c r="IR140" s="86">
        <f t="shared" si="337"/>
        <v>7.8984771817818634E-24</v>
      </c>
      <c r="IS140" s="86">
        <f t="shared" si="338"/>
        <v>3.99625653306158E-27</v>
      </c>
      <c r="IT140" s="86">
        <f t="shared" si="339"/>
        <v>4.2820177646760718E-28</v>
      </c>
      <c r="IU140" s="86">
        <f t="shared" si="340"/>
        <v>4.4643417267477877E-29</v>
      </c>
      <c r="IV140" s="86">
        <f t="shared" si="341"/>
        <v>9.6513465142566295E-15</v>
      </c>
      <c r="IW140" s="86">
        <f t="shared" si="342"/>
        <v>1.0712115349062259E-11</v>
      </c>
      <c r="IY140" s="86">
        <f t="shared" si="343"/>
        <v>0.50799353654346024</v>
      </c>
      <c r="IZ140" s="86">
        <f t="shared" si="344"/>
        <v>0.39187418865499735</v>
      </c>
      <c r="JA140" s="86">
        <f t="shared" si="345"/>
        <v>0.42047772747320938</v>
      </c>
      <c r="JB140" s="86">
        <f t="shared" si="346"/>
        <v>0.48369169971496306</v>
      </c>
      <c r="JC140" s="86">
        <f t="shared" si="347"/>
        <v>0.50628277957179524</v>
      </c>
      <c r="JD140" s="86">
        <f t="shared" si="348"/>
        <v>0.50759609230463387</v>
      </c>
      <c r="JE140" s="86">
        <f t="shared" si="349"/>
        <v>0.50265772709708789</v>
      </c>
      <c r="JF140" s="86">
        <f t="shared" si="350"/>
        <v>0.40834913888083058</v>
      </c>
      <c r="JG140" s="86">
        <f t="shared" si="351"/>
        <v>0.26943622190184391</v>
      </c>
      <c r="JH140" s="86">
        <f t="shared" si="352"/>
        <v>0.29906656609726245</v>
      </c>
      <c r="JI140" s="86">
        <f t="shared" si="353"/>
        <v>0.48131600049141149</v>
      </c>
      <c r="JJ140" s="86">
        <f t="shared" si="354"/>
        <v>0.47003935787528789</v>
      </c>
      <c r="JK140" s="86">
        <f t="shared" si="355"/>
        <v>0.50622335329608015</v>
      </c>
      <c r="JL140" s="86">
        <f t="shared" si="356"/>
        <v>0.52613443970261364</v>
      </c>
      <c r="JM140" s="86">
        <f t="shared" si="357"/>
        <v>0.46503549806898203</v>
      </c>
    </row>
    <row r="141" spans="2:273" x14ac:dyDescent="0.25">
      <c r="B141" s="2">
        <v>114</v>
      </c>
      <c r="C141" s="37">
        <v>109.379</v>
      </c>
      <c r="D141" s="37">
        <v>110.81</v>
      </c>
      <c r="E141" s="37">
        <v>109.79300000000001</v>
      </c>
      <c r="F141" s="37">
        <v>113.259</v>
      </c>
      <c r="G141" s="37">
        <v>114.845</v>
      </c>
      <c r="H141" s="37">
        <v>117.155</v>
      </c>
      <c r="I141" s="37">
        <v>114.828</v>
      </c>
      <c r="J141" s="37">
        <v>110.63800000000001</v>
      </c>
      <c r="K141" s="37">
        <v>110.29300000000001</v>
      </c>
      <c r="L141" s="37">
        <v>109.94799999999999</v>
      </c>
      <c r="M141" s="37">
        <v>109.53400000000001</v>
      </c>
      <c r="N141" s="37">
        <v>109.086</v>
      </c>
      <c r="O141" s="37">
        <v>117.224</v>
      </c>
      <c r="P141" s="37">
        <v>142.19</v>
      </c>
      <c r="Q141" s="37">
        <v>183.96600000000001</v>
      </c>
      <c r="S141" s="4">
        <f t="shared" si="229"/>
        <v>110.65621703208002</v>
      </c>
      <c r="T141" s="4">
        <f t="shared" si="230"/>
        <v>111.94279982825316</v>
      </c>
      <c r="U141" s="4">
        <f t="shared" si="231"/>
        <v>111.02359855994258</v>
      </c>
      <c r="V141" s="4">
        <f t="shared" si="232"/>
        <v>113.88054927458815</v>
      </c>
      <c r="W141" s="4">
        <f t="shared" si="233"/>
        <v>116.78553593845956</v>
      </c>
      <c r="X141" s="4">
        <f t="shared" si="234"/>
        <v>117.2148304813783</v>
      </c>
      <c r="Y141" s="4">
        <f t="shared" si="235"/>
        <v>115.38575176402875</v>
      </c>
      <c r="Z141" s="4">
        <f t="shared" si="236"/>
        <v>111.67106070037725</v>
      </c>
      <c r="AA141" s="4">
        <f t="shared" si="237"/>
        <v>110.605930118424</v>
      </c>
      <c r="AB141" s="4">
        <f t="shared" si="238"/>
        <v>109.88623062282031</v>
      </c>
      <c r="AC141" s="4">
        <f t="shared" si="239"/>
        <v>111.58769222647425</v>
      </c>
      <c r="AD141" s="4">
        <f t="shared" si="240"/>
        <v>110.73396524969442</v>
      </c>
      <c r="AE141" s="4">
        <f t="shared" si="241"/>
        <v>117.41395392288339</v>
      </c>
      <c r="AF141" s="4">
        <f t="shared" si="242"/>
        <v>141.69048280442479</v>
      </c>
      <c r="AG141" s="4">
        <f t="shared" si="243"/>
        <v>185.67872946714547</v>
      </c>
      <c r="AI141" s="4">
        <f t="shared" si="244"/>
        <v>-1.2772170320800171</v>
      </c>
      <c r="AJ141" s="4">
        <f t="shared" si="245"/>
        <v>-1.1327998282531553</v>
      </c>
      <c r="AK141" s="4">
        <f t="shared" si="246"/>
        <v>-1.2305985599425782</v>
      </c>
      <c r="AL141" s="4">
        <f t="shared" si="247"/>
        <v>-0.62154927458814768</v>
      </c>
      <c r="AM141" s="4">
        <f t="shared" si="248"/>
        <v>-1.9405359384595613</v>
      </c>
      <c r="AN141" s="4">
        <f t="shared" si="249"/>
        <v>-5.9830481378298828E-2</v>
      </c>
      <c r="AO141" s="4">
        <f t="shared" si="250"/>
        <v>-0.55775176402875104</v>
      </c>
      <c r="AP141" s="4">
        <f t="shared" si="251"/>
        <v>-1.0330607003772485</v>
      </c>
      <c r="AQ141" s="4">
        <f t="shared" si="252"/>
        <v>-0.3129301184239921</v>
      </c>
      <c r="AR141" s="4">
        <f t="shared" si="253"/>
        <v>6.1769377179686558E-2</v>
      </c>
      <c r="AS141" s="4">
        <f t="shared" si="254"/>
        <v>-2.0536922264742401</v>
      </c>
      <c r="AT141" s="4">
        <f t="shared" si="255"/>
        <v>-1.6479652496944226</v>
      </c>
      <c r="AU141" s="4">
        <f t="shared" si="256"/>
        <v>-0.18995392288339019</v>
      </c>
      <c r="AV141" s="4">
        <f t="shared" si="436"/>
        <v>0.49951719557520846</v>
      </c>
      <c r="AW141" s="4">
        <f t="shared" si="436"/>
        <v>-1.7127294671454649</v>
      </c>
      <c r="AY141" s="2">
        <f t="shared" si="308"/>
        <v>109.65596950341734</v>
      </c>
      <c r="AZ141" s="2">
        <f t="shared" si="359"/>
        <v>111.50112228512977</v>
      </c>
      <c r="BA141" s="2">
        <f t="shared" si="360"/>
        <v>109.84874514734366</v>
      </c>
      <c r="BB141" s="2">
        <f t="shared" si="361"/>
        <v>111.45520961776789</v>
      </c>
      <c r="BC141" s="2">
        <f t="shared" si="362"/>
        <v>112.34163113623296</v>
      </c>
      <c r="BD141" s="2">
        <f t="shared" si="363"/>
        <v>111.72584086541355</v>
      </c>
      <c r="BE141" s="2">
        <f t="shared" si="364"/>
        <v>110.13331498160552</v>
      </c>
      <c r="BF141" s="2">
        <f t="shared" si="365"/>
        <v>109.29072597491468</v>
      </c>
      <c r="BG141" s="2">
        <f t="shared" si="366"/>
        <v>109.92423794225353</v>
      </c>
      <c r="BH141" s="2">
        <f t="shared" si="367"/>
        <v>108.93802190115207</v>
      </c>
      <c r="BI141" s="2">
        <f t="shared" si="368"/>
        <v>106.04440172927266</v>
      </c>
      <c r="BJ141" s="2">
        <f t="shared" si="369"/>
        <v>104.81650607746781</v>
      </c>
      <c r="BK141" s="2">
        <f t="shared" si="370"/>
        <v>107.70982675486643</v>
      </c>
      <c r="BL141" s="2">
        <f t="shared" si="371"/>
        <v>110.50456729501606</v>
      </c>
      <c r="BM141" s="2">
        <f t="shared" si="372"/>
        <v>111.70863960265204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145.17006641651034</v>
      </c>
      <c r="DL141" s="2">
        <f t="shared" si="437"/>
        <v>151.31852851782361</v>
      </c>
      <c r="DM141" s="2">
        <f t="shared" si="437"/>
        <v>148.28493785425104</v>
      </c>
      <c r="DN141" s="2">
        <f t="shared" si="437"/>
        <v>153.28541749644381</v>
      </c>
      <c r="DO141" s="2">
        <f t="shared" si="437"/>
        <v>144.56817813765184</v>
      </c>
      <c r="DP141" s="2">
        <f t="shared" si="437"/>
        <v>145.38545572715574</v>
      </c>
      <c r="DQ141" s="2">
        <f t="shared" si="437"/>
        <v>146.6656842985843</v>
      </c>
      <c r="DR141" s="2">
        <f t="shared" si="437"/>
        <v>140.08796806722685</v>
      </c>
      <c r="DS141" s="2">
        <f t="shared" si="437"/>
        <v>133.86863725490196</v>
      </c>
      <c r="DT141" s="2">
        <f t="shared" si="437"/>
        <v>135.90384201680672</v>
      </c>
      <c r="DU141" s="2">
        <f t="shared" si="437"/>
        <v>143.95133256113257</v>
      </c>
      <c r="DV141" s="2">
        <f t="shared" si="437"/>
        <v>135.29886363636362</v>
      </c>
      <c r="DW141" s="2">
        <f t="shared" si="437"/>
        <v>140.5600677361854</v>
      </c>
      <c r="DX141" s="2">
        <f t="shared" si="437"/>
        <v>146.01882445302437</v>
      </c>
      <c r="DY141" s="2">
        <f t="shared" si="437"/>
        <v>135.04932463054186</v>
      </c>
      <c r="EA141" s="2">
        <f t="shared" si="228"/>
        <v>109.60308439943142</v>
      </c>
      <c r="EB141" s="2">
        <f t="shared" si="290"/>
        <v>111.43566285714287</v>
      </c>
      <c r="EC141" s="2">
        <f t="shared" si="291"/>
        <v>109.79906410187718</v>
      </c>
      <c r="ED141" s="2">
        <f t="shared" si="292"/>
        <v>111.40008172358917</v>
      </c>
      <c r="EE141" s="2">
        <f t="shared" si="293"/>
        <v>112.31396568764049</v>
      </c>
      <c r="EF141" s="2">
        <f t="shared" si="294"/>
        <v>111.69677286135693</v>
      </c>
      <c r="EG141" s="2">
        <f t="shared" si="295"/>
        <v>110.07105438235425</v>
      </c>
      <c r="EH141" s="2">
        <f t="shared" si="296"/>
        <v>109.24140780680138</v>
      </c>
      <c r="EI141" s="2">
        <f t="shared" si="297"/>
        <v>109.95817701654485</v>
      </c>
      <c r="EJ141" s="2">
        <f t="shared" si="298"/>
        <v>108.92927253312689</v>
      </c>
      <c r="EK141" s="2">
        <f t="shared" si="299"/>
        <v>105.95800443886473</v>
      </c>
      <c r="EL141" s="2">
        <f t="shared" si="300"/>
        <v>104.74268132672842</v>
      </c>
      <c r="EM141" s="2">
        <f t="shared" si="301"/>
        <v>107.68848397587766</v>
      </c>
      <c r="EN141" s="2">
        <f t="shared" si="302"/>
        <v>110.4852602021311</v>
      </c>
      <c r="EO141" s="2">
        <f t="shared" si="303"/>
        <v>111.69464506654857</v>
      </c>
      <c r="EQ141" s="2">
        <f t="shared" si="304"/>
        <v>109.73943972062371</v>
      </c>
      <c r="ER141" s="2">
        <f t="shared" si="438"/>
        <v>111.57274465408805</v>
      </c>
      <c r="ES141" s="2">
        <f t="shared" si="438"/>
        <v>109.83490122640036</v>
      </c>
      <c r="ET141" s="2">
        <f t="shared" si="438"/>
        <v>111.39662771234606</v>
      </c>
      <c r="EU141" s="2">
        <f t="shared" si="438"/>
        <v>112.18766273315994</v>
      </c>
      <c r="EV141" s="2">
        <f t="shared" si="438"/>
        <v>111.54233089163931</v>
      </c>
      <c r="EW141" s="2">
        <f t="shared" si="438"/>
        <v>110.18106951163554</v>
      </c>
      <c r="EX141" s="2">
        <f t="shared" si="438"/>
        <v>109.30351696481787</v>
      </c>
      <c r="EY141" s="2">
        <f t="shared" si="438"/>
        <v>109.48095648510878</v>
      </c>
      <c r="EZ141" s="2">
        <f t="shared" si="438"/>
        <v>108.71369529923513</v>
      </c>
      <c r="FA141" s="2">
        <f t="shared" si="438"/>
        <v>106.22676480909601</v>
      </c>
      <c r="FB141" s="2">
        <f t="shared" si="438"/>
        <v>105.00350574994732</v>
      </c>
      <c r="FC141" s="2">
        <f t="shared" si="438"/>
        <v>107.41570034288931</v>
      </c>
      <c r="FD141" s="2">
        <f t="shared" si="438"/>
        <v>110.13544662681529</v>
      </c>
      <c r="FE141" s="2">
        <f t="shared" si="438"/>
        <v>111.25549101049506</v>
      </c>
      <c r="FG141" s="2">
        <f t="shared" si="306"/>
        <v>0.99880566390259817</v>
      </c>
      <c r="FH141" s="2">
        <f t="shared" si="439"/>
        <v>0.99886864010290088</v>
      </c>
      <c r="FI141" s="2">
        <f t="shared" si="439"/>
        <v>0.99880393581202453</v>
      </c>
      <c r="FJ141" s="2">
        <f t="shared" si="439"/>
        <v>0.99867571641738506</v>
      </c>
      <c r="FK141" s="2">
        <f t="shared" si="439"/>
        <v>0.99876134569929498</v>
      </c>
      <c r="FL141" s="2">
        <f t="shared" si="439"/>
        <v>0.99866829341076546</v>
      </c>
      <c r="FM141" s="2">
        <f t="shared" si="439"/>
        <v>0.99861507827068197</v>
      </c>
      <c r="FN141" s="2">
        <f t="shared" si="439"/>
        <v>0.99864329332135293</v>
      </c>
      <c r="FO141" s="2">
        <f t="shared" si="439"/>
        <v>0.99860184952350495</v>
      </c>
      <c r="FP141" s="2">
        <f t="shared" si="439"/>
        <v>0.99864347020471289</v>
      </c>
      <c r="FQ141" s="2">
        <f t="shared" si="439"/>
        <v>0.99849994979254009</v>
      </c>
      <c r="FR141" s="2">
        <f t="shared" si="439"/>
        <v>0.99849533880564556</v>
      </c>
      <c r="FS141" s="2">
        <f t="shared" si="439"/>
        <v>0.99854307440048884</v>
      </c>
      <c r="FT141" s="2">
        <f t="shared" si="439"/>
        <v>0.99863748506234451</v>
      </c>
      <c r="FU141" s="2">
        <f t="shared" si="439"/>
        <v>0.99816895537736294</v>
      </c>
      <c r="FW141" s="2">
        <f t="shared" si="324"/>
        <v>7.6316592533985594E-2</v>
      </c>
      <c r="FX141" s="2">
        <f t="shared" si="376"/>
        <v>0.14836071345881108</v>
      </c>
      <c r="FY141" s="2">
        <f t="shared" si="377"/>
        <v>0.10183490380106965</v>
      </c>
      <c r="FZ141" s="2">
        <f t="shared" si="378"/>
        <v>9.8485011668684425E-2</v>
      </c>
      <c r="GA141" s="2">
        <f t="shared" si="379"/>
        <v>9.7276983148388091E-2</v>
      </c>
      <c r="GB141" s="2">
        <f t="shared" si="380"/>
        <v>0.10227425179365211</v>
      </c>
      <c r="GC141" s="2">
        <f t="shared" si="381"/>
        <v>0.10525735123508648</v>
      </c>
      <c r="GD141" s="2">
        <f t="shared" si="382"/>
        <v>0.12024690131395344</v>
      </c>
      <c r="GE141" s="2">
        <f t="shared" si="383"/>
        <v>0.14117057257381799</v>
      </c>
      <c r="GF141" s="2">
        <f t="shared" si="384"/>
        <v>0.12915296616366795</v>
      </c>
      <c r="GG141" s="2">
        <f t="shared" si="385"/>
        <v>0.10941118532741079</v>
      </c>
      <c r="GH141" s="2">
        <f t="shared" si="386"/>
        <v>0.10676933021369164</v>
      </c>
      <c r="GI141" s="2">
        <f t="shared" si="387"/>
        <v>9.7325021289805566E-2</v>
      </c>
      <c r="GJ141" s="2">
        <f t="shared" si="388"/>
        <v>8.3209804447237967E-2</v>
      </c>
      <c r="GK141" s="2">
        <f t="shared" si="389"/>
        <v>6.5509868186410636E-2</v>
      </c>
      <c r="GM141" s="86">
        <f t="shared" si="325"/>
        <v>1.3595196053255842E-65</v>
      </c>
      <c r="GN141" s="86">
        <f t="shared" si="390"/>
        <v>1.4371830133570438E-115</v>
      </c>
      <c r="GO141" s="86">
        <f t="shared" si="391"/>
        <v>1.8971274615845421E-118</v>
      </c>
      <c r="GP141" s="86">
        <f t="shared" si="392"/>
        <v>9.8100501816628218E-180</v>
      </c>
      <c r="GQ141" s="86">
        <f t="shared" si="393"/>
        <v>9.2845262280000456E-134</v>
      </c>
      <c r="GR141" s="86">
        <f t="shared" si="394"/>
        <v>4.9059543861663056E-162</v>
      </c>
      <c r="GS141" s="86">
        <f t="shared" si="395"/>
        <v>4.8969234030560751E-156</v>
      </c>
      <c r="GT141" s="86">
        <f t="shared" si="396"/>
        <v>5.7953361597945047E-112</v>
      </c>
      <c r="GU141" s="86">
        <f t="shared" si="397"/>
        <v>1.8629411959589628E-103</v>
      </c>
      <c r="GV141" s="86">
        <f t="shared" si="398"/>
        <v>3.3216867441321066E-184</v>
      </c>
      <c r="GW141" s="86">
        <f t="shared" si="399"/>
        <v>3.6411423213561914E-144</v>
      </c>
      <c r="GX141" s="86">
        <f t="shared" si="400"/>
        <v>3.9156878897374947E-127</v>
      </c>
      <c r="GY141" s="86">
        <f t="shared" si="401"/>
        <v>3.7947192995247433E-130</v>
      </c>
      <c r="GZ141" s="86">
        <f t="shared" si="402"/>
        <v>5.2695507982334602E-135</v>
      </c>
      <c r="HA141" s="86">
        <f t="shared" si="403"/>
        <v>1.5346097989981602E-121</v>
      </c>
      <c r="HC141" s="86">
        <f t="shared" si="326"/>
        <v>6.0409846192030157E-57</v>
      </c>
      <c r="HD141" s="86">
        <f t="shared" si="404"/>
        <v>1.0368674962629511E-56</v>
      </c>
      <c r="HE141" s="86">
        <f t="shared" si="405"/>
        <v>3.9701067037940779E-63</v>
      </c>
      <c r="HF141" s="86">
        <f t="shared" si="406"/>
        <v>2.6255274083647211E-86</v>
      </c>
      <c r="HG141" s="86">
        <f t="shared" si="407"/>
        <v>1.0557843500854187E-57</v>
      </c>
      <c r="HH141" s="86">
        <f t="shared" si="408"/>
        <v>7.2538506040487686E-84</v>
      </c>
      <c r="HI141" s="86">
        <f t="shared" si="409"/>
        <v>9.187670781227042E-99</v>
      </c>
      <c r="HJ141" s="86">
        <f t="shared" si="410"/>
        <v>2.8357425558991961E-125</v>
      </c>
      <c r="HK141" s="86">
        <f t="shared" si="411"/>
        <v>5.4949961607881187E-144</v>
      </c>
      <c r="HL141" s="86">
        <f t="shared" si="412"/>
        <v>3.7870466328385211E-74</v>
      </c>
      <c r="HM141" s="86">
        <f t="shared" si="413"/>
        <v>3.440374601000972E-79</v>
      </c>
      <c r="HN141" s="86">
        <f t="shared" si="414"/>
        <v>4.5657872340726874E-72</v>
      </c>
      <c r="HO141" s="86">
        <f t="shared" si="415"/>
        <v>1.621487596985878E-59</v>
      </c>
      <c r="HP141" s="86">
        <f t="shared" si="416"/>
        <v>1.0597585748286378E-55</v>
      </c>
      <c r="HQ141" s="86">
        <f t="shared" si="417"/>
        <v>5.3447526506852284E-66</v>
      </c>
      <c r="HS141" s="86">
        <f t="shared" si="327"/>
        <v>0.48787311138047523</v>
      </c>
      <c r="HT141" s="86">
        <f t="shared" si="418"/>
        <v>0.31004732451615152</v>
      </c>
      <c r="HU141" s="86">
        <f t="shared" si="419"/>
        <v>0.34132721658525411</v>
      </c>
      <c r="HV141" s="86">
        <f t="shared" si="420"/>
        <v>0.42161246157745985</v>
      </c>
      <c r="HW141" s="86">
        <f t="shared" si="421"/>
        <v>0.47367287853866735</v>
      </c>
      <c r="HX141" s="86">
        <f t="shared" si="422"/>
        <v>0.48001668092944044</v>
      </c>
      <c r="HY141" s="86">
        <f t="shared" si="423"/>
        <v>0.46233555539728721</v>
      </c>
      <c r="HZ141" s="86">
        <f t="shared" si="424"/>
        <v>0.32266980159771341</v>
      </c>
      <c r="IA141" s="86">
        <f t="shared" si="425"/>
        <v>0.1856240443784925</v>
      </c>
      <c r="IB141" s="86">
        <f t="shared" si="426"/>
        <v>0.212268183258567</v>
      </c>
      <c r="IC141" s="86">
        <f t="shared" si="427"/>
        <v>0.41612698607829035</v>
      </c>
      <c r="ID141" s="86">
        <f t="shared" si="428"/>
        <v>0.39825307678414218</v>
      </c>
      <c r="IE141" s="86">
        <f t="shared" si="429"/>
        <v>0.47157922790037465</v>
      </c>
      <c r="IF141" s="86">
        <f t="shared" si="430"/>
        <v>0.5167849051700375</v>
      </c>
      <c r="IG141" s="86">
        <f t="shared" si="431"/>
        <v>0.5127884406402482</v>
      </c>
      <c r="II141" s="86">
        <f t="shared" si="328"/>
        <v>2.2313802382089959E-27</v>
      </c>
      <c r="IJ141" s="86">
        <f t="shared" si="329"/>
        <v>1.2633346648745083E-15</v>
      </c>
      <c r="IK141" s="86">
        <f t="shared" si="330"/>
        <v>1.4502952516101608E-23</v>
      </c>
      <c r="IL141" s="86">
        <f t="shared" si="331"/>
        <v>1.1283316817712544E-26</v>
      </c>
      <c r="IM141" s="86">
        <f t="shared" si="332"/>
        <v>3.0417024830767075E-25</v>
      </c>
      <c r="IN141" s="86">
        <f t="shared" si="333"/>
        <v>1.2135867801294552E-24</v>
      </c>
      <c r="IO141" s="86">
        <f t="shared" si="334"/>
        <v>3.7993924971795491E-23</v>
      </c>
      <c r="IP141" s="86">
        <f t="shared" si="335"/>
        <v>3.416260313857564E-22</v>
      </c>
      <c r="IQ141" s="86">
        <f t="shared" si="336"/>
        <v>3.4133175423837095E-20</v>
      </c>
      <c r="IR141" s="86">
        <f t="shared" si="337"/>
        <v>7.8780638032566359E-22</v>
      </c>
      <c r="IS141" s="86">
        <f t="shared" si="338"/>
        <v>5.0276093984271209E-25</v>
      </c>
      <c r="IT141" s="86">
        <f t="shared" si="339"/>
        <v>6.0847869792363073E-26</v>
      </c>
      <c r="IU141" s="86">
        <f t="shared" si="340"/>
        <v>6.0867492891484943E-27</v>
      </c>
      <c r="IV141" s="86">
        <f t="shared" si="341"/>
        <v>8.8168418010079862E-14</v>
      </c>
      <c r="IW141" s="86">
        <f t="shared" si="342"/>
        <v>5.0669983281315436E-11</v>
      </c>
      <c r="IY141" s="86">
        <f t="shared" si="343"/>
        <v>0.48787311138047523</v>
      </c>
      <c r="IZ141" s="86">
        <f t="shared" si="344"/>
        <v>0.3100473245161528</v>
      </c>
      <c r="JA141" s="86">
        <f t="shared" si="345"/>
        <v>0.34132721658525411</v>
      </c>
      <c r="JB141" s="86">
        <f t="shared" si="346"/>
        <v>0.42161246157745985</v>
      </c>
      <c r="JC141" s="86">
        <f t="shared" si="347"/>
        <v>0.47367287853866735</v>
      </c>
      <c r="JD141" s="86">
        <f t="shared" si="348"/>
        <v>0.48001668092944044</v>
      </c>
      <c r="JE141" s="86">
        <f t="shared" si="349"/>
        <v>0.46233555539728721</v>
      </c>
      <c r="JF141" s="86">
        <f t="shared" si="350"/>
        <v>0.32266980159771341</v>
      </c>
      <c r="JG141" s="86">
        <f t="shared" si="351"/>
        <v>0.1856240443784925</v>
      </c>
      <c r="JH141" s="86">
        <f t="shared" si="352"/>
        <v>0.212268183258567</v>
      </c>
      <c r="JI141" s="86">
        <f t="shared" si="353"/>
        <v>0.41612698607829035</v>
      </c>
      <c r="JJ141" s="86">
        <f t="shared" si="354"/>
        <v>0.39825307678414218</v>
      </c>
      <c r="JK141" s="86">
        <f t="shared" si="355"/>
        <v>0.47157922790037465</v>
      </c>
      <c r="JL141" s="86">
        <f t="shared" si="356"/>
        <v>0.51678490517012565</v>
      </c>
      <c r="JM141" s="86">
        <f t="shared" si="357"/>
        <v>0.51278844069091822</v>
      </c>
    </row>
    <row r="142" spans="2:273" x14ac:dyDescent="0.25">
      <c r="B142" s="2">
        <v>115</v>
      </c>
      <c r="C142" s="37">
        <v>109.05200000000001</v>
      </c>
      <c r="D142" s="37">
        <v>112.81</v>
      </c>
      <c r="E142" s="37">
        <v>111.55200000000001</v>
      </c>
      <c r="F142" s="37">
        <v>114.44799999999999</v>
      </c>
      <c r="G142" s="37">
        <v>114.379</v>
      </c>
      <c r="H142" s="37">
        <v>112.931</v>
      </c>
      <c r="I142" s="37">
        <v>112.724</v>
      </c>
      <c r="J142" s="37">
        <v>112.36199999999999</v>
      </c>
      <c r="K142" s="37">
        <v>109.55200000000001</v>
      </c>
      <c r="L142" s="37">
        <v>107.89700000000001</v>
      </c>
      <c r="M142" s="37">
        <v>108.03400000000001</v>
      </c>
      <c r="N142" s="37">
        <v>109.086</v>
      </c>
      <c r="O142" s="37">
        <v>112.60299999999999</v>
      </c>
      <c r="P142" s="37">
        <v>134.08600000000001</v>
      </c>
      <c r="Q142" s="37">
        <v>178.43100000000001</v>
      </c>
      <c r="S142" s="4">
        <f t="shared" si="229"/>
        <v>110.24963252333383</v>
      </c>
      <c r="T142" s="4">
        <f t="shared" si="230"/>
        <v>111.60827628974587</v>
      </c>
      <c r="U142" s="4">
        <f t="shared" si="231"/>
        <v>110.32541788179287</v>
      </c>
      <c r="V142" s="4">
        <f t="shared" si="232"/>
        <v>112.67757228342705</v>
      </c>
      <c r="W142" s="4">
        <f t="shared" si="233"/>
        <v>115.04441124853075</v>
      </c>
      <c r="X142" s="4">
        <f t="shared" si="234"/>
        <v>115.11916983679602</v>
      </c>
      <c r="Y142" s="4">
        <f t="shared" si="235"/>
        <v>113.26438567974142</v>
      </c>
      <c r="Z142" s="4">
        <f t="shared" si="236"/>
        <v>110.32264554952795</v>
      </c>
      <c r="AA142" s="4">
        <f t="shared" si="237"/>
        <v>110.11767625517136</v>
      </c>
      <c r="AB142" s="4">
        <f t="shared" si="238"/>
        <v>109.18159207590865</v>
      </c>
      <c r="AC142" s="4">
        <f t="shared" si="239"/>
        <v>108.83726429957926</v>
      </c>
      <c r="AD142" s="4">
        <f t="shared" si="240"/>
        <v>107.73970276882751</v>
      </c>
      <c r="AE142" s="4">
        <f t="shared" si="241"/>
        <v>113.50064259338889</v>
      </c>
      <c r="AF142" s="4">
        <f t="shared" si="242"/>
        <v>133.98678875981045</v>
      </c>
      <c r="AG142" s="4">
        <f t="shared" si="243"/>
        <v>179.37664219676023</v>
      </c>
      <c r="AI142" s="4">
        <f t="shared" si="244"/>
        <v>-1.197632523333823</v>
      </c>
      <c r="AJ142" s="4">
        <f t="shared" si="245"/>
        <v>1.2017237102541287</v>
      </c>
      <c r="AK142" s="4">
        <f t="shared" si="246"/>
        <v>1.2265821182071335</v>
      </c>
      <c r="AL142" s="4">
        <f t="shared" si="247"/>
        <v>1.7704277165729394</v>
      </c>
      <c r="AM142" s="4">
        <f t="shared" si="248"/>
        <v>-0.66541124853074507</v>
      </c>
      <c r="AN142" s="4">
        <f t="shared" si="249"/>
        <v>-2.1881698367960212</v>
      </c>
      <c r="AO142" s="4">
        <f t="shared" si="250"/>
        <v>-0.54038567974141927</v>
      </c>
      <c r="AP142" s="4">
        <f t="shared" si="251"/>
        <v>2.0393544504720467</v>
      </c>
      <c r="AQ142" s="4">
        <f t="shared" si="252"/>
        <v>-0.56567625517135411</v>
      </c>
      <c r="AR142" s="4">
        <f t="shared" si="253"/>
        <v>-1.2845920759086482</v>
      </c>
      <c r="AS142" s="4">
        <f t="shared" si="254"/>
        <v>-0.80326429957925427</v>
      </c>
      <c r="AT142" s="4">
        <f t="shared" si="255"/>
        <v>1.3462972311724855</v>
      </c>
      <c r="AU142" s="4">
        <f t="shared" si="256"/>
        <v>-0.89764259338889474</v>
      </c>
      <c r="AV142" s="4">
        <f t="shared" si="436"/>
        <v>9.9211240189561067E-2</v>
      </c>
      <c r="AW142" s="4">
        <f t="shared" si="436"/>
        <v>-0.94564219676021821</v>
      </c>
      <c r="AY142" s="2">
        <f t="shared" si="308"/>
        <v>109.58262543227389</v>
      </c>
      <c r="AZ142" s="2">
        <f t="shared" si="359"/>
        <v>111.39839004373663</v>
      </c>
      <c r="BA142" s="2">
        <f t="shared" si="360"/>
        <v>109.74214089559936</v>
      </c>
      <c r="BB142" s="2">
        <f t="shared" si="361"/>
        <v>111.35409642394735</v>
      </c>
      <c r="BC142" s="2">
        <f t="shared" si="362"/>
        <v>112.28765731696525</v>
      </c>
      <c r="BD142" s="2">
        <f t="shared" si="363"/>
        <v>111.68072373962293</v>
      </c>
      <c r="BE142" s="2">
        <f t="shared" si="364"/>
        <v>110.07923502950163</v>
      </c>
      <c r="BF142" s="2">
        <f t="shared" si="365"/>
        <v>109.22644500574428</v>
      </c>
      <c r="BG142" s="2">
        <f t="shared" si="366"/>
        <v>109.88208982002581</v>
      </c>
      <c r="BH142" s="2">
        <f t="shared" si="367"/>
        <v>108.83105018811676</v>
      </c>
      <c r="BI142" s="2">
        <f t="shared" si="368"/>
        <v>105.88402520807396</v>
      </c>
      <c r="BJ142" s="2">
        <f t="shared" si="369"/>
        <v>104.69921605655513</v>
      </c>
      <c r="BK142" s="2">
        <f t="shared" si="370"/>
        <v>107.62709478556812</v>
      </c>
      <c r="BL142" s="2">
        <f t="shared" si="371"/>
        <v>110.43141889345294</v>
      </c>
      <c r="BM142" s="2">
        <f t="shared" si="372"/>
        <v>111.63770320434401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145.47514493433397</v>
      </c>
      <c r="DL142" s="2">
        <f t="shared" si="437"/>
        <v>151.6549864915572</v>
      </c>
      <c r="DM142" s="2">
        <f t="shared" si="437"/>
        <v>148.60528623481784</v>
      </c>
      <c r="DN142" s="2">
        <f t="shared" si="437"/>
        <v>153.68484352773828</v>
      </c>
      <c r="DO142" s="2">
        <f t="shared" si="437"/>
        <v>144.86926939490098</v>
      </c>
      <c r="DP142" s="2">
        <f t="shared" si="437"/>
        <v>145.70123976833978</v>
      </c>
      <c r="DQ142" s="2">
        <f t="shared" si="437"/>
        <v>146.99618635778634</v>
      </c>
      <c r="DR142" s="2">
        <f t="shared" si="437"/>
        <v>140.34930644257702</v>
      </c>
      <c r="DS142" s="2">
        <f t="shared" si="437"/>
        <v>134.04123919340461</v>
      </c>
      <c r="DT142" s="2">
        <f t="shared" si="437"/>
        <v>136.05746946778712</v>
      </c>
      <c r="DU142" s="2">
        <f t="shared" si="437"/>
        <v>144.21273758043762</v>
      </c>
      <c r="DV142" s="2">
        <f t="shared" si="437"/>
        <v>135.48594886363637</v>
      </c>
      <c r="DW142" s="2">
        <f t="shared" si="437"/>
        <v>140.81186051693408</v>
      </c>
      <c r="DX142" s="2">
        <f t="shared" si="437"/>
        <v>146.32031698841692</v>
      </c>
      <c r="DY142" s="2">
        <f t="shared" si="437"/>
        <v>135.26788275862069</v>
      </c>
      <c r="EA142" s="2">
        <f t="shared" si="228"/>
        <v>109.53125461975837</v>
      </c>
      <c r="EB142" s="2">
        <f t="shared" si="290"/>
        <v>111.33348000000002</v>
      </c>
      <c r="EC142" s="2">
        <f t="shared" si="291"/>
        <v>109.69546408223046</v>
      </c>
      <c r="ED142" s="2">
        <f t="shared" si="292"/>
        <v>111.30329524625617</v>
      </c>
      <c r="EE142" s="2">
        <f t="shared" si="293"/>
        <v>112.26508788942763</v>
      </c>
      <c r="EF142" s="2">
        <f t="shared" si="294"/>
        <v>111.65759617300593</v>
      </c>
      <c r="EG142" s="2">
        <f t="shared" si="295"/>
        <v>110.0192002594962</v>
      </c>
      <c r="EH142" s="2">
        <f t="shared" si="296"/>
        <v>109.17929805815673</v>
      </c>
      <c r="EI142" s="2">
        <f t="shared" si="297"/>
        <v>109.92812210464959</v>
      </c>
      <c r="EJ142" s="2">
        <f t="shared" si="298"/>
        <v>108.82935209689903</v>
      </c>
      <c r="EK142" s="2">
        <f t="shared" si="299"/>
        <v>105.79749634578309</v>
      </c>
      <c r="EL142" s="2">
        <f t="shared" si="300"/>
        <v>104.62464759853543</v>
      </c>
      <c r="EM142" s="2">
        <f t="shared" si="301"/>
        <v>107.6138882015938</v>
      </c>
      <c r="EN142" s="2">
        <f t="shared" si="302"/>
        <v>110.42103186358601</v>
      </c>
      <c r="EO142" s="2">
        <f t="shared" si="303"/>
        <v>111.63160052213236</v>
      </c>
      <c r="EQ142" s="2">
        <f t="shared" si="304"/>
        <v>109.67830193919214</v>
      </c>
      <c r="ER142" s="2">
        <f t="shared" si="438"/>
        <v>111.47877154088052</v>
      </c>
      <c r="ES142" s="2">
        <f t="shared" si="438"/>
        <v>109.73370653588533</v>
      </c>
      <c r="ET142" s="2">
        <f t="shared" si="438"/>
        <v>111.29963471732077</v>
      </c>
      <c r="EU142" s="2">
        <f t="shared" si="438"/>
        <v>112.13007910512908</v>
      </c>
      <c r="EV142" s="2">
        <f t="shared" si="438"/>
        <v>111.49348065889656</v>
      </c>
      <c r="EW142" s="2">
        <f t="shared" si="438"/>
        <v>110.13582643357141</v>
      </c>
      <c r="EX142" s="2">
        <f t="shared" si="438"/>
        <v>109.24508737132915</v>
      </c>
      <c r="EY142" s="2">
        <f t="shared" si="438"/>
        <v>109.42531869428507</v>
      </c>
      <c r="EZ142" s="2">
        <f t="shared" si="438"/>
        <v>108.60062822399378</v>
      </c>
      <c r="FA142" s="2">
        <f t="shared" si="438"/>
        <v>106.08362545620437</v>
      </c>
      <c r="FB142" s="2">
        <f t="shared" si="438"/>
        <v>104.9026406798729</v>
      </c>
      <c r="FC142" s="2">
        <f t="shared" si="438"/>
        <v>107.32151518692585</v>
      </c>
      <c r="FD142" s="2">
        <f t="shared" si="438"/>
        <v>110.04287070390498</v>
      </c>
      <c r="FE142" s="2">
        <f t="shared" si="438"/>
        <v>111.16403062625719</v>
      </c>
      <c r="FG142" s="2">
        <f t="shared" si="306"/>
        <v>0.99891063805378011</v>
      </c>
      <c r="FH142" s="2">
        <f t="shared" si="439"/>
        <v>0.99896808478614851</v>
      </c>
      <c r="FI142" s="2">
        <f t="shared" si="439"/>
        <v>0.99890906168490656</v>
      </c>
      <c r="FJ142" s="2">
        <f t="shared" si="439"/>
        <v>0.99879209827042292</v>
      </c>
      <c r="FK142" s="2">
        <f t="shared" si="439"/>
        <v>0.99887021071789595</v>
      </c>
      <c r="FL142" s="2">
        <f t="shared" si="439"/>
        <v>0.99878532682554222</v>
      </c>
      <c r="FM142" s="2">
        <f t="shared" si="439"/>
        <v>0.99873678243790975</v>
      </c>
      <c r="FN142" s="2">
        <f t="shared" si="439"/>
        <v>0.99876252107860475</v>
      </c>
      <c r="FO142" s="2">
        <f t="shared" si="439"/>
        <v>0.99872471472212965</v>
      </c>
      <c r="FP142" s="2">
        <f t="shared" si="439"/>
        <v>0.99876268243666588</v>
      </c>
      <c r="FQ142" s="2">
        <f t="shared" si="439"/>
        <v>0.99863175735939169</v>
      </c>
      <c r="FR142" s="2">
        <f t="shared" si="439"/>
        <v>0.99862755097734546</v>
      </c>
      <c r="FS142" s="2">
        <f t="shared" si="439"/>
        <v>0.99867109770426088</v>
      </c>
      <c r="FT142" s="2">
        <f t="shared" si="439"/>
        <v>0.99875722261578614</v>
      </c>
      <c r="FU142" s="2">
        <f t="shared" si="439"/>
        <v>0.99832979836715252</v>
      </c>
      <c r="FW142" s="2">
        <f t="shared" si="324"/>
        <v>8.3067860432521831E-2</v>
      </c>
      <c r="FX142" s="2">
        <f t="shared" si="376"/>
        <v>0.16037869514871012</v>
      </c>
      <c r="FY142" s="2">
        <f t="shared" si="377"/>
        <v>0.11057338494384862</v>
      </c>
      <c r="FZ142" s="2">
        <f t="shared" si="378"/>
        <v>0.10697027317449362</v>
      </c>
      <c r="GA142" s="2">
        <f t="shared" si="379"/>
        <v>0.10567036325202686</v>
      </c>
      <c r="GB142" s="2">
        <f t="shared" si="380"/>
        <v>0.11104577235097024</v>
      </c>
      <c r="GC142" s="2">
        <f t="shared" si="381"/>
        <v>0.11425215547518872</v>
      </c>
      <c r="GD142" s="2">
        <f t="shared" si="382"/>
        <v>0.13033605031920489</v>
      </c>
      <c r="GE142" s="2">
        <f t="shared" si="383"/>
        <v>0.15271055499596148</v>
      </c>
      <c r="GF142" s="2">
        <f t="shared" si="384"/>
        <v>0.13987056189382774</v>
      </c>
      <c r="GG142" s="2">
        <f t="shared" si="385"/>
        <v>0.11871386009750048</v>
      </c>
      <c r="GH142" s="2">
        <f t="shared" si="386"/>
        <v>0.11587660781188094</v>
      </c>
      <c r="GI142" s="2">
        <f t="shared" si="387"/>
        <v>0.10572206085610754</v>
      </c>
      <c r="GJ142" s="2">
        <f t="shared" si="388"/>
        <v>9.0511119186640301E-2</v>
      </c>
      <c r="GK142" s="2">
        <f t="shared" si="389"/>
        <v>7.1379007221393079E-2</v>
      </c>
      <c r="GM142" s="86">
        <f t="shared" si="325"/>
        <v>5.9141867977053502E-68</v>
      </c>
      <c r="GN142" s="86">
        <f t="shared" si="390"/>
        <v>8.0112958325294151E-120</v>
      </c>
      <c r="GO142" s="86">
        <f t="shared" si="391"/>
        <v>9.8846305256267054E-123</v>
      </c>
      <c r="GP142" s="86">
        <f t="shared" si="392"/>
        <v>2.6816065851520901E-186</v>
      </c>
      <c r="GQ142" s="86">
        <f t="shared" si="393"/>
        <v>1.385184137989583E-138</v>
      </c>
      <c r="GR142" s="86">
        <f t="shared" si="394"/>
        <v>6.607969666091372E-168</v>
      </c>
      <c r="GS142" s="86">
        <f t="shared" si="395"/>
        <v>1.0561164932547644E-161</v>
      </c>
      <c r="GT142" s="86">
        <f t="shared" si="396"/>
        <v>5.83830645289523E-116</v>
      </c>
      <c r="GU142" s="86">
        <f t="shared" si="397"/>
        <v>4.1427974430976715E-107</v>
      </c>
      <c r="GV142" s="86">
        <f t="shared" si="398"/>
        <v>7.8915581629486406E-191</v>
      </c>
      <c r="GW142" s="86">
        <f t="shared" si="399"/>
        <v>1.7759328106561308E-149</v>
      </c>
      <c r="GX142" s="86">
        <f t="shared" si="400"/>
        <v>1.0936838231316272E-131</v>
      </c>
      <c r="GY142" s="86">
        <f t="shared" si="401"/>
        <v>8.1458933096381284E-135</v>
      </c>
      <c r="GZ142" s="86">
        <f t="shared" si="402"/>
        <v>6.9815063164152737E-140</v>
      </c>
      <c r="HA142" s="86">
        <f t="shared" si="403"/>
        <v>6.7973365132895292E-126</v>
      </c>
      <c r="HC142" s="86">
        <f t="shared" si="326"/>
        <v>2.6952060211890469E-60</v>
      </c>
      <c r="HD142" s="86">
        <f t="shared" si="404"/>
        <v>5.429653401016899E-60</v>
      </c>
      <c r="HE142" s="86">
        <f t="shared" si="405"/>
        <v>1.1799816736668631E-66</v>
      </c>
      <c r="HF142" s="86">
        <f t="shared" si="406"/>
        <v>3.3806446968951173E-91</v>
      </c>
      <c r="HG142" s="86">
        <f t="shared" si="407"/>
        <v>6.1505058957857273E-61</v>
      </c>
      <c r="HH142" s="86">
        <f t="shared" si="408"/>
        <v>1.3397332512956851E-88</v>
      </c>
      <c r="HI142" s="86">
        <f t="shared" si="409"/>
        <v>2.3637484206878279E-104</v>
      </c>
      <c r="HJ142" s="86">
        <f t="shared" si="410"/>
        <v>3.4678188812268364E-132</v>
      </c>
      <c r="HK142" s="86">
        <f t="shared" si="411"/>
        <v>8.9982038802686644E-152</v>
      </c>
      <c r="HL142" s="86">
        <f t="shared" si="412"/>
        <v>3.9587851621880589E-78</v>
      </c>
      <c r="HM142" s="86">
        <f t="shared" si="413"/>
        <v>1.1683472151777878E-83</v>
      </c>
      <c r="HN142" s="86">
        <f t="shared" si="414"/>
        <v>4.8544398993382757E-76</v>
      </c>
      <c r="HO142" s="86">
        <f t="shared" si="415"/>
        <v>7.1748053274085395E-63</v>
      </c>
      <c r="HP142" s="86">
        <f t="shared" si="416"/>
        <v>8.5884322731912035E-59</v>
      </c>
      <c r="HQ142" s="86">
        <f t="shared" si="417"/>
        <v>1.1295895721791709E-69</v>
      </c>
      <c r="HS142" s="86">
        <f t="shared" si="327"/>
        <v>0.43598393820567705</v>
      </c>
      <c r="HT142" s="86">
        <f t="shared" si="418"/>
        <v>0.22958100439311518</v>
      </c>
      <c r="HU142" s="86">
        <f t="shared" si="419"/>
        <v>0.25861297825590746</v>
      </c>
      <c r="HV142" s="86">
        <f t="shared" si="420"/>
        <v>0.33842100535411845</v>
      </c>
      <c r="HW142" s="86">
        <f t="shared" si="421"/>
        <v>0.40859147903615411</v>
      </c>
      <c r="HX142" s="86">
        <f t="shared" si="422"/>
        <v>0.41739435186019613</v>
      </c>
      <c r="HY142" s="86">
        <f t="shared" si="423"/>
        <v>0.39288730214848855</v>
      </c>
      <c r="HZ142" s="86">
        <f t="shared" si="424"/>
        <v>0.23632711991797231</v>
      </c>
      <c r="IA142" s="86">
        <f t="shared" si="425"/>
        <v>0.11904898966863335</v>
      </c>
      <c r="IB142" s="86">
        <f t="shared" si="426"/>
        <v>0.14020155006154258</v>
      </c>
      <c r="IC142" s="86">
        <f t="shared" si="427"/>
        <v>0.33031996502024696</v>
      </c>
      <c r="ID142" s="86">
        <f t="shared" si="428"/>
        <v>0.30995210711029292</v>
      </c>
      <c r="IE142" s="86">
        <f t="shared" si="429"/>
        <v>0.40274797374720062</v>
      </c>
      <c r="IF142" s="86">
        <f t="shared" si="430"/>
        <v>0.46104416950054067</v>
      </c>
      <c r="IG142" s="86">
        <f t="shared" si="431"/>
        <v>0.5309583126685018</v>
      </c>
      <c r="II142" s="86">
        <f t="shared" si="328"/>
        <v>1.6395934095810048E-25</v>
      </c>
      <c r="IJ142" s="86">
        <f t="shared" si="329"/>
        <v>3.5453345675311446E-14</v>
      </c>
      <c r="IK142" s="86">
        <f t="shared" si="330"/>
        <v>9.5526629408193744E-22</v>
      </c>
      <c r="IL142" s="86">
        <f t="shared" si="331"/>
        <v>1.2366190484768311E-24</v>
      </c>
      <c r="IM142" s="86">
        <f t="shared" si="332"/>
        <v>2.4876822613303174E-23</v>
      </c>
      <c r="IN142" s="86">
        <f t="shared" si="333"/>
        <v>9.8916710888944225E-23</v>
      </c>
      <c r="IO142" s="86">
        <f t="shared" si="334"/>
        <v>2.4782821094041433E-21</v>
      </c>
      <c r="IP142" s="86">
        <f t="shared" si="335"/>
        <v>2.490043060131914E-20</v>
      </c>
      <c r="IQ142" s="86">
        <f t="shared" si="336"/>
        <v>2.4241863799423681E-18</v>
      </c>
      <c r="IR142" s="86">
        <f t="shared" si="337"/>
        <v>6.3530108973458267E-20</v>
      </c>
      <c r="IS142" s="86">
        <f t="shared" si="338"/>
        <v>5.156989462204644E-23</v>
      </c>
      <c r="IT142" s="86">
        <f t="shared" si="339"/>
        <v>7.0311664450988326E-24</v>
      </c>
      <c r="IU142" s="86">
        <f t="shared" si="340"/>
        <v>6.8223785427013754E-25</v>
      </c>
      <c r="IV142" s="86">
        <f t="shared" si="341"/>
        <v>7.4307410721044083E-13</v>
      </c>
      <c r="IW142" s="86">
        <f t="shared" si="342"/>
        <v>2.278146544613446E-10</v>
      </c>
      <c r="IY142" s="86">
        <f t="shared" si="343"/>
        <v>0.43598393820567705</v>
      </c>
      <c r="IZ142" s="86">
        <f t="shared" si="344"/>
        <v>0.22958100439315063</v>
      </c>
      <c r="JA142" s="86">
        <f t="shared" si="345"/>
        <v>0.25861297825590746</v>
      </c>
      <c r="JB142" s="86">
        <f t="shared" si="346"/>
        <v>0.33842100535411845</v>
      </c>
      <c r="JC142" s="86">
        <f t="shared" si="347"/>
        <v>0.40859147903615411</v>
      </c>
      <c r="JD142" s="86">
        <f t="shared" si="348"/>
        <v>0.41739435186019613</v>
      </c>
      <c r="JE142" s="86">
        <f t="shared" si="349"/>
        <v>0.39288730214848855</v>
      </c>
      <c r="JF142" s="86">
        <f t="shared" si="350"/>
        <v>0.23632711991797231</v>
      </c>
      <c r="JG142" s="86">
        <f t="shared" si="351"/>
        <v>0.11904898966863335</v>
      </c>
      <c r="JH142" s="86">
        <f t="shared" si="352"/>
        <v>0.14020155006154258</v>
      </c>
      <c r="JI142" s="86">
        <f t="shared" si="353"/>
        <v>0.33031996502024696</v>
      </c>
      <c r="JJ142" s="86">
        <f t="shared" si="354"/>
        <v>0.30995210711029292</v>
      </c>
      <c r="JK142" s="86">
        <f t="shared" si="355"/>
        <v>0.40274797374720062</v>
      </c>
      <c r="JL142" s="86">
        <f t="shared" si="356"/>
        <v>0.46104416950128374</v>
      </c>
      <c r="JM142" s="86">
        <f t="shared" si="357"/>
        <v>0.53095831289631645</v>
      </c>
    </row>
    <row r="143" spans="2:273" x14ac:dyDescent="0.25">
      <c r="B143" s="2">
        <v>116</v>
      </c>
      <c r="C143" s="37">
        <v>109.431</v>
      </c>
      <c r="D143" s="37">
        <v>110.81</v>
      </c>
      <c r="E143" s="37">
        <v>108.10299999999999</v>
      </c>
      <c r="F143" s="37">
        <v>111.759</v>
      </c>
      <c r="G143" s="37">
        <v>114.983</v>
      </c>
      <c r="H143" s="37">
        <v>111.017</v>
      </c>
      <c r="I143" s="37">
        <v>109.672</v>
      </c>
      <c r="J143" s="37">
        <v>109.776</v>
      </c>
      <c r="K143" s="37">
        <v>110.13800000000001</v>
      </c>
      <c r="L143" s="37">
        <v>107</v>
      </c>
      <c r="M143" s="37">
        <v>106.517</v>
      </c>
      <c r="N143" s="37">
        <v>107.224</v>
      </c>
      <c r="O143" s="37">
        <v>110.569</v>
      </c>
      <c r="P143" s="37">
        <v>127.60299999999999</v>
      </c>
      <c r="Q143" s="37">
        <v>169.75899999999999</v>
      </c>
      <c r="S143" s="4">
        <f t="shared" si="229"/>
        <v>109.90823989824888</v>
      </c>
      <c r="T143" s="4">
        <f t="shared" si="230"/>
        <v>111.38420097807322</v>
      </c>
      <c r="U143" s="4">
        <f t="shared" si="231"/>
        <v>109.89110623304262</v>
      </c>
      <c r="V143" s="4">
        <f t="shared" si="232"/>
        <v>111.88247659098282</v>
      </c>
      <c r="W143" s="4">
        <f t="shared" si="233"/>
        <v>113.73986466690316</v>
      </c>
      <c r="X143" s="4">
        <f t="shared" si="234"/>
        <v>113.52700019010203</v>
      </c>
      <c r="Y143" s="4">
        <f t="shared" si="235"/>
        <v>111.72893626253901</v>
      </c>
      <c r="Z143" s="4">
        <f t="shared" si="236"/>
        <v>109.60051344351677</v>
      </c>
      <c r="AA143" s="4">
        <f t="shared" si="237"/>
        <v>109.90866480145635</v>
      </c>
      <c r="AB143" s="4">
        <f t="shared" si="238"/>
        <v>108.83498397786757</v>
      </c>
      <c r="AC143" s="4">
        <f t="shared" si="239"/>
        <v>107.08713810859889</v>
      </c>
      <c r="AD143" s="4">
        <f t="shared" si="240"/>
        <v>105.93272151741206</v>
      </c>
      <c r="AE143" s="4">
        <f t="shared" si="241"/>
        <v>110.64604772809786</v>
      </c>
      <c r="AF143" s="4">
        <f t="shared" si="242"/>
        <v>126.15245497277661</v>
      </c>
      <c r="AG143" s="4">
        <f t="shared" si="243"/>
        <v>168.89233741597394</v>
      </c>
      <c r="AI143" s="4">
        <f t="shared" si="244"/>
        <v>-0.47723989824888235</v>
      </c>
      <c r="AJ143" s="4">
        <f t="shared" si="245"/>
        <v>-0.57420097807322179</v>
      </c>
      <c r="AK143" s="4">
        <f t="shared" si="246"/>
        <v>-1.7881062330426261</v>
      </c>
      <c r="AL143" s="4">
        <f t="shared" si="247"/>
        <v>-0.12347659098281838</v>
      </c>
      <c r="AM143" s="4">
        <f t="shared" si="248"/>
        <v>1.2431353330968449</v>
      </c>
      <c r="AN143" s="4">
        <f t="shared" si="249"/>
        <v>-2.5100001901020335</v>
      </c>
      <c r="AO143" s="4">
        <f t="shared" si="250"/>
        <v>-2.0569362625390113</v>
      </c>
      <c r="AP143" s="4">
        <f t="shared" si="251"/>
        <v>0.17548655648322153</v>
      </c>
      <c r="AQ143" s="4">
        <f t="shared" si="252"/>
        <v>0.22933519854365159</v>
      </c>
      <c r="AR143" s="4">
        <f t="shared" si="253"/>
        <v>-1.8349839778675658</v>
      </c>
      <c r="AS143" s="4">
        <f t="shared" si="254"/>
        <v>-0.57013810859889702</v>
      </c>
      <c r="AT143" s="4">
        <f t="shared" si="255"/>
        <v>1.2912784825879413</v>
      </c>
      <c r="AU143" s="4">
        <f t="shared" si="256"/>
        <v>-7.7047728097852541E-2</v>
      </c>
      <c r="AV143" s="4">
        <f t="shared" si="436"/>
        <v>1.4505450272233844</v>
      </c>
      <c r="AW143" s="4">
        <f t="shared" si="436"/>
        <v>0.86666258402604512</v>
      </c>
      <c r="AY143" s="2">
        <f t="shared" si="308"/>
        <v>109.50976637336936</v>
      </c>
      <c r="AZ143" s="2">
        <f t="shared" si="359"/>
        <v>111.29624289015536</v>
      </c>
      <c r="BA143" s="2">
        <f t="shared" si="360"/>
        <v>109.63587903055975</v>
      </c>
      <c r="BB143" s="2">
        <f t="shared" si="361"/>
        <v>111.25329983085544</v>
      </c>
      <c r="BC143" s="2">
        <f t="shared" si="362"/>
        <v>112.23368528466376</v>
      </c>
      <c r="BD143" s="2">
        <f t="shared" si="363"/>
        <v>111.63559403377442</v>
      </c>
      <c r="BE143" s="2">
        <f t="shared" si="364"/>
        <v>110.02566164895097</v>
      </c>
      <c r="BF143" s="2">
        <f t="shared" si="365"/>
        <v>109.1625401488284</v>
      </c>
      <c r="BG143" s="2">
        <f t="shared" si="366"/>
        <v>109.83916100313652</v>
      </c>
      <c r="BH143" s="2">
        <f t="shared" si="367"/>
        <v>108.72384606950565</v>
      </c>
      <c r="BI143" s="2">
        <f t="shared" si="368"/>
        <v>105.72451522207322</v>
      </c>
      <c r="BJ143" s="2">
        <f t="shared" si="369"/>
        <v>104.58271672720933</v>
      </c>
      <c r="BK143" s="2">
        <f t="shared" si="370"/>
        <v>107.54412966106455</v>
      </c>
      <c r="BL143" s="2">
        <f t="shared" si="371"/>
        <v>110.35791764170548</v>
      </c>
      <c r="BM143" s="2">
        <f t="shared" si="372"/>
        <v>111.56644097181108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145.7802234521576</v>
      </c>
      <c r="DL143" s="2">
        <f t="shared" si="437"/>
        <v>151.99144446529078</v>
      </c>
      <c r="DM143" s="2">
        <f t="shared" si="437"/>
        <v>148.92563461538464</v>
      </c>
      <c r="DN143" s="2">
        <f t="shared" si="437"/>
        <v>154.08426955903275</v>
      </c>
      <c r="DO143" s="2">
        <f t="shared" si="437"/>
        <v>145.17036065215012</v>
      </c>
      <c r="DP143" s="2">
        <f t="shared" si="437"/>
        <v>146.01702380952383</v>
      </c>
      <c r="DQ143" s="2">
        <f t="shared" si="437"/>
        <v>147.32668841698842</v>
      </c>
      <c r="DR143" s="2">
        <f t="shared" si="437"/>
        <v>140.61064481792715</v>
      </c>
      <c r="DS143" s="2">
        <f t="shared" si="437"/>
        <v>134.21384113190729</v>
      </c>
      <c r="DT143" s="2">
        <f t="shared" si="437"/>
        <v>136.21109691876751</v>
      </c>
      <c r="DU143" s="2">
        <f t="shared" si="437"/>
        <v>144.47414259974263</v>
      </c>
      <c r="DV143" s="2">
        <f t="shared" si="437"/>
        <v>135.67303409090908</v>
      </c>
      <c r="DW143" s="2">
        <f t="shared" si="437"/>
        <v>141.06365329768272</v>
      </c>
      <c r="DX143" s="2">
        <f t="shared" si="437"/>
        <v>146.62180952380945</v>
      </c>
      <c r="DY143" s="2">
        <f t="shared" si="437"/>
        <v>135.48644088669951</v>
      </c>
      <c r="EA143" s="2">
        <f t="shared" si="228"/>
        <v>109.4594248400853</v>
      </c>
      <c r="EB143" s="2">
        <f t="shared" si="290"/>
        <v>111.23129714285716</v>
      </c>
      <c r="EC143" s="2">
        <f t="shared" si="291"/>
        <v>109.59186406258374</v>
      </c>
      <c r="ED143" s="2">
        <f t="shared" si="292"/>
        <v>111.20650876892316</v>
      </c>
      <c r="EE143" s="2">
        <f t="shared" si="293"/>
        <v>112.21621009121478</v>
      </c>
      <c r="EF143" s="2">
        <f t="shared" si="294"/>
        <v>111.61841948465491</v>
      </c>
      <c r="EG143" s="2">
        <f t="shared" si="295"/>
        <v>109.96734613663817</v>
      </c>
      <c r="EH143" s="2">
        <f t="shared" si="296"/>
        <v>109.11718830951207</v>
      </c>
      <c r="EI143" s="2">
        <f t="shared" si="297"/>
        <v>109.89806719275433</v>
      </c>
      <c r="EJ143" s="2">
        <f t="shared" si="298"/>
        <v>108.72943166067117</v>
      </c>
      <c r="EK143" s="2">
        <f t="shared" si="299"/>
        <v>105.63698825270143</v>
      </c>
      <c r="EL143" s="2">
        <f t="shared" si="300"/>
        <v>104.50661387034245</v>
      </c>
      <c r="EM143" s="2">
        <f t="shared" si="301"/>
        <v>107.53929242730993</v>
      </c>
      <c r="EN143" s="2">
        <f t="shared" si="302"/>
        <v>110.35680352504093</v>
      </c>
      <c r="EO143" s="2">
        <f t="shared" si="303"/>
        <v>111.56855597771614</v>
      </c>
      <c r="EQ143" s="2">
        <f t="shared" si="304"/>
        <v>109.61716415776058</v>
      </c>
      <c r="ER143" s="2">
        <f t="shared" si="438"/>
        <v>111.38479842767296</v>
      </c>
      <c r="ES143" s="2">
        <f t="shared" si="438"/>
        <v>109.6325118453703</v>
      </c>
      <c r="ET143" s="2">
        <f t="shared" si="438"/>
        <v>111.20264172229547</v>
      </c>
      <c r="EU143" s="2">
        <f t="shared" si="438"/>
        <v>112.07249547709823</v>
      </c>
      <c r="EV143" s="2">
        <f t="shared" si="438"/>
        <v>111.44463042615379</v>
      </c>
      <c r="EW143" s="2">
        <f t="shared" si="438"/>
        <v>110.09058335550726</v>
      </c>
      <c r="EX143" s="2">
        <f t="shared" si="438"/>
        <v>109.18665777784041</v>
      </c>
      <c r="EY143" s="2">
        <f t="shared" si="438"/>
        <v>109.36968090346137</v>
      </c>
      <c r="EZ143" s="2">
        <f t="shared" si="438"/>
        <v>108.48756114875243</v>
      </c>
      <c r="FA143" s="2">
        <f t="shared" si="438"/>
        <v>105.94048610331274</v>
      </c>
      <c r="FB143" s="2">
        <f t="shared" si="438"/>
        <v>104.80177560979847</v>
      </c>
      <c r="FC143" s="2">
        <f t="shared" si="438"/>
        <v>107.22733003096239</v>
      </c>
      <c r="FD143" s="2">
        <f t="shared" si="438"/>
        <v>109.95029478099465</v>
      </c>
      <c r="FE143" s="2">
        <f t="shared" si="438"/>
        <v>111.0725702420193</v>
      </c>
      <c r="FG143" s="2">
        <f t="shared" si="306"/>
        <v>0.99900639485798259</v>
      </c>
      <c r="FH143" s="2">
        <f t="shared" si="439"/>
        <v>0.99905879668090058</v>
      </c>
      <c r="FI143" s="2">
        <f t="shared" si="439"/>
        <v>0.9990049569166376</v>
      </c>
      <c r="FJ143" s="2">
        <f t="shared" si="439"/>
        <v>0.99889826343469768</v>
      </c>
      <c r="FK143" s="2">
        <f t="shared" si="439"/>
        <v>0.99896951748907992</v>
      </c>
      <c r="FL143" s="2">
        <f t="shared" si="439"/>
        <v>0.99889208648695826</v>
      </c>
      <c r="FM143" s="2">
        <f t="shared" si="439"/>
        <v>0.99884780382493432</v>
      </c>
      <c r="FN143" s="2">
        <f t="shared" si="439"/>
        <v>0.9988712829101557</v>
      </c>
      <c r="FO143" s="2">
        <f t="shared" si="439"/>
        <v>0.99883679547864157</v>
      </c>
      <c r="FP143" s="2">
        <f t="shared" si="439"/>
        <v>0.99887143010250667</v>
      </c>
      <c r="FQ143" s="2">
        <f t="shared" si="439"/>
        <v>0.99875199763324052</v>
      </c>
      <c r="FR143" s="2">
        <f t="shared" si="439"/>
        <v>0.99874816044193249</v>
      </c>
      <c r="FS143" s="2">
        <f t="shared" si="439"/>
        <v>0.99878788497044557</v>
      </c>
      <c r="FT143" s="2">
        <f t="shared" si="439"/>
        <v>0.99886644959989002</v>
      </c>
      <c r="FU143" s="2">
        <f t="shared" si="439"/>
        <v>0.998476534118936</v>
      </c>
      <c r="FW143" s="2">
        <f t="shared" si="324"/>
        <v>9.0357947726611543E-2</v>
      </c>
      <c r="FX143" s="2">
        <f t="shared" si="376"/>
        <v>0.17317224011015997</v>
      </c>
      <c r="FY143" s="2">
        <f t="shared" si="377"/>
        <v>0.11996156519760263</v>
      </c>
      <c r="FZ143" s="2">
        <f t="shared" si="378"/>
        <v>0.1160924632394046</v>
      </c>
      <c r="GA143" s="2">
        <f t="shared" si="379"/>
        <v>0.11469593727548034</v>
      </c>
      <c r="GB143" s="2">
        <f t="shared" si="380"/>
        <v>0.12046862801574762</v>
      </c>
      <c r="GC143" s="2">
        <f t="shared" si="381"/>
        <v>0.12390916619621195</v>
      </c>
      <c r="GD143" s="2">
        <f t="shared" si="382"/>
        <v>0.14113591154405183</v>
      </c>
      <c r="GE143" s="2">
        <f t="shared" si="383"/>
        <v>0.16501262347445608</v>
      </c>
      <c r="GF143" s="2">
        <f t="shared" si="384"/>
        <v>0.15132299931247303</v>
      </c>
      <c r="GG143" s="2">
        <f t="shared" si="385"/>
        <v>0.12869319749649</v>
      </c>
      <c r="GH143" s="2">
        <f t="shared" si="386"/>
        <v>0.12565144527118455</v>
      </c>
      <c r="GI143" s="2">
        <f t="shared" si="387"/>
        <v>0.11475148393428072</v>
      </c>
      <c r="GJ143" s="2">
        <f t="shared" si="388"/>
        <v>9.8384342233966998E-2</v>
      </c>
      <c r="GK143" s="2">
        <f t="shared" si="389"/>
        <v>7.7730234432981091E-2</v>
      </c>
      <c r="GM143" s="86">
        <f t="shared" si="325"/>
        <v>2.332042093894797E-70</v>
      </c>
      <c r="GN143" s="86">
        <f t="shared" si="390"/>
        <v>3.7324526362636061E-124</v>
      </c>
      <c r="GO143" s="86">
        <f t="shared" si="391"/>
        <v>4.3128485471265427E-127</v>
      </c>
      <c r="GP143" s="86">
        <f t="shared" si="392"/>
        <v>5.5764861832714387E-193</v>
      </c>
      <c r="GQ143" s="86">
        <f t="shared" si="393"/>
        <v>1.6932488697033813E-143</v>
      </c>
      <c r="GR143" s="86">
        <f t="shared" si="394"/>
        <v>6.9809403931127254E-174</v>
      </c>
      <c r="GS143" s="86">
        <f t="shared" si="395"/>
        <v>1.8005854469982619E-167</v>
      </c>
      <c r="GT143" s="86">
        <f t="shared" si="396"/>
        <v>4.9939664327478975E-120</v>
      </c>
      <c r="GU143" s="86">
        <f t="shared" si="397"/>
        <v>7.944835526974125E-111</v>
      </c>
      <c r="GV143" s="86">
        <f t="shared" si="398"/>
        <v>1.4286304510296171E-197</v>
      </c>
      <c r="GW143" s="86">
        <f t="shared" si="399"/>
        <v>6.9257542313569184E-155</v>
      </c>
      <c r="GX143" s="86">
        <f t="shared" si="400"/>
        <v>2.5343332646126065E-136</v>
      </c>
      <c r="GY143" s="86">
        <f t="shared" si="401"/>
        <v>1.443638020917543E-139</v>
      </c>
      <c r="GZ143" s="86">
        <f t="shared" si="402"/>
        <v>7.560612990724906E-145</v>
      </c>
      <c r="HA143" s="86">
        <f t="shared" si="403"/>
        <v>2.518231282971902E-130</v>
      </c>
      <c r="HC143" s="86">
        <f t="shared" si="326"/>
        <v>9.5934019641213507E-64</v>
      </c>
      <c r="HD143" s="86">
        <f t="shared" si="404"/>
        <v>2.2872117652831796E-63</v>
      </c>
      <c r="HE143" s="86">
        <f t="shared" si="405"/>
        <v>2.798630135827909E-70</v>
      </c>
      <c r="HF143" s="86">
        <f t="shared" si="406"/>
        <v>3.1749791998372322E-96</v>
      </c>
      <c r="HG143" s="86">
        <f t="shared" si="407"/>
        <v>2.9101298985423576E-64</v>
      </c>
      <c r="HH143" s="86">
        <f t="shared" si="408"/>
        <v>1.824983733073745E-93</v>
      </c>
      <c r="HI143" s="86">
        <f t="shared" si="409"/>
        <v>4.2444243087429327E-110</v>
      </c>
      <c r="HJ143" s="86">
        <f t="shared" si="410"/>
        <v>2.7512486759134985E-139</v>
      </c>
      <c r="HK143" s="86">
        <f t="shared" si="411"/>
        <v>9.1435152191933595E-160</v>
      </c>
      <c r="HL143" s="86">
        <f t="shared" si="412"/>
        <v>3.2413212867612821E-82</v>
      </c>
      <c r="HM143" s="86">
        <f t="shared" si="413"/>
        <v>2.9759389591470377E-88</v>
      </c>
      <c r="HN143" s="86">
        <f t="shared" si="414"/>
        <v>4.0181467538389864E-80</v>
      </c>
      <c r="HO143" s="86">
        <f t="shared" si="415"/>
        <v>2.5562909570713416E-66</v>
      </c>
      <c r="HP143" s="86">
        <f t="shared" si="416"/>
        <v>5.715663341129658E-62</v>
      </c>
      <c r="HQ143" s="86">
        <f t="shared" si="417"/>
        <v>1.8889125202847729E-73</v>
      </c>
      <c r="HS143" s="86">
        <f t="shared" si="327"/>
        <v>0.36406331025729965</v>
      </c>
      <c r="HT143" s="86">
        <f t="shared" si="418"/>
        <v>0.15998025707763433</v>
      </c>
      <c r="HU143" s="86">
        <f t="shared" si="419"/>
        <v>0.18393192516636786</v>
      </c>
      <c r="HV143" s="86">
        <f t="shared" si="420"/>
        <v>0.2517925185548015</v>
      </c>
      <c r="HW143" s="86">
        <f t="shared" si="421"/>
        <v>0.32673049679008453</v>
      </c>
      <c r="HX143" s="86">
        <f t="shared" si="422"/>
        <v>0.3355840775293556</v>
      </c>
      <c r="HY143" s="86">
        <f t="shared" si="423"/>
        <v>0.31015814916072443</v>
      </c>
      <c r="HZ143" s="86">
        <f t="shared" si="424"/>
        <v>0.16150971948660056</v>
      </c>
      <c r="IA143" s="86">
        <f t="shared" si="425"/>
        <v>7.1492727466611589E-2</v>
      </c>
      <c r="IB143" s="86">
        <f t="shared" si="426"/>
        <v>8.6701954153802482E-2</v>
      </c>
      <c r="IC143" s="86">
        <f t="shared" si="427"/>
        <v>0.24243245403645164</v>
      </c>
      <c r="ID143" s="86">
        <f t="shared" si="428"/>
        <v>0.22318106141491392</v>
      </c>
      <c r="IE143" s="86">
        <f t="shared" si="429"/>
        <v>0.31726487681236043</v>
      </c>
      <c r="IF143" s="86">
        <f t="shared" si="430"/>
        <v>0.37129370429407671</v>
      </c>
      <c r="IG143" s="86">
        <f t="shared" si="431"/>
        <v>0.5131429782899013</v>
      </c>
      <c r="II143" s="86">
        <f t="shared" si="328"/>
        <v>1.027724565570249E-23</v>
      </c>
      <c r="IJ143" s="86">
        <f t="shared" si="329"/>
        <v>8.349711993646635E-13</v>
      </c>
      <c r="IK143" s="86">
        <f t="shared" si="330"/>
        <v>5.2694105342762631E-20</v>
      </c>
      <c r="IL143" s="86">
        <f t="shared" si="331"/>
        <v>1.1140919694109742E-22</v>
      </c>
      <c r="IM143" s="86">
        <f t="shared" si="332"/>
        <v>1.6952857417873164E-21</v>
      </c>
      <c r="IN143" s="86">
        <f t="shared" si="333"/>
        <v>6.6875438604681251E-21</v>
      </c>
      <c r="IO143" s="86">
        <f t="shared" si="334"/>
        <v>1.350243277560327E-19</v>
      </c>
      <c r="IP143" s="86">
        <f t="shared" si="335"/>
        <v>1.4876378684643152E-18</v>
      </c>
      <c r="IQ143" s="86">
        <f t="shared" si="336"/>
        <v>1.3845564454337347E-16</v>
      </c>
      <c r="IR143" s="86">
        <f t="shared" si="337"/>
        <v>4.1428609701576318E-18</v>
      </c>
      <c r="IS143" s="86">
        <f t="shared" si="338"/>
        <v>4.3134239752994309E-21</v>
      </c>
      <c r="IT143" s="86">
        <f t="shared" si="339"/>
        <v>6.6078158886909017E-22</v>
      </c>
      <c r="IU143" s="86">
        <f t="shared" si="340"/>
        <v>6.2873062839027862E-23</v>
      </c>
      <c r="IV143" s="86">
        <f t="shared" si="341"/>
        <v>5.7781341394658877E-12</v>
      </c>
      <c r="IW143" s="86">
        <f t="shared" si="342"/>
        <v>9.7363814013834673E-10</v>
      </c>
      <c r="IY143" s="86">
        <f t="shared" si="343"/>
        <v>0.36406331025729965</v>
      </c>
      <c r="IZ143" s="86">
        <f t="shared" si="344"/>
        <v>0.1599802570784693</v>
      </c>
      <c r="JA143" s="86">
        <f t="shared" si="345"/>
        <v>0.18393192516636786</v>
      </c>
      <c r="JB143" s="86">
        <f t="shared" si="346"/>
        <v>0.2517925185548015</v>
      </c>
      <c r="JC143" s="86">
        <f t="shared" si="347"/>
        <v>0.32673049679008453</v>
      </c>
      <c r="JD143" s="86">
        <f t="shared" si="348"/>
        <v>0.3355840775293556</v>
      </c>
      <c r="JE143" s="86">
        <f t="shared" si="349"/>
        <v>0.31015814916072443</v>
      </c>
      <c r="JF143" s="86">
        <f t="shared" si="350"/>
        <v>0.16150971948660056</v>
      </c>
      <c r="JG143" s="86">
        <f t="shared" si="351"/>
        <v>7.1492727466611727E-2</v>
      </c>
      <c r="JH143" s="86">
        <f t="shared" si="352"/>
        <v>8.6701954153802482E-2</v>
      </c>
      <c r="JI143" s="86">
        <f t="shared" si="353"/>
        <v>0.24243245403645164</v>
      </c>
      <c r="JJ143" s="86">
        <f t="shared" si="354"/>
        <v>0.22318106141491392</v>
      </c>
      <c r="JK143" s="86">
        <f t="shared" si="355"/>
        <v>0.31726487681236043</v>
      </c>
      <c r="JL143" s="86">
        <f t="shared" si="356"/>
        <v>0.37129370429985487</v>
      </c>
      <c r="JM143" s="86">
        <f t="shared" si="357"/>
        <v>0.51314297926353947</v>
      </c>
    </row>
    <row r="144" spans="2:273" x14ac:dyDescent="0.25">
      <c r="B144" s="2">
        <v>117</v>
      </c>
      <c r="C144" s="37">
        <v>110.31</v>
      </c>
      <c r="D144" s="37">
        <v>111.017</v>
      </c>
      <c r="E144" s="37">
        <v>109.328</v>
      </c>
      <c r="F144" s="37">
        <v>109.53400000000001</v>
      </c>
      <c r="G144" s="37">
        <v>112.776</v>
      </c>
      <c r="H144" s="37">
        <v>111.621</v>
      </c>
      <c r="I144" s="37">
        <v>108.828</v>
      </c>
      <c r="J144" s="37">
        <v>108.741</v>
      </c>
      <c r="K144" s="37">
        <v>110.69</v>
      </c>
      <c r="L144" s="37">
        <v>103.89700000000001</v>
      </c>
      <c r="M144" s="37">
        <v>103.03400000000001</v>
      </c>
      <c r="N144" s="37">
        <v>103.70699999999999</v>
      </c>
      <c r="O144" s="37">
        <v>108.672</v>
      </c>
      <c r="P144" s="37">
        <v>119.89700000000001</v>
      </c>
      <c r="Q144" s="37">
        <v>160.27600000000001</v>
      </c>
      <c r="S144" s="4">
        <f t="shared" si="229"/>
        <v>109.65035695368086</v>
      </c>
      <c r="T144" s="4">
        <f t="shared" si="230"/>
        <v>111.22715402986918</v>
      </c>
      <c r="U144" s="4">
        <f t="shared" si="231"/>
        <v>109.62826103784373</v>
      </c>
      <c r="V144" s="4">
        <f t="shared" si="232"/>
        <v>111.41296188701413</v>
      </c>
      <c r="W144" s="4">
        <f t="shared" si="233"/>
        <v>112.90326097666855</v>
      </c>
      <c r="X144" s="4">
        <f t="shared" si="234"/>
        <v>112.50243752806165</v>
      </c>
      <c r="Y144" s="4">
        <f t="shared" si="235"/>
        <v>110.77453977166165</v>
      </c>
      <c r="Z144" s="4">
        <f t="shared" si="236"/>
        <v>109.25061155771749</v>
      </c>
      <c r="AA144" s="4">
        <f t="shared" si="237"/>
        <v>109.81284956805783</v>
      </c>
      <c r="AB144" s="4">
        <f t="shared" si="238"/>
        <v>108.64653915285703</v>
      </c>
      <c r="AC144" s="4">
        <f t="shared" si="239"/>
        <v>106.10948632507773</v>
      </c>
      <c r="AD144" s="4">
        <f t="shared" si="240"/>
        <v>104.98416323402905</v>
      </c>
      <c r="AE144" s="4">
        <f t="shared" si="241"/>
        <v>108.88767434321817</v>
      </c>
      <c r="AF144" s="4">
        <f t="shared" si="242"/>
        <v>119.62302570998676</v>
      </c>
      <c r="AG144" s="4">
        <f t="shared" si="243"/>
        <v>156.04536508055639</v>
      </c>
      <c r="AI144" s="4">
        <f t="shared" si="244"/>
        <v>0.65964304631914672</v>
      </c>
      <c r="AJ144" s="4">
        <f t="shared" si="245"/>
        <v>-0.2101540298691873</v>
      </c>
      <c r="AK144" s="4">
        <f t="shared" si="246"/>
        <v>-0.30026103784372538</v>
      </c>
      <c r="AL144" s="4">
        <f t="shared" si="247"/>
        <v>-1.8789618870141283</v>
      </c>
      <c r="AM144" s="4">
        <f t="shared" si="248"/>
        <v>-0.12726097666855196</v>
      </c>
      <c r="AN144" s="4">
        <f t="shared" si="249"/>
        <v>-0.8814375280616531</v>
      </c>
      <c r="AO144" s="4">
        <f t="shared" si="250"/>
        <v>-1.9465397716616479</v>
      </c>
      <c r="AP144" s="4">
        <f t="shared" si="251"/>
        <v>-0.50961155771749134</v>
      </c>
      <c r="AQ144" s="4">
        <f t="shared" si="252"/>
        <v>0.87715043194216946</v>
      </c>
      <c r="AR144" s="4">
        <f t="shared" si="253"/>
        <v>-4.7495391528570252</v>
      </c>
      <c r="AS144" s="4">
        <f t="shared" si="254"/>
        <v>-3.0754863250777191</v>
      </c>
      <c r="AT144" s="4">
        <f t="shared" si="255"/>
        <v>-1.2771632340290608</v>
      </c>
      <c r="AU144" s="4">
        <f t="shared" si="256"/>
        <v>-0.21567434321816847</v>
      </c>
      <c r="AV144" s="4">
        <f t="shared" si="436"/>
        <v>0.27397429001324269</v>
      </c>
      <c r="AW144" s="4">
        <f t="shared" si="436"/>
        <v>4.2306349194436166</v>
      </c>
      <c r="AY144" s="2">
        <f t="shared" si="308"/>
        <v>109.43739585042698</v>
      </c>
      <c r="AZ144" s="2">
        <f t="shared" si="359"/>
        <v>111.1946827886118</v>
      </c>
      <c r="BA144" s="2">
        <f t="shared" si="360"/>
        <v>109.5299451471377</v>
      </c>
      <c r="BB144" s="2">
        <f t="shared" si="361"/>
        <v>111.15279570613153</v>
      </c>
      <c r="BC144" s="2">
        <f t="shared" si="362"/>
        <v>112.17967587055101</v>
      </c>
      <c r="BD144" s="2">
        <f t="shared" si="363"/>
        <v>111.59040685839946</v>
      </c>
      <c r="BE144" s="2">
        <f t="shared" si="364"/>
        <v>109.97258885184638</v>
      </c>
      <c r="BF144" s="2">
        <f t="shared" si="365"/>
        <v>109.09900222001184</v>
      </c>
      <c r="BG144" s="2">
        <f t="shared" si="366"/>
        <v>109.79536497149705</v>
      </c>
      <c r="BH144" s="2">
        <f t="shared" si="367"/>
        <v>108.61635683136051</v>
      </c>
      <c r="BI144" s="2">
        <f t="shared" si="368"/>
        <v>105.56589139432539</v>
      </c>
      <c r="BJ144" s="2">
        <f t="shared" si="369"/>
        <v>104.46703051013554</v>
      </c>
      <c r="BK144" s="2">
        <f t="shared" si="370"/>
        <v>107.46086147840934</v>
      </c>
      <c r="BL144" s="2">
        <f t="shared" si="371"/>
        <v>110.28397858605558</v>
      </c>
      <c r="BM144" s="2">
        <f t="shared" si="372"/>
        <v>111.49477732349791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146.08530196998123</v>
      </c>
      <c r="DL144" s="2">
        <f t="shared" si="437"/>
        <v>152.32790243902437</v>
      </c>
      <c r="DM144" s="2">
        <f t="shared" si="437"/>
        <v>149.24598299595144</v>
      </c>
      <c r="DN144" s="2">
        <f t="shared" si="437"/>
        <v>154.48369559032719</v>
      </c>
      <c r="DO144" s="2">
        <f t="shared" si="437"/>
        <v>145.47145190939929</v>
      </c>
      <c r="DP144" s="2">
        <f t="shared" si="437"/>
        <v>146.33280785070787</v>
      </c>
      <c r="DQ144" s="2">
        <f t="shared" si="437"/>
        <v>147.65719047619046</v>
      </c>
      <c r="DR144" s="2">
        <f t="shared" si="437"/>
        <v>140.87198319327729</v>
      </c>
      <c r="DS144" s="2">
        <f t="shared" si="437"/>
        <v>134.38644307040997</v>
      </c>
      <c r="DT144" s="2">
        <f t="shared" si="437"/>
        <v>136.36472436974788</v>
      </c>
      <c r="DU144" s="2">
        <f t="shared" si="437"/>
        <v>144.73554761904765</v>
      </c>
      <c r="DV144" s="2">
        <f t="shared" si="437"/>
        <v>135.8601193181818</v>
      </c>
      <c r="DW144" s="2">
        <f t="shared" si="437"/>
        <v>141.31544607843139</v>
      </c>
      <c r="DX144" s="2">
        <f t="shared" si="437"/>
        <v>146.92330205920197</v>
      </c>
      <c r="DY144" s="2">
        <f t="shared" si="437"/>
        <v>135.70499901477831</v>
      </c>
      <c r="EA144" s="2">
        <f t="shared" si="228"/>
        <v>109.38759506041224</v>
      </c>
      <c r="EB144" s="2">
        <f t="shared" si="290"/>
        <v>111.12911428571431</v>
      </c>
      <c r="EC144" s="2">
        <f t="shared" si="291"/>
        <v>109.48826404293702</v>
      </c>
      <c r="ED144" s="2">
        <f t="shared" si="292"/>
        <v>111.10972229159015</v>
      </c>
      <c r="EE144" s="2">
        <f t="shared" si="293"/>
        <v>112.16733229300192</v>
      </c>
      <c r="EF144" s="2">
        <f t="shared" si="294"/>
        <v>111.5792427963039</v>
      </c>
      <c r="EG144" s="2">
        <f t="shared" si="295"/>
        <v>109.91549201378012</v>
      </c>
      <c r="EH144" s="2">
        <f t="shared" si="296"/>
        <v>109.05507856086743</v>
      </c>
      <c r="EI144" s="2">
        <f t="shared" si="297"/>
        <v>109.86801228085908</v>
      </c>
      <c r="EJ144" s="2">
        <f t="shared" si="298"/>
        <v>108.62951122444331</v>
      </c>
      <c r="EK144" s="2">
        <f t="shared" si="299"/>
        <v>105.47648015961978</v>
      </c>
      <c r="EL144" s="2">
        <f t="shared" si="300"/>
        <v>104.38858014214948</v>
      </c>
      <c r="EM144" s="2">
        <f t="shared" si="301"/>
        <v>107.46469665302605</v>
      </c>
      <c r="EN144" s="2">
        <f t="shared" si="302"/>
        <v>110.29257518649584</v>
      </c>
      <c r="EO144" s="2">
        <f t="shared" si="303"/>
        <v>111.50551143329993</v>
      </c>
      <c r="EQ144" s="2">
        <f t="shared" si="304"/>
        <v>109.55602637632902</v>
      </c>
      <c r="ER144" s="2">
        <f t="shared" si="438"/>
        <v>111.29082531446542</v>
      </c>
      <c r="ES144" s="2">
        <f t="shared" si="438"/>
        <v>109.53131715485527</v>
      </c>
      <c r="ET144" s="2">
        <f t="shared" si="438"/>
        <v>111.10564872727016</v>
      </c>
      <c r="EU144" s="2">
        <f t="shared" si="438"/>
        <v>112.01491184906737</v>
      </c>
      <c r="EV144" s="2">
        <f t="shared" si="438"/>
        <v>111.39578019341104</v>
      </c>
      <c r="EW144" s="2">
        <f t="shared" si="438"/>
        <v>110.04534027744312</v>
      </c>
      <c r="EX144" s="2">
        <f t="shared" si="438"/>
        <v>109.12822818435168</v>
      </c>
      <c r="EY144" s="2">
        <f t="shared" si="438"/>
        <v>109.31404311263766</v>
      </c>
      <c r="EZ144" s="2">
        <f t="shared" si="438"/>
        <v>108.3744940735111</v>
      </c>
      <c r="FA144" s="2">
        <f t="shared" si="438"/>
        <v>105.7973467504211</v>
      </c>
      <c r="FB144" s="2">
        <f t="shared" si="438"/>
        <v>104.70091053972405</v>
      </c>
      <c r="FC144" s="2">
        <f t="shared" si="438"/>
        <v>107.13314487499893</v>
      </c>
      <c r="FD144" s="2">
        <f t="shared" si="438"/>
        <v>109.85771885808433</v>
      </c>
      <c r="FE144" s="2">
        <f t="shared" si="438"/>
        <v>110.98110985778141</v>
      </c>
      <c r="FG144" s="2">
        <f t="shared" si="306"/>
        <v>0.99909374210950075</v>
      </c>
      <c r="FH144" s="2">
        <f t="shared" si="439"/>
        <v>0.99914154127709209</v>
      </c>
      <c r="FI144" s="2">
        <f t="shared" si="439"/>
        <v>0.99909243046190632</v>
      </c>
      <c r="FJ144" s="2">
        <f t="shared" si="439"/>
        <v>0.99899510689511195</v>
      </c>
      <c r="FK144" s="2">
        <f t="shared" si="439"/>
        <v>0.99906010355865027</v>
      </c>
      <c r="FL144" s="2">
        <f t="shared" si="439"/>
        <v>0.99898947235637614</v>
      </c>
      <c r="FM144" s="2">
        <f t="shared" si="439"/>
        <v>0.99894907805599531</v>
      </c>
      <c r="FN144" s="2">
        <f t="shared" si="439"/>
        <v>0.99897049553439421</v>
      </c>
      <c r="FO144" s="2">
        <f t="shared" si="439"/>
        <v>0.99893903627914427</v>
      </c>
      <c r="FP144" s="2">
        <f t="shared" si="439"/>
        <v>0.99897062980208029</v>
      </c>
      <c r="FQ144" s="2">
        <f t="shared" si="439"/>
        <v>0.99886168331464342</v>
      </c>
      <c r="FR144" s="2">
        <f t="shared" si="439"/>
        <v>0.99885818298469109</v>
      </c>
      <c r="FS144" s="2">
        <f t="shared" si="439"/>
        <v>0.99889442004109841</v>
      </c>
      <c r="FT144" s="2">
        <f t="shared" si="439"/>
        <v>0.99896608662547015</v>
      </c>
      <c r="FU144" s="2">
        <f t="shared" si="439"/>
        <v>0.9986103963288151</v>
      </c>
      <c r="FW144" s="2">
        <f t="shared" si="324"/>
        <v>9.821928585352295E-2</v>
      </c>
      <c r="FX144" s="2">
        <f t="shared" si="376"/>
        <v>0.18675933278822593</v>
      </c>
      <c r="FY144" s="2">
        <f t="shared" si="377"/>
        <v>0.13003031198907647</v>
      </c>
      <c r="FZ144" s="2">
        <f t="shared" si="378"/>
        <v>0.12588291673561966</v>
      </c>
      <c r="GA144" s="2">
        <f t="shared" si="379"/>
        <v>0.12438519053782009</v>
      </c>
      <c r="GB144" s="2">
        <f t="shared" si="380"/>
        <v>0.1305736195206845</v>
      </c>
      <c r="GC144" s="2">
        <f t="shared" si="381"/>
        <v>0.13425869901002843</v>
      </c>
      <c r="GD144" s="2">
        <f t="shared" si="382"/>
        <v>0.15267356428719575</v>
      </c>
      <c r="GE144" s="2">
        <f t="shared" si="383"/>
        <v>0.17809741151986264</v>
      </c>
      <c r="GF144" s="2">
        <f t="shared" si="384"/>
        <v>0.16353486334187578</v>
      </c>
      <c r="GG144" s="2">
        <f t="shared" si="385"/>
        <v>0.1393787463297603</v>
      </c>
      <c r="GH144" s="2">
        <f t="shared" si="386"/>
        <v>0.13612389119681323</v>
      </c>
      <c r="GI144" s="2">
        <f t="shared" si="387"/>
        <v>0.12444477004696296</v>
      </c>
      <c r="GJ144" s="2">
        <f t="shared" si="388"/>
        <v>0.10686195839082065</v>
      </c>
      <c r="GK144" s="2">
        <f t="shared" si="389"/>
        <v>8.4595105463120962E-2</v>
      </c>
      <c r="GM144" s="86">
        <f t="shared" si="325"/>
        <v>8.3349836175142213E-73</v>
      </c>
      <c r="GN144" s="86">
        <f t="shared" si="390"/>
        <v>1.4533883786048079E-128</v>
      </c>
      <c r="GO144" s="86">
        <f t="shared" si="391"/>
        <v>1.5758071381371973E-131</v>
      </c>
      <c r="GP144" s="86">
        <f t="shared" si="392"/>
        <v>8.8219193843435024E-200</v>
      </c>
      <c r="GQ144" s="86">
        <f t="shared" si="393"/>
        <v>1.6958791306131805E-148</v>
      </c>
      <c r="GR144" s="86">
        <f t="shared" si="394"/>
        <v>5.7843748432542821E-180</v>
      </c>
      <c r="GS144" s="86">
        <f t="shared" si="395"/>
        <v>2.4267456715454568E-173</v>
      </c>
      <c r="GT144" s="86">
        <f t="shared" si="396"/>
        <v>3.627022479096578E-124</v>
      </c>
      <c r="GU144" s="86">
        <f t="shared" si="397"/>
        <v>1.313918221411039E-114</v>
      </c>
      <c r="GV144" s="86">
        <f t="shared" si="398"/>
        <v>1.9707224477358171E-204</v>
      </c>
      <c r="GW144" s="86">
        <f t="shared" si="399"/>
        <v>2.1595054154965403E-160</v>
      </c>
      <c r="GX144" s="86">
        <f t="shared" si="400"/>
        <v>4.8721344264679154E-141</v>
      </c>
      <c r="GY144" s="86">
        <f t="shared" si="401"/>
        <v>2.1121940233880791E-144</v>
      </c>
      <c r="GZ144" s="86">
        <f t="shared" si="402"/>
        <v>6.6925633515048864E-150</v>
      </c>
      <c r="HA144" s="86">
        <f t="shared" si="403"/>
        <v>7.8030408642249191E-135</v>
      </c>
      <c r="HC144" s="86">
        <f t="shared" si="326"/>
        <v>2.7241446318389326E-67</v>
      </c>
      <c r="HD144" s="86">
        <f t="shared" si="404"/>
        <v>7.7501012251310722E-67</v>
      </c>
      <c r="HE144" s="86">
        <f t="shared" si="405"/>
        <v>5.2965862652979097E-74</v>
      </c>
      <c r="HF144" s="86">
        <f t="shared" si="406"/>
        <v>2.1748196550130272E-101</v>
      </c>
      <c r="HG144" s="86">
        <f t="shared" si="407"/>
        <v>1.1183113864707363E-67</v>
      </c>
      <c r="HH144" s="86">
        <f t="shared" si="408"/>
        <v>1.8334682501750547E-98</v>
      </c>
      <c r="HI144" s="86">
        <f t="shared" si="409"/>
        <v>5.3191323506793757E-116</v>
      </c>
      <c r="HJ144" s="86">
        <f t="shared" si="410"/>
        <v>1.4160257635265091E-146</v>
      </c>
      <c r="HK144" s="86">
        <f t="shared" si="411"/>
        <v>5.7653337720575787E-168</v>
      </c>
      <c r="HL144" s="86">
        <f t="shared" si="412"/>
        <v>2.0785770336377006E-86</v>
      </c>
      <c r="HM144" s="86">
        <f t="shared" si="413"/>
        <v>5.6851874135206296E-93</v>
      </c>
      <c r="HN144" s="86">
        <f t="shared" si="414"/>
        <v>2.5891636534462347E-84</v>
      </c>
      <c r="HO144" s="86">
        <f t="shared" si="415"/>
        <v>7.3332551519405725E-70</v>
      </c>
      <c r="HP144" s="86">
        <f t="shared" si="416"/>
        <v>3.1235506362009612E-65</v>
      </c>
      <c r="HQ144" s="86">
        <f t="shared" si="417"/>
        <v>2.49910467637233E-77</v>
      </c>
      <c r="HS144" s="86">
        <f t="shared" si="327"/>
        <v>0.28541112592280121</v>
      </c>
      <c r="HT144" s="86">
        <f t="shared" si="418"/>
        <v>0.10542294639914607</v>
      </c>
      <c r="HU144" s="86">
        <f t="shared" si="419"/>
        <v>0.12344158243524891</v>
      </c>
      <c r="HV144" s="86">
        <f t="shared" si="420"/>
        <v>0.17479559821803714</v>
      </c>
      <c r="HW144" s="86">
        <f t="shared" si="421"/>
        <v>0.24364388889961233</v>
      </c>
      <c r="HX144" s="86">
        <f t="shared" si="422"/>
        <v>0.25100367974807758</v>
      </c>
      <c r="HY144" s="86">
        <f t="shared" si="423"/>
        <v>0.22879504067345624</v>
      </c>
      <c r="HZ144" s="86">
        <f t="shared" si="424"/>
        <v>0.10360502837994336</v>
      </c>
      <c r="IA144" s="86">
        <f t="shared" si="425"/>
        <v>4.0365676132152251E-2</v>
      </c>
      <c r="IB144" s="86">
        <f t="shared" si="426"/>
        <v>5.0429198812699985E-2</v>
      </c>
      <c r="IC144" s="86">
        <f t="shared" si="427"/>
        <v>0.16565992350827563</v>
      </c>
      <c r="ID144" s="86">
        <f t="shared" si="428"/>
        <v>0.14971949208741861</v>
      </c>
      <c r="IE144" s="86">
        <f t="shared" si="429"/>
        <v>0.23205388874393632</v>
      </c>
      <c r="IF144" s="86">
        <f t="shared" si="430"/>
        <v>0.26869460989332017</v>
      </c>
      <c r="IG144" s="86">
        <f t="shared" si="431"/>
        <v>0.46049184255382758</v>
      </c>
      <c r="II144" s="86">
        <f t="shared" si="328"/>
        <v>5.4958973544027452E-22</v>
      </c>
      <c r="IJ144" s="86">
        <f t="shared" si="329"/>
        <v>1.6504560530506706E-11</v>
      </c>
      <c r="IK144" s="86">
        <f t="shared" si="330"/>
        <v>2.4346001387043796E-18</v>
      </c>
      <c r="IL144" s="86">
        <f t="shared" si="331"/>
        <v>8.2518973082035523E-21</v>
      </c>
      <c r="IM144" s="86">
        <f t="shared" si="332"/>
        <v>9.6276175960507197E-20</v>
      </c>
      <c r="IN144" s="86">
        <f t="shared" si="333"/>
        <v>3.7507946713971383E-19</v>
      </c>
      <c r="IO144" s="86">
        <f t="shared" si="334"/>
        <v>6.1455168208306452E-18</v>
      </c>
      <c r="IP144" s="86">
        <f t="shared" si="335"/>
        <v>7.2860735142664341E-17</v>
      </c>
      <c r="IQ144" s="86">
        <f t="shared" si="336"/>
        <v>6.3605209848675077E-15</v>
      </c>
      <c r="IR144" s="86">
        <f t="shared" si="337"/>
        <v>2.1850482521350308E-16</v>
      </c>
      <c r="IS144" s="86">
        <f t="shared" si="338"/>
        <v>2.9424480924607552E-19</v>
      </c>
      <c r="IT144" s="86">
        <f t="shared" si="339"/>
        <v>5.0513313925859145E-20</v>
      </c>
      <c r="IU144" s="86">
        <f t="shared" si="340"/>
        <v>4.7646696490987614E-21</v>
      </c>
      <c r="IV144" s="86">
        <f t="shared" si="341"/>
        <v>4.1459731905141879E-11</v>
      </c>
      <c r="IW144" s="86">
        <f t="shared" si="342"/>
        <v>3.9557697753051666E-9</v>
      </c>
      <c r="IY144" s="86">
        <f t="shared" si="343"/>
        <v>0.28541112592280121</v>
      </c>
      <c r="IZ144" s="86">
        <f t="shared" si="344"/>
        <v>0.10542294641565063</v>
      </c>
      <c r="JA144" s="86">
        <f t="shared" si="345"/>
        <v>0.12344158243524891</v>
      </c>
      <c r="JB144" s="86">
        <f t="shared" si="346"/>
        <v>0.17479559821803714</v>
      </c>
      <c r="JC144" s="86">
        <f t="shared" si="347"/>
        <v>0.24364388889961233</v>
      </c>
      <c r="JD144" s="86">
        <f t="shared" si="348"/>
        <v>0.25100367974807758</v>
      </c>
      <c r="JE144" s="86">
        <f t="shared" si="349"/>
        <v>0.22879504067345624</v>
      </c>
      <c r="JF144" s="86">
        <f t="shared" si="350"/>
        <v>0.10360502837994343</v>
      </c>
      <c r="JG144" s="86">
        <f t="shared" si="351"/>
        <v>4.0365676132158614E-2</v>
      </c>
      <c r="JH144" s="86">
        <f t="shared" si="352"/>
        <v>5.04291988127002E-2</v>
      </c>
      <c r="JI144" s="86">
        <f t="shared" si="353"/>
        <v>0.16565992350827563</v>
      </c>
      <c r="JJ144" s="86">
        <f t="shared" si="354"/>
        <v>0.14971949208741861</v>
      </c>
      <c r="JK144" s="86">
        <f t="shared" si="355"/>
        <v>0.23205388874393632</v>
      </c>
      <c r="JL144" s="86">
        <f t="shared" si="356"/>
        <v>0.26869460993477989</v>
      </c>
      <c r="JM144" s="86">
        <f t="shared" si="357"/>
        <v>0.46049184650959735</v>
      </c>
    </row>
    <row r="145" spans="2:273" x14ac:dyDescent="0.25">
      <c r="B145" s="2">
        <v>118</v>
      </c>
      <c r="C145" s="37">
        <v>109.776</v>
      </c>
      <c r="D145" s="37">
        <v>112.44799999999999</v>
      </c>
      <c r="E145" s="37">
        <v>108.414</v>
      </c>
      <c r="F145" s="37">
        <v>110.517</v>
      </c>
      <c r="G145" s="37">
        <v>112.05200000000001</v>
      </c>
      <c r="H145" s="37">
        <v>112.483</v>
      </c>
      <c r="I145" s="37">
        <v>109.46599999999999</v>
      </c>
      <c r="J145" s="37">
        <v>109.29300000000001</v>
      </c>
      <c r="K145" s="37">
        <v>110.931</v>
      </c>
      <c r="L145" s="37">
        <v>108.03400000000001</v>
      </c>
      <c r="M145" s="37">
        <v>105.121</v>
      </c>
      <c r="N145" s="37">
        <v>104.241</v>
      </c>
      <c r="O145" s="37">
        <v>107.03400000000001</v>
      </c>
      <c r="P145" s="37">
        <v>114.345</v>
      </c>
      <c r="Q145" s="37">
        <v>145.27600000000001</v>
      </c>
      <c r="S145" s="4">
        <f t="shared" si="229"/>
        <v>109.46721521321214</v>
      </c>
      <c r="T145" s="4">
        <f t="shared" si="230"/>
        <v>111.10426261642696</v>
      </c>
      <c r="U145" s="4">
        <f t="shared" si="231"/>
        <v>109.45763253880681</v>
      </c>
      <c r="V145" s="4">
        <f t="shared" si="232"/>
        <v>111.14600777466237</v>
      </c>
      <c r="W145" s="4">
        <f t="shared" si="233"/>
        <v>112.43081990946187</v>
      </c>
      <c r="X145" s="4">
        <f t="shared" si="234"/>
        <v>111.93005803654448</v>
      </c>
      <c r="Y145" s="4">
        <f t="shared" si="235"/>
        <v>110.25201301919735</v>
      </c>
      <c r="Z145" s="4">
        <f t="shared" si="236"/>
        <v>109.08124161241122</v>
      </c>
      <c r="AA145" s="4">
        <f t="shared" si="237"/>
        <v>109.75436370155698</v>
      </c>
      <c r="AB145" s="4">
        <f t="shared" si="238"/>
        <v>108.51554482522589</v>
      </c>
      <c r="AC145" s="4">
        <f t="shared" si="239"/>
        <v>105.59541022742624</v>
      </c>
      <c r="AD145" s="4">
        <f t="shared" si="240"/>
        <v>104.52284684194696</v>
      </c>
      <c r="AE145" s="4">
        <f t="shared" si="241"/>
        <v>107.94797042734869</v>
      </c>
      <c r="AF145" s="4">
        <f t="shared" si="242"/>
        <v>115.05264294117735</v>
      </c>
      <c r="AG145" s="4">
        <f t="shared" si="243"/>
        <v>143.04349977317125</v>
      </c>
      <c r="AI145" s="4">
        <f t="shared" si="244"/>
        <v>0.3087847867878537</v>
      </c>
      <c r="AJ145" s="4">
        <f t="shared" si="245"/>
        <v>1.3437373835730284</v>
      </c>
      <c r="AK145" s="4">
        <f t="shared" si="246"/>
        <v>-1.0436325388068042</v>
      </c>
      <c r="AL145" s="4">
        <f t="shared" si="247"/>
        <v>-0.62900777466236946</v>
      </c>
      <c r="AM145" s="4">
        <f t="shared" si="248"/>
        <v>-0.37881990946186761</v>
      </c>
      <c r="AN145" s="4">
        <f t="shared" si="249"/>
        <v>0.55294196345552393</v>
      </c>
      <c r="AO145" s="4">
        <f t="shared" si="250"/>
        <v>-0.78601301919735533</v>
      </c>
      <c r="AP145" s="4">
        <f t="shared" si="251"/>
        <v>0.2117583875887874</v>
      </c>
      <c r="AQ145" s="4">
        <f t="shared" si="252"/>
        <v>1.1766362984430145</v>
      </c>
      <c r="AR145" s="4">
        <f t="shared" si="253"/>
        <v>-0.48154482522588182</v>
      </c>
      <c r="AS145" s="4">
        <f t="shared" si="254"/>
        <v>-0.47441022742624739</v>
      </c>
      <c r="AT145" s="4">
        <f t="shared" si="255"/>
        <v>-0.28184684194695819</v>
      </c>
      <c r="AU145" s="4">
        <f t="shared" si="256"/>
        <v>-0.91397042734868705</v>
      </c>
      <c r="AV145" s="4">
        <f t="shared" si="436"/>
        <v>-0.7076429411773546</v>
      </c>
      <c r="AW145" s="4">
        <f t="shared" si="436"/>
        <v>2.2325002268287619</v>
      </c>
      <c r="AY145" s="2">
        <f t="shared" si="308"/>
        <v>109.36552018141381</v>
      </c>
      <c r="AZ145" s="2">
        <f t="shared" si="359"/>
        <v>111.09371291275404</v>
      </c>
      <c r="BA145" s="2">
        <f t="shared" si="360"/>
        <v>109.42432653310775</v>
      </c>
      <c r="BB145" s="2">
        <f t="shared" si="361"/>
        <v>111.05256154625687</v>
      </c>
      <c r="BC145" s="2">
        <f t="shared" si="362"/>
        <v>112.12559029745907</v>
      </c>
      <c r="BD145" s="2">
        <f t="shared" si="363"/>
        <v>111.54511791640087</v>
      </c>
      <c r="BE145" s="2">
        <f t="shared" si="364"/>
        <v>109.92001288741726</v>
      </c>
      <c r="BF145" s="2">
        <f t="shared" si="365"/>
        <v>109.03582359837702</v>
      </c>
      <c r="BG145" s="2">
        <f t="shared" si="366"/>
        <v>109.75061688185802</v>
      </c>
      <c r="BH145" s="2">
        <f t="shared" si="367"/>
        <v>108.508530712012</v>
      </c>
      <c r="BI145" s="2">
        <f t="shared" si="368"/>
        <v>105.40817648976869</v>
      </c>
      <c r="BJ145" s="2">
        <f t="shared" si="369"/>
        <v>104.35218283833488</v>
      </c>
      <c r="BK145" s="2">
        <f t="shared" si="370"/>
        <v>107.37721995158229</v>
      </c>
      <c r="BL145" s="2">
        <f t="shared" si="371"/>
        <v>110.20951487139571</v>
      </c>
      <c r="BM145" s="2">
        <f t="shared" si="372"/>
        <v>111.42263399616327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146.39038048780489</v>
      </c>
      <c r="DL145" s="2">
        <f t="shared" si="437"/>
        <v>152.66436041275796</v>
      </c>
      <c r="DM145" s="2">
        <f t="shared" si="437"/>
        <v>149.56633137651824</v>
      </c>
      <c r="DN145" s="2">
        <f t="shared" si="437"/>
        <v>154.88312162162163</v>
      </c>
      <c r="DO145" s="2">
        <f t="shared" si="437"/>
        <v>145.77254316664843</v>
      </c>
      <c r="DP145" s="2">
        <f t="shared" si="437"/>
        <v>146.6485918918919</v>
      </c>
      <c r="DQ145" s="2">
        <f t="shared" si="437"/>
        <v>147.98769253539254</v>
      </c>
      <c r="DR145" s="2">
        <f t="shared" si="437"/>
        <v>141.13332156862742</v>
      </c>
      <c r="DS145" s="2">
        <f t="shared" si="437"/>
        <v>134.55904500891265</v>
      </c>
      <c r="DT145" s="2">
        <f t="shared" si="437"/>
        <v>136.51835182072827</v>
      </c>
      <c r="DU145" s="2">
        <f t="shared" si="437"/>
        <v>144.99695263835267</v>
      </c>
      <c r="DV145" s="2">
        <f t="shared" si="437"/>
        <v>136.04720454545455</v>
      </c>
      <c r="DW145" s="2">
        <f t="shared" si="437"/>
        <v>141.56723885918007</v>
      </c>
      <c r="DX145" s="2">
        <f t="shared" si="437"/>
        <v>147.22479459459453</v>
      </c>
      <c r="DY145" s="2">
        <f t="shared" si="437"/>
        <v>135.92355714285713</v>
      </c>
      <c r="EA145" s="2">
        <f t="shared" si="228"/>
        <v>109.31576528073919</v>
      </c>
      <c r="EB145" s="2">
        <f t="shared" si="290"/>
        <v>111.02693142857144</v>
      </c>
      <c r="EC145" s="2">
        <f t="shared" si="291"/>
        <v>109.38466402329031</v>
      </c>
      <c r="ED145" s="2">
        <f t="shared" si="292"/>
        <v>111.01293581425715</v>
      </c>
      <c r="EE145" s="2">
        <f t="shared" si="293"/>
        <v>112.11845449478905</v>
      </c>
      <c r="EF145" s="2">
        <f t="shared" si="294"/>
        <v>111.54006610795288</v>
      </c>
      <c r="EG145" s="2">
        <f t="shared" si="295"/>
        <v>109.86363789092209</v>
      </c>
      <c r="EH145" s="2">
        <f t="shared" si="296"/>
        <v>108.99296881222277</v>
      </c>
      <c r="EI145" s="2">
        <f t="shared" si="297"/>
        <v>109.83795736896381</v>
      </c>
      <c r="EJ145" s="2">
        <f t="shared" si="298"/>
        <v>108.52959078821546</v>
      </c>
      <c r="EK145" s="2">
        <f t="shared" si="299"/>
        <v>105.31597206653814</v>
      </c>
      <c r="EL145" s="2">
        <f t="shared" si="300"/>
        <v>104.2705464139565</v>
      </c>
      <c r="EM145" s="2">
        <f t="shared" si="301"/>
        <v>107.39010087874219</v>
      </c>
      <c r="EN145" s="2">
        <f t="shared" si="302"/>
        <v>110.22834684795075</v>
      </c>
      <c r="EO145" s="2">
        <f t="shared" si="303"/>
        <v>111.44246688888371</v>
      </c>
      <c r="EQ145" s="2">
        <f t="shared" si="304"/>
        <v>109.49488859489746</v>
      </c>
      <c r="ER145" s="2">
        <f t="shared" si="438"/>
        <v>111.19685220125787</v>
      </c>
      <c r="ES145" s="2">
        <f t="shared" si="438"/>
        <v>109.43012246434026</v>
      </c>
      <c r="ET145" s="2">
        <f t="shared" si="438"/>
        <v>111.00865573224488</v>
      </c>
      <c r="EU145" s="2">
        <f t="shared" si="438"/>
        <v>111.95732822103652</v>
      </c>
      <c r="EV145" s="2">
        <f t="shared" si="438"/>
        <v>111.34692996066829</v>
      </c>
      <c r="EW145" s="2">
        <f t="shared" si="438"/>
        <v>110.00009719937898</v>
      </c>
      <c r="EX145" s="2">
        <f t="shared" si="438"/>
        <v>109.06979859086294</v>
      </c>
      <c r="EY145" s="2">
        <f t="shared" si="438"/>
        <v>109.25840532181397</v>
      </c>
      <c r="EZ145" s="2">
        <f t="shared" si="438"/>
        <v>108.26142699826976</v>
      </c>
      <c r="FA145" s="2">
        <f t="shared" si="438"/>
        <v>105.65420739752948</v>
      </c>
      <c r="FB145" s="2">
        <f t="shared" si="438"/>
        <v>104.60004546964961</v>
      </c>
      <c r="FC145" s="2">
        <f t="shared" si="438"/>
        <v>107.03895971903547</v>
      </c>
      <c r="FD145" s="2">
        <f t="shared" si="438"/>
        <v>109.765142935174</v>
      </c>
      <c r="FE145" s="2">
        <f t="shared" si="438"/>
        <v>110.88964947354353</v>
      </c>
      <c r="FG145" s="2">
        <f t="shared" si="306"/>
        <v>0.99917341706816987</v>
      </c>
      <c r="FH145" s="2">
        <f t="shared" si="439"/>
        <v>0.99921701719691347</v>
      </c>
      <c r="FI145" s="2">
        <f t="shared" si="439"/>
        <v>0.99917222064040745</v>
      </c>
      <c r="FJ145" s="2">
        <f t="shared" si="439"/>
        <v>0.99908344555447826</v>
      </c>
      <c r="FK145" s="2">
        <f t="shared" si="439"/>
        <v>0.99914273336106674</v>
      </c>
      <c r="FL145" s="2">
        <f t="shared" si="439"/>
        <v>0.99907830588267221</v>
      </c>
      <c r="FM145" s="2">
        <f t="shared" si="439"/>
        <v>0.99904145915972864</v>
      </c>
      <c r="FN145" s="2">
        <f t="shared" si="439"/>
        <v>0.99906099570827889</v>
      </c>
      <c r="FO145" s="2">
        <f t="shared" si="439"/>
        <v>0.99903229924835057</v>
      </c>
      <c r="FP145" s="2">
        <f t="shared" si="439"/>
        <v>0.99906111818405052</v>
      </c>
      <c r="FQ145" s="2">
        <f t="shared" si="439"/>
        <v>0.99896173885258688</v>
      </c>
      <c r="FR145" s="2">
        <f t="shared" si="439"/>
        <v>0.99895854587316313</v>
      </c>
      <c r="FS145" s="2">
        <f t="shared" si="439"/>
        <v>0.99899160099760753</v>
      </c>
      <c r="FT145" s="2">
        <f t="shared" si="439"/>
        <v>0.9990569740054096</v>
      </c>
      <c r="FU145" s="2">
        <f t="shared" si="439"/>
        <v>0.99873251141356423</v>
      </c>
      <c r="FW145" s="2">
        <f t="shared" si="324"/>
        <v>0.10668436227910759</v>
      </c>
      <c r="FX145" s="2">
        <f t="shared" si="376"/>
        <v>0.20115311849669662</v>
      </c>
      <c r="FY145" s="2">
        <f t="shared" si="377"/>
        <v>0.14080894110257658</v>
      </c>
      <c r="FZ145" s="2">
        <f t="shared" si="378"/>
        <v>0.13637164573065882</v>
      </c>
      <c r="GA145" s="2">
        <f t="shared" si="379"/>
        <v>0.13476836710944545</v>
      </c>
      <c r="GB145" s="2">
        <f t="shared" si="380"/>
        <v>0.1413899656746935</v>
      </c>
      <c r="GC145" s="2">
        <f t="shared" si="381"/>
        <v>0.14532928054486616</v>
      </c>
      <c r="GD145" s="2">
        <f t="shared" si="382"/>
        <v>0.16497323307298445</v>
      </c>
      <c r="GE145" s="2">
        <f t="shared" si="383"/>
        <v>0.19198120814815164</v>
      </c>
      <c r="GF145" s="2">
        <f t="shared" si="384"/>
        <v>0.17652724477610435</v>
      </c>
      <c r="GG145" s="2">
        <f t="shared" si="385"/>
        <v>0.15079797448151122</v>
      </c>
      <c r="GH145" s="2">
        <f t="shared" si="386"/>
        <v>0.14732209938550259</v>
      </c>
      <c r="GI145" s="2">
        <f t="shared" si="387"/>
        <v>0.13483215423549505</v>
      </c>
      <c r="GJ145" s="2">
        <f t="shared" si="388"/>
        <v>0.11597611118091483</v>
      </c>
      <c r="GK145" s="2">
        <f t="shared" si="389"/>
        <v>9.2005775848337301E-2</v>
      </c>
      <c r="GM145" s="86">
        <f t="shared" si="325"/>
        <v>2.7001979698988853E-75</v>
      </c>
      <c r="GN145" s="86">
        <f t="shared" si="390"/>
        <v>4.7299893169131253E-133</v>
      </c>
      <c r="GO145" s="86">
        <f t="shared" si="391"/>
        <v>4.8213926511967452E-136</v>
      </c>
      <c r="GP145" s="86">
        <f t="shared" si="392"/>
        <v>1.0616902499351389E-206</v>
      </c>
      <c r="GQ145" s="86">
        <f t="shared" si="393"/>
        <v>1.3916350119687178E-153</v>
      </c>
      <c r="GR145" s="86">
        <f t="shared" si="394"/>
        <v>3.7591619285638137E-186</v>
      </c>
      <c r="GS145" s="86">
        <f t="shared" si="395"/>
        <v>2.5854662494861312E-179</v>
      </c>
      <c r="GT145" s="86">
        <f t="shared" si="396"/>
        <v>2.2366417229870623E-128</v>
      </c>
      <c r="GU145" s="86">
        <f t="shared" si="397"/>
        <v>1.8738712514670098E-118</v>
      </c>
      <c r="GV145" s="86">
        <f t="shared" si="398"/>
        <v>2.0714528116495332E-211</v>
      </c>
      <c r="GW145" s="86">
        <f t="shared" si="399"/>
        <v>5.3837323465448732E-166</v>
      </c>
      <c r="GX145" s="86">
        <f t="shared" si="400"/>
        <v>7.7705905055972022E-146</v>
      </c>
      <c r="GY145" s="86">
        <f t="shared" si="401"/>
        <v>2.551295811646146E-149</v>
      </c>
      <c r="GZ145" s="86">
        <f t="shared" si="402"/>
        <v>4.8422933919724139E-155</v>
      </c>
      <c r="HA145" s="86">
        <f t="shared" si="403"/>
        <v>2.0222702168403616E-139</v>
      </c>
      <c r="HC145" s="86">
        <f t="shared" si="326"/>
        <v>6.1708712052514422E-71</v>
      </c>
      <c r="HD145" s="86">
        <f t="shared" si="404"/>
        <v>2.112311035990318E-70</v>
      </c>
      <c r="HE145" s="86">
        <f t="shared" si="405"/>
        <v>7.9985507819953358E-78</v>
      </c>
      <c r="HF145" s="86">
        <f t="shared" si="406"/>
        <v>1.0865021271694915E-106</v>
      </c>
      <c r="HG145" s="86">
        <f t="shared" si="407"/>
        <v>3.4901666915114992E-71</v>
      </c>
      <c r="HH145" s="86">
        <f t="shared" si="408"/>
        <v>1.3584561973280174E-103</v>
      </c>
      <c r="HI145" s="86">
        <f t="shared" si="409"/>
        <v>4.6521244949584342E-122</v>
      </c>
      <c r="HJ145" s="86">
        <f t="shared" si="410"/>
        <v>4.7278703779577361E-154</v>
      </c>
      <c r="HK145" s="86">
        <f t="shared" si="411"/>
        <v>2.2556706731195106E-176</v>
      </c>
      <c r="HL145" s="86">
        <f t="shared" si="412"/>
        <v>1.043951166433188E-90</v>
      </c>
      <c r="HM145" s="86">
        <f t="shared" si="413"/>
        <v>8.1455107626557965E-98</v>
      </c>
      <c r="HN145" s="86">
        <f t="shared" si="414"/>
        <v>1.2987492029031201E-88</v>
      </c>
      <c r="HO145" s="86">
        <f t="shared" si="415"/>
        <v>1.6937669656673223E-73</v>
      </c>
      <c r="HP145" s="86">
        <f t="shared" si="416"/>
        <v>1.4016650722564616E-68</v>
      </c>
      <c r="HQ145" s="86">
        <f t="shared" si="417"/>
        <v>2.6159115849525377E-81</v>
      </c>
      <c r="HS145" s="86">
        <f t="shared" si="327"/>
        <v>0.21108881980378363</v>
      </c>
      <c r="HT145" s="86">
        <f t="shared" si="418"/>
        <v>6.5950191161398081E-2</v>
      </c>
      <c r="HU145" s="86">
        <f t="shared" si="419"/>
        <v>7.8511790797635067E-2</v>
      </c>
      <c r="HV145" s="86">
        <f t="shared" si="420"/>
        <v>0.11389593145410846</v>
      </c>
      <c r="HW145" s="86">
        <f t="shared" si="421"/>
        <v>0.17042951919257282</v>
      </c>
      <c r="HX145" s="86">
        <f t="shared" si="422"/>
        <v>0.17573173246595669</v>
      </c>
      <c r="HY145" s="86">
        <f t="shared" si="423"/>
        <v>0.15861248027317254</v>
      </c>
      <c r="HZ145" s="86">
        <f t="shared" si="424"/>
        <v>6.2671231588231138E-2</v>
      </c>
      <c r="IA145" s="86">
        <f t="shared" si="425"/>
        <v>2.1478803071907478E-2</v>
      </c>
      <c r="IB145" s="86">
        <f t="shared" si="426"/>
        <v>2.7666470003846703E-2</v>
      </c>
      <c r="IC145" s="86">
        <f t="shared" si="427"/>
        <v>0.10604978301646673</v>
      </c>
      <c r="ID145" s="86">
        <f t="shared" si="428"/>
        <v>9.414176446079546E-2</v>
      </c>
      <c r="IE145" s="86">
        <f t="shared" si="429"/>
        <v>0.15861702729224603</v>
      </c>
      <c r="IF145" s="86">
        <f t="shared" si="430"/>
        <v>0.17419141700172872</v>
      </c>
      <c r="IG145" s="86">
        <f t="shared" si="431"/>
        <v>0.38210068261619873</v>
      </c>
      <c r="II145" s="86">
        <f t="shared" si="328"/>
        <v>2.5076576591691782E-20</v>
      </c>
      <c r="IJ145" s="86">
        <f t="shared" si="329"/>
        <v>2.7383196497189353E-10</v>
      </c>
      <c r="IK145" s="86">
        <f t="shared" si="330"/>
        <v>9.4228365450703873E-17</v>
      </c>
      <c r="IL145" s="86">
        <f t="shared" si="331"/>
        <v>5.0257437750923473E-19</v>
      </c>
      <c r="IM145" s="86">
        <f t="shared" si="332"/>
        <v>4.5570522278293208E-18</v>
      </c>
      <c r="IN145" s="86">
        <f t="shared" si="333"/>
        <v>1.745436628046907E-17</v>
      </c>
      <c r="IO145" s="86">
        <f t="shared" si="334"/>
        <v>2.3369630310503088E-16</v>
      </c>
      <c r="IP145" s="86">
        <f t="shared" si="335"/>
        <v>2.9259542143688716E-15</v>
      </c>
      <c r="IQ145" s="86">
        <f t="shared" si="336"/>
        <v>2.3506554986822007E-13</v>
      </c>
      <c r="IR145" s="86">
        <f t="shared" si="337"/>
        <v>9.3226662584664903E-15</v>
      </c>
      <c r="IS145" s="86">
        <f t="shared" si="338"/>
        <v>1.6373045897868668E-17</v>
      </c>
      <c r="IT145" s="86">
        <f t="shared" si="339"/>
        <v>3.1415531258892241E-18</v>
      </c>
      <c r="IU145" s="86">
        <f t="shared" si="340"/>
        <v>2.9696537176074987E-19</v>
      </c>
      <c r="IV145" s="86">
        <f t="shared" si="341"/>
        <v>2.7453684750948992E-10</v>
      </c>
      <c r="IW145" s="86">
        <f t="shared" si="342"/>
        <v>1.5279798317315503E-8</v>
      </c>
      <c r="IY145" s="86">
        <f t="shared" si="343"/>
        <v>0.21108881980378363</v>
      </c>
      <c r="IZ145" s="86">
        <f t="shared" si="344"/>
        <v>6.5950191435230052E-2</v>
      </c>
      <c r="JA145" s="86">
        <f t="shared" si="345"/>
        <v>7.8511790797635164E-2</v>
      </c>
      <c r="JB145" s="86">
        <f t="shared" si="346"/>
        <v>0.11389593145410846</v>
      </c>
      <c r="JC145" s="86">
        <f t="shared" si="347"/>
        <v>0.17042951919257282</v>
      </c>
      <c r="JD145" s="86">
        <f t="shared" si="348"/>
        <v>0.17573173246595672</v>
      </c>
      <c r="JE145" s="86">
        <f t="shared" si="349"/>
        <v>0.15861248027317276</v>
      </c>
      <c r="JF145" s="86">
        <f t="shared" si="350"/>
        <v>6.2671231588234066E-2</v>
      </c>
      <c r="JG145" s="86">
        <f t="shared" si="351"/>
        <v>2.1478803072142543E-2</v>
      </c>
      <c r="JH145" s="86">
        <f t="shared" si="352"/>
        <v>2.7666470003856025E-2</v>
      </c>
      <c r="JI145" s="86">
        <f t="shared" si="353"/>
        <v>0.10604978301646674</v>
      </c>
      <c r="JJ145" s="86">
        <f t="shared" si="354"/>
        <v>9.414176446079546E-2</v>
      </c>
      <c r="JK145" s="86">
        <f t="shared" si="355"/>
        <v>0.15861702729224603</v>
      </c>
      <c r="JL145" s="86">
        <f t="shared" si="356"/>
        <v>0.17419141727626555</v>
      </c>
      <c r="JM145" s="86">
        <f t="shared" si="357"/>
        <v>0.38210069789599704</v>
      </c>
    </row>
    <row r="146" spans="2:273" x14ac:dyDescent="0.25">
      <c r="B146" s="2">
        <v>119</v>
      </c>
      <c r="C146" s="37">
        <v>109.672</v>
      </c>
      <c r="D146" s="37">
        <v>111.879</v>
      </c>
      <c r="E146" s="37">
        <v>109.39700000000001</v>
      </c>
      <c r="F146" s="37">
        <v>110.724</v>
      </c>
      <c r="G146" s="37">
        <v>111.96599999999999</v>
      </c>
      <c r="H146" s="37">
        <v>112.03400000000001</v>
      </c>
      <c r="I146" s="37">
        <v>109.086</v>
      </c>
      <c r="J146" s="37">
        <v>108.31</v>
      </c>
      <c r="K146" s="37">
        <v>109.55200000000001</v>
      </c>
      <c r="L146" s="37">
        <v>110.155</v>
      </c>
      <c r="M146" s="37">
        <v>102.79300000000001</v>
      </c>
      <c r="N146" s="37">
        <v>107.431</v>
      </c>
      <c r="O146" s="37">
        <v>106.328</v>
      </c>
      <c r="P146" s="37">
        <v>110.569</v>
      </c>
      <c r="Q146" s="37">
        <v>130.06899999999999</v>
      </c>
      <c r="S146" s="4">
        <f t="shared" si="229"/>
        <v>109.33749304518162</v>
      </c>
      <c r="T146" s="4">
        <f t="shared" si="230"/>
        <v>110.99635128997191</v>
      </c>
      <c r="U146" s="4">
        <f t="shared" si="231"/>
        <v>109.32892590944942</v>
      </c>
      <c r="V146" s="4">
        <f t="shared" si="232"/>
        <v>110.98169727144493</v>
      </c>
      <c r="W146" s="4">
        <f t="shared" si="233"/>
        <v>112.18430889383689</v>
      </c>
      <c r="X146" s="4">
        <f t="shared" si="234"/>
        <v>111.64171576264985</v>
      </c>
      <c r="Y146" s="4">
        <f t="shared" si="235"/>
        <v>109.98864618436802</v>
      </c>
      <c r="Z146" s="4">
        <f t="shared" si="236"/>
        <v>108.98476139208248</v>
      </c>
      <c r="AA146" s="4">
        <f t="shared" si="237"/>
        <v>109.70551789391394</v>
      </c>
      <c r="AB146" s="4">
        <f t="shared" si="238"/>
        <v>108.40171089214179</v>
      </c>
      <c r="AC146" s="4">
        <f t="shared" si="239"/>
        <v>105.30700955785855</v>
      </c>
      <c r="AD146" s="4">
        <f t="shared" si="240"/>
        <v>104.28666862310911</v>
      </c>
      <c r="AE146" s="4">
        <f t="shared" si="241"/>
        <v>107.49142554122818</v>
      </c>
      <c r="AF146" s="4">
        <f t="shared" si="242"/>
        <v>112.32773544579439</v>
      </c>
      <c r="AG146" s="4">
        <f t="shared" si="243"/>
        <v>131.75360690036138</v>
      </c>
      <c r="AI146" s="4">
        <f t="shared" si="244"/>
        <v>0.33450695481838011</v>
      </c>
      <c r="AJ146" s="4">
        <f t="shared" si="245"/>
        <v>0.88264871002809286</v>
      </c>
      <c r="AK146" s="4">
        <f t="shared" si="246"/>
        <v>6.8074090550581445E-2</v>
      </c>
      <c r="AL146" s="4">
        <f t="shared" si="247"/>
        <v>-0.25769727144492549</v>
      </c>
      <c r="AM146" s="4">
        <f t="shared" si="248"/>
        <v>-0.21830889383689112</v>
      </c>
      <c r="AN146" s="4">
        <f t="shared" si="249"/>
        <v>0.39228423735015383</v>
      </c>
      <c r="AO146" s="4">
        <f t="shared" si="250"/>
        <v>-0.9026461843680238</v>
      </c>
      <c r="AP146" s="4">
        <f t="shared" si="251"/>
        <v>-0.67476139208247332</v>
      </c>
      <c r="AQ146" s="4">
        <f t="shared" si="252"/>
        <v>-0.15351789391392856</v>
      </c>
      <c r="AR146" s="4">
        <f t="shared" si="253"/>
        <v>1.7532891078582082</v>
      </c>
      <c r="AS146" s="4">
        <f t="shared" si="254"/>
        <v>-2.5140095578585431</v>
      </c>
      <c r="AT146" s="4">
        <f t="shared" si="255"/>
        <v>3.1443313768908894</v>
      </c>
      <c r="AU146" s="4">
        <f t="shared" si="256"/>
        <v>-1.1634255412281789</v>
      </c>
      <c r="AV146" s="4">
        <f t="shared" si="436"/>
        <v>-1.758735445794386</v>
      </c>
      <c r="AW146" s="4">
        <f t="shared" si="436"/>
        <v>-1.6846069003613877</v>
      </c>
      <c r="AY146" s="2">
        <f t="shared" si="308"/>
        <v>109.2941483116381</v>
      </c>
      <c r="AZ146" s="2">
        <f t="shared" si="359"/>
        <v>110.99333720860621</v>
      </c>
      <c r="BA146" s="2">
        <f t="shared" si="360"/>
        <v>109.31901202223909</v>
      </c>
      <c r="BB146" s="2">
        <f t="shared" si="361"/>
        <v>110.95257637442415</v>
      </c>
      <c r="BC146" s="2">
        <f t="shared" si="362"/>
        <v>112.07139024429711</v>
      </c>
      <c r="BD146" s="2">
        <f t="shared" si="363"/>
        <v>111.49968360262127</v>
      </c>
      <c r="BE146" s="2">
        <f t="shared" si="364"/>
        <v>109.86793197632751</v>
      </c>
      <c r="BF146" s="2">
        <f t="shared" si="365"/>
        <v>108.97299802014756</v>
      </c>
      <c r="BG146" s="2">
        <f t="shared" si="366"/>
        <v>109.70483450555261</v>
      </c>
      <c r="BH146" s="2">
        <f t="shared" si="367"/>
        <v>108.40031725143231</v>
      </c>
      <c r="BI146" s="2">
        <f t="shared" si="368"/>
        <v>105.25139587898852</v>
      </c>
      <c r="BJ146" s="2">
        <f t="shared" si="369"/>
        <v>104.23820166013915</v>
      </c>
      <c r="BK146" s="2">
        <f t="shared" si="370"/>
        <v>107.29313463154143</v>
      </c>
      <c r="BL146" s="2">
        <f t="shared" si="371"/>
        <v>110.13443790027208</v>
      </c>
      <c r="BM146" s="2">
        <f t="shared" si="372"/>
        <v>111.34993004621552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146.69545900562852</v>
      </c>
      <c r="DL146" s="2">
        <f t="shared" si="437"/>
        <v>153.00081838649152</v>
      </c>
      <c r="DM146" s="2">
        <f t="shared" si="437"/>
        <v>149.88667975708503</v>
      </c>
      <c r="DN146" s="2">
        <f t="shared" si="437"/>
        <v>155.28254765291609</v>
      </c>
      <c r="DO146" s="2">
        <f t="shared" si="437"/>
        <v>146.0736344238976</v>
      </c>
      <c r="DP146" s="2">
        <f t="shared" si="437"/>
        <v>146.96437593307593</v>
      </c>
      <c r="DQ146" s="2">
        <f t="shared" si="437"/>
        <v>148.31819459459459</v>
      </c>
      <c r="DR146" s="2">
        <f t="shared" si="437"/>
        <v>141.39465994397756</v>
      </c>
      <c r="DS146" s="2">
        <f t="shared" si="437"/>
        <v>134.7316469474153</v>
      </c>
      <c r="DT146" s="2">
        <f t="shared" si="437"/>
        <v>136.67197927170866</v>
      </c>
      <c r="DU146" s="2">
        <f t="shared" si="437"/>
        <v>145.25835765765768</v>
      </c>
      <c r="DV146" s="2">
        <f t="shared" si="437"/>
        <v>136.23428977272727</v>
      </c>
      <c r="DW146" s="2">
        <f t="shared" si="437"/>
        <v>141.81903163992871</v>
      </c>
      <c r="DX146" s="2">
        <f t="shared" si="437"/>
        <v>147.52628712998705</v>
      </c>
      <c r="DY146" s="2">
        <f t="shared" si="437"/>
        <v>136.14211527093596</v>
      </c>
      <c r="EA146" s="2">
        <f t="shared" si="228"/>
        <v>109.24393550106612</v>
      </c>
      <c r="EB146" s="2">
        <f t="shared" si="290"/>
        <v>110.92474857142859</v>
      </c>
      <c r="EC146" s="2">
        <f t="shared" si="291"/>
        <v>109.28106400364359</v>
      </c>
      <c r="ED146" s="2">
        <f t="shared" si="292"/>
        <v>110.91614933692414</v>
      </c>
      <c r="EE146" s="2">
        <f t="shared" si="293"/>
        <v>112.06957669657619</v>
      </c>
      <c r="EF146" s="2">
        <f t="shared" si="294"/>
        <v>111.50088941960188</v>
      </c>
      <c r="EG146" s="2">
        <f t="shared" si="295"/>
        <v>109.81178376806406</v>
      </c>
      <c r="EH146" s="2">
        <f t="shared" si="296"/>
        <v>108.93085906357813</v>
      </c>
      <c r="EI146" s="2">
        <f t="shared" si="297"/>
        <v>109.80790245706855</v>
      </c>
      <c r="EJ146" s="2">
        <f t="shared" si="298"/>
        <v>108.4296703519876</v>
      </c>
      <c r="EK146" s="2">
        <f t="shared" si="299"/>
        <v>105.15546397345649</v>
      </c>
      <c r="EL146" s="2">
        <f t="shared" si="300"/>
        <v>104.15251268576351</v>
      </c>
      <c r="EM146" s="2">
        <f t="shared" si="301"/>
        <v>107.31550510445832</v>
      </c>
      <c r="EN146" s="2">
        <f t="shared" si="302"/>
        <v>110.16411850940567</v>
      </c>
      <c r="EO146" s="2">
        <f t="shared" si="303"/>
        <v>111.3794223444675</v>
      </c>
      <c r="EQ146" s="2">
        <f t="shared" si="304"/>
        <v>109.43375081346589</v>
      </c>
      <c r="ER146" s="2">
        <f t="shared" si="438"/>
        <v>111.10287908805033</v>
      </c>
      <c r="ES146" s="2">
        <f t="shared" si="438"/>
        <v>109.32892777382523</v>
      </c>
      <c r="ET146" s="2">
        <f t="shared" si="438"/>
        <v>110.91166273721957</v>
      </c>
      <c r="EU146" s="2">
        <f t="shared" si="438"/>
        <v>111.89974459300566</v>
      </c>
      <c r="EV146" s="2">
        <f t="shared" si="438"/>
        <v>111.29807972792553</v>
      </c>
      <c r="EW146" s="2">
        <f t="shared" si="438"/>
        <v>109.95485412131484</v>
      </c>
      <c r="EX146" s="2">
        <f t="shared" si="438"/>
        <v>109.01136899737422</v>
      </c>
      <c r="EY146" s="2">
        <f t="shared" si="438"/>
        <v>109.20276753099026</v>
      </c>
      <c r="EZ146" s="2">
        <f t="shared" si="438"/>
        <v>108.14835992302841</v>
      </c>
      <c r="FA146" s="2">
        <f t="shared" si="438"/>
        <v>105.51106804463784</v>
      </c>
      <c r="FB146" s="2">
        <f t="shared" si="438"/>
        <v>104.49918039957518</v>
      </c>
      <c r="FC146" s="2">
        <f t="shared" si="438"/>
        <v>106.94477456307202</v>
      </c>
      <c r="FD146" s="2">
        <f t="shared" si="438"/>
        <v>109.67256701226367</v>
      </c>
      <c r="FE146" s="2">
        <f t="shared" si="438"/>
        <v>110.79818908930564</v>
      </c>
      <c r="FG146" s="2">
        <f t="shared" si="306"/>
        <v>0.99924609257460217</v>
      </c>
      <c r="FH146" s="2">
        <f t="shared" si="439"/>
        <v>0.99928586199673242</v>
      </c>
      <c r="FI146" s="2">
        <f t="shared" si="439"/>
        <v>0.99924500126066207</v>
      </c>
      <c r="FJ146" s="2">
        <f t="shared" si="439"/>
        <v>0.99916402499206791</v>
      </c>
      <c r="FK146" s="2">
        <f t="shared" si="439"/>
        <v>0.99921810455456672</v>
      </c>
      <c r="FL146" s="2">
        <f t="shared" si="439"/>
        <v>0.99915933679740421</v>
      </c>
      <c r="FM146" s="2">
        <f t="shared" si="439"/>
        <v>0.99912572662643828</v>
      </c>
      <c r="FN146" s="2">
        <f t="shared" si="439"/>
        <v>0.99914354714573006</v>
      </c>
      <c r="FO146" s="2">
        <f t="shared" si="439"/>
        <v>0.99911737127189837</v>
      </c>
      <c r="FP146" s="2">
        <f t="shared" si="439"/>
        <v>0.99914365886342016</v>
      </c>
      <c r="FQ146" s="2">
        <f t="shared" si="439"/>
        <v>0.99905300806634068</v>
      </c>
      <c r="FR146" s="2">
        <f t="shared" si="439"/>
        <v>0.99905009550154356</v>
      </c>
      <c r="FS146" s="2">
        <f t="shared" si="439"/>
        <v>0.99908024757146163</v>
      </c>
      <c r="FT146" s="2">
        <f t="shared" si="439"/>
        <v>0.99913987870165788</v>
      </c>
      <c r="FU146" s="2">
        <f t="shared" si="439"/>
        <v>0.99884390773692411</v>
      </c>
      <c r="FW146" s="2">
        <f t="shared" si="324"/>
        <v>0.11578533170778917</v>
      </c>
      <c r="FX146" s="2">
        <f t="shared" si="376"/>
        <v>0.21636111220835563</v>
      </c>
      <c r="FY146" s="2">
        <f t="shared" si="377"/>
        <v>0.15232460510202564</v>
      </c>
      <c r="FZ146" s="2">
        <f t="shared" si="378"/>
        <v>0.14758675337931526</v>
      </c>
      <c r="GA146" s="2">
        <f t="shared" si="379"/>
        <v>0.14587389322441544</v>
      </c>
      <c r="GB146" s="2">
        <f t="shared" si="380"/>
        <v>0.15294468854925652</v>
      </c>
      <c r="GC146" s="2">
        <f t="shared" si="381"/>
        <v>0.15714701233013537</v>
      </c>
      <c r="GD146" s="2">
        <f t="shared" si="382"/>
        <v>0.17805556369315323</v>
      </c>
      <c r="GE146" s="2">
        <f t="shared" si="383"/>
        <v>0.20667517114818756</v>
      </c>
      <c r="GF146" s="2">
        <f t="shared" si="384"/>
        <v>0.19031698068683242</v>
      </c>
      <c r="GG146" s="2">
        <f t="shared" si="385"/>
        <v>0.16297560515592185</v>
      </c>
      <c r="GH146" s="2">
        <f t="shared" si="386"/>
        <v>0.15927168237036388</v>
      </c>
      <c r="GI146" s="2">
        <f t="shared" si="387"/>
        <v>0.14594205009037678</v>
      </c>
      <c r="GJ146" s="2">
        <f t="shared" si="388"/>
        <v>0.12575814838491312</v>
      </c>
      <c r="GK146" s="2">
        <f t="shared" si="389"/>
        <v>9.9994718886156783E-2</v>
      </c>
      <c r="GM146" s="86">
        <f t="shared" si="325"/>
        <v>7.9287486581860149E-78</v>
      </c>
      <c r="GN146" s="86">
        <f t="shared" si="390"/>
        <v>1.286545744914125E-137</v>
      </c>
      <c r="GO146" s="86">
        <f t="shared" si="391"/>
        <v>1.2352880489219272E-140</v>
      </c>
      <c r="GP146" s="86">
        <f t="shared" si="392"/>
        <v>9.7198709064643552E-214</v>
      </c>
      <c r="GQ146" s="86">
        <f t="shared" si="393"/>
        <v>9.3563810691842698E-159</v>
      </c>
      <c r="GR146" s="86">
        <f t="shared" si="394"/>
        <v>1.9160792426662957E-192</v>
      </c>
      <c r="GS146" s="86">
        <f t="shared" si="395"/>
        <v>2.1774753855274127E-185</v>
      </c>
      <c r="GT146" s="86">
        <f t="shared" si="396"/>
        <v>1.1710623210715976E-132</v>
      </c>
      <c r="GU146" s="86">
        <f t="shared" si="397"/>
        <v>2.3045977371315523E-122</v>
      </c>
      <c r="GV146" s="86">
        <f t="shared" si="398"/>
        <v>1.6590690600978625E-218</v>
      </c>
      <c r="GW146" s="86">
        <f t="shared" si="399"/>
        <v>1.0731244038809966E-171</v>
      </c>
      <c r="GX146" s="86">
        <f t="shared" si="400"/>
        <v>1.0281674303997501E-150</v>
      </c>
      <c r="GY146" s="86">
        <f t="shared" si="401"/>
        <v>2.5441057162454178E-154</v>
      </c>
      <c r="GZ146" s="86">
        <f t="shared" si="402"/>
        <v>2.8637069516401453E-160</v>
      </c>
      <c r="HA146" s="86">
        <f t="shared" si="403"/>
        <v>4.383463150656042E-144</v>
      </c>
      <c r="HC146" s="86">
        <f t="shared" si="326"/>
        <v>1.1150772295056691E-74</v>
      </c>
      <c r="HD146" s="86">
        <f t="shared" si="404"/>
        <v>4.6306497287707819E-74</v>
      </c>
      <c r="HE146" s="86">
        <f t="shared" si="405"/>
        <v>9.6377762338904176E-82</v>
      </c>
      <c r="HF146" s="86">
        <f t="shared" si="406"/>
        <v>3.9586584694381915E-112</v>
      </c>
      <c r="HG146" s="86">
        <f t="shared" si="407"/>
        <v>8.8460222143694318E-75</v>
      </c>
      <c r="HH146" s="86">
        <f t="shared" si="408"/>
        <v>7.4226850252048852E-109</v>
      </c>
      <c r="HI146" s="86">
        <f t="shared" si="409"/>
        <v>2.8394592705658211E-128</v>
      </c>
      <c r="HJ146" s="86">
        <f t="shared" si="410"/>
        <v>1.0239986193187575E-161</v>
      </c>
      <c r="HK146" s="86">
        <f t="shared" si="411"/>
        <v>5.4758807265300364E-185</v>
      </c>
      <c r="HL146" s="86">
        <f t="shared" si="412"/>
        <v>4.1063065653890915E-95</v>
      </c>
      <c r="HM146" s="86">
        <f t="shared" si="413"/>
        <v>8.7524553584349609E-103</v>
      </c>
      <c r="HN146" s="86">
        <f t="shared" si="414"/>
        <v>5.0711832586409438E-93</v>
      </c>
      <c r="HO146" s="86">
        <f t="shared" si="415"/>
        <v>3.1496772970310531E-77</v>
      </c>
      <c r="HP146" s="86">
        <f t="shared" si="416"/>
        <v>5.1646333561728408E-72</v>
      </c>
      <c r="HQ146" s="86">
        <f t="shared" si="417"/>
        <v>2.1662740777361604E-85</v>
      </c>
      <c r="HS146" s="86">
        <f t="shared" si="327"/>
        <v>0.14796780794184233</v>
      </c>
      <c r="HT146" s="86">
        <f t="shared" si="418"/>
        <v>3.9271421708433375E-2</v>
      </c>
      <c r="HU146" s="86">
        <f t="shared" si="419"/>
        <v>4.7472848199603727E-2</v>
      </c>
      <c r="HV146" s="86">
        <f t="shared" si="420"/>
        <v>6.9993141688686741E-2</v>
      </c>
      <c r="HW146" s="86">
        <f t="shared" si="421"/>
        <v>0.1124229666339666</v>
      </c>
      <c r="HX146" s="86">
        <f t="shared" si="422"/>
        <v>0.11580512457913546</v>
      </c>
      <c r="HY146" s="86">
        <f t="shared" si="423"/>
        <v>0.10385786231586873</v>
      </c>
      <c r="HZ146" s="86">
        <f t="shared" si="424"/>
        <v>3.586110064282446E-2</v>
      </c>
      <c r="IA146" s="86">
        <f t="shared" si="425"/>
        <v>1.0782480827373314E-2</v>
      </c>
      <c r="IB146" s="86">
        <f t="shared" si="426"/>
        <v>1.4337553553740867E-2</v>
      </c>
      <c r="IC146" s="86">
        <f t="shared" si="427"/>
        <v>6.391265621196171E-2</v>
      </c>
      <c r="ID146" s="86">
        <f t="shared" si="428"/>
        <v>5.5739619731928314E-2</v>
      </c>
      <c r="IE146" s="86">
        <f t="shared" si="429"/>
        <v>0.10190232033546684</v>
      </c>
      <c r="IF146" s="86">
        <f t="shared" si="430"/>
        <v>0.10097573998619969</v>
      </c>
      <c r="IG146" s="86">
        <f t="shared" si="431"/>
        <v>0.2922064804736228</v>
      </c>
      <c r="II146" s="86">
        <f t="shared" si="328"/>
        <v>9.7637076505597072E-19</v>
      </c>
      <c r="IJ146" s="86">
        <f t="shared" si="329"/>
        <v>3.8135141586348301E-9</v>
      </c>
      <c r="IK146" s="86">
        <f t="shared" si="330"/>
        <v>3.0555143680161444E-15</v>
      </c>
      <c r="IL146" s="86">
        <f t="shared" si="331"/>
        <v>2.5172704562958379E-17</v>
      </c>
      <c r="IM146" s="86">
        <f t="shared" si="332"/>
        <v>1.7980488829229643E-16</v>
      </c>
      <c r="IN146" s="86">
        <f t="shared" si="333"/>
        <v>6.7402278970658047E-16</v>
      </c>
      <c r="IO146" s="86">
        <f t="shared" si="334"/>
        <v>7.425974594793534E-15</v>
      </c>
      <c r="IP146" s="86">
        <f t="shared" si="335"/>
        <v>9.635790754536096E-14</v>
      </c>
      <c r="IQ146" s="86">
        <f t="shared" si="336"/>
        <v>6.9898067662252445E-12</v>
      </c>
      <c r="IR146" s="86">
        <f t="shared" si="337"/>
        <v>3.2181829024545785E-13</v>
      </c>
      <c r="IS146" s="86">
        <f t="shared" si="338"/>
        <v>7.432909328093821E-16</v>
      </c>
      <c r="IT146" s="86">
        <f t="shared" si="339"/>
        <v>1.589825299969857E-16</v>
      </c>
      <c r="IU146" s="86">
        <f t="shared" si="340"/>
        <v>1.52248310669972E-17</v>
      </c>
      <c r="IV146" s="86">
        <f t="shared" si="341"/>
        <v>1.677904520425261E-9</v>
      </c>
      <c r="IW146" s="86">
        <f t="shared" si="342"/>
        <v>5.6117290840259091E-8</v>
      </c>
      <c r="IY146" s="86">
        <f t="shared" si="343"/>
        <v>0.14796780794184233</v>
      </c>
      <c r="IZ146" s="86">
        <f t="shared" si="344"/>
        <v>3.9271425521947532E-2</v>
      </c>
      <c r="JA146" s="86">
        <f t="shared" si="345"/>
        <v>4.7472848199606781E-2</v>
      </c>
      <c r="JB146" s="86">
        <f t="shared" si="346"/>
        <v>6.9993141688686769E-2</v>
      </c>
      <c r="JC146" s="86">
        <f t="shared" si="347"/>
        <v>0.11242296663396678</v>
      </c>
      <c r="JD146" s="86">
        <f t="shared" si="348"/>
        <v>0.11580512457913614</v>
      </c>
      <c r="JE146" s="86">
        <f t="shared" si="349"/>
        <v>0.10385786231587615</v>
      </c>
      <c r="JF146" s="86">
        <f t="shared" si="350"/>
        <v>3.5861100642920821E-2</v>
      </c>
      <c r="JG146" s="86">
        <f t="shared" si="351"/>
        <v>1.0782480834363121E-2</v>
      </c>
      <c r="JH146" s="86">
        <f t="shared" si="352"/>
        <v>1.4337553554062686E-2</v>
      </c>
      <c r="JI146" s="86">
        <f t="shared" si="353"/>
        <v>6.391265621196246E-2</v>
      </c>
      <c r="JJ146" s="86">
        <f t="shared" si="354"/>
        <v>5.5739619731928473E-2</v>
      </c>
      <c r="JK146" s="86">
        <f t="shared" si="355"/>
        <v>0.10190232033546685</v>
      </c>
      <c r="JL146" s="86">
        <f t="shared" si="356"/>
        <v>0.10097574166410421</v>
      </c>
      <c r="JM146" s="86">
        <f t="shared" si="357"/>
        <v>0.29220653659091361</v>
      </c>
    </row>
    <row r="147" spans="2:273" x14ac:dyDescent="0.25">
      <c r="B147" s="2">
        <v>120</v>
      </c>
      <c r="C147" s="37">
        <v>110.259</v>
      </c>
      <c r="D147" s="37">
        <v>113.31</v>
      </c>
      <c r="E147" s="37">
        <v>106.55200000000001</v>
      </c>
      <c r="F147" s="37">
        <v>109.39700000000001</v>
      </c>
      <c r="G147" s="37">
        <v>111.086</v>
      </c>
      <c r="H147" s="37">
        <v>111.13800000000001</v>
      </c>
      <c r="I147" s="37">
        <v>108.5</v>
      </c>
      <c r="J147" s="37">
        <v>107.776</v>
      </c>
      <c r="K147" s="37">
        <v>109.759</v>
      </c>
      <c r="L147" s="37">
        <v>108.05200000000001</v>
      </c>
      <c r="M147" s="37">
        <v>103.155</v>
      </c>
      <c r="N147" s="37">
        <v>103.155</v>
      </c>
      <c r="O147" s="37">
        <v>106.259</v>
      </c>
      <c r="P147" s="37">
        <v>110.55200000000001</v>
      </c>
      <c r="Q147" s="37">
        <v>121.39700000000001</v>
      </c>
      <c r="S147" s="4">
        <f t="shared" si="229"/>
        <v>109.23976607426478</v>
      </c>
      <c r="T147" s="4">
        <f t="shared" si="230"/>
        <v>110.89431739106591</v>
      </c>
      <c r="U147" s="4">
        <f t="shared" si="231"/>
        <v>109.21658281001605</v>
      </c>
      <c r="V147" s="4">
        <f t="shared" si="232"/>
        <v>110.86068663939109</v>
      </c>
      <c r="W147" s="4">
        <f t="shared" si="233"/>
        <v>112.0536361838564</v>
      </c>
      <c r="X147" s="4">
        <f t="shared" si="234"/>
        <v>111.49982485157724</v>
      </c>
      <c r="Y147" s="4">
        <f t="shared" si="235"/>
        <v>109.85485677809983</v>
      </c>
      <c r="Z147" s="4">
        <f t="shared" si="236"/>
        <v>108.91315230723743</v>
      </c>
      <c r="AA147" s="4">
        <f t="shared" si="237"/>
        <v>109.65804533347577</v>
      </c>
      <c r="AB147" s="4">
        <f t="shared" si="238"/>
        <v>108.29190429154905</v>
      </c>
      <c r="AC147" s="4">
        <f t="shared" si="239"/>
        <v>105.10980763263507</v>
      </c>
      <c r="AD147" s="4">
        <f t="shared" si="240"/>
        <v>104.13694950974502</v>
      </c>
      <c r="AE147" s="4">
        <f t="shared" si="241"/>
        <v>107.2683014375869</v>
      </c>
      <c r="AF147" s="4">
        <f t="shared" si="242"/>
        <v>110.92307348208756</v>
      </c>
      <c r="AG147" s="4">
        <f t="shared" si="243"/>
        <v>123.19984101159012</v>
      </c>
      <c r="AI147" s="4">
        <f t="shared" si="244"/>
        <v>1.0192339257352216</v>
      </c>
      <c r="AJ147" s="4">
        <f t="shared" si="245"/>
        <v>2.415682608934091</v>
      </c>
      <c r="AK147" s="4">
        <f t="shared" si="246"/>
        <v>-2.6645828100160429</v>
      </c>
      <c r="AL147" s="4">
        <f t="shared" si="247"/>
        <v>-1.463686639391085</v>
      </c>
      <c r="AM147" s="4">
        <f t="shared" si="248"/>
        <v>-0.96763618385639916</v>
      </c>
      <c r="AN147" s="4">
        <f t="shared" si="249"/>
        <v>-0.36182485157723931</v>
      </c>
      <c r="AO147" s="4">
        <f t="shared" si="250"/>
        <v>-1.3548567780998297</v>
      </c>
      <c r="AP147" s="4">
        <f t="shared" si="251"/>
        <v>-1.1371523072374288</v>
      </c>
      <c r="AQ147" s="4">
        <f t="shared" si="252"/>
        <v>0.10095466652423113</v>
      </c>
      <c r="AR147" s="4">
        <f t="shared" si="253"/>
        <v>-0.23990429154903836</v>
      </c>
      <c r="AS147" s="4">
        <f t="shared" si="254"/>
        <v>-1.9548076326350667</v>
      </c>
      <c r="AT147" s="4">
        <f t="shared" si="255"/>
        <v>-0.98194950974502149</v>
      </c>
      <c r="AU147" s="4">
        <f t="shared" si="256"/>
        <v>-1.0093014375868989</v>
      </c>
      <c r="AV147" s="4">
        <f t="shared" si="436"/>
        <v>-0.37107348208755297</v>
      </c>
      <c r="AW147" s="4">
        <f t="shared" si="436"/>
        <v>-1.8028410115901181</v>
      </c>
      <c r="AY147" s="2">
        <f t="shared" si="308"/>
        <v>109.22329161494973</v>
      </c>
      <c r="AZ147" s="2">
        <f t="shared" si="359"/>
        <v>110.89355992666339</v>
      </c>
      <c r="BA147" s="2">
        <f t="shared" si="360"/>
        <v>109.21399184151575</v>
      </c>
      <c r="BB147" s="2">
        <f t="shared" si="361"/>
        <v>110.85282064513969</v>
      </c>
      <c r="BC147" s="2">
        <f t="shared" si="362"/>
        <v>112.01703795705806</v>
      </c>
      <c r="BD147" s="2">
        <f t="shared" si="363"/>
        <v>111.45406115793013</v>
      </c>
      <c r="BE147" s="2">
        <f t="shared" si="364"/>
        <v>109.81634601821173</v>
      </c>
      <c r="BF147" s="2">
        <f t="shared" si="365"/>
        <v>108.91052035917868</v>
      </c>
      <c r="BG147" s="2">
        <f t="shared" si="366"/>
        <v>109.65793929539383</v>
      </c>
      <c r="BH147" s="2">
        <f t="shared" si="367"/>
        <v>108.29166771424039</v>
      </c>
      <c r="BI147" s="2">
        <f t="shared" si="368"/>
        <v>105.09557692003617</v>
      </c>
      <c r="BJ147" s="2">
        <f t="shared" si="369"/>
        <v>104.12511686251419</v>
      </c>
      <c r="BK147" s="2">
        <f t="shared" si="370"/>
        <v>107.20853522583958</v>
      </c>
      <c r="BL147" s="2">
        <f t="shared" si="371"/>
        <v>110.05865761049461</v>
      </c>
      <c r="BM147" s="2">
        <f t="shared" si="372"/>
        <v>111.27658193849703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>
        <f t="shared" si="317"/>
        <v>109.759</v>
      </c>
      <c r="CN147" s="2">
        <f t="shared" si="318"/>
        <v>108.05200000000001</v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>
        <f t="shared" si="281"/>
        <v>109.759</v>
      </c>
      <c r="DD147" s="2">
        <f t="shared" si="282"/>
        <v>108.05200000000001</v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147.00053752345218</v>
      </c>
      <c r="DL147" s="2">
        <f t="shared" si="437"/>
        <v>153.3372763602251</v>
      </c>
      <c r="DM147" s="2">
        <f t="shared" si="437"/>
        <v>150.20702813765183</v>
      </c>
      <c r="DN147" s="2">
        <f t="shared" si="437"/>
        <v>155.68197368421053</v>
      </c>
      <c r="DO147" s="2">
        <f t="shared" si="437"/>
        <v>146.37472568114674</v>
      </c>
      <c r="DP147" s="2">
        <f t="shared" si="437"/>
        <v>147.28015997425999</v>
      </c>
      <c r="DQ147" s="2">
        <f t="shared" si="437"/>
        <v>148.64869665379666</v>
      </c>
      <c r="DR147" s="2">
        <f t="shared" si="437"/>
        <v>141.65599831932769</v>
      </c>
      <c r="DS147" s="2">
        <f t="shared" si="437"/>
        <v>134.90424888591798</v>
      </c>
      <c r="DT147" s="2">
        <f t="shared" si="437"/>
        <v>136.82560672268906</v>
      </c>
      <c r="DU147" s="2">
        <f t="shared" si="437"/>
        <v>145.5197626769627</v>
      </c>
      <c r="DV147" s="2">
        <f t="shared" si="437"/>
        <v>136.42137499999998</v>
      </c>
      <c r="DW147" s="2">
        <f t="shared" si="437"/>
        <v>142.07082442067738</v>
      </c>
      <c r="DX147" s="2">
        <f t="shared" si="437"/>
        <v>147.82777966537958</v>
      </c>
      <c r="DY147" s="2">
        <f t="shared" si="437"/>
        <v>136.36067339901479</v>
      </c>
      <c r="EA147" s="2">
        <f t="shared" si="228"/>
        <v>109.17210572139305</v>
      </c>
      <c r="EB147" s="2">
        <f t="shared" si="290"/>
        <v>110.82256571428573</v>
      </c>
      <c r="EC147" s="2">
        <f t="shared" si="291"/>
        <v>109.17746398399687</v>
      </c>
      <c r="ED147" s="2">
        <f t="shared" si="292"/>
        <v>110.81936285959114</v>
      </c>
      <c r="EE147" s="2">
        <f t="shared" si="293"/>
        <v>112.02069889836334</v>
      </c>
      <c r="EF147" s="2">
        <f t="shared" si="294"/>
        <v>111.46171273125086</v>
      </c>
      <c r="EG147" s="2">
        <f t="shared" si="295"/>
        <v>109.75992964520601</v>
      </c>
      <c r="EH147" s="2">
        <f t="shared" si="296"/>
        <v>108.86874931493347</v>
      </c>
      <c r="EI147" s="2">
        <f t="shared" si="297"/>
        <v>109.77784754517329</v>
      </c>
      <c r="EJ147" s="2">
        <f t="shared" si="298"/>
        <v>108.32974991575973</v>
      </c>
      <c r="EK147" s="2">
        <f t="shared" si="299"/>
        <v>104.99495588037485</v>
      </c>
      <c r="EL147" s="2">
        <f t="shared" si="300"/>
        <v>104.03447895757054</v>
      </c>
      <c r="EM147" s="2">
        <f t="shared" si="301"/>
        <v>107.24090933017445</v>
      </c>
      <c r="EN147" s="2">
        <f t="shared" si="302"/>
        <v>110.09989017086058</v>
      </c>
      <c r="EO147" s="2">
        <f t="shared" si="303"/>
        <v>111.3163778000513</v>
      </c>
      <c r="EQ147" s="2">
        <f t="shared" si="304"/>
        <v>109.37261303203434</v>
      </c>
      <c r="ER147" s="2">
        <f t="shared" si="438"/>
        <v>111.00890597484278</v>
      </c>
      <c r="ES147" s="2">
        <f t="shared" si="438"/>
        <v>109.2277330833102</v>
      </c>
      <c r="ET147" s="2">
        <f t="shared" si="438"/>
        <v>110.81466974219427</v>
      </c>
      <c r="EU147" s="2">
        <f t="shared" si="438"/>
        <v>111.84216096497479</v>
      </c>
      <c r="EV147" s="2">
        <f t="shared" si="438"/>
        <v>111.24922949518277</v>
      </c>
      <c r="EW147" s="2">
        <f t="shared" si="438"/>
        <v>109.90961104325069</v>
      </c>
      <c r="EX147" s="2">
        <f t="shared" si="438"/>
        <v>108.95293940388548</v>
      </c>
      <c r="EY147" s="2">
        <f t="shared" si="438"/>
        <v>109.14712974016655</v>
      </c>
      <c r="EZ147" s="2">
        <f t="shared" si="438"/>
        <v>108.03529284778706</v>
      </c>
      <c r="FA147" s="2">
        <f t="shared" si="438"/>
        <v>105.3679286917462</v>
      </c>
      <c r="FB147" s="2">
        <f t="shared" si="438"/>
        <v>104.39831532950075</v>
      </c>
      <c r="FC147" s="2">
        <f t="shared" si="438"/>
        <v>106.85058940710856</v>
      </c>
      <c r="FD147" s="2">
        <f t="shared" si="438"/>
        <v>109.57999108935336</v>
      </c>
      <c r="FE147" s="2">
        <f t="shared" si="438"/>
        <v>110.70672870506775</v>
      </c>
      <c r="FG147" s="2">
        <f t="shared" si="306"/>
        <v>0.99931238264260025</v>
      </c>
      <c r="FH147" s="2">
        <f t="shared" si="439"/>
        <v>0.99934865747220214</v>
      </c>
      <c r="FI147" s="2">
        <f t="shared" si="439"/>
        <v>0.99931138722030244</v>
      </c>
      <c r="FJ147" s="2">
        <f t="shared" si="439"/>
        <v>0.99923752564620805</v>
      </c>
      <c r="FK147" s="2">
        <f t="shared" si="439"/>
        <v>0.99928685381525961</v>
      </c>
      <c r="FL147" s="2">
        <f t="shared" si="439"/>
        <v>0.99923324933101343</v>
      </c>
      <c r="FM147" s="2">
        <f t="shared" si="439"/>
        <v>0.99920259186487048</v>
      </c>
      <c r="FN147" s="2">
        <f t="shared" si="439"/>
        <v>0.99921884684692575</v>
      </c>
      <c r="FO147" s="2">
        <f t="shared" si="439"/>
        <v>0.99919497051283679</v>
      </c>
      <c r="FP147" s="2">
        <f t="shared" si="439"/>
        <v>0.99921894875002693</v>
      </c>
      <c r="FQ147" s="2">
        <f t="shared" si="439"/>
        <v>0.99913626112065601</v>
      </c>
      <c r="FR147" s="2">
        <f t="shared" si="439"/>
        <v>0.9991336043865835</v>
      </c>
      <c r="FS147" s="2">
        <f t="shared" si="439"/>
        <v>0.99916110792558643</v>
      </c>
      <c r="FT147" s="2">
        <f t="shared" si="439"/>
        <v>0.99921550068078269</v>
      </c>
      <c r="FU147" s="2">
        <f t="shared" si="439"/>
        <v>0.99894552405970338</v>
      </c>
      <c r="FW147" s="2">
        <f t="shared" si="324"/>
        <v>0.12555356293921369</v>
      </c>
      <c r="FX147" s="2">
        <f t="shared" si="376"/>
        <v>0.23238441948887076</v>
      </c>
      <c r="FY147" s="2">
        <f t="shared" si="377"/>
        <v>0.16460162227459399</v>
      </c>
      <c r="FZ147" s="2">
        <f t="shared" si="378"/>
        <v>0.15955378611798796</v>
      </c>
      <c r="GA147" s="2">
        <f t="shared" si="379"/>
        <v>0.1577277383097869</v>
      </c>
      <c r="GB147" s="2">
        <f t="shared" si="380"/>
        <v>0.16526193951182522</v>
      </c>
      <c r="GC147" s="2">
        <f t="shared" si="381"/>
        <v>0.16973487794608932</v>
      </c>
      <c r="GD147" s="2">
        <f t="shared" si="382"/>
        <v>0.19193685986024162</v>
      </c>
      <c r="GE147" s="2">
        <f t="shared" si="383"/>
        <v>0.22218453744707525</v>
      </c>
      <c r="GF147" s="2">
        <f t="shared" si="384"/>
        <v>0.20491586944361673</v>
      </c>
      <c r="GG147" s="2">
        <f t="shared" si="385"/>
        <v>0.17593290034184564</v>
      </c>
      <c r="GH147" s="2">
        <f t="shared" si="386"/>
        <v>0.17199500959273889</v>
      </c>
      <c r="GI147" s="2">
        <f t="shared" si="387"/>
        <v>0.15780041042481061</v>
      </c>
      <c r="GJ147" s="2">
        <f t="shared" si="388"/>
        <v>0.13623810179583917</v>
      </c>
      <c r="GK147" s="2">
        <f t="shared" si="389"/>
        <v>0.10859438527802688</v>
      </c>
      <c r="GM147" s="86">
        <f t="shared" si="325"/>
        <v>2.1102202801624298E-80</v>
      </c>
      <c r="GN147" s="86">
        <f t="shared" si="390"/>
        <v>2.9246414041295448E-142</v>
      </c>
      <c r="GO147" s="86">
        <f t="shared" si="391"/>
        <v>2.6502461109035943E-145</v>
      </c>
      <c r="GP147" s="86">
        <f t="shared" si="392"/>
        <v>6.7693495196424099E-221</v>
      </c>
      <c r="GQ147" s="86">
        <f t="shared" si="393"/>
        <v>5.1539300928445974E-164</v>
      </c>
      <c r="GR147" s="86">
        <f t="shared" si="394"/>
        <v>7.6598392841672973E-199</v>
      </c>
      <c r="GS147" s="86">
        <f t="shared" si="395"/>
        <v>1.4496505056391542E-191</v>
      </c>
      <c r="GT147" s="86">
        <f t="shared" si="396"/>
        <v>5.2059149545702648E-137</v>
      </c>
      <c r="GU147" s="86">
        <f t="shared" si="397"/>
        <v>2.4441657725656123E-126</v>
      </c>
      <c r="GV147" s="86">
        <f t="shared" si="398"/>
        <v>1.012487676710015E-225</v>
      </c>
      <c r="GW147" s="86">
        <f t="shared" si="399"/>
        <v>1.7102116438437078E-177</v>
      </c>
      <c r="GX147" s="86">
        <f t="shared" si="400"/>
        <v>1.1286122481826968E-155</v>
      </c>
      <c r="GY147" s="86">
        <f t="shared" si="401"/>
        <v>2.0943672987282527E-159</v>
      </c>
      <c r="GZ147" s="86">
        <f t="shared" si="402"/>
        <v>1.3842701751689837E-165</v>
      </c>
      <c r="HA147" s="86">
        <f t="shared" si="403"/>
        <v>7.9468394431307591E-149</v>
      </c>
      <c r="HC147" s="86">
        <f t="shared" si="326"/>
        <v>1.6072748687255081E-78</v>
      </c>
      <c r="HD147" s="86">
        <f t="shared" si="404"/>
        <v>8.1647863082259241E-78</v>
      </c>
      <c r="HE147" s="86">
        <f t="shared" si="405"/>
        <v>9.265721674080162E-86</v>
      </c>
      <c r="HF147" s="86">
        <f t="shared" si="406"/>
        <v>1.0518694677532636E-117</v>
      </c>
      <c r="HG147" s="86">
        <f t="shared" si="407"/>
        <v>1.8207685973328835E-78</v>
      </c>
      <c r="HH147" s="86">
        <f t="shared" si="408"/>
        <v>2.9909278567750918E-114</v>
      </c>
      <c r="HI147" s="86">
        <f t="shared" si="409"/>
        <v>1.2094281451582378E-134</v>
      </c>
      <c r="HJ147" s="86">
        <f t="shared" si="410"/>
        <v>1.4386656243143453E-169</v>
      </c>
      <c r="HK147" s="86">
        <f t="shared" si="411"/>
        <v>8.2479741915836708E-194</v>
      </c>
      <c r="HL147" s="86">
        <f t="shared" si="412"/>
        <v>1.2649334825167636E-99</v>
      </c>
      <c r="HM147" s="86">
        <f t="shared" si="413"/>
        <v>7.0528700300086049E-108</v>
      </c>
      <c r="HN147" s="86">
        <f t="shared" si="414"/>
        <v>1.5413407366527683E-97</v>
      </c>
      <c r="HO147" s="86">
        <f t="shared" si="415"/>
        <v>4.7154187467288093E-81</v>
      </c>
      <c r="HP147" s="86">
        <f t="shared" si="416"/>
        <v>1.5625037142988727E-75</v>
      </c>
      <c r="HQ147" s="86">
        <f t="shared" si="417"/>
        <v>1.4191954628806862E-89</v>
      </c>
      <c r="HS147" s="86">
        <f t="shared" si="327"/>
        <v>9.869991550084789E-2</v>
      </c>
      <c r="HT147" s="86">
        <f t="shared" si="418"/>
        <v>2.2295385662524203E-2</v>
      </c>
      <c r="HU147" s="86">
        <f t="shared" si="419"/>
        <v>2.7343858506549409E-2</v>
      </c>
      <c r="HV147" s="86">
        <f t="shared" si="420"/>
        <v>4.070348711565059E-2</v>
      </c>
      <c r="HW147" s="86">
        <f t="shared" si="421"/>
        <v>7.0231451030457082E-2</v>
      </c>
      <c r="HX147" s="86">
        <f t="shared" si="422"/>
        <v>7.2155087274710636E-2</v>
      </c>
      <c r="HY147" s="86">
        <f t="shared" si="423"/>
        <v>6.4486878188345836E-2</v>
      </c>
      <c r="HZ147" s="86">
        <f t="shared" si="424"/>
        <v>1.9445616942556313E-2</v>
      </c>
      <c r="IA147" s="86">
        <f t="shared" si="425"/>
        <v>5.1078799823481187E-3</v>
      </c>
      <c r="IB147" s="86">
        <f t="shared" si="426"/>
        <v>7.0219608096925923E-3</v>
      </c>
      <c r="IC147" s="86">
        <f t="shared" si="427"/>
        <v>3.6382400273394434E-2</v>
      </c>
      <c r="ID147" s="86">
        <f t="shared" si="428"/>
        <v>3.1169162309239232E-2</v>
      </c>
      <c r="IE147" s="86">
        <f t="shared" si="429"/>
        <v>6.1805042665211127E-2</v>
      </c>
      <c r="IF147" s="86">
        <f t="shared" si="430"/>
        <v>5.2293794112833698E-2</v>
      </c>
      <c r="IG147" s="86">
        <f t="shared" si="431"/>
        <v>0.20545938548493736</v>
      </c>
      <c r="II147" s="86">
        <f t="shared" si="328"/>
        <v>3.2443602780873662E-17</v>
      </c>
      <c r="IJ147" s="86">
        <f t="shared" si="329"/>
        <v>4.4578347999775419E-8</v>
      </c>
      <c r="IK147" s="86">
        <f t="shared" si="330"/>
        <v>8.302194768133484E-14</v>
      </c>
      <c r="IL147" s="86">
        <f t="shared" si="331"/>
        <v>1.0370809278850524E-15</v>
      </c>
      <c r="IM147" s="86">
        <f t="shared" si="332"/>
        <v>5.9147142681506129E-15</v>
      </c>
      <c r="IN147" s="86">
        <f t="shared" si="333"/>
        <v>2.1602230448302297E-14</v>
      </c>
      <c r="IO147" s="86">
        <f t="shared" si="334"/>
        <v>1.9720614167854994E-13</v>
      </c>
      <c r="IP147" s="86">
        <f t="shared" si="335"/>
        <v>2.6026334970925536E-12</v>
      </c>
      <c r="IQ147" s="86">
        <f t="shared" si="336"/>
        <v>1.6725105279815655E-10</v>
      </c>
      <c r="IR147" s="86">
        <f t="shared" si="337"/>
        <v>8.9894781573620661E-12</v>
      </c>
      <c r="IS147" s="86">
        <f t="shared" si="338"/>
        <v>2.7534014820449916E-14</v>
      </c>
      <c r="IT147" s="86">
        <f t="shared" si="339"/>
        <v>6.5478125425009941E-15</v>
      </c>
      <c r="IU147" s="86">
        <f t="shared" si="340"/>
        <v>6.4215955204614312E-16</v>
      </c>
      <c r="IV147" s="86">
        <f t="shared" si="341"/>
        <v>9.4664850376678986E-9</v>
      </c>
      <c r="IW147" s="86">
        <f t="shared" si="342"/>
        <v>1.9597992075625832E-7</v>
      </c>
      <c r="IY147" s="86">
        <f t="shared" si="343"/>
        <v>9.8699915500847918E-2</v>
      </c>
      <c r="IZ147" s="86">
        <f t="shared" si="344"/>
        <v>2.2295430240872202E-2</v>
      </c>
      <c r="JA147" s="86">
        <f t="shared" si="345"/>
        <v>2.7343858506632429E-2</v>
      </c>
      <c r="JB147" s="86">
        <f t="shared" si="346"/>
        <v>4.0703487115651624E-2</v>
      </c>
      <c r="JC147" s="86">
        <f t="shared" si="347"/>
        <v>7.0231451030462994E-2</v>
      </c>
      <c r="JD147" s="86">
        <f t="shared" si="348"/>
        <v>7.2155087274732244E-2</v>
      </c>
      <c r="JE147" s="86">
        <f t="shared" si="349"/>
        <v>6.448687818854304E-2</v>
      </c>
      <c r="JF147" s="86">
        <f t="shared" si="350"/>
        <v>1.9445616945158947E-2</v>
      </c>
      <c r="JG147" s="86">
        <f t="shared" si="351"/>
        <v>5.1078801495991711E-3</v>
      </c>
      <c r="JH147" s="86">
        <f t="shared" si="352"/>
        <v>7.0219608186820708E-3</v>
      </c>
      <c r="JI147" s="86">
        <f t="shared" si="353"/>
        <v>3.6382400273421968E-2</v>
      </c>
      <c r="JJ147" s="86">
        <f t="shared" si="354"/>
        <v>3.1169162309245779E-2</v>
      </c>
      <c r="JK147" s="86">
        <f t="shared" si="355"/>
        <v>6.1805042665211772E-2</v>
      </c>
      <c r="JL147" s="86">
        <f t="shared" si="356"/>
        <v>5.2293803579318739E-2</v>
      </c>
      <c r="JM147" s="86">
        <f t="shared" si="357"/>
        <v>0.20545958146485813</v>
      </c>
    </row>
    <row r="148" spans="2:273" x14ac:dyDescent="0.25">
      <c r="B148" s="2">
        <v>121</v>
      </c>
      <c r="C148" s="37">
        <v>111.10299999999999</v>
      </c>
      <c r="D148" s="37">
        <v>112.241</v>
      </c>
      <c r="E148" s="37">
        <v>109.55200000000001</v>
      </c>
      <c r="F148" s="37">
        <v>112.39700000000001</v>
      </c>
      <c r="G148" s="37">
        <v>111.914</v>
      </c>
      <c r="H148" s="37">
        <v>110.63800000000001</v>
      </c>
      <c r="I148" s="37">
        <v>109.03400000000001</v>
      </c>
      <c r="J148" s="37">
        <v>111.328</v>
      </c>
      <c r="K148" s="37">
        <v>109.345</v>
      </c>
      <c r="L148" s="37">
        <v>107.379</v>
      </c>
      <c r="M148" s="37">
        <v>106.63800000000001</v>
      </c>
      <c r="N148" s="37">
        <v>103.172</v>
      </c>
      <c r="O148" s="37">
        <v>108</v>
      </c>
      <c r="P148" s="37">
        <v>110.69</v>
      </c>
      <c r="Q148" s="37">
        <v>115.20699999999999</v>
      </c>
      <c r="S148" s="4">
        <f t="shared" si="229"/>
        <v>109.15854295384578</v>
      </c>
      <c r="T148" s="4">
        <f t="shared" si="230"/>
        <v>110.79455917325228</v>
      </c>
      <c r="U148" s="4">
        <f t="shared" si="231"/>
        <v>109.10985160251906</v>
      </c>
      <c r="V148" s="4">
        <f t="shared" si="232"/>
        <v>110.7551162712177</v>
      </c>
      <c r="W148" s="4">
        <f t="shared" si="233"/>
        <v>111.9728795208879</v>
      </c>
      <c r="X148" s="4">
        <f t="shared" si="234"/>
        <v>111.42107346527713</v>
      </c>
      <c r="Y148" s="4">
        <f t="shared" si="235"/>
        <v>109.77602697919197</v>
      </c>
      <c r="Z148" s="4">
        <f t="shared" si="236"/>
        <v>108.84889474480667</v>
      </c>
      <c r="AA148" s="4">
        <f t="shared" si="237"/>
        <v>109.60987199391165</v>
      </c>
      <c r="AB148" s="4">
        <f t="shared" si="238"/>
        <v>108.18256990218165</v>
      </c>
      <c r="AC148" s="4">
        <f t="shared" si="239"/>
        <v>104.94388258145709</v>
      </c>
      <c r="AD148" s="4">
        <f t="shared" si="240"/>
        <v>104.01544093523889</v>
      </c>
      <c r="AE148" s="4">
        <f t="shared" si="241"/>
        <v>107.13896535815002</v>
      </c>
      <c r="AF148" s="4">
        <f t="shared" si="242"/>
        <v>110.27776670091387</v>
      </c>
      <c r="AG148" s="4">
        <f t="shared" si="243"/>
        <v>117.49289145208128</v>
      </c>
      <c r="AI148" s="4">
        <f t="shared" si="244"/>
        <v>1.9444570461542128</v>
      </c>
      <c r="AJ148" s="4">
        <f t="shared" si="245"/>
        <v>1.4464408267477182</v>
      </c>
      <c r="AK148" s="4">
        <f t="shared" si="246"/>
        <v>0.44214839748094903</v>
      </c>
      <c r="AL148" s="4">
        <f t="shared" si="247"/>
        <v>1.6418837287823038</v>
      </c>
      <c r="AM148" s="4">
        <f t="shared" si="248"/>
        <v>-5.8879520887899162E-2</v>
      </c>
      <c r="AN148" s="4">
        <f t="shared" si="249"/>
        <v>-0.78307346527712696</v>
      </c>
      <c r="AO148" s="4">
        <f t="shared" si="250"/>
        <v>-0.74202697919196225</v>
      </c>
      <c r="AP148" s="4">
        <f t="shared" si="251"/>
        <v>2.4791052551933319</v>
      </c>
      <c r="AQ148" s="4">
        <f t="shared" si="252"/>
        <v>-0.26487199391165461</v>
      </c>
      <c r="AR148" s="4">
        <f t="shared" si="253"/>
        <v>-0.80356990218164981</v>
      </c>
      <c r="AS148" s="4">
        <f t="shared" si="254"/>
        <v>1.6941174185429162</v>
      </c>
      <c r="AT148" s="4">
        <f t="shared" si="255"/>
        <v>-0.8434409352388883</v>
      </c>
      <c r="AU148" s="4">
        <f t="shared" si="256"/>
        <v>0.86103464184998302</v>
      </c>
      <c r="AV148" s="4">
        <f t="shared" si="436"/>
        <v>0.41223329908612527</v>
      </c>
      <c r="AW148" s="4">
        <f t="shared" si="436"/>
        <v>-2.2858914520812874</v>
      </c>
      <c r="AY148" s="2">
        <f t="shared" si="308"/>
        <v>109.15296365764767</v>
      </c>
      <c r="AZ148" s="2">
        <f t="shared" si="359"/>
        <v>110.79438512883979</v>
      </c>
      <c r="BA148" s="2">
        <f t="shared" si="360"/>
        <v>109.10925745161011</v>
      </c>
      <c r="BB148" s="2">
        <f t="shared" si="361"/>
        <v>110.75327615545909</v>
      </c>
      <c r="BC148" s="2">
        <f t="shared" si="362"/>
        <v>111.96249640881004</v>
      </c>
      <c r="BD148" s="2">
        <f t="shared" si="363"/>
        <v>111.4082088797424</v>
      </c>
      <c r="BE148" s="2">
        <f t="shared" si="364"/>
        <v>109.76525627116061</v>
      </c>
      <c r="BF148" s="2">
        <f t="shared" si="365"/>
        <v>108.8483863941556</v>
      </c>
      <c r="BG148" s="2">
        <f t="shared" si="366"/>
        <v>109.60985756569279</v>
      </c>
      <c r="BH148" s="2">
        <f t="shared" si="367"/>
        <v>108.18253558223134</v>
      </c>
      <c r="BI148" s="2">
        <f t="shared" si="368"/>
        <v>104.94074825601682</v>
      </c>
      <c r="BJ148" s="2">
        <f t="shared" si="369"/>
        <v>104.01295961146623</v>
      </c>
      <c r="BK148" s="2">
        <f t="shared" si="370"/>
        <v>107.12335202350789</v>
      </c>
      <c r="BL148" s="2">
        <f t="shared" si="371"/>
        <v>109.98208288363882</v>
      </c>
      <c r="BM148" s="2">
        <f t="shared" si="372"/>
        <v>111.20250373653582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>
        <f t="shared" si="316"/>
        <v>111.328</v>
      </c>
      <c r="CM148" s="2">
        <f t="shared" si="317"/>
        <v>109.345</v>
      </c>
      <c r="CN148" s="2">
        <f t="shared" si="318"/>
        <v>107.379</v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>
        <f t="shared" si="280"/>
        <v>111.328</v>
      </c>
      <c r="DC148" s="2">
        <f t="shared" si="281"/>
        <v>109.345</v>
      </c>
      <c r="DD148" s="2">
        <f t="shared" si="282"/>
        <v>107.379</v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147.30561604127581</v>
      </c>
      <c r="DL148" s="2">
        <f t="shared" si="437"/>
        <v>153.67373433395869</v>
      </c>
      <c r="DM148" s="2">
        <f t="shared" si="437"/>
        <v>150.52737651821866</v>
      </c>
      <c r="DN148" s="2">
        <f t="shared" si="437"/>
        <v>156.081399715505</v>
      </c>
      <c r="DO148" s="2">
        <f t="shared" si="437"/>
        <v>146.67581693839588</v>
      </c>
      <c r="DP148" s="2">
        <f t="shared" si="437"/>
        <v>147.59594401544402</v>
      </c>
      <c r="DQ148" s="2">
        <f t="shared" si="437"/>
        <v>148.97919871299871</v>
      </c>
      <c r="DR148" s="2">
        <f t="shared" si="437"/>
        <v>141.91733669467786</v>
      </c>
      <c r="DS148" s="2">
        <f t="shared" si="437"/>
        <v>135.07685082442066</v>
      </c>
      <c r="DT148" s="2">
        <f t="shared" si="437"/>
        <v>136.97923417366945</v>
      </c>
      <c r="DU148" s="2">
        <f t="shared" si="437"/>
        <v>145.78116769626772</v>
      </c>
      <c r="DV148" s="2">
        <f t="shared" si="437"/>
        <v>136.60846022727273</v>
      </c>
      <c r="DW148" s="2">
        <f t="shared" si="437"/>
        <v>142.32261720142603</v>
      </c>
      <c r="DX148" s="2">
        <f t="shared" si="437"/>
        <v>148.12927220077211</v>
      </c>
      <c r="DY148" s="2">
        <f t="shared" si="437"/>
        <v>136.57923152709358</v>
      </c>
      <c r="EA148" s="2">
        <f t="shared" si="228"/>
        <v>109.10027594171999</v>
      </c>
      <c r="EB148" s="2">
        <f t="shared" si="290"/>
        <v>110.72038285714288</v>
      </c>
      <c r="EC148" s="2">
        <f t="shared" si="291"/>
        <v>109.07386396435015</v>
      </c>
      <c r="ED148" s="2">
        <f t="shared" si="292"/>
        <v>110.72257638225813</v>
      </c>
      <c r="EE148" s="2">
        <f t="shared" si="293"/>
        <v>111.97182110015048</v>
      </c>
      <c r="EF148" s="2">
        <f t="shared" si="294"/>
        <v>111.42253604289985</v>
      </c>
      <c r="EG148" s="2">
        <f t="shared" si="295"/>
        <v>109.70807552234798</v>
      </c>
      <c r="EH148" s="2">
        <f t="shared" si="296"/>
        <v>108.80663956628881</v>
      </c>
      <c r="EI148" s="2">
        <f t="shared" si="297"/>
        <v>109.74779263327802</v>
      </c>
      <c r="EJ148" s="2">
        <f t="shared" si="298"/>
        <v>108.22982947953187</v>
      </c>
      <c r="EK148" s="2">
        <f t="shared" si="299"/>
        <v>104.83444778729319</v>
      </c>
      <c r="EL148" s="2">
        <f t="shared" si="300"/>
        <v>103.91644522937756</v>
      </c>
      <c r="EM148" s="2">
        <f t="shared" si="301"/>
        <v>107.16631355589058</v>
      </c>
      <c r="EN148" s="2">
        <f t="shared" si="302"/>
        <v>110.0356618323155</v>
      </c>
      <c r="EO148" s="2">
        <f t="shared" si="303"/>
        <v>111.25333325563508</v>
      </c>
      <c r="EQ148" s="2">
        <f t="shared" si="304"/>
        <v>109.31147525060277</v>
      </c>
      <c r="ER148" s="2">
        <f t="shared" si="438"/>
        <v>110.91493286163524</v>
      </c>
      <c r="ES148" s="2">
        <f t="shared" si="438"/>
        <v>109.12653839279517</v>
      </c>
      <c r="ET148" s="2">
        <f t="shared" si="438"/>
        <v>110.71767674716898</v>
      </c>
      <c r="EU148" s="2">
        <f t="shared" si="438"/>
        <v>111.78457733694394</v>
      </c>
      <c r="EV148" s="2">
        <f t="shared" si="438"/>
        <v>111.20037926244002</v>
      </c>
      <c r="EW148" s="2">
        <f t="shared" si="438"/>
        <v>109.86436796518656</v>
      </c>
      <c r="EX148" s="2">
        <f t="shared" si="438"/>
        <v>108.89450981039676</v>
      </c>
      <c r="EY148" s="2">
        <f t="shared" si="438"/>
        <v>109.09149194934285</v>
      </c>
      <c r="EZ148" s="2">
        <f t="shared" si="438"/>
        <v>107.92222577254572</v>
      </c>
      <c r="FA148" s="2">
        <f t="shared" si="438"/>
        <v>105.22478933885458</v>
      </c>
      <c r="FB148" s="2">
        <f t="shared" si="438"/>
        <v>104.29745025942633</v>
      </c>
      <c r="FC148" s="2">
        <f t="shared" si="438"/>
        <v>106.7564042511451</v>
      </c>
      <c r="FD148" s="2">
        <f t="shared" si="438"/>
        <v>109.48741516644303</v>
      </c>
      <c r="FE148" s="2">
        <f t="shared" si="438"/>
        <v>110.61526832082986</v>
      </c>
      <c r="FG148" s="2">
        <f t="shared" si="306"/>
        <v>0.99937284757219769</v>
      </c>
      <c r="FH148" s="2">
        <f t="shared" si="439"/>
        <v>0.99940593450797854</v>
      </c>
      <c r="FI148" s="2">
        <f t="shared" si="439"/>
        <v>0.99937193962632953</v>
      </c>
      <c r="FJ148" s="2">
        <f t="shared" si="439"/>
        <v>0.99930456846847215</v>
      </c>
      <c r="FK148" s="2">
        <f t="shared" si="439"/>
        <v>0.99934956213505854</v>
      </c>
      <c r="FL148" s="2">
        <f t="shared" si="439"/>
        <v>0.99930066789783756</v>
      </c>
      <c r="FM148" s="2">
        <f t="shared" si="439"/>
        <v>0.99927270410791147</v>
      </c>
      <c r="FN148" s="2">
        <f t="shared" si="439"/>
        <v>0.99928753088705236</v>
      </c>
      <c r="FO148" s="2">
        <f t="shared" si="439"/>
        <v>0.99926575237210591</v>
      </c>
      <c r="FP148" s="2">
        <f t="shared" si="439"/>
        <v>0.99928762383656133</v>
      </c>
      <c r="FQ148" s="2">
        <f t="shared" si="439"/>
        <v>0.99921220090720275</v>
      </c>
      <c r="FR148" s="2">
        <f t="shared" si="439"/>
        <v>0.99920977756803298</v>
      </c>
      <c r="FS148" s="2">
        <f t="shared" si="439"/>
        <v>0.99923486485785151</v>
      </c>
      <c r="FT148" s="2">
        <f t="shared" si="439"/>
        <v>0.99928447872680715</v>
      </c>
      <c r="FU148" s="2">
        <f t="shared" si="439"/>
        <v>0.99903821727604913</v>
      </c>
      <c r="FW148" s="2">
        <f t="shared" si="324"/>
        <v>0.13601911995450935</v>
      </c>
      <c r="FX148" s="2">
        <f t="shared" si="376"/>
        <v>0.24921699665020389</v>
      </c>
      <c r="FY148" s="2">
        <f t="shared" si="377"/>
        <v>0.17766075402591391</v>
      </c>
      <c r="FZ148" s="2">
        <f t="shared" si="378"/>
        <v>0.17229503067388888</v>
      </c>
      <c r="GA148" s="2">
        <f t="shared" si="379"/>
        <v>0.170352719642828</v>
      </c>
      <c r="GB148" s="2">
        <f t="shared" si="380"/>
        <v>0.1783622742247323</v>
      </c>
      <c r="GC148" s="2">
        <f t="shared" si="381"/>
        <v>0.18311200284922233</v>
      </c>
      <c r="GD148" s="2">
        <f t="shared" si="382"/>
        <v>0.20662829651806505</v>
      </c>
      <c r="GE148" s="2">
        <f t="shared" si="383"/>
        <v>0.23850785518047918</v>
      </c>
      <c r="GF148" s="2">
        <f t="shared" si="384"/>
        <v>0.22032988022720315</v>
      </c>
      <c r="GG148" s="2">
        <f t="shared" si="385"/>
        <v>0.18968690273977409</v>
      </c>
      <c r="GH148" s="2">
        <f t="shared" si="386"/>
        <v>0.18551046027421381</v>
      </c>
      <c r="GI148" s="2">
        <f t="shared" si="387"/>
        <v>0.17043003162204445</v>
      </c>
      <c r="GJ148" s="2">
        <f t="shared" si="388"/>
        <v>0.14744410189776466</v>
      </c>
      <c r="GK148" s="2">
        <f t="shared" si="389"/>
        <v>0.11783680065139562</v>
      </c>
      <c r="GM148" s="86">
        <f t="shared" si="325"/>
        <v>5.0905081434086483E-83</v>
      </c>
      <c r="GN148" s="86">
        <f t="shared" si="390"/>
        <v>5.556460936709181E-147</v>
      </c>
      <c r="GO148" s="86">
        <f t="shared" si="391"/>
        <v>4.7612668711444259E-150</v>
      </c>
      <c r="GP148" s="86">
        <f t="shared" si="392"/>
        <v>3.5863544141510228E-228</v>
      </c>
      <c r="GQ148" s="86">
        <f t="shared" si="393"/>
        <v>2.3260195995967824E-169</v>
      </c>
      <c r="GR148" s="86">
        <f t="shared" si="394"/>
        <v>2.4016279889965296E-205</v>
      </c>
      <c r="GS148" s="86">
        <f t="shared" si="395"/>
        <v>7.6289566225501793E-198</v>
      </c>
      <c r="GT148" s="86">
        <f t="shared" si="396"/>
        <v>1.9649154100545852E-141</v>
      </c>
      <c r="GU148" s="86">
        <f t="shared" si="397"/>
        <v>2.2353353416853526E-130</v>
      </c>
      <c r="GV148" s="86">
        <f t="shared" si="398"/>
        <v>4.7081154455595377E-233</v>
      </c>
      <c r="GW148" s="86">
        <f t="shared" si="399"/>
        <v>2.1791080411974927E-183</v>
      </c>
      <c r="GX148" s="86">
        <f t="shared" si="400"/>
        <v>1.0277630536954988E-160</v>
      </c>
      <c r="GY148" s="86">
        <f t="shared" si="401"/>
        <v>1.4233447891605786E-164</v>
      </c>
      <c r="GZ148" s="86">
        <f t="shared" si="402"/>
        <v>5.4692038127393774E-171</v>
      </c>
      <c r="HA148" s="86">
        <f t="shared" si="403"/>
        <v>1.2049433974432428E-153</v>
      </c>
      <c r="HC148" s="86">
        <f t="shared" si="326"/>
        <v>1.8479398508723415E-82</v>
      </c>
      <c r="HD148" s="86">
        <f t="shared" si="404"/>
        <v>1.1578515163438138E-81</v>
      </c>
      <c r="HE148" s="86">
        <f t="shared" si="405"/>
        <v>7.1073235859020963E-90</v>
      </c>
      <c r="HF148" s="86">
        <f t="shared" si="406"/>
        <v>2.0382584041000694E-123</v>
      </c>
      <c r="HG148" s="86">
        <f t="shared" si="407"/>
        <v>3.043362977004682E-82</v>
      </c>
      <c r="HH148" s="86">
        <f t="shared" si="408"/>
        <v>8.887255992521543E-120</v>
      </c>
      <c r="HI148" s="86">
        <f t="shared" si="409"/>
        <v>3.5947766512536772E-141</v>
      </c>
      <c r="HJ148" s="86">
        <f t="shared" si="410"/>
        <v>1.3110981812603964E-177</v>
      </c>
      <c r="HK148" s="86">
        <f t="shared" si="411"/>
        <v>7.7080484160009449E-203</v>
      </c>
      <c r="HL148" s="86">
        <f t="shared" si="412"/>
        <v>3.0515322514723891E-104</v>
      </c>
      <c r="HM148" s="86">
        <f t="shared" si="413"/>
        <v>4.2620011995392893E-113</v>
      </c>
      <c r="HN148" s="86">
        <f t="shared" si="414"/>
        <v>3.646543237225212E-102</v>
      </c>
      <c r="HO148" s="86">
        <f t="shared" si="415"/>
        <v>5.6833383824403666E-85</v>
      </c>
      <c r="HP148" s="86">
        <f t="shared" si="416"/>
        <v>3.8812948825371209E-79</v>
      </c>
      <c r="HQ148" s="86">
        <f t="shared" si="417"/>
        <v>7.3552454098400915E-94</v>
      </c>
      <c r="HS148" s="86">
        <f t="shared" si="327"/>
        <v>6.2845657786056747E-2</v>
      </c>
      <c r="HT148" s="86">
        <f t="shared" si="418"/>
        <v>1.2077148348684398E-2</v>
      </c>
      <c r="HU148" s="86">
        <f t="shared" si="419"/>
        <v>1.5018691491268322E-2</v>
      </c>
      <c r="HV148" s="86">
        <f t="shared" si="420"/>
        <v>2.2444254934096203E-2</v>
      </c>
      <c r="HW148" s="86">
        <f t="shared" si="421"/>
        <v>4.1675398986424111E-2</v>
      </c>
      <c r="HX148" s="86">
        <f t="shared" si="422"/>
        <v>4.2643895443913026E-2</v>
      </c>
      <c r="HY148" s="86">
        <f t="shared" si="423"/>
        <v>3.8073404832032594E-2</v>
      </c>
      <c r="HZ148" s="86">
        <f t="shared" si="424"/>
        <v>9.999928868296204E-3</v>
      </c>
      <c r="IA148" s="86">
        <f t="shared" si="425"/>
        <v>2.2829329458032336E-3</v>
      </c>
      <c r="IB148" s="86">
        <f t="shared" si="426"/>
        <v>3.2499760967411016E-3</v>
      </c>
      <c r="IC148" s="86">
        <f t="shared" si="427"/>
        <v>1.9599468869746055E-2</v>
      </c>
      <c r="ID148" s="86">
        <f t="shared" si="428"/>
        <v>1.648784738940838E-2</v>
      </c>
      <c r="IE148" s="86">
        <f t="shared" si="429"/>
        <v>3.5495861614830142E-2</v>
      </c>
      <c r="IF148" s="86">
        <f t="shared" si="430"/>
        <v>2.4191333998650689E-2</v>
      </c>
      <c r="IG148" s="86">
        <f t="shared" si="431"/>
        <v>0.13261362233042848</v>
      </c>
      <c r="II148" s="86">
        <f t="shared" si="328"/>
        <v>9.2015806391597564E-16</v>
      </c>
      <c r="IJ148" s="86">
        <f t="shared" si="329"/>
        <v>4.3738326400199889E-7</v>
      </c>
      <c r="IK148" s="86">
        <f t="shared" si="330"/>
        <v>1.8904190644998689E-12</v>
      </c>
      <c r="IL148" s="86">
        <f t="shared" si="331"/>
        <v>3.5149294013918638E-14</v>
      </c>
      <c r="IM148" s="86">
        <f t="shared" si="332"/>
        <v>1.6223311137587269E-13</v>
      </c>
      <c r="IN148" s="86">
        <f t="shared" si="333"/>
        <v>5.7469109559043665E-13</v>
      </c>
      <c r="IO148" s="86">
        <f t="shared" si="334"/>
        <v>4.3772574354595013E-12</v>
      </c>
      <c r="IP148" s="86">
        <f t="shared" si="335"/>
        <v>5.7662156424520479E-11</v>
      </c>
      <c r="IQ148" s="86">
        <f t="shared" si="336"/>
        <v>3.22050489199279E-9</v>
      </c>
      <c r="IR148" s="86">
        <f t="shared" si="337"/>
        <v>2.0321486598967443E-10</v>
      </c>
      <c r="IS148" s="86">
        <f t="shared" si="338"/>
        <v>8.3239142044722695E-13</v>
      </c>
      <c r="IT148" s="86">
        <f t="shared" si="339"/>
        <v>2.1951062958604754E-13</v>
      </c>
      <c r="IU148" s="86">
        <f t="shared" si="340"/>
        <v>2.22866896016206E-14</v>
      </c>
      <c r="IV148" s="86">
        <f t="shared" si="341"/>
        <v>4.930970333702321E-8</v>
      </c>
      <c r="IW148" s="86">
        <f t="shared" si="342"/>
        <v>6.5089391326161696E-7</v>
      </c>
      <c r="IY148" s="86">
        <f t="shared" si="343"/>
        <v>6.2845657786057663E-2</v>
      </c>
      <c r="IZ148" s="86">
        <f t="shared" si="344"/>
        <v>1.2077585731948401E-2</v>
      </c>
      <c r="JA148" s="86">
        <f t="shared" si="345"/>
        <v>1.501869149315874E-2</v>
      </c>
      <c r="JB148" s="86">
        <f t="shared" si="346"/>
        <v>2.2444254934131352E-2</v>
      </c>
      <c r="JC148" s="86">
        <f t="shared" si="347"/>
        <v>4.1675398986586343E-2</v>
      </c>
      <c r="JD148" s="86">
        <f t="shared" si="348"/>
        <v>4.2643895444487719E-2</v>
      </c>
      <c r="JE148" s="86">
        <f t="shared" si="349"/>
        <v>3.8073404836409849E-2</v>
      </c>
      <c r="JF148" s="86">
        <f t="shared" si="350"/>
        <v>9.9999289259583603E-3</v>
      </c>
      <c r="JG148" s="86">
        <f t="shared" si="351"/>
        <v>2.2829361663081254E-3</v>
      </c>
      <c r="JH148" s="86">
        <f t="shared" si="352"/>
        <v>3.2499762999559675E-3</v>
      </c>
      <c r="JI148" s="86">
        <f t="shared" si="353"/>
        <v>1.9599468870578445E-2</v>
      </c>
      <c r="JJ148" s="86">
        <f t="shared" si="354"/>
        <v>1.6487847389627892E-2</v>
      </c>
      <c r="JK148" s="86">
        <f t="shared" si="355"/>
        <v>3.5495861614852429E-2</v>
      </c>
      <c r="JL148" s="86">
        <f t="shared" si="356"/>
        <v>2.4191383308354027E-2</v>
      </c>
      <c r="JM148" s="86">
        <f t="shared" si="357"/>
        <v>0.13261427322434174</v>
      </c>
    </row>
    <row r="149" spans="2:273" x14ac:dyDescent="0.25">
      <c r="B149" s="2">
        <v>122</v>
      </c>
      <c r="C149" s="37">
        <v>109.759</v>
      </c>
      <c r="D149" s="37">
        <v>110.121</v>
      </c>
      <c r="E149" s="37">
        <v>110.483</v>
      </c>
      <c r="F149" s="37">
        <v>111.172</v>
      </c>
      <c r="G149" s="37">
        <v>112.96599999999999</v>
      </c>
      <c r="H149" s="37">
        <v>111.741</v>
      </c>
      <c r="I149" s="37">
        <v>108.276</v>
      </c>
      <c r="J149" s="37">
        <v>107</v>
      </c>
      <c r="K149" s="37">
        <v>108.724</v>
      </c>
      <c r="L149" s="37">
        <v>108.586</v>
      </c>
      <c r="M149" s="37">
        <v>103.517</v>
      </c>
      <c r="N149" s="37">
        <v>102.69</v>
      </c>
      <c r="O149" s="37">
        <v>107.914</v>
      </c>
      <c r="P149" s="37">
        <v>109.5</v>
      </c>
      <c r="Q149" s="37">
        <v>110.29300000000001</v>
      </c>
      <c r="S149" s="4">
        <f t="shared" si="229"/>
        <v>109.08486237239795</v>
      </c>
      <c r="T149" s="4">
        <f t="shared" si="230"/>
        <v>110.6959032765356</v>
      </c>
      <c r="U149" s="4">
        <f t="shared" si="231"/>
        <v>109.00492086611365</v>
      </c>
      <c r="V149" s="4">
        <f t="shared" si="232"/>
        <v>110.65429849932224</v>
      </c>
      <c r="W149" s="4">
        <f t="shared" si="233"/>
        <v>111.91030607185249</v>
      </c>
      <c r="X149" s="4">
        <f t="shared" si="234"/>
        <v>111.3652389857255</v>
      </c>
      <c r="Y149" s="4">
        <f t="shared" si="235"/>
        <v>109.71730396217275</v>
      </c>
      <c r="Z149" s="4">
        <f t="shared" si="236"/>
        <v>108.78667739181819</v>
      </c>
      <c r="AA149" s="4">
        <f t="shared" si="237"/>
        <v>109.56052976515338</v>
      </c>
      <c r="AB149" s="4">
        <f t="shared" si="238"/>
        <v>108.07288186782246</v>
      </c>
      <c r="AC149" s="4">
        <f t="shared" si="239"/>
        <v>104.78753279735047</v>
      </c>
      <c r="AD149" s="4">
        <f t="shared" si="240"/>
        <v>103.90220823029939</v>
      </c>
      <c r="AE149" s="4">
        <f t="shared" si="241"/>
        <v>107.04104885733673</v>
      </c>
      <c r="AF149" s="4">
        <f t="shared" si="242"/>
        <v>109.99226567973751</v>
      </c>
      <c r="AG149" s="4">
        <f t="shared" si="243"/>
        <v>114.11658142917314</v>
      </c>
      <c r="AI149" s="4">
        <f t="shared" si="244"/>
        <v>0.67413762760205032</v>
      </c>
      <c r="AJ149" s="4">
        <f t="shared" si="245"/>
        <v>-0.57490327653560769</v>
      </c>
      <c r="AK149" s="4">
        <f t="shared" si="246"/>
        <v>1.4780791338863537</v>
      </c>
      <c r="AL149" s="4">
        <f t="shared" si="247"/>
        <v>0.51770150067775944</v>
      </c>
      <c r="AM149" s="4">
        <f t="shared" si="248"/>
        <v>1.0556939281475053</v>
      </c>
      <c r="AN149" s="4">
        <f t="shared" si="249"/>
        <v>0.37576101427450226</v>
      </c>
      <c r="AO149" s="4">
        <f t="shared" si="250"/>
        <v>-1.4413039621727535</v>
      </c>
      <c r="AP149" s="4">
        <f t="shared" si="251"/>
        <v>-1.7866773918181877</v>
      </c>
      <c r="AQ149" s="4">
        <f t="shared" si="252"/>
        <v>-0.8365297651533723</v>
      </c>
      <c r="AR149" s="4">
        <f t="shared" si="253"/>
        <v>0.51311813217753866</v>
      </c>
      <c r="AS149" s="4">
        <f t="shared" si="254"/>
        <v>-1.2705327973504694</v>
      </c>
      <c r="AT149" s="4">
        <f t="shared" si="255"/>
        <v>-1.212208230299396</v>
      </c>
      <c r="AU149" s="4">
        <f t="shared" si="256"/>
        <v>0.87295114266326834</v>
      </c>
      <c r="AV149" s="4">
        <f t="shared" si="436"/>
        <v>-0.49226567973751401</v>
      </c>
      <c r="AW149" s="4">
        <f t="shared" si="436"/>
        <v>-3.8235814291731316</v>
      </c>
      <c r="AY149" s="2">
        <f t="shared" si="308"/>
        <v>109.08317992003644</v>
      </c>
      <c r="AZ149" s="2">
        <f t="shared" si="359"/>
        <v>110.69581617843377</v>
      </c>
      <c r="BA149" s="2">
        <f t="shared" si="360"/>
        <v>109.00480138013452</v>
      </c>
      <c r="BB149" s="2">
        <f t="shared" si="361"/>
        <v>110.65392596270759</v>
      </c>
      <c r="BC149" s="2">
        <f t="shared" si="362"/>
        <v>111.90772950999286</v>
      </c>
      <c r="BD149" s="2">
        <f t="shared" si="363"/>
        <v>111.36208638935972</v>
      </c>
      <c r="BE149" s="2">
        <f t="shared" si="364"/>
        <v>109.71466500281215</v>
      </c>
      <c r="BF149" s="2">
        <f t="shared" si="365"/>
        <v>108.78659256348863</v>
      </c>
      <c r="BG149" s="2">
        <f t="shared" si="366"/>
        <v>109.56052176175442</v>
      </c>
      <c r="BH149" s="2">
        <f t="shared" si="367"/>
        <v>108.07287710885646</v>
      </c>
      <c r="BI149" s="2">
        <f t="shared" si="368"/>
        <v>104.78693902939312</v>
      </c>
      <c r="BJ149" s="2">
        <f t="shared" si="369"/>
        <v>103.90176160938022</v>
      </c>
      <c r="BK149" s="2">
        <f t="shared" si="370"/>
        <v>107.03751642842848</v>
      </c>
      <c r="BL149" s="2">
        <f t="shared" si="371"/>
        <v>109.90462209509813</v>
      </c>
      <c r="BM149" s="2">
        <f t="shared" si="372"/>
        <v>111.12760740833787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110.121</v>
      </c>
      <c r="CG149" s="2">
        <f t="shared" si="311"/>
        <v>110.483</v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>
        <f t="shared" si="316"/>
        <v>107</v>
      </c>
      <c r="CM149" s="2">
        <f t="shared" si="317"/>
        <v>108.724</v>
      </c>
      <c r="CN149" s="2">
        <f t="shared" si="318"/>
        <v>108.586</v>
      </c>
      <c r="CO149" s="2" t="str">
        <f t="shared" si="319"/>
        <v/>
      </c>
      <c r="CP149" s="2">
        <f t="shared" si="320"/>
        <v>102.69</v>
      </c>
      <c r="CQ149" s="2" t="str">
        <f t="shared" si="321"/>
        <v/>
      </c>
      <c r="CR149" s="2">
        <f t="shared" si="322"/>
        <v>109.5</v>
      </c>
      <c r="CS149" s="2" t="str">
        <f t="shared" si="323"/>
        <v/>
      </c>
      <c r="CU149" s="2" t="str">
        <f t="shared" si="273"/>
        <v/>
      </c>
      <c r="CV149" s="2">
        <f t="shared" si="274"/>
        <v>110.121</v>
      </c>
      <c r="CW149" s="2">
        <f t="shared" si="275"/>
        <v>110.483</v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>
        <f t="shared" si="280"/>
        <v>107</v>
      </c>
      <c r="DC149" s="2">
        <f t="shared" si="281"/>
        <v>108.724</v>
      </c>
      <c r="DD149" s="2">
        <f t="shared" si="282"/>
        <v>108.586</v>
      </c>
      <c r="DE149" s="2" t="str">
        <f t="shared" si="283"/>
        <v/>
      </c>
      <c r="DF149" s="2">
        <f t="shared" si="284"/>
        <v>102.69</v>
      </c>
      <c r="DG149" s="2" t="str">
        <f t="shared" si="285"/>
        <v/>
      </c>
      <c r="DH149" s="2">
        <f t="shared" si="286"/>
        <v>109.5</v>
      </c>
      <c r="DI149" s="2" t="str">
        <f t="shared" si="287"/>
        <v/>
      </c>
      <c r="DK149" s="2">
        <f t="shared" si="288"/>
        <v>147.61069455909944</v>
      </c>
      <c r="DL149" s="2">
        <f t="shared" si="437"/>
        <v>154.01019230769228</v>
      </c>
      <c r="DM149" s="2">
        <f t="shared" si="437"/>
        <v>150.84772489878546</v>
      </c>
      <c r="DN149" s="2">
        <f t="shared" si="437"/>
        <v>156.48082574679944</v>
      </c>
      <c r="DO149" s="2">
        <f t="shared" si="437"/>
        <v>146.97690819564505</v>
      </c>
      <c r="DP149" s="2">
        <f t="shared" si="437"/>
        <v>147.91172805662808</v>
      </c>
      <c r="DQ149" s="2">
        <f t="shared" si="437"/>
        <v>149.30970077220076</v>
      </c>
      <c r="DR149" s="2">
        <f t="shared" si="437"/>
        <v>142.17867507002799</v>
      </c>
      <c r="DS149" s="2">
        <f t="shared" si="437"/>
        <v>135.24945276292334</v>
      </c>
      <c r="DT149" s="2">
        <f t="shared" si="437"/>
        <v>137.13286162464985</v>
      </c>
      <c r="DU149" s="2">
        <f t="shared" si="437"/>
        <v>146.04257271557273</v>
      </c>
      <c r="DV149" s="2">
        <f t="shared" si="437"/>
        <v>136.79554545454545</v>
      </c>
      <c r="DW149" s="2">
        <f t="shared" si="437"/>
        <v>142.5744099821747</v>
      </c>
      <c r="DX149" s="2">
        <f t="shared" si="437"/>
        <v>148.43076473616466</v>
      </c>
      <c r="DY149" s="2">
        <f t="shared" si="437"/>
        <v>136.79778965517241</v>
      </c>
      <c r="EA149" s="2">
        <f t="shared" ref="EA149:EA212" si="440">CE$228*$B149+CE$229</f>
        <v>109.02844616204692</v>
      </c>
      <c r="EB149" s="2">
        <f t="shared" si="290"/>
        <v>110.61820000000002</v>
      </c>
      <c r="EC149" s="2">
        <f t="shared" si="291"/>
        <v>108.97026394470345</v>
      </c>
      <c r="ED149" s="2">
        <f t="shared" si="292"/>
        <v>110.62578990492511</v>
      </c>
      <c r="EE149" s="2">
        <f t="shared" si="293"/>
        <v>111.92294330193762</v>
      </c>
      <c r="EF149" s="2">
        <f t="shared" si="294"/>
        <v>111.38335935454883</v>
      </c>
      <c r="EG149" s="2">
        <f t="shared" si="295"/>
        <v>109.65622139948994</v>
      </c>
      <c r="EH149" s="2">
        <f t="shared" si="296"/>
        <v>108.74452981764416</v>
      </c>
      <c r="EI149" s="2">
        <f t="shared" si="297"/>
        <v>109.71773772138278</v>
      </c>
      <c r="EJ149" s="2">
        <f t="shared" si="298"/>
        <v>108.12990904330402</v>
      </c>
      <c r="EK149" s="2">
        <f t="shared" si="299"/>
        <v>104.67393969421154</v>
      </c>
      <c r="EL149" s="2">
        <f t="shared" si="300"/>
        <v>103.79841150118457</v>
      </c>
      <c r="EM149" s="2">
        <f t="shared" si="301"/>
        <v>107.09171778160672</v>
      </c>
      <c r="EN149" s="2">
        <f t="shared" si="302"/>
        <v>109.97143349377041</v>
      </c>
      <c r="EO149" s="2">
        <f t="shared" si="303"/>
        <v>111.19028871121887</v>
      </c>
      <c r="EQ149" s="2">
        <f t="shared" si="304"/>
        <v>109.25033746917121</v>
      </c>
      <c r="ER149" s="2">
        <f t="shared" si="438"/>
        <v>110.82095974842768</v>
      </c>
      <c r="ES149" s="2">
        <f t="shared" si="438"/>
        <v>109.02534370228014</v>
      </c>
      <c r="ET149" s="2">
        <f t="shared" si="438"/>
        <v>110.62068375214368</v>
      </c>
      <c r="EU149" s="2">
        <f t="shared" si="438"/>
        <v>111.72699370891308</v>
      </c>
      <c r="EV149" s="2">
        <f t="shared" si="438"/>
        <v>111.15152902969726</v>
      </c>
      <c r="EW149" s="2">
        <f t="shared" si="438"/>
        <v>109.81912488712241</v>
      </c>
      <c r="EX149" s="2">
        <f t="shared" si="438"/>
        <v>108.83608021690802</v>
      </c>
      <c r="EY149" s="2">
        <f t="shared" si="438"/>
        <v>109.03585415851914</v>
      </c>
      <c r="EZ149" s="2">
        <f t="shared" si="438"/>
        <v>107.80915869730437</v>
      </c>
      <c r="FA149" s="2">
        <f t="shared" si="438"/>
        <v>105.08164998596294</v>
      </c>
      <c r="FB149" s="2">
        <f t="shared" si="438"/>
        <v>104.19658518935189</v>
      </c>
      <c r="FC149" s="2">
        <f t="shared" si="438"/>
        <v>106.66221909518163</v>
      </c>
      <c r="FD149" s="2">
        <f t="shared" si="438"/>
        <v>109.3948392435327</v>
      </c>
      <c r="FE149" s="2">
        <f t="shared" si="438"/>
        <v>110.52380793659198</v>
      </c>
      <c r="FG149" s="2">
        <f t="shared" si="306"/>
        <v>0.99942799862338383</v>
      </c>
      <c r="FH149" s="2">
        <f t="shared" si="439"/>
        <v>0.99945817751021016</v>
      </c>
      <c r="FI149" s="2">
        <f t="shared" si="439"/>
        <v>0.99942717047544805</v>
      </c>
      <c r="FJ149" s="2">
        <f t="shared" si="439"/>
        <v>0.99936572009335223</v>
      </c>
      <c r="FK149" s="2">
        <f t="shared" si="439"/>
        <v>0.99940675966482251</v>
      </c>
      <c r="FL149" s="2">
        <f t="shared" si="439"/>
        <v>0.99936216229403962</v>
      </c>
      <c r="FM149" s="2">
        <f t="shared" si="439"/>
        <v>0.99933665581284548</v>
      </c>
      <c r="FN149" s="2">
        <f t="shared" si="439"/>
        <v>0.99935017970933782</v>
      </c>
      <c r="FO149" s="2">
        <f t="shared" si="439"/>
        <v>0.99933031493902835</v>
      </c>
      <c r="FP149" s="2">
        <f t="shared" si="439"/>
        <v>0.99935026449092634</v>
      </c>
      <c r="FQ149" s="2">
        <f t="shared" si="439"/>
        <v>0.99928146888115144</v>
      </c>
      <c r="FR149" s="2">
        <f t="shared" si="439"/>
        <v>0.99927925846265786</v>
      </c>
      <c r="FS149" s="2">
        <f t="shared" si="439"/>
        <v>0.99930214147444096</v>
      </c>
      <c r="FT149" s="2">
        <f t="shared" si="439"/>
        <v>0.99934739575632447</v>
      </c>
      <c r="FU149" s="2">
        <f t="shared" si="439"/>
        <v>0.9991227694937439</v>
      </c>
      <c r="FW149" s="2">
        <f t="shared" si="324"/>
        <v>0.14721017788752067</v>
      </c>
      <c r="FX149" s="2">
        <f t="shared" si="376"/>
        <v>0.26684498054586325</v>
      </c>
      <c r="FY149" s="2">
        <f t="shared" si="377"/>
        <v>0.19151844248083139</v>
      </c>
      <c r="FZ149" s="2">
        <f t="shared" si="378"/>
        <v>0.18582876605059176</v>
      </c>
      <c r="GA149" s="2">
        <f t="shared" si="379"/>
        <v>0.1837677602274938</v>
      </c>
      <c r="GB149" s="2">
        <f t="shared" si="380"/>
        <v>0.1922618885732823</v>
      </c>
      <c r="GC149" s="2">
        <f t="shared" si="381"/>
        <v>0.19729288026285663</v>
      </c>
      <c r="GD149" s="2">
        <f t="shared" si="382"/>
        <v>0.22213513018010725</v>
      </c>
      <c r="GE149" s="2">
        <f t="shared" si="383"/>
        <v>0.25563626587597854</v>
      </c>
      <c r="GF149" s="2">
        <f t="shared" si="384"/>
        <v>0.23655838116455544</v>
      </c>
      <c r="GG149" s="2">
        <f t="shared" si="385"/>
        <v>0.20424965152044802</v>
      </c>
      <c r="GH149" s="2">
        <f t="shared" si="386"/>
        <v>0.19983164510051035</v>
      </c>
      <c r="GI149" s="2">
        <f t="shared" si="387"/>
        <v>0.1838498112705142</v>
      </c>
      <c r="GJ149" s="2">
        <f t="shared" si="388"/>
        <v>0.15940173078742001</v>
      </c>
      <c r="GK149" s="2">
        <f t="shared" si="389"/>
        <v>0.12775309827307196</v>
      </c>
      <c r="GM149" s="86">
        <f t="shared" si="325"/>
        <v>1.1130148864573856E-85</v>
      </c>
      <c r="GN149" s="86">
        <f t="shared" si="390"/>
        <v>8.8226344534871304E-152</v>
      </c>
      <c r="GO149" s="86">
        <f t="shared" si="391"/>
        <v>7.1626462820463806E-155</v>
      </c>
      <c r="GP149" s="86">
        <f t="shared" si="392"/>
        <v>1.4453583624951313E-235</v>
      </c>
      <c r="GQ149" s="86">
        <f t="shared" si="393"/>
        <v>8.6006006013652308E-175</v>
      </c>
      <c r="GR149" s="86">
        <f t="shared" si="394"/>
        <v>5.9056542168056101E-212</v>
      </c>
      <c r="GS149" s="86">
        <f t="shared" si="395"/>
        <v>3.1736208785151515E-204</v>
      </c>
      <c r="GT149" s="86">
        <f t="shared" si="396"/>
        <v>6.2967551411039963E-146</v>
      </c>
      <c r="GU149" s="86">
        <f t="shared" si="397"/>
        <v>1.7629002350472291E-134</v>
      </c>
      <c r="GV149" s="86">
        <f t="shared" si="398"/>
        <v>1.6681416636504432E-240</v>
      </c>
      <c r="GW149" s="86">
        <f t="shared" si="399"/>
        <v>2.2198974886073397E-189</v>
      </c>
      <c r="GX149" s="86">
        <f t="shared" si="400"/>
        <v>7.7643477047671326E-166</v>
      </c>
      <c r="GY149" s="86">
        <f t="shared" si="401"/>
        <v>7.9855227485302758E-170</v>
      </c>
      <c r="GZ149" s="86">
        <f t="shared" si="402"/>
        <v>1.7661786833304687E-176</v>
      </c>
      <c r="HA149" s="86">
        <f t="shared" si="403"/>
        <v>1.5280247382353766E-158</v>
      </c>
      <c r="HC149" s="86">
        <f t="shared" si="326"/>
        <v>1.6946684001592496E-86</v>
      </c>
      <c r="HD149" s="86">
        <f t="shared" si="404"/>
        <v>1.3205454849303045E-85</v>
      </c>
      <c r="HE149" s="86">
        <f t="shared" si="405"/>
        <v>4.3495643143895219E-94</v>
      </c>
      <c r="HF149" s="86">
        <f t="shared" si="406"/>
        <v>2.8802376276468921E-129</v>
      </c>
      <c r="HG149" s="86">
        <f t="shared" si="407"/>
        <v>4.1307916273766836E-86</v>
      </c>
      <c r="HH149" s="86">
        <f t="shared" si="408"/>
        <v>1.9473073418276592E-125</v>
      </c>
      <c r="HI149" s="86">
        <f t="shared" si="409"/>
        <v>7.4558875743949091E-148</v>
      </c>
      <c r="HJ149" s="86">
        <f t="shared" si="410"/>
        <v>7.7502263805554804E-186</v>
      </c>
      <c r="HK149" s="86">
        <f t="shared" si="411"/>
        <v>4.4692531136805268E-212</v>
      </c>
      <c r="HL149" s="86">
        <f t="shared" si="412"/>
        <v>5.7648998258307585E-109</v>
      </c>
      <c r="HM149" s="86">
        <f t="shared" si="413"/>
        <v>1.9313507885313842E-118</v>
      </c>
      <c r="HN149" s="86">
        <f t="shared" si="414"/>
        <v>6.715003928931477E-107</v>
      </c>
      <c r="HO149" s="86">
        <f t="shared" si="415"/>
        <v>5.5144719217788661E-89</v>
      </c>
      <c r="HP149" s="86">
        <f t="shared" si="416"/>
        <v>7.9157994434688706E-83</v>
      </c>
      <c r="HQ149" s="86">
        <f t="shared" si="417"/>
        <v>3.0155517273336485E-98</v>
      </c>
      <c r="HS149" s="86">
        <f t="shared" si="327"/>
        <v>3.8281619138018634E-2</v>
      </c>
      <c r="HT149" s="86">
        <f t="shared" si="418"/>
        <v>6.2433424103614738E-3</v>
      </c>
      <c r="HU149" s="86">
        <f t="shared" si="419"/>
        <v>7.8691386187844277E-3</v>
      </c>
      <c r="HV149" s="86">
        <f t="shared" si="420"/>
        <v>1.1745822538217474E-2</v>
      </c>
      <c r="HW149" s="86">
        <f t="shared" si="421"/>
        <v>2.3533725576039659E-2</v>
      </c>
      <c r="HX149" s="86">
        <f t="shared" si="422"/>
        <v>2.3952057348588348E-2</v>
      </c>
      <c r="HY149" s="86">
        <f t="shared" si="423"/>
        <v>2.1408751378537535E-2</v>
      </c>
      <c r="HZ149" s="86">
        <f t="shared" si="424"/>
        <v>4.8776309173113675E-3</v>
      </c>
      <c r="IA149" s="86">
        <f t="shared" si="425"/>
        <v>9.6232208618115113E-4</v>
      </c>
      <c r="IB149" s="86">
        <f t="shared" si="426"/>
        <v>1.4210542452114631E-3</v>
      </c>
      <c r="IC149" s="86">
        <f t="shared" si="427"/>
        <v>1.000000021567894E-2</v>
      </c>
      <c r="ID149" s="86">
        <f t="shared" si="428"/>
        <v>8.2555816113245653E-3</v>
      </c>
      <c r="IE149" s="86">
        <f t="shared" si="429"/>
        <v>1.9336985446725036E-2</v>
      </c>
      <c r="IF149" s="86">
        <f t="shared" si="430"/>
        <v>9.9997610177074616E-3</v>
      </c>
      <c r="IG149" s="86">
        <f t="shared" si="431"/>
        <v>7.8497417013996082E-2</v>
      </c>
      <c r="II149" s="86">
        <f t="shared" si="328"/>
        <v>2.2277398647392001E-14</v>
      </c>
      <c r="IJ149" s="86">
        <f t="shared" si="329"/>
        <v>3.6017716384140858E-6</v>
      </c>
      <c r="IK149" s="86">
        <f t="shared" si="330"/>
        <v>3.607612725346206E-11</v>
      </c>
      <c r="IL149" s="86">
        <f t="shared" si="331"/>
        <v>9.8017391123424573E-13</v>
      </c>
      <c r="IM149" s="86">
        <f t="shared" si="332"/>
        <v>3.7108172865774333E-12</v>
      </c>
      <c r="IN149" s="86">
        <f t="shared" si="333"/>
        <v>1.2692016698417516E-11</v>
      </c>
      <c r="IO149" s="86">
        <f t="shared" si="334"/>
        <v>8.1214896345022299E-11</v>
      </c>
      <c r="IP149" s="86">
        <f t="shared" si="335"/>
        <v>1.0479699551053474E-9</v>
      </c>
      <c r="IQ149" s="86">
        <f t="shared" si="336"/>
        <v>4.9903191338987236E-8</v>
      </c>
      <c r="IR149" s="86">
        <f t="shared" si="337"/>
        <v>3.7178763939717249E-9</v>
      </c>
      <c r="IS149" s="86">
        <f t="shared" si="338"/>
        <v>2.0539354877417388E-11</v>
      </c>
      <c r="IT149" s="86">
        <f t="shared" si="339"/>
        <v>5.9908418929843054E-12</v>
      </c>
      <c r="IU149" s="86">
        <f t="shared" si="340"/>
        <v>6.3653568569327504E-13</v>
      </c>
      <c r="IV149" s="86">
        <f t="shared" si="341"/>
        <v>2.3717485794825245E-7</v>
      </c>
      <c r="IW149" s="86">
        <f t="shared" si="342"/>
        <v>2.056107016127886E-6</v>
      </c>
      <c r="IY149" s="86">
        <f t="shared" si="343"/>
        <v>3.8281619138040915E-2</v>
      </c>
      <c r="IZ149" s="86">
        <f t="shared" si="344"/>
        <v>6.2469441819998882E-3</v>
      </c>
      <c r="JA149" s="86">
        <f t="shared" si="345"/>
        <v>7.8691386548605542E-3</v>
      </c>
      <c r="JB149" s="86">
        <f t="shared" si="346"/>
        <v>1.1745822539197648E-2</v>
      </c>
      <c r="JC149" s="86">
        <f t="shared" si="347"/>
        <v>2.3533725579750475E-2</v>
      </c>
      <c r="JD149" s="86">
        <f t="shared" si="348"/>
        <v>2.3952057361280366E-2</v>
      </c>
      <c r="JE149" s="86">
        <f t="shared" si="349"/>
        <v>2.1408751459752431E-2</v>
      </c>
      <c r="JF149" s="86">
        <f t="shared" si="350"/>
        <v>4.8776319652813222E-3</v>
      </c>
      <c r="JG149" s="86">
        <f t="shared" si="351"/>
        <v>9.6237198937249014E-4</v>
      </c>
      <c r="JH149" s="86">
        <f t="shared" si="352"/>
        <v>1.421057963087857E-3</v>
      </c>
      <c r="JI149" s="86">
        <f t="shared" si="353"/>
        <v>1.0000000236218295E-2</v>
      </c>
      <c r="JJ149" s="86">
        <f t="shared" si="354"/>
        <v>8.2555816173154068E-3</v>
      </c>
      <c r="JK149" s="86">
        <f t="shared" si="355"/>
        <v>1.9336985447361572E-2</v>
      </c>
      <c r="JL149" s="86">
        <f t="shared" si="356"/>
        <v>9.9999981925654093E-3</v>
      </c>
      <c r="JM149" s="86">
        <f t="shared" si="357"/>
        <v>7.8499473121012214E-2</v>
      </c>
    </row>
    <row r="150" spans="2:273" x14ac:dyDescent="0.25">
      <c r="B150" s="2">
        <v>123</v>
      </c>
      <c r="C150" s="37">
        <v>110.81</v>
      </c>
      <c r="D150" s="37">
        <v>111.70699999999999</v>
      </c>
      <c r="E150" s="37">
        <v>107.724</v>
      </c>
      <c r="F150" s="37">
        <v>112</v>
      </c>
      <c r="G150" s="37">
        <v>111.328</v>
      </c>
      <c r="H150" s="37">
        <v>110.155</v>
      </c>
      <c r="I150" s="37">
        <v>110.379</v>
      </c>
      <c r="J150" s="37">
        <v>107.017</v>
      </c>
      <c r="K150" s="37">
        <v>108.931</v>
      </c>
      <c r="L150" s="37">
        <v>107.379</v>
      </c>
      <c r="M150" s="37">
        <v>105.379</v>
      </c>
      <c r="N150" s="37">
        <v>103.69</v>
      </c>
      <c r="O150" s="37">
        <v>106.017</v>
      </c>
      <c r="P150" s="37">
        <v>108.39700000000001</v>
      </c>
      <c r="Q150" s="37">
        <v>110.86199999999999</v>
      </c>
      <c r="S150" s="4">
        <f t="shared" si="229"/>
        <v>109.01440895566762</v>
      </c>
      <c r="T150" s="4">
        <f t="shared" si="230"/>
        <v>110.59820776672996</v>
      </c>
      <c r="U150" s="4">
        <f t="shared" si="231"/>
        <v>108.90063815562041</v>
      </c>
      <c r="V150" s="4">
        <f t="shared" si="232"/>
        <v>110.55481954207072</v>
      </c>
      <c r="W150" s="4">
        <f t="shared" si="233"/>
        <v>111.85326125401465</v>
      </c>
      <c r="X150" s="4">
        <f t="shared" si="234"/>
        <v>111.31632801634193</v>
      </c>
      <c r="Y150" s="4">
        <f t="shared" si="235"/>
        <v>109.66514130113663</v>
      </c>
      <c r="Z150" s="4">
        <f t="shared" si="236"/>
        <v>108.7251495924714</v>
      </c>
      <c r="AA150" s="4">
        <f t="shared" si="237"/>
        <v>109.50994570400148</v>
      </c>
      <c r="AB150" s="4">
        <f t="shared" si="238"/>
        <v>107.96265946646977</v>
      </c>
      <c r="AC150" s="4">
        <f t="shared" si="239"/>
        <v>104.63427477061393</v>
      </c>
      <c r="AD150" s="4">
        <f t="shared" si="240"/>
        <v>103.79162325806111</v>
      </c>
      <c r="AE150" s="4">
        <f t="shared" si="241"/>
        <v>106.95165326021592</v>
      </c>
      <c r="AF150" s="4">
        <f t="shared" si="242"/>
        <v>109.84887834938819</v>
      </c>
      <c r="AG150" s="4">
        <f t="shared" si="243"/>
        <v>112.33005416438617</v>
      </c>
      <c r="AI150" s="4">
        <f t="shared" si="244"/>
        <v>1.795591044332383</v>
      </c>
      <c r="AJ150" s="4">
        <f t="shared" si="245"/>
        <v>1.1087922332700373</v>
      </c>
      <c r="AK150" s="4">
        <f t="shared" si="246"/>
        <v>-1.1766381556204095</v>
      </c>
      <c r="AL150" s="4">
        <f t="shared" si="247"/>
        <v>1.4451804579292826</v>
      </c>
      <c r="AM150" s="4">
        <f t="shared" si="248"/>
        <v>-0.52526125401465151</v>
      </c>
      <c r="AN150" s="4">
        <f t="shared" si="249"/>
        <v>-1.1613280163419262</v>
      </c>
      <c r="AO150" s="4">
        <f t="shared" si="250"/>
        <v>0.71385869886337616</v>
      </c>
      <c r="AP150" s="4">
        <f t="shared" si="251"/>
        <v>-1.7081495924714005</v>
      </c>
      <c r="AQ150" s="4">
        <f t="shared" si="252"/>
        <v>-0.57894570400148382</v>
      </c>
      <c r="AR150" s="4">
        <f t="shared" si="253"/>
        <v>-0.58365946646976852</v>
      </c>
      <c r="AS150" s="4">
        <f t="shared" si="254"/>
        <v>0.7447252293860771</v>
      </c>
      <c r="AT150" s="4">
        <f t="shared" si="255"/>
        <v>-0.10162325806111028</v>
      </c>
      <c r="AU150" s="4">
        <f t="shared" si="256"/>
        <v>-0.93465326021592432</v>
      </c>
      <c r="AV150" s="4">
        <f t="shared" si="436"/>
        <v>-1.4518783493881813</v>
      </c>
      <c r="AW150" s="4">
        <f t="shared" si="436"/>
        <v>-1.4680541643861744</v>
      </c>
      <c r="AY150" s="2">
        <f t="shared" si="308"/>
        <v>109.01395747123905</v>
      </c>
      <c r="AZ150" s="2">
        <f t="shared" si="359"/>
        <v>110.59785522375887</v>
      </c>
      <c r="BA150" s="2">
        <f t="shared" si="360"/>
        <v>108.90061704765914</v>
      </c>
      <c r="BB150" s="2">
        <f t="shared" si="361"/>
        <v>110.55475430848206</v>
      </c>
      <c r="BC150" s="2">
        <f t="shared" si="362"/>
        <v>111.85270236885501</v>
      </c>
      <c r="BD150" s="2">
        <f t="shared" si="363"/>
        <v>111.31565495459162</v>
      </c>
      <c r="BE150" s="2">
        <f t="shared" si="364"/>
        <v>109.66457511413694</v>
      </c>
      <c r="BF150" s="2">
        <f t="shared" si="365"/>
        <v>108.72513570989769</v>
      </c>
      <c r="BG150" s="2">
        <f t="shared" si="366"/>
        <v>109.50987178728096</v>
      </c>
      <c r="BH150" s="2">
        <f t="shared" si="367"/>
        <v>107.96265192426293</v>
      </c>
      <c r="BI150" s="2">
        <f t="shared" si="368"/>
        <v>104.63417801791309</v>
      </c>
      <c r="BJ150" s="2">
        <f t="shared" si="369"/>
        <v>103.79155427284088</v>
      </c>
      <c r="BK150" s="2">
        <f t="shared" si="370"/>
        <v>106.9509616011245</v>
      </c>
      <c r="BL150" s="2">
        <f t="shared" si="371"/>
        <v>109.82618381368957</v>
      </c>
      <c r="BM150" s="2">
        <f t="shared" si="372"/>
        <v>111.05180326122151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111.70699999999999</v>
      </c>
      <c r="CG150" s="2">
        <f t="shared" si="311"/>
        <v>107.724</v>
      </c>
      <c r="CH150" s="2">
        <f t="shared" si="312"/>
        <v>112</v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>
        <f t="shared" si="316"/>
        <v>107.017</v>
      </c>
      <c r="CM150" s="2">
        <f t="shared" si="317"/>
        <v>108.931</v>
      </c>
      <c r="CN150" s="2">
        <f t="shared" si="318"/>
        <v>107.379</v>
      </c>
      <c r="CO150" s="2">
        <f t="shared" si="319"/>
        <v>105.379</v>
      </c>
      <c r="CP150" s="2">
        <f t="shared" si="320"/>
        <v>103.69</v>
      </c>
      <c r="CQ150" s="2">
        <f t="shared" si="321"/>
        <v>106.017</v>
      </c>
      <c r="CR150" s="2">
        <f t="shared" si="322"/>
        <v>108.39700000000001</v>
      </c>
      <c r="CS150" s="2" t="str">
        <f t="shared" si="323"/>
        <v/>
      </c>
      <c r="CU150" s="2" t="str">
        <f t="shared" si="273"/>
        <v/>
      </c>
      <c r="CV150" s="2">
        <f t="shared" si="274"/>
        <v>111.70699999999999</v>
      </c>
      <c r="CW150" s="2">
        <f t="shared" si="275"/>
        <v>107.724</v>
      </c>
      <c r="CX150" s="2">
        <f t="shared" si="276"/>
        <v>112</v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>
        <f t="shared" si="280"/>
        <v>107.017</v>
      </c>
      <c r="DC150" s="2">
        <f t="shared" si="281"/>
        <v>108.931</v>
      </c>
      <c r="DD150" s="2">
        <f t="shared" si="282"/>
        <v>107.379</v>
      </c>
      <c r="DE150" s="2">
        <f t="shared" si="283"/>
        <v>105.379</v>
      </c>
      <c r="DF150" s="2">
        <f t="shared" si="284"/>
        <v>103.69</v>
      </c>
      <c r="DG150" s="2">
        <f t="shared" si="285"/>
        <v>106.017</v>
      </c>
      <c r="DH150" s="2">
        <f t="shared" si="286"/>
        <v>108.39700000000001</v>
      </c>
      <c r="DI150" s="2" t="str">
        <f t="shared" si="287"/>
        <v/>
      </c>
      <c r="DK150" s="2">
        <f t="shared" si="288"/>
        <v>147.91577307692307</v>
      </c>
      <c r="DL150" s="2">
        <f t="shared" si="437"/>
        <v>154.34665028142587</v>
      </c>
      <c r="DM150" s="2">
        <f t="shared" si="437"/>
        <v>151.16807327935226</v>
      </c>
      <c r="DN150" s="2">
        <f t="shared" si="437"/>
        <v>156.88025177809391</v>
      </c>
      <c r="DO150" s="2">
        <f t="shared" si="437"/>
        <v>147.27799945289419</v>
      </c>
      <c r="DP150" s="2">
        <f t="shared" si="437"/>
        <v>148.22751209781211</v>
      </c>
      <c r="DQ150" s="2">
        <f t="shared" si="437"/>
        <v>149.64020283140283</v>
      </c>
      <c r="DR150" s="2">
        <f t="shared" si="437"/>
        <v>142.44001344537813</v>
      </c>
      <c r="DS150" s="2">
        <f t="shared" si="437"/>
        <v>135.42205470142599</v>
      </c>
      <c r="DT150" s="2">
        <f t="shared" si="437"/>
        <v>137.28648907563024</v>
      </c>
      <c r="DU150" s="2">
        <f t="shared" si="437"/>
        <v>146.30397773487778</v>
      </c>
      <c r="DV150" s="2">
        <f t="shared" si="437"/>
        <v>136.98263068181816</v>
      </c>
      <c r="DW150" s="2">
        <f t="shared" si="437"/>
        <v>142.82620276292337</v>
      </c>
      <c r="DX150" s="2">
        <f t="shared" si="437"/>
        <v>148.73225727155719</v>
      </c>
      <c r="DY150" s="2">
        <f t="shared" si="437"/>
        <v>137.01634778325123</v>
      </c>
      <c r="EA150" s="2">
        <f t="shared" si="440"/>
        <v>108.95661638237387</v>
      </c>
      <c r="EB150" s="2">
        <f t="shared" si="290"/>
        <v>110.51601714285717</v>
      </c>
      <c r="EC150" s="2">
        <f t="shared" si="291"/>
        <v>108.86666392505673</v>
      </c>
      <c r="ED150" s="2">
        <f t="shared" si="292"/>
        <v>110.52900342759212</v>
      </c>
      <c r="EE150" s="2">
        <f t="shared" si="293"/>
        <v>111.87406550372476</v>
      </c>
      <c r="EF150" s="2">
        <f t="shared" si="294"/>
        <v>111.34418266619782</v>
      </c>
      <c r="EG150" s="2">
        <f t="shared" si="295"/>
        <v>109.6043672766319</v>
      </c>
      <c r="EH150" s="2">
        <f t="shared" si="296"/>
        <v>108.68242006899951</v>
      </c>
      <c r="EI150" s="2">
        <f t="shared" si="297"/>
        <v>109.68768280948751</v>
      </c>
      <c r="EJ150" s="2">
        <f t="shared" si="298"/>
        <v>108.02998860707616</v>
      </c>
      <c r="EK150" s="2">
        <f t="shared" si="299"/>
        <v>104.51343160112989</v>
      </c>
      <c r="EL150" s="2">
        <f t="shared" si="300"/>
        <v>103.6803777729916</v>
      </c>
      <c r="EM150" s="2">
        <f t="shared" si="301"/>
        <v>107.01712200732285</v>
      </c>
      <c r="EN150" s="2">
        <f t="shared" si="302"/>
        <v>109.90720515522531</v>
      </c>
      <c r="EO150" s="2">
        <f t="shared" si="303"/>
        <v>111.12724416680265</v>
      </c>
      <c r="EQ150" s="2">
        <f t="shared" si="304"/>
        <v>109.18919968773965</v>
      </c>
      <c r="ER150" s="2">
        <f t="shared" si="438"/>
        <v>110.72698663522014</v>
      </c>
      <c r="ES150" s="2">
        <f t="shared" si="438"/>
        <v>108.92414901176511</v>
      </c>
      <c r="ET150" s="2">
        <f t="shared" si="438"/>
        <v>110.52369075711837</v>
      </c>
      <c r="EU150" s="2">
        <f t="shared" si="438"/>
        <v>111.66941008088223</v>
      </c>
      <c r="EV150" s="2">
        <f t="shared" si="438"/>
        <v>111.10267879695451</v>
      </c>
      <c r="EW150" s="2">
        <f t="shared" si="438"/>
        <v>109.77388180905827</v>
      </c>
      <c r="EX150" s="2">
        <f t="shared" si="438"/>
        <v>108.77765062341929</v>
      </c>
      <c r="EY150" s="2">
        <f t="shared" si="438"/>
        <v>108.98021636769545</v>
      </c>
      <c r="EZ150" s="2">
        <f t="shared" si="438"/>
        <v>107.69609162206302</v>
      </c>
      <c r="FA150" s="2">
        <f t="shared" si="438"/>
        <v>104.9385106330713</v>
      </c>
      <c r="FB150" s="2">
        <f t="shared" si="438"/>
        <v>104.09572011927747</v>
      </c>
      <c r="FC150" s="2">
        <f t="shared" si="438"/>
        <v>106.56803393921817</v>
      </c>
      <c r="FD150" s="2">
        <f t="shared" si="438"/>
        <v>109.30226332062237</v>
      </c>
      <c r="FE150" s="2">
        <f t="shared" si="438"/>
        <v>110.43234755235409</v>
      </c>
      <c r="FG150" s="2">
        <f t="shared" si="306"/>
        <v>0.99947830228739487</v>
      </c>
      <c r="FH150" s="2">
        <f t="shared" si="439"/>
        <v>0.9995058284569206</v>
      </c>
      <c r="FI150" s="2">
        <f t="shared" si="439"/>
        <v>0.99947754693141377</v>
      </c>
      <c r="FJ150" s="2">
        <f t="shared" si="439"/>
        <v>0.99942149756387144</v>
      </c>
      <c r="FK150" s="2">
        <f t="shared" si="439"/>
        <v>0.99945893014082132</v>
      </c>
      <c r="FL150" s="2">
        <f t="shared" si="439"/>
        <v>0.9994182524491102</v>
      </c>
      <c r="FM150" s="2">
        <f t="shared" si="439"/>
        <v>0.99939498759827294</v>
      </c>
      <c r="FN150" s="2">
        <f t="shared" si="439"/>
        <v>0.99940732296370371</v>
      </c>
      <c r="FO150" s="2">
        <f t="shared" si="439"/>
        <v>0.99938920397426712</v>
      </c>
      <c r="FP150" s="2">
        <f t="shared" si="439"/>
        <v>0.99940740029427366</v>
      </c>
      <c r="FQ150" s="2">
        <f t="shared" si="439"/>
        <v>0.99934465039806042</v>
      </c>
      <c r="FR150" s="2">
        <f t="shared" si="439"/>
        <v>0.999342634217113</v>
      </c>
      <c r="FS150" s="2">
        <f t="shared" si="439"/>
        <v>0.9993635063771078</v>
      </c>
      <c r="FT150" s="2">
        <f t="shared" si="439"/>
        <v>0.99940478367738728</v>
      </c>
      <c r="FU150" s="2">
        <f t="shared" si="439"/>
        <v>0.99919989451211777</v>
      </c>
      <c r="FW150" s="2">
        <f t="shared" si="324"/>
        <v>0.1591523771424021</v>
      </c>
      <c r="FX150" s="2">
        <f t="shared" si="376"/>
        <v>0.28524612073257644</v>
      </c>
      <c r="FY150" s="2">
        <f t="shared" si="377"/>
        <v>0.20618602420949636</v>
      </c>
      <c r="FZ150" s="2">
        <f t="shared" si="378"/>
        <v>0.20016848469753326</v>
      </c>
      <c r="GA150" s="2">
        <f t="shared" si="379"/>
        <v>0.19798711347700973</v>
      </c>
      <c r="GB150" s="2">
        <f t="shared" si="380"/>
        <v>0.20697183166589994</v>
      </c>
      <c r="GC150" s="2">
        <f t="shared" si="381"/>
        <v>0.21228658077749402</v>
      </c>
      <c r="GD150" s="2">
        <f t="shared" si="382"/>
        <v>0.23845593089030773</v>
      </c>
      <c r="GE150" s="2">
        <f t="shared" si="383"/>
        <v>0.27355286816525337</v>
      </c>
      <c r="GF150" s="2">
        <f t="shared" si="384"/>
        <v>0.25359341408288744</v>
      </c>
      <c r="GG150" s="2">
        <f t="shared" si="385"/>
        <v>0.2196273916010735</v>
      </c>
      <c r="GH150" s="2">
        <f t="shared" si="386"/>
        <v>0.21496661511252177</v>
      </c>
      <c r="GI150" s="2">
        <f t="shared" si="387"/>
        <v>0.19807397269833482</v>
      </c>
      <c r="GJ150" s="2">
        <f t="shared" si="388"/>
        <v>0.17213331980921287</v>
      </c>
      <c r="GK150" s="2">
        <f t="shared" si="389"/>
        <v>0.13837298594026595</v>
      </c>
      <c r="GM150" s="86">
        <f t="shared" si="325"/>
        <v>2.2056863982436217E-88</v>
      </c>
      <c r="GN150" s="86">
        <f t="shared" si="390"/>
        <v>1.1707630207244391E-156</v>
      </c>
      <c r="GO150" s="86">
        <f t="shared" si="391"/>
        <v>9.0226815119982474E-160</v>
      </c>
      <c r="GP150" s="86">
        <f t="shared" si="392"/>
        <v>4.4310878323674723E-243</v>
      </c>
      <c r="GQ150" s="86">
        <f t="shared" si="393"/>
        <v>2.6054411317184501E-180</v>
      </c>
      <c r="GR150" s="86">
        <f t="shared" si="394"/>
        <v>1.1389455937809453E-218</v>
      </c>
      <c r="GS150" s="86">
        <f t="shared" si="395"/>
        <v>1.0435889464382817E-210</v>
      </c>
      <c r="GT150" s="86">
        <f t="shared" si="396"/>
        <v>1.7132175062877556E-150</v>
      </c>
      <c r="GU150" s="86">
        <f t="shared" si="397"/>
        <v>1.1988987179396173E-138</v>
      </c>
      <c r="GV150" s="86">
        <f t="shared" si="398"/>
        <v>4.5034338188780925E-248</v>
      </c>
      <c r="GW150" s="86">
        <f t="shared" si="399"/>
        <v>1.8080425550327878E-195</v>
      </c>
      <c r="GX150" s="86">
        <f t="shared" si="400"/>
        <v>4.8660577088687862E-171</v>
      </c>
      <c r="GY150" s="86">
        <f t="shared" si="401"/>
        <v>3.6985297548854384E-175</v>
      </c>
      <c r="GZ150" s="86">
        <f t="shared" si="402"/>
        <v>4.6617497202564778E-182</v>
      </c>
      <c r="HA150" s="86">
        <f t="shared" si="403"/>
        <v>1.6206238484622532E-163</v>
      </c>
      <c r="HC150" s="86">
        <f t="shared" si="326"/>
        <v>1.2395628086621049E-90</v>
      </c>
      <c r="HD150" s="86">
        <f t="shared" si="404"/>
        <v>1.2112519388490105E-89</v>
      </c>
      <c r="HE150" s="86">
        <f t="shared" si="405"/>
        <v>2.123671993649077E-98</v>
      </c>
      <c r="HF150" s="86">
        <f t="shared" si="406"/>
        <v>2.9679597009705903E-135</v>
      </c>
      <c r="HG150" s="86">
        <f t="shared" si="407"/>
        <v>4.5528403189260677E-90</v>
      </c>
      <c r="HH150" s="86">
        <f t="shared" si="408"/>
        <v>3.1462656104909128E-131</v>
      </c>
      <c r="HI150" s="86">
        <f t="shared" si="409"/>
        <v>1.0790743601853826E-154</v>
      </c>
      <c r="HJ150" s="86">
        <f t="shared" si="410"/>
        <v>2.9715777141902412E-194</v>
      </c>
      <c r="HK150" s="86">
        <f t="shared" si="411"/>
        <v>1.6077150588105494E-221</v>
      </c>
      <c r="HL150" s="86">
        <f t="shared" si="412"/>
        <v>8.5286312727132735E-114</v>
      </c>
      <c r="HM150" s="86">
        <f t="shared" si="413"/>
        <v>6.5629282841864763E-124</v>
      </c>
      <c r="HN150" s="86">
        <f t="shared" si="414"/>
        <v>9.6246056766231306E-112</v>
      </c>
      <c r="HO150" s="86">
        <f t="shared" si="415"/>
        <v>4.3073527577354402E-93</v>
      </c>
      <c r="HP150" s="86">
        <f t="shared" si="416"/>
        <v>1.3254544159292548E-86</v>
      </c>
      <c r="HQ150" s="86">
        <f t="shared" si="417"/>
        <v>9.7800336338819847E-103</v>
      </c>
      <c r="HS150" s="86">
        <f t="shared" si="327"/>
        <v>2.233741862302277E-2</v>
      </c>
      <c r="HT150" s="86">
        <f t="shared" si="418"/>
        <v>3.0798598498609844E-3</v>
      </c>
      <c r="HU150" s="86">
        <f t="shared" si="419"/>
        <v>3.9331379889924615E-3</v>
      </c>
      <c r="HV150" s="86">
        <f t="shared" si="420"/>
        <v>5.8354320840578594E-3</v>
      </c>
      <c r="HW150" s="86">
        <f t="shared" si="421"/>
        <v>1.2657547329376292E-2</v>
      </c>
      <c r="HX150" s="86">
        <f t="shared" si="422"/>
        <v>1.2797871089857657E-2</v>
      </c>
      <c r="HY150" s="86">
        <f t="shared" si="423"/>
        <v>1.1473772711668686E-2</v>
      </c>
      <c r="HZ150" s="86">
        <f t="shared" si="424"/>
        <v>2.2561942700239264E-3</v>
      </c>
      <c r="IA150" s="86">
        <f t="shared" si="425"/>
        <v>3.8243040002434634E-4</v>
      </c>
      <c r="IB150" s="86">
        <f t="shared" si="426"/>
        <v>5.8679712987504866E-4</v>
      </c>
      <c r="IC150" s="86">
        <f t="shared" si="427"/>
        <v>4.8330600886213283E-3</v>
      </c>
      <c r="ID150" s="86">
        <f t="shared" si="428"/>
        <v>3.9128109314408507E-3</v>
      </c>
      <c r="IE150" s="86">
        <f t="shared" si="429"/>
        <v>9.9994901764811767E-3</v>
      </c>
      <c r="IF150" s="86">
        <f t="shared" si="430"/>
        <v>3.6957354439698868E-3</v>
      </c>
      <c r="IG150" s="86">
        <f t="shared" si="431"/>
        <v>4.2591853304606589E-2</v>
      </c>
      <c r="II150" s="86">
        <f t="shared" si="328"/>
        <v>4.6044803237270876E-13</v>
      </c>
      <c r="IJ150" s="86">
        <f t="shared" si="329"/>
        <v>2.4892675018874755E-5</v>
      </c>
      <c r="IK150" s="86">
        <f t="shared" si="330"/>
        <v>5.7703753321029392E-10</v>
      </c>
      <c r="IL150" s="86">
        <f t="shared" si="331"/>
        <v>2.2491686666110493E-11</v>
      </c>
      <c r="IM150" s="86">
        <f t="shared" si="332"/>
        <v>7.0788513925263382E-11</v>
      </c>
      <c r="IN150" s="86">
        <f t="shared" si="333"/>
        <v>2.327132432054024E-10</v>
      </c>
      <c r="IO150" s="86">
        <f t="shared" si="334"/>
        <v>1.2596294150325561E-9</v>
      </c>
      <c r="IP150" s="86">
        <f t="shared" si="335"/>
        <v>1.5624035834127086E-8</v>
      </c>
      <c r="IQ150" s="86">
        <f t="shared" si="336"/>
        <v>6.2223981947222264E-7</v>
      </c>
      <c r="IR150" s="86">
        <f t="shared" si="337"/>
        <v>5.5048998565352794E-8</v>
      </c>
      <c r="IS150" s="86">
        <f t="shared" si="338"/>
        <v>4.1369780053137167E-10</v>
      </c>
      <c r="IT150" s="86">
        <f t="shared" si="339"/>
        <v>1.3311826368820692E-10</v>
      </c>
      <c r="IU150" s="86">
        <f t="shared" si="340"/>
        <v>1.4963254125506128E-11</v>
      </c>
      <c r="IV150" s="86">
        <f t="shared" si="341"/>
        <v>1.0535819868476892E-6</v>
      </c>
      <c r="IW150" s="86">
        <f t="shared" si="342"/>
        <v>6.178413429269732E-6</v>
      </c>
      <c r="IY150" s="86">
        <f t="shared" si="343"/>
        <v>2.2337418623483218E-2</v>
      </c>
      <c r="IZ150" s="86">
        <f t="shared" si="344"/>
        <v>3.1047525248798593E-3</v>
      </c>
      <c r="JA150" s="86">
        <f t="shared" si="345"/>
        <v>3.9331385660299947E-3</v>
      </c>
      <c r="JB150" s="86">
        <f t="shared" si="346"/>
        <v>5.8354321065495459E-3</v>
      </c>
      <c r="JC150" s="86">
        <f t="shared" si="347"/>
        <v>1.2657547400164806E-2</v>
      </c>
      <c r="JD150" s="86">
        <f t="shared" si="348"/>
        <v>1.2797871322570899E-2</v>
      </c>
      <c r="JE150" s="86">
        <f t="shared" si="349"/>
        <v>1.1473773971298101E-2</v>
      </c>
      <c r="JF150" s="86">
        <f t="shared" si="350"/>
        <v>2.2562098940597606E-3</v>
      </c>
      <c r="JG150" s="86">
        <f t="shared" si="351"/>
        <v>3.8305263984381854E-4</v>
      </c>
      <c r="JH150" s="86">
        <f t="shared" si="352"/>
        <v>5.8685217887361407E-4</v>
      </c>
      <c r="JI150" s="86">
        <f t="shared" si="353"/>
        <v>4.8330605023191291E-3</v>
      </c>
      <c r="JJ150" s="86">
        <f t="shared" si="354"/>
        <v>3.9128110645591145E-3</v>
      </c>
      <c r="JK150" s="86">
        <f t="shared" si="355"/>
        <v>9.9994901914444313E-3</v>
      </c>
      <c r="JL150" s="86">
        <f t="shared" si="356"/>
        <v>3.6967890259567344E-3</v>
      </c>
      <c r="JM150" s="86">
        <f t="shared" si="357"/>
        <v>4.2598031718035861E-2</v>
      </c>
    </row>
    <row r="151" spans="2:273" x14ac:dyDescent="0.25">
      <c r="B151" s="2">
        <v>124</v>
      </c>
      <c r="C151" s="37">
        <v>109</v>
      </c>
      <c r="D151" s="37">
        <v>111.55200000000001</v>
      </c>
      <c r="E151" s="37">
        <v>108.60299999999999</v>
      </c>
      <c r="F151" s="37">
        <v>110.31</v>
      </c>
      <c r="G151" s="37">
        <v>113.53400000000001</v>
      </c>
      <c r="H151" s="37">
        <v>111.31</v>
      </c>
      <c r="I151" s="37">
        <v>107.69</v>
      </c>
      <c r="J151" s="37">
        <v>107.517</v>
      </c>
      <c r="K151" s="37">
        <v>108.31</v>
      </c>
      <c r="L151" s="37">
        <v>107.19</v>
      </c>
      <c r="M151" s="37">
        <v>101.983</v>
      </c>
      <c r="N151" s="37">
        <v>103.03400000000001</v>
      </c>
      <c r="O151" s="37">
        <v>106.828</v>
      </c>
      <c r="P151" s="37">
        <v>108.328</v>
      </c>
      <c r="Q151" s="37">
        <v>109.621</v>
      </c>
      <c r="S151" s="4">
        <f t="shared" si="229"/>
        <v>108.94542235344619</v>
      </c>
      <c r="T151" s="4">
        <f t="shared" si="230"/>
        <v>110.50233370801884</v>
      </c>
      <c r="U151" s="4">
        <f t="shared" si="231"/>
        <v>108.79670242793445</v>
      </c>
      <c r="V151" s="4">
        <f t="shared" si="232"/>
        <v>110.45575645601068</v>
      </c>
      <c r="W151" s="4">
        <f t="shared" si="233"/>
        <v>111.79748760360634</v>
      </c>
      <c r="X151" s="4">
        <f t="shared" si="234"/>
        <v>111.26900319538659</v>
      </c>
      <c r="Y151" s="4">
        <f t="shared" si="235"/>
        <v>109.61509734543152</v>
      </c>
      <c r="Z151" s="4">
        <f t="shared" si="236"/>
        <v>108.66403369733115</v>
      </c>
      <c r="AA151" s="4">
        <f t="shared" si="237"/>
        <v>109.45853159615017</v>
      </c>
      <c r="AB151" s="4">
        <f t="shared" si="238"/>
        <v>107.85190191495666</v>
      </c>
      <c r="AC151" s="4">
        <f t="shared" si="239"/>
        <v>104.48250724824497</v>
      </c>
      <c r="AD151" s="4">
        <f t="shared" si="240"/>
        <v>103.68237744493632</v>
      </c>
      <c r="AE151" s="4">
        <f t="shared" si="241"/>
        <v>106.86374039228869</v>
      </c>
      <c r="AF151" s="4">
        <f t="shared" si="242"/>
        <v>109.75267731690694</v>
      </c>
      <c r="AG151" s="4">
        <f t="shared" si="243"/>
        <v>111.47111799348545</v>
      </c>
      <c r="AI151" s="4">
        <f t="shared" si="244"/>
        <v>5.45776465538097E-2</v>
      </c>
      <c r="AJ151" s="4">
        <f t="shared" si="245"/>
        <v>1.0496662919811683</v>
      </c>
      <c r="AK151" s="4">
        <f t="shared" si="246"/>
        <v>-0.19370242793445414</v>
      </c>
      <c r="AL151" s="4">
        <f t="shared" si="247"/>
        <v>-0.14575645601067322</v>
      </c>
      <c r="AM151" s="4">
        <f t="shared" si="248"/>
        <v>1.7365123963936639</v>
      </c>
      <c r="AN151" s="4">
        <f t="shared" si="249"/>
        <v>4.0996804613413929E-2</v>
      </c>
      <c r="AO151" s="4">
        <f t="shared" si="250"/>
        <v>-1.9250973454315243</v>
      </c>
      <c r="AP151" s="4">
        <f t="shared" si="251"/>
        <v>-1.1470336973311532</v>
      </c>
      <c r="AQ151" s="4">
        <f t="shared" si="252"/>
        <v>-1.1485315961501641</v>
      </c>
      <c r="AR151" s="4">
        <f t="shared" si="253"/>
        <v>-0.66190191495665829</v>
      </c>
      <c r="AS151" s="4">
        <f t="shared" si="254"/>
        <v>-2.4995072482449672</v>
      </c>
      <c r="AT151" s="4">
        <f t="shared" si="255"/>
        <v>-0.64837744493631533</v>
      </c>
      <c r="AU151" s="4">
        <f t="shared" si="256"/>
        <v>-3.5740392288687417E-2</v>
      </c>
      <c r="AV151" s="4">
        <f t="shared" si="436"/>
        <v>-1.4246773169069371</v>
      </c>
      <c r="AW151" s="4">
        <f t="shared" si="436"/>
        <v>-1.8501179934854548</v>
      </c>
      <c r="AY151" s="2">
        <f t="shared" si="308"/>
        <v>108.94531459392086</v>
      </c>
      <c r="AZ151" s="2">
        <f t="shared" si="359"/>
        <v>110.50050268842618</v>
      </c>
      <c r="BA151" s="2">
        <f t="shared" si="360"/>
        <v>108.79669858705068</v>
      </c>
      <c r="BB151" s="2">
        <f t="shared" si="361"/>
        <v>110.45574654867403</v>
      </c>
      <c r="BC151" s="2">
        <f t="shared" si="362"/>
        <v>111.79738160001197</v>
      </c>
      <c r="BD151" s="2">
        <f t="shared" si="363"/>
        <v>111.26887786378285</v>
      </c>
      <c r="BE151" s="2">
        <f t="shared" si="364"/>
        <v>109.61498973870408</v>
      </c>
      <c r="BF151" s="2">
        <f t="shared" si="365"/>
        <v>108.66401281778292</v>
      </c>
      <c r="BG151" s="2">
        <f t="shared" si="366"/>
        <v>109.45785635037313</v>
      </c>
      <c r="BH151" s="2">
        <f t="shared" si="367"/>
        <v>107.85182367548592</v>
      </c>
      <c r="BI151" s="2">
        <f t="shared" si="368"/>
        <v>104.4824927016859</v>
      </c>
      <c r="BJ151" s="2">
        <f t="shared" si="369"/>
        <v>103.68236783888463</v>
      </c>
      <c r="BK151" s="2">
        <f t="shared" si="370"/>
        <v>106.86362320477163</v>
      </c>
      <c r="BL151" s="2">
        <f t="shared" si="371"/>
        <v>109.74667765504896</v>
      </c>
      <c r="BM151" s="2">
        <f t="shared" si="372"/>
        <v>110.97500051782893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111.55200000000001</v>
      </c>
      <c r="CG151" s="2">
        <f t="shared" si="311"/>
        <v>108.60299999999999</v>
      </c>
      <c r="CH151" s="2">
        <f t="shared" si="312"/>
        <v>110.31</v>
      </c>
      <c r="CI151" s="2">
        <f t="shared" si="313"/>
        <v>113.53400000000001</v>
      </c>
      <c r="CJ151" s="2">
        <f t="shared" si="314"/>
        <v>111.31</v>
      </c>
      <c r="CK151" s="2">
        <f t="shared" si="315"/>
        <v>107.69</v>
      </c>
      <c r="CL151" s="2">
        <f t="shared" si="316"/>
        <v>107.517</v>
      </c>
      <c r="CM151" s="2">
        <f t="shared" si="317"/>
        <v>108.31</v>
      </c>
      <c r="CN151" s="2">
        <f t="shared" si="318"/>
        <v>107.19</v>
      </c>
      <c r="CO151" s="2">
        <f t="shared" si="319"/>
        <v>101.983</v>
      </c>
      <c r="CP151" s="2">
        <f t="shared" si="320"/>
        <v>103.03400000000001</v>
      </c>
      <c r="CQ151" s="2">
        <f t="shared" si="321"/>
        <v>106.828</v>
      </c>
      <c r="CR151" s="2">
        <f t="shared" si="322"/>
        <v>108.328</v>
      </c>
      <c r="CS151" s="2" t="str">
        <f t="shared" si="323"/>
        <v/>
      </c>
      <c r="CU151" s="2" t="str">
        <f t="shared" si="273"/>
        <v/>
      </c>
      <c r="CV151" s="2">
        <f t="shared" si="274"/>
        <v>111.55200000000001</v>
      </c>
      <c r="CW151" s="2">
        <f t="shared" si="275"/>
        <v>108.60299999999999</v>
      </c>
      <c r="CX151" s="2">
        <f t="shared" si="276"/>
        <v>110.31</v>
      </c>
      <c r="CY151" s="2">
        <f t="shared" si="277"/>
        <v>113.53400000000001</v>
      </c>
      <c r="CZ151" s="2">
        <f t="shared" si="278"/>
        <v>111.31</v>
      </c>
      <c r="DA151" s="2">
        <f t="shared" si="279"/>
        <v>107.69</v>
      </c>
      <c r="DB151" s="2">
        <f t="shared" si="280"/>
        <v>107.517</v>
      </c>
      <c r="DC151" s="2">
        <f t="shared" si="281"/>
        <v>108.31</v>
      </c>
      <c r="DD151" s="2">
        <f t="shared" si="282"/>
        <v>107.19</v>
      </c>
      <c r="DE151" s="2">
        <f t="shared" si="283"/>
        <v>101.983</v>
      </c>
      <c r="DF151" s="2">
        <f t="shared" si="284"/>
        <v>103.03400000000001</v>
      </c>
      <c r="DG151" s="2">
        <f t="shared" si="285"/>
        <v>106.828</v>
      </c>
      <c r="DH151" s="2">
        <f t="shared" si="286"/>
        <v>108.328</v>
      </c>
      <c r="DI151" s="2" t="str">
        <f t="shared" si="287"/>
        <v/>
      </c>
      <c r="DK151" s="2">
        <f t="shared" si="288"/>
        <v>148.22085159474673</v>
      </c>
      <c r="DL151" s="2">
        <f t="shared" si="437"/>
        <v>154.68310825515945</v>
      </c>
      <c r="DM151" s="2">
        <f t="shared" si="437"/>
        <v>151.48842165991906</v>
      </c>
      <c r="DN151" s="2">
        <f t="shared" si="437"/>
        <v>157.27967780938835</v>
      </c>
      <c r="DO151" s="2">
        <f t="shared" si="437"/>
        <v>147.57909071014336</v>
      </c>
      <c r="DP151" s="2">
        <f t="shared" si="437"/>
        <v>148.54329613899614</v>
      </c>
      <c r="DQ151" s="2">
        <f t="shared" si="437"/>
        <v>149.97070489060488</v>
      </c>
      <c r="DR151" s="2">
        <f t="shared" si="437"/>
        <v>142.70135182072826</v>
      </c>
      <c r="DS151" s="2">
        <f t="shared" si="437"/>
        <v>135.59465663992867</v>
      </c>
      <c r="DT151" s="2">
        <f t="shared" si="437"/>
        <v>137.44011652661064</v>
      </c>
      <c r="DU151" s="2">
        <f t="shared" si="437"/>
        <v>146.56538275418279</v>
      </c>
      <c r="DV151" s="2">
        <f t="shared" si="437"/>
        <v>137.16971590909091</v>
      </c>
      <c r="DW151" s="2">
        <f t="shared" si="437"/>
        <v>143.07799554367202</v>
      </c>
      <c r="DX151" s="2">
        <f t="shared" si="437"/>
        <v>149.03374980694974</v>
      </c>
      <c r="DY151" s="2">
        <f t="shared" si="437"/>
        <v>137.23490591133003</v>
      </c>
      <c r="EA151" s="2">
        <f t="shared" si="440"/>
        <v>108.8847866027008</v>
      </c>
      <c r="EB151" s="2">
        <f t="shared" si="290"/>
        <v>110.4138342857143</v>
      </c>
      <c r="EC151" s="2">
        <f t="shared" si="291"/>
        <v>108.76306390541001</v>
      </c>
      <c r="ED151" s="2">
        <f t="shared" si="292"/>
        <v>110.4322169502591</v>
      </c>
      <c r="EE151" s="2">
        <f t="shared" si="293"/>
        <v>111.82518770551189</v>
      </c>
      <c r="EF151" s="2">
        <f t="shared" si="294"/>
        <v>111.3050059778468</v>
      </c>
      <c r="EG151" s="2">
        <f t="shared" si="295"/>
        <v>109.55251315377386</v>
      </c>
      <c r="EH151" s="2">
        <f t="shared" si="296"/>
        <v>108.62031032035486</v>
      </c>
      <c r="EI151" s="2">
        <f t="shared" si="297"/>
        <v>109.65762789759225</v>
      </c>
      <c r="EJ151" s="2">
        <f t="shared" si="298"/>
        <v>107.9300681708483</v>
      </c>
      <c r="EK151" s="2">
        <f t="shared" si="299"/>
        <v>104.35292350804825</v>
      </c>
      <c r="EL151" s="2">
        <f t="shared" si="300"/>
        <v>103.56234404479862</v>
      </c>
      <c r="EM151" s="2">
        <f t="shared" si="301"/>
        <v>106.94252623303898</v>
      </c>
      <c r="EN151" s="2">
        <f t="shared" si="302"/>
        <v>109.84297681668023</v>
      </c>
      <c r="EO151" s="2">
        <f t="shared" si="303"/>
        <v>111.06419962238644</v>
      </c>
      <c r="EQ151" s="2">
        <f t="shared" si="304"/>
        <v>109.12806190630809</v>
      </c>
      <c r="ER151" s="2">
        <f t="shared" si="438"/>
        <v>110.63301352201259</v>
      </c>
      <c r="ES151" s="2">
        <f t="shared" si="438"/>
        <v>108.82295432125008</v>
      </c>
      <c r="ET151" s="2">
        <f t="shared" si="438"/>
        <v>110.42669776209308</v>
      </c>
      <c r="EU151" s="2">
        <f t="shared" si="438"/>
        <v>111.61182645285137</v>
      </c>
      <c r="EV151" s="2">
        <f t="shared" si="438"/>
        <v>111.05382856421176</v>
      </c>
      <c r="EW151" s="2">
        <f t="shared" si="438"/>
        <v>109.72863873099413</v>
      </c>
      <c r="EX151" s="2">
        <f t="shared" si="438"/>
        <v>108.71922102993055</v>
      </c>
      <c r="EY151" s="2">
        <f t="shared" si="438"/>
        <v>108.92457857687174</v>
      </c>
      <c r="EZ151" s="2">
        <f t="shared" si="438"/>
        <v>107.58302454682169</v>
      </c>
      <c r="FA151" s="2">
        <f t="shared" si="438"/>
        <v>104.79537128017967</v>
      </c>
      <c r="FB151" s="2">
        <f t="shared" si="438"/>
        <v>103.99485504920304</v>
      </c>
      <c r="FC151" s="2">
        <f t="shared" si="438"/>
        <v>106.47384878325471</v>
      </c>
      <c r="FD151" s="2">
        <f t="shared" si="438"/>
        <v>109.20968739771205</v>
      </c>
      <c r="FE151" s="2">
        <f t="shared" si="438"/>
        <v>110.3408871681162</v>
      </c>
      <c r="FG151" s="2">
        <f t="shared" si="306"/>
        <v>0.99952418418950983</v>
      </c>
      <c r="FH151" s="2">
        <f t="shared" si="439"/>
        <v>0.99954929059858166</v>
      </c>
      <c r="FI151" s="2">
        <f t="shared" si="439"/>
        <v>0.99952349523337181</v>
      </c>
      <c r="FJ151" s="2">
        <f t="shared" si="439"/>
        <v>0.99947237265039923</v>
      </c>
      <c r="FK151" s="2">
        <f t="shared" si="439"/>
        <v>0.99950651492960352</v>
      </c>
      <c r="FL151" s="2">
        <f t="shared" si="439"/>
        <v>0.99946941276839707</v>
      </c>
      <c r="FM151" s="2">
        <f t="shared" si="439"/>
        <v>0.99944819275647911</v>
      </c>
      <c r="FN151" s="2">
        <f t="shared" si="439"/>
        <v>0.99945944392911812</v>
      </c>
      <c r="FO151" s="2">
        <f t="shared" si="439"/>
        <v>0.99944291746437008</v>
      </c>
      <c r="FP151" s="2">
        <f t="shared" si="439"/>
        <v>0.99945951446279202</v>
      </c>
      <c r="FQ151" s="2">
        <f t="shared" si="439"/>
        <v>0.99940227959271632</v>
      </c>
      <c r="FR151" s="2">
        <f t="shared" si="439"/>
        <v>0.99940044060143207</v>
      </c>
      <c r="FS151" s="2">
        <f t="shared" si="439"/>
        <v>0.99941947840489664</v>
      </c>
      <c r="FT151" s="2">
        <f t="shared" si="439"/>
        <v>0.99945712783039697</v>
      </c>
      <c r="FU151" s="2">
        <f t="shared" si="439"/>
        <v>0.99927024374713769</v>
      </c>
      <c r="FW151" s="2">
        <f t="shared" si="324"/>
        <v>0.17186812205925661</v>
      </c>
      <c r="FX151" s="2">
        <f t="shared" si="376"/>
        <v>0.30438934757987995</v>
      </c>
      <c r="FY151" s="2">
        <f t="shared" si="377"/>
        <v>0.22166894032290149</v>
      </c>
      <c r="FZ151" s="2">
        <f t="shared" si="378"/>
        <v>0.21532210135788793</v>
      </c>
      <c r="GA151" s="2">
        <f t="shared" si="379"/>
        <v>0.21301957255297613</v>
      </c>
      <c r="GB151" s="2">
        <f t="shared" si="380"/>
        <v>0.22249721637546449</v>
      </c>
      <c r="GC151" s="2">
        <f t="shared" si="381"/>
        <v>0.22809596762645198</v>
      </c>
      <c r="GD151" s="2">
        <f t="shared" si="382"/>
        <v>0.25558186420353202</v>
      </c>
      <c r="GE151" s="2">
        <f t="shared" si="383"/>
        <v>0.29223219625528696</v>
      </c>
      <c r="GF151" s="2">
        <f t="shared" si="384"/>
        <v>0.27141904700077674</v>
      </c>
      <c r="GG151" s="2">
        <f t="shared" si="385"/>
        <v>0.23581980038449171</v>
      </c>
      <c r="GH151" s="2">
        <f t="shared" si="386"/>
        <v>0.2309170805056234</v>
      </c>
      <c r="GI151" s="2">
        <f t="shared" si="387"/>
        <v>0.21311127428328125</v>
      </c>
      <c r="GJ151" s="2">
        <f t="shared" si="388"/>
        <v>0.18565720201751038</v>
      </c>
      <c r="GK151" s="2">
        <f t="shared" si="389"/>
        <v>0.14972414822160246</v>
      </c>
      <c r="GM151" s="86">
        <f t="shared" si="325"/>
        <v>3.9617415319101888E-91</v>
      </c>
      <c r="GN151" s="86">
        <f t="shared" si="390"/>
        <v>1.2983951460591845E-161</v>
      </c>
      <c r="GO151" s="86">
        <f t="shared" si="391"/>
        <v>9.5171198269182993E-165</v>
      </c>
      <c r="GP151" s="86">
        <f t="shared" si="392"/>
        <v>1.0333661892750363E-250</v>
      </c>
      <c r="GQ151" s="86">
        <f t="shared" si="393"/>
        <v>6.4664734007304372E-186</v>
      </c>
      <c r="GR151" s="86">
        <f t="shared" si="394"/>
        <v>1.7226905662876087E-225</v>
      </c>
      <c r="GS151" s="86">
        <f t="shared" si="395"/>
        <v>2.7125955731898833E-217</v>
      </c>
      <c r="GT151" s="86">
        <f t="shared" si="396"/>
        <v>3.9575617728709804E-155</v>
      </c>
      <c r="GU151" s="86">
        <f t="shared" si="397"/>
        <v>7.0307847018814461E-143</v>
      </c>
      <c r="GV151" s="86">
        <f t="shared" si="398"/>
        <v>9.2635273493921058E-256</v>
      </c>
      <c r="GW151" s="86">
        <f t="shared" si="399"/>
        <v>1.1773414641594395E-201</v>
      </c>
      <c r="GX151" s="86">
        <f t="shared" si="400"/>
        <v>2.5299187229466597E-176</v>
      </c>
      <c r="GY151" s="86">
        <f t="shared" si="401"/>
        <v>1.4141130586756943E-180</v>
      </c>
      <c r="GZ151" s="86">
        <f t="shared" si="402"/>
        <v>1.0056890275210381E-187</v>
      </c>
      <c r="HA151" s="86">
        <f t="shared" si="403"/>
        <v>1.4375365415773896E-168</v>
      </c>
      <c r="HC151" s="86">
        <f t="shared" si="326"/>
        <v>7.2314897721831305E-95</v>
      </c>
      <c r="HD151" s="86">
        <f t="shared" si="404"/>
        <v>8.9348076190570936E-94</v>
      </c>
      <c r="HE151" s="86">
        <f t="shared" si="405"/>
        <v>8.2722001555284723E-103</v>
      </c>
      <c r="HF151" s="86">
        <f t="shared" si="406"/>
        <v>2.2301698266890323E-141</v>
      </c>
      <c r="HG151" s="86">
        <f t="shared" si="407"/>
        <v>4.0746557819858787E-94</v>
      </c>
      <c r="HH151" s="86">
        <f t="shared" si="408"/>
        <v>3.7483494905809731E-137</v>
      </c>
      <c r="HI151" s="86">
        <f t="shared" si="409"/>
        <v>1.0897269680552085E-161</v>
      </c>
      <c r="HJ151" s="86">
        <f t="shared" si="410"/>
        <v>7.3899875130462986E-203</v>
      </c>
      <c r="HK151" s="86">
        <f t="shared" si="411"/>
        <v>3.5880433230727797E-231</v>
      </c>
      <c r="HL151" s="86">
        <f t="shared" si="412"/>
        <v>9.8803323711678918E-119</v>
      </c>
      <c r="HM151" s="86">
        <f t="shared" si="413"/>
        <v>1.6722945967044094E-129</v>
      </c>
      <c r="HN151" s="86">
        <f t="shared" si="414"/>
        <v>1.0736967702482965E-116</v>
      </c>
      <c r="HO151" s="86">
        <f t="shared" si="415"/>
        <v>2.7083994048814298E-97</v>
      </c>
      <c r="HP151" s="86">
        <f t="shared" si="416"/>
        <v>1.8221188150743165E-90</v>
      </c>
      <c r="HQ151" s="86">
        <f t="shared" si="417"/>
        <v>2.5090415779259426E-107</v>
      </c>
      <c r="HS151" s="86">
        <f t="shared" si="327"/>
        <v>1.2493436753205628E-2</v>
      </c>
      <c r="HT151" s="86">
        <f t="shared" si="418"/>
        <v>1.4494467809502102E-3</v>
      </c>
      <c r="HU151" s="86">
        <f t="shared" si="419"/>
        <v>1.87490039313349E-3</v>
      </c>
      <c r="HV151" s="86">
        <f t="shared" si="420"/>
        <v>2.7518070651753471E-3</v>
      </c>
      <c r="HW151" s="86">
        <f t="shared" si="421"/>
        <v>6.4859068590527626E-3</v>
      </c>
      <c r="HX151" s="86">
        <f t="shared" si="422"/>
        <v>6.5067733112801418E-3</v>
      </c>
      <c r="HY151" s="86">
        <f t="shared" si="423"/>
        <v>5.8620365288129918E-3</v>
      </c>
      <c r="HZ151" s="86">
        <f t="shared" si="424"/>
        <v>9.8937843878575205E-4</v>
      </c>
      <c r="IA151" s="86">
        <f t="shared" si="425"/>
        <v>1.4322816353932362E-4</v>
      </c>
      <c r="IB151" s="86">
        <f t="shared" si="426"/>
        <v>2.2874526170745771E-4</v>
      </c>
      <c r="IC151" s="86">
        <f t="shared" si="427"/>
        <v>2.2122092234369626E-3</v>
      </c>
      <c r="ID151" s="86">
        <f t="shared" si="428"/>
        <v>1.7550042557715464E-3</v>
      </c>
      <c r="IE151" s="86">
        <f t="shared" si="429"/>
        <v>4.9091020647890104E-3</v>
      </c>
      <c r="IF151" s="86">
        <f t="shared" si="430"/>
        <v>1.2220690967841019E-3</v>
      </c>
      <c r="IG151" s="86">
        <f t="shared" si="431"/>
        <v>2.1181929962964089E-2</v>
      </c>
      <c r="II151" s="86">
        <f t="shared" si="328"/>
        <v>8.125481864119215E-12</v>
      </c>
      <c r="IJ151" s="86">
        <f t="shared" si="329"/>
        <v>1.4439340571914343E-4</v>
      </c>
      <c r="IK151" s="86">
        <f t="shared" si="330"/>
        <v>7.7360502586456943E-9</v>
      </c>
      <c r="IL151" s="86">
        <f t="shared" si="331"/>
        <v>4.2472365499414812E-10</v>
      </c>
      <c r="IM151" s="86">
        <f t="shared" si="332"/>
        <v>1.1262687081162781E-9</v>
      </c>
      <c r="IN151" s="86">
        <f t="shared" si="333"/>
        <v>3.542597819684019E-9</v>
      </c>
      <c r="IO151" s="86">
        <f t="shared" si="334"/>
        <v>1.6331540371604897E-8</v>
      </c>
      <c r="IP151" s="86">
        <f t="shared" si="335"/>
        <v>1.9107765920432276E-7</v>
      </c>
      <c r="IQ151" s="86">
        <f t="shared" si="336"/>
        <v>6.2428139707873902E-6</v>
      </c>
      <c r="IR151" s="86">
        <f t="shared" si="337"/>
        <v>6.596217495407612E-7</v>
      </c>
      <c r="IS151" s="86">
        <f t="shared" si="338"/>
        <v>6.8019122892434058E-9</v>
      </c>
      <c r="IT151" s="86">
        <f t="shared" si="339"/>
        <v>2.4083985519220477E-9</v>
      </c>
      <c r="IU151" s="86">
        <f t="shared" si="340"/>
        <v>2.8952831634381857E-10</v>
      </c>
      <c r="IV151" s="86">
        <f t="shared" si="341"/>
        <v>4.3231227929633677E-6</v>
      </c>
      <c r="IW151" s="86">
        <f t="shared" si="342"/>
        <v>1.7663186183166632E-5</v>
      </c>
      <c r="IY151" s="86">
        <f t="shared" si="343"/>
        <v>1.2493436761331109E-2</v>
      </c>
      <c r="IZ151" s="86">
        <f t="shared" si="344"/>
        <v>1.5938401866693536E-3</v>
      </c>
      <c r="JA151" s="86">
        <f t="shared" si="345"/>
        <v>1.8749081291837488E-3</v>
      </c>
      <c r="JB151" s="86">
        <f t="shared" si="346"/>
        <v>2.7518074898990022E-3</v>
      </c>
      <c r="JC151" s="86">
        <f t="shared" si="347"/>
        <v>6.4859079853214711E-3</v>
      </c>
      <c r="JD151" s="86">
        <f t="shared" si="348"/>
        <v>6.5067768538779611E-3</v>
      </c>
      <c r="JE151" s="86">
        <f t="shared" si="349"/>
        <v>5.8620528603533636E-3</v>
      </c>
      <c r="JF151" s="86">
        <f t="shared" si="350"/>
        <v>9.8956951644495628E-4</v>
      </c>
      <c r="JG151" s="86">
        <f t="shared" si="351"/>
        <v>1.4947097751011101E-4</v>
      </c>
      <c r="JH151" s="86">
        <f t="shared" si="352"/>
        <v>2.2940488345699848E-4</v>
      </c>
      <c r="JI151" s="86">
        <f t="shared" si="353"/>
        <v>2.2122160253492517E-3</v>
      </c>
      <c r="JJ151" s="86">
        <f t="shared" si="354"/>
        <v>1.7550066641700984E-3</v>
      </c>
      <c r="JK151" s="86">
        <f t="shared" si="355"/>
        <v>4.9091023543173266E-3</v>
      </c>
      <c r="JL151" s="86">
        <f t="shared" si="356"/>
        <v>1.2263922195770653E-3</v>
      </c>
      <c r="JM151" s="86">
        <f t="shared" si="357"/>
        <v>2.1199593149147256E-2</v>
      </c>
    </row>
    <row r="152" spans="2:273" x14ac:dyDescent="0.25">
      <c r="B152" s="2">
        <v>125</v>
      </c>
      <c r="C152" s="37">
        <v>107.517</v>
      </c>
      <c r="D152" s="37">
        <v>110.224</v>
      </c>
      <c r="E152" s="37">
        <v>107.39700000000001</v>
      </c>
      <c r="F152" s="37">
        <v>109.5</v>
      </c>
      <c r="G152" s="37">
        <v>110.759</v>
      </c>
      <c r="H152" s="37">
        <v>110.655</v>
      </c>
      <c r="I152" s="37">
        <v>110.29300000000001</v>
      </c>
      <c r="J152" s="37">
        <v>107.621</v>
      </c>
      <c r="K152" s="37">
        <v>109.13800000000001</v>
      </c>
      <c r="L152" s="37">
        <v>107.931</v>
      </c>
      <c r="M152" s="37">
        <v>104.19</v>
      </c>
      <c r="N152" s="37">
        <v>101.39700000000001</v>
      </c>
      <c r="O152" s="37">
        <v>106.96599999999999</v>
      </c>
      <c r="P152" s="37">
        <v>108.914</v>
      </c>
      <c r="Q152" s="37">
        <v>109.29300000000001</v>
      </c>
      <c r="S152" s="4">
        <f t="shared" si="229"/>
        <v>108.87729322528142</v>
      </c>
      <c r="T152" s="4">
        <f t="shared" si="230"/>
        <v>110.41178600564317</v>
      </c>
      <c r="U152" s="4">
        <f t="shared" si="231"/>
        <v>108.69304724872129</v>
      </c>
      <c r="V152" s="4">
        <f t="shared" si="232"/>
        <v>110.35689086595131</v>
      </c>
      <c r="W152" s="4">
        <f t="shared" si="233"/>
        <v>111.74175442354593</v>
      </c>
      <c r="X152" s="4">
        <f t="shared" si="234"/>
        <v>111.22174375360125</v>
      </c>
      <c r="Y152" s="4">
        <f t="shared" si="235"/>
        <v>109.56594289567514</v>
      </c>
      <c r="Z152" s="4">
        <f t="shared" si="236"/>
        <v>108.60339959189751</v>
      </c>
      <c r="AA152" s="4">
        <f t="shared" si="237"/>
        <v>109.40936496247836</v>
      </c>
      <c r="AB152" s="4">
        <f t="shared" si="238"/>
        <v>107.74105321542807</v>
      </c>
      <c r="AC152" s="4">
        <f t="shared" si="239"/>
        <v>104.3319225875093</v>
      </c>
      <c r="AD152" s="4">
        <f t="shared" si="240"/>
        <v>103.5742379793887</v>
      </c>
      <c r="AE152" s="4">
        <f t="shared" si="241"/>
        <v>106.77545816246415</v>
      </c>
      <c r="AF152" s="4">
        <f t="shared" si="242"/>
        <v>109.67068566420105</v>
      </c>
      <c r="AG152" s="4">
        <f t="shared" si="243"/>
        <v>111.08477422021708</v>
      </c>
      <c r="AI152" s="4">
        <f t="shared" si="244"/>
        <v>-1.3602932252814242</v>
      </c>
      <c r="AJ152" s="4">
        <f t="shared" si="245"/>
        <v>-0.1877860056431615</v>
      </c>
      <c r="AK152" s="4">
        <f t="shared" si="246"/>
        <v>-1.2960472487212797</v>
      </c>
      <c r="AL152" s="4">
        <f t="shared" si="247"/>
        <v>-0.85689086595131414</v>
      </c>
      <c r="AM152" s="4">
        <f t="shared" si="248"/>
        <v>-0.98275442354592712</v>
      </c>
      <c r="AN152" s="4">
        <f t="shared" si="249"/>
        <v>-0.56674375360124429</v>
      </c>
      <c r="AO152" s="4">
        <f t="shared" si="250"/>
        <v>0.72705710432487081</v>
      </c>
      <c r="AP152" s="4">
        <f t="shared" si="251"/>
        <v>-0.98239959189751858</v>
      </c>
      <c r="AQ152" s="4">
        <f t="shared" si="252"/>
        <v>-0.27136496247835851</v>
      </c>
      <c r="AR152" s="4">
        <f t="shared" si="253"/>
        <v>0.18994678457193004</v>
      </c>
      <c r="AS152" s="4">
        <f t="shared" si="254"/>
        <v>-0.14192258750929909</v>
      </c>
      <c r="AT152" s="4">
        <f t="shared" si="255"/>
        <v>-2.1772379793886927</v>
      </c>
      <c r="AU152" s="4">
        <f t="shared" si="256"/>
        <v>0.19054183753584653</v>
      </c>
      <c r="AV152" s="4">
        <f t="shared" si="436"/>
        <v>-0.75668566420104355</v>
      </c>
      <c r="AW152" s="4">
        <f t="shared" si="436"/>
        <v>-1.7917742202170786</v>
      </c>
      <c r="AY152" s="2">
        <f t="shared" si="308"/>
        <v>108.87727035705687</v>
      </c>
      <c r="AZ152" s="2">
        <f t="shared" si="359"/>
        <v>110.40375678325768</v>
      </c>
      <c r="BA152" s="2">
        <f t="shared" si="360"/>
        <v>108.69304065734281</v>
      </c>
      <c r="BB152" s="2">
        <f t="shared" si="361"/>
        <v>110.35688908919096</v>
      </c>
      <c r="BC152" s="2">
        <f t="shared" si="362"/>
        <v>111.74173567690833</v>
      </c>
      <c r="BD152" s="2">
        <f t="shared" si="363"/>
        <v>111.22172084469413</v>
      </c>
      <c r="BE152" s="2">
        <f t="shared" si="364"/>
        <v>109.56591182213501</v>
      </c>
      <c r="BF152" s="2">
        <f t="shared" si="365"/>
        <v>108.60322074762871</v>
      </c>
      <c r="BG152" s="2">
        <f t="shared" si="366"/>
        <v>109.404434281862</v>
      </c>
      <c r="BH152" s="2">
        <f t="shared" si="367"/>
        <v>107.74036068241516</v>
      </c>
      <c r="BI152" s="2">
        <f t="shared" si="368"/>
        <v>104.33190827604679</v>
      </c>
      <c r="BJ152" s="2">
        <f t="shared" si="369"/>
        <v>103.57423041257347</v>
      </c>
      <c r="BK152" s="2">
        <f t="shared" si="370"/>
        <v>106.77544024633801</v>
      </c>
      <c r="BL152" s="2">
        <f t="shared" si="371"/>
        <v>109.6660152880914</v>
      </c>
      <c r="BM152" s="2">
        <f t="shared" si="372"/>
        <v>110.89710804312563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107.517</v>
      </c>
      <c r="CF152" s="2">
        <f t="shared" si="310"/>
        <v>110.224</v>
      </c>
      <c r="CG152" s="2">
        <f t="shared" si="311"/>
        <v>107.39700000000001</v>
      </c>
      <c r="CH152" s="2">
        <f t="shared" si="312"/>
        <v>109.5</v>
      </c>
      <c r="CI152" s="2">
        <f t="shared" si="313"/>
        <v>110.759</v>
      </c>
      <c r="CJ152" s="2">
        <f t="shared" si="314"/>
        <v>110.655</v>
      </c>
      <c r="CK152" s="2">
        <f t="shared" si="315"/>
        <v>110.29300000000001</v>
      </c>
      <c r="CL152" s="2">
        <f t="shared" si="316"/>
        <v>107.621</v>
      </c>
      <c r="CM152" s="2">
        <f t="shared" si="317"/>
        <v>109.13800000000001</v>
      </c>
      <c r="CN152" s="2">
        <f t="shared" si="318"/>
        <v>107.931</v>
      </c>
      <c r="CO152" s="2">
        <f t="shared" si="319"/>
        <v>104.19</v>
      </c>
      <c r="CP152" s="2">
        <f t="shared" si="320"/>
        <v>101.39700000000001</v>
      </c>
      <c r="CQ152" s="2">
        <f t="shared" si="321"/>
        <v>106.96599999999999</v>
      </c>
      <c r="CR152" s="2">
        <f t="shared" si="322"/>
        <v>108.914</v>
      </c>
      <c r="CS152" s="2">
        <f t="shared" si="323"/>
        <v>109.29300000000001</v>
      </c>
      <c r="CU152" s="2">
        <f t="shared" si="273"/>
        <v>107.517</v>
      </c>
      <c r="CV152" s="2">
        <f t="shared" si="274"/>
        <v>110.224</v>
      </c>
      <c r="CW152" s="2">
        <f t="shared" si="275"/>
        <v>107.39700000000001</v>
      </c>
      <c r="CX152" s="2">
        <f t="shared" si="276"/>
        <v>109.5</v>
      </c>
      <c r="CY152" s="2">
        <f t="shared" si="277"/>
        <v>110.759</v>
      </c>
      <c r="CZ152" s="2">
        <f t="shared" si="278"/>
        <v>110.655</v>
      </c>
      <c r="DA152" s="2">
        <f t="shared" si="279"/>
        <v>110.29300000000001</v>
      </c>
      <c r="DB152" s="2">
        <f t="shared" si="280"/>
        <v>107.621</v>
      </c>
      <c r="DC152" s="2">
        <f t="shared" si="281"/>
        <v>109.13800000000001</v>
      </c>
      <c r="DD152" s="2">
        <f t="shared" si="282"/>
        <v>107.931</v>
      </c>
      <c r="DE152" s="2">
        <f t="shared" si="283"/>
        <v>104.19</v>
      </c>
      <c r="DF152" s="2">
        <f t="shared" si="284"/>
        <v>101.39700000000001</v>
      </c>
      <c r="DG152" s="2">
        <f t="shared" si="285"/>
        <v>106.96599999999999</v>
      </c>
      <c r="DH152" s="2">
        <f t="shared" si="286"/>
        <v>108.914</v>
      </c>
      <c r="DI152" s="2">
        <f t="shared" si="287"/>
        <v>109.29300000000001</v>
      </c>
      <c r="DK152" s="2">
        <f t="shared" si="288"/>
        <v>148.52593011257036</v>
      </c>
      <c r="DL152" s="2">
        <f t="shared" si="437"/>
        <v>155.01956622889304</v>
      </c>
      <c r="DM152" s="2">
        <f t="shared" si="437"/>
        <v>151.80877004048585</v>
      </c>
      <c r="DN152" s="2">
        <f t="shared" si="437"/>
        <v>157.67910384068279</v>
      </c>
      <c r="DO152" s="2">
        <f t="shared" si="437"/>
        <v>147.8801819673925</v>
      </c>
      <c r="DP152" s="2">
        <f t="shared" si="437"/>
        <v>148.8590801801802</v>
      </c>
      <c r="DQ152" s="2">
        <f t="shared" si="437"/>
        <v>150.30120694980695</v>
      </c>
      <c r="DR152" s="2">
        <f t="shared" si="437"/>
        <v>142.9626901960784</v>
      </c>
      <c r="DS152" s="2">
        <f t="shared" si="437"/>
        <v>135.76725857843135</v>
      </c>
      <c r="DT152" s="2">
        <f t="shared" si="437"/>
        <v>137.59374397759103</v>
      </c>
      <c r="DU152" s="2">
        <f t="shared" si="437"/>
        <v>146.82678777348781</v>
      </c>
      <c r="DV152" s="2">
        <f t="shared" si="437"/>
        <v>137.35680113636363</v>
      </c>
      <c r="DW152" s="2">
        <f t="shared" si="437"/>
        <v>143.32978832442069</v>
      </c>
      <c r="DX152" s="2">
        <f t="shared" si="437"/>
        <v>149.33524234234227</v>
      </c>
      <c r="DY152" s="2">
        <f t="shared" si="437"/>
        <v>137.45346403940886</v>
      </c>
      <c r="EA152" s="2">
        <f t="shared" si="440"/>
        <v>108.81295682302773</v>
      </c>
      <c r="EB152" s="2">
        <f t="shared" si="290"/>
        <v>110.31165142857145</v>
      </c>
      <c r="EC152" s="2">
        <f t="shared" si="291"/>
        <v>108.6594638857633</v>
      </c>
      <c r="ED152" s="2">
        <f t="shared" si="292"/>
        <v>110.33543047292609</v>
      </c>
      <c r="EE152" s="2">
        <f t="shared" si="293"/>
        <v>111.77630990729904</v>
      </c>
      <c r="EF152" s="2">
        <f t="shared" si="294"/>
        <v>111.2658292894958</v>
      </c>
      <c r="EG152" s="2">
        <f t="shared" si="295"/>
        <v>109.50065903091583</v>
      </c>
      <c r="EH152" s="2">
        <f t="shared" si="296"/>
        <v>108.5582005717102</v>
      </c>
      <c r="EI152" s="2">
        <f t="shared" si="297"/>
        <v>109.62757298569699</v>
      </c>
      <c r="EJ152" s="2">
        <f t="shared" si="298"/>
        <v>107.83014773462044</v>
      </c>
      <c r="EK152" s="2">
        <f t="shared" si="299"/>
        <v>104.1924154149666</v>
      </c>
      <c r="EL152" s="2">
        <f t="shared" si="300"/>
        <v>103.44431031660564</v>
      </c>
      <c r="EM152" s="2">
        <f t="shared" si="301"/>
        <v>106.86793045875511</v>
      </c>
      <c r="EN152" s="2">
        <f t="shared" si="302"/>
        <v>109.77874847813514</v>
      </c>
      <c r="EO152" s="2">
        <f t="shared" si="303"/>
        <v>111.00115507797022</v>
      </c>
      <c r="EQ152" s="2">
        <f t="shared" si="304"/>
        <v>109.06692412487652</v>
      </c>
      <c r="ER152" s="2">
        <f t="shared" si="438"/>
        <v>110.53904040880505</v>
      </c>
      <c r="ES152" s="2">
        <f t="shared" si="438"/>
        <v>108.72175963073506</v>
      </c>
      <c r="ET152" s="2">
        <f t="shared" si="438"/>
        <v>110.32970476706778</v>
      </c>
      <c r="EU152" s="2">
        <f t="shared" si="438"/>
        <v>111.55424282482052</v>
      </c>
      <c r="EV152" s="2">
        <f t="shared" si="438"/>
        <v>111.00497833146899</v>
      </c>
      <c r="EW152" s="2">
        <f t="shared" si="438"/>
        <v>109.68339565292999</v>
      </c>
      <c r="EX152" s="2">
        <f t="shared" si="438"/>
        <v>108.66079143644183</v>
      </c>
      <c r="EY152" s="2">
        <f t="shared" si="438"/>
        <v>108.86894078604803</v>
      </c>
      <c r="EZ152" s="2">
        <f t="shared" si="438"/>
        <v>107.46995747158034</v>
      </c>
      <c r="FA152" s="2">
        <f t="shared" si="438"/>
        <v>104.65223192728803</v>
      </c>
      <c r="FB152" s="2">
        <f t="shared" si="438"/>
        <v>103.89398997912861</v>
      </c>
      <c r="FC152" s="2">
        <f t="shared" si="438"/>
        <v>106.37966362729125</v>
      </c>
      <c r="FD152" s="2">
        <f t="shared" si="438"/>
        <v>109.11711147480173</v>
      </c>
      <c r="FE152" s="2">
        <f t="shared" si="438"/>
        <v>110.24942678387831</v>
      </c>
      <c r="FG152" s="2">
        <f t="shared" si="306"/>
        <v>0.99956603265454413</v>
      </c>
      <c r="FH152" s="2">
        <f t="shared" si="439"/>
        <v>0.99958893183855402</v>
      </c>
      <c r="FI152" s="2">
        <f t="shared" si="439"/>
        <v>0.99956540426642448</v>
      </c>
      <c r="FJ152" s="2">
        <f t="shared" si="439"/>
        <v>0.99951877579695525</v>
      </c>
      <c r="FK152" s="2">
        <f t="shared" si="439"/>
        <v>0.99954991672352045</v>
      </c>
      <c r="FL152" s="2">
        <f t="shared" si="439"/>
        <v>0.99951607610111937</v>
      </c>
      <c r="FM152" s="2">
        <f t="shared" si="439"/>
        <v>0.99949672137695855</v>
      </c>
      <c r="FN152" s="2">
        <f t="shared" si="439"/>
        <v>0.99950698355469791</v>
      </c>
      <c r="FO152" s="2">
        <f t="shared" si="439"/>
        <v>0.99949190978391733</v>
      </c>
      <c r="FP152" s="2">
        <f t="shared" si="439"/>
        <v>0.99950704788829237</v>
      </c>
      <c r="FQ152" s="2">
        <f t="shared" si="439"/>
        <v>0.99945484383830041</v>
      </c>
      <c r="FR152" s="2">
        <f t="shared" si="439"/>
        <v>0.99945316648161475</v>
      </c>
      <c r="FS152" s="2">
        <f t="shared" si="439"/>
        <v>0.9994705309677151</v>
      </c>
      <c r="FT152" s="2">
        <f t="shared" si="439"/>
        <v>0.9995048710461788</v>
      </c>
      <c r="FU152" s="2">
        <f t="shared" si="439"/>
        <v>0.99933441164944781</v>
      </c>
      <c r="FW152" s="2">
        <f t="shared" si="324"/>
        <v>0.18537583416365047</v>
      </c>
      <c r="FX152" s="2">
        <f t="shared" si="376"/>
        <v>0.3242345089521651</v>
      </c>
      <c r="FY152" s="2">
        <f t="shared" si="377"/>
        <v>0.23796596741281487</v>
      </c>
      <c r="FZ152" s="2">
        <f t="shared" si="378"/>
        <v>0.23129117239246241</v>
      </c>
      <c r="GA152" s="2">
        <f t="shared" si="379"/>
        <v>0.22886768652906492</v>
      </c>
      <c r="GB152" s="2">
        <f t="shared" si="380"/>
        <v>0.2388364521087715</v>
      </c>
      <c r="GC152" s="2">
        <f t="shared" si="381"/>
        <v>0.24471694371016739</v>
      </c>
      <c r="GD152" s="2">
        <f t="shared" si="382"/>
        <v>0.27349605459382037</v>
      </c>
      <c r="GE152" s="2">
        <f t="shared" si="383"/>
        <v>0.3116398466154443</v>
      </c>
      <c r="GF152" s="2">
        <f t="shared" si="384"/>
        <v>0.29001083744912798</v>
      </c>
      <c r="GG152" s="2">
        <f t="shared" si="385"/>
        <v>0.25281925979963782</v>
      </c>
      <c r="GH152" s="2">
        <f t="shared" si="386"/>
        <v>0.24767766607628736</v>
      </c>
      <c r="GI152" s="2">
        <f t="shared" si="387"/>
        <v>0.22896422573159672</v>
      </c>
      <c r="GJ152" s="2">
        <f t="shared" si="388"/>
        <v>0.19998693362211023</v>
      </c>
      <c r="GK152" s="2">
        <f t="shared" si="389"/>
        <v>0.16183158794295524</v>
      </c>
      <c r="GM152" s="86">
        <f t="shared" si="325"/>
        <v>6.4494825393379289E-94</v>
      </c>
      <c r="GN152" s="86">
        <f t="shared" si="390"/>
        <v>1.2033960803865563E-166</v>
      </c>
      <c r="GO152" s="86">
        <f t="shared" si="391"/>
        <v>8.4058189182471755E-170</v>
      </c>
      <c r="GP152" s="86">
        <f t="shared" si="392"/>
        <v>1.8331750927301772E-258</v>
      </c>
      <c r="GQ152" s="86">
        <f t="shared" si="393"/>
        <v>1.3148744713573555E-191</v>
      </c>
      <c r="GR152" s="86">
        <f t="shared" si="394"/>
        <v>2.0435144114720804E-232</v>
      </c>
      <c r="GS152" s="86">
        <f t="shared" si="395"/>
        <v>5.5733787633803046E-224</v>
      </c>
      <c r="GT152" s="86">
        <f t="shared" si="396"/>
        <v>7.7617436949190126E-160</v>
      </c>
      <c r="GU152" s="86">
        <f t="shared" si="397"/>
        <v>3.5554012496264935E-147</v>
      </c>
      <c r="GV152" s="86">
        <f t="shared" si="398"/>
        <v>1.4518695792745961E-263</v>
      </c>
      <c r="GW152" s="86">
        <f t="shared" si="399"/>
        <v>6.1293009746613091E-208</v>
      </c>
      <c r="GX152" s="86">
        <f t="shared" si="400"/>
        <v>1.0911634109766601E-181</v>
      </c>
      <c r="GY152" s="86">
        <f t="shared" si="401"/>
        <v>4.4633944214654612E-186</v>
      </c>
      <c r="GZ152" s="86">
        <f t="shared" si="402"/>
        <v>1.7732735062485146E-193</v>
      </c>
      <c r="HA152" s="86">
        <f t="shared" si="403"/>
        <v>1.0664420521091082E-173</v>
      </c>
      <c r="HC152" s="86">
        <f t="shared" si="326"/>
        <v>3.3647418136259524E-99</v>
      </c>
      <c r="HD152" s="86">
        <f t="shared" si="404"/>
        <v>5.3002363013049263E-98</v>
      </c>
      <c r="HE152" s="86">
        <f t="shared" si="405"/>
        <v>2.5706153015443628E-107</v>
      </c>
      <c r="HF152" s="86">
        <f t="shared" si="406"/>
        <v>1.2219641226030523E-147</v>
      </c>
      <c r="HG152" s="86">
        <f t="shared" si="407"/>
        <v>2.9610739506655801E-98</v>
      </c>
      <c r="HH152" s="86">
        <f t="shared" si="408"/>
        <v>3.2927517507468071E-143</v>
      </c>
      <c r="HI152" s="86">
        <f t="shared" si="409"/>
        <v>7.6787179208952178E-169</v>
      </c>
      <c r="HJ152" s="86">
        <f t="shared" si="410"/>
        <v>1.1919971414996353E-211</v>
      </c>
      <c r="HK152" s="86">
        <f t="shared" si="411"/>
        <v>4.9678923911185892E-241</v>
      </c>
      <c r="HL152" s="86">
        <f t="shared" si="412"/>
        <v>8.9631332570190787E-124</v>
      </c>
      <c r="HM152" s="86">
        <f t="shared" si="413"/>
        <v>3.195191845122513E-135</v>
      </c>
      <c r="HN152" s="86">
        <f t="shared" si="414"/>
        <v>9.3225184910234007E-122</v>
      </c>
      <c r="HO152" s="86">
        <f t="shared" si="415"/>
        <v>1.3708851484772219E-101</v>
      </c>
      <c r="HP152" s="86">
        <f t="shared" si="416"/>
        <v>2.0564640545646105E-94</v>
      </c>
      <c r="HQ152" s="86">
        <f t="shared" si="417"/>
        <v>5.0916664839957062E-112</v>
      </c>
      <c r="HS152" s="86">
        <f t="shared" si="327"/>
        <v>6.6991474197082594E-3</v>
      </c>
      <c r="HT152" s="86">
        <f t="shared" si="418"/>
        <v>6.5059176408141625E-4</v>
      </c>
      <c r="HU152" s="86">
        <f t="shared" si="419"/>
        <v>8.5216460161219982E-4</v>
      </c>
      <c r="HV152" s="86">
        <f t="shared" si="420"/>
        <v>1.2313811825844657E-3</v>
      </c>
      <c r="HW152" s="86">
        <f t="shared" si="421"/>
        <v>3.1660395844302991E-3</v>
      </c>
      <c r="HX152" s="86">
        <f t="shared" si="422"/>
        <v>3.1476678016036227E-3</v>
      </c>
      <c r="HY152" s="86">
        <f t="shared" si="423"/>
        <v>2.8547406109533015E-3</v>
      </c>
      <c r="HZ152" s="86">
        <f t="shared" si="424"/>
        <v>4.1116716717125583E-4</v>
      </c>
      <c r="IA152" s="86">
        <f t="shared" si="425"/>
        <v>5.0536440447319796E-5</v>
      </c>
      <c r="IB152" s="86">
        <f t="shared" si="426"/>
        <v>8.4150566962649259E-5</v>
      </c>
      <c r="IC152" s="86">
        <f t="shared" si="427"/>
        <v>9.5867046952615223E-4</v>
      </c>
      <c r="ID152" s="86">
        <f t="shared" si="428"/>
        <v>7.446698934796311E-4</v>
      </c>
      <c r="IE152" s="86">
        <f t="shared" si="429"/>
        <v>2.287612074989303E-3</v>
      </c>
      <c r="IF152" s="86">
        <f t="shared" si="430"/>
        <v>3.6179205667481127E-4</v>
      </c>
      <c r="IG152" s="86">
        <f t="shared" si="431"/>
        <v>9.6571884085821184E-3</v>
      </c>
      <c r="II152" s="86">
        <f t="shared" si="328"/>
        <v>1.2243287209435325E-10</v>
      </c>
      <c r="IJ152" s="86">
        <f t="shared" si="329"/>
        <v>7.0312223571620538E-4</v>
      </c>
      <c r="IK152" s="86">
        <f t="shared" si="330"/>
        <v>8.692754143208331E-8</v>
      </c>
      <c r="IL152" s="86">
        <f t="shared" si="331"/>
        <v>6.6003862774225587E-9</v>
      </c>
      <c r="IM152" s="86">
        <f t="shared" si="332"/>
        <v>1.4945549955383362E-8</v>
      </c>
      <c r="IN152" s="86">
        <f t="shared" si="333"/>
        <v>4.4774392666987631E-8</v>
      </c>
      <c r="IO152" s="86">
        <f t="shared" si="334"/>
        <v>1.7700105910449828E-7</v>
      </c>
      <c r="IP152" s="86">
        <f t="shared" si="335"/>
        <v>1.9167776945206256E-6</v>
      </c>
      <c r="IQ152" s="86">
        <f t="shared" si="336"/>
        <v>5.0394601654560143E-5</v>
      </c>
      <c r="IR152" s="86">
        <f t="shared" si="337"/>
        <v>6.3958879051420776E-6</v>
      </c>
      <c r="IS152" s="86">
        <f t="shared" si="338"/>
        <v>9.128973689233677E-8</v>
      </c>
      <c r="IT152" s="86">
        <f t="shared" si="339"/>
        <v>3.5478075852095269E-8</v>
      </c>
      <c r="IU152" s="86">
        <f t="shared" si="340"/>
        <v>4.6114072554294984E-9</v>
      </c>
      <c r="IV152" s="86">
        <f t="shared" si="341"/>
        <v>1.6387408665498401E-5</v>
      </c>
      <c r="IW152" s="86">
        <f t="shared" si="342"/>
        <v>4.8049992829501812E-5</v>
      </c>
      <c r="IY152" s="86">
        <f t="shared" si="343"/>
        <v>6.6991475421411314E-3</v>
      </c>
      <c r="IZ152" s="86">
        <f t="shared" si="344"/>
        <v>1.3537139997976217E-3</v>
      </c>
      <c r="JA152" s="86">
        <f t="shared" si="345"/>
        <v>8.5225152915363188E-4</v>
      </c>
      <c r="JB152" s="86">
        <f t="shared" si="346"/>
        <v>1.2313877829707432E-3</v>
      </c>
      <c r="JC152" s="86">
        <f t="shared" si="347"/>
        <v>3.1660545299802543E-3</v>
      </c>
      <c r="JD152" s="86">
        <f t="shared" si="348"/>
        <v>3.1477125759962897E-3</v>
      </c>
      <c r="JE152" s="86">
        <f t="shared" si="349"/>
        <v>2.8549176120124063E-3</v>
      </c>
      <c r="JF152" s="86">
        <f t="shared" si="350"/>
        <v>4.1308394486577646E-4</v>
      </c>
      <c r="JG152" s="86">
        <f t="shared" si="351"/>
        <v>1.0093104210187994E-4</v>
      </c>
      <c r="JH152" s="86">
        <f t="shared" si="352"/>
        <v>9.0546454867791338E-5</v>
      </c>
      <c r="JI152" s="86">
        <f t="shared" si="353"/>
        <v>9.5876175926304461E-4</v>
      </c>
      <c r="JJ152" s="86">
        <f t="shared" si="354"/>
        <v>7.4470537155548323E-4</v>
      </c>
      <c r="JK152" s="86">
        <f t="shared" si="355"/>
        <v>2.2876166863965586E-3</v>
      </c>
      <c r="JL152" s="86">
        <f t="shared" si="356"/>
        <v>3.7817946534030966E-4</v>
      </c>
      <c r="JM152" s="86">
        <f t="shared" si="357"/>
        <v>9.7052384014116207E-3</v>
      </c>
    </row>
    <row r="153" spans="2:273" x14ac:dyDescent="0.25">
      <c r="B153" s="2">
        <v>126</v>
      </c>
      <c r="C153" s="37">
        <v>110.155</v>
      </c>
      <c r="D153" s="37">
        <v>108.414</v>
      </c>
      <c r="E153" s="37">
        <v>108.586</v>
      </c>
      <c r="F153" s="37">
        <v>111.224</v>
      </c>
      <c r="G153" s="37">
        <v>111.931</v>
      </c>
      <c r="H153" s="37">
        <v>111.39700000000001</v>
      </c>
      <c r="I153" s="37">
        <v>111.46599999999999</v>
      </c>
      <c r="J153" s="37">
        <v>107.724</v>
      </c>
      <c r="K153" s="37">
        <v>109.81</v>
      </c>
      <c r="L153" s="37">
        <v>107.224</v>
      </c>
      <c r="M153" s="37">
        <v>103.70699999999999</v>
      </c>
      <c r="N153" s="37">
        <v>102.69</v>
      </c>
      <c r="O153" s="37">
        <v>106.328</v>
      </c>
      <c r="P153" s="37">
        <v>107.517</v>
      </c>
      <c r="Q153" s="37">
        <v>110.70699999999999</v>
      </c>
      <c r="S153" s="4">
        <f t="shared" si="229"/>
        <v>108.8098484795249</v>
      </c>
      <c r="T153" s="4">
        <f t="shared" si="230"/>
        <v>110.33687981907504</v>
      </c>
      <c r="U153" s="4">
        <f t="shared" si="231"/>
        <v>108.58969193796585</v>
      </c>
      <c r="V153" s="4">
        <f t="shared" si="232"/>
        <v>110.25817523005334</v>
      </c>
      <c r="W153" s="4">
        <f t="shared" si="233"/>
        <v>111.6857504186476</v>
      </c>
      <c r="X153" s="4">
        <f t="shared" si="234"/>
        <v>111.17418131344687</v>
      </c>
      <c r="Y153" s="4">
        <f t="shared" si="235"/>
        <v>109.51746023526273</v>
      </c>
      <c r="Z153" s="4">
        <f t="shared" si="236"/>
        <v>108.54409813044872</v>
      </c>
      <c r="AA153" s="4">
        <f t="shared" si="237"/>
        <v>109.37825556374256</v>
      </c>
      <c r="AB153" s="4">
        <f t="shared" si="238"/>
        <v>107.63315810058899</v>
      </c>
      <c r="AC153" s="4">
        <f t="shared" si="239"/>
        <v>104.1825747041316</v>
      </c>
      <c r="AD153" s="4">
        <f t="shared" si="240"/>
        <v>103.46723929980054</v>
      </c>
      <c r="AE153" s="4">
        <f t="shared" si="241"/>
        <v>106.6863674962175</v>
      </c>
      <c r="AF153" s="4">
        <f t="shared" si="242"/>
        <v>109.59652422493224</v>
      </c>
      <c r="AG153" s="4">
        <f t="shared" si="243"/>
        <v>110.9190657488368</v>
      </c>
      <c r="AI153" s="4">
        <f t="shared" si="244"/>
        <v>1.345151520475099</v>
      </c>
      <c r="AJ153" s="4">
        <f t="shared" si="245"/>
        <v>-1.9228798190750354</v>
      </c>
      <c r="AK153" s="4">
        <f t="shared" si="246"/>
        <v>-3.6919379658542084E-3</v>
      </c>
      <c r="AL153" s="4">
        <f t="shared" si="247"/>
        <v>0.96582476994666422</v>
      </c>
      <c r="AM153" s="4">
        <f t="shared" si="248"/>
        <v>0.24524958135239672</v>
      </c>
      <c r="AN153" s="4">
        <f t="shared" si="249"/>
        <v>0.22281868655313986</v>
      </c>
      <c r="AO153" s="4">
        <f t="shared" si="250"/>
        <v>1.9485397647372622</v>
      </c>
      <c r="AP153" s="4">
        <f t="shared" si="251"/>
        <v>-0.82009813044871294</v>
      </c>
      <c r="AQ153" s="4">
        <f t="shared" si="252"/>
        <v>0.4317444362574463</v>
      </c>
      <c r="AR153" s="4">
        <f t="shared" si="253"/>
        <v>-0.40915810058898217</v>
      </c>
      <c r="AS153" s="4">
        <f t="shared" si="254"/>
        <v>-0.47557470413160274</v>
      </c>
      <c r="AT153" s="4">
        <f t="shared" si="255"/>
        <v>-0.77723929980054152</v>
      </c>
      <c r="AU153" s="4">
        <f t="shared" si="256"/>
        <v>-0.35836749621749675</v>
      </c>
      <c r="AV153" s="4">
        <f t="shared" si="436"/>
        <v>-2.0795242249322428</v>
      </c>
      <c r="AW153" s="4">
        <f t="shared" si="436"/>
        <v>-0.21206574883680673</v>
      </c>
      <c r="AY153" s="2">
        <f t="shared" si="308"/>
        <v>108.80984413680767</v>
      </c>
      <c r="AZ153" s="2">
        <f t="shared" si="359"/>
        <v>110.30761305623543</v>
      </c>
      <c r="BA153" s="2">
        <f t="shared" si="360"/>
        <v>108.58963825407167</v>
      </c>
      <c r="BB153" s="2">
        <f t="shared" si="361"/>
        <v>110.25816932698709</v>
      </c>
      <c r="BC153" s="2">
        <f t="shared" si="362"/>
        <v>111.68573532148335</v>
      </c>
      <c r="BD153" s="2">
        <f t="shared" si="363"/>
        <v>111.17415251875629</v>
      </c>
      <c r="BE153" s="2">
        <f t="shared" si="364"/>
        <v>109.51734368851191</v>
      </c>
      <c r="BF153" s="2">
        <f t="shared" si="365"/>
        <v>108.54275597281412</v>
      </c>
      <c r="BG153" s="2">
        <f t="shared" si="366"/>
        <v>109.34957577421339</v>
      </c>
      <c r="BH153" s="2">
        <f t="shared" si="367"/>
        <v>107.62823658653107</v>
      </c>
      <c r="BI153" s="2">
        <f t="shared" si="368"/>
        <v>104.1824466302303</v>
      </c>
      <c r="BJ153" s="2">
        <f t="shared" si="369"/>
        <v>103.46716697406183</v>
      </c>
      <c r="BK153" s="2">
        <f t="shared" si="370"/>
        <v>106.68635599821721</v>
      </c>
      <c r="BL153" s="2">
        <f t="shared" si="371"/>
        <v>109.58411158765605</v>
      </c>
      <c r="BM153" s="2">
        <f t="shared" si="372"/>
        <v>110.81803522876747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110.155</v>
      </c>
      <c r="CF153" s="2">
        <f t="shared" si="310"/>
        <v>108.414</v>
      </c>
      <c r="CG153" s="2">
        <f t="shared" si="311"/>
        <v>108.586</v>
      </c>
      <c r="CH153" s="2">
        <f t="shared" si="312"/>
        <v>111.224</v>
      </c>
      <c r="CI153" s="2">
        <f t="shared" si="313"/>
        <v>111.931</v>
      </c>
      <c r="CJ153" s="2">
        <f t="shared" si="314"/>
        <v>111.39700000000001</v>
      </c>
      <c r="CK153" s="2">
        <f t="shared" si="315"/>
        <v>111.46599999999999</v>
      </c>
      <c r="CL153" s="2">
        <f t="shared" si="316"/>
        <v>107.724</v>
      </c>
      <c r="CM153" s="2">
        <f t="shared" si="317"/>
        <v>109.81</v>
      </c>
      <c r="CN153" s="2">
        <f t="shared" si="318"/>
        <v>107.224</v>
      </c>
      <c r="CO153" s="2">
        <f t="shared" si="319"/>
        <v>103.70699999999999</v>
      </c>
      <c r="CP153" s="2">
        <f t="shared" si="320"/>
        <v>102.69</v>
      </c>
      <c r="CQ153" s="2">
        <f t="shared" si="321"/>
        <v>106.328</v>
      </c>
      <c r="CR153" s="2">
        <f t="shared" si="322"/>
        <v>107.517</v>
      </c>
      <c r="CS153" s="2">
        <f t="shared" si="323"/>
        <v>110.70699999999999</v>
      </c>
      <c r="CU153" s="2">
        <f t="shared" si="273"/>
        <v>110.155</v>
      </c>
      <c r="CV153" s="2">
        <f t="shared" si="274"/>
        <v>108.414</v>
      </c>
      <c r="CW153" s="2">
        <f t="shared" si="275"/>
        <v>108.586</v>
      </c>
      <c r="CX153" s="2">
        <f t="shared" si="276"/>
        <v>111.224</v>
      </c>
      <c r="CY153" s="2">
        <f t="shared" si="277"/>
        <v>111.931</v>
      </c>
      <c r="CZ153" s="2">
        <f t="shared" si="278"/>
        <v>111.39700000000001</v>
      </c>
      <c r="DA153" s="2">
        <f t="shared" si="279"/>
        <v>111.46599999999999</v>
      </c>
      <c r="DB153" s="2">
        <f t="shared" si="280"/>
        <v>107.724</v>
      </c>
      <c r="DC153" s="2">
        <f t="shared" si="281"/>
        <v>109.81</v>
      </c>
      <c r="DD153" s="2">
        <f t="shared" si="282"/>
        <v>107.224</v>
      </c>
      <c r="DE153" s="2">
        <f t="shared" si="283"/>
        <v>103.70699999999999</v>
      </c>
      <c r="DF153" s="2">
        <f t="shared" si="284"/>
        <v>102.69</v>
      </c>
      <c r="DG153" s="2">
        <f t="shared" si="285"/>
        <v>106.328</v>
      </c>
      <c r="DH153" s="2">
        <f t="shared" si="286"/>
        <v>107.517</v>
      </c>
      <c r="DI153" s="2">
        <f t="shared" si="287"/>
        <v>110.70699999999999</v>
      </c>
      <c r="DK153" s="2">
        <f t="shared" si="288"/>
        <v>148.83100863039402</v>
      </c>
      <c r="DL153" s="2">
        <f t="shared" si="437"/>
        <v>155.3560242026266</v>
      </c>
      <c r="DM153" s="2">
        <f t="shared" si="437"/>
        <v>152.12911842105265</v>
      </c>
      <c r="DN153" s="2">
        <f t="shared" si="437"/>
        <v>158.07852987197725</v>
      </c>
      <c r="DO153" s="2">
        <f t="shared" si="437"/>
        <v>148.18127322464164</v>
      </c>
      <c r="DP153" s="2">
        <f t="shared" si="437"/>
        <v>149.17486422136423</v>
      </c>
      <c r="DQ153" s="2">
        <f t="shared" si="437"/>
        <v>150.631709009009</v>
      </c>
      <c r="DR153" s="2">
        <f t="shared" si="437"/>
        <v>143.22402857142856</v>
      </c>
      <c r="DS153" s="2">
        <f t="shared" si="437"/>
        <v>135.93986051693403</v>
      </c>
      <c r="DT153" s="2">
        <f t="shared" si="437"/>
        <v>137.74737142857143</v>
      </c>
      <c r="DU153" s="2">
        <f t="shared" si="437"/>
        <v>147.08819279279282</v>
      </c>
      <c r="DV153" s="2">
        <f t="shared" si="437"/>
        <v>137.54388636363635</v>
      </c>
      <c r="DW153" s="2">
        <f t="shared" si="437"/>
        <v>143.58158110516936</v>
      </c>
      <c r="DX153" s="2">
        <f t="shared" si="437"/>
        <v>149.6367348777348</v>
      </c>
      <c r="DY153" s="2">
        <f t="shared" si="437"/>
        <v>137.67202216748768</v>
      </c>
      <c r="EA153" s="2">
        <f t="shared" si="440"/>
        <v>108.74112704335467</v>
      </c>
      <c r="EB153" s="2">
        <f t="shared" si="290"/>
        <v>110.20946857142859</v>
      </c>
      <c r="EC153" s="2">
        <f t="shared" si="291"/>
        <v>108.55586386611658</v>
      </c>
      <c r="ED153" s="2">
        <f t="shared" si="292"/>
        <v>110.23864399559309</v>
      </c>
      <c r="EE153" s="2">
        <f t="shared" si="293"/>
        <v>111.72743210908618</v>
      </c>
      <c r="EF153" s="2">
        <f t="shared" si="294"/>
        <v>111.22665260114478</v>
      </c>
      <c r="EG153" s="2">
        <f t="shared" si="295"/>
        <v>109.4488049080578</v>
      </c>
      <c r="EH153" s="2">
        <f t="shared" si="296"/>
        <v>108.49609082306556</v>
      </c>
      <c r="EI153" s="2">
        <f t="shared" si="297"/>
        <v>109.59751807380172</v>
      </c>
      <c r="EJ153" s="2">
        <f t="shared" si="298"/>
        <v>107.73022729839258</v>
      </c>
      <c r="EK153" s="2">
        <f t="shared" si="299"/>
        <v>104.03190732188494</v>
      </c>
      <c r="EL153" s="2">
        <f t="shared" si="300"/>
        <v>103.32627658841267</v>
      </c>
      <c r="EM153" s="2">
        <f t="shared" si="301"/>
        <v>106.79333468447125</v>
      </c>
      <c r="EN153" s="2">
        <f t="shared" si="302"/>
        <v>109.71452013959005</v>
      </c>
      <c r="EO153" s="2">
        <f t="shared" si="303"/>
        <v>110.93811053355401</v>
      </c>
      <c r="EQ153" s="2">
        <f t="shared" si="304"/>
        <v>109.00578634344497</v>
      </c>
      <c r="ER153" s="2">
        <f t="shared" si="438"/>
        <v>110.4450672955975</v>
      </c>
      <c r="ES153" s="2">
        <f t="shared" si="438"/>
        <v>108.62056494022004</v>
      </c>
      <c r="ET153" s="2">
        <f t="shared" si="438"/>
        <v>110.23271177204248</v>
      </c>
      <c r="EU153" s="2">
        <f t="shared" si="438"/>
        <v>111.49665919678966</v>
      </c>
      <c r="EV153" s="2">
        <f t="shared" si="438"/>
        <v>110.95612809872624</v>
      </c>
      <c r="EW153" s="2">
        <f t="shared" si="438"/>
        <v>109.63815257486584</v>
      </c>
      <c r="EX153" s="2">
        <f t="shared" si="438"/>
        <v>108.60236184295309</v>
      </c>
      <c r="EY153" s="2">
        <f t="shared" si="438"/>
        <v>108.81330299522433</v>
      </c>
      <c r="EZ153" s="2">
        <f t="shared" si="438"/>
        <v>107.356890396339</v>
      </c>
      <c r="FA153" s="2">
        <f t="shared" si="438"/>
        <v>104.5090925743964</v>
      </c>
      <c r="FB153" s="2">
        <f t="shared" si="438"/>
        <v>103.79312490905419</v>
      </c>
      <c r="FC153" s="2">
        <f t="shared" si="438"/>
        <v>106.28547847132779</v>
      </c>
      <c r="FD153" s="2">
        <f t="shared" si="438"/>
        <v>109.0245355518914</v>
      </c>
      <c r="FE153" s="2">
        <f t="shared" si="438"/>
        <v>110.15796639964043</v>
      </c>
      <c r="FG153" s="2">
        <f t="shared" si="306"/>
        <v>0.99960420196369826</v>
      </c>
      <c r="FH153" s="2">
        <f t="shared" si="439"/>
        <v>0.99962508782064519</v>
      </c>
      <c r="FI153" s="2">
        <f t="shared" si="439"/>
        <v>0.99960362882312093</v>
      </c>
      <c r="FJ153" s="2">
        <f t="shared" si="439"/>
        <v>0.99956109972652185</v>
      </c>
      <c r="FK153" s="2">
        <f t="shared" si="439"/>
        <v>0.99958950291654769</v>
      </c>
      <c r="FL153" s="2">
        <f t="shared" si="439"/>
        <v>0.99955863736555106</v>
      </c>
      <c r="FM153" s="2">
        <f t="shared" si="439"/>
        <v>0.99954098411394043</v>
      </c>
      <c r="FN153" s="2">
        <f t="shared" si="439"/>
        <v>0.99955034415178667</v>
      </c>
      <c r="FO153" s="2">
        <f t="shared" si="439"/>
        <v>0.99953659549840024</v>
      </c>
      <c r="FP153" s="2">
        <f t="shared" si="439"/>
        <v>0.99955040282981256</v>
      </c>
      <c r="FQ153" s="2">
        <f t="shared" si="439"/>
        <v>0.9995027878211975</v>
      </c>
      <c r="FR153" s="2">
        <f t="shared" si="439"/>
        <v>0.99950125790672306</v>
      </c>
      <c r="FS153" s="2">
        <f t="shared" si="439"/>
        <v>0.9995170960061458</v>
      </c>
      <c r="FT153" s="2">
        <f t="shared" si="439"/>
        <v>0.99954841735359501</v>
      </c>
      <c r="FU153" s="2">
        <f t="shared" si="439"/>
        <v>0.99939294065758388</v>
      </c>
      <c r="FW153" s="2">
        <f t="shared" si="324"/>
        <v>0.19968917407116665</v>
      </c>
      <c r="FX153" s="2">
        <f t="shared" si="376"/>
        <v>0.34473230502954749</v>
      </c>
      <c r="FY153" s="2">
        <f t="shared" si="377"/>
        <v>0.25506849763127365</v>
      </c>
      <c r="FZ153" s="2">
        <f t="shared" si="378"/>
        <v>0.24807015240514554</v>
      </c>
      <c r="GA153" s="2">
        <f t="shared" si="379"/>
        <v>0.24552700963707341</v>
      </c>
      <c r="GB153" s="2">
        <f t="shared" si="380"/>
        <v>0.25598052828015544</v>
      </c>
      <c r="GC153" s="2">
        <f t="shared" si="381"/>
        <v>0.26213775999698447</v>
      </c>
      <c r="GD153" s="2">
        <f t="shared" si="382"/>
        <v>0.29217306351722983</v>
      </c>
      <c r="GE153" s="2">
        <f t="shared" si="383"/>
        <v>0.33173228463177201</v>
      </c>
      <c r="GF153" s="2">
        <f t="shared" si="384"/>
        <v>0.30933544014615189</v>
      </c>
      <c r="GG153" s="2">
        <f t="shared" si="385"/>
        <v>0.27061020464399049</v>
      </c>
      <c r="GH153" s="2">
        <f t="shared" si="386"/>
        <v>0.26523523347535888</v>
      </c>
      <c r="GI153" s="2">
        <f t="shared" si="387"/>
        <v>0.24562833760634117</v>
      </c>
      <c r="GJ153" s="2">
        <f t="shared" si="388"/>
        <v>0.21513050285789398</v>
      </c>
      <c r="GK153" s="2">
        <f t="shared" si="389"/>
        <v>0.1747169140649209</v>
      </c>
      <c r="GM153" s="86">
        <f t="shared" si="325"/>
        <v>9.5160537493124842E-97</v>
      </c>
      <c r="GN153" s="86">
        <f t="shared" si="390"/>
        <v>9.3211806223317624E-172</v>
      </c>
      <c r="GO153" s="86">
        <f t="shared" si="391"/>
        <v>6.2166446726404311E-175</v>
      </c>
      <c r="GP153" s="86">
        <f t="shared" si="392"/>
        <v>2.4737530737401732E-266</v>
      </c>
      <c r="GQ153" s="86">
        <f t="shared" si="393"/>
        <v>2.1904261869383568E-197</v>
      </c>
      <c r="GR153" s="86">
        <f t="shared" si="394"/>
        <v>1.901127351584002E-239</v>
      </c>
      <c r="GS153" s="86">
        <f t="shared" si="395"/>
        <v>9.0516327161651333E-231</v>
      </c>
      <c r="GT153" s="86">
        <f t="shared" si="396"/>
        <v>1.2924219396702426E-164</v>
      </c>
      <c r="GU153" s="86">
        <f t="shared" si="397"/>
        <v>1.5503654036113952E-151</v>
      </c>
      <c r="GV153" s="86">
        <f t="shared" si="398"/>
        <v>1.7337818159383751E-271</v>
      </c>
      <c r="GW153" s="86">
        <f t="shared" si="399"/>
        <v>2.551120529950993E-214</v>
      </c>
      <c r="GX153" s="86">
        <f t="shared" si="400"/>
        <v>3.9041270983691958E-187</v>
      </c>
      <c r="GY153" s="86">
        <f t="shared" si="401"/>
        <v>1.1629727111932447E-191</v>
      </c>
      <c r="GZ153" s="86">
        <f t="shared" si="402"/>
        <v>2.5555356776919652E-199</v>
      </c>
      <c r="HA153" s="86">
        <f t="shared" si="403"/>
        <v>6.6165918338404933E-179</v>
      </c>
      <c r="HC153" s="86">
        <f t="shared" si="326"/>
        <v>1.2486204501070528E-103</v>
      </c>
      <c r="HD153" s="86">
        <f t="shared" si="404"/>
        <v>2.5284533043894349E-102</v>
      </c>
      <c r="HE153" s="86">
        <f t="shared" si="405"/>
        <v>6.3727480303989158E-112</v>
      </c>
      <c r="HF153" s="86">
        <f t="shared" si="406"/>
        <v>4.8821430675846854E-154</v>
      </c>
      <c r="HG153" s="86">
        <f t="shared" si="407"/>
        <v>1.7472234433544737E-102</v>
      </c>
      <c r="HH153" s="86">
        <f t="shared" si="408"/>
        <v>2.1327656470989912E-149</v>
      </c>
      <c r="HI153" s="86">
        <f t="shared" si="409"/>
        <v>3.7753343405041538E-176</v>
      </c>
      <c r="HJ153" s="86">
        <f t="shared" si="410"/>
        <v>1.2470192945202122E-220</v>
      </c>
      <c r="HK153" s="86">
        <f t="shared" si="411"/>
        <v>4.2672151951531174E-251</v>
      </c>
      <c r="HL153" s="86">
        <f t="shared" si="412"/>
        <v>6.3670197909818045E-129</v>
      </c>
      <c r="HM153" s="86">
        <f t="shared" si="413"/>
        <v>4.577634577598883E-141</v>
      </c>
      <c r="HN153" s="86">
        <f t="shared" si="414"/>
        <v>6.2998355631630786E-127</v>
      </c>
      <c r="HO153" s="86">
        <f t="shared" si="415"/>
        <v>5.5855568244314637E-106</v>
      </c>
      <c r="HP153" s="86">
        <f t="shared" si="416"/>
        <v>1.9054138866613764E-98</v>
      </c>
      <c r="HQ153" s="86">
        <f t="shared" si="417"/>
        <v>8.1731194448485063E-117</v>
      </c>
      <c r="HS153" s="86">
        <f t="shared" si="327"/>
        <v>3.4436195988943575E-3</v>
      </c>
      <c r="HT153" s="86">
        <f t="shared" si="418"/>
        <v>2.7843807749827824E-4</v>
      </c>
      <c r="HU153" s="86">
        <f t="shared" si="419"/>
        <v>3.691905344937304E-4</v>
      </c>
      <c r="HV153" s="86">
        <f t="shared" si="420"/>
        <v>5.2269949772229584E-4</v>
      </c>
      <c r="HW153" s="86">
        <f t="shared" si="421"/>
        <v>1.4719031546012798E-3</v>
      </c>
      <c r="HX153" s="86">
        <f t="shared" si="422"/>
        <v>1.4484255326480788E-3</v>
      </c>
      <c r="HY153" s="86">
        <f t="shared" si="423"/>
        <v>1.3247995157332944E-3</v>
      </c>
      <c r="HZ153" s="86">
        <f t="shared" si="424"/>
        <v>1.6188399081157684E-4</v>
      </c>
      <c r="IA153" s="86">
        <f t="shared" si="425"/>
        <v>1.6794008449302122E-5</v>
      </c>
      <c r="IB153" s="86">
        <f t="shared" si="426"/>
        <v>2.9206084137820105E-5</v>
      </c>
      <c r="IC153" s="86">
        <f t="shared" si="427"/>
        <v>3.9318581384727809E-4</v>
      </c>
      <c r="ID153" s="86">
        <f t="shared" si="428"/>
        <v>2.9880668083943966E-4</v>
      </c>
      <c r="IE153" s="86">
        <f t="shared" si="429"/>
        <v>1.0115456590883013E-3</v>
      </c>
      <c r="IF153" s="86">
        <f t="shared" si="430"/>
        <v>9.5944494888617257E-5</v>
      </c>
      <c r="IG153" s="86">
        <f t="shared" si="431"/>
        <v>4.0376619161412728E-3</v>
      </c>
      <c r="II153" s="86">
        <f t="shared" si="328"/>
        <v>1.5752253126693436E-9</v>
      </c>
      <c r="IJ153" s="86">
        <f t="shared" si="329"/>
        <v>2.875578923539502E-3</v>
      </c>
      <c r="IK153" s="86">
        <f t="shared" si="330"/>
        <v>8.1864868210228714E-7</v>
      </c>
      <c r="IL153" s="86">
        <f t="shared" si="331"/>
        <v>8.4411755555684464E-8</v>
      </c>
      <c r="IM153" s="86">
        <f t="shared" si="332"/>
        <v>1.6540928945347186E-7</v>
      </c>
      <c r="IN153" s="86">
        <f t="shared" si="333"/>
        <v>4.6981339277000204E-7</v>
      </c>
      <c r="IO153" s="86">
        <f t="shared" si="334"/>
        <v>1.6034870496235828E-6</v>
      </c>
      <c r="IP153" s="86">
        <f t="shared" si="335"/>
        <v>1.5770856405192794E-5</v>
      </c>
      <c r="IQ153" s="86">
        <f t="shared" si="336"/>
        <v>3.2735710500323849E-4</v>
      </c>
      <c r="IR153" s="86">
        <f t="shared" si="337"/>
        <v>5.0182924724325591E-5</v>
      </c>
      <c r="IS153" s="86">
        <f t="shared" si="338"/>
        <v>1.0000706921231134E-6</v>
      </c>
      <c r="IT153" s="86">
        <f t="shared" si="339"/>
        <v>4.2551251582707851E-7</v>
      </c>
      <c r="IU153" s="86">
        <f t="shared" si="340"/>
        <v>6.0457224953515671E-8</v>
      </c>
      <c r="IV153" s="86">
        <f t="shared" si="341"/>
        <v>5.7390247569860558E-5</v>
      </c>
      <c r="IW153" s="86">
        <f t="shared" si="342"/>
        <v>1.2440179635219971E-4</v>
      </c>
      <c r="IY153" s="86">
        <f t="shared" si="343"/>
        <v>3.4436211741196701E-3</v>
      </c>
      <c r="IZ153" s="86">
        <f t="shared" si="344"/>
        <v>3.1540170010377804E-3</v>
      </c>
      <c r="JA153" s="86">
        <f t="shared" si="345"/>
        <v>3.7000918317583271E-4</v>
      </c>
      <c r="JB153" s="86">
        <f t="shared" si="346"/>
        <v>5.2278390947785151E-4</v>
      </c>
      <c r="JC153" s="86">
        <f t="shared" si="347"/>
        <v>1.4720685638907334E-3</v>
      </c>
      <c r="JD153" s="86">
        <f t="shared" si="348"/>
        <v>1.4488953460408487E-3</v>
      </c>
      <c r="JE153" s="86">
        <f t="shared" si="349"/>
        <v>1.3264030027829179E-3</v>
      </c>
      <c r="JF153" s="86">
        <f t="shared" si="350"/>
        <v>1.7765484721676963E-4</v>
      </c>
      <c r="JG153" s="86">
        <f t="shared" si="351"/>
        <v>3.4415111345254061E-4</v>
      </c>
      <c r="JH153" s="86">
        <f t="shared" si="352"/>
        <v>7.9389008862145699E-5</v>
      </c>
      <c r="JI153" s="86">
        <f t="shared" si="353"/>
        <v>3.9418588453940122E-4</v>
      </c>
      <c r="JJ153" s="86">
        <f t="shared" si="354"/>
        <v>2.9923219335526672E-4</v>
      </c>
      <c r="JK153" s="86">
        <f t="shared" si="355"/>
        <v>1.0116061163132548E-3</v>
      </c>
      <c r="JL153" s="86">
        <f t="shared" si="356"/>
        <v>1.5333474245847782E-4</v>
      </c>
      <c r="JM153" s="86">
        <f t="shared" si="357"/>
        <v>4.1620637124934728E-3</v>
      </c>
    </row>
    <row r="154" spans="2:273" x14ac:dyDescent="0.25">
      <c r="B154" s="2">
        <v>127</v>
      </c>
      <c r="C154" s="37">
        <v>105.81</v>
      </c>
      <c r="D154" s="37">
        <v>109.46599999999999</v>
      </c>
      <c r="E154" s="37">
        <v>110.345</v>
      </c>
      <c r="F154" s="37">
        <v>109</v>
      </c>
      <c r="G154" s="37">
        <v>110.69</v>
      </c>
      <c r="H154" s="37">
        <v>111.10299999999999</v>
      </c>
      <c r="I154" s="37">
        <v>108.086</v>
      </c>
      <c r="J154" s="37">
        <v>109.55200000000001</v>
      </c>
      <c r="K154" s="37">
        <v>110.879</v>
      </c>
      <c r="L154" s="37">
        <v>107.55200000000001</v>
      </c>
      <c r="M154" s="37">
        <v>101.86199999999999</v>
      </c>
      <c r="N154" s="37">
        <v>101.879</v>
      </c>
      <c r="O154" s="37">
        <v>104.931</v>
      </c>
      <c r="P154" s="37">
        <v>109.069</v>
      </c>
      <c r="Q154" s="37">
        <v>110.414</v>
      </c>
      <c r="S154" s="4">
        <f t="shared" si="229"/>
        <v>108.74305612847839</v>
      </c>
      <c r="T154" s="4">
        <f t="shared" si="230"/>
        <v>110.3005873911163</v>
      </c>
      <c r="U154" s="4">
        <f t="shared" si="231"/>
        <v>108.48687604822925</v>
      </c>
      <c r="V154" s="4">
        <f t="shared" si="232"/>
        <v>110.15963147909419</v>
      </c>
      <c r="W154" s="4">
        <f t="shared" si="233"/>
        <v>111.6294613267289</v>
      </c>
      <c r="X154" s="4">
        <f t="shared" si="234"/>
        <v>111.12635308612137</v>
      </c>
      <c r="Y154" s="4">
        <f t="shared" si="235"/>
        <v>109.47007937224161</v>
      </c>
      <c r="Z154" s="4">
        <f t="shared" si="236"/>
        <v>108.4908140663002</v>
      </c>
      <c r="AA154" s="4">
        <f t="shared" si="237"/>
        <v>109.42592532111659</v>
      </c>
      <c r="AB154" s="4">
        <f t="shared" si="238"/>
        <v>107.54345684680577</v>
      </c>
      <c r="AC154" s="4">
        <f t="shared" si="239"/>
        <v>104.03517048355903</v>
      </c>
      <c r="AD154" s="4">
        <f t="shared" si="240"/>
        <v>103.36184424590913</v>
      </c>
      <c r="AE154" s="4">
        <f t="shared" si="241"/>
        <v>106.59641212041323</v>
      </c>
      <c r="AF154" s="4">
        <f t="shared" si="242"/>
        <v>109.5380247294471</v>
      </c>
      <c r="AG154" s="4">
        <f t="shared" si="243"/>
        <v>110.8676485781361</v>
      </c>
      <c r="AI154" s="4">
        <f t="shared" si="244"/>
        <v>-2.933056128478384</v>
      </c>
      <c r="AJ154" s="4">
        <f t="shared" si="245"/>
        <v>-0.83458739111630109</v>
      </c>
      <c r="AK154" s="4">
        <f t="shared" si="246"/>
        <v>1.8581239517707502</v>
      </c>
      <c r="AL154" s="4">
        <f t="shared" si="247"/>
        <v>-1.1596314790941875</v>
      </c>
      <c r="AM154" s="4">
        <f t="shared" si="248"/>
        <v>-0.93946132672890315</v>
      </c>
      <c r="AN154" s="4">
        <f t="shared" si="249"/>
        <v>-2.33530861213751E-2</v>
      </c>
      <c r="AO154" s="4">
        <f t="shared" si="250"/>
        <v>-1.3840793722416151</v>
      </c>
      <c r="AP154" s="4">
        <f t="shared" si="251"/>
        <v>1.0611859336998037</v>
      </c>
      <c r="AQ154" s="4">
        <f t="shared" si="252"/>
        <v>1.4530746788834108</v>
      </c>
      <c r="AR154" s="4">
        <f t="shared" si="253"/>
        <v>8.5431531942390393E-3</v>
      </c>
      <c r="AS154" s="4">
        <f t="shared" si="254"/>
        <v>-2.1731704835590335</v>
      </c>
      <c r="AT154" s="4">
        <f t="shared" si="255"/>
        <v>-1.4828442459091207</v>
      </c>
      <c r="AU154" s="4">
        <f t="shared" si="256"/>
        <v>-1.6654121204132366</v>
      </c>
      <c r="AV154" s="4">
        <f t="shared" si="436"/>
        <v>-0.46902472944709928</v>
      </c>
      <c r="AW154" s="4">
        <f t="shared" si="436"/>
        <v>-0.4536485781360966</v>
      </c>
      <c r="AY154" s="2">
        <f t="shared" si="308"/>
        <v>108.74305508796226</v>
      </c>
      <c r="AZ154" s="2">
        <f t="shared" si="359"/>
        <v>110.21206399754658</v>
      </c>
      <c r="BA154" s="2">
        <f t="shared" si="360"/>
        <v>108.48648651876579</v>
      </c>
      <c r="BB154" s="2">
        <f t="shared" si="361"/>
        <v>110.15957559594948</v>
      </c>
      <c r="BC154" s="2">
        <f t="shared" si="362"/>
        <v>111.62935392167516</v>
      </c>
      <c r="BD154" s="2">
        <f t="shared" si="363"/>
        <v>111.12614487818483</v>
      </c>
      <c r="BE154" s="2">
        <f t="shared" si="364"/>
        <v>109.46928660259861</v>
      </c>
      <c r="BF154" s="2">
        <f t="shared" si="365"/>
        <v>108.4826143252143</v>
      </c>
      <c r="BG154" s="2">
        <f t="shared" si="366"/>
        <v>109.29326348590948</v>
      </c>
      <c r="BH154" s="2">
        <f t="shared" si="367"/>
        <v>107.5154309664576</v>
      </c>
      <c r="BI154" s="2">
        <f t="shared" si="368"/>
        <v>104.03412531718919</v>
      </c>
      <c r="BJ154" s="2">
        <f t="shared" si="369"/>
        <v>103.36119836864971</v>
      </c>
      <c r="BK154" s="2">
        <f t="shared" si="370"/>
        <v>106.59631897975981</v>
      </c>
      <c r="BL154" s="2">
        <f t="shared" si="371"/>
        <v>109.50088591919129</v>
      </c>
      <c r="BM154" s="2">
        <f t="shared" si="372"/>
        <v>110.7376930365693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105.81</v>
      </c>
      <c r="CF154" s="2">
        <f t="shared" si="310"/>
        <v>109.46599999999999</v>
      </c>
      <c r="CG154" s="2">
        <f t="shared" si="311"/>
        <v>110.345</v>
      </c>
      <c r="CH154" s="2">
        <f t="shared" si="312"/>
        <v>109</v>
      </c>
      <c r="CI154" s="2">
        <f t="shared" si="313"/>
        <v>110.69</v>
      </c>
      <c r="CJ154" s="2">
        <f t="shared" si="314"/>
        <v>111.10299999999999</v>
      </c>
      <c r="CK154" s="2">
        <f t="shared" si="315"/>
        <v>108.086</v>
      </c>
      <c r="CL154" s="2">
        <f t="shared" si="316"/>
        <v>109.55200000000001</v>
      </c>
      <c r="CM154" s="2">
        <f t="shared" si="317"/>
        <v>110.879</v>
      </c>
      <c r="CN154" s="2">
        <f t="shared" si="318"/>
        <v>107.55200000000001</v>
      </c>
      <c r="CO154" s="2">
        <f t="shared" si="319"/>
        <v>101.86199999999999</v>
      </c>
      <c r="CP154" s="2">
        <f t="shared" si="320"/>
        <v>101.879</v>
      </c>
      <c r="CQ154" s="2">
        <f t="shared" si="321"/>
        <v>104.931</v>
      </c>
      <c r="CR154" s="2">
        <f t="shared" si="322"/>
        <v>109.069</v>
      </c>
      <c r="CS154" s="2">
        <f t="shared" si="323"/>
        <v>110.414</v>
      </c>
      <c r="CU154" s="2">
        <f t="shared" si="273"/>
        <v>105.81</v>
      </c>
      <c r="CV154" s="2">
        <f t="shared" si="274"/>
        <v>109.46599999999999</v>
      </c>
      <c r="CW154" s="2">
        <f t="shared" si="275"/>
        <v>110.345</v>
      </c>
      <c r="CX154" s="2">
        <f t="shared" si="276"/>
        <v>109</v>
      </c>
      <c r="CY154" s="2">
        <f t="shared" si="277"/>
        <v>110.69</v>
      </c>
      <c r="CZ154" s="2">
        <f t="shared" si="278"/>
        <v>111.10299999999999</v>
      </c>
      <c r="DA154" s="2">
        <f t="shared" si="279"/>
        <v>108.086</v>
      </c>
      <c r="DB154" s="2">
        <f t="shared" si="280"/>
        <v>109.55200000000001</v>
      </c>
      <c r="DC154" s="2">
        <f t="shared" si="281"/>
        <v>110.879</v>
      </c>
      <c r="DD154" s="2">
        <f t="shared" si="282"/>
        <v>107.55200000000001</v>
      </c>
      <c r="DE154" s="2">
        <f t="shared" si="283"/>
        <v>101.86199999999999</v>
      </c>
      <c r="DF154" s="2">
        <f t="shared" si="284"/>
        <v>101.879</v>
      </c>
      <c r="DG154" s="2">
        <f t="shared" si="285"/>
        <v>104.931</v>
      </c>
      <c r="DH154" s="2">
        <f t="shared" si="286"/>
        <v>109.069</v>
      </c>
      <c r="DI154" s="2">
        <f t="shared" si="287"/>
        <v>110.414</v>
      </c>
      <c r="DK154" s="2">
        <f t="shared" si="288"/>
        <v>149.13608714821765</v>
      </c>
      <c r="DL154" s="2">
        <f t="shared" si="437"/>
        <v>155.69248217636022</v>
      </c>
      <c r="DM154" s="2">
        <f t="shared" si="437"/>
        <v>152.44946680161945</v>
      </c>
      <c r="DN154" s="2">
        <f t="shared" si="437"/>
        <v>158.47795590327172</v>
      </c>
      <c r="DO154" s="2">
        <f t="shared" si="437"/>
        <v>148.48236448189081</v>
      </c>
      <c r="DP154" s="2">
        <f t="shared" si="437"/>
        <v>149.49064826254829</v>
      </c>
      <c r="DQ154" s="2">
        <f t="shared" si="437"/>
        <v>150.96221106821105</v>
      </c>
      <c r="DR154" s="2">
        <f t="shared" si="437"/>
        <v>143.4853669467787</v>
      </c>
      <c r="DS154" s="2">
        <f t="shared" si="437"/>
        <v>136.11246245543668</v>
      </c>
      <c r="DT154" s="2">
        <f t="shared" si="437"/>
        <v>137.90099887955182</v>
      </c>
      <c r="DU154" s="2">
        <f t="shared" si="437"/>
        <v>147.34959781209784</v>
      </c>
      <c r="DV154" s="2">
        <f t="shared" si="437"/>
        <v>137.73097159090909</v>
      </c>
      <c r="DW154" s="2">
        <f t="shared" si="437"/>
        <v>143.83337388591801</v>
      </c>
      <c r="DX154" s="2">
        <f t="shared" si="437"/>
        <v>149.93822741312732</v>
      </c>
      <c r="DY154" s="2">
        <f t="shared" si="437"/>
        <v>137.89058029556651</v>
      </c>
      <c r="EA154" s="2">
        <f t="shared" si="440"/>
        <v>108.66929726368161</v>
      </c>
      <c r="EB154" s="2">
        <f t="shared" si="290"/>
        <v>110.10728571428574</v>
      </c>
      <c r="EC154" s="2">
        <f t="shared" si="291"/>
        <v>108.45226384646986</v>
      </c>
      <c r="ED154" s="2">
        <f t="shared" si="292"/>
        <v>110.14185751826008</v>
      </c>
      <c r="EE154" s="2">
        <f t="shared" si="293"/>
        <v>111.67855431087332</v>
      </c>
      <c r="EF154" s="2">
        <f t="shared" si="294"/>
        <v>111.18747591279377</v>
      </c>
      <c r="EG154" s="2">
        <f t="shared" si="295"/>
        <v>109.39695078519975</v>
      </c>
      <c r="EH154" s="2">
        <f t="shared" si="296"/>
        <v>108.4339810744209</v>
      </c>
      <c r="EI154" s="2">
        <f t="shared" si="297"/>
        <v>109.56746316190646</v>
      </c>
      <c r="EJ154" s="2">
        <f t="shared" si="298"/>
        <v>107.63030686216473</v>
      </c>
      <c r="EK154" s="2">
        <f t="shared" si="299"/>
        <v>103.87139922880331</v>
      </c>
      <c r="EL154" s="2">
        <f t="shared" si="300"/>
        <v>103.20824286021968</v>
      </c>
      <c r="EM154" s="2">
        <f t="shared" si="301"/>
        <v>106.71873891018737</v>
      </c>
      <c r="EN154" s="2">
        <f t="shared" si="302"/>
        <v>109.65029180104497</v>
      </c>
      <c r="EO154" s="2">
        <f t="shared" si="303"/>
        <v>110.87506598913779</v>
      </c>
      <c r="EQ154" s="2">
        <f t="shared" si="304"/>
        <v>108.9446485620134</v>
      </c>
      <c r="ER154" s="2">
        <f t="shared" si="438"/>
        <v>110.35109418238994</v>
      </c>
      <c r="ES154" s="2">
        <f t="shared" si="438"/>
        <v>108.51937024970501</v>
      </c>
      <c r="ET154" s="2">
        <f t="shared" si="438"/>
        <v>110.13571877701719</v>
      </c>
      <c r="EU154" s="2">
        <f t="shared" si="438"/>
        <v>111.43907556875881</v>
      </c>
      <c r="EV154" s="2">
        <f t="shared" si="438"/>
        <v>110.90727786598349</v>
      </c>
      <c r="EW154" s="2">
        <f t="shared" si="438"/>
        <v>109.59290949680171</v>
      </c>
      <c r="EX154" s="2">
        <f t="shared" si="438"/>
        <v>108.54393224946436</v>
      </c>
      <c r="EY154" s="2">
        <f t="shared" si="438"/>
        <v>108.75766520440062</v>
      </c>
      <c r="EZ154" s="2">
        <f t="shared" si="438"/>
        <v>107.24382332109765</v>
      </c>
      <c r="FA154" s="2">
        <f t="shared" si="438"/>
        <v>104.36595322150477</v>
      </c>
      <c r="FB154" s="2">
        <f t="shared" si="438"/>
        <v>103.69225983897975</v>
      </c>
      <c r="FC154" s="2">
        <f t="shared" si="438"/>
        <v>106.19129331536433</v>
      </c>
      <c r="FD154" s="2">
        <f t="shared" si="438"/>
        <v>108.93195962898108</v>
      </c>
      <c r="FE154" s="2">
        <f t="shared" si="438"/>
        <v>110.06650601540254</v>
      </c>
      <c r="FG154" s="2">
        <f t="shared" si="306"/>
        <v>0.99963901532906763</v>
      </c>
      <c r="FH154" s="2">
        <f t="shared" si="439"/>
        <v>0.99965806474879071</v>
      </c>
      <c r="FI154" s="2">
        <f t="shared" si="439"/>
        <v>0.9996384925822126</v>
      </c>
      <c r="FJ154" s="2">
        <f t="shared" si="439"/>
        <v>0.99959970273432508</v>
      </c>
      <c r="FK154" s="2">
        <f t="shared" si="439"/>
        <v>0.99962560868761763</v>
      </c>
      <c r="FL154" s="2">
        <f t="shared" si="439"/>
        <v>0.99959745686048163</v>
      </c>
      <c r="FM154" s="2">
        <f t="shared" si="439"/>
        <v>0.99958135562809125</v>
      </c>
      <c r="FN154" s="2">
        <f t="shared" si="439"/>
        <v>0.99958989276662236</v>
      </c>
      <c r="FO154" s="2">
        <f t="shared" si="439"/>
        <v>0.99957735283827709</v>
      </c>
      <c r="FP154" s="2">
        <f t="shared" si="439"/>
        <v>0.99958994628585263</v>
      </c>
      <c r="FQ154" s="2">
        <f t="shared" si="439"/>
        <v>0.99954651726392807</v>
      </c>
      <c r="FR154" s="2">
        <f t="shared" si="439"/>
        <v>0.99954512184306166</v>
      </c>
      <c r="FS154" s="2">
        <f t="shared" si="439"/>
        <v>0.99955956760912479</v>
      </c>
      <c r="FT154" s="2">
        <f t="shared" si="439"/>
        <v>0.99958813536642865</v>
      </c>
      <c r="FU154" s="2">
        <f t="shared" si="439"/>
        <v>0.99944632572527103</v>
      </c>
      <c r="FW154" s="2">
        <f t="shared" si="324"/>
        <v>0.21481625040029306</v>
      </c>
      <c r="FX154" s="2">
        <f t="shared" si="376"/>
        <v>0.36582444551944665</v>
      </c>
      <c r="FY154" s="2">
        <f t="shared" si="377"/>
        <v>0.27295989924445474</v>
      </c>
      <c r="FZ154" s="2">
        <f t="shared" si="378"/>
        <v>0.26564571839720141</v>
      </c>
      <c r="GA154" s="2">
        <f t="shared" si="379"/>
        <v>0.26298541337190012</v>
      </c>
      <c r="GB154" s="2">
        <f t="shared" si="380"/>
        <v>0.27391237995350165</v>
      </c>
      <c r="GC154" s="2">
        <f t="shared" si="381"/>
        <v>0.28033841754399269</v>
      </c>
      <c r="GD154" s="2">
        <f t="shared" si="382"/>
        <v>0.31157851558825483</v>
      </c>
      <c r="GE154" s="2">
        <f t="shared" si="383"/>
        <v>0.35245685909779745</v>
      </c>
      <c r="GF154" s="2">
        <f t="shared" si="384"/>
        <v>0.32935039108582931</v>
      </c>
      <c r="GG154" s="2">
        <f t="shared" si="385"/>
        <v>0.28916858026293046</v>
      </c>
      <c r="GH154" s="2">
        <f t="shared" si="386"/>
        <v>0.28356830283955559</v>
      </c>
      <c r="GI154" s="2">
        <f t="shared" si="387"/>
        <v>0.26309143390027634</v>
      </c>
      <c r="GJ154" s="2">
        <f t="shared" si="388"/>
        <v>0.2310895490243198</v>
      </c>
      <c r="GK154" s="2">
        <f t="shared" si="389"/>
        <v>0.18839758682934912</v>
      </c>
      <c r="GM154" s="86">
        <f t="shared" si="325"/>
        <v>1.2725628512961768E-99</v>
      </c>
      <c r="GN154" s="86">
        <f t="shared" si="390"/>
        <v>6.0337987205104735E-177</v>
      </c>
      <c r="GO154" s="86">
        <f t="shared" si="391"/>
        <v>3.8497334135294718E-180</v>
      </c>
      <c r="GP154" s="86">
        <f t="shared" si="392"/>
        <v>2.539267596468881E-274</v>
      </c>
      <c r="GQ154" s="86">
        <f t="shared" si="393"/>
        <v>2.9894932763016582E-203</v>
      </c>
      <c r="GR154" s="86">
        <f t="shared" si="394"/>
        <v>1.3870907300249445E-246</v>
      </c>
      <c r="GS154" s="86">
        <f t="shared" si="395"/>
        <v>1.1620028774044734E-237</v>
      </c>
      <c r="GT154" s="86">
        <f t="shared" si="396"/>
        <v>1.8270899871641985E-169</v>
      </c>
      <c r="GU154" s="86">
        <f t="shared" si="397"/>
        <v>5.8295814617917496E-156</v>
      </c>
      <c r="GV154" s="86">
        <f t="shared" si="398"/>
        <v>1.5775169689786878E-279</v>
      </c>
      <c r="GW154" s="86">
        <f t="shared" si="399"/>
        <v>8.4890575577178491E-221</v>
      </c>
      <c r="GX154" s="86">
        <f t="shared" si="400"/>
        <v>1.1587938293130217E-192</v>
      </c>
      <c r="GY154" s="86">
        <f t="shared" si="401"/>
        <v>2.5014627757656068E-197</v>
      </c>
      <c r="GZ154" s="86">
        <f t="shared" si="402"/>
        <v>3.0100899170188633E-205</v>
      </c>
      <c r="HA154" s="86">
        <f t="shared" si="403"/>
        <v>3.4332646697150106E-184</v>
      </c>
      <c r="HC154" s="86">
        <f t="shared" si="326"/>
        <v>3.6953409435603265E-108</v>
      </c>
      <c r="HD154" s="86">
        <f t="shared" si="404"/>
        <v>9.699633075923824E-107</v>
      </c>
      <c r="HE154" s="86">
        <f t="shared" si="405"/>
        <v>1.2603225423510111E-116</v>
      </c>
      <c r="HF154" s="86">
        <f t="shared" si="406"/>
        <v>1.4222815817315218E-160</v>
      </c>
      <c r="HG154" s="86">
        <f t="shared" si="407"/>
        <v>8.371053407898389E-107</v>
      </c>
      <c r="HH154" s="86">
        <f t="shared" si="408"/>
        <v>1.0185540869155322E-155</v>
      </c>
      <c r="HI154" s="86">
        <f t="shared" si="409"/>
        <v>1.2951180990281674E-183</v>
      </c>
      <c r="HJ154" s="86">
        <f t="shared" si="410"/>
        <v>8.461155007845681E-230</v>
      </c>
      <c r="HK154" s="86">
        <f t="shared" si="411"/>
        <v>2.2738782960590533E-261</v>
      </c>
      <c r="HL154" s="86">
        <f t="shared" si="412"/>
        <v>3.5415472563569531E-134</v>
      </c>
      <c r="HM154" s="86">
        <f t="shared" si="413"/>
        <v>4.9174153990365347E-147</v>
      </c>
      <c r="HN154" s="86">
        <f t="shared" si="414"/>
        <v>3.3133056378769723E-132</v>
      </c>
      <c r="HO154" s="86">
        <f t="shared" si="415"/>
        <v>1.8318943814519861E-110</v>
      </c>
      <c r="HP154" s="86">
        <f t="shared" si="416"/>
        <v>1.4493493537345577E-102</v>
      </c>
      <c r="HQ154" s="86">
        <f t="shared" si="417"/>
        <v>1.0377274803921936E-121</v>
      </c>
      <c r="HS154" s="86">
        <f t="shared" si="327"/>
        <v>1.6966172226742914E-3</v>
      </c>
      <c r="HT154" s="86">
        <f t="shared" si="418"/>
        <v>1.1359274675673824E-4</v>
      </c>
      <c r="HU154" s="86">
        <f t="shared" si="419"/>
        <v>1.5242023450922032E-4</v>
      </c>
      <c r="HV154" s="86">
        <f t="shared" si="420"/>
        <v>2.104052645530229E-4</v>
      </c>
      <c r="HW154" s="86">
        <f t="shared" si="421"/>
        <v>6.5152393070329123E-4</v>
      </c>
      <c r="HX154" s="86">
        <f t="shared" si="422"/>
        <v>6.3380194859012054E-4</v>
      </c>
      <c r="HY154" s="86">
        <f t="shared" si="423"/>
        <v>5.8569516433486343E-4</v>
      </c>
      <c r="HZ154" s="86">
        <f t="shared" si="424"/>
        <v>6.0365962973294952E-5</v>
      </c>
      <c r="IA154" s="86">
        <f t="shared" si="425"/>
        <v>5.2549221062480449E-6</v>
      </c>
      <c r="IB154" s="86">
        <f t="shared" si="426"/>
        <v>9.5606410131818368E-6</v>
      </c>
      <c r="IC154" s="86">
        <f t="shared" si="427"/>
        <v>1.5256904318154308E-4</v>
      </c>
      <c r="ID154" s="86">
        <f t="shared" si="428"/>
        <v>1.1334798270499107E-4</v>
      </c>
      <c r="IE154" s="86">
        <f t="shared" si="429"/>
        <v>4.2429392631149101E-4</v>
      </c>
      <c r="IF154" s="86">
        <f t="shared" si="430"/>
        <v>2.2799994899836292E-5</v>
      </c>
      <c r="IG154" s="86">
        <f t="shared" si="431"/>
        <v>1.5487538387236384E-3</v>
      </c>
      <c r="II154" s="86">
        <f t="shared" si="328"/>
        <v>1.7305512151666212E-8</v>
      </c>
      <c r="IJ154" s="86">
        <f t="shared" si="329"/>
        <v>9.8858458657245241E-3</v>
      </c>
      <c r="IK154" s="86">
        <f t="shared" si="330"/>
        <v>6.4612496001549744E-6</v>
      </c>
      <c r="IL154" s="86">
        <f t="shared" si="331"/>
        <v>8.8834889099948695E-7</v>
      </c>
      <c r="IM154" s="86">
        <f t="shared" si="332"/>
        <v>1.5267301388026124E-6</v>
      </c>
      <c r="IN154" s="86">
        <f t="shared" si="333"/>
        <v>4.0924467280095207E-6</v>
      </c>
      <c r="IO154" s="86">
        <f t="shared" si="334"/>
        <v>1.2141566830299896E-5</v>
      </c>
      <c r="IP154" s="86">
        <f t="shared" si="335"/>
        <v>1.0643127964082395E-4</v>
      </c>
      <c r="IQ154" s="86">
        <f t="shared" si="336"/>
        <v>1.7119014429642922E-3</v>
      </c>
      <c r="IR154" s="86">
        <f t="shared" si="337"/>
        <v>3.1864827648152164E-4</v>
      </c>
      <c r="IS154" s="86">
        <f t="shared" si="338"/>
        <v>8.9418913417642115E-6</v>
      </c>
      <c r="IT154" s="86">
        <f t="shared" si="339"/>
        <v>4.15485038655419E-6</v>
      </c>
      <c r="IU154" s="86">
        <f t="shared" si="340"/>
        <v>6.5239892770643809E-7</v>
      </c>
      <c r="IV154" s="86">
        <f t="shared" si="341"/>
        <v>1.8568554891003951E-4</v>
      </c>
      <c r="IW154" s="86">
        <f t="shared" si="342"/>
        <v>3.065835033352065E-4</v>
      </c>
      <c r="IY154" s="86">
        <f t="shared" si="343"/>
        <v>1.6966345281864432E-3</v>
      </c>
      <c r="IZ154" s="86">
        <f t="shared" si="344"/>
        <v>9.999438612481263E-3</v>
      </c>
      <c r="JA154" s="86">
        <f t="shared" si="345"/>
        <v>1.5888148410937529E-4</v>
      </c>
      <c r="JB154" s="86">
        <f t="shared" si="346"/>
        <v>2.1129361344402237E-4</v>
      </c>
      <c r="JC154" s="86">
        <f t="shared" si="347"/>
        <v>6.5305066084209379E-4</v>
      </c>
      <c r="JD154" s="86">
        <f t="shared" si="348"/>
        <v>6.3789439531813008E-4</v>
      </c>
      <c r="JE154" s="86">
        <f t="shared" si="349"/>
        <v>5.9783673116516338E-4</v>
      </c>
      <c r="JF154" s="86">
        <f t="shared" si="350"/>
        <v>1.6679724261411889E-4</v>
      </c>
      <c r="JG154" s="86">
        <f t="shared" si="351"/>
        <v>1.7171563650705403E-3</v>
      </c>
      <c r="JH154" s="86">
        <f t="shared" si="352"/>
        <v>3.282089174947035E-4</v>
      </c>
      <c r="JI154" s="86">
        <f t="shared" si="353"/>
        <v>1.6151093452330728E-4</v>
      </c>
      <c r="JJ154" s="86">
        <f t="shared" si="354"/>
        <v>1.1750283309154525E-4</v>
      </c>
      <c r="JK154" s="86">
        <f t="shared" si="355"/>
        <v>4.2494632523919744E-4</v>
      </c>
      <c r="JL154" s="86">
        <f t="shared" si="356"/>
        <v>2.084855438098758E-4</v>
      </c>
      <c r="JM154" s="86">
        <f t="shared" si="357"/>
        <v>1.8553373420588449E-3</v>
      </c>
    </row>
    <row r="155" spans="2:273" x14ac:dyDescent="0.25">
      <c r="B155" s="2">
        <v>128</v>
      </c>
      <c r="C155" s="37">
        <v>108.79300000000001</v>
      </c>
      <c r="D155" s="37">
        <v>110.89700000000001</v>
      </c>
      <c r="E155" s="37">
        <v>109</v>
      </c>
      <c r="F155" s="37">
        <v>109.19</v>
      </c>
      <c r="G155" s="37">
        <v>111.483</v>
      </c>
      <c r="H155" s="37">
        <v>111.60299999999999</v>
      </c>
      <c r="I155" s="37">
        <v>109.29300000000001</v>
      </c>
      <c r="J155" s="37">
        <v>108.155</v>
      </c>
      <c r="K155" s="37">
        <v>109.46599999999999</v>
      </c>
      <c r="L155" s="37">
        <v>107.224</v>
      </c>
      <c r="M155" s="37">
        <v>101.224</v>
      </c>
      <c r="N155" s="37">
        <v>102.741</v>
      </c>
      <c r="O155" s="37">
        <v>107.483</v>
      </c>
      <c r="P155" s="37">
        <v>109.586</v>
      </c>
      <c r="Q155" s="37">
        <v>109.05200000000001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108.67692446339667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110.33899252821629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108.38593501287592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110.06154026623186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111.57332411596782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111.07904630891309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109.42630890221399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108.46348172109805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109.72263357840289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107.52961283425678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103.89386981629362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103.26100545139666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106.50604055152429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109.51965141841106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110.9161619032071</v>
      </c>
      <c r="AI155" s="4">
        <f t="shared" ref="AI155:AI218" si="456">IF(OR($B155 &lt; C$230, $B155 &gt; C$233), 0, C155-S155)</f>
        <v>0.11607553660333281</v>
      </c>
      <c r="AJ155" s="4">
        <f t="shared" ref="AJ155:AJ218" si="457">IF(OR($B155 &lt; D$230, $B155 &gt; D$233), 0, D155-T155)</f>
        <v>0.55800747178371068</v>
      </c>
      <c r="AK155" s="4">
        <f t="shared" ref="AK155:AK218" si="458">IF(OR($B155 &lt; E$230, $B155 &gt; E$233), 0, E155-U155)</f>
        <v>0.61406498712408109</v>
      </c>
      <c r="AL155" s="4">
        <f t="shared" ref="AL155:AL218" si="459">IF(OR($B155 &lt; F$230, $B155 &gt; F$233), 0, F155-V155)</f>
        <v>-0.87154026623186098</v>
      </c>
      <c r="AM155" s="4">
        <f t="shared" ref="AM155:AM218" si="460">IF(OR($B155 &lt; G$230, $B155 &gt; G$233), 0, G155-W155)</f>
        <v>-9.032411596781742E-2</v>
      </c>
      <c r="AN155" s="4">
        <f t="shared" ref="AN155:AN218" si="461">IF(OR($B155 &lt; H$230, $B155 &gt; H$233), 0, H155-X155)</f>
        <v>0.52395369108690204</v>
      </c>
      <c r="AO155" s="4">
        <f t="shared" ref="AO155:AO218" si="462">IF(OR($B155 &lt; I$230, $B155 &gt; I$233), 0, I155-Y155)</f>
        <v>-0.13330890221398306</v>
      </c>
      <c r="AP155" s="4">
        <f t="shared" ref="AP155:AP218" si="463">IF(OR($B155 &lt; J$230, $B155 &gt; J$233), 0, J155-Z155)</f>
        <v>-0.3084817210980475</v>
      </c>
      <c r="AQ155" s="4">
        <f t="shared" ref="AQ155:AQ218" si="464">IF(OR($B155 &lt; K$230, $B155 &gt; K$233), 0, K155-AA155)</f>
        <v>-0.25663357840289791</v>
      </c>
      <c r="AR155" s="4">
        <f t="shared" ref="AR155:AR218" si="465">IF(OR($B155 &lt; L$230, $B155 &gt; L$233), 0, L155-AB155)</f>
        <v>-0.30561283425677743</v>
      </c>
      <c r="AS155" s="4">
        <f t="shared" ref="AS155:AS218" si="466">IF(OR($B155 &lt; M$230, $B155 &gt; M$233), 0, M155-AC155)</f>
        <v>-2.6698698162936125</v>
      </c>
      <c r="AT155" s="4">
        <f t="shared" ref="AT155:AT218" si="467">IF(OR($B155 &lt; N$230, $B155 &gt; N$233), 0, N155-AD155)</f>
        <v>-0.52000545139665633</v>
      </c>
      <c r="AU155" s="4">
        <f t="shared" ref="AU155:AU218" si="468">IF(OR($B155 &lt; O$230, $B155 &gt; O$233), 0, O155-AE155)</f>
        <v>0.9769594484757107</v>
      </c>
      <c r="AV155" s="4">
        <f t="shared" ref="AV155:AW170" si="469">IF(OR($B155 &lt; P$230, $B155 &gt; P$233), 0, P155-AF155)</f>
        <v>6.6348581588940192E-2</v>
      </c>
      <c r="AW155" s="4">
        <f t="shared" si="469"/>
        <v>-1.8641619032070906</v>
      </c>
      <c r="AY155" s="2">
        <f t="shared" si="308"/>
        <v>108.67692157121581</v>
      </c>
      <c r="AZ155" s="2">
        <f t="shared" si="359"/>
        <v>110.11709871648097</v>
      </c>
      <c r="BA155" s="2">
        <f t="shared" si="360"/>
        <v>108.38358055101702</v>
      </c>
      <c r="BB155" s="2">
        <f t="shared" si="361"/>
        <v>110.06109711712003</v>
      </c>
      <c r="BC155" s="2">
        <f t="shared" si="362"/>
        <v>111.57256796469538</v>
      </c>
      <c r="BD155" s="2">
        <f t="shared" si="363"/>
        <v>111.07767377049872</v>
      </c>
      <c r="BE155" s="2">
        <f t="shared" si="364"/>
        <v>109.42174033870494</v>
      </c>
      <c r="BF155" s="2">
        <f t="shared" si="365"/>
        <v>108.42279075677854</v>
      </c>
      <c r="BG155" s="2">
        <f t="shared" si="366"/>
        <v>109.23549345566468</v>
      </c>
      <c r="BH155" s="2">
        <f t="shared" si="367"/>
        <v>107.40192989246913</v>
      </c>
      <c r="BI155" s="2">
        <f t="shared" si="368"/>
        <v>103.88695654475323</v>
      </c>
      <c r="BJ155" s="2">
        <f t="shared" si="369"/>
        <v>103.25634030830331</v>
      </c>
      <c r="BK155" s="2">
        <f t="shared" si="370"/>
        <v>106.50528397205659</v>
      </c>
      <c r="BL155" s="2">
        <f t="shared" si="371"/>
        <v>109.41626353317817</v>
      </c>
      <c r="BM155" s="2">
        <f t="shared" si="372"/>
        <v>110.65599519689697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108.79300000000001</v>
      </c>
      <c r="CF155" s="2" t="str">
        <f t="shared" si="310"/>
        <v/>
      </c>
      <c r="CG155" s="2">
        <f t="shared" si="311"/>
        <v>109</v>
      </c>
      <c r="CH155" s="2">
        <f t="shared" si="312"/>
        <v>109.19</v>
      </c>
      <c r="CI155" s="2">
        <f t="shared" si="313"/>
        <v>111.483</v>
      </c>
      <c r="CJ155" s="2">
        <f t="shared" si="314"/>
        <v>111.60299999999999</v>
      </c>
      <c r="CK155" s="2">
        <f t="shared" si="315"/>
        <v>109.29300000000001</v>
      </c>
      <c r="CL155" s="2">
        <f t="shared" si="316"/>
        <v>108.155</v>
      </c>
      <c r="CM155" s="2">
        <f t="shared" si="317"/>
        <v>109.46599999999999</v>
      </c>
      <c r="CN155" s="2">
        <f t="shared" si="318"/>
        <v>107.224</v>
      </c>
      <c r="CO155" s="2">
        <f t="shared" si="319"/>
        <v>101.224</v>
      </c>
      <c r="CP155" s="2">
        <f t="shared" si="320"/>
        <v>102.741</v>
      </c>
      <c r="CQ155" s="2">
        <f t="shared" si="321"/>
        <v>107.483</v>
      </c>
      <c r="CR155" s="2">
        <f t="shared" si="322"/>
        <v>109.586</v>
      </c>
      <c r="CS155" s="2">
        <f t="shared" si="323"/>
        <v>109.05200000000001</v>
      </c>
      <c r="CU155" s="2">
        <f t="shared" ref="CU155:CU218" si="485">IF(AND(IY155 &lt; $DI$22, $B155 &gt; C$7, $B155 &lt; C$233), C155, "")</f>
        <v>108.79300000000001</v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109</v>
      </c>
      <c r="CX155" s="2">
        <f t="shared" ref="CX155:CX218" si="488">IF(AND(JB155 &lt; $DI$22, $B155 &gt; F$7, $B155 &lt; F$233), F155, "")</f>
        <v>109.19</v>
      </c>
      <c r="CY155" s="2">
        <f t="shared" ref="CY155:CY218" si="489">IF(AND(JC155 &lt; $DI$22, $B155 &gt; G$7, $B155 &lt; G$233), G155, "")</f>
        <v>111.483</v>
      </c>
      <c r="CZ155" s="2">
        <f t="shared" ref="CZ155:CZ218" si="490">IF(AND(JD155 &lt; $DI$22, $B155 &gt; H$7, $B155 &lt; H$233), H155, "")</f>
        <v>111.60299999999999</v>
      </c>
      <c r="DA155" s="2">
        <f t="shared" ref="DA155:DA218" si="491">IF(AND(JE155 &lt; $DI$22, $B155 &gt; I$7, $B155 &lt; I$233), I155, "")</f>
        <v>109.29300000000001</v>
      </c>
      <c r="DB155" s="2">
        <f t="shared" ref="DB155:DB218" si="492">IF(AND(JF155 &lt; $DI$22, $B155 &gt; J$7, $B155 &lt; J$233), J155, "")</f>
        <v>108.155</v>
      </c>
      <c r="DC155" s="2">
        <f t="shared" ref="DC155:DC218" si="493">IF(AND(JG155 &lt; $DI$22, $B155 &gt; K$7, $B155 &lt; K$233), K155, "")</f>
        <v>109.46599999999999</v>
      </c>
      <c r="DD155" s="2">
        <f t="shared" ref="DD155:DD218" si="494">IF(AND(JH155 &lt; $DI$22, $B155 &gt; L$7, $B155 &lt; L$233), L155, "")</f>
        <v>107.224</v>
      </c>
      <c r="DE155" s="2">
        <f t="shared" ref="DE155:DE218" si="495">IF(AND(JI155 &lt; $DI$22, $B155 &gt; M$7, $B155 &lt; M$233), M155, "")</f>
        <v>101.224</v>
      </c>
      <c r="DF155" s="2">
        <f t="shared" ref="DF155:DF218" si="496">IF(AND(JJ155 &lt; $DI$22, $B155 &gt; N$7, $B155 &lt; N$233), N155, "")</f>
        <v>102.741</v>
      </c>
      <c r="DG155" s="2">
        <f t="shared" ref="DG155:DG218" si="497">IF(AND(JK155 &lt; $DI$22, $B155 &gt; O$7, $B155 &lt; O$233), O155, "")</f>
        <v>107.483</v>
      </c>
      <c r="DH155" s="2">
        <f t="shared" ref="DH155:DH218" si="498">IF(AND(JL155 &lt; $DI$22, $B155 &gt; P$7, $B155 &lt; P$233), P155, "")</f>
        <v>109.586</v>
      </c>
      <c r="DI155" s="2">
        <f t="shared" ref="DI155:DI218" si="499">IF(AND(JM155 &lt; $DI$22, $B155 &gt; Q$7, $B155 &lt; Q$233), Q155, "")</f>
        <v>109.05200000000001</v>
      </c>
      <c r="DK155" s="2">
        <f t="shared" ref="DK155:DK218" si="500">BO$228*$B155+BO$229</f>
        <v>149.44116566604129</v>
      </c>
      <c r="DL155" s="2">
        <f t="shared" ref="DL155:DY170" si="501">BP$228*$B155+BP$229</f>
        <v>156.02894015009377</v>
      </c>
      <c r="DM155" s="2">
        <f t="shared" si="501"/>
        <v>152.76981518218625</v>
      </c>
      <c r="DN155" s="2">
        <f t="shared" si="501"/>
        <v>158.87738193456616</v>
      </c>
      <c r="DO155" s="2">
        <f t="shared" si="501"/>
        <v>148.78345573913995</v>
      </c>
      <c r="DP155" s="2">
        <f t="shared" si="501"/>
        <v>149.80643230373232</v>
      </c>
      <c r="DQ155" s="2">
        <f t="shared" si="501"/>
        <v>151.29271312741312</v>
      </c>
      <c r="DR155" s="2">
        <f t="shared" si="501"/>
        <v>143.74670532212883</v>
      </c>
      <c r="DS155" s="2">
        <f t="shared" si="501"/>
        <v>136.28506439393936</v>
      </c>
      <c r="DT155" s="2">
        <f t="shared" si="501"/>
        <v>138.05462633053219</v>
      </c>
      <c r="DU155" s="2">
        <f t="shared" si="501"/>
        <v>147.61100283140286</v>
      </c>
      <c r="DV155" s="2">
        <f t="shared" si="501"/>
        <v>137.91805681818181</v>
      </c>
      <c r="DW155" s="2">
        <f t="shared" si="501"/>
        <v>144.08516666666668</v>
      </c>
      <c r="DX155" s="2">
        <f t="shared" si="501"/>
        <v>150.23971994851988</v>
      </c>
      <c r="DY155" s="2">
        <f t="shared" si="501"/>
        <v>138.10913842364531</v>
      </c>
      <c r="EA155" s="2">
        <f t="shared" si="440"/>
        <v>108.59746748400855</v>
      </c>
      <c r="EB155" s="2">
        <f t="shared" ref="EB155:EB218" si="502">CF$228*$B155+CF$229</f>
        <v>110.00510285714287</v>
      </c>
      <c r="EC155" s="2">
        <f t="shared" ref="EC155:EC218" si="503">CG$228*$B155+CG$229</f>
        <v>108.34866382682314</v>
      </c>
      <c r="ED155" s="2">
        <f t="shared" ref="ED155:ED218" si="504">CH$228*$B155+CH$229</f>
        <v>110.04507104092707</v>
      </c>
      <c r="EE155" s="2">
        <f t="shared" ref="EE155:EE218" si="505">CI$228*$B155+CI$229</f>
        <v>111.62967651266047</v>
      </c>
      <c r="EF155" s="2">
        <f t="shared" ref="EF155:EF218" si="506">CJ$228*$B155+CJ$229</f>
        <v>111.14829922444275</v>
      </c>
      <c r="EG155" s="2">
        <f t="shared" ref="EG155:EG218" si="507">CK$228*$B155+CK$229</f>
        <v>109.34509666234172</v>
      </c>
      <c r="EH155" s="2">
        <f t="shared" ref="EH155:EH218" si="508">CL$228*$B155+CL$229</f>
        <v>108.37187132577625</v>
      </c>
      <c r="EI155" s="2">
        <f t="shared" ref="EI155:EI218" si="509">CM$228*$B155+CM$229</f>
        <v>109.5374082500112</v>
      </c>
      <c r="EJ155" s="2">
        <f t="shared" ref="EJ155:EJ218" si="510">CN$228*$B155+CN$229</f>
        <v>107.53038642593687</v>
      </c>
      <c r="EK155" s="2">
        <f t="shared" ref="EK155:EK218" si="511">CO$228*$B155+CO$229</f>
        <v>103.71089113572165</v>
      </c>
      <c r="EL155" s="2">
        <f t="shared" ref="EL155:EL218" si="512">CP$228*$B155+CP$229</f>
        <v>103.0902091320267</v>
      </c>
      <c r="EM155" s="2">
        <f t="shared" ref="EM155:EM218" si="513">CQ$228*$B155+CQ$229</f>
        <v>106.64414313590351</v>
      </c>
      <c r="EN155" s="2">
        <f t="shared" ref="EN155:EN218" si="514">CR$228*$B155+CR$229</f>
        <v>109.58606346249988</v>
      </c>
      <c r="EO155" s="2">
        <f t="shared" ref="EO155:EO218" si="515">CS$228*$B155+CS$229</f>
        <v>110.81202144472158</v>
      </c>
      <c r="EQ155" s="2">
        <f t="shared" ref="EQ155:EQ218" si="516">CU$228*$B155+CU$229</f>
        <v>108.88351078058184</v>
      </c>
      <c r="ER155" s="2">
        <f t="shared" ref="ER155:FE170" si="517">CV$228*$B155+CV$229</f>
        <v>110.2571210691824</v>
      </c>
      <c r="ES155" s="2">
        <f t="shared" si="517"/>
        <v>108.41817555918998</v>
      </c>
      <c r="ET155" s="2">
        <f t="shared" si="517"/>
        <v>110.03872578199189</v>
      </c>
      <c r="EU155" s="2">
        <f t="shared" si="517"/>
        <v>111.38149194072795</v>
      </c>
      <c r="EV155" s="2">
        <f t="shared" si="517"/>
        <v>110.85842763324072</v>
      </c>
      <c r="EW155" s="2">
        <f t="shared" si="517"/>
        <v>109.54766641873756</v>
      </c>
      <c r="EX155" s="2">
        <f t="shared" si="517"/>
        <v>108.48550265597564</v>
      </c>
      <c r="EY155" s="2">
        <f t="shared" si="517"/>
        <v>108.70202741357693</v>
      </c>
      <c r="EZ155" s="2">
        <f t="shared" si="517"/>
        <v>107.1307562458563</v>
      </c>
      <c r="FA155" s="2">
        <f t="shared" si="517"/>
        <v>104.22281386861313</v>
      </c>
      <c r="FB155" s="2">
        <f t="shared" si="517"/>
        <v>103.59139476890532</v>
      </c>
      <c r="FC155" s="2">
        <f t="shared" si="517"/>
        <v>106.09710815940088</v>
      </c>
      <c r="FD155" s="2">
        <f t="shared" si="517"/>
        <v>108.83938370607075</v>
      </c>
      <c r="FE155" s="2">
        <f t="shared" si="517"/>
        <v>109.97504563116465</v>
      </c>
      <c r="FG155" s="2">
        <f t="shared" ref="FG155:FG218" si="518">POWER(10,($B155-C$231)/C$229)/(1+POWER(10,($B155-C$231)/C$229))</f>
        <v>0.99967076760994622</v>
      </c>
      <c r="FH155" s="2">
        <f t="shared" ref="FH155:FU170" si="519">POWER(10,($B155-D$231)/D$229)/(1+POWER(10,($B155-D$231)/D$229))</f>
        <v>0.99968814196179245</v>
      </c>
      <c r="FI155" s="2">
        <f t="shared" si="519"/>
        <v>0.99967029082883885</v>
      </c>
      <c r="FJ155" s="2">
        <f t="shared" si="519"/>
        <v>0.99963491169566521</v>
      </c>
      <c r="FK155" s="2">
        <f t="shared" si="519"/>
        <v>0.99965853981643649</v>
      </c>
      <c r="FL155" s="2">
        <f t="shared" si="519"/>
        <v>0.99963286328967682</v>
      </c>
      <c r="FM155" s="2">
        <f t="shared" si="519"/>
        <v>0.99961817773011508</v>
      </c>
      <c r="FN155" s="2">
        <f t="shared" si="519"/>
        <v>0.99962596426078498</v>
      </c>
      <c r="FO155" s="2">
        <f t="shared" si="519"/>
        <v>0.99961452687216878</v>
      </c>
      <c r="FP155" s="2">
        <f t="shared" si="519"/>
        <v>0.99962601307442567</v>
      </c>
      <c r="FQ155" s="2">
        <f t="shared" si="519"/>
        <v>0.99958640232604701</v>
      </c>
      <c r="FR155" s="2">
        <f t="shared" si="519"/>
        <v>0.99958512958536849</v>
      </c>
      <c r="FS155" s="2">
        <f t="shared" si="519"/>
        <v>0.99959830531853333</v>
      </c>
      <c r="FT155" s="2">
        <f t="shared" si="519"/>
        <v>0.9996243613768333</v>
      </c>
      <c r="FU155" s="2">
        <f t="shared" si="519"/>
        <v>0.99949501845861988</v>
      </c>
      <c r="FW155" s="2">
        <f t="shared" si="324"/>
        <v>0.23075883835387254</v>
      </c>
      <c r="FX155" s="2">
        <f t="shared" si="376"/>
        <v>0.38744404596371379</v>
      </c>
      <c r="FY155" s="2">
        <f t="shared" si="377"/>
        <v>0.2916149908551402</v>
      </c>
      <c r="FZ155" s="2">
        <f t="shared" si="378"/>
        <v>0.28399619406212989</v>
      </c>
      <c r="GA155" s="2">
        <f t="shared" si="379"/>
        <v>0.28122249379311431</v>
      </c>
      <c r="GB155" s="2">
        <f t="shared" si="380"/>
        <v>0.29260636890380703</v>
      </c>
      <c r="GC155" s="2">
        <f t="shared" si="381"/>
        <v>0.29929019665595652</v>
      </c>
      <c r="GD155" s="2">
        <f t="shared" si="382"/>
        <v>0.33166890462974385</v>
      </c>
      <c r="GE155" s="2">
        <f t="shared" si="383"/>
        <v>0.37375204625851077</v>
      </c>
      <c r="GF155" s="2">
        <f t="shared" si="384"/>
        <v>0.35000409647980307</v>
      </c>
      <c r="GG155" s="2">
        <f t="shared" si="385"/>
        <v>0.3084614431089242</v>
      </c>
      <c r="GH155" s="2">
        <f t="shared" si="386"/>
        <v>0.30264660737486782</v>
      </c>
      <c r="GI155" s="2">
        <f t="shared" si="387"/>
        <v>0.28133306000249969</v>
      </c>
      <c r="GJ155" s="2">
        <f t="shared" si="388"/>
        <v>0.24785861847371873</v>
      </c>
      <c r="GK155" s="2">
        <f t="shared" si="389"/>
        <v>0.20288613515629217</v>
      </c>
      <c r="GM155" s="86">
        <f t="shared" si="325"/>
        <v>1.5423719585531312E-102</v>
      </c>
      <c r="GN155" s="86">
        <f t="shared" si="390"/>
        <v>3.2641142722155322E-182</v>
      </c>
      <c r="GO155" s="86">
        <f t="shared" si="391"/>
        <v>1.9961862797118328E-185</v>
      </c>
      <c r="GP155" s="86">
        <f t="shared" si="392"/>
        <v>1.9827021408621537E-282</v>
      </c>
      <c r="GQ155" s="86">
        <f t="shared" si="393"/>
        <v>3.3426306494185689E-209</v>
      </c>
      <c r="GR155" s="86">
        <f t="shared" si="394"/>
        <v>7.9369909970659722E-254</v>
      </c>
      <c r="GS155" s="86">
        <f t="shared" si="395"/>
        <v>1.1791161457654183E-244</v>
      </c>
      <c r="GT155" s="86">
        <f t="shared" si="396"/>
        <v>2.1929232354997748E-174</v>
      </c>
      <c r="GU155" s="86">
        <f t="shared" si="397"/>
        <v>1.8901483538227577E-160</v>
      </c>
      <c r="GV155" s="86">
        <f t="shared" si="398"/>
        <v>1.0936129748913404E-287</v>
      </c>
      <c r="GW155" s="86">
        <f t="shared" si="399"/>
        <v>2.2583618660983387E-227</v>
      </c>
      <c r="GX155" s="86">
        <f t="shared" si="400"/>
        <v>2.8532100340457115E-198</v>
      </c>
      <c r="GY155" s="86">
        <f t="shared" si="401"/>
        <v>4.4415656784968151E-203</v>
      </c>
      <c r="GZ155" s="86">
        <f t="shared" si="402"/>
        <v>2.8977806061851702E-211</v>
      </c>
      <c r="HA155" s="86">
        <f t="shared" si="403"/>
        <v>1.4898870584496523E-189</v>
      </c>
      <c r="HC155" s="86">
        <f t="shared" si="326"/>
        <v>8.7219820287697368E-113</v>
      </c>
      <c r="HD155" s="86">
        <f t="shared" si="404"/>
        <v>2.992181147154581E-111</v>
      </c>
      <c r="HE155" s="86">
        <f t="shared" si="405"/>
        <v>1.9883560504406771E-121</v>
      </c>
      <c r="HF155" s="86">
        <f t="shared" si="406"/>
        <v>3.0211739846359556E-167</v>
      </c>
      <c r="HG155" s="86">
        <f t="shared" si="407"/>
        <v>3.256389613247582E-111</v>
      </c>
      <c r="HH155" s="86">
        <f t="shared" si="408"/>
        <v>3.5865257721845886E-162</v>
      </c>
      <c r="HI155" s="86">
        <f t="shared" si="409"/>
        <v>3.0998640872116255E-191</v>
      </c>
      <c r="HJ155" s="86">
        <f t="shared" si="410"/>
        <v>3.7233785562232864E-239</v>
      </c>
      <c r="HK155" s="86">
        <f t="shared" si="411"/>
        <v>7.5168015551225551E-272</v>
      </c>
      <c r="HL155" s="86">
        <f t="shared" si="412"/>
        <v>1.5424932382800593E-139</v>
      </c>
      <c r="HM155" s="86">
        <f t="shared" si="413"/>
        <v>3.9607401101067911E-153</v>
      </c>
      <c r="HN155" s="86">
        <f t="shared" si="414"/>
        <v>1.3561963287422764E-137</v>
      </c>
      <c r="HO155" s="86">
        <f t="shared" si="415"/>
        <v>4.8360966332259825E-115</v>
      </c>
      <c r="HP155" s="86">
        <f t="shared" si="416"/>
        <v>9.0503351738983839E-107</v>
      </c>
      <c r="HQ155" s="86">
        <f t="shared" si="417"/>
        <v>1.04217014800645E-126</v>
      </c>
      <c r="HS155" s="86">
        <f t="shared" si="327"/>
        <v>8.0097984569300733E-4</v>
      </c>
      <c r="HT155" s="86">
        <f t="shared" si="418"/>
        <v>4.4164564087926799E-5</v>
      </c>
      <c r="HU155" s="86">
        <f t="shared" si="419"/>
        <v>5.9950685749994353E-5</v>
      </c>
      <c r="HV155" s="86">
        <f t="shared" si="420"/>
        <v>8.029316059211003E-5</v>
      </c>
      <c r="HW155" s="86">
        <f t="shared" si="421"/>
        <v>2.744996756526362E-4</v>
      </c>
      <c r="HX155" s="86">
        <f t="shared" si="422"/>
        <v>2.6365046903813308E-4</v>
      </c>
      <c r="HY155" s="86">
        <f t="shared" si="423"/>
        <v>2.466076413159458E-4</v>
      </c>
      <c r="HZ155" s="86">
        <f t="shared" si="424"/>
        <v>2.1314284431185496E-5</v>
      </c>
      <c r="IA155" s="86">
        <f t="shared" si="425"/>
        <v>1.5478984127867483E-6</v>
      </c>
      <c r="IB155" s="86">
        <f t="shared" si="426"/>
        <v>2.9511940366485458E-6</v>
      </c>
      <c r="IC155" s="86">
        <f t="shared" si="427"/>
        <v>5.599438229799676E-5</v>
      </c>
      <c r="ID155" s="86">
        <f t="shared" si="428"/>
        <v>4.0635520774016561E-5</v>
      </c>
      <c r="IE155" s="86">
        <f t="shared" si="429"/>
        <v>1.6876759972757216E-4</v>
      </c>
      <c r="IF155" s="86">
        <f t="shared" si="430"/>
        <v>4.856058003488346E-6</v>
      </c>
      <c r="IG155" s="86">
        <f t="shared" si="431"/>
        <v>5.4524026018555171E-4</v>
      </c>
      <c r="II155" s="86">
        <f t="shared" si="328"/>
        <v>1.623349263223418E-7</v>
      </c>
      <c r="IJ155" s="86">
        <f t="shared" si="329"/>
        <v>2.8611705941199959E-2</v>
      </c>
      <c r="IK155" s="86">
        <f t="shared" si="330"/>
        <v>4.2737247481764764E-5</v>
      </c>
      <c r="IL155" s="86">
        <f t="shared" si="331"/>
        <v>7.6928029190902153E-6</v>
      </c>
      <c r="IM155" s="86">
        <f t="shared" si="332"/>
        <v>1.1751605099187905E-5</v>
      </c>
      <c r="IN155" s="86">
        <f t="shared" si="333"/>
        <v>2.9592938710512324E-5</v>
      </c>
      <c r="IO155" s="86">
        <f t="shared" si="334"/>
        <v>7.6843371860840713E-5</v>
      </c>
      <c r="IP155" s="86">
        <f t="shared" si="335"/>
        <v>5.8924777545144784E-4</v>
      </c>
      <c r="IQ155" s="86">
        <f t="shared" si="336"/>
        <v>7.213827380326803E-3</v>
      </c>
      <c r="IR155" s="86">
        <f t="shared" si="337"/>
        <v>1.6381128101442164E-3</v>
      </c>
      <c r="IS155" s="86">
        <f t="shared" si="338"/>
        <v>6.5255013308535505E-5</v>
      </c>
      <c r="IT155" s="86">
        <f t="shared" si="339"/>
        <v>3.3027238654390616E-5</v>
      </c>
      <c r="IU155" s="86">
        <f t="shared" si="340"/>
        <v>5.7943039794590994E-6</v>
      </c>
      <c r="IV155" s="86">
        <f t="shared" si="341"/>
        <v>5.5498338672326007E-4</v>
      </c>
      <c r="IW155" s="86">
        <f t="shared" si="342"/>
        <v>7.1934428083799871E-4</v>
      </c>
      <c r="IY155" s="86">
        <f t="shared" si="343"/>
        <v>8.0114218061932963E-4</v>
      </c>
      <c r="IZ155" s="86">
        <f t="shared" si="344"/>
        <v>2.8655870505287888E-2</v>
      </c>
      <c r="JA155" s="86">
        <f t="shared" si="345"/>
        <v>1.0268793323175911E-4</v>
      </c>
      <c r="JB155" s="86">
        <f t="shared" si="346"/>
        <v>8.7985963511200247E-5</v>
      </c>
      <c r="JC155" s="86">
        <f t="shared" si="347"/>
        <v>2.8625128075182409E-4</v>
      </c>
      <c r="JD155" s="86">
        <f t="shared" si="348"/>
        <v>2.9324340774864539E-4</v>
      </c>
      <c r="JE155" s="86">
        <f t="shared" si="349"/>
        <v>3.2345101317678653E-4</v>
      </c>
      <c r="JF155" s="86">
        <f t="shared" si="350"/>
        <v>6.1056205988263329E-4</v>
      </c>
      <c r="JG155" s="86">
        <f t="shared" si="351"/>
        <v>7.21537527873959E-3</v>
      </c>
      <c r="JH155" s="86">
        <f t="shared" si="352"/>
        <v>1.6410640041808649E-3</v>
      </c>
      <c r="JI155" s="86">
        <f t="shared" si="353"/>
        <v>1.2124939560653226E-4</v>
      </c>
      <c r="JJ155" s="86">
        <f t="shared" si="354"/>
        <v>7.3662759428407178E-5</v>
      </c>
      <c r="JK155" s="86">
        <f t="shared" si="355"/>
        <v>1.7456190370703127E-4</v>
      </c>
      <c r="JL155" s="86">
        <f t="shared" si="356"/>
        <v>5.5983944472674839E-4</v>
      </c>
      <c r="JM155" s="86">
        <f t="shared" si="357"/>
        <v>1.2645845410235504E-3</v>
      </c>
    </row>
    <row r="156" spans="2:273" x14ac:dyDescent="0.25">
      <c r="B156" s="2">
        <v>129</v>
      </c>
      <c r="C156" s="37">
        <v>108.69</v>
      </c>
      <c r="D156" s="37">
        <v>109.03400000000001</v>
      </c>
      <c r="E156" s="37">
        <v>107.155</v>
      </c>
      <c r="F156" s="37">
        <v>110.017</v>
      </c>
      <c r="G156" s="37">
        <v>111.741</v>
      </c>
      <c r="H156" s="37">
        <v>110.55200000000001</v>
      </c>
      <c r="I156" s="37">
        <v>108.94799999999999</v>
      </c>
      <c r="J156" s="37">
        <v>110.017</v>
      </c>
      <c r="K156" s="37">
        <v>111.741</v>
      </c>
      <c r="L156" s="37">
        <v>106.96599999999999</v>
      </c>
      <c r="M156" s="37">
        <v>104.724</v>
      </c>
      <c r="N156" s="37">
        <v>103.70699999999999</v>
      </c>
      <c r="O156" s="37">
        <v>105.017</v>
      </c>
      <c r="P156" s="37">
        <v>108.05200000000001</v>
      </c>
      <c r="Q156" s="37">
        <v>110.879</v>
      </c>
      <c r="S156" s="4">
        <f t="shared" si="441"/>
        <v>108.61148126618806</v>
      </c>
      <c r="T156" s="4">
        <f t="shared" si="442"/>
        <v>110.48302692199687</v>
      </c>
      <c r="U156" s="4">
        <f t="shared" si="443"/>
        <v>108.29274620482066</v>
      </c>
      <c r="V156" s="4">
        <f t="shared" si="444"/>
        <v>109.96559377872317</v>
      </c>
      <c r="W156" s="4">
        <f t="shared" si="445"/>
        <v>111.51977642768526</v>
      </c>
      <c r="X156" s="4">
        <f t="shared" si="446"/>
        <v>111.03618079053462</v>
      </c>
      <c r="Y156" s="4">
        <f t="shared" si="447"/>
        <v>109.39652872337123</v>
      </c>
      <c r="Z156" s="4">
        <f t="shared" si="448"/>
        <v>108.52705585539691</v>
      </c>
      <c r="AA156" s="4">
        <f t="shared" si="449"/>
        <v>110.59373721731616</v>
      </c>
      <c r="AB156" s="4">
        <f t="shared" si="450"/>
        <v>107.75233469350017</v>
      </c>
      <c r="AC156" s="4">
        <f t="shared" si="451"/>
        <v>103.77791279943469</v>
      </c>
      <c r="AD156" s="4">
        <f t="shared" si="452"/>
        <v>103.1797835192387</v>
      </c>
      <c r="AE156" s="4">
        <f t="shared" si="453"/>
        <v>106.41824518963375</v>
      </c>
      <c r="AF156" s="4">
        <f t="shared" si="454"/>
        <v>109.59486062799294</v>
      </c>
      <c r="AG156" s="4">
        <f t="shared" si="455"/>
        <v>111.11354733207151</v>
      </c>
      <c r="AI156" s="4">
        <f t="shared" si="456"/>
        <v>7.8518733811932861E-2</v>
      </c>
      <c r="AJ156" s="4">
        <f t="shared" si="457"/>
        <v>-1.449026921996861</v>
      </c>
      <c r="AK156" s="4">
        <f t="shared" si="458"/>
        <v>-1.1377462048206581</v>
      </c>
      <c r="AL156" s="4">
        <f t="shared" si="459"/>
        <v>5.1406221276820929E-2</v>
      </c>
      <c r="AM156" s="4">
        <f t="shared" si="460"/>
        <v>0.22122357231474155</v>
      </c>
      <c r="AN156" s="4">
        <f t="shared" si="461"/>
        <v>-0.48418079053460872</v>
      </c>
      <c r="AO156" s="4">
        <f t="shared" si="462"/>
        <v>-0.44852872337123983</v>
      </c>
      <c r="AP156" s="4">
        <f t="shared" si="463"/>
        <v>1.4899441446030863</v>
      </c>
      <c r="AQ156" s="4">
        <f t="shared" si="464"/>
        <v>1.1472627826838391</v>
      </c>
      <c r="AR156" s="4">
        <f t="shared" si="465"/>
        <v>-0.78633469350018004</v>
      </c>
      <c r="AS156" s="4">
        <f t="shared" si="466"/>
        <v>0.94608720056531581</v>
      </c>
      <c r="AT156" s="4">
        <f t="shared" si="467"/>
        <v>0.52721648076129668</v>
      </c>
      <c r="AU156" s="4">
        <f t="shared" si="468"/>
        <v>-1.4012451896337552</v>
      </c>
      <c r="AV156" s="4">
        <f t="shared" si="469"/>
        <v>-1.5428606279929369</v>
      </c>
      <c r="AW156" s="4">
        <f t="shared" si="469"/>
        <v>-0.23454733207150014</v>
      </c>
      <c r="AY156" s="2">
        <f t="shared" ref="AY156:AY219" si="520">IF(OR($B156 &lt; C$230, $B156 &gt; C$233), #N/A, ((1-FG156)*DK156) + (FG156 - FW156)*EA156 + (FW156*EQ156))</f>
        <v>108.61146054469907</v>
      </c>
      <c r="AZ156" s="2">
        <f t="shared" si="359"/>
        <v>110.02270270556048</v>
      </c>
      <c r="BA156" s="2">
        <f t="shared" si="360"/>
        <v>108.280915227229</v>
      </c>
      <c r="BB156" s="2">
        <f t="shared" si="361"/>
        <v>109.96272395267752</v>
      </c>
      <c r="BC156" s="2">
        <f t="shared" si="362"/>
        <v>111.51535747145385</v>
      </c>
      <c r="BD156" s="2">
        <f t="shared" si="363"/>
        <v>111.02871937236695</v>
      </c>
      <c r="BE156" s="2">
        <f t="shared" si="364"/>
        <v>109.3747027687173</v>
      </c>
      <c r="BF156" s="2">
        <f t="shared" si="365"/>
        <v>108.36327912476136</v>
      </c>
      <c r="BG156" s="2">
        <f t="shared" si="366"/>
        <v>109.17627577357197</v>
      </c>
      <c r="BH156" s="2">
        <f t="shared" si="367"/>
        <v>107.28772639154157</v>
      </c>
      <c r="BI156" s="2">
        <f t="shared" si="368"/>
        <v>103.74094622226222</v>
      </c>
      <c r="BJ156" s="2">
        <f t="shared" si="369"/>
        <v>103.15260241734362</v>
      </c>
      <c r="BK156" s="2">
        <f t="shared" si="370"/>
        <v>106.41321303359521</v>
      </c>
      <c r="BL156" s="2">
        <f t="shared" si="371"/>
        <v>109.33017703828529</v>
      </c>
      <c r="BM156" s="2">
        <f t="shared" si="372"/>
        <v>110.57285955067005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108.69</v>
      </c>
      <c r="CF156" s="2" t="str">
        <f t="shared" ref="CF156:CF219" si="522">IF(AND(IZ156 &lt; $CS$22, $B156 &gt; D$231, $B156 &lt; D$232), D156, "")</f>
        <v/>
      </c>
      <c r="CG156" s="2">
        <f t="shared" ref="CG156:CG219" si="523">IF(AND(JA156 &lt; $CS$22, $B156 &gt; E$231, $B156 &lt; E$232), E156, "")</f>
        <v>107.155</v>
      </c>
      <c r="CH156" s="2">
        <f t="shared" ref="CH156:CH219" si="524">IF(AND(JB156 &lt; $CS$22, $B156 &gt; F$231, $B156 &lt; F$232), F156, "")</f>
        <v>110.017</v>
      </c>
      <c r="CI156" s="2">
        <f t="shared" ref="CI156:CI219" si="525">IF(AND(JC156 &lt; $CS$22, $B156 &gt; G$231, $B156 &lt; G$232), G156, "")</f>
        <v>111.741</v>
      </c>
      <c r="CJ156" s="2">
        <f t="shared" ref="CJ156:CJ219" si="526">IF(AND(JD156 &lt; $CS$22, $B156 &gt; H$231, $B156 &lt; H$232), H156, "")</f>
        <v>110.55200000000001</v>
      </c>
      <c r="CK156" s="2">
        <f t="shared" ref="CK156:CK219" si="527">IF(AND(JE156 &lt; $CS$22, $B156 &gt; I$231, $B156 &lt; I$232), I156, "")</f>
        <v>108.94799999999999</v>
      </c>
      <c r="CL156" s="2">
        <f t="shared" ref="CL156:CL219" si="528">IF(AND(JF156 &lt; $CS$22, $B156 &gt; J$231, $B156 &lt; J$232), J156, "")</f>
        <v>110.017</v>
      </c>
      <c r="CM156" s="2" t="str">
        <f t="shared" ref="CM156:CM219" si="529">IF(AND(JG156 &lt; $CS$22, $B156 &gt; K$231, $B156 &lt; K$232), K156, "")</f>
        <v/>
      </c>
      <c r="CN156" s="2">
        <f t="shared" ref="CN156:CN219" si="530">IF(AND(JH156 &lt; $CS$22, $B156 &gt; L$231, $B156 &lt; L$232), L156, "")</f>
        <v>106.96599999999999</v>
      </c>
      <c r="CO156" s="2">
        <f t="shared" ref="CO156:CO219" si="531">IF(AND(JI156 &lt; $CS$22, $B156 &gt; M$231, $B156 &lt; M$232), M156, "")</f>
        <v>104.724</v>
      </c>
      <c r="CP156" s="2">
        <f t="shared" ref="CP156:CP219" si="532">IF(AND(JJ156 &lt; $CS$22, $B156 &gt; N$231, $B156 &lt; N$232), N156, "")</f>
        <v>103.70699999999999</v>
      </c>
      <c r="CQ156" s="2">
        <f t="shared" ref="CQ156:CQ219" si="533">IF(AND(JK156 &lt; $CS$22, $B156 &gt; O$231, $B156 &lt; O$232), O156, "")</f>
        <v>105.017</v>
      </c>
      <c r="CR156" s="2">
        <f t="shared" ref="CR156:CR219" si="534">IF(AND(JL156 &lt; $CS$22, $B156 &gt; P$231, $B156 &lt; P$232), P156, "")</f>
        <v>108.05200000000001</v>
      </c>
      <c r="CS156" s="2">
        <f t="shared" ref="CS156:CS219" si="535">IF(AND(JM156 &lt; $CS$22, $B156 &gt; Q$231, $B156 &lt; Q$232), Q156, "")</f>
        <v>110.879</v>
      </c>
      <c r="CU156" s="2">
        <f t="shared" si="485"/>
        <v>108.69</v>
      </c>
      <c r="CV156" s="2" t="str">
        <f t="shared" si="486"/>
        <v/>
      </c>
      <c r="CW156" s="2">
        <f t="shared" si="487"/>
        <v>107.155</v>
      </c>
      <c r="CX156" s="2">
        <f t="shared" si="488"/>
        <v>110.017</v>
      </c>
      <c r="CY156" s="2">
        <f t="shared" si="489"/>
        <v>111.741</v>
      </c>
      <c r="CZ156" s="2">
        <f t="shared" si="490"/>
        <v>110.55200000000001</v>
      </c>
      <c r="DA156" s="2">
        <f t="shared" si="491"/>
        <v>108.94799999999999</v>
      </c>
      <c r="DB156" s="2">
        <f t="shared" si="492"/>
        <v>110.017</v>
      </c>
      <c r="DC156" s="2" t="str">
        <f t="shared" si="493"/>
        <v/>
      </c>
      <c r="DD156" s="2">
        <f t="shared" si="494"/>
        <v>106.96599999999999</v>
      </c>
      <c r="DE156" s="2">
        <f t="shared" si="495"/>
        <v>104.724</v>
      </c>
      <c r="DF156" s="2">
        <f t="shared" si="496"/>
        <v>103.70699999999999</v>
      </c>
      <c r="DG156" s="2">
        <f t="shared" si="497"/>
        <v>105.017</v>
      </c>
      <c r="DH156" s="2">
        <f t="shared" si="498"/>
        <v>108.05200000000001</v>
      </c>
      <c r="DI156" s="2">
        <f t="shared" si="499"/>
        <v>110.879</v>
      </c>
      <c r="DK156" s="2">
        <f t="shared" si="500"/>
        <v>149.74624418386492</v>
      </c>
      <c r="DL156" s="2">
        <f t="shared" si="501"/>
        <v>156.36539812382736</v>
      </c>
      <c r="DM156" s="2">
        <f t="shared" si="501"/>
        <v>153.09016356275305</v>
      </c>
      <c r="DN156" s="2">
        <f t="shared" si="501"/>
        <v>159.2768079658606</v>
      </c>
      <c r="DO156" s="2">
        <f t="shared" si="501"/>
        <v>149.08454699638912</v>
      </c>
      <c r="DP156" s="2">
        <f t="shared" si="501"/>
        <v>150.12221634491635</v>
      </c>
      <c r="DQ156" s="2">
        <f t="shared" si="501"/>
        <v>151.6232151866152</v>
      </c>
      <c r="DR156" s="2">
        <f t="shared" si="501"/>
        <v>144.00804369747897</v>
      </c>
      <c r="DS156" s="2">
        <f t="shared" si="501"/>
        <v>136.45766633244205</v>
      </c>
      <c r="DT156" s="2">
        <f t="shared" si="501"/>
        <v>138.20825378151258</v>
      </c>
      <c r="DU156" s="2">
        <f t="shared" si="501"/>
        <v>147.87240785070787</v>
      </c>
      <c r="DV156" s="2">
        <f t="shared" si="501"/>
        <v>138.10514204545453</v>
      </c>
      <c r="DW156" s="2">
        <f t="shared" si="501"/>
        <v>144.33695944741535</v>
      </c>
      <c r="DX156" s="2">
        <f t="shared" si="501"/>
        <v>150.5412124839124</v>
      </c>
      <c r="DY156" s="2">
        <f t="shared" si="501"/>
        <v>138.32769655172413</v>
      </c>
      <c r="EA156" s="2">
        <f t="shared" si="440"/>
        <v>108.52563770433548</v>
      </c>
      <c r="EB156" s="2">
        <f t="shared" si="502"/>
        <v>109.90292000000002</v>
      </c>
      <c r="EC156" s="2">
        <f t="shared" si="503"/>
        <v>108.24506380717642</v>
      </c>
      <c r="ED156" s="2">
        <f t="shared" si="504"/>
        <v>109.94828456359407</v>
      </c>
      <c r="EE156" s="2">
        <f t="shared" si="505"/>
        <v>111.58079871444761</v>
      </c>
      <c r="EF156" s="2">
        <f t="shared" si="506"/>
        <v>111.10912253609175</v>
      </c>
      <c r="EG156" s="2">
        <f t="shared" si="507"/>
        <v>109.29324253948367</v>
      </c>
      <c r="EH156" s="2">
        <f t="shared" si="508"/>
        <v>108.3097615771316</v>
      </c>
      <c r="EI156" s="2">
        <f t="shared" si="509"/>
        <v>109.50735333811595</v>
      </c>
      <c r="EJ156" s="2">
        <f t="shared" si="510"/>
        <v>107.43046598970901</v>
      </c>
      <c r="EK156" s="2">
        <f t="shared" si="511"/>
        <v>103.55038304264001</v>
      </c>
      <c r="EL156" s="2">
        <f t="shared" si="512"/>
        <v>102.97217540383373</v>
      </c>
      <c r="EM156" s="2">
        <f t="shared" si="513"/>
        <v>106.56954736161964</v>
      </c>
      <c r="EN156" s="2">
        <f t="shared" si="514"/>
        <v>109.52183512395479</v>
      </c>
      <c r="EO156" s="2">
        <f t="shared" si="515"/>
        <v>110.74897690030537</v>
      </c>
      <c r="EQ156" s="2">
        <f t="shared" si="516"/>
        <v>108.82237299915028</v>
      </c>
      <c r="ER156" s="2">
        <f t="shared" si="517"/>
        <v>110.16314795597485</v>
      </c>
      <c r="ES156" s="2">
        <f t="shared" si="517"/>
        <v>108.31698086867495</v>
      </c>
      <c r="ET156" s="2">
        <f t="shared" si="517"/>
        <v>109.94173278696658</v>
      </c>
      <c r="EU156" s="2">
        <f t="shared" si="517"/>
        <v>111.3239083126971</v>
      </c>
      <c r="EV156" s="2">
        <f t="shared" si="517"/>
        <v>110.80957740049797</v>
      </c>
      <c r="EW156" s="2">
        <f t="shared" si="517"/>
        <v>109.50242334067342</v>
      </c>
      <c r="EX156" s="2">
        <f t="shared" si="517"/>
        <v>108.4270730624869</v>
      </c>
      <c r="EY156" s="2">
        <f t="shared" si="517"/>
        <v>108.64638962275322</v>
      </c>
      <c r="EZ156" s="2">
        <f t="shared" si="517"/>
        <v>107.01768917061496</v>
      </c>
      <c r="FA156" s="2">
        <f t="shared" si="517"/>
        <v>104.07967451572151</v>
      </c>
      <c r="FB156" s="2">
        <f t="shared" si="517"/>
        <v>103.4905296988309</v>
      </c>
      <c r="FC156" s="2">
        <f t="shared" si="517"/>
        <v>106.00292300343742</v>
      </c>
      <c r="FD156" s="2">
        <f t="shared" si="517"/>
        <v>108.74680778316042</v>
      </c>
      <c r="FE156" s="2">
        <f t="shared" si="517"/>
        <v>109.88358524692677</v>
      </c>
      <c r="FG156" s="2">
        <f t="shared" si="518"/>
        <v>0.99969972779305383</v>
      </c>
      <c r="FH156" s="2">
        <f t="shared" si="519"/>
        <v>0.99971557428413671</v>
      </c>
      <c r="FI156" s="2">
        <f t="shared" si="519"/>
        <v>0.99969929293830362</v>
      </c>
      <c r="FJ156" s="2">
        <f t="shared" si="519"/>
        <v>0.99966702481269187</v>
      </c>
      <c r="FK156" s="2">
        <f t="shared" si="519"/>
        <v>0.9996885752546889</v>
      </c>
      <c r="FL156" s="2">
        <f t="shared" si="519"/>
        <v>0.99966515652385912</v>
      </c>
      <c r="FM156" s="2">
        <f t="shared" si="519"/>
        <v>0.99965176225168506</v>
      </c>
      <c r="FN156" s="2">
        <f t="shared" si="519"/>
        <v>0.99965886412437566</v>
      </c>
      <c r="FO156" s="2">
        <f t="shared" si="519"/>
        <v>0.99964843240485868</v>
      </c>
      <c r="FP156" s="2">
        <f t="shared" si="519"/>
        <v>0.99965890864587525</v>
      </c>
      <c r="FQ156" s="2">
        <f t="shared" si="519"/>
        <v>0.99962278071041577</v>
      </c>
      <c r="FR156" s="2">
        <f t="shared" si="519"/>
        <v>0.99962161987250209</v>
      </c>
      <c r="FS156" s="2">
        <f t="shared" si="519"/>
        <v>0.99963363714737707</v>
      </c>
      <c r="FT156" s="2">
        <f t="shared" si="519"/>
        <v>0.99965740218040455</v>
      </c>
      <c r="FU156" s="2">
        <f t="shared" si="519"/>
        <v>0.99953943089616482</v>
      </c>
      <c r="FW156" s="2">
        <f t="shared" ref="FW156:FW219" si="536">POWER(10,($B156-C$232)/C$229)/(1+POWER(10,($B156-C$232)/C$229))</f>
        <v>0.24751163467142673</v>
      </c>
      <c r="FX156" s="2">
        <f t="shared" si="376"/>
        <v>0.40951627030270094</v>
      </c>
      <c r="FY156" s="2">
        <f t="shared" si="377"/>
        <v>0.31099966277194357</v>
      </c>
      <c r="FZ156" s="2">
        <f t="shared" si="378"/>
        <v>0.3030911077981413</v>
      </c>
      <c r="GA156" s="2">
        <f t="shared" si="379"/>
        <v>0.30020910756166841</v>
      </c>
      <c r="GB156" s="2">
        <f t="shared" si="380"/>
        <v>0.31202791354124948</v>
      </c>
      <c r="GC156" s="2">
        <f t="shared" si="381"/>
        <v>0.31895534625201699</v>
      </c>
      <c r="GD156" s="2">
        <f t="shared" si="382"/>
        <v>0.35239160748115034</v>
      </c>
      <c r="GE156" s="2">
        <f t="shared" si="383"/>
        <v>0.39554793680034006</v>
      </c>
      <c r="GF156" s="2">
        <f t="shared" si="384"/>
        <v>0.37123604910430669</v>
      </c>
      <c r="GG156" s="2">
        <f t="shared" si="385"/>
        <v>0.32844673634940641</v>
      </c>
      <c r="GH156" s="2">
        <f t="shared" si="386"/>
        <v>0.32243081368420762</v>
      </c>
      <c r="GI156" s="2">
        <f t="shared" si="387"/>
        <v>0.30032401959966348</v>
      </c>
      <c r="GJ156" s="2">
        <f t="shared" si="388"/>
        <v>0.26542448773914584</v>
      </c>
      <c r="GK156" s="2">
        <f t="shared" si="389"/>
        <v>0.21818936558138419</v>
      </c>
      <c r="GM156" s="86">
        <f t="shared" ref="GM156:GM219" si="537" xml:space="preserve"> _xlfn.NORM.DIST($B156, C$7, ABS(C$11), TRUE) * _xlfn.NORM.DIST(($B156 - C$7)*C$15, 0, ABS(C$11), TRUE) * 2</f>
        <v>1.6942747208237577E-105</v>
      </c>
      <c r="GN156" s="86">
        <f t="shared" si="390"/>
        <v>1.4756784497029952E-187</v>
      </c>
      <c r="GO156" s="86">
        <f t="shared" si="391"/>
        <v>8.6669161617681572E-191</v>
      </c>
      <c r="GP156" s="86">
        <f t="shared" si="392"/>
        <v>1.1776077093575823E-290</v>
      </c>
      <c r="GQ156" s="86">
        <f t="shared" si="393"/>
        <v>3.0619521172827049E-215</v>
      </c>
      <c r="GR156" s="86">
        <f t="shared" si="394"/>
        <v>3.5617348862656625E-261</v>
      </c>
      <c r="GS156" s="86">
        <f t="shared" si="395"/>
        <v>9.4574135563436981E-252</v>
      </c>
      <c r="GT156" s="86">
        <f t="shared" si="396"/>
        <v>2.2345609051107756E-179</v>
      </c>
      <c r="GU156" s="86">
        <f t="shared" si="397"/>
        <v>5.2845386872068317E-165</v>
      </c>
      <c r="GV156" s="86">
        <f t="shared" si="398"/>
        <v>5.7764453022368438E-296</v>
      </c>
      <c r="GW156" s="86">
        <f t="shared" si="399"/>
        <v>4.8031964354510228E-234</v>
      </c>
      <c r="GX156" s="86">
        <f t="shared" si="400"/>
        <v>5.8277919499624576E-204</v>
      </c>
      <c r="GY156" s="86">
        <f t="shared" si="401"/>
        <v>6.5101805628146281E-209</v>
      </c>
      <c r="GZ156" s="86">
        <f t="shared" si="402"/>
        <v>2.2800132974552562E-217</v>
      </c>
      <c r="HA156" s="86">
        <f t="shared" si="403"/>
        <v>5.4071686740673623E-195</v>
      </c>
      <c r="HC156" s="86">
        <f t="shared" ref="HC156:HC219" si="538" xml:space="preserve"> _xlfn.NORM.DIST($B156, C$8, ABS(C$12), TRUE) * _xlfn.NORM.DIST(($B156 - C$8)*C$16, 0, ABS(C$12), TRUE) * 2</f>
        <v>1.641739458543571E-117</v>
      </c>
      <c r="HD156" s="86">
        <f t="shared" si="404"/>
        <v>7.422406357374446E-116</v>
      </c>
      <c r="HE156" s="86">
        <f t="shared" si="405"/>
        <v>2.5024001688954405E-126</v>
      </c>
      <c r="HF156" s="86">
        <f t="shared" si="406"/>
        <v>4.6792199479413703E-174</v>
      </c>
      <c r="HG156" s="86">
        <f t="shared" si="407"/>
        <v>1.02851297760006E-115</v>
      </c>
      <c r="HH156" s="86">
        <f t="shared" si="408"/>
        <v>9.3111919721205151E-169</v>
      </c>
      <c r="HI156" s="86">
        <f t="shared" si="409"/>
        <v>5.1766381614179758E-199</v>
      </c>
      <c r="HJ156" s="86">
        <f t="shared" si="410"/>
        <v>1.0626464156020581E-248</v>
      </c>
      <c r="HK156" s="86">
        <f t="shared" si="411"/>
        <v>1.5414713331932683E-282</v>
      </c>
      <c r="HL156" s="86">
        <f t="shared" si="412"/>
        <v>5.2604171540658578E-145</v>
      </c>
      <c r="HM156" s="86">
        <f t="shared" si="413"/>
        <v>2.3919495912408699E-159</v>
      </c>
      <c r="HN156" s="86">
        <f t="shared" si="414"/>
        <v>4.3202144620577317E-143</v>
      </c>
      <c r="HO156" s="86">
        <f t="shared" si="415"/>
        <v>1.0276437848950024E-119</v>
      </c>
      <c r="HP156" s="86">
        <f t="shared" si="416"/>
        <v>4.6393464448498984E-111</v>
      </c>
      <c r="HQ156" s="86">
        <f t="shared" si="417"/>
        <v>8.278401854608572E-132</v>
      </c>
      <c r="HS156" s="86">
        <f t="shared" ref="HS156:HS219" si="539" xml:space="preserve"> _xlfn.NORM.DIST($B156, C$9, ABS(C$13), TRUE) * _xlfn.NORM.DIST(($B156 - C$9)*C$17, 0, ABS(C$13), TRUE) * 2</f>
        <v>3.6226237196451423E-4</v>
      </c>
      <c r="HT156" s="86">
        <f t="shared" si="418"/>
        <v>1.636097166574551E-5</v>
      </c>
      <c r="HU156" s="86">
        <f t="shared" si="419"/>
        <v>2.2460064958571018E-5</v>
      </c>
      <c r="HV156" s="86">
        <f t="shared" si="420"/>
        <v>2.904052472755544E-5</v>
      </c>
      <c r="HW156" s="86">
        <f t="shared" si="421"/>
        <v>1.1005142765117435E-4</v>
      </c>
      <c r="HX156" s="86">
        <f t="shared" si="422"/>
        <v>1.0423154406782107E-4</v>
      </c>
      <c r="HY156" s="86">
        <f t="shared" si="423"/>
        <v>9.8864534868604872E-5</v>
      </c>
      <c r="HZ156" s="86">
        <f t="shared" si="424"/>
        <v>7.1242723256771546E-6</v>
      </c>
      <c r="IA156" s="86">
        <f t="shared" si="425"/>
        <v>4.2913743677338053E-7</v>
      </c>
      <c r="IB156" s="86">
        <f t="shared" si="426"/>
        <v>8.5884941201381884E-7</v>
      </c>
      <c r="IC156" s="86">
        <f t="shared" si="427"/>
        <v>1.9431948086048164E-5</v>
      </c>
      <c r="ID156" s="86">
        <f t="shared" si="428"/>
        <v>1.3764265507155469E-5</v>
      </c>
      <c r="IE156" s="86">
        <f t="shared" si="429"/>
        <v>6.3639719905113527E-5</v>
      </c>
      <c r="IF156" s="86">
        <f t="shared" si="430"/>
        <v>9.2700670486400891E-7</v>
      </c>
      <c r="IG156" s="86">
        <f t="shared" si="431"/>
        <v>1.7624026548662317E-4</v>
      </c>
      <c r="II156" s="86">
        <f t="shared" ref="II156:II219" si="540" xml:space="preserve"> _xlfn.NORM.DIST($B156, C$10, ABS(C$14), TRUE) * _xlfn.NORM.DIST(($B156 - C$10)*C$18, 0, ABS(C$14), TRUE) * 2</f>
        <v>1.300186511198223E-6</v>
      </c>
      <c r="IJ156" s="86">
        <f t="shared" ref="IJ156:IJ219" si="541" xml:space="preserve"> _xlfn.NORM.DIST($B156, D$10, ABS(D$14), TRUE) * _xlfn.NORM.DIST(($B156 - D$10)*D$18, 0, ABS(D$14), TRUE) * 2</f>
        <v>6.9877637713640514E-2</v>
      </c>
      <c r="IK156" s="86">
        <f t="shared" ref="IK156:IK219" si="542" xml:space="preserve"> _xlfn.NORM.DIST($B156, E$10, ABS(E$14), TRUE) * _xlfn.NORM.DIST(($B156 - E$10)*E$18, 0, ABS(E$14), TRUE) * 2</f>
        <v>2.369207676794415E-4</v>
      </c>
      <c r="IL156" s="86">
        <f t="shared" ref="IL156:IL219" si="543" xml:space="preserve"> _xlfn.NORM.DIST($B156, F$10, ABS(F$14), TRUE) * _xlfn.NORM.DIST(($B156 - F$10)*F$18, 0, ABS(F$14), TRUE) * 2</f>
        <v>5.4815027958001395E-5</v>
      </c>
      <c r="IM156" s="86">
        <f t="shared" ref="IM156:IM219" si="544" xml:space="preserve"> _xlfn.NORM.DIST($B156, G$10, ABS(G$14), TRUE) * _xlfn.NORM.DIST(($B156 - G$10)*G$18, 0, ABS(G$14), TRUE) * 2</f>
        <v>7.5433919376283919E-5</v>
      </c>
      <c r="IN156" s="86">
        <f t="shared" ref="IN156:IN219" si="545" xml:space="preserve"> _xlfn.NORM.DIST($B156, H$10, ABS(H$14), TRUE) * _xlfn.NORM.DIST(($B156 - H$10)*H$18, 0, ABS(H$14), TRUE) * 2</f>
        <v>1.7765033709474706E-4</v>
      </c>
      <c r="IO156" s="86">
        <f t="shared" ref="IO156:IO219" si="546" xml:space="preserve"> _xlfn.NORM.DIST($B156, I$10, ABS(I$14), TRUE) * _xlfn.NORM.DIST(($B156 - I$10)*I$18, 0, ABS(I$14), TRUE) * 2</f>
        <v>4.0655506592543434E-4</v>
      </c>
      <c r="IP156" s="86">
        <f t="shared" ref="IP156:IP219" si="547" xml:space="preserve"> _xlfn.NORM.DIST($B156, J$10, ABS(J$14), TRUE) * _xlfn.NORM.DIST(($B156 - J$10)*J$18, 0, ABS(J$14), TRUE) * 2</f>
        <v>2.677699961083651E-3</v>
      </c>
      <c r="IQ156" s="86">
        <f t="shared" ref="IQ156:IQ219" si="548" xml:space="preserve"> _xlfn.NORM.DIST($B156, K$10, ABS(K$14), TRUE) * _xlfn.NORM.DIST(($B156 - K$10)*K$18, 0, ABS(K$14), TRUE) * 2</f>
        <v>2.4538480129496044E-2</v>
      </c>
      <c r="IR156" s="86">
        <f t="shared" ref="IR156:IR219" si="549" xml:space="preserve"> _xlfn.NORM.DIST($B156, L$10, ABS(L$14), TRUE) * _xlfn.NORM.DIST(($B156 - L$10)*L$18, 0, ABS(L$14), TRUE) * 2</f>
        <v>6.824032965250997E-3</v>
      </c>
      <c r="IS156" s="86">
        <f t="shared" ref="IS156:IS219" si="550" xml:space="preserve"> _xlfn.NORM.DIST($B156, M$10, ABS(M$14), TRUE) * _xlfn.NORM.DIST(($B156 - M$10)*M$18, 0, ABS(M$14), TRUE) * 2</f>
        <v>3.8872722138060895E-4</v>
      </c>
      <c r="IT156" s="86">
        <f t="shared" ref="IT156:IT219" si="551" xml:space="preserve"> _xlfn.NORM.DIST($B156, N$10, ABS(N$14), TRUE) * _xlfn.NORM.DIST(($B156 - N$10)*N$18, 0, ABS(N$14), TRUE) * 2</f>
        <v>2.1374473497640667E-4</v>
      </c>
      <c r="IU156" s="86">
        <f t="shared" ref="IU156:IU219" si="552" xml:space="preserve"> _xlfn.NORM.DIST($B156, O$10, ABS(O$14), TRUE) * _xlfn.NORM.DIST(($B156 - O$10)*O$18, 0, ABS(O$14), TRUE) * 2</f>
        <v>4.2354673842874221E-5</v>
      </c>
      <c r="IV156" s="86">
        <f t="shared" ref="IV156:IV219" si="553" xml:space="preserve"> _xlfn.NORM.DIST($B156, P$10, ABS(P$14), TRUE) * _xlfn.NORM.DIST(($B156 - P$10)*P$18, 0, ABS(P$14), TRUE) * 2</f>
        <v>1.5319156907700289E-3</v>
      </c>
      <c r="IW156" s="86">
        <f t="shared" ref="IW156:IW219" si="554" xml:space="preserve"> _xlfn.NORM.DIST($B156, Q$10, ABS(Q$14), TRUE) * _xlfn.NORM.DIST(($B156 - Q$10)*Q$18, 0, ABS(Q$14), TRUE) * 2</f>
        <v>1.6071438058349874E-3</v>
      </c>
      <c r="IY156" s="86">
        <f t="shared" ref="IY156:IY219" si="555">GM156+HC156+HS156+II156</f>
        <v>3.6356255847571245E-4</v>
      </c>
      <c r="IZ156" s="86">
        <f t="shared" ref="IZ156:IZ219" si="556">GN156+HD156+HT156+IJ156</f>
        <v>6.9893998685306255E-2</v>
      </c>
      <c r="JA156" s="86">
        <f t="shared" ref="JA156:JA219" si="557">GO156+HE156+HU156+IK156</f>
        <v>2.5938083263801249E-4</v>
      </c>
      <c r="JB156" s="86">
        <f t="shared" ref="JB156:JB219" si="558">GP156+HF156+HV156+IL156</f>
        <v>8.3855552685556828E-5</v>
      </c>
      <c r="JC156" s="86">
        <f t="shared" ref="JC156:JC219" si="559">GQ156+HG156+HW156+IM156</f>
        <v>1.8548534702745827E-4</v>
      </c>
      <c r="JD156" s="86">
        <f t="shared" ref="JD156:JD219" si="560">GR156+HH156+HX156+IN156</f>
        <v>2.8188188116256814E-4</v>
      </c>
      <c r="JE156" s="86">
        <f t="shared" ref="JE156:JE219" si="561">GS156+HI156+HY156+IO156</f>
        <v>5.054196007940392E-4</v>
      </c>
      <c r="JF156" s="86">
        <f t="shared" ref="JF156:JF219" si="562">GT156+HJ156+HZ156+IP156</f>
        <v>2.684824233409328E-3</v>
      </c>
      <c r="JG156" s="86">
        <f t="shared" ref="JG156:JG219" si="563">GU156+HK156+IA156+IQ156</f>
        <v>2.4538909266932817E-2</v>
      </c>
      <c r="JH156" s="86">
        <f t="shared" ref="JH156:JH219" si="564">GV156+HL156+IB156+IR156</f>
        <v>6.8248918146630111E-3</v>
      </c>
      <c r="JI156" s="86">
        <f t="shared" ref="JI156:JI219" si="565">GW156+HM156+IC156+IS156</f>
        <v>4.0815916946665713E-4</v>
      </c>
      <c r="JJ156" s="86">
        <f t="shared" ref="JJ156:JJ219" si="566">GX156+HN156+ID156+IT156</f>
        <v>2.2750900048356214E-4</v>
      </c>
      <c r="JK156" s="86">
        <f t="shared" ref="JK156:JK219" si="567">GY156+HO156+IE156+IU156</f>
        <v>1.0599439374798775E-4</v>
      </c>
      <c r="JL156" s="86">
        <f t="shared" ref="JL156:JL219" si="568">GZ156+HP156+IF156+IV156</f>
        <v>1.5328426974748929E-3</v>
      </c>
      <c r="JM156" s="86">
        <f t="shared" ref="JM156:JM219" si="569">HA156+HQ156+IG156+IW156</f>
        <v>1.7833840713216106E-3</v>
      </c>
    </row>
    <row r="157" spans="2:273" x14ac:dyDescent="0.25">
      <c r="B157" s="2">
        <v>130</v>
      </c>
      <c r="C157" s="37">
        <v>108.914</v>
      </c>
      <c r="D157" s="37">
        <v>112.069</v>
      </c>
      <c r="E157" s="37">
        <v>105.60299999999999</v>
      </c>
      <c r="F157" s="37">
        <v>110.05200000000001</v>
      </c>
      <c r="G157" s="37">
        <v>111.79300000000001</v>
      </c>
      <c r="H157" s="37">
        <v>109.276</v>
      </c>
      <c r="I157" s="37">
        <v>108.017</v>
      </c>
      <c r="J157" s="37">
        <v>110</v>
      </c>
      <c r="K157" s="37">
        <v>113.44799999999999</v>
      </c>
      <c r="L157" s="37">
        <v>108.81</v>
      </c>
      <c r="M157" s="37">
        <v>106.086</v>
      </c>
      <c r="N157" s="37">
        <v>103.655</v>
      </c>
      <c r="O157" s="37">
        <v>106.069</v>
      </c>
      <c r="P157" s="37">
        <v>109.931</v>
      </c>
      <c r="Q157" s="37">
        <v>111.724</v>
      </c>
      <c r="S157" s="4">
        <f t="shared" si="441"/>
        <v>108.54681767111951</v>
      </c>
      <c r="T157" s="4">
        <f t="shared" si="442"/>
        <v>110.71817936673641</v>
      </c>
      <c r="U157" s="4">
        <f t="shared" si="443"/>
        <v>108.22784815418049</v>
      </c>
      <c r="V157" s="4">
        <f t="shared" si="444"/>
        <v>109.87960124424741</v>
      </c>
      <c r="W157" s="4">
        <f t="shared" si="445"/>
        <v>111.47905732258887</v>
      </c>
      <c r="X157" s="4">
        <f t="shared" si="446"/>
        <v>111.01262021476272</v>
      </c>
      <c r="Y157" s="4">
        <f t="shared" si="447"/>
        <v>109.4144716548814</v>
      </c>
      <c r="Z157" s="4">
        <f t="shared" si="448"/>
        <v>108.83788503641355</v>
      </c>
      <c r="AA157" s="4">
        <f t="shared" si="449"/>
        <v>112.377951968199</v>
      </c>
      <c r="AB157" s="4">
        <f t="shared" si="450"/>
        <v>108.52074120370472</v>
      </c>
      <c r="AC157" s="4">
        <f t="shared" si="451"/>
        <v>103.75564575973685</v>
      </c>
      <c r="AD157" s="4">
        <f t="shared" si="452"/>
        <v>103.17754444701407</v>
      </c>
      <c r="AE157" s="4">
        <f t="shared" si="453"/>
        <v>106.34738026509095</v>
      </c>
      <c r="AF157" s="4">
        <f t="shared" si="454"/>
        <v>109.86477333412296</v>
      </c>
      <c r="AG157" s="4">
        <f t="shared" si="455"/>
        <v>111.56608131938992</v>
      </c>
      <c r="AI157" s="4">
        <f t="shared" si="456"/>
        <v>0.36718232888048874</v>
      </c>
      <c r="AJ157" s="4">
        <f t="shared" si="457"/>
        <v>1.350820633263595</v>
      </c>
      <c r="AK157" s="4">
        <f t="shared" si="458"/>
        <v>-2.6248481541804978</v>
      </c>
      <c r="AL157" s="4">
        <f t="shared" si="459"/>
        <v>0.17239875575259589</v>
      </c>
      <c r="AM157" s="4">
        <f t="shared" si="460"/>
        <v>0.31394267741113424</v>
      </c>
      <c r="AN157" s="4">
        <f t="shared" si="461"/>
        <v>-1.7366202147627234</v>
      </c>
      <c r="AO157" s="4">
        <f t="shared" si="462"/>
        <v>-1.3974716548814001</v>
      </c>
      <c r="AP157" s="4">
        <f t="shared" si="463"/>
        <v>1.1621149635864469</v>
      </c>
      <c r="AQ157" s="4">
        <f t="shared" si="464"/>
        <v>1.0700480318009937</v>
      </c>
      <c r="AR157" s="4">
        <f t="shared" si="465"/>
        <v>0.28925879629528595</v>
      </c>
      <c r="AS157" s="4">
        <f t="shared" si="466"/>
        <v>2.3303542402631479</v>
      </c>
      <c r="AT157" s="4">
        <f t="shared" si="467"/>
        <v>0.4774555529859299</v>
      </c>
      <c r="AU157" s="4">
        <f t="shared" si="468"/>
        <v>-0.27838026509094504</v>
      </c>
      <c r="AV157" s="4">
        <f t="shared" si="469"/>
        <v>6.6226665877039181E-2</v>
      </c>
      <c r="AW157" s="4">
        <f t="shared" si="469"/>
        <v>0.15791868061008074</v>
      </c>
      <c r="AY157" s="2">
        <f t="shared" si="520"/>
        <v>108.54668693152315</v>
      </c>
      <c r="AZ157" s="2">
        <f t="shared" si="359"/>
        <v>109.92885770478527</v>
      </c>
      <c r="BA157" s="2">
        <f t="shared" si="360"/>
        <v>108.17848503066811</v>
      </c>
      <c r="BB157" s="2">
        <f t="shared" si="361"/>
        <v>109.86444696305648</v>
      </c>
      <c r="BC157" s="2">
        <f t="shared" si="362"/>
        <v>111.45770641532773</v>
      </c>
      <c r="BD157" s="2">
        <f t="shared" si="363"/>
        <v>110.97926663266804</v>
      </c>
      <c r="BE157" s="2">
        <f t="shared" si="364"/>
        <v>109.32816948304233</v>
      </c>
      <c r="BF157" s="2">
        <f t="shared" si="365"/>
        <v>108.3040720083692</v>
      </c>
      <c r="BG157" s="2">
        <f t="shared" si="366"/>
        <v>109.11563496257217</v>
      </c>
      <c r="BH157" s="2">
        <f t="shared" si="367"/>
        <v>107.17282079562136</v>
      </c>
      <c r="BI157" s="2">
        <f t="shared" si="368"/>
        <v>103.59609309936167</v>
      </c>
      <c r="BJ157" s="2">
        <f t="shared" si="369"/>
        <v>103.04998735798819</v>
      </c>
      <c r="BK157" s="2">
        <f t="shared" si="370"/>
        <v>106.32007647949277</v>
      </c>
      <c r="BL157" s="2">
        <f t="shared" si="371"/>
        <v>109.24256791348644</v>
      </c>
      <c r="BM157" s="2">
        <f t="shared" si="372"/>
        <v>110.48820951545427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108.914</v>
      </c>
      <c r="CF157" s="2" t="str">
        <f t="shared" si="522"/>
        <v/>
      </c>
      <c r="CG157" s="2">
        <f t="shared" si="523"/>
        <v>105.60299999999999</v>
      </c>
      <c r="CH157" s="2">
        <f t="shared" si="524"/>
        <v>110.05200000000001</v>
      </c>
      <c r="CI157" s="2">
        <f t="shared" si="525"/>
        <v>111.79300000000001</v>
      </c>
      <c r="CJ157" s="2">
        <f t="shared" si="526"/>
        <v>109.276</v>
      </c>
      <c r="CK157" s="2">
        <f t="shared" si="527"/>
        <v>108.017</v>
      </c>
      <c r="CL157" s="2">
        <f t="shared" si="528"/>
        <v>110</v>
      </c>
      <c r="CM157" s="2" t="str">
        <f t="shared" si="529"/>
        <v/>
      </c>
      <c r="CN157" s="2" t="str">
        <f t="shared" si="530"/>
        <v/>
      </c>
      <c r="CO157" s="2">
        <f t="shared" si="531"/>
        <v>106.086</v>
      </c>
      <c r="CP157" s="2">
        <f t="shared" si="532"/>
        <v>103.655</v>
      </c>
      <c r="CQ157" s="2">
        <f t="shared" si="533"/>
        <v>106.069</v>
      </c>
      <c r="CR157" s="2">
        <f t="shared" si="534"/>
        <v>109.931</v>
      </c>
      <c r="CS157" s="2">
        <f t="shared" si="535"/>
        <v>111.724</v>
      </c>
      <c r="CU157" s="2">
        <f t="shared" si="485"/>
        <v>108.914</v>
      </c>
      <c r="CV157" s="2" t="str">
        <f t="shared" si="486"/>
        <v/>
      </c>
      <c r="CW157" s="2">
        <f t="shared" si="487"/>
        <v>105.60299999999999</v>
      </c>
      <c r="CX157" s="2">
        <f t="shared" si="488"/>
        <v>110.05200000000001</v>
      </c>
      <c r="CY157" s="2">
        <f t="shared" si="489"/>
        <v>111.79300000000001</v>
      </c>
      <c r="CZ157" s="2">
        <f t="shared" si="490"/>
        <v>109.276</v>
      </c>
      <c r="DA157" s="2">
        <f t="shared" si="491"/>
        <v>108.017</v>
      </c>
      <c r="DB157" s="2">
        <f t="shared" si="492"/>
        <v>110</v>
      </c>
      <c r="DC157" s="2" t="str">
        <f t="shared" si="493"/>
        <v/>
      </c>
      <c r="DD157" s="2" t="str">
        <f t="shared" si="494"/>
        <v/>
      </c>
      <c r="DE157" s="2">
        <f t="shared" si="495"/>
        <v>106.086</v>
      </c>
      <c r="DF157" s="2">
        <f t="shared" si="496"/>
        <v>103.655</v>
      </c>
      <c r="DG157" s="2">
        <f t="shared" si="497"/>
        <v>106.069</v>
      </c>
      <c r="DH157" s="2">
        <f t="shared" si="498"/>
        <v>109.931</v>
      </c>
      <c r="DI157" s="2">
        <f t="shared" si="499"/>
        <v>111.724</v>
      </c>
      <c r="DK157" s="2">
        <f t="shared" si="500"/>
        <v>150.05132270168855</v>
      </c>
      <c r="DL157" s="2">
        <f t="shared" si="501"/>
        <v>156.70185609756095</v>
      </c>
      <c r="DM157" s="2">
        <f t="shared" si="501"/>
        <v>153.41051194331988</v>
      </c>
      <c r="DN157" s="2">
        <f t="shared" si="501"/>
        <v>159.67623399715507</v>
      </c>
      <c r="DO157" s="2">
        <f t="shared" si="501"/>
        <v>149.38563825363826</v>
      </c>
      <c r="DP157" s="2">
        <f t="shared" si="501"/>
        <v>150.43800038610038</v>
      </c>
      <c r="DQ157" s="2">
        <f t="shared" si="501"/>
        <v>151.95371724581724</v>
      </c>
      <c r="DR157" s="2">
        <f t="shared" si="501"/>
        <v>144.2693820728291</v>
      </c>
      <c r="DS157" s="2">
        <f t="shared" si="501"/>
        <v>136.63026827094473</v>
      </c>
      <c r="DT157" s="2">
        <f t="shared" si="501"/>
        <v>138.36188123249298</v>
      </c>
      <c r="DU157" s="2">
        <f t="shared" si="501"/>
        <v>148.13381287001289</v>
      </c>
      <c r="DV157" s="2">
        <f t="shared" si="501"/>
        <v>138.29222727272727</v>
      </c>
      <c r="DW157" s="2">
        <f t="shared" si="501"/>
        <v>144.588752228164</v>
      </c>
      <c r="DX157" s="2">
        <f t="shared" si="501"/>
        <v>150.84270501930493</v>
      </c>
      <c r="DY157" s="2">
        <f t="shared" si="501"/>
        <v>138.54625467980296</v>
      </c>
      <c r="EA157" s="2">
        <f t="shared" si="440"/>
        <v>108.45380792466241</v>
      </c>
      <c r="EB157" s="2">
        <f t="shared" si="502"/>
        <v>109.80073714285716</v>
      </c>
      <c r="EC157" s="2">
        <f t="shared" si="503"/>
        <v>108.14146378752972</v>
      </c>
      <c r="ED157" s="2">
        <f t="shared" si="504"/>
        <v>109.85149808626106</v>
      </c>
      <c r="EE157" s="2">
        <f t="shared" si="505"/>
        <v>111.53192091623474</v>
      </c>
      <c r="EF157" s="2">
        <f t="shared" si="506"/>
        <v>111.06994584774073</v>
      </c>
      <c r="EG157" s="2">
        <f t="shared" si="507"/>
        <v>109.24138841662564</v>
      </c>
      <c r="EH157" s="2">
        <f t="shared" si="508"/>
        <v>108.24765182848694</v>
      </c>
      <c r="EI157" s="2">
        <f t="shared" si="509"/>
        <v>109.47729842622068</v>
      </c>
      <c r="EJ157" s="2">
        <f t="shared" si="510"/>
        <v>107.33054555348116</v>
      </c>
      <c r="EK157" s="2">
        <f t="shared" si="511"/>
        <v>103.38987494955836</v>
      </c>
      <c r="EL157" s="2">
        <f t="shared" si="512"/>
        <v>102.85414167564075</v>
      </c>
      <c r="EM157" s="2">
        <f t="shared" si="513"/>
        <v>106.49495158733578</v>
      </c>
      <c r="EN157" s="2">
        <f t="shared" si="514"/>
        <v>109.45760678540971</v>
      </c>
      <c r="EO157" s="2">
        <f t="shared" si="515"/>
        <v>110.68593235588915</v>
      </c>
      <c r="EQ157" s="2">
        <f t="shared" si="516"/>
        <v>108.76123521771872</v>
      </c>
      <c r="ER157" s="2">
        <f t="shared" si="517"/>
        <v>110.06917484276731</v>
      </c>
      <c r="ES157" s="2">
        <f t="shared" si="517"/>
        <v>108.21578617815993</v>
      </c>
      <c r="ET157" s="2">
        <f t="shared" si="517"/>
        <v>109.84473979194129</v>
      </c>
      <c r="EU157" s="2">
        <f t="shared" si="517"/>
        <v>111.26632468466624</v>
      </c>
      <c r="EV157" s="2">
        <f t="shared" si="517"/>
        <v>110.76072716775522</v>
      </c>
      <c r="EW157" s="2">
        <f t="shared" si="517"/>
        <v>109.45718026260928</v>
      </c>
      <c r="EX157" s="2">
        <f t="shared" si="517"/>
        <v>108.36864346899817</v>
      </c>
      <c r="EY157" s="2">
        <f t="shared" si="517"/>
        <v>108.59075183192952</v>
      </c>
      <c r="EZ157" s="2">
        <f t="shared" si="517"/>
        <v>106.90462209537361</v>
      </c>
      <c r="FA157" s="2">
        <f t="shared" si="517"/>
        <v>103.93653516282987</v>
      </c>
      <c r="FB157" s="2">
        <f t="shared" si="517"/>
        <v>103.38966462875646</v>
      </c>
      <c r="FC157" s="2">
        <f t="shared" si="517"/>
        <v>105.90873784747396</v>
      </c>
      <c r="FD157" s="2">
        <f t="shared" si="517"/>
        <v>108.65423186025011</v>
      </c>
      <c r="FE157" s="2">
        <f t="shared" si="517"/>
        <v>109.79212486268888</v>
      </c>
      <c r="FG157" s="2">
        <f t="shared" si="518"/>
        <v>0.99972614125696824</v>
      </c>
      <c r="FH157" s="2">
        <f t="shared" si="519"/>
        <v>0.99974059417215233</v>
      </c>
      <c r="FI157" s="2">
        <f t="shared" si="519"/>
        <v>0.99972574464374997</v>
      </c>
      <c r="FJ157" s="2">
        <f t="shared" si="519"/>
        <v>0.99969631412248661</v>
      </c>
      <c r="FK157" s="2">
        <f t="shared" si="519"/>
        <v>0.99971596947362762</v>
      </c>
      <c r="FL157" s="2">
        <f t="shared" si="519"/>
        <v>0.99969461012269312</v>
      </c>
      <c r="FM157" s="2">
        <f t="shared" si="519"/>
        <v>0.99968239366704148</v>
      </c>
      <c r="FN157" s="2">
        <f t="shared" si="519"/>
        <v>0.99968887104480997</v>
      </c>
      <c r="FO157" s="2">
        <f t="shared" si="519"/>
        <v>0.99967935662363849</v>
      </c>
      <c r="FP157" s="2">
        <f t="shared" si="519"/>
        <v>0.99968891165133777</v>
      </c>
      <c r="FQ157" s="2">
        <f t="shared" si="519"/>
        <v>0.99965596049999828</v>
      </c>
      <c r="FR157" s="2">
        <f t="shared" si="519"/>
        <v>0.99965490173284777</v>
      </c>
      <c r="FS157" s="2">
        <f t="shared" si="519"/>
        <v>0.99966586233602228</v>
      </c>
      <c r="FT157" s="2">
        <f t="shared" si="519"/>
        <v>0.99968753765584484</v>
      </c>
      <c r="FU157" s="2">
        <f t="shared" si="519"/>
        <v>0.99957993896201902</v>
      </c>
      <c r="FW157" s="2">
        <f t="shared" si="536"/>
        <v>0.26506157908279415</v>
      </c>
      <c r="FX157" s="2">
        <f t="shared" si="376"/>
        <v>0.43195921577889224</v>
      </c>
      <c r="FY157" s="2">
        <f t="shared" si="377"/>
        <v>0.3310706773651001</v>
      </c>
      <c r="FZ157" s="2">
        <f t="shared" si="378"/>
        <v>0.32289091718934193</v>
      </c>
      <c r="GA157" s="2">
        <f t="shared" si="379"/>
        <v>0.31990706971150168</v>
      </c>
      <c r="GB157" s="2">
        <f t="shared" si="380"/>
        <v>0.33213329939442404</v>
      </c>
      <c r="GC157" s="2">
        <f t="shared" si="381"/>
        <v>0.33928696402501046</v>
      </c>
      <c r="GD157" s="2">
        <f t="shared" si="382"/>
        <v>0.37368512730436743</v>
      </c>
      <c r="GE157" s="2">
        <f t="shared" si="383"/>
        <v>0.41776696900392912</v>
      </c>
      <c r="GF157" s="2">
        <f t="shared" si="384"/>
        <v>0.39297728652150993</v>
      </c>
      <c r="GG157" s="2">
        <f t="shared" si="385"/>
        <v>0.34907326917216286</v>
      </c>
      <c r="GH157" s="2">
        <f t="shared" si="386"/>
        <v>0.34287243777019022</v>
      </c>
      <c r="GI157" s="2">
        <f t="shared" si="387"/>
        <v>0.32002607350246215</v>
      </c>
      <c r="GJ157" s="2">
        <f t="shared" si="388"/>
        <v>0.28376558639196109</v>
      </c>
      <c r="GK157" s="2">
        <f t="shared" si="389"/>
        <v>0.23430758630015672</v>
      </c>
      <c r="GM157" s="86">
        <f t="shared" si="537"/>
        <v>1.6867891196253766E-108</v>
      </c>
      <c r="GN157" s="86">
        <f t="shared" si="390"/>
        <v>5.575287714114812E-193</v>
      </c>
      <c r="GO157" s="86">
        <f t="shared" si="391"/>
        <v>3.1507843434476824E-196</v>
      </c>
      <c r="GP157" s="86">
        <f t="shared" si="392"/>
        <v>5.3202906553182131E-299</v>
      </c>
      <c r="GQ157" s="86">
        <f t="shared" si="393"/>
        <v>2.2978678385896567E-221</v>
      </c>
      <c r="GR157" s="86">
        <f t="shared" si="394"/>
        <v>1.2534857889927162E-268</v>
      </c>
      <c r="GS157" s="86">
        <f t="shared" si="395"/>
        <v>5.9958672445805768E-259</v>
      </c>
      <c r="GT157" s="86">
        <f t="shared" si="396"/>
        <v>1.9331419577392961E-184</v>
      </c>
      <c r="GU157" s="86">
        <f t="shared" si="397"/>
        <v>1.2739973093932877E-169</v>
      </c>
      <c r="GV157" s="86">
        <f t="shared" si="398"/>
        <v>2.3246766901918817E-304</v>
      </c>
      <c r="GW157" s="86">
        <f t="shared" si="399"/>
        <v>8.1670884030065716E-241</v>
      </c>
      <c r="GX157" s="86">
        <f t="shared" si="400"/>
        <v>9.8744873646634187E-210</v>
      </c>
      <c r="GY157" s="86">
        <f t="shared" si="401"/>
        <v>7.8770276371521299E-215</v>
      </c>
      <c r="GZ157" s="86">
        <f t="shared" si="402"/>
        <v>1.4661977556443182E-223</v>
      </c>
      <c r="HA157" s="86">
        <f t="shared" si="403"/>
        <v>1.6411734616961695E-200</v>
      </c>
      <c r="HC157" s="86">
        <f t="shared" si="538"/>
        <v>2.4644154913697699E-122</v>
      </c>
      <c r="HD157" s="86">
        <f t="shared" si="404"/>
        <v>1.4805339659358991E-120</v>
      </c>
      <c r="HE157" s="86">
        <f t="shared" si="405"/>
        <v>2.5122485782627372E-131</v>
      </c>
      <c r="HF157" s="86">
        <f t="shared" si="406"/>
        <v>5.2841082271325549E-181</v>
      </c>
      <c r="HG157" s="86">
        <f t="shared" si="407"/>
        <v>2.6375055076011146E-120</v>
      </c>
      <c r="HH157" s="86">
        <f t="shared" si="408"/>
        <v>1.7822600381105934E-175</v>
      </c>
      <c r="HI157" s="86">
        <f t="shared" si="409"/>
        <v>6.0313958306465655E-207</v>
      </c>
      <c r="HJ157" s="86">
        <f t="shared" si="410"/>
        <v>1.9668797281388447E-258</v>
      </c>
      <c r="HK157" s="86">
        <f t="shared" si="411"/>
        <v>1.9609566902451502E-293</v>
      </c>
      <c r="HL157" s="86">
        <f t="shared" si="412"/>
        <v>1.404680236648319E-150</v>
      </c>
      <c r="HM157" s="86">
        <f t="shared" si="413"/>
        <v>1.0830709727172798E-165</v>
      </c>
      <c r="HN157" s="86">
        <f t="shared" si="414"/>
        <v>1.0710334469441391E-148</v>
      </c>
      <c r="HO157" s="86">
        <f t="shared" si="415"/>
        <v>1.7576656548300815E-124</v>
      </c>
      <c r="HP157" s="86">
        <f t="shared" si="416"/>
        <v>1.9522824940453528E-115</v>
      </c>
      <c r="HQ157" s="86">
        <f t="shared" si="417"/>
        <v>5.2011585236114892E-137</v>
      </c>
      <c r="HS157" s="86">
        <f t="shared" si="539"/>
        <v>1.5692435204125405E-4</v>
      </c>
      <c r="HT157" s="86">
        <f t="shared" si="418"/>
        <v>5.7739937799580456E-6</v>
      </c>
      <c r="HU157" s="86">
        <f t="shared" si="419"/>
        <v>8.0132639756060303E-6</v>
      </c>
      <c r="HV157" s="86">
        <f t="shared" si="420"/>
        <v>9.9525402976054185E-6</v>
      </c>
      <c r="HW157" s="86">
        <f t="shared" si="421"/>
        <v>4.1974557579160159E-5</v>
      </c>
      <c r="HX157" s="86">
        <f t="shared" si="422"/>
        <v>3.9152211358467417E-5</v>
      </c>
      <c r="HY157" s="86">
        <f t="shared" si="423"/>
        <v>3.7728646730697291E-5</v>
      </c>
      <c r="HZ157" s="86">
        <f t="shared" si="424"/>
        <v>2.253790753407722E-6</v>
      </c>
      <c r="IA157" s="86">
        <f t="shared" si="425"/>
        <v>1.1195705932802242E-7</v>
      </c>
      <c r="IB157" s="86">
        <f t="shared" si="426"/>
        <v>2.3559513355162255E-7</v>
      </c>
      <c r="IC157" s="86">
        <f t="shared" si="427"/>
        <v>6.3749987283020761E-6</v>
      </c>
      <c r="ID157" s="86">
        <f t="shared" si="428"/>
        <v>4.4040829796665142E-6</v>
      </c>
      <c r="IE157" s="86">
        <f t="shared" si="429"/>
        <v>2.2744388950952942E-5</v>
      </c>
      <c r="IF157" s="86">
        <f t="shared" si="430"/>
        <v>1.5859796267742913E-7</v>
      </c>
      <c r="IG157" s="86">
        <f t="shared" si="431"/>
        <v>5.2318821897754143E-5</v>
      </c>
      <c r="II157" s="86">
        <f t="shared" si="540"/>
        <v>8.8909285619596854E-6</v>
      </c>
      <c r="IJ157" s="86">
        <f t="shared" si="541"/>
        <v>0.14452531058296084</v>
      </c>
      <c r="IK157" s="86">
        <f t="shared" si="542"/>
        <v>1.1010932538866244E-3</v>
      </c>
      <c r="IL157" s="86">
        <f t="shared" si="543"/>
        <v>3.214243049884123E-4</v>
      </c>
      <c r="IM157" s="86">
        <f t="shared" si="544"/>
        <v>4.0385898523963699E-4</v>
      </c>
      <c r="IN157" s="86">
        <f t="shared" si="545"/>
        <v>8.8557215614417284E-4</v>
      </c>
      <c r="IO157" s="86">
        <f t="shared" si="546"/>
        <v>1.7987624498718537E-3</v>
      </c>
      <c r="IP157" s="86">
        <f t="shared" si="547"/>
        <v>9.9977345079110078E-3</v>
      </c>
      <c r="IQ157" s="86">
        <f t="shared" si="548"/>
        <v>6.7580137210063035E-2</v>
      </c>
      <c r="IR157" s="86">
        <f t="shared" si="549"/>
        <v>2.307403925058793E-2</v>
      </c>
      <c r="IS157" s="86">
        <f t="shared" si="550"/>
        <v>1.8910701007592797E-3</v>
      </c>
      <c r="IT157" s="86">
        <f t="shared" si="551"/>
        <v>1.1265768926816994E-3</v>
      </c>
      <c r="IU157" s="86">
        <f t="shared" si="552"/>
        <v>2.5483142853423242E-4</v>
      </c>
      <c r="IV157" s="86">
        <f t="shared" si="553"/>
        <v>3.9036346979426919E-3</v>
      </c>
      <c r="IW157" s="86">
        <f t="shared" si="554"/>
        <v>3.4192972982113809E-3</v>
      </c>
      <c r="IY157" s="86">
        <f t="shared" si="555"/>
        <v>1.6581528060321374E-4</v>
      </c>
      <c r="IZ157" s="86">
        <f t="shared" si="556"/>
        <v>0.1445310845767408</v>
      </c>
      <c r="JA157" s="86">
        <f t="shared" si="557"/>
        <v>1.1091065178622304E-3</v>
      </c>
      <c r="JB157" s="86">
        <f t="shared" si="558"/>
        <v>3.313768452860177E-4</v>
      </c>
      <c r="JC157" s="86">
        <f t="shared" si="559"/>
        <v>4.4583354281879715E-4</v>
      </c>
      <c r="JD157" s="86">
        <f t="shared" si="560"/>
        <v>9.2472436750264022E-4</v>
      </c>
      <c r="JE157" s="86">
        <f t="shared" si="561"/>
        <v>1.836491096602551E-3</v>
      </c>
      <c r="JF157" s="86">
        <f t="shared" si="562"/>
        <v>9.9999882986644157E-3</v>
      </c>
      <c r="JG157" s="86">
        <f t="shared" si="563"/>
        <v>6.7580249167122367E-2</v>
      </c>
      <c r="JH157" s="86">
        <f t="shared" si="564"/>
        <v>2.3074274845721481E-2</v>
      </c>
      <c r="JI157" s="86">
        <f t="shared" si="565"/>
        <v>1.8974450994875818E-3</v>
      </c>
      <c r="JJ157" s="86">
        <f t="shared" si="566"/>
        <v>1.1309809756613659E-3</v>
      </c>
      <c r="JK157" s="86">
        <f t="shared" si="567"/>
        <v>2.7757581748518535E-4</v>
      </c>
      <c r="JL157" s="86">
        <f t="shared" si="568"/>
        <v>3.9037932959053692E-3</v>
      </c>
      <c r="JM157" s="86">
        <f t="shared" si="569"/>
        <v>3.4716161201091352E-3</v>
      </c>
    </row>
    <row r="158" spans="2:273" x14ac:dyDescent="0.25">
      <c r="B158" s="2">
        <v>131</v>
      </c>
      <c r="C158" s="37">
        <v>107.79300000000001</v>
      </c>
      <c r="D158" s="37">
        <v>110.431</v>
      </c>
      <c r="E158" s="37">
        <v>107.13800000000001</v>
      </c>
      <c r="F158" s="37">
        <v>109.89700000000001</v>
      </c>
      <c r="G158" s="37">
        <v>110.5</v>
      </c>
      <c r="H158" s="37">
        <v>111.328</v>
      </c>
      <c r="I158" s="37">
        <v>108.931</v>
      </c>
      <c r="J158" s="37">
        <v>110.13800000000001</v>
      </c>
      <c r="K158" s="37">
        <v>115.5</v>
      </c>
      <c r="L158" s="37">
        <v>110.46599999999999</v>
      </c>
      <c r="M158" s="37">
        <v>103.172</v>
      </c>
      <c r="N158" s="37">
        <v>103.10299999999999</v>
      </c>
      <c r="O158" s="37">
        <v>106.586</v>
      </c>
      <c r="P158" s="37">
        <v>111.55200000000001</v>
      </c>
      <c r="Q158" s="37">
        <v>110.379</v>
      </c>
      <c r="S158" s="4">
        <f t="shared" si="441"/>
        <v>108.48331322607373</v>
      </c>
      <c r="T158" s="4">
        <f t="shared" si="442"/>
        <v>110.95286075086509</v>
      </c>
      <c r="U158" s="4">
        <f t="shared" si="443"/>
        <v>108.24708271063369</v>
      </c>
      <c r="V158" s="4">
        <f t="shared" si="444"/>
        <v>109.83141748072008</v>
      </c>
      <c r="W158" s="4">
        <f t="shared" si="445"/>
        <v>111.48478078114165</v>
      </c>
      <c r="X158" s="4">
        <f t="shared" si="446"/>
        <v>111.05173455738891</v>
      </c>
      <c r="Y158" s="4">
        <f t="shared" si="447"/>
        <v>109.56419764405702</v>
      </c>
      <c r="Z158" s="4">
        <f t="shared" si="448"/>
        <v>109.65191964350542</v>
      </c>
      <c r="AA158" s="4">
        <f t="shared" si="449"/>
        <v>114.98181053145066</v>
      </c>
      <c r="AB158" s="4">
        <f t="shared" si="450"/>
        <v>110.16967765093705</v>
      </c>
      <c r="AC158" s="4">
        <f t="shared" si="451"/>
        <v>104.00736646546208</v>
      </c>
      <c r="AD158" s="4">
        <f t="shared" si="452"/>
        <v>103.42986605240642</v>
      </c>
      <c r="AE158" s="4">
        <f t="shared" si="453"/>
        <v>106.34653707802745</v>
      </c>
      <c r="AF158" s="4">
        <f t="shared" si="454"/>
        <v>110.49468795193367</v>
      </c>
      <c r="AG158" s="4">
        <f t="shared" si="455"/>
        <v>112.44269128256833</v>
      </c>
      <c r="AI158" s="4">
        <f t="shared" si="456"/>
        <v>-0.69031322607372658</v>
      </c>
      <c r="AJ158" s="4">
        <f t="shared" si="457"/>
        <v>-0.52186075086508765</v>
      </c>
      <c r="AK158" s="4">
        <f t="shared" si="458"/>
        <v>-1.109082710633686</v>
      </c>
      <c r="AL158" s="4">
        <f t="shared" si="459"/>
        <v>6.558251927992842E-2</v>
      </c>
      <c r="AM158" s="4">
        <f t="shared" si="460"/>
        <v>-0.98478078114165157</v>
      </c>
      <c r="AN158" s="4">
        <f t="shared" si="461"/>
        <v>0.27626544261109132</v>
      </c>
      <c r="AO158" s="4">
        <f t="shared" si="462"/>
        <v>-0.63319764405702017</v>
      </c>
      <c r="AP158" s="4">
        <f t="shared" si="463"/>
        <v>0.48608035649458259</v>
      </c>
      <c r="AQ158" s="4">
        <f t="shared" si="464"/>
        <v>0.51818946854933756</v>
      </c>
      <c r="AR158" s="4">
        <f t="shared" si="465"/>
        <v>0.29632234906294741</v>
      </c>
      <c r="AS158" s="4">
        <f t="shared" si="466"/>
        <v>-0.83536646546208715</v>
      </c>
      <c r="AT158" s="4">
        <f t="shared" si="467"/>
        <v>-0.32686605240643019</v>
      </c>
      <c r="AU158" s="4">
        <f t="shared" si="468"/>
        <v>0.23946292197254593</v>
      </c>
      <c r="AV158" s="4">
        <f t="shared" si="469"/>
        <v>1.0573120480663363</v>
      </c>
      <c r="AW158" s="4">
        <f t="shared" si="469"/>
        <v>-2.0636912825683282</v>
      </c>
      <c r="AY158" s="2">
        <f t="shared" si="520"/>
        <v>108.48261297846321</v>
      </c>
      <c r="AZ158" s="2">
        <f t="shared" si="359"/>
        <v>109.83554167532864</v>
      </c>
      <c r="BA158" s="2">
        <f t="shared" si="360"/>
        <v>108.07628389777349</v>
      </c>
      <c r="BB158" s="2">
        <f t="shared" si="361"/>
        <v>109.76625776655335</v>
      </c>
      <c r="BC158" s="2">
        <f t="shared" si="362"/>
        <v>111.39960310689013</v>
      </c>
      <c r="BD158" s="2">
        <f t="shared" si="363"/>
        <v>110.92930566345836</v>
      </c>
      <c r="BE158" s="2">
        <f t="shared" si="364"/>
        <v>109.28213345879215</v>
      </c>
      <c r="BF158" s="2">
        <f t="shared" si="365"/>
        <v>108.24516056419941</v>
      </c>
      <c r="BG158" s="2">
        <f t="shared" si="366"/>
        <v>109.05361003347261</v>
      </c>
      <c r="BH158" s="2">
        <f t="shared" si="367"/>
        <v>107.05722094866182</v>
      </c>
      <c r="BI158" s="2">
        <f t="shared" si="368"/>
        <v>103.45238803437564</v>
      </c>
      <c r="BJ158" s="2">
        <f t="shared" si="369"/>
        <v>102.94849007273113</v>
      </c>
      <c r="BK158" s="2">
        <f t="shared" si="370"/>
        <v>106.22585378342606</v>
      </c>
      <c r="BL158" s="2">
        <f t="shared" si="371"/>
        <v>109.15338801117477</v>
      </c>
      <c r="BM158" s="2">
        <f t="shared" si="372"/>
        <v>110.40197564713294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107.79300000000001</v>
      </c>
      <c r="CF158" s="2" t="str">
        <f t="shared" si="522"/>
        <v/>
      </c>
      <c r="CG158" s="2">
        <f t="shared" si="523"/>
        <v>107.13800000000001</v>
      </c>
      <c r="CH158" s="2">
        <f t="shared" si="524"/>
        <v>109.89700000000001</v>
      </c>
      <c r="CI158" s="2">
        <f t="shared" si="525"/>
        <v>110.5</v>
      </c>
      <c r="CJ158" s="2">
        <f t="shared" si="526"/>
        <v>111.328</v>
      </c>
      <c r="CK158" s="2">
        <f t="shared" si="527"/>
        <v>108.931</v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>
        <f t="shared" si="531"/>
        <v>103.172</v>
      </c>
      <c r="CP158" s="2">
        <f t="shared" si="532"/>
        <v>103.10299999999999</v>
      </c>
      <c r="CQ158" s="2">
        <f t="shared" si="533"/>
        <v>106.586</v>
      </c>
      <c r="CR158" s="2">
        <f t="shared" si="534"/>
        <v>111.55200000000001</v>
      </c>
      <c r="CS158" s="2">
        <f t="shared" si="535"/>
        <v>110.379</v>
      </c>
      <c r="CU158" s="2">
        <f t="shared" si="485"/>
        <v>107.79300000000001</v>
      </c>
      <c r="CV158" s="2" t="str">
        <f t="shared" si="486"/>
        <v/>
      </c>
      <c r="CW158" s="2">
        <f t="shared" si="487"/>
        <v>107.13800000000001</v>
      </c>
      <c r="CX158" s="2">
        <f t="shared" si="488"/>
        <v>109.89700000000001</v>
      </c>
      <c r="CY158" s="2">
        <f t="shared" si="489"/>
        <v>110.5</v>
      </c>
      <c r="CZ158" s="2">
        <f t="shared" si="490"/>
        <v>111.328</v>
      </c>
      <c r="DA158" s="2">
        <f t="shared" si="491"/>
        <v>108.931</v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>
        <f t="shared" si="495"/>
        <v>103.172</v>
      </c>
      <c r="DF158" s="2">
        <f t="shared" si="496"/>
        <v>103.10299999999999</v>
      </c>
      <c r="DG158" s="2">
        <f t="shared" si="497"/>
        <v>106.586</v>
      </c>
      <c r="DH158" s="2">
        <f t="shared" si="498"/>
        <v>111.55200000000001</v>
      </c>
      <c r="DI158" s="2">
        <f t="shared" si="499"/>
        <v>110.379</v>
      </c>
      <c r="DK158" s="2">
        <f t="shared" si="500"/>
        <v>150.35640121951221</v>
      </c>
      <c r="DL158" s="2">
        <f t="shared" si="501"/>
        <v>157.03831407129454</v>
      </c>
      <c r="DM158" s="2">
        <f t="shared" si="501"/>
        <v>153.73086032388665</v>
      </c>
      <c r="DN158" s="2">
        <f t="shared" si="501"/>
        <v>160.07566002844953</v>
      </c>
      <c r="DO158" s="2">
        <f t="shared" si="501"/>
        <v>149.6867295108874</v>
      </c>
      <c r="DP158" s="2">
        <f t="shared" si="501"/>
        <v>150.75378442728444</v>
      </c>
      <c r="DQ158" s="2">
        <f t="shared" si="501"/>
        <v>152.28421930501929</v>
      </c>
      <c r="DR158" s="2">
        <f t="shared" si="501"/>
        <v>144.53072044817924</v>
      </c>
      <c r="DS158" s="2">
        <f t="shared" si="501"/>
        <v>136.80287020944741</v>
      </c>
      <c r="DT158" s="2">
        <f t="shared" si="501"/>
        <v>138.51550868347337</v>
      </c>
      <c r="DU158" s="2">
        <f t="shared" si="501"/>
        <v>148.39521788931791</v>
      </c>
      <c r="DV158" s="2">
        <f t="shared" si="501"/>
        <v>138.47931249999999</v>
      </c>
      <c r="DW158" s="2">
        <f t="shared" si="501"/>
        <v>144.84054500891267</v>
      </c>
      <c r="DX158" s="2">
        <f t="shared" si="501"/>
        <v>151.14419755469748</v>
      </c>
      <c r="DY158" s="2">
        <f t="shared" si="501"/>
        <v>138.76481280788175</v>
      </c>
      <c r="EA158" s="2">
        <f t="shared" si="440"/>
        <v>108.38197814498936</v>
      </c>
      <c r="EB158" s="2">
        <f t="shared" si="502"/>
        <v>109.69855428571431</v>
      </c>
      <c r="EC158" s="2">
        <f t="shared" si="503"/>
        <v>108.037863767883</v>
      </c>
      <c r="ED158" s="2">
        <f t="shared" si="504"/>
        <v>109.75471160892806</v>
      </c>
      <c r="EE158" s="2">
        <f t="shared" si="505"/>
        <v>111.48304311802188</v>
      </c>
      <c r="EF158" s="2">
        <f t="shared" si="506"/>
        <v>111.03076915938972</v>
      </c>
      <c r="EG158" s="2">
        <f t="shared" si="507"/>
        <v>109.18953429376759</v>
      </c>
      <c r="EH158" s="2">
        <f t="shared" si="508"/>
        <v>108.18554207984229</v>
      </c>
      <c r="EI158" s="2">
        <f t="shared" si="509"/>
        <v>109.44724351432542</v>
      </c>
      <c r="EJ158" s="2">
        <f t="shared" si="510"/>
        <v>107.2306251172533</v>
      </c>
      <c r="EK158" s="2">
        <f t="shared" si="511"/>
        <v>103.22936685647672</v>
      </c>
      <c r="EL158" s="2">
        <f t="shared" si="512"/>
        <v>102.73610794744778</v>
      </c>
      <c r="EM158" s="2">
        <f t="shared" si="513"/>
        <v>106.4203558130519</v>
      </c>
      <c r="EN158" s="2">
        <f t="shared" si="514"/>
        <v>109.39337844686462</v>
      </c>
      <c r="EO158" s="2">
        <f t="shared" si="515"/>
        <v>110.62288781147294</v>
      </c>
      <c r="EQ158" s="2">
        <f t="shared" si="516"/>
        <v>108.70009743628715</v>
      </c>
      <c r="ER158" s="2">
        <f t="shared" si="517"/>
        <v>109.97520172955976</v>
      </c>
      <c r="ES158" s="2">
        <f t="shared" si="517"/>
        <v>108.1145914876449</v>
      </c>
      <c r="ET158" s="2">
        <f t="shared" si="517"/>
        <v>109.74774679691599</v>
      </c>
      <c r="EU158" s="2">
        <f t="shared" si="517"/>
        <v>111.20874105663538</v>
      </c>
      <c r="EV158" s="2">
        <f t="shared" si="517"/>
        <v>110.71187693501246</v>
      </c>
      <c r="EW158" s="2">
        <f t="shared" si="517"/>
        <v>109.41193718454514</v>
      </c>
      <c r="EX158" s="2">
        <f t="shared" si="517"/>
        <v>108.31021387550943</v>
      </c>
      <c r="EY158" s="2">
        <f t="shared" si="517"/>
        <v>108.53511404110581</v>
      </c>
      <c r="EZ158" s="2">
        <f t="shared" si="517"/>
        <v>106.79155502013226</v>
      </c>
      <c r="FA158" s="2">
        <f t="shared" si="517"/>
        <v>103.79339580993823</v>
      </c>
      <c r="FB158" s="2">
        <f t="shared" si="517"/>
        <v>103.28879955868203</v>
      </c>
      <c r="FC158" s="2">
        <f t="shared" si="517"/>
        <v>105.8145526915105</v>
      </c>
      <c r="FD158" s="2">
        <f t="shared" si="517"/>
        <v>108.56165593733978</v>
      </c>
      <c r="FE158" s="2">
        <f t="shared" si="517"/>
        <v>109.70066447845099</v>
      </c>
      <c r="FG158" s="2">
        <f t="shared" si="518"/>
        <v>0.99975023183933898</v>
      </c>
      <c r="FH158" s="2">
        <f t="shared" si="519"/>
        <v>0.99976341367315125</v>
      </c>
      <c r="FI158" s="2">
        <f t="shared" si="519"/>
        <v>0.99974987010633942</v>
      </c>
      <c r="FJ158" s="2">
        <f t="shared" si="519"/>
        <v>0.99972302778695588</v>
      </c>
      <c r="FK158" s="2">
        <f t="shared" si="519"/>
        <v>0.99974095460727963</v>
      </c>
      <c r="FL158" s="2">
        <f t="shared" si="519"/>
        <v>0.99972147363738495</v>
      </c>
      <c r="FM158" s="2">
        <f t="shared" si="519"/>
        <v>0.99971033148664223</v>
      </c>
      <c r="FN158" s="2">
        <f t="shared" si="519"/>
        <v>0.99971623925220188</v>
      </c>
      <c r="FO158" s="2">
        <f t="shared" si="519"/>
        <v>0.99970756151458229</v>
      </c>
      <c r="FP158" s="2">
        <f t="shared" si="519"/>
        <v>0.999716276287823</v>
      </c>
      <c r="FQ158" s="2">
        <f t="shared" si="519"/>
        <v>0.99968622274824626</v>
      </c>
      <c r="FR158" s="2">
        <f t="shared" si="519"/>
        <v>0.99968525708257483</v>
      </c>
      <c r="FS158" s="2">
        <f t="shared" si="519"/>
        <v>0.99969525386892888</v>
      </c>
      <c r="FT158" s="2">
        <f t="shared" si="519"/>
        <v>0.99971502312028526</v>
      </c>
      <c r="FU158" s="2">
        <f t="shared" si="519"/>
        <v>0.99961688561994932</v>
      </c>
      <c r="FW158" s="2">
        <f t="shared" si="536"/>
        <v>0.2833872748174191</v>
      </c>
      <c r="FX158" s="2">
        <f t="shared" si="376"/>
        <v>0.4546850243193124</v>
      </c>
      <c r="FY158" s="2">
        <f t="shared" si="377"/>
        <v>0.35177567643953006</v>
      </c>
      <c r="FZ158" s="2">
        <f t="shared" si="378"/>
        <v>0.34334692979515397</v>
      </c>
      <c r="GA158" s="2">
        <f t="shared" si="379"/>
        <v>0.34026904356815718</v>
      </c>
      <c r="GB158" s="2">
        <f t="shared" si="380"/>
        <v>0.35286969792308509</v>
      </c>
      <c r="GC158" s="2">
        <f t="shared" si="381"/>
        <v>0.36022909326227542</v>
      </c>
      <c r="GD158" s="2">
        <f t="shared" si="382"/>
        <v>0.39547957980888632</v>
      </c>
      <c r="GE158" s="2">
        <f t="shared" si="383"/>
        <v>0.44032489979027462</v>
      </c>
      <c r="GF158" s="2">
        <f t="shared" si="384"/>
        <v>0.41515109566130382</v>
      </c>
      <c r="GG158" s="2">
        <f t="shared" si="385"/>
        <v>0.37028092264946572</v>
      </c>
      <c r="GH158" s="2">
        <f t="shared" si="386"/>
        <v>0.36391398153337973</v>
      </c>
      <c r="GI158" s="2">
        <f t="shared" si="387"/>
        <v>0.34039183078757751</v>
      </c>
      <c r="GJ158" s="2">
        <f t="shared" si="388"/>
        <v>0.30285155320448803</v>
      </c>
      <c r="GK158" s="2">
        <f t="shared" si="389"/>
        <v>0.25123387382664114</v>
      </c>
      <c r="GM158" s="86">
        <f t="shared" si="537"/>
        <v>1.5220100746894423E-111</v>
      </c>
      <c r="GN158" s="86">
        <f t="shared" si="390"/>
        <v>1.7603111445908762E-198</v>
      </c>
      <c r="GO158" s="86">
        <f t="shared" si="391"/>
        <v>9.5909330057295341E-202</v>
      </c>
      <c r="GP158" s="86">
        <f t="shared" si="392"/>
        <v>1.8283491577666484E-307</v>
      </c>
      <c r="GQ158" s="86">
        <f t="shared" si="393"/>
        <v>1.4127519199685616E-227</v>
      </c>
      <c r="GR158" s="86">
        <f t="shared" si="394"/>
        <v>3.459608106976933E-276</v>
      </c>
      <c r="GS158" s="86">
        <f t="shared" si="395"/>
        <v>3.0046438479160643E-266</v>
      </c>
      <c r="GT158" s="86">
        <f t="shared" si="396"/>
        <v>1.4198278565459586E-189</v>
      </c>
      <c r="GU158" s="86">
        <f t="shared" si="397"/>
        <v>2.6483650438115594E-174</v>
      </c>
      <c r="GV158" s="86">
        <f t="shared" si="398"/>
        <v>0</v>
      </c>
      <c r="GW158" s="86">
        <f t="shared" si="399"/>
        <v>1.110201215898419E-247</v>
      </c>
      <c r="GX158" s="86">
        <f t="shared" si="400"/>
        <v>1.3879150935264777E-215</v>
      </c>
      <c r="GY158" s="86">
        <f t="shared" si="401"/>
        <v>7.8675893874453842E-221</v>
      </c>
      <c r="GZ158" s="86">
        <f t="shared" si="402"/>
        <v>7.7059922081881316E-230</v>
      </c>
      <c r="HA158" s="86">
        <f t="shared" si="403"/>
        <v>4.1658597885431262E-206</v>
      </c>
      <c r="HC158" s="86">
        <f t="shared" si="538"/>
        <v>2.9501017573446432E-127</v>
      </c>
      <c r="HD158" s="86">
        <f t="shared" si="404"/>
        <v>2.3746619798994042E-125</v>
      </c>
      <c r="HE158" s="86">
        <f t="shared" si="405"/>
        <v>2.011894411101837E-136</v>
      </c>
      <c r="HF158" s="86">
        <f t="shared" si="406"/>
        <v>4.3507469425767156E-188</v>
      </c>
      <c r="HG158" s="86">
        <f t="shared" si="407"/>
        <v>5.4913683509044288E-125</v>
      </c>
      <c r="HH158" s="86">
        <f t="shared" si="408"/>
        <v>2.5151548262546263E-182</v>
      </c>
      <c r="HI158" s="86">
        <f t="shared" si="409"/>
        <v>4.9028218239763941E-215</v>
      </c>
      <c r="HJ158" s="86">
        <f t="shared" si="410"/>
        <v>2.3610110670884507E-268</v>
      </c>
      <c r="HK158" s="86">
        <f t="shared" si="411"/>
        <v>1.5474790146717197E-304</v>
      </c>
      <c r="HL158" s="86">
        <f t="shared" si="412"/>
        <v>2.9369000220887414E-156</v>
      </c>
      <c r="HM158" s="86">
        <f t="shared" si="413"/>
        <v>3.6769220303694619E-172</v>
      </c>
      <c r="HN158" s="86">
        <f t="shared" si="414"/>
        <v>2.066376398721136E-154</v>
      </c>
      <c r="HO158" s="86">
        <f t="shared" si="415"/>
        <v>2.4197434477824897E-129</v>
      </c>
      <c r="HP158" s="86">
        <f t="shared" si="416"/>
        <v>6.7439722312221691E-120</v>
      </c>
      <c r="HQ158" s="86">
        <f t="shared" si="417"/>
        <v>2.5845975376139552E-142</v>
      </c>
      <c r="HS158" s="86">
        <f t="shared" si="539"/>
        <v>6.5092891742532104E-5</v>
      </c>
      <c r="HT158" s="86">
        <f t="shared" si="418"/>
        <v>1.9409060939548042E-6</v>
      </c>
      <c r="HU158" s="86">
        <f t="shared" si="419"/>
        <v>2.7221679143215272E-6</v>
      </c>
      <c r="HV158" s="86">
        <f t="shared" si="420"/>
        <v>3.2313067579428152E-6</v>
      </c>
      <c r="HW158" s="86">
        <f t="shared" si="421"/>
        <v>1.5227167752951451E-5</v>
      </c>
      <c r="HX158" s="86">
        <f t="shared" si="422"/>
        <v>1.3970213738359378E-5</v>
      </c>
      <c r="HY158" s="86">
        <f t="shared" si="423"/>
        <v>1.3702744416423527E-5</v>
      </c>
      <c r="HZ158" s="86">
        <f t="shared" si="424"/>
        <v>6.7470215791425207E-7</v>
      </c>
      <c r="IA158" s="86">
        <f t="shared" si="425"/>
        <v>2.748144219395034E-8</v>
      </c>
      <c r="IB158" s="86">
        <f t="shared" si="426"/>
        <v>6.0908214720678303E-8</v>
      </c>
      <c r="IC158" s="86">
        <f t="shared" si="427"/>
        <v>1.9767222736314786E-6</v>
      </c>
      <c r="ID158" s="86">
        <f t="shared" si="428"/>
        <v>1.3308370618081797E-6</v>
      </c>
      <c r="IE158" s="86">
        <f t="shared" si="429"/>
        <v>7.7024652629634982E-6</v>
      </c>
      <c r="IF158" s="86">
        <f t="shared" si="430"/>
        <v>2.4314256446386129E-8</v>
      </c>
      <c r="IG158" s="86">
        <f t="shared" si="431"/>
        <v>1.4266906671532066E-5</v>
      </c>
      <c r="II158" s="86">
        <f t="shared" si="540"/>
        <v>5.1908009561543247E-5</v>
      </c>
      <c r="IJ158" s="86">
        <f t="shared" si="541"/>
        <v>0.25446240598006953</v>
      </c>
      <c r="IK158" s="86">
        <f t="shared" si="542"/>
        <v>4.2926245269075619E-3</v>
      </c>
      <c r="IL158" s="86">
        <f t="shared" si="543"/>
        <v>1.5516023364488514E-3</v>
      </c>
      <c r="IM158" s="86">
        <f t="shared" si="544"/>
        <v>1.8040509224285955E-3</v>
      </c>
      <c r="IN158" s="86">
        <f t="shared" si="545"/>
        <v>3.6678200171184278E-3</v>
      </c>
      <c r="IO158" s="86">
        <f t="shared" si="546"/>
        <v>6.6602748368677642E-3</v>
      </c>
      <c r="IP158" s="86">
        <f t="shared" si="547"/>
        <v>3.0724840864320268E-2</v>
      </c>
      <c r="IQ158" s="86">
        <f t="shared" si="548"/>
        <v>0.15140623779530388</v>
      </c>
      <c r="IR158" s="86">
        <f t="shared" si="549"/>
        <v>6.3504647612648388E-2</v>
      </c>
      <c r="IS158" s="86">
        <f t="shared" si="550"/>
        <v>7.5195716665840823E-3</v>
      </c>
      <c r="IT158" s="86">
        <f t="shared" si="551"/>
        <v>4.8393128175197144E-3</v>
      </c>
      <c r="IU158" s="86">
        <f t="shared" si="552"/>
        <v>1.2623967624691528E-3</v>
      </c>
      <c r="IV158" s="86">
        <f t="shared" si="553"/>
        <v>9.1779719658806099E-3</v>
      </c>
      <c r="IW158" s="86">
        <f t="shared" si="554"/>
        <v>6.927290978230618E-3</v>
      </c>
      <c r="IY158" s="86">
        <f t="shared" si="555"/>
        <v>1.1700090130407534E-4</v>
      </c>
      <c r="IZ158" s="86">
        <f t="shared" si="556"/>
        <v>0.25446434688616348</v>
      </c>
      <c r="JA158" s="86">
        <f t="shared" si="557"/>
        <v>4.2953466948218834E-3</v>
      </c>
      <c r="JB158" s="86">
        <f t="shared" si="558"/>
        <v>1.5548336432067943E-3</v>
      </c>
      <c r="JC158" s="86">
        <f t="shared" si="559"/>
        <v>1.819278090181547E-3</v>
      </c>
      <c r="JD158" s="86">
        <f t="shared" si="560"/>
        <v>3.6817902308567871E-3</v>
      </c>
      <c r="JE158" s="86">
        <f t="shared" si="561"/>
        <v>6.6739775812841877E-3</v>
      </c>
      <c r="JF158" s="86">
        <f t="shared" si="562"/>
        <v>3.0725515566478182E-2</v>
      </c>
      <c r="JG158" s="86">
        <f t="shared" si="563"/>
        <v>0.15140626527674608</v>
      </c>
      <c r="JH158" s="86">
        <f t="shared" si="564"/>
        <v>6.350470852086311E-2</v>
      </c>
      <c r="JI158" s="86">
        <f t="shared" si="565"/>
        <v>7.5215483888577137E-3</v>
      </c>
      <c r="JJ158" s="86">
        <f t="shared" si="566"/>
        <v>4.8406436545815222E-3</v>
      </c>
      <c r="JK158" s="86">
        <f t="shared" si="567"/>
        <v>1.2700992277321162E-3</v>
      </c>
      <c r="JL158" s="86">
        <f t="shared" si="568"/>
        <v>9.1779962801370567E-3</v>
      </c>
      <c r="JM158" s="86">
        <f t="shared" si="569"/>
        <v>6.9415578849021499E-3</v>
      </c>
    </row>
    <row r="159" spans="2:273" x14ac:dyDescent="0.25">
      <c r="B159" s="2">
        <v>132</v>
      </c>
      <c r="C159" s="37">
        <v>107.94799999999999</v>
      </c>
      <c r="D159" s="37">
        <v>109.94799999999999</v>
      </c>
      <c r="E159" s="37">
        <v>108.672</v>
      </c>
      <c r="F159" s="37">
        <v>108.60299999999999</v>
      </c>
      <c r="G159" s="37">
        <v>112.086</v>
      </c>
      <c r="H159" s="37">
        <v>111.655</v>
      </c>
      <c r="I159" s="37">
        <v>110.017</v>
      </c>
      <c r="J159" s="37">
        <v>113.483</v>
      </c>
      <c r="K159" s="37">
        <v>117.241</v>
      </c>
      <c r="L159" s="37">
        <v>113.379</v>
      </c>
      <c r="M159" s="37">
        <v>104.672</v>
      </c>
      <c r="N159" s="37">
        <v>105.31</v>
      </c>
      <c r="O159" s="37">
        <v>106.63800000000001</v>
      </c>
      <c r="P159" s="37">
        <v>111.931</v>
      </c>
      <c r="Q159" s="37">
        <v>115.172</v>
      </c>
      <c r="S159" s="4">
        <f t="shared" si="441"/>
        <v>108.42242644837452</v>
      </c>
      <c r="T159" s="4">
        <f t="shared" si="442"/>
        <v>111.04686551405312</v>
      </c>
      <c r="U159" s="4">
        <f t="shared" si="443"/>
        <v>108.46373853464537</v>
      </c>
      <c r="V159" s="4">
        <f t="shared" si="444"/>
        <v>109.89594140816831</v>
      </c>
      <c r="W159" s="4">
        <f t="shared" si="445"/>
        <v>111.6212370476659</v>
      </c>
      <c r="X159" s="4">
        <f t="shared" si="446"/>
        <v>111.24732345992146</v>
      </c>
      <c r="Y159" s="4">
        <f t="shared" si="447"/>
        <v>109.99754333912374</v>
      </c>
      <c r="Z159" s="4">
        <f t="shared" si="448"/>
        <v>111.17918595700465</v>
      </c>
      <c r="AA159" s="4">
        <f t="shared" si="449"/>
        <v>117.48123588913781</v>
      </c>
      <c r="AB159" s="4">
        <f t="shared" si="450"/>
        <v>112.65121919513761</v>
      </c>
      <c r="AC159" s="4">
        <f t="shared" si="451"/>
        <v>104.86296070349643</v>
      </c>
      <c r="AD159" s="4">
        <f t="shared" si="452"/>
        <v>104.30652636960576</v>
      </c>
      <c r="AE159" s="4">
        <f t="shared" si="453"/>
        <v>106.56442975588391</v>
      </c>
      <c r="AF159" s="4">
        <f t="shared" si="454"/>
        <v>111.7101167620005</v>
      </c>
      <c r="AG159" s="4">
        <f t="shared" si="455"/>
        <v>113.97731361105589</v>
      </c>
      <c r="AI159" s="4">
        <f t="shared" si="456"/>
        <v>-0.47442644837452974</v>
      </c>
      <c r="AJ159" s="4">
        <f t="shared" si="457"/>
        <v>-1.0988655140531307</v>
      </c>
      <c r="AK159" s="4">
        <f t="shared" si="458"/>
        <v>0.20826146535462442</v>
      </c>
      <c r="AL159" s="4">
        <f t="shared" si="459"/>
        <v>-1.2929414081683177</v>
      </c>
      <c r="AM159" s="4">
        <f t="shared" si="460"/>
        <v>0.46476295233409815</v>
      </c>
      <c r="AN159" s="4">
        <f t="shared" si="461"/>
        <v>0.40767654007854048</v>
      </c>
      <c r="AO159" s="4">
        <f t="shared" si="462"/>
        <v>1.9456660876258525E-2</v>
      </c>
      <c r="AP159" s="4">
        <f t="shared" si="463"/>
        <v>2.3038140429953557</v>
      </c>
      <c r="AQ159" s="4">
        <f t="shared" si="464"/>
        <v>-0.24023588913780713</v>
      </c>
      <c r="AR159" s="4">
        <f t="shared" si="465"/>
        <v>0.72778080486239105</v>
      </c>
      <c r="AS159" s="4">
        <f t="shared" si="466"/>
        <v>-0.19096070349642957</v>
      </c>
      <c r="AT159" s="4">
        <f t="shared" si="467"/>
        <v>1.0034736303942395</v>
      </c>
      <c r="AU159" s="4">
        <f t="shared" si="468"/>
        <v>7.3570244116098138E-2</v>
      </c>
      <c r="AV159" s="4">
        <f t="shared" si="469"/>
        <v>0.2208832379995016</v>
      </c>
      <c r="AW159" s="4">
        <f t="shared" si="469"/>
        <v>1.1946863889441062</v>
      </c>
      <c r="AY159" s="2">
        <f t="shared" si="520"/>
        <v>108.41924762403295</v>
      </c>
      <c r="AZ159" s="2">
        <f t="shared" si="359"/>
        <v>109.74272888756981</v>
      </c>
      <c r="BA159" s="2">
        <f t="shared" si="360"/>
        <v>107.9743050857486</v>
      </c>
      <c r="BB159" s="2">
        <f t="shared" si="361"/>
        <v>109.66814870076112</v>
      </c>
      <c r="BC159" s="2">
        <f t="shared" si="362"/>
        <v>111.3410405254678</v>
      </c>
      <c r="BD159" s="2">
        <f t="shared" si="363"/>
        <v>110.87883205744208</v>
      </c>
      <c r="BE159" s="2">
        <f t="shared" si="364"/>
        <v>109.23658478932242</v>
      </c>
      <c r="BF159" s="2">
        <f t="shared" si="365"/>
        <v>108.18653442694773</v>
      </c>
      <c r="BG159" s="2">
        <f t="shared" si="366"/>
        <v>108.99025418975648</v>
      </c>
      <c r="BH159" s="2">
        <f t="shared" si="367"/>
        <v>106.94094225265729</v>
      </c>
      <c r="BI159" s="2">
        <f t="shared" si="368"/>
        <v>103.30981342821255</v>
      </c>
      <c r="BJ159" s="2">
        <f t="shared" si="369"/>
        <v>102.84809717977727</v>
      </c>
      <c r="BK159" s="2">
        <f t="shared" si="370"/>
        <v>106.13053435965797</v>
      </c>
      <c r="BL159" s="2">
        <f t="shared" si="371"/>
        <v>109.06260099639572</v>
      </c>
      <c r="BM159" s="2">
        <f t="shared" si="372"/>
        <v>110.31409725931027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107.94799999999999</v>
      </c>
      <c r="CF159" s="2" t="str">
        <f t="shared" si="522"/>
        <v/>
      </c>
      <c r="CG159" s="2" t="str">
        <f t="shared" si="523"/>
        <v/>
      </c>
      <c r="CH159" s="2">
        <f t="shared" si="524"/>
        <v>108.60299999999999</v>
      </c>
      <c r="CI159" s="2">
        <f t="shared" si="525"/>
        <v>112.086</v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>
        <f t="shared" si="533"/>
        <v>106.63800000000001</v>
      </c>
      <c r="CR159" s="2" t="str">
        <f t="shared" si="534"/>
        <v/>
      </c>
      <c r="CS159" s="2" t="str">
        <f t="shared" si="535"/>
        <v/>
      </c>
      <c r="CU159" s="2">
        <f t="shared" si="485"/>
        <v>107.94799999999999</v>
      </c>
      <c r="CV159" s="2" t="str">
        <f t="shared" si="486"/>
        <v/>
      </c>
      <c r="CW159" s="2" t="str">
        <f t="shared" si="487"/>
        <v/>
      </c>
      <c r="CX159" s="2">
        <f t="shared" si="488"/>
        <v>108.60299999999999</v>
      </c>
      <c r="CY159" s="2">
        <f t="shared" si="489"/>
        <v>112.086</v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>
        <f t="shared" si="497"/>
        <v>106.63800000000001</v>
      </c>
      <c r="DH159" s="2" t="str">
        <f t="shared" si="498"/>
        <v/>
      </c>
      <c r="DI159" s="2" t="str">
        <f t="shared" si="499"/>
        <v/>
      </c>
      <c r="DK159" s="2">
        <f t="shared" si="500"/>
        <v>150.66147973733584</v>
      </c>
      <c r="DL159" s="2">
        <f t="shared" si="501"/>
        <v>157.37477204502812</v>
      </c>
      <c r="DM159" s="2">
        <f t="shared" si="501"/>
        <v>154.05120870445347</v>
      </c>
      <c r="DN159" s="2">
        <f t="shared" si="501"/>
        <v>160.47508605974397</v>
      </c>
      <c r="DO159" s="2">
        <f t="shared" si="501"/>
        <v>149.98782076813657</v>
      </c>
      <c r="DP159" s="2">
        <f t="shared" si="501"/>
        <v>151.06956846846847</v>
      </c>
      <c r="DQ159" s="2">
        <f t="shared" si="501"/>
        <v>152.61472136422137</v>
      </c>
      <c r="DR159" s="2">
        <f t="shared" si="501"/>
        <v>144.79205882352937</v>
      </c>
      <c r="DS159" s="2">
        <f t="shared" si="501"/>
        <v>136.97547214795006</v>
      </c>
      <c r="DT159" s="2">
        <f t="shared" si="501"/>
        <v>138.66913613445377</v>
      </c>
      <c r="DU159" s="2">
        <f t="shared" si="501"/>
        <v>148.65662290862292</v>
      </c>
      <c r="DV159" s="2">
        <f t="shared" si="501"/>
        <v>138.66639772727271</v>
      </c>
      <c r="DW159" s="2">
        <f t="shared" si="501"/>
        <v>145.09233778966131</v>
      </c>
      <c r="DX159" s="2">
        <f t="shared" si="501"/>
        <v>151.44569009009001</v>
      </c>
      <c r="DY159" s="2">
        <f t="shared" si="501"/>
        <v>138.98337093596058</v>
      </c>
      <c r="EA159" s="2">
        <f t="shared" si="440"/>
        <v>108.31014836531629</v>
      </c>
      <c r="EB159" s="2">
        <f t="shared" si="502"/>
        <v>109.59637142857144</v>
      </c>
      <c r="EC159" s="2">
        <f t="shared" si="503"/>
        <v>107.93426374823628</v>
      </c>
      <c r="ED159" s="2">
        <f t="shared" si="504"/>
        <v>109.65792513159505</v>
      </c>
      <c r="EE159" s="2">
        <f t="shared" si="505"/>
        <v>111.43416531980903</v>
      </c>
      <c r="EF159" s="2">
        <f t="shared" si="506"/>
        <v>110.9915924710387</v>
      </c>
      <c r="EG159" s="2">
        <f t="shared" si="507"/>
        <v>109.13768017090956</v>
      </c>
      <c r="EH159" s="2">
        <f t="shared" si="508"/>
        <v>108.12343233119763</v>
      </c>
      <c r="EI159" s="2">
        <f t="shared" si="509"/>
        <v>109.41718860243016</v>
      </c>
      <c r="EJ159" s="2">
        <f t="shared" si="510"/>
        <v>107.13070468102543</v>
      </c>
      <c r="EK159" s="2">
        <f t="shared" si="511"/>
        <v>103.06885876339507</v>
      </c>
      <c r="EL159" s="2">
        <f t="shared" si="512"/>
        <v>102.61807421925479</v>
      </c>
      <c r="EM159" s="2">
        <f t="shared" si="513"/>
        <v>106.34576003876803</v>
      </c>
      <c r="EN159" s="2">
        <f t="shared" si="514"/>
        <v>109.32915010831952</v>
      </c>
      <c r="EO159" s="2">
        <f t="shared" si="515"/>
        <v>110.55984326705672</v>
      </c>
      <c r="EQ159" s="2">
        <f t="shared" si="516"/>
        <v>108.6389596548556</v>
      </c>
      <c r="ER159" s="2">
        <f t="shared" si="517"/>
        <v>109.88122861635222</v>
      </c>
      <c r="ES159" s="2">
        <f t="shared" si="517"/>
        <v>108.01339679712987</v>
      </c>
      <c r="ET159" s="2">
        <f t="shared" si="517"/>
        <v>109.65075380189069</v>
      </c>
      <c r="EU159" s="2">
        <f t="shared" si="517"/>
        <v>111.15115742860452</v>
      </c>
      <c r="EV159" s="2">
        <f t="shared" si="517"/>
        <v>110.6630267022697</v>
      </c>
      <c r="EW159" s="2">
        <f t="shared" si="517"/>
        <v>109.36669410648099</v>
      </c>
      <c r="EX159" s="2">
        <f t="shared" si="517"/>
        <v>108.25178428202071</v>
      </c>
      <c r="EY159" s="2">
        <f t="shared" si="517"/>
        <v>108.4794762502821</v>
      </c>
      <c r="EZ159" s="2">
        <f t="shared" si="517"/>
        <v>106.67848794489092</v>
      </c>
      <c r="FA159" s="2">
        <f t="shared" si="517"/>
        <v>103.65025645704659</v>
      </c>
      <c r="FB159" s="2">
        <f t="shared" si="517"/>
        <v>103.18793448860761</v>
      </c>
      <c r="FC159" s="2">
        <f t="shared" si="517"/>
        <v>105.72036753554704</v>
      </c>
      <c r="FD159" s="2">
        <f t="shared" si="517"/>
        <v>108.46908001442945</v>
      </c>
      <c r="FE159" s="2">
        <f t="shared" si="517"/>
        <v>109.60920409421311</v>
      </c>
      <c r="FG159" s="2">
        <f t="shared" si="518"/>
        <v>0.99977220372389719</v>
      </c>
      <c r="FH159" s="2">
        <f t="shared" si="519"/>
        <v>0.99978422621370067</v>
      </c>
      <c r="FI159" s="2">
        <f t="shared" si="519"/>
        <v>0.99977187380496912</v>
      </c>
      <c r="FJ159" s="2">
        <f t="shared" si="519"/>
        <v>0.99974739218331121</v>
      </c>
      <c r="FK159" s="2">
        <f t="shared" si="519"/>
        <v>0.99976374240889043</v>
      </c>
      <c r="FL159" s="2">
        <f t="shared" si="519"/>
        <v>0.9997459747127746</v>
      </c>
      <c r="FM159" s="2">
        <f t="shared" si="519"/>
        <v>0.99973581244246723</v>
      </c>
      <c r="FN159" s="2">
        <f t="shared" si="519"/>
        <v>0.99974120066055616</v>
      </c>
      <c r="FO159" s="2">
        <f t="shared" si="519"/>
        <v>0.99973328606852685</v>
      </c>
      <c r="FP159" s="2">
        <f t="shared" si="519"/>
        <v>0.99974123443913065</v>
      </c>
      <c r="FQ159" s="2">
        <f t="shared" si="519"/>
        <v>0.99971382384422069</v>
      </c>
      <c r="FR159" s="2">
        <f t="shared" si="519"/>
        <v>0.99971294309795389</v>
      </c>
      <c r="FS159" s="2">
        <f t="shared" si="519"/>
        <v>0.99972206077244985</v>
      </c>
      <c r="FT159" s="2">
        <f t="shared" si="519"/>
        <v>0.99974009147956033</v>
      </c>
      <c r="FU159" s="2">
        <f t="shared" si="519"/>
        <v>0.99965058375388949</v>
      </c>
      <c r="FW159" s="2">
        <f t="shared" si="536"/>
        <v>0.30245854174125869</v>
      </c>
      <c r="FX159" s="2">
        <f t="shared" si="376"/>
        <v>0.47760119256227512</v>
      </c>
      <c r="FY159" s="2">
        <f t="shared" si="377"/>
        <v>0.37305341757647981</v>
      </c>
      <c r="FZ159" s="2">
        <f t="shared" si="378"/>
        <v>0.36440144492485943</v>
      </c>
      <c r="GA159" s="2">
        <f t="shared" si="379"/>
        <v>0.36123864840233333</v>
      </c>
      <c r="GB159" s="2">
        <f t="shared" si="380"/>
        <v>0.37417541523386477</v>
      </c>
      <c r="GC159" s="2">
        <f t="shared" si="381"/>
        <v>0.38171705522252569</v>
      </c>
      <c r="GD159" s="2">
        <f t="shared" si="382"/>
        <v>0.41769742564703782</v>
      </c>
      <c r="GE159" s="2">
        <f t="shared" si="383"/>
        <v>0.46313199333240418</v>
      </c>
      <c r="GF159" s="2">
        <f t="shared" si="384"/>
        <v>0.43767395688170613</v>
      </c>
      <c r="GG159" s="2">
        <f t="shared" si="385"/>
        <v>0.39200109703296171</v>
      </c>
      <c r="GH159" s="2">
        <f t="shared" si="386"/>
        <v>0.38548930723279262</v>
      </c>
      <c r="GI159" s="2">
        <f t="shared" si="387"/>
        <v>0.36136485780754163</v>
      </c>
      <c r="GJ159" s="2">
        <f t="shared" si="388"/>
        <v>0.3226429583912096</v>
      </c>
      <c r="GK159" s="2">
        <f t="shared" si="389"/>
        <v>0.26895341301888409</v>
      </c>
      <c r="GM159" s="86">
        <f t="shared" si="537"/>
        <v>1.2446626793364268E-114</v>
      </c>
      <c r="GN159" s="86">
        <f t="shared" si="390"/>
        <v>4.6446793939143706E-204</v>
      </c>
      <c r="GO159" s="86">
        <f t="shared" si="391"/>
        <v>2.4444928638985637E-207</v>
      </c>
      <c r="GP159" s="86">
        <f t="shared" si="392"/>
        <v>0</v>
      </c>
      <c r="GQ159" s="86">
        <f t="shared" si="393"/>
        <v>7.1157164411964258E-234</v>
      </c>
      <c r="GR159" s="86">
        <f t="shared" si="394"/>
        <v>7.488273711563155E-284</v>
      </c>
      <c r="GS159" s="86">
        <f t="shared" si="395"/>
        <v>1.1901261263825212E-273</v>
      </c>
      <c r="GT159" s="86">
        <f t="shared" si="396"/>
        <v>8.8533114267212828E-195</v>
      </c>
      <c r="GU159" s="86">
        <f t="shared" si="397"/>
        <v>4.7471488694265878E-179</v>
      </c>
      <c r="GV159" s="86">
        <f t="shared" si="398"/>
        <v>0</v>
      </c>
      <c r="GW159" s="86">
        <f t="shared" si="399"/>
        <v>1.2065108255764844E-254</v>
      </c>
      <c r="GX159" s="86">
        <f t="shared" si="400"/>
        <v>1.6182542509413194E-221</v>
      </c>
      <c r="GY159" s="86">
        <f t="shared" si="401"/>
        <v>6.4867726087037515E-227</v>
      </c>
      <c r="GZ159" s="86">
        <f t="shared" si="402"/>
        <v>3.3101149704436844E-236</v>
      </c>
      <c r="HA159" s="86">
        <f t="shared" si="403"/>
        <v>8.8433762041613714E-212</v>
      </c>
      <c r="HC159" s="86">
        <f t="shared" si="538"/>
        <v>2.8162200451101426E-132</v>
      </c>
      <c r="HD159" s="86">
        <f t="shared" si="404"/>
        <v>3.0625865749919245E-130</v>
      </c>
      <c r="HE159" s="86">
        <f t="shared" si="405"/>
        <v>1.2852225461076007E-141</v>
      </c>
      <c r="HF159" s="86">
        <f t="shared" si="406"/>
        <v>2.6118218402626811E-195</v>
      </c>
      <c r="HG159" s="86">
        <f t="shared" si="407"/>
        <v>9.2825044851124943E-130</v>
      </c>
      <c r="HH159" s="86">
        <f t="shared" si="408"/>
        <v>2.6168571741559471E-189</v>
      </c>
      <c r="HI159" s="86">
        <f t="shared" si="409"/>
        <v>2.7805224946439406E-223</v>
      </c>
      <c r="HJ159" s="86">
        <f t="shared" si="410"/>
        <v>1.8379916989852728E-278</v>
      </c>
      <c r="HK159" s="86">
        <f t="shared" si="411"/>
        <v>0</v>
      </c>
      <c r="HL159" s="86">
        <f t="shared" si="412"/>
        <v>4.8078356770405281E-162</v>
      </c>
      <c r="HM159" s="86">
        <f t="shared" si="413"/>
        <v>9.3589753230729823E-179</v>
      </c>
      <c r="HN159" s="86">
        <f t="shared" si="414"/>
        <v>3.1025482404179974E-160</v>
      </c>
      <c r="HO159" s="86">
        <f t="shared" si="415"/>
        <v>2.6812388032309695E-134</v>
      </c>
      <c r="HP159" s="86">
        <f t="shared" si="416"/>
        <v>1.9123617583702879E-124</v>
      </c>
      <c r="HQ159" s="86">
        <f t="shared" si="417"/>
        <v>1.0158250340248236E-147</v>
      </c>
      <c r="HS159" s="86">
        <f t="shared" si="539"/>
        <v>2.5850721675210268E-5</v>
      </c>
      <c r="HT159" s="86">
        <f t="shared" si="418"/>
        <v>6.2134123342510747E-7</v>
      </c>
      <c r="HU159" s="86">
        <f t="shared" si="419"/>
        <v>8.8036103256228733E-7</v>
      </c>
      <c r="HV159" s="86">
        <f t="shared" si="420"/>
        <v>9.9370709123343307E-7</v>
      </c>
      <c r="HW159" s="86">
        <f t="shared" si="421"/>
        <v>5.2530455619141009E-6</v>
      </c>
      <c r="HX159" s="86">
        <f t="shared" si="422"/>
        <v>4.7342753323670503E-6</v>
      </c>
      <c r="HY159" s="86">
        <f t="shared" si="423"/>
        <v>4.7355295896820558E-6</v>
      </c>
      <c r="HZ159" s="86">
        <f t="shared" si="424"/>
        <v>1.9110264040917812E-7</v>
      </c>
      <c r="IA159" s="86">
        <f t="shared" si="425"/>
        <v>6.3459940534192594E-9</v>
      </c>
      <c r="IB159" s="86">
        <f t="shared" si="426"/>
        <v>1.4838275469640101E-8</v>
      </c>
      <c r="IC159" s="86">
        <f t="shared" si="427"/>
        <v>5.7920615914350792E-7</v>
      </c>
      <c r="ID159" s="86">
        <f t="shared" si="428"/>
        <v>3.7973702925042461E-7</v>
      </c>
      <c r="IE159" s="86">
        <f t="shared" si="429"/>
        <v>2.471203299715415E-6</v>
      </c>
      <c r="IF159" s="86">
        <f t="shared" si="430"/>
        <v>3.3395488226745812E-9</v>
      </c>
      <c r="IG159" s="86">
        <f t="shared" si="431"/>
        <v>3.5740802405888557E-6</v>
      </c>
      <c r="II159" s="86">
        <f t="shared" si="540"/>
        <v>2.5876424262690352E-4</v>
      </c>
      <c r="IJ159" s="86">
        <f t="shared" si="541"/>
        <v>0.38423518064715662</v>
      </c>
      <c r="IK159" s="86">
        <f t="shared" si="542"/>
        <v>1.4052691169619049E-2</v>
      </c>
      <c r="IL159" s="86">
        <f t="shared" si="543"/>
        <v>6.1708292844768441E-3</v>
      </c>
      <c r="IM159" s="86">
        <f t="shared" si="544"/>
        <v>6.7290274091417321E-3</v>
      </c>
      <c r="IN159" s="86">
        <f t="shared" si="545"/>
        <v>1.2635159931432443E-2</v>
      </c>
      <c r="IO159" s="86">
        <f t="shared" si="546"/>
        <v>2.0665224809886827E-2</v>
      </c>
      <c r="IP159" s="86">
        <f t="shared" si="547"/>
        <v>7.79439199096498E-2</v>
      </c>
      <c r="IQ159" s="86">
        <f t="shared" si="548"/>
        <v>0.27795684443253565</v>
      </c>
      <c r="IR159" s="86">
        <f t="shared" si="549"/>
        <v>0.14289459475763625</v>
      </c>
      <c r="IS159" s="86">
        <f t="shared" si="550"/>
        <v>2.4479909263528655E-2</v>
      </c>
      <c r="IT159" s="86">
        <f t="shared" si="551"/>
        <v>1.696530564453725E-2</v>
      </c>
      <c r="IU159" s="86">
        <f t="shared" si="552"/>
        <v>5.1527396795790527E-3</v>
      </c>
      <c r="IV159" s="86">
        <f t="shared" si="553"/>
        <v>1.9896739762350263E-2</v>
      </c>
      <c r="IW159" s="86">
        <f t="shared" si="554"/>
        <v>1.3360723458603672E-2</v>
      </c>
      <c r="IY159" s="86">
        <f t="shared" si="555"/>
        <v>2.8461496430211378E-4</v>
      </c>
      <c r="IZ159" s="86">
        <f t="shared" si="556"/>
        <v>0.38423580198839002</v>
      </c>
      <c r="JA159" s="86">
        <f t="shared" si="557"/>
        <v>1.405357153065161E-2</v>
      </c>
      <c r="JB159" s="86">
        <f t="shared" si="558"/>
        <v>6.1718229915680772E-3</v>
      </c>
      <c r="JC159" s="86">
        <f t="shared" si="559"/>
        <v>6.7342804547036459E-3</v>
      </c>
      <c r="JD159" s="86">
        <f t="shared" si="560"/>
        <v>1.2639894206764811E-2</v>
      </c>
      <c r="JE159" s="86">
        <f t="shared" si="561"/>
        <v>2.0669960339476511E-2</v>
      </c>
      <c r="JF159" s="86">
        <f t="shared" si="562"/>
        <v>7.7944111012290207E-2</v>
      </c>
      <c r="JG159" s="86">
        <f t="shared" si="563"/>
        <v>0.27795685077852972</v>
      </c>
      <c r="JH159" s="86">
        <f t="shared" si="564"/>
        <v>0.14289460959591171</v>
      </c>
      <c r="JI159" s="86">
        <f t="shared" si="565"/>
        <v>2.4480488469687797E-2</v>
      </c>
      <c r="JJ159" s="86">
        <f t="shared" si="566"/>
        <v>1.6965685381566502E-2</v>
      </c>
      <c r="JK159" s="86">
        <f t="shared" si="567"/>
        <v>5.1552108828787678E-3</v>
      </c>
      <c r="JL159" s="86">
        <f t="shared" si="568"/>
        <v>1.9896743101899084E-2</v>
      </c>
      <c r="JM159" s="86">
        <f t="shared" si="569"/>
        <v>1.3364297538844262E-2</v>
      </c>
    </row>
    <row r="160" spans="2:273" x14ac:dyDescent="0.25">
      <c r="B160" s="2">
        <v>133</v>
      </c>
      <c r="C160" s="37">
        <v>109.431</v>
      </c>
      <c r="D160" s="37">
        <v>110.621</v>
      </c>
      <c r="E160" s="37">
        <v>108.776</v>
      </c>
      <c r="F160" s="37">
        <v>108.81</v>
      </c>
      <c r="G160" s="37">
        <v>111.379</v>
      </c>
      <c r="H160" s="37">
        <v>109.55200000000001</v>
      </c>
      <c r="I160" s="37">
        <v>111.19</v>
      </c>
      <c r="J160" s="37">
        <v>113.224</v>
      </c>
      <c r="K160" s="37">
        <v>117.55200000000001</v>
      </c>
      <c r="L160" s="37">
        <v>114.19</v>
      </c>
      <c r="M160" s="37">
        <v>108.741</v>
      </c>
      <c r="N160" s="37">
        <v>108.379</v>
      </c>
      <c r="O160" s="37">
        <v>104.89700000000001</v>
      </c>
      <c r="P160" s="37">
        <v>115.29300000000001</v>
      </c>
      <c r="Q160" s="37">
        <v>115.983</v>
      </c>
      <c r="S160" s="4">
        <f t="shared" si="441"/>
        <v>108.36881402303229</v>
      </c>
      <c r="T160" s="4">
        <f t="shared" si="442"/>
        <v>110.90414984756585</v>
      </c>
      <c r="U160" s="4">
        <f t="shared" si="443"/>
        <v>109.03251374412822</v>
      </c>
      <c r="V160" s="4">
        <f t="shared" si="444"/>
        <v>110.21658295586305</v>
      </c>
      <c r="W160" s="4">
        <f t="shared" si="445"/>
        <v>112.04098737539222</v>
      </c>
      <c r="X160" s="4">
        <f t="shared" si="446"/>
        <v>111.73596943679733</v>
      </c>
      <c r="Y160" s="4">
        <f t="shared" si="447"/>
        <v>110.88376955126596</v>
      </c>
      <c r="Z160" s="4">
        <f t="shared" si="448"/>
        <v>113.25947930116585</v>
      </c>
      <c r="AA160" s="4">
        <f t="shared" si="449"/>
        <v>118.49607019813932</v>
      </c>
      <c r="AB160" s="4">
        <f t="shared" si="450"/>
        <v>115.13414990445462</v>
      </c>
      <c r="AC160" s="4">
        <f t="shared" si="451"/>
        <v>106.65973341865053</v>
      </c>
      <c r="AD160" s="4">
        <f t="shared" si="452"/>
        <v>106.29020722783095</v>
      </c>
      <c r="AE160" s="4">
        <f t="shared" si="453"/>
        <v>107.30110142406336</v>
      </c>
      <c r="AF160" s="4">
        <f t="shared" si="454"/>
        <v>113.74667000279558</v>
      </c>
      <c r="AG160" s="4">
        <f t="shared" si="455"/>
        <v>116.45227859228055</v>
      </c>
      <c r="AI160" s="4">
        <f t="shared" si="456"/>
        <v>1.0621859769677116</v>
      </c>
      <c r="AJ160" s="4">
        <f t="shared" si="457"/>
        <v>-0.28314984756585204</v>
      </c>
      <c r="AK160" s="4">
        <f t="shared" si="458"/>
        <v>-0.25651374412822747</v>
      </c>
      <c r="AL160" s="4">
        <f t="shared" si="459"/>
        <v>-1.406582955863044</v>
      </c>
      <c r="AM160" s="4">
        <f t="shared" si="460"/>
        <v>-0.66198737539221497</v>
      </c>
      <c r="AN160" s="4">
        <f t="shared" si="461"/>
        <v>-2.1839694367973266</v>
      </c>
      <c r="AO160" s="4">
        <f t="shared" si="462"/>
        <v>0.30623044873404126</v>
      </c>
      <c r="AP160" s="4">
        <f t="shared" si="463"/>
        <v>-3.5479301165850075E-2</v>
      </c>
      <c r="AQ160" s="4">
        <f t="shared" si="464"/>
        <v>-0.9440701981393147</v>
      </c>
      <c r="AR160" s="4">
        <f t="shared" si="465"/>
        <v>-0.9441499044546191</v>
      </c>
      <c r="AS160" s="4">
        <f t="shared" si="466"/>
        <v>2.0812665813494675</v>
      </c>
      <c r="AT160" s="4">
        <f t="shared" si="467"/>
        <v>2.0887927721690573</v>
      </c>
      <c r="AU160" s="4">
        <f t="shared" si="468"/>
        <v>-2.4041014240633558</v>
      </c>
      <c r="AV160" s="4">
        <f t="shared" si="469"/>
        <v>1.546329997204424</v>
      </c>
      <c r="AW160" s="4">
        <f t="shared" si="469"/>
        <v>-0.46927859228054558</v>
      </c>
      <c r="AY160" s="2">
        <f t="shared" si="520"/>
        <v>108.35659589682543</v>
      </c>
      <c r="AZ160" s="2">
        <f t="shared" si="359"/>
        <v>109.65039012328796</v>
      </c>
      <c r="BA160" s="2">
        <f t="shared" si="360"/>
        <v>107.87254106621626</v>
      </c>
      <c r="BB160" s="2">
        <f t="shared" si="361"/>
        <v>109.5701127851971</v>
      </c>
      <c r="BC160" s="2">
        <f t="shared" si="362"/>
        <v>111.28201657869053</v>
      </c>
      <c r="BD160" s="2">
        <f t="shared" si="363"/>
        <v>110.82784711170615</v>
      </c>
      <c r="BE160" s="2">
        <f t="shared" si="364"/>
        <v>109.19151048811375</v>
      </c>
      <c r="BF160" s="2">
        <f t="shared" si="365"/>
        <v>108.12818166045017</v>
      </c>
      <c r="BG160" s="2">
        <f t="shared" si="366"/>
        <v>108.92563417391952</v>
      </c>
      <c r="BH160" s="2">
        <f t="shared" si="367"/>
        <v>106.82400753924303</v>
      </c>
      <c r="BI160" s="2">
        <f t="shared" si="368"/>
        <v>103.16834285590264</v>
      </c>
      <c r="BJ160" s="2">
        <f t="shared" si="369"/>
        <v>102.74878655465231</v>
      </c>
      <c r="BK160" s="2">
        <f t="shared" si="370"/>
        <v>106.03411818314208</v>
      </c>
      <c r="BL160" s="2">
        <f t="shared" si="371"/>
        <v>108.97018366246346</v>
      </c>
      <c r="BM160" s="2">
        <f t="shared" si="372"/>
        <v>110.22452405350323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109.431</v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>
        <f t="shared" si="485"/>
        <v>109.431</v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150.9665582551595</v>
      </c>
      <c r="DL160" s="2">
        <f t="shared" si="501"/>
        <v>157.71123001876168</v>
      </c>
      <c r="DM160" s="2">
        <f t="shared" si="501"/>
        <v>154.37155708502027</v>
      </c>
      <c r="DN160" s="2">
        <f t="shared" si="501"/>
        <v>160.87451209103841</v>
      </c>
      <c r="DO160" s="2">
        <f t="shared" si="501"/>
        <v>150.28891202538571</v>
      </c>
      <c r="DP160" s="2">
        <f t="shared" si="501"/>
        <v>151.38535250965253</v>
      </c>
      <c r="DQ160" s="2">
        <f t="shared" si="501"/>
        <v>152.94522342342341</v>
      </c>
      <c r="DR160" s="2">
        <f t="shared" si="501"/>
        <v>145.05339719887951</v>
      </c>
      <c r="DS160" s="2">
        <f t="shared" si="501"/>
        <v>137.14807408645274</v>
      </c>
      <c r="DT160" s="2">
        <f t="shared" si="501"/>
        <v>138.82276358543416</v>
      </c>
      <c r="DU160" s="2">
        <f t="shared" si="501"/>
        <v>148.91802792792794</v>
      </c>
      <c r="DV160" s="2">
        <f t="shared" si="501"/>
        <v>138.85348295454546</v>
      </c>
      <c r="DW160" s="2">
        <f t="shared" si="501"/>
        <v>145.34413057040999</v>
      </c>
      <c r="DX160" s="2">
        <f t="shared" si="501"/>
        <v>151.74718262548254</v>
      </c>
      <c r="DY160" s="2">
        <f t="shared" si="501"/>
        <v>139.2019290640394</v>
      </c>
      <c r="EA160" s="2">
        <f t="shared" si="440"/>
        <v>108.23831858564323</v>
      </c>
      <c r="EB160" s="2">
        <f t="shared" si="502"/>
        <v>109.49418857142859</v>
      </c>
      <c r="EC160" s="2">
        <f t="shared" si="503"/>
        <v>107.83066372858957</v>
      </c>
      <c r="ED160" s="2">
        <f t="shared" si="504"/>
        <v>109.56113865426204</v>
      </c>
      <c r="EE160" s="2">
        <f t="shared" si="505"/>
        <v>111.38528752159617</v>
      </c>
      <c r="EF160" s="2">
        <f t="shared" si="506"/>
        <v>110.95241578268769</v>
      </c>
      <c r="EG160" s="2">
        <f t="shared" si="507"/>
        <v>109.08582604805153</v>
      </c>
      <c r="EH160" s="2">
        <f t="shared" si="508"/>
        <v>108.06132258255299</v>
      </c>
      <c r="EI160" s="2">
        <f t="shared" si="509"/>
        <v>109.3871336905349</v>
      </c>
      <c r="EJ160" s="2">
        <f t="shared" si="510"/>
        <v>107.03078424479757</v>
      </c>
      <c r="EK160" s="2">
        <f t="shared" si="511"/>
        <v>102.90835067031341</v>
      </c>
      <c r="EL160" s="2">
        <f t="shared" si="512"/>
        <v>102.50004049106181</v>
      </c>
      <c r="EM160" s="2">
        <f t="shared" si="513"/>
        <v>106.27116426448417</v>
      </c>
      <c r="EN160" s="2">
        <f t="shared" si="514"/>
        <v>109.26492176977445</v>
      </c>
      <c r="EO160" s="2">
        <f t="shared" si="515"/>
        <v>110.49679872264051</v>
      </c>
      <c r="EQ160" s="2">
        <f t="shared" si="516"/>
        <v>108.57782187342403</v>
      </c>
      <c r="ER160" s="2">
        <f t="shared" si="517"/>
        <v>109.78725550314466</v>
      </c>
      <c r="ES160" s="2">
        <f t="shared" si="517"/>
        <v>107.91220210661484</v>
      </c>
      <c r="ET160" s="2">
        <f t="shared" si="517"/>
        <v>109.5537608068654</v>
      </c>
      <c r="EU160" s="2">
        <f t="shared" si="517"/>
        <v>111.09357380057367</v>
      </c>
      <c r="EV160" s="2">
        <f t="shared" si="517"/>
        <v>110.61417646952695</v>
      </c>
      <c r="EW160" s="2">
        <f t="shared" si="517"/>
        <v>109.32145102841686</v>
      </c>
      <c r="EX160" s="2">
        <f t="shared" si="517"/>
        <v>108.19335468853197</v>
      </c>
      <c r="EY160" s="2">
        <f t="shared" si="517"/>
        <v>108.42383845945841</v>
      </c>
      <c r="EZ160" s="2">
        <f t="shared" si="517"/>
        <v>106.56542086964959</v>
      </c>
      <c r="FA160" s="2">
        <f t="shared" si="517"/>
        <v>103.50711710415496</v>
      </c>
      <c r="FB160" s="2">
        <f t="shared" si="517"/>
        <v>103.08706941853318</v>
      </c>
      <c r="FC160" s="2">
        <f t="shared" si="517"/>
        <v>105.62618237958358</v>
      </c>
      <c r="FD160" s="2">
        <f t="shared" si="517"/>
        <v>108.37650409151912</v>
      </c>
      <c r="FE160" s="2">
        <f t="shared" si="517"/>
        <v>109.51774370997522</v>
      </c>
      <c r="FG160" s="2">
        <f t="shared" si="518"/>
        <v>0.99979224316283377</v>
      </c>
      <c r="FH160" s="2">
        <f t="shared" si="519"/>
        <v>0.99980320823180602</v>
      </c>
      <c r="FI160" s="2">
        <f t="shared" si="519"/>
        <v>0.99979194226112433</v>
      </c>
      <c r="FJ160" s="2">
        <f t="shared" si="519"/>
        <v>0.99976961381233764</v>
      </c>
      <c r="FK160" s="2">
        <f t="shared" si="519"/>
        <v>0.99978452603673218</v>
      </c>
      <c r="FL160" s="2">
        <f t="shared" si="519"/>
        <v>0.99976832100621338</v>
      </c>
      <c r="FM160" s="2">
        <f t="shared" si="519"/>
        <v>0.99975905248292751</v>
      </c>
      <c r="FN160" s="2">
        <f t="shared" si="519"/>
        <v>0.9997639668223709</v>
      </c>
      <c r="FO160" s="2">
        <f t="shared" si="519"/>
        <v>0.99975674829487404</v>
      </c>
      <c r="FP160" s="2">
        <f t="shared" si="519"/>
        <v>0.99976399763019996</v>
      </c>
      <c r="FQ160" s="2">
        <f t="shared" si="519"/>
        <v>0.99973899767182106</v>
      </c>
      <c r="FR160" s="2">
        <f t="shared" si="519"/>
        <v>0.99973819438116296</v>
      </c>
      <c r="FS160" s="2">
        <f t="shared" si="519"/>
        <v>0.99974651021253724</v>
      </c>
      <c r="FT160" s="2">
        <f t="shared" si="519"/>
        <v>0.99976295519110892</v>
      </c>
      <c r="FU160" s="2">
        <f t="shared" si="519"/>
        <v>0.99968131879829691</v>
      </c>
      <c r="FW160" s="2">
        <f t="shared" si="536"/>
        <v>0.32223613493079412</v>
      </c>
      <c r="FX160" s="2">
        <f t="shared" si="376"/>
        <v>0.5006120416137736</v>
      </c>
      <c r="FY160" s="2">
        <f t="shared" si="377"/>
        <v>0.39483425313777937</v>
      </c>
      <c r="FZ160" s="2">
        <f t="shared" si="378"/>
        <v>0.3859881336710323</v>
      </c>
      <c r="GA160" s="2">
        <f t="shared" si="379"/>
        <v>0.3827508033273524</v>
      </c>
      <c r="GB160" s="2">
        <f t="shared" si="380"/>
        <v>0.39598038390838852</v>
      </c>
      <c r="GC160" s="2">
        <f t="shared" si="381"/>
        <v>0.40367802690889837</v>
      </c>
      <c r="GD160" s="2">
        <f t="shared" si="382"/>
        <v>0.44025444074684283</v>
      </c>
      <c r="GE160" s="2">
        <f t="shared" si="383"/>
        <v>0.48609439515164454</v>
      </c>
      <c r="GF160" s="2">
        <f t="shared" si="384"/>
        <v>0.46045670859128568</v>
      </c>
      <c r="GG160" s="2">
        <f t="shared" si="385"/>
        <v>0.41415740544310553</v>
      </c>
      <c r="GH160" s="2">
        <f t="shared" si="386"/>
        <v>0.40752425799522579</v>
      </c>
      <c r="GI160" s="2">
        <f t="shared" si="387"/>
        <v>0.3828800235289963</v>
      </c>
      <c r="GJ160" s="2">
        <f t="shared" si="388"/>
        <v>0.34309122181740059</v>
      </c>
      <c r="GK160" s="2">
        <f t="shared" si="389"/>
        <v>0.28744294337802001</v>
      </c>
      <c r="GM160" s="86">
        <f t="shared" si="537"/>
        <v>9.2248844796748142E-118</v>
      </c>
      <c r="GN160" s="86">
        <f t="shared" si="390"/>
        <v>1.0241506325587291E-209</v>
      </c>
      <c r="GO160" s="86">
        <f t="shared" si="391"/>
        <v>5.2167516962632373E-213</v>
      </c>
      <c r="GP160" s="86">
        <f t="shared" si="392"/>
        <v>0</v>
      </c>
      <c r="GQ160" s="86">
        <f t="shared" si="393"/>
        <v>2.936168550248087E-240</v>
      </c>
      <c r="GR160" s="86">
        <f t="shared" si="394"/>
        <v>1.2711054143968574E-291</v>
      </c>
      <c r="GS160" s="86">
        <f t="shared" si="395"/>
        <v>3.7260587815353198E-281</v>
      </c>
      <c r="GT160" s="86">
        <f t="shared" si="396"/>
        <v>4.6867489803616795E-200</v>
      </c>
      <c r="GU160" s="86">
        <f t="shared" si="397"/>
        <v>7.3372171815824641E-184</v>
      </c>
      <c r="GV160" s="86">
        <f t="shared" si="398"/>
        <v>0</v>
      </c>
      <c r="GW160" s="86">
        <f t="shared" si="399"/>
        <v>1.0482225033221696E-261</v>
      </c>
      <c r="GX160" s="86">
        <f t="shared" si="400"/>
        <v>1.5651786706298055E-227</v>
      </c>
      <c r="GY160" s="86">
        <f t="shared" si="401"/>
        <v>4.4149025059465537E-233</v>
      </c>
      <c r="GZ160" s="86">
        <f t="shared" si="402"/>
        <v>1.1620741407506045E-242</v>
      </c>
      <c r="HA160" s="86">
        <f t="shared" si="403"/>
        <v>1.5699746083247211E-217</v>
      </c>
      <c r="HC160" s="86">
        <f t="shared" si="538"/>
        <v>2.1438590978354779E-137</v>
      </c>
      <c r="HD160" s="86">
        <f t="shared" si="404"/>
        <v>3.1759368031934956E-135</v>
      </c>
      <c r="HE160" s="86">
        <f t="shared" si="405"/>
        <v>6.5490190249201764E-147</v>
      </c>
      <c r="HF160" s="86">
        <f t="shared" si="406"/>
        <v>1.1431545771921001E-202</v>
      </c>
      <c r="HG160" s="86">
        <f t="shared" si="407"/>
        <v>1.2739174337159859E-134</v>
      </c>
      <c r="HH160" s="86">
        <f t="shared" si="408"/>
        <v>2.0072944147557226E-196</v>
      </c>
      <c r="HI160" s="86">
        <f t="shared" si="409"/>
        <v>1.1001523990887586E-231</v>
      </c>
      <c r="HJ160" s="86">
        <f t="shared" si="410"/>
        <v>9.2791629709864326E-289</v>
      </c>
      <c r="HK160" s="86">
        <f t="shared" si="411"/>
        <v>0</v>
      </c>
      <c r="HL160" s="86">
        <f t="shared" si="412"/>
        <v>6.1624512130436747E-168</v>
      </c>
      <c r="HM160" s="86">
        <f t="shared" si="413"/>
        <v>1.7860050115401874E-185</v>
      </c>
      <c r="HN160" s="86">
        <f t="shared" si="414"/>
        <v>3.6251395351465868E-166</v>
      </c>
      <c r="HO160" s="86">
        <f t="shared" si="415"/>
        <v>2.3912713619524744E-139</v>
      </c>
      <c r="HP160" s="86">
        <f t="shared" si="416"/>
        <v>4.4514318788684284E-129</v>
      </c>
      <c r="HQ160" s="86">
        <f t="shared" si="417"/>
        <v>3.1577102865866468E-153</v>
      </c>
      <c r="HS160" s="86">
        <f t="shared" si="539"/>
        <v>9.8273372494338315E-6</v>
      </c>
      <c r="HT160" s="86">
        <f t="shared" si="418"/>
        <v>1.8940710918037582E-7</v>
      </c>
      <c r="HU160" s="86">
        <f t="shared" si="419"/>
        <v>2.7101137973538645E-7</v>
      </c>
      <c r="HV160" s="86">
        <f t="shared" si="420"/>
        <v>2.8940391633222226E-7</v>
      </c>
      <c r="HW160" s="86">
        <f t="shared" si="421"/>
        <v>1.7230103993050627E-6</v>
      </c>
      <c r="HX160" s="86">
        <f t="shared" si="422"/>
        <v>1.5234608856493414E-6</v>
      </c>
      <c r="HY160" s="86">
        <f t="shared" si="423"/>
        <v>1.5569766436929566E-6</v>
      </c>
      <c r="HZ160" s="86">
        <f t="shared" si="424"/>
        <v>5.1205359995842004E-8</v>
      </c>
      <c r="IA160" s="86">
        <f t="shared" si="425"/>
        <v>1.378406777864909E-9</v>
      </c>
      <c r="IB160" s="86">
        <f t="shared" si="426"/>
        <v>3.4059106838425397E-9</v>
      </c>
      <c r="IC160" s="86">
        <f t="shared" si="427"/>
        <v>1.6035099611507272E-7</v>
      </c>
      <c r="ID160" s="86">
        <f t="shared" si="428"/>
        <v>1.0229632870055362E-7</v>
      </c>
      <c r="IE160" s="86">
        <f t="shared" si="429"/>
        <v>7.5098957420624E-7</v>
      </c>
      <c r="IF160" s="86">
        <f t="shared" si="430"/>
        <v>4.1085232782484232E-10</v>
      </c>
      <c r="IG160" s="86">
        <f t="shared" si="431"/>
        <v>8.2256452955090424E-7</v>
      </c>
      <c r="II160" s="86">
        <f t="shared" si="540"/>
        <v>1.1017001299988953E-3</v>
      </c>
      <c r="IJ160" s="86">
        <f t="shared" si="541"/>
        <v>0.50270587086099305</v>
      </c>
      <c r="IK160" s="86">
        <f t="shared" si="542"/>
        <v>3.8698515252725885E-2</v>
      </c>
      <c r="IL160" s="86">
        <f t="shared" si="543"/>
        <v>2.024806520733962E-2</v>
      </c>
      <c r="IM160" s="86">
        <f t="shared" si="544"/>
        <v>2.098546239211508E-2</v>
      </c>
      <c r="IN160" s="86">
        <f t="shared" si="545"/>
        <v>3.6268043247995249E-2</v>
      </c>
      <c r="IO160" s="86">
        <f t="shared" si="546"/>
        <v>5.3843639333589113E-2</v>
      </c>
      <c r="IP160" s="86">
        <f t="shared" si="547"/>
        <v>0.16395428630140538</v>
      </c>
      <c r="IQ160" s="86">
        <f t="shared" si="548"/>
        <v>0.42264947770231015</v>
      </c>
      <c r="IR160" s="86">
        <f t="shared" si="549"/>
        <v>0.26466412639780074</v>
      </c>
      <c r="IS160" s="86">
        <f t="shared" si="550"/>
        <v>6.542345708078412E-2</v>
      </c>
      <c r="IT160" s="86">
        <f t="shared" si="551"/>
        <v>4.8653587225332751E-2</v>
      </c>
      <c r="IU160" s="86">
        <f t="shared" si="552"/>
        <v>1.7351985882424977E-2</v>
      </c>
      <c r="IV160" s="86">
        <f t="shared" si="553"/>
        <v>3.9743416959419429E-2</v>
      </c>
      <c r="IW160" s="86">
        <f t="shared" si="554"/>
        <v>2.4519619605463672E-2</v>
      </c>
      <c r="IY160" s="86">
        <f t="shared" si="555"/>
        <v>1.1115274672483292E-3</v>
      </c>
      <c r="IZ160" s="86">
        <f t="shared" si="556"/>
        <v>0.50270606026810227</v>
      </c>
      <c r="JA160" s="86">
        <f t="shared" si="557"/>
        <v>3.8698786264105618E-2</v>
      </c>
      <c r="JB160" s="86">
        <f t="shared" si="558"/>
        <v>2.0248354611255952E-2</v>
      </c>
      <c r="JC160" s="86">
        <f t="shared" si="559"/>
        <v>2.0987185402514385E-2</v>
      </c>
      <c r="JD160" s="86">
        <f t="shared" si="560"/>
        <v>3.6269566708880902E-2</v>
      </c>
      <c r="JE160" s="86">
        <f t="shared" si="561"/>
        <v>5.384519631023281E-2</v>
      </c>
      <c r="JF160" s="86">
        <f t="shared" si="562"/>
        <v>0.16395433750676539</v>
      </c>
      <c r="JG160" s="86">
        <f t="shared" si="563"/>
        <v>0.42264947908071693</v>
      </c>
      <c r="JH160" s="86">
        <f t="shared" si="564"/>
        <v>0.2646641298037114</v>
      </c>
      <c r="JI160" s="86">
        <f t="shared" si="565"/>
        <v>6.542361743178024E-2</v>
      </c>
      <c r="JJ160" s="86">
        <f t="shared" si="566"/>
        <v>4.865368952166145E-2</v>
      </c>
      <c r="JK160" s="86">
        <f t="shared" si="567"/>
        <v>1.7352736871999182E-2</v>
      </c>
      <c r="JL160" s="86">
        <f t="shared" si="568"/>
        <v>3.9743417370271754E-2</v>
      </c>
      <c r="JM160" s="86">
        <f t="shared" si="569"/>
        <v>2.4520442169993224E-2</v>
      </c>
    </row>
    <row r="161" spans="2:273" x14ac:dyDescent="0.25">
      <c r="B161" s="2">
        <v>134</v>
      </c>
      <c r="C161" s="37">
        <v>107.759</v>
      </c>
      <c r="D161" s="37">
        <v>111.414</v>
      </c>
      <c r="E161" s="37">
        <v>109.89700000000001</v>
      </c>
      <c r="F161" s="37">
        <v>112</v>
      </c>
      <c r="G161" s="37">
        <v>111.828</v>
      </c>
      <c r="H161" s="37">
        <v>112.29300000000001</v>
      </c>
      <c r="I161" s="37">
        <v>111.96599999999999</v>
      </c>
      <c r="J161" s="37">
        <v>115.017</v>
      </c>
      <c r="K161" s="37">
        <v>116.13800000000001</v>
      </c>
      <c r="L161" s="37">
        <v>116.879</v>
      </c>
      <c r="M161" s="37">
        <v>108.931</v>
      </c>
      <c r="N161" s="37">
        <v>110.414</v>
      </c>
      <c r="O161" s="37">
        <v>110.29300000000001</v>
      </c>
      <c r="P161" s="37">
        <v>116.379</v>
      </c>
      <c r="Q161" s="37">
        <v>122.94799999999999</v>
      </c>
      <c r="S161" s="4">
        <f t="shared" si="441"/>
        <v>108.33437726168069</v>
      </c>
      <c r="T161" s="4">
        <f t="shared" si="442"/>
        <v>110.55025889706145</v>
      </c>
      <c r="U161" s="4">
        <f t="shared" si="443"/>
        <v>110.04174075070578</v>
      </c>
      <c r="V161" s="4">
        <f t="shared" si="444"/>
        <v>110.95921446147176</v>
      </c>
      <c r="W161" s="4">
        <f t="shared" si="445"/>
        <v>112.91300415344028</v>
      </c>
      <c r="X161" s="4">
        <f t="shared" si="446"/>
        <v>112.60618705078664</v>
      </c>
      <c r="Y161" s="4">
        <f t="shared" si="447"/>
        <v>112.24488880627841</v>
      </c>
      <c r="Z161" s="4">
        <f t="shared" si="448"/>
        <v>115.1510188258854</v>
      </c>
      <c r="AA161" s="4">
        <f t="shared" si="449"/>
        <v>117.33593680131764</v>
      </c>
      <c r="AB161" s="4">
        <f t="shared" si="450"/>
        <v>116.28457977250892</v>
      </c>
      <c r="AC161" s="4">
        <f t="shared" si="451"/>
        <v>109.32202273135137</v>
      </c>
      <c r="AD161" s="4">
        <f t="shared" si="452"/>
        <v>109.53134736330721</v>
      </c>
      <c r="AE161" s="4">
        <f t="shared" si="453"/>
        <v>108.93669024428908</v>
      </c>
      <c r="AF161" s="4">
        <f t="shared" si="454"/>
        <v>116.73741766625511</v>
      </c>
      <c r="AG161" s="4">
        <f t="shared" si="455"/>
        <v>120.14642228577483</v>
      </c>
      <c r="AI161" s="4">
        <f t="shared" si="456"/>
        <v>-0.57537726168068559</v>
      </c>
      <c r="AJ161" s="4">
        <f t="shared" si="457"/>
        <v>0.86374110293854756</v>
      </c>
      <c r="AK161" s="4">
        <f t="shared" si="458"/>
        <v>-0.14474075070577896</v>
      </c>
      <c r="AL161" s="4">
        <f t="shared" si="459"/>
        <v>1.0407855385282403</v>
      </c>
      <c r="AM161" s="4">
        <f t="shared" si="460"/>
        <v>-1.0850041534402806</v>
      </c>
      <c r="AN161" s="4">
        <f t="shared" si="461"/>
        <v>-0.31318705078663811</v>
      </c>
      <c r="AO161" s="4">
        <f t="shared" si="462"/>
        <v>-0.27888880627841672</v>
      </c>
      <c r="AP161" s="4">
        <f t="shared" si="463"/>
        <v>-0.13401882588540559</v>
      </c>
      <c r="AQ161" s="4">
        <f t="shared" si="464"/>
        <v>-1.1979368013176384</v>
      </c>
      <c r="AR161" s="4">
        <f t="shared" si="465"/>
        <v>0.59442022749108503</v>
      </c>
      <c r="AS161" s="4">
        <f t="shared" si="466"/>
        <v>-0.39102273135137011</v>
      </c>
      <c r="AT161" s="4">
        <f t="shared" si="467"/>
        <v>0.88265263669279648</v>
      </c>
      <c r="AU161" s="4">
        <f t="shared" si="468"/>
        <v>1.3563097557109245</v>
      </c>
      <c r="AV161" s="4">
        <f t="shared" si="469"/>
        <v>-0.35841766625510729</v>
      </c>
      <c r="AW161" s="4">
        <f t="shared" si="469"/>
        <v>2.8015777142251608</v>
      </c>
      <c r="AY161" s="2">
        <f t="shared" si="520"/>
        <v>108.29465836681752</v>
      </c>
      <c r="AZ161" s="2">
        <f t="shared" si="359"/>
        <v>109.55849298650084</v>
      </c>
      <c r="BA161" s="2">
        <f t="shared" si="360"/>
        <v>107.77098344914157</v>
      </c>
      <c r="BB161" s="2">
        <f t="shared" si="361"/>
        <v>109.47214368453608</v>
      </c>
      <c r="BC161" s="2">
        <f t="shared" si="362"/>
        <v>111.22253427266008</v>
      </c>
      <c r="BD161" s="2">
        <f t="shared" si="363"/>
        <v>110.77635794002317</v>
      </c>
      <c r="BE161" s="2">
        <f t="shared" si="364"/>
        <v>109.1468943779179</v>
      </c>
      <c r="BF161" s="2">
        <f t="shared" si="365"/>
        <v>108.07008876225612</v>
      </c>
      <c r="BG161" s="2">
        <f t="shared" si="366"/>
        <v>108.85982926404854</v>
      </c>
      <c r="BH161" s="2">
        <f t="shared" si="367"/>
        <v>106.70644676109343</v>
      </c>
      <c r="BI161" s="2">
        <f t="shared" si="368"/>
        <v>103.02794092159289</v>
      </c>
      <c r="BJ161" s="2">
        <f t="shared" si="369"/>
        <v>102.65052712560848</v>
      </c>
      <c r="BK161" s="2">
        <f t="shared" si="370"/>
        <v>105.93661620889283</v>
      </c>
      <c r="BL161" s="2">
        <f t="shared" si="371"/>
        <v>108.8761270611666</v>
      </c>
      <c r="BM161" s="2">
        <f t="shared" si="372"/>
        <v>110.13321770503367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107.759</v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>
        <f t="shared" si="485"/>
        <v>107.759</v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151.27163677298313</v>
      </c>
      <c r="DL161" s="2">
        <f t="shared" si="501"/>
        <v>158.0476879924953</v>
      </c>
      <c r="DM161" s="2">
        <f t="shared" si="501"/>
        <v>154.69190546558707</v>
      </c>
      <c r="DN161" s="2">
        <f t="shared" si="501"/>
        <v>161.27393812233288</v>
      </c>
      <c r="DO161" s="2">
        <f t="shared" si="501"/>
        <v>150.59000328263488</v>
      </c>
      <c r="DP161" s="2">
        <f t="shared" si="501"/>
        <v>151.70113655083657</v>
      </c>
      <c r="DQ161" s="2">
        <f t="shared" si="501"/>
        <v>153.27572548262549</v>
      </c>
      <c r="DR161" s="2">
        <f t="shared" si="501"/>
        <v>145.31473557422967</v>
      </c>
      <c r="DS161" s="2">
        <f t="shared" si="501"/>
        <v>137.32067602495542</v>
      </c>
      <c r="DT161" s="2">
        <f t="shared" si="501"/>
        <v>138.97639103641455</v>
      </c>
      <c r="DU161" s="2">
        <f t="shared" si="501"/>
        <v>149.17943294723298</v>
      </c>
      <c r="DV161" s="2">
        <f t="shared" si="501"/>
        <v>139.04056818181817</v>
      </c>
      <c r="DW161" s="2">
        <f t="shared" si="501"/>
        <v>145.59592335115866</v>
      </c>
      <c r="DX161" s="2">
        <f t="shared" si="501"/>
        <v>152.04867516087506</v>
      </c>
      <c r="DY161" s="2">
        <f t="shared" si="501"/>
        <v>139.42048719211823</v>
      </c>
      <c r="EA161" s="2">
        <f t="shared" si="440"/>
        <v>108.16648880597016</v>
      </c>
      <c r="EB161" s="2">
        <f t="shared" si="502"/>
        <v>109.39200571428573</v>
      </c>
      <c r="EC161" s="2">
        <f t="shared" si="503"/>
        <v>107.72706370894285</v>
      </c>
      <c r="ED161" s="2">
        <f t="shared" si="504"/>
        <v>109.46435217692903</v>
      </c>
      <c r="EE161" s="2">
        <f t="shared" si="505"/>
        <v>111.33640972338331</v>
      </c>
      <c r="EF161" s="2">
        <f t="shared" si="506"/>
        <v>110.91323909433667</v>
      </c>
      <c r="EG161" s="2">
        <f t="shared" si="507"/>
        <v>109.03397192519348</v>
      </c>
      <c r="EH161" s="2">
        <f t="shared" si="508"/>
        <v>107.99921283390833</v>
      </c>
      <c r="EI161" s="2">
        <f t="shared" si="509"/>
        <v>109.35707877863965</v>
      </c>
      <c r="EJ161" s="2">
        <f t="shared" si="510"/>
        <v>106.93086380856971</v>
      </c>
      <c r="EK161" s="2">
        <f t="shared" si="511"/>
        <v>102.74784257723176</v>
      </c>
      <c r="EL161" s="2">
        <f t="shared" si="512"/>
        <v>102.38200676286884</v>
      </c>
      <c r="EM161" s="2">
        <f t="shared" si="513"/>
        <v>106.19656849020029</v>
      </c>
      <c r="EN161" s="2">
        <f t="shared" si="514"/>
        <v>109.20069343122935</v>
      </c>
      <c r="EO161" s="2">
        <f t="shared" si="515"/>
        <v>110.43375417822429</v>
      </c>
      <c r="EQ161" s="2">
        <f t="shared" si="516"/>
        <v>108.51668409199246</v>
      </c>
      <c r="ER161" s="2">
        <f t="shared" si="517"/>
        <v>109.69328238993712</v>
      </c>
      <c r="ES161" s="2">
        <f t="shared" si="517"/>
        <v>107.81100741609981</v>
      </c>
      <c r="ET161" s="2">
        <f t="shared" si="517"/>
        <v>109.45676781184009</v>
      </c>
      <c r="EU161" s="2">
        <f t="shared" si="517"/>
        <v>111.03599017254281</v>
      </c>
      <c r="EV161" s="2">
        <f t="shared" si="517"/>
        <v>110.56532623678419</v>
      </c>
      <c r="EW161" s="2">
        <f t="shared" si="517"/>
        <v>109.27620795035271</v>
      </c>
      <c r="EX161" s="2">
        <f t="shared" si="517"/>
        <v>108.13492509504324</v>
      </c>
      <c r="EY161" s="2">
        <f t="shared" si="517"/>
        <v>108.3682006686347</v>
      </c>
      <c r="EZ161" s="2">
        <f t="shared" si="517"/>
        <v>106.45235379440824</v>
      </c>
      <c r="FA161" s="2">
        <f t="shared" si="517"/>
        <v>103.36397775126333</v>
      </c>
      <c r="FB161" s="2">
        <f t="shared" si="517"/>
        <v>102.98620434845876</v>
      </c>
      <c r="FC161" s="2">
        <f t="shared" si="517"/>
        <v>105.53199722362012</v>
      </c>
      <c r="FD161" s="2">
        <f t="shared" si="517"/>
        <v>108.28392816860881</v>
      </c>
      <c r="FE161" s="2">
        <f t="shared" si="517"/>
        <v>109.42628332573733</v>
      </c>
      <c r="FG161" s="2">
        <f t="shared" si="518"/>
        <v>0.99981052004879434</v>
      </c>
      <c r="FH161" s="2">
        <f t="shared" si="519"/>
        <v>0.99982052066652904</v>
      </c>
      <c r="FI161" s="2">
        <f t="shared" si="519"/>
        <v>0.99981024561313303</v>
      </c>
      <c r="FJ161" s="2">
        <f t="shared" si="519"/>
        <v>0.99978988104019029</v>
      </c>
      <c r="FK161" s="2">
        <f t="shared" si="519"/>
        <v>0.99980348168403665</v>
      </c>
      <c r="FL161" s="2">
        <f t="shared" si="519"/>
        <v>0.99978870193905389</v>
      </c>
      <c r="FM161" s="2">
        <f t="shared" si="519"/>
        <v>0.99978024859381509</v>
      </c>
      <c r="FN161" s="2">
        <f t="shared" si="519"/>
        <v>0.9997847307127643</v>
      </c>
      <c r="FO161" s="2">
        <f t="shared" si="519"/>
        <v>0.99977814705980095</v>
      </c>
      <c r="FP161" s="2">
        <f t="shared" si="519"/>
        <v>0.99978475881100537</v>
      </c>
      <c r="FQ161" s="2">
        <f t="shared" si="519"/>
        <v>0.99976195758087005</v>
      </c>
      <c r="FR161" s="2">
        <f t="shared" si="519"/>
        <v>0.99976122493738051</v>
      </c>
      <c r="FS161" s="2">
        <f t="shared" si="519"/>
        <v>0.99976880940961121</v>
      </c>
      <c r="FT161" s="2">
        <f t="shared" si="519"/>
        <v>0.99978380805568201</v>
      </c>
      <c r="FU161" s="2">
        <f t="shared" si="519"/>
        <v>0.99970935113981096</v>
      </c>
      <c r="FW161" s="2">
        <f t="shared" si="536"/>
        <v>0.3426716586533472</v>
      </c>
      <c r="FX161" s="2">
        <f t="shared" si="376"/>
        <v>0.52362029834922907</v>
      </c>
      <c r="FY161" s="2">
        <f t="shared" si="377"/>
        <v>0.41704085550346764</v>
      </c>
      <c r="FZ161" s="2">
        <f t="shared" si="378"/>
        <v>0.40803266505337343</v>
      </c>
      <c r="GA161" s="2">
        <f t="shared" si="379"/>
        <v>0.40473231680441835</v>
      </c>
      <c r="GB161" s="2">
        <f t="shared" si="380"/>
        <v>0.41820690094555496</v>
      </c>
      <c r="GC161" s="2">
        <f t="shared" si="381"/>
        <v>0.42603186334591181</v>
      </c>
      <c r="GD161" s="2">
        <f t="shared" si="382"/>
        <v>0.4630609042920909</v>
      </c>
      <c r="GE161" s="2">
        <f t="shared" si="383"/>
        <v>0.50911564910281815</v>
      </c>
      <c r="GF161" s="2">
        <f t="shared" si="384"/>
        <v>0.48340590168024627</v>
      </c>
      <c r="GG161" s="2">
        <f t="shared" si="385"/>
        <v>0.43666660759672982</v>
      </c>
      <c r="GH161" s="2">
        <f t="shared" si="386"/>
        <v>0.42993752149416864</v>
      </c>
      <c r="GI161" s="2">
        <f t="shared" si="387"/>
        <v>0.40486409050345834</v>
      </c>
      <c r="GJ161" s="2">
        <f t="shared" si="388"/>
        <v>0.36413875192952116</v>
      </c>
      <c r="GK161" s="2">
        <f t="shared" si="389"/>
        <v>0.30667034519064357</v>
      </c>
      <c r="GM161" s="86">
        <f t="shared" si="537"/>
        <v>6.196452834136424E-121</v>
      </c>
      <c r="GN161" s="86">
        <f t="shared" si="390"/>
        <v>1.8871719227862242E-215</v>
      </c>
      <c r="GO161" s="86">
        <f t="shared" si="391"/>
        <v>9.3216514991543961E-219</v>
      </c>
      <c r="GP161" s="86">
        <f t="shared" si="392"/>
        <v>0</v>
      </c>
      <c r="GQ161" s="86">
        <f t="shared" si="393"/>
        <v>9.925463538106286E-247</v>
      </c>
      <c r="GR161" s="86">
        <f t="shared" si="394"/>
        <v>1.6920933266738093E-299</v>
      </c>
      <c r="GS161" s="86">
        <f t="shared" si="395"/>
        <v>9.220637708829146E-289</v>
      </c>
      <c r="GT161" s="86">
        <f t="shared" si="396"/>
        <v>2.1063543638751379E-205</v>
      </c>
      <c r="GU161" s="86">
        <f t="shared" si="397"/>
        <v>9.7784799845487315E-189</v>
      </c>
      <c r="GV161" s="86">
        <f t="shared" si="398"/>
        <v>0</v>
      </c>
      <c r="GW161" s="86">
        <f t="shared" si="399"/>
        <v>7.2805838986423269E-269</v>
      </c>
      <c r="GX161" s="86">
        <f t="shared" si="400"/>
        <v>1.2557762609101733E-233</v>
      </c>
      <c r="GY161" s="86">
        <f t="shared" si="401"/>
        <v>2.4803723837236708E-239</v>
      </c>
      <c r="GZ161" s="86">
        <f t="shared" si="402"/>
        <v>3.3342539906423394E-249</v>
      </c>
      <c r="HA161" s="86">
        <f t="shared" si="403"/>
        <v>2.3309132314528188E-223</v>
      </c>
      <c r="HC161" s="86">
        <f t="shared" si="538"/>
        <v>1.3014271384374221E-142</v>
      </c>
      <c r="HD161" s="86">
        <f t="shared" si="404"/>
        <v>2.6481728453777385E-140</v>
      </c>
      <c r="HE161" s="86">
        <f t="shared" si="405"/>
        <v>2.6619104247953093E-152</v>
      </c>
      <c r="HF161" s="86">
        <f t="shared" si="406"/>
        <v>3.6478960740824963E-210</v>
      </c>
      <c r="HG161" s="86">
        <f t="shared" si="407"/>
        <v>1.4193953120949984E-139</v>
      </c>
      <c r="HH161" s="86">
        <f t="shared" si="408"/>
        <v>1.13514759448712E-203</v>
      </c>
      <c r="HI161" s="86">
        <f t="shared" si="409"/>
        <v>3.0368256230622238E-240</v>
      </c>
      <c r="HJ161" s="86">
        <f t="shared" si="410"/>
        <v>3.0380052572497535E-299</v>
      </c>
      <c r="HK161" s="86">
        <f t="shared" si="411"/>
        <v>0</v>
      </c>
      <c r="HL161" s="86">
        <f t="shared" si="412"/>
        <v>6.1843739280707483E-174</v>
      </c>
      <c r="HM161" s="86">
        <f t="shared" si="413"/>
        <v>2.5553004213814094E-192</v>
      </c>
      <c r="HN161" s="86">
        <f t="shared" si="414"/>
        <v>3.2962690560126138E-172</v>
      </c>
      <c r="HO161" s="86">
        <f t="shared" si="415"/>
        <v>1.7165000547223871E-144</v>
      </c>
      <c r="HP161" s="86">
        <f t="shared" si="416"/>
        <v>8.5054905811930584E-134</v>
      </c>
      <c r="HQ161" s="86">
        <f t="shared" si="417"/>
        <v>7.763321732696637E-159</v>
      </c>
      <c r="HS161" s="86">
        <f t="shared" si="539"/>
        <v>3.5756813006792932E-6</v>
      </c>
      <c r="HT161" s="86">
        <f t="shared" si="418"/>
        <v>5.4973269554341058E-8</v>
      </c>
      <c r="HU161" s="86">
        <f t="shared" si="419"/>
        <v>7.9403839830623192E-8</v>
      </c>
      <c r="HV161" s="86">
        <f t="shared" si="420"/>
        <v>7.9809317053755433E-8</v>
      </c>
      <c r="HW161" s="86">
        <f t="shared" si="421"/>
        <v>5.3725811120876145E-7</v>
      </c>
      <c r="HX161" s="86">
        <f t="shared" si="422"/>
        <v>4.6544498520880447E-7</v>
      </c>
      <c r="HY161" s="86">
        <f t="shared" si="423"/>
        <v>4.869493075001057E-7</v>
      </c>
      <c r="HZ161" s="86">
        <f t="shared" si="424"/>
        <v>1.2977851798227486E-8</v>
      </c>
      <c r="IA161" s="86">
        <f t="shared" si="425"/>
        <v>2.8159423724508368E-10</v>
      </c>
      <c r="IB161" s="86">
        <f t="shared" si="426"/>
        <v>7.3650429364573028E-10</v>
      </c>
      <c r="IC161" s="86">
        <f t="shared" si="427"/>
        <v>4.1937041416423317E-8</v>
      </c>
      <c r="ID161" s="86">
        <f t="shared" si="428"/>
        <v>2.6013214915289107E-8</v>
      </c>
      <c r="IE161" s="86">
        <f t="shared" si="429"/>
        <v>2.1614134848409015E-7</v>
      </c>
      <c r="IF161" s="86">
        <f t="shared" si="430"/>
        <v>4.5265053617307543E-11</v>
      </c>
      <c r="IG161" s="86">
        <f t="shared" si="431"/>
        <v>1.7391126725421668E-7</v>
      </c>
      <c r="II161" s="86">
        <f t="shared" si="540"/>
        <v>4.0080158317999919E-3</v>
      </c>
      <c r="IJ161" s="86">
        <f t="shared" si="541"/>
        <v>0.57769171469329095</v>
      </c>
      <c r="IK161" s="86">
        <f t="shared" si="542"/>
        <v>8.9890249133527084E-2</v>
      </c>
      <c r="IL161" s="86">
        <f t="shared" si="543"/>
        <v>5.4944267578894347E-2</v>
      </c>
      <c r="IM161" s="86">
        <f t="shared" si="544"/>
        <v>5.4838656420667341E-2</v>
      </c>
      <c r="IN161" s="86">
        <f t="shared" si="545"/>
        <v>8.6991593266448397E-2</v>
      </c>
      <c r="IO161" s="86">
        <f t="shared" si="546"/>
        <v>0.11819125644573585</v>
      </c>
      <c r="IP161" s="86">
        <f t="shared" si="547"/>
        <v>0.28787962813860063</v>
      </c>
      <c r="IQ161" s="86">
        <f t="shared" si="548"/>
        <v>0.54048244278530522</v>
      </c>
      <c r="IR161" s="86">
        <f t="shared" si="549"/>
        <v>0.40754567977282063</v>
      </c>
      <c r="IS161" s="86">
        <f t="shared" si="550"/>
        <v>0.14414848346685463</v>
      </c>
      <c r="IT161" s="86">
        <f t="shared" si="551"/>
        <v>0.11457110546581578</v>
      </c>
      <c r="IU161" s="86">
        <f t="shared" si="552"/>
        <v>4.8315133151046699E-2</v>
      </c>
      <c r="IV161" s="86">
        <f t="shared" si="553"/>
        <v>7.3097181941823727E-2</v>
      </c>
      <c r="IW161" s="86">
        <f t="shared" si="554"/>
        <v>4.2780321787541549E-2</v>
      </c>
      <c r="IY161" s="86">
        <f t="shared" si="555"/>
        <v>4.0115915131006714E-3</v>
      </c>
      <c r="IZ161" s="86">
        <f t="shared" si="556"/>
        <v>0.57769176966656055</v>
      </c>
      <c r="JA161" s="86">
        <f t="shared" si="557"/>
        <v>8.989032853736692E-2</v>
      </c>
      <c r="JB161" s="86">
        <f t="shared" si="558"/>
        <v>5.4944347388211398E-2</v>
      </c>
      <c r="JC161" s="86">
        <f t="shared" si="559"/>
        <v>5.4839193678778549E-2</v>
      </c>
      <c r="JD161" s="86">
        <f t="shared" si="560"/>
        <v>8.6992058711433604E-2</v>
      </c>
      <c r="JE161" s="86">
        <f t="shared" si="561"/>
        <v>0.11819174339504335</v>
      </c>
      <c r="JF161" s="86">
        <f t="shared" si="562"/>
        <v>0.28787964111645242</v>
      </c>
      <c r="JG161" s="86">
        <f t="shared" si="563"/>
        <v>0.54048244306689941</v>
      </c>
      <c r="JH161" s="86">
        <f t="shared" si="564"/>
        <v>0.40754568050932494</v>
      </c>
      <c r="JI161" s="86">
        <f t="shared" si="565"/>
        <v>0.14414852540389606</v>
      </c>
      <c r="JJ161" s="86">
        <f t="shared" si="566"/>
        <v>0.1145711314790307</v>
      </c>
      <c r="JK161" s="86">
        <f t="shared" si="567"/>
        <v>4.8315349292395185E-2</v>
      </c>
      <c r="JL161" s="86">
        <f t="shared" si="568"/>
        <v>7.3097181987088783E-2</v>
      </c>
      <c r="JM161" s="86">
        <f t="shared" si="569"/>
        <v>4.2780495698808804E-2</v>
      </c>
    </row>
    <row r="162" spans="2:273" x14ac:dyDescent="0.25">
      <c r="B162" s="2">
        <v>135</v>
      </c>
      <c r="C162" s="37">
        <v>108.155</v>
      </c>
      <c r="D162" s="37">
        <v>110.241</v>
      </c>
      <c r="E162" s="37">
        <v>111.94799999999999</v>
      </c>
      <c r="F162" s="37">
        <v>112.931</v>
      </c>
      <c r="G162" s="37">
        <v>115.241</v>
      </c>
      <c r="H162" s="37">
        <v>114.276</v>
      </c>
      <c r="I162" s="37">
        <v>113.155</v>
      </c>
      <c r="J162" s="37">
        <v>115.44799999999999</v>
      </c>
      <c r="K162" s="37">
        <v>116.46599999999999</v>
      </c>
      <c r="L162" s="37">
        <v>114.172</v>
      </c>
      <c r="M162" s="37">
        <v>111.13800000000001</v>
      </c>
      <c r="N162" s="37">
        <v>114.19</v>
      </c>
      <c r="O162" s="37">
        <v>113.017</v>
      </c>
      <c r="P162" s="37">
        <v>119.39700000000001</v>
      </c>
      <c r="Q162" s="37">
        <v>127.776</v>
      </c>
      <c r="S162" s="4">
        <f t="shared" si="441"/>
        <v>108.34251411475128</v>
      </c>
      <c r="T162" s="4">
        <f t="shared" si="442"/>
        <v>110.11191749380029</v>
      </c>
      <c r="U162" s="4">
        <f t="shared" si="443"/>
        <v>111.33654467561432</v>
      </c>
      <c r="V162" s="4">
        <f t="shared" si="444"/>
        <v>112.14261927668453</v>
      </c>
      <c r="W162" s="4">
        <f t="shared" si="445"/>
        <v>114.25442124853619</v>
      </c>
      <c r="X162" s="4">
        <f t="shared" si="446"/>
        <v>113.73473480140211</v>
      </c>
      <c r="Y162" s="4">
        <f t="shared" si="447"/>
        <v>113.7654130506893</v>
      </c>
      <c r="Z162" s="4">
        <f t="shared" si="448"/>
        <v>115.86532736172141</v>
      </c>
      <c r="AA162" s="4">
        <f t="shared" si="449"/>
        <v>114.68353215446913</v>
      </c>
      <c r="AB162" s="4">
        <f t="shared" si="450"/>
        <v>115.31894470140902</v>
      </c>
      <c r="AC162" s="4">
        <f t="shared" si="451"/>
        <v>111.97390178398258</v>
      </c>
      <c r="AD162" s="4">
        <f t="shared" si="452"/>
        <v>113.23342028660818</v>
      </c>
      <c r="AE162" s="4">
        <f t="shared" si="453"/>
        <v>111.58985632062597</v>
      </c>
      <c r="AF162" s="4">
        <f t="shared" si="454"/>
        <v>120.55919738968842</v>
      </c>
      <c r="AG162" s="4">
        <f t="shared" si="455"/>
        <v>125.23763903633603</v>
      </c>
      <c r="AI162" s="4">
        <f t="shared" si="456"/>
        <v>-0.18751411475128066</v>
      </c>
      <c r="AJ162" s="4">
        <f t="shared" si="457"/>
        <v>0.12908250619970829</v>
      </c>
      <c r="AK162" s="4">
        <f t="shared" si="458"/>
        <v>0.61145532438567329</v>
      </c>
      <c r="AL162" s="4">
        <f t="shared" si="459"/>
        <v>0.78838072331546982</v>
      </c>
      <c r="AM162" s="4">
        <f t="shared" si="460"/>
        <v>0.98657875146381002</v>
      </c>
      <c r="AN162" s="4">
        <f t="shared" si="461"/>
        <v>0.54126519859788402</v>
      </c>
      <c r="AO162" s="4">
        <f t="shared" si="462"/>
        <v>-0.61041305068930285</v>
      </c>
      <c r="AP162" s="4">
        <f t="shared" si="463"/>
        <v>-0.41732736172141927</v>
      </c>
      <c r="AQ162" s="4">
        <f t="shared" si="464"/>
        <v>1.78246784553086</v>
      </c>
      <c r="AR162" s="4">
        <f t="shared" si="465"/>
        <v>-1.1469447014090264</v>
      </c>
      <c r="AS162" s="4">
        <f t="shared" si="466"/>
        <v>-0.83590178398257819</v>
      </c>
      <c r="AT162" s="4">
        <f t="shared" si="467"/>
        <v>0.95657971339181813</v>
      </c>
      <c r="AU162" s="4">
        <f t="shared" si="468"/>
        <v>1.4271436793740264</v>
      </c>
      <c r="AV162" s="4">
        <f t="shared" si="469"/>
        <v>-1.1621973896884157</v>
      </c>
      <c r="AW162" s="4">
        <f t="shared" si="469"/>
        <v>2.5383609636639619</v>
      </c>
      <c r="AY162" s="2">
        <f t="shared" si="520"/>
        <v>108.23343067307175</v>
      </c>
      <c r="AZ162" s="2">
        <f t="shared" si="359"/>
        <v>109.46700231221837</v>
      </c>
      <c r="BA162" s="2">
        <f t="shared" si="360"/>
        <v>107.6696229403164</v>
      </c>
      <c r="BB162" s="2">
        <f t="shared" si="361"/>
        <v>109.3742356719431</v>
      </c>
      <c r="BC162" s="2">
        <f t="shared" si="362"/>
        <v>111.16260177806237</v>
      </c>
      <c r="BD162" s="2">
        <f t="shared" si="363"/>
        <v>110.72437745991783</v>
      </c>
      <c r="BE162" s="2">
        <f t="shared" si="364"/>
        <v>109.10271707312306</v>
      </c>
      <c r="BF162" s="2">
        <f t="shared" si="365"/>
        <v>108.01224072270375</v>
      </c>
      <c r="BG162" s="2">
        <f t="shared" si="366"/>
        <v>108.79292994659545</v>
      </c>
      <c r="BH162" s="2">
        <f t="shared" si="367"/>
        <v>106.58829650586239</v>
      </c>
      <c r="BI162" s="2">
        <f t="shared" si="368"/>
        <v>102.88856335433374</v>
      </c>
      <c r="BJ162" s="2">
        <f t="shared" si="369"/>
        <v>102.55327890266821</v>
      </c>
      <c r="BK162" s="2">
        <f t="shared" si="370"/>
        <v>105.83805055775683</v>
      </c>
      <c r="BL162" s="2">
        <f t="shared" si="371"/>
        <v>108.78043738713959</v>
      </c>
      <c r="BM162" s="2">
        <f t="shared" si="372"/>
        <v>110.04015334313722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151.57671529080676</v>
      </c>
      <c r="DL162" s="2">
        <f t="shared" si="501"/>
        <v>158.38414596622886</v>
      </c>
      <c r="DM162" s="2">
        <f t="shared" si="501"/>
        <v>155.01225384615387</v>
      </c>
      <c r="DN162" s="2">
        <f t="shared" si="501"/>
        <v>161.67336415362732</v>
      </c>
      <c r="DO162" s="2">
        <f t="shared" si="501"/>
        <v>150.89109453988402</v>
      </c>
      <c r="DP162" s="2">
        <f t="shared" si="501"/>
        <v>152.0169205920206</v>
      </c>
      <c r="DQ162" s="2">
        <f t="shared" si="501"/>
        <v>153.60622754182754</v>
      </c>
      <c r="DR162" s="2">
        <f t="shared" si="501"/>
        <v>145.57607394957981</v>
      </c>
      <c r="DS162" s="2">
        <f t="shared" si="501"/>
        <v>137.4932779634581</v>
      </c>
      <c r="DT162" s="2">
        <f t="shared" si="501"/>
        <v>139.13001848739495</v>
      </c>
      <c r="DU162" s="2">
        <f t="shared" si="501"/>
        <v>149.440837966538</v>
      </c>
      <c r="DV162" s="2">
        <f t="shared" si="501"/>
        <v>139.22765340909089</v>
      </c>
      <c r="DW162" s="2">
        <f t="shared" si="501"/>
        <v>145.8477161319073</v>
      </c>
      <c r="DX162" s="2">
        <f t="shared" si="501"/>
        <v>152.35016769626762</v>
      </c>
      <c r="DY162" s="2">
        <f t="shared" si="501"/>
        <v>139.63904532019706</v>
      </c>
      <c r="EA162" s="2">
        <f t="shared" si="440"/>
        <v>108.09465902629711</v>
      </c>
      <c r="EB162" s="2">
        <f t="shared" si="502"/>
        <v>109.28982285714288</v>
      </c>
      <c r="EC162" s="2">
        <f t="shared" si="503"/>
        <v>107.62346368929613</v>
      </c>
      <c r="ED162" s="2">
        <f t="shared" si="504"/>
        <v>109.36756569959603</v>
      </c>
      <c r="EE162" s="2">
        <f t="shared" si="505"/>
        <v>111.28753192517044</v>
      </c>
      <c r="EF162" s="2">
        <f t="shared" si="506"/>
        <v>110.87406240598567</v>
      </c>
      <c r="EG162" s="2">
        <f t="shared" si="507"/>
        <v>108.98211780233545</v>
      </c>
      <c r="EH162" s="2">
        <f t="shared" si="508"/>
        <v>107.93710308526369</v>
      </c>
      <c r="EI162" s="2">
        <f t="shared" si="509"/>
        <v>109.32702386674438</v>
      </c>
      <c r="EJ162" s="2">
        <f t="shared" si="510"/>
        <v>106.83094337234186</v>
      </c>
      <c r="EK162" s="2">
        <f t="shared" si="511"/>
        <v>102.58733448415012</v>
      </c>
      <c r="EL162" s="2">
        <f t="shared" si="512"/>
        <v>102.26397303467586</v>
      </c>
      <c r="EM162" s="2">
        <f t="shared" si="513"/>
        <v>106.12197271591643</v>
      </c>
      <c r="EN162" s="2">
        <f t="shared" si="514"/>
        <v>109.13646509268426</v>
      </c>
      <c r="EO162" s="2">
        <f t="shared" si="515"/>
        <v>110.37070963380808</v>
      </c>
      <c r="EQ162" s="2">
        <f t="shared" si="516"/>
        <v>108.4555463105609</v>
      </c>
      <c r="ER162" s="2">
        <f t="shared" si="517"/>
        <v>109.59930927672957</v>
      </c>
      <c r="ES162" s="2">
        <f t="shared" si="517"/>
        <v>107.70981272558478</v>
      </c>
      <c r="ET162" s="2">
        <f t="shared" si="517"/>
        <v>109.35977481681479</v>
      </c>
      <c r="EU162" s="2">
        <f t="shared" si="517"/>
        <v>110.97840654451196</v>
      </c>
      <c r="EV162" s="2">
        <f t="shared" si="517"/>
        <v>110.51647600404144</v>
      </c>
      <c r="EW162" s="2">
        <f t="shared" si="517"/>
        <v>109.23096487228857</v>
      </c>
      <c r="EX162" s="2">
        <f t="shared" si="517"/>
        <v>108.0764955015545</v>
      </c>
      <c r="EY162" s="2">
        <f t="shared" si="517"/>
        <v>108.312562877811</v>
      </c>
      <c r="EZ162" s="2">
        <f t="shared" si="517"/>
        <v>106.33928671916689</v>
      </c>
      <c r="FA162" s="2">
        <f t="shared" si="517"/>
        <v>103.2208383983717</v>
      </c>
      <c r="FB162" s="2">
        <f t="shared" si="517"/>
        <v>102.88533927838432</v>
      </c>
      <c r="FC162" s="2">
        <f t="shared" si="517"/>
        <v>105.43781206765667</v>
      </c>
      <c r="FD162" s="2">
        <f t="shared" si="517"/>
        <v>108.19135224569848</v>
      </c>
      <c r="FE162" s="2">
        <f t="shared" si="517"/>
        <v>109.33482294149944</v>
      </c>
      <c r="FG162" s="2">
        <f t="shared" si="518"/>
        <v>0.99982718934952919</v>
      </c>
      <c r="FH162" s="2">
        <f t="shared" si="519"/>
        <v>0.99983631031740805</v>
      </c>
      <c r="FI162" s="2">
        <f t="shared" si="519"/>
        <v>0.99982693905287945</v>
      </c>
      <c r="FJ162" s="2">
        <f t="shared" si="519"/>
        <v>0.99980836568812759</v>
      </c>
      <c r="FK162" s="2">
        <f t="shared" si="519"/>
        <v>0.99982077006655834</v>
      </c>
      <c r="FL162" s="2">
        <f t="shared" si="519"/>
        <v>0.99980729029523518</v>
      </c>
      <c r="FM162" s="2">
        <f t="shared" si="519"/>
        <v>0.99979958046033512</v>
      </c>
      <c r="FN162" s="2">
        <f t="shared" si="519"/>
        <v>0.9998036683578716</v>
      </c>
      <c r="FO162" s="2">
        <f t="shared" si="519"/>
        <v>0.99979766376405987</v>
      </c>
      <c r="FP162" s="2">
        <f t="shared" si="519"/>
        <v>0.99980369398474278</v>
      </c>
      <c r="FQ162" s="2">
        <f t="shared" si="519"/>
        <v>0.9997828981862964</v>
      </c>
      <c r="FR162" s="2">
        <f t="shared" si="519"/>
        <v>0.99978222997945831</v>
      </c>
      <c r="FS162" s="2">
        <f t="shared" si="519"/>
        <v>0.99978914738638847</v>
      </c>
      <c r="FT162" s="2">
        <f t="shared" si="519"/>
        <v>0.99980282685266497</v>
      </c>
      <c r="FU162" s="2">
        <f t="shared" si="519"/>
        <v>0.99973491830987549</v>
      </c>
      <c r="FW162" s="2">
        <f t="shared" si="536"/>
        <v>0.36370770063440416</v>
      </c>
      <c r="FX162" s="2">
        <f t="shared" si="376"/>
        <v>0.5465287334241592</v>
      </c>
      <c r="FY162" s="2">
        <f t="shared" si="377"/>
        <v>0.43958918065912328</v>
      </c>
      <c r="FZ162" s="2">
        <f t="shared" si="378"/>
        <v>0.43045357512930077</v>
      </c>
      <c r="GA162" s="2">
        <f t="shared" si="379"/>
        <v>0.42710272032119606</v>
      </c>
      <c r="GB162" s="2">
        <f t="shared" si="380"/>
        <v>0.44077060331459877</v>
      </c>
      <c r="GC162" s="2">
        <f t="shared" si="381"/>
        <v>0.44869215167656878</v>
      </c>
      <c r="GD162" s="2">
        <f t="shared" si="382"/>
        <v>0.48602297230374553</v>
      </c>
      <c r="GE162" s="2">
        <f t="shared" si="383"/>
        <v>0.53209830626502941</v>
      </c>
      <c r="GF162" s="2">
        <f t="shared" si="384"/>
        <v>0.50642530229970451</v>
      </c>
      <c r="GG162" s="2">
        <f t="shared" si="385"/>
        <v>0.45943976519366986</v>
      </c>
      <c r="GH162" s="2">
        <f t="shared" si="386"/>
        <v>0.45264172202101388</v>
      </c>
      <c r="GI162" s="2">
        <f t="shared" si="387"/>
        <v>0.4272365499682213</v>
      </c>
      <c r="GJ162" s="2">
        <f t="shared" si="388"/>
        <v>0.38571932278527954</v>
      </c>
      <c r="GK162" s="2">
        <f t="shared" si="389"/>
        <v>0.32659439789475347</v>
      </c>
      <c r="GM162" s="86">
        <f t="shared" si="537"/>
        <v>3.7722129760057995E-124</v>
      </c>
      <c r="GN162" s="86">
        <f t="shared" si="390"/>
        <v>2.9060056786092748E-221</v>
      </c>
      <c r="GO162" s="86">
        <f t="shared" si="391"/>
        <v>1.3946485417591195E-224</v>
      </c>
      <c r="GP162" s="86">
        <f t="shared" si="392"/>
        <v>0</v>
      </c>
      <c r="GQ162" s="86">
        <f t="shared" si="393"/>
        <v>2.7486915647078394E-253</v>
      </c>
      <c r="GR162" s="86">
        <f t="shared" si="394"/>
        <v>1.7664764821639007E-307</v>
      </c>
      <c r="GS162" s="86">
        <f t="shared" si="395"/>
        <v>1.8035353703329695E-296</v>
      </c>
      <c r="GT162" s="86">
        <f t="shared" si="396"/>
        <v>8.0367959363810303E-211</v>
      </c>
      <c r="GU162" s="86">
        <f t="shared" si="397"/>
        <v>1.1237010760510701E-193</v>
      </c>
      <c r="GV162" s="86">
        <f t="shared" si="398"/>
        <v>0</v>
      </c>
      <c r="GW162" s="86">
        <f t="shared" si="399"/>
        <v>4.0426603370704087E-276</v>
      </c>
      <c r="GX162" s="86">
        <f t="shared" si="400"/>
        <v>8.3577573978973787E-240</v>
      </c>
      <c r="GY162" s="86">
        <f t="shared" si="401"/>
        <v>1.1503074657561556E-245</v>
      </c>
      <c r="GZ162" s="86">
        <f t="shared" si="402"/>
        <v>7.8187176372664418E-256</v>
      </c>
      <c r="HA162" s="86">
        <f t="shared" si="403"/>
        <v>2.8941197359499514E-229</v>
      </c>
      <c r="HC162" s="86">
        <f t="shared" si="538"/>
        <v>6.2998713979335562E-148</v>
      </c>
      <c r="HD162" s="86">
        <f t="shared" si="404"/>
        <v>1.7754408988422652E-145</v>
      </c>
      <c r="HE162" s="86">
        <f t="shared" si="405"/>
        <v>8.6302760323548324E-158</v>
      </c>
      <c r="HF162" s="86">
        <f t="shared" si="406"/>
        <v>8.4869324167407717E-218</v>
      </c>
      <c r="HG162" s="86">
        <f t="shared" si="407"/>
        <v>1.2839442615093552E-144</v>
      </c>
      <c r="HH162" s="86">
        <f t="shared" si="408"/>
        <v>4.7325861462378469E-211</v>
      </c>
      <c r="HI162" s="86">
        <f t="shared" si="409"/>
        <v>5.8481992196552567E-249</v>
      </c>
      <c r="HJ162" s="86">
        <f t="shared" si="410"/>
        <v>0</v>
      </c>
      <c r="HK162" s="86">
        <f t="shared" si="411"/>
        <v>0</v>
      </c>
      <c r="HL162" s="86">
        <f t="shared" si="412"/>
        <v>4.8592759323187956E-180</v>
      </c>
      <c r="HM162" s="86">
        <f t="shared" si="413"/>
        <v>2.7409487355092411E-199</v>
      </c>
      <c r="HN162" s="86">
        <f t="shared" si="414"/>
        <v>2.3324227464783837E-178</v>
      </c>
      <c r="HO162" s="86">
        <f t="shared" si="415"/>
        <v>9.9168802940158755E-150</v>
      </c>
      <c r="HP162" s="86">
        <f t="shared" si="416"/>
        <v>1.3340244806458067E-138</v>
      </c>
      <c r="HQ162" s="86">
        <f t="shared" si="417"/>
        <v>1.5095227301022902E-164</v>
      </c>
      <c r="HS162" s="86">
        <f t="shared" si="539"/>
        <v>1.2450412570444137E-6</v>
      </c>
      <c r="HT162" s="86">
        <f t="shared" si="418"/>
        <v>1.5189721692499918E-8</v>
      </c>
      <c r="HU162" s="86">
        <f t="shared" si="419"/>
        <v>2.2139841087896031E-8</v>
      </c>
      <c r="HV162" s="86">
        <f t="shared" si="420"/>
        <v>2.0837702825108213E-8</v>
      </c>
      <c r="HW162" s="86">
        <f t="shared" si="421"/>
        <v>1.5923444499376968E-7</v>
      </c>
      <c r="HX162" s="86">
        <f t="shared" si="422"/>
        <v>1.3499067299427432E-7</v>
      </c>
      <c r="HY162" s="86">
        <f t="shared" si="423"/>
        <v>1.4484909207740152E-7</v>
      </c>
      <c r="HZ162" s="86">
        <f t="shared" si="424"/>
        <v>3.1108492238540525E-9</v>
      </c>
      <c r="IA162" s="86">
        <f t="shared" si="425"/>
        <v>5.4099668903701968E-11</v>
      </c>
      <c r="IB162" s="86">
        <f t="shared" si="426"/>
        <v>1.500252670345461E-10</v>
      </c>
      <c r="IC162" s="86">
        <f t="shared" si="427"/>
        <v>1.0359882890743042E-8</v>
      </c>
      <c r="ID162" s="86">
        <f t="shared" si="428"/>
        <v>6.2435159508024859E-9</v>
      </c>
      <c r="IE162" s="86">
        <f t="shared" si="429"/>
        <v>5.8905978595632382E-8</v>
      </c>
      <c r="IF162" s="86">
        <f t="shared" si="430"/>
        <v>4.4651148679827233E-12</v>
      </c>
      <c r="IG162" s="86">
        <f t="shared" si="431"/>
        <v>3.3775248311945753E-8</v>
      </c>
      <c r="II162" s="86">
        <f t="shared" si="540"/>
        <v>1.2470533751331891E-2</v>
      </c>
      <c r="IJ162" s="86">
        <f t="shared" si="541"/>
        <v>0.5932148315905299</v>
      </c>
      <c r="IK162" s="86">
        <f t="shared" si="542"/>
        <v>0.17684338751087195</v>
      </c>
      <c r="IL162" s="86">
        <f t="shared" si="543"/>
        <v>0.12375503248936774</v>
      </c>
      <c r="IM162" s="86">
        <f t="shared" si="544"/>
        <v>0.12047731566679784</v>
      </c>
      <c r="IN162" s="86">
        <f t="shared" si="545"/>
        <v>0.17511353625547815</v>
      </c>
      <c r="IO162" s="86">
        <f t="shared" si="546"/>
        <v>0.21962672314029397</v>
      </c>
      <c r="IP162" s="86">
        <f t="shared" si="547"/>
        <v>0.42602971023921421</v>
      </c>
      <c r="IQ162" s="86">
        <f t="shared" si="548"/>
        <v>0.59338704265108</v>
      </c>
      <c r="IR162" s="86">
        <f t="shared" si="549"/>
        <v>0.52919885858308158</v>
      </c>
      <c r="IS162" s="86">
        <f t="shared" si="550"/>
        <v>0.26352770327379837</v>
      </c>
      <c r="IT162" s="86">
        <f t="shared" si="551"/>
        <v>0.22281324934221325</v>
      </c>
      <c r="IU162" s="86">
        <f t="shared" si="552"/>
        <v>0.11162115894151205</v>
      </c>
      <c r="IV162" s="86">
        <f t="shared" si="553"/>
        <v>0.123723884080081</v>
      </c>
      <c r="IW162" s="86">
        <f t="shared" si="554"/>
        <v>7.087378080668906E-2</v>
      </c>
      <c r="IY162" s="86">
        <f t="shared" si="555"/>
        <v>1.2471778792588937E-2</v>
      </c>
      <c r="IZ162" s="86">
        <f t="shared" si="556"/>
        <v>0.5932148467802516</v>
      </c>
      <c r="JA162" s="86">
        <f t="shared" si="557"/>
        <v>0.17684340965071305</v>
      </c>
      <c r="JB162" s="86">
        <f t="shared" si="558"/>
        <v>0.12375505332707057</v>
      </c>
      <c r="JC162" s="86">
        <f t="shared" si="559"/>
        <v>0.12047747490124283</v>
      </c>
      <c r="JD162" s="86">
        <f t="shared" si="560"/>
        <v>0.17511367124615115</v>
      </c>
      <c r="JE162" s="86">
        <f t="shared" si="561"/>
        <v>0.21962686798938605</v>
      </c>
      <c r="JF162" s="86">
        <f t="shared" si="562"/>
        <v>0.42602971335006345</v>
      </c>
      <c r="JG162" s="86">
        <f t="shared" si="563"/>
        <v>0.59338704270517961</v>
      </c>
      <c r="JH162" s="86">
        <f t="shared" si="564"/>
        <v>0.52919885873310679</v>
      </c>
      <c r="JI162" s="86">
        <f t="shared" si="565"/>
        <v>0.26352771363368127</v>
      </c>
      <c r="JJ162" s="86">
        <f t="shared" si="566"/>
        <v>0.2228132555857292</v>
      </c>
      <c r="JK162" s="86">
        <f t="shared" si="567"/>
        <v>0.11162121784749064</v>
      </c>
      <c r="JL162" s="86">
        <f t="shared" si="568"/>
        <v>0.12372388408454611</v>
      </c>
      <c r="JM162" s="86">
        <f t="shared" si="569"/>
        <v>7.0873814581937367E-2</v>
      </c>
    </row>
    <row r="163" spans="2:273" x14ac:dyDescent="0.25">
      <c r="B163" s="2">
        <v>136</v>
      </c>
      <c r="C163" s="37">
        <v>109.19</v>
      </c>
      <c r="D163" s="37">
        <v>111.983</v>
      </c>
      <c r="E163" s="37">
        <v>113.60299999999999</v>
      </c>
      <c r="F163" s="37">
        <v>111.741</v>
      </c>
      <c r="G163" s="37">
        <v>115.05200000000001</v>
      </c>
      <c r="H163" s="37">
        <v>114.672</v>
      </c>
      <c r="I163" s="37">
        <v>114.70699999999999</v>
      </c>
      <c r="J163" s="37">
        <v>113.672</v>
      </c>
      <c r="K163" s="37">
        <v>112.29300000000001</v>
      </c>
      <c r="L163" s="37">
        <v>114.241</v>
      </c>
      <c r="M163" s="37">
        <v>113.94799999999999</v>
      </c>
      <c r="N163" s="37">
        <v>112.879</v>
      </c>
      <c r="O163" s="37">
        <v>113.121</v>
      </c>
      <c r="P163" s="37">
        <v>125.655</v>
      </c>
      <c r="Q163" s="37">
        <v>131.983</v>
      </c>
      <c r="S163" s="4">
        <f t="shared" si="441"/>
        <v>108.4257151158305</v>
      </c>
      <c r="T163" s="4">
        <f t="shared" si="442"/>
        <v>109.72033034609846</v>
      </c>
      <c r="U163" s="4">
        <f t="shared" si="443"/>
        <v>112.44714647435887</v>
      </c>
      <c r="V163" s="4">
        <f t="shared" si="444"/>
        <v>113.4411704193074</v>
      </c>
      <c r="W163" s="4">
        <f t="shared" si="445"/>
        <v>115.7395805972334</v>
      </c>
      <c r="X163" s="4">
        <f t="shared" si="446"/>
        <v>114.71010326806082</v>
      </c>
      <c r="Y163" s="4">
        <f t="shared" si="447"/>
        <v>114.82129327304841</v>
      </c>
      <c r="Z163" s="4">
        <f t="shared" si="448"/>
        <v>114.94524064779704</v>
      </c>
      <c r="AA163" s="4">
        <f t="shared" si="449"/>
        <v>111.93341291364858</v>
      </c>
      <c r="AB163" s="4">
        <f t="shared" si="450"/>
        <v>112.75495472160767</v>
      </c>
      <c r="AC163" s="4">
        <f t="shared" si="451"/>
        <v>113.23565653105719</v>
      </c>
      <c r="AD163" s="4">
        <f t="shared" si="452"/>
        <v>115.67991368623807</v>
      </c>
      <c r="AE163" s="4">
        <f t="shared" si="453"/>
        <v>114.65394347472443</v>
      </c>
      <c r="AF163" s="4">
        <f t="shared" si="454"/>
        <v>124.71582412222543</v>
      </c>
      <c r="AG163" s="4">
        <f t="shared" si="455"/>
        <v>131.66761903320179</v>
      </c>
      <c r="AI163" s="4">
        <f t="shared" si="456"/>
        <v>0.76428488416949847</v>
      </c>
      <c r="AJ163" s="4">
        <f t="shared" si="457"/>
        <v>2.2626696539015398</v>
      </c>
      <c r="AK163" s="4">
        <f t="shared" si="458"/>
        <v>1.1558535256411204</v>
      </c>
      <c r="AL163" s="4">
        <f t="shared" si="459"/>
        <v>-1.7001704193073977</v>
      </c>
      <c r="AM163" s="4">
        <f t="shared" si="460"/>
        <v>-0.68758059723339215</v>
      </c>
      <c r="AN163" s="4">
        <f t="shared" si="461"/>
        <v>-3.810326806082287E-2</v>
      </c>
      <c r="AO163" s="4">
        <f t="shared" si="462"/>
        <v>-0.11429327304841763</v>
      </c>
      <c r="AP163" s="4">
        <f t="shared" si="463"/>
        <v>-1.2732406477970386</v>
      </c>
      <c r="AQ163" s="4">
        <f t="shared" si="464"/>
        <v>0.359587086351425</v>
      </c>
      <c r="AR163" s="4">
        <f t="shared" si="465"/>
        <v>1.486045278392325</v>
      </c>
      <c r="AS163" s="4">
        <f t="shared" si="466"/>
        <v>0.7123434689428052</v>
      </c>
      <c r="AT163" s="4">
        <f t="shared" si="467"/>
        <v>-2.8009136862380615</v>
      </c>
      <c r="AU163" s="4">
        <f t="shared" si="468"/>
        <v>-1.5329434747244335</v>
      </c>
      <c r="AV163" s="4">
        <f t="shared" si="469"/>
        <v>0.93917587777457356</v>
      </c>
      <c r="AW163" s="4">
        <f t="shared" si="469"/>
        <v>0.31538096679821592</v>
      </c>
      <c r="AY163" s="2">
        <f t="shared" si="520"/>
        <v>108.17290315068313</v>
      </c>
      <c r="AZ163" s="2">
        <f t="shared" si="359"/>
        <v>109.37588065769629</v>
      </c>
      <c r="BA163" s="2">
        <f t="shared" si="360"/>
        <v>107.56844933448619</v>
      </c>
      <c r="BB163" s="2">
        <f t="shared" si="361"/>
        <v>109.27638359210667</v>
      </c>
      <c r="BC163" s="2">
        <f t="shared" si="362"/>
        <v>111.10223238141111</v>
      </c>
      <c r="BD163" s="2">
        <f t="shared" si="363"/>
        <v>110.67192424578873</v>
      </c>
      <c r="BE163" s="2">
        <f t="shared" si="364"/>
        <v>109.05895605955169</v>
      </c>
      <c r="BF163" s="2">
        <f t="shared" si="365"/>
        <v>107.95462113702933</v>
      </c>
      <c r="BG163" s="2">
        <f t="shared" si="366"/>
        <v>108.72503630748744</v>
      </c>
      <c r="BH163" s="2">
        <f t="shared" si="367"/>
        <v>106.4695993441605</v>
      </c>
      <c r="BI163" s="2">
        <f t="shared" si="368"/>
        <v>102.75015735172784</v>
      </c>
      <c r="BJ163" s="2">
        <f t="shared" si="369"/>
        <v>102.45699325046408</v>
      </c>
      <c r="BK163" s="2">
        <f t="shared" si="370"/>
        <v>105.73845444429213</v>
      </c>
      <c r="BL163" s="2">
        <f t="shared" si="371"/>
        <v>108.68313656119565</v>
      </c>
      <c r="BM163" s="2">
        <f t="shared" si="372"/>
        <v>109.94532085997898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151.88179380863039</v>
      </c>
      <c r="DL163" s="2">
        <f t="shared" si="501"/>
        <v>158.72060393996244</v>
      </c>
      <c r="DM163" s="2">
        <f t="shared" si="501"/>
        <v>155.33260222672067</v>
      </c>
      <c r="DN163" s="2">
        <f t="shared" si="501"/>
        <v>162.07279018492179</v>
      </c>
      <c r="DO163" s="2">
        <f t="shared" si="501"/>
        <v>151.19218579713316</v>
      </c>
      <c r="DP163" s="2">
        <f t="shared" si="501"/>
        <v>152.33270463320463</v>
      </c>
      <c r="DQ163" s="2">
        <f t="shared" si="501"/>
        <v>153.93672960102958</v>
      </c>
      <c r="DR163" s="2">
        <f t="shared" si="501"/>
        <v>145.83741232492994</v>
      </c>
      <c r="DS163" s="2">
        <f t="shared" si="501"/>
        <v>137.66587990196075</v>
      </c>
      <c r="DT163" s="2">
        <f t="shared" si="501"/>
        <v>139.28364593837534</v>
      </c>
      <c r="DU163" s="2">
        <f t="shared" si="501"/>
        <v>149.70224298584301</v>
      </c>
      <c r="DV163" s="2">
        <f t="shared" si="501"/>
        <v>139.41473863636364</v>
      </c>
      <c r="DW163" s="2">
        <f t="shared" si="501"/>
        <v>146.09950891265598</v>
      </c>
      <c r="DX163" s="2">
        <f t="shared" si="501"/>
        <v>152.65166023166014</v>
      </c>
      <c r="DY163" s="2">
        <f t="shared" si="501"/>
        <v>139.85760344827585</v>
      </c>
      <c r="EA163" s="2">
        <f t="shared" si="440"/>
        <v>108.02282924662404</v>
      </c>
      <c r="EB163" s="2">
        <f t="shared" si="502"/>
        <v>109.18764000000002</v>
      </c>
      <c r="EC163" s="2">
        <f t="shared" si="503"/>
        <v>107.51986366964941</v>
      </c>
      <c r="ED163" s="2">
        <f t="shared" si="504"/>
        <v>109.27077922226302</v>
      </c>
      <c r="EE163" s="2">
        <f t="shared" si="505"/>
        <v>111.23865412695758</v>
      </c>
      <c r="EF163" s="2">
        <f t="shared" si="506"/>
        <v>110.83488571763465</v>
      </c>
      <c r="EG163" s="2">
        <f t="shared" si="507"/>
        <v>108.93026367947741</v>
      </c>
      <c r="EH163" s="2">
        <f t="shared" si="508"/>
        <v>107.87499333661903</v>
      </c>
      <c r="EI163" s="2">
        <f t="shared" si="509"/>
        <v>109.29696895484912</v>
      </c>
      <c r="EJ163" s="2">
        <f t="shared" si="510"/>
        <v>106.731022936114</v>
      </c>
      <c r="EK163" s="2">
        <f t="shared" si="511"/>
        <v>102.42682639106847</v>
      </c>
      <c r="EL163" s="2">
        <f t="shared" si="512"/>
        <v>102.14593930648287</v>
      </c>
      <c r="EM163" s="2">
        <f t="shared" si="513"/>
        <v>106.04737694163256</v>
      </c>
      <c r="EN163" s="2">
        <f t="shared" si="514"/>
        <v>109.07223675413918</v>
      </c>
      <c r="EO163" s="2">
        <f t="shared" si="515"/>
        <v>110.30766508939186</v>
      </c>
      <c r="EQ163" s="2">
        <f t="shared" si="516"/>
        <v>108.39440852912935</v>
      </c>
      <c r="ER163" s="2">
        <f t="shared" si="517"/>
        <v>109.50533616352203</v>
      </c>
      <c r="ES163" s="2">
        <f t="shared" si="517"/>
        <v>107.60861803506975</v>
      </c>
      <c r="ET163" s="2">
        <f t="shared" si="517"/>
        <v>109.2627818217895</v>
      </c>
      <c r="EU163" s="2">
        <f t="shared" si="517"/>
        <v>110.9208229164811</v>
      </c>
      <c r="EV163" s="2">
        <f t="shared" si="517"/>
        <v>110.46762577129869</v>
      </c>
      <c r="EW163" s="2">
        <f t="shared" si="517"/>
        <v>109.18572179422443</v>
      </c>
      <c r="EX163" s="2">
        <f t="shared" si="517"/>
        <v>108.01806590806578</v>
      </c>
      <c r="EY163" s="2">
        <f t="shared" si="517"/>
        <v>108.25692508698729</v>
      </c>
      <c r="EZ163" s="2">
        <f t="shared" si="517"/>
        <v>106.22621964392555</v>
      </c>
      <c r="FA163" s="2">
        <f t="shared" si="517"/>
        <v>103.07769904548006</v>
      </c>
      <c r="FB163" s="2">
        <f t="shared" si="517"/>
        <v>102.78447420830989</v>
      </c>
      <c r="FC163" s="2">
        <f t="shared" si="517"/>
        <v>105.34362691169321</v>
      </c>
      <c r="FD163" s="2">
        <f t="shared" si="517"/>
        <v>108.09877632278815</v>
      </c>
      <c r="FE163" s="2">
        <f t="shared" si="517"/>
        <v>109.24336255726156</v>
      </c>
      <c r="FG163" s="2">
        <f t="shared" si="518"/>
        <v>0.99984239241711803</v>
      </c>
      <c r="FH163" s="2">
        <f t="shared" si="519"/>
        <v>0.99985071108498946</v>
      </c>
      <c r="FI163" s="2">
        <f t="shared" si="519"/>
        <v>0.99984216413691318</v>
      </c>
      <c r="FJ163" s="2">
        <f t="shared" si="519"/>
        <v>0.9998252244833602</v>
      </c>
      <c r="FK163" s="2">
        <f t="shared" si="519"/>
        <v>0.99983653778011727</v>
      </c>
      <c r="FL163" s="2">
        <f t="shared" si="519"/>
        <v>0.99982424368021705</v>
      </c>
      <c r="FM163" s="2">
        <f t="shared" si="519"/>
        <v>0.99981721198398654</v>
      </c>
      <c r="FN163" s="2">
        <f t="shared" si="519"/>
        <v>0.99982094032100421</v>
      </c>
      <c r="FO163" s="2">
        <f t="shared" si="519"/>
        <v>0.99981546387425846</v>
      </c>
      <c r="FP163" s="2">
        <f t="shared" si="519"/>
        <v>0.99982096369379603</v>
      </c>
      <c r="FQ163" s="2">
        <f t="shared" si="519"/>
        <v>0.99980199701028527</v>
      </c>
      <c r="FR163" s="2">
        <f t="shared" si="519"/>
        <v>0.99980138757508685</v>
      </c>
      <c r="FS163" s="2">
        <f t="shared" si="519"/>
        <v>0.99980769656312318</v>
      </c>
      <c r="FT163" s="2">
        <f t="shared" si="519"/>
        <v>0.99982017283256108</v>
      </c>
      <c r="FU163" s="2">
        <f t="shared" si="519"/>
        <v>0.99975823698633481</v>
      </c>
      <c r="FW163" s="2">
        <f t="shared" si="536"/>
        <v>0.38527820416013675</v>
      </c>
      <c r="FX163" s="2">
        <f t="shared" si="376"/>
        <v>0.56924179772124961</v>
      </c>
      <c r="FY163" s="2">
        <f t="shared" si="377"/>
        <v>0.46238965019620665</v>
      </c>
      <c r="FZ163" s="2">
        <f t="shared" si="378"/>
        <v>0.45316336401738455</v>
      </c>
      <c r="GA163" s="2">
        <f t="shared" si="379"/>
        <v>0.44977533298608363</v>
      </c>
      <c r="GB163" s="2">
        <f t="shared" si="380"/>
        <v>0.46358166055439098</v>
      </c>
      <c r="GC163" s="2">
        <f t="shared" si="381"/>
        <v>0.4715674723427622</v>
      </c>
      <c r="GD163" s="2">
        <f t="shared" si="382"/>
        <v>0.50904419425679837</v>
      </c>
      <c r="GE163" s="2">
        <f t="shared" si="383"/>
        <v>0.55494556923442417</v>
      </c>
      <c r="GF163" s="2">
        <f t="shared" si="384"/>
        <v>0.52941749285047457</v>
      </c>
      <c r="GG163" s="2">
        <f t="shared" si="385"/>
        <v>0.48238358871816783</v>
      </c>
      <c r="GH163" s="2">
        <f t="shared" si="386"/>
        <v>0.47554471416339644</v>
      </c>
      <c r="GI163" s="2">
        <f t="shared" si="387"/>
        <v>0.44991068774803167</v>
      </c>
      <c r="GJ163" s="2">
        <f t="shared" si="388"/>
        <v>0.40775869716163377</v>
      </c>
      <c r="GK163" s="2">
        <f t="shared" si="389"/>
        <v>0.34716473973295636</v>
      </c>
      <c r="GM163" s="86">
        <f t="shared" si="537"/>
        <v>2.0812204674940427E-127</v>
      </c>
      <c r="GN163" s="86">
        <f t="shared" si="390"/>
        <v>3.7395274865309182E-227</v>
      </c>
      <c r="GO163" s="86">
        <f t="shared" si="391"/>
        <v>1.7470844800781993E-230</v>
      </c>
      <c r="GP163" s="86">
        <f t="shared" si="392"/>
        <v>0</v>
      </c>
      <c r="GQ163" s="86">
        <f t="shared" si="393"/>
        <v>6.2359787476324552E-260</v>
      </c>
      <c r="GR163" s="86">
        <f t="shared" si="394"/>
        <v>0</v>
      </c>
      <c r="GS163" s="86">
        <f t="shared" si="395"/>
        <v>2.7882955540062634E-304</v>
      </c>
      <c r="GT163" s="86">
        <f t="shared" si="396"/>
        <v>2.6033002219156386E-216</v>
      </c>
      <c r="GU163" s="86">
        <f t="shared" si="397"/>
        <v>1.113442520826024E-198</v>
      </c>
      <c r="GV163" s="86">
        <f t="shared" si="398"/>
        <v>0</v>
      </c>
      <c r="GW163" s="86">
        <f t="shared" si="399"/>
        <v>1.7945457195147841E-283</v>
      </c>
      <c r="GX163" s="86">
        <f t="shared" si="400"/>
        <v>4.6141789671533353E-246</v>
      </c>
      <c r="GY163" s="86">
        <f t="shared" si="401"/>
        <v>4.4036247626139024E-252</v>
      </c>
      <c r="GZ163" s="86">
        <f t="shared" si="402"/>
        <v>1.4984504645709931E-262</v>
      </c>
      <c r="HA163" s="86">
        <f t="shared" si="403"/>
        <v>3.0051200689903172E-235</v>
      </c>
      <c r="HC163" s="86">
        <f t="shared" si="538"/>
        <v>2.4317910955206731E-153</v>
      </c>
      <c r="HD163" s="86">
        <f t="shared" si="404"/>
        <v>9.5707559974436967E-151</v>
      </c>
      <c r="HE163" s="86">
        <f t="shared" si="405"/>
        <v>2.2318503366985288E-163</v>
      </c>
      <c r="HF163" s="86">
        <f t="shared" si="406"/>
        <v>1.439543526647271E-225</v>
      </c>
      <c r="HG163" s="86">
        <f t="shared" si="407"/>
        <v>9.428980007983238E-150</v>
      </c>
      <c r="HH163" s="86">
        <f t="shared" si="408"/>
        <v>1.4546036558972179E-218</v>
      </c>
      <c r="HI163" s="86">
        <f t="shared" si="409"/>
        <v>7.8569640912616611E-258</v>
      </c>
      <c r="HJ163" s="86">
        <f t="shared" si="410"/>
        <v>0</v>
      </c>
      <c r="HK163" s="86">
        <f t="shared" si="411"/>
        <v>0</v>
      </c>
      <c r="HL163" s="86">
        <f t="shared" si="412"/>
        <v>2.9893475149681075E-186</v>
      </c>
      <c r="HM163" s="86">
        <f t="shared" si="413"/>
        <v>2.2042178739775059E-206</v>
      </c>
      <c r="HN163" s="86">
        <f t="shared" si="414"/>
        <v>1.2843215833433433E-184</v>
      </c>
      <c r="HO163" s="86">
        <f t="shared" si="415"/>
        <v>4.611238528789123E-155</v>
      </c>
      <c r="HP163" s="86">
        <f t="shared" si="416"/>
        <v>1.7174659461953937E-143</v>
      </c>
      <c r="HQ163" s="86">
        <f t="shared" si="417"/>
        <v>2.321365918906142E-170</v>
      </c>
      <c r="HS163" s="86">
        <f t="shared" si="539"/>
        <v>4.1481904030099656E-7</v>
      </c>
      <c r="HT163" s="86">
        <f t="shared" si="418"/>
        <v>3.9952982493186607E-9</v>
      </c>
      <c r="HU163" s="86">
        <f t="shared" si="419"/>
        <v>5.8741215380902354E-9</v>
      </c>
      <c r="HV163" s="86">
        <f t="shared" si="420"/>
        <v>5.1504206753245802E-9</v>
      </c>
      <c r="HW163" s="86">
        <f t="shared" si="421"/>
        <v>4.485353466255014E-8</v>
      </c>
      <c r="HX163" s="86">
        <f t="shared" si="422"/>
        <v>3.7160615815629807E-8</v>
      </c>
      <c r="HY163" s="86">
        <f t="shared" si="423"/>
        <v>4.0975689628190311E-8</v>
      </c>
      <c r="HZ163" s="86">
        <f t="shared" si="424"/>
        <v>7.0517824216280511E-10</v>
      </c>
      <c r="IA163" s="86">
        <f t="shared" si="425"/>
        <v>9.7734980107590352E-12</v>
      </c>
      <c r="IB163" s="86">
        <f t="shared" si="426"/>
        <v>2.8784578403590351E-11</v>
      </c>
      <c r="IC163" s="86">
        <f t="shared" si="427"/>
        <v>2.4170849183905581E-9</v>
      </c>
      <c r="ID163" s="86">
        <f t="shared" si="428"/>
        <v>1.4142155958994622E-9</v>
      </c>
      <c r="IE163" s="86">
        <f t="shared" si="429"/>
        <v>1.5200007981265755E-8</v>
      </c>
      <c r="IF163" s="86">
        <f t="shared" si="430"/>
        <v>3.9428876760702075E-13</v>
      </c>
      <c r="IG163" s="86">
        <f t="shared" si="431"/>
        <v>6.0246381420784666E-9</v>
      </c>
      <c r="II163" s="86">
        <f t="shared" si="540"/>
        <v>3.3231386438308211E-2</v>
      </c>
      <c r="IJ163" s="86">
        <f t="shared" si="541"/>
        <v>0.55535506371419929</v>
      </c>
      <c r="IK163" s="86">
        <f t="shared" si="542"/>
        <v>0.29641437667182241</v>
      </c>
      <c r="IL163" s="86">
        <f t="shared" si="543"/>
        <v>0.23265946979158189</v>
      </c>
      <c r="IM163" s="86">
        <f t="shared" si="544"/>
        <v>0.22362798445009918</v>
      </c>
      <c r="IN163" s="86">
        <f t="shared" si="545"/>
        <v>0.29772160401592734</v>
      </c>
      <c r="IO163" s="86">
        <f t="shared" si="546"/>
        <v>0.34789481599928934</v>
      </c>
      <c r="IP163" s="86">
        <f t="shared" si="547"/>
        <v>0.53859957515964729</v>
      </c>
      <c r="IQ163" s="86">
        <f t="shared" si="548"/>
        <v>0.57392273354545797</v>
      </c>
      <c r="IR163" s="86">
        <f t="shared" si="549"/>
        <v>0.59070144810201242</v>
      </c>
      <c r="IS163" s="86">
        <f t="shared" si="550"/>
        <v>0.40351038085254698</v>
      </c>
      <c r="IT163" s="86">
        <f t="shared" si="551"/>
        <v>0.36091922458373488</v>
      </c>
      <c r="IU163" s="86">
        <f t="shared" si="552"/>
        <v>0.21509001777827802</v>
      </c>
      <c r="IV163" s="86">
        <f t="shared" si="553"/>
        <v>0.19266621151174321</v>
      </c>
      <c r="IW163" s="86">
        <f t="shared" si="554"/>
        <v>0.11131208517302574</v>
      </c>
      <c r="IY163" s="86">
        <f t="shared" si="555"/>
        <v>3.3231801257348509E-2</v>
      </c>
      <c r="IZ163" s="86">
        <f t="shared" si="556"/>
        <v>0.5553550677094975</v>
      </c>
      <c r="JA163" s="86">
        <f t="shared" si="557"/>
        <v>0.29641438254594393</v>
      </c>
      <c r="JB163" s="86">
        <f t="shared" si="558"/>
        <v>0.23265947494200256</v>
      </c>
      <c r="JC163" s="86">
        <f t="shared" si="559"/>
        <v>0.22362802930363385</v>
      </c>
      <c r="JD163" s="86">
        <f t="shared" si="560"/>
        <v>0.29772164117654315</v>
      </c>
      <c r="JE163" s="86">
        <f t="shared" si="561"/>
        <v>0.34789485697497896</v>
      </c>
      <c r="JF163" s="86">
        <f t="shared" si="562"/>
        <v>0.53859957586482554</v>
      </c>
      <c r="JG163" s="86">
        <f t="shared" si="563"/>
        <v>0.57392273355523149</v>
      </c>
      <c r="JH163" s="86">
        <f t="shared" si="564"/>
        <v>0.59070144813079695</v>
      </c>
      <c r="JI163" s="86">
        <f t="shared" si="565"/>
        <v>0.4035103832696319</v>
      </c>
      <c r="JJ163" s="86">
        <f t="shared" si="566"/>
        <v>0.36091922599795045</v>
      </c>
      <c r="JK163" s="86">
        <f t="shared" si="567"/>
        <v>0.21509003297828599</v>
      </c>
      <c r="JL163" s="86">
        <f t="shared" si="568"/>
        <v>0.1926662115121375</v>
      </c>
      <c r="JM163" s="86">
        <f t="shared" si="569"/>
        <v>0.11131209119766387</v>
      </c>
    </row>
    <row r="164" spans="2:273" x14ac:dyDescent="0.25">
      <c r="B164" s="2">
        <v>137</v>
      </c>
      <c r="C164" s="37">
        <v>107.759</v>
      </c>
      <c r="D164" s="37">
        <v>110.759</v>
      </c>
      <c r="E164" s="37">
        <v>111.724</v>
      </c>
      <c r="F164" s="37">
        <v>114.89700000000001</v>
      </c>
      <c r="G164" s="37">
        <v>117.655</v>
      </c>
      <c r="H164" s="37">
        <v>114.724</v>
      </c>
      <c r="I164" s="37">
        <v>116.36199999999999</v>
      </c>
      <c r="J164" s="37">
        <v>112.70699999999999</v>
      </c>
      <c r="K164" s="37">
        <v>110.81</v>
      </c>
      <c r="L164" s="37">
        <v>109.172</v>
      </c>
      <c r="M164" s="37">
        <v>110.46599999999999</v>
      </c>
      <c r="N164" s="37">
        <v>114.379</v>
      </c>
      <c r="O164" s="37">
        <v>116.55200000000001</v>
      </c>
      <c r="P164" s="37">
        <v>128.345</v>
      </c>
      <c r="Q164" s="37">
        <v>140.96600000000001</v>
      </c>
      <c r="S164" s="4">
        <f t="shared" si="441"/>
        <v>108.6069439124016</v>
      </c>
      <c r="T164" s="4">
        <f t="shared" si="442"/>
        <v>109.43607773267141</v>
      </c>
      <c r="U164" s="4">
        <f t="shared" si="443"/>
        <v>112.80905004983101</v>
      </c>
      <c r="V164" s="4">
        <f t="shared" si="444"/>
        <v>114.23478895828892</v>
      </c>
      <c r="W164" s="4">
        <f t="shared" si="445"/>
        <v>116.73819634050727</v>
      </c>
      <c r="X164" s="4">
        <f t="shared" si="446"/>
        <v>115.03031143840791</v>
      </c>
      <c r="Y164" s="4">
        <f t="shared" si="447"/>
        <v>114.85623467690793</v>
      </c>
      <c r="Z164" s="4">
        <f t="shared" si="448"/>
        <v>112.88606331010674</v>
      </c>
      <c r="AA164" s="4">
        <f t="shared" si="449"/>
        <v>110.02427542250418</v>
      </c>
      <c r="AB164" s="4">
        <f t="shared" si="450"/>
        <v>109.91991514493472</v>
      </c>
      <c r="AC164" s="4">
        <f t="shared" si="451"/>
        <v>112.27507212110781</v>
      </c>
      <c r="AD164" s="4">
        <f t="shared" si="452"/>
        <v>115.40152906827909</v>
      </c>
      <c r="AE164" s="4">
        <f t="shared" si="453"/>
        <v>116.79479315682862</v>
      </c>
      <c r="AF164" s="4">
        <f t="shared" si="454"/>
        <v>128.36752015969142</v>
      </c>
      <c r="AG164" s="4">
        <f t="shared" si="455"/>
        <v>139.00739166856863</v>
      </c>
      <c r="AI164" s="4">
        <f t="shared" si="456"/>
        <v>-0.84794391240160394</v>
      </c>
      <c r="AJ164" s="4">
        <f t="shared" si="457"/>
        <v>1.3229222673285932</v>
      </c>
      <c r="AK164" s="4">
        <f t="shared" si="458"/>
        <v>-1.0850500498310112</v>
      </c>
      <c r="AL164" s="4">
        <f t="shared" si="459"/>
        <v>0.66221104171108891</v>
      </c>
      <c r="AM164" s="4">
        <f t="shared" si="460"/>
        <v>0.91680365949272868</v>
      </c>
      <c r="AN164" s="4">
        <f t="shared" si="461"/>
        <v>-0.30631143840790287</v>
      </c>
      <c r="AO164" s="4">
        <f t="shared" si="462"/>
        <v>1.5057653230920636</v>
      </c>
      <c r="AP164" s="4">
        <f t="shared" si="463"/>
        <v>-0.17906331010674137</v>
      </c>
      <c r="AQ164" s="4">
        <f t="shared" si="464"/>
        <v>0.78572457749582725</v>
      </c>
      <c r="AR164" s="4">
        <f t="shared" si="465"/>
        <v>-0.74791514493472278</v>
      </c>
      <c r="AS164" s="4">
        <f t="shared" si="466"/>
        <v>-1.8090721211078176</v>
      </c>
      <c r="AT164" s="4">
        <f t="shared" si="467"/>
        <v>-1.0225290682790842</v>
      </c>
      <c r="AU164" s="4">
        <f t="shared" si="468"/>
        <v>-0.24279315682861125</v>
      </c>
      <c r="AV164" s="4">
        <f t="shared" si="469"/>
        <v>-2.2520159691424624E-2</v>
      </c>
      <c r="AW164" s="4">
        <f t="shared" si="469"/>
        <v>1.9586083314313782</v>
      </c>
      <c r="AY164" s="2">
        <f t="shared" si="520"/>
        <v>108.11306057774881</v>
      </c>
      <c r="AZ164" s="2">
        <f t="shared" si="359"/>
        <v>109.28508885698838</v>
      </c>
      <c r="BA164" s="2">
        <f t="shared" si="360"/>
        <v>107.46745154475198</v>
      </c>
      <c r="BB164" s="2">
        <f t="shared" si="361"/>
        <v>109.17858282370514</v>
      </c>
      <c r="BC164" s="2">
        <f t="shared" si="362"/>
        <v>111.04144431547613</v>
      </c>
      <c r="BD164" s="2">
        <f t="shared" si="363"/>
        <v>110.61902224540495</v>
      </c>
      <c r="BE164" s="2">
        <f t="shared" si="364"/>
        <v>109.01558587162027</v>
      </c>
      <c r="BF164" s="2">
        <f t="shared" si="365"/>
        <v>107.89721236656584</v>
      </c>
      <c r="BG164" s="2">
        <f t="shared" si="366"/>
        <v>108.65625619758389</v>
      </c>
      <c r="BH164" s="2">
        <f t="shared" si="367"/>
        <v>106.35040303139772</v>
      </c>
      <c r="BI164" s="2">
        <f t="shared" si="368"/>
        <v>102.61266216711493</v>
      </c>
      <c r="BJ164" s="2">
        <f t="shared" si="369"/>
        <v>102.3616134040212</v>
      </c>
      <c r="BK164" s="2">
        <f t="shared" si="370"/>
        <v>105.63787183327328</v>
      </c>
      <c r="BL164" s="2">
        <f t="shared" si="371"/>
        <v>108.58426246661955</v>
      </c>
      <c r="BM164" s="2">
        <f t="shared" si="372"/>
        <v>109.84872598276202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152.18687232645405</v>
      </c>
      <c r="DL164" s="2">
        <f t="shared" si="501"/>
        <v>159.05706191369603</v>
      </c>
      <c r="DM164" s="2">
        <f t="shared" si="501"/>
        <v>155.65295060728747</v>
      </c>
      <c r="DN164" s="2">
        <f t="shared" si="501"/>
        <v>162.47221621621622</v>
      </c>
      <c r="DO164" s="2">
        <f t="shared" si="501"/>
        <v>151.49327705438233</v>
      </c>
      <c r="DP164" s="2">
        <f t="shared" si="501"/>
        <v>152.64848867438869</v>
      </c>
      <c r="DQ164" s="2">
        <f t="shared" si="501"/>
        <v>154.26723166023166</v>
      </c>
      <c r="DR164" s="2">
        <f t="shared" si="501"/>
        <v>146.09875070028008</v>
      </c>
      <c r="DS164" s="2">
        <f t="shared" si="501"/>
        <v>137.83848184046343</v>
      </c>
      <c r="DT164" s="2">
        <f t="shared" si="501"/>
        <v>139.43727338935574</v>
      </c>
      <c r="DU164" s="2">
        <f t="shared" si="501"/>
        <v>149.96364800514803</v>
      </c>
      <c r="DV164" s="2">
        <f t="shared" si="501"/>
        <v>139.60182386363635</v>
      </c>
      <c r="DW164" s="2">
        <f t="shared" si="501"/>
        <v>146.35130169340465</v>
      </c>
      <c r="DX164" s="2">
        <f t="shared" si="501"/>
        <v>152.9531527670527</v>
      </c>
      <c r="DY164" s="2">
        <f t="shared" si="501"/>
        <v>140.07616157635468</v>
      </c>
      <c r="EA164" s="2">
        <f t="shared" si="440"/>
        <v>107.95099946695098</v>
      </c>
      <c r="EB164" s="2">
        <f t="shared" si="502"/>
        <v>109.08545714285717</v>
      </c>
      <c r="EC164" s="2">
        <f t="shared" si="503"/>
        <v>107.4162636500027</v>
      </c>
      <c r="ED164" s="2">
        <f t="shared" si="504"/>
        <v>109.17399274493002</v>
      </c>
      <c r="EE164" s="2">
        <f t="shared" si="505"/>
        <v>111.18977632874473</v>
      </c>
      <c r="EF164" s="2">
        <f t="shared" si="506"/>
        <v>110.79570902928364</v>
      </c>
      <c r="EG164" s="2">
        <f t="shared" si="507"/>
        <v>108.87840955661937</v>
      </c>
      <c r="EH164" s="2">
        <f t="shared" si="508"/>
        <v>107.81288358797437</v>
      </c>
      <c r="EI164" s="2">
        <f t="shared" si="509"/>
        <v>109.26691404295386</v>
      </c>
      <c r="EJ164" s="2">
        <f t="shared" si="510"/>
        <v>106.63110249988614</v>
      </c>
      <c r="EK164" s="2">
        <f t="shared" si="511"/>
        <v>102.26631829798683</v>
      </c>
      <c r="EL164" s="2">
        <f t="shared" si="512"/>
        <v>102.0279055782899</v>
      </c>
      <c r="EM164" s="2">
        <f t="shared" si="513"/>
        <v>105.9727811673487</v>
      </c>
      <c r="EN164" s="2">
        <f t="shared" si="514"/>
        <v>109.00800841559409</v>
      </c>
      <c r="EO164" s="2">
        <f t="shared" si="515"/>
        <v>110.24462054497565</v>
      </c>
      <c r="EQ164" s="2">
        <f t="shared" si="516"/>
        <v>108.33327074769778</v>
      </c>
      <c r="ER164" s="2">
        <f t="shared" si="517"/>
        <v>109.41136305031448</v>
      </c>
      <c r="ES164" s="2">
        <f t="shared" si="517"/>
        <v>107.50742334455472</v>
      </c>
      <c r="ET164" s="2">
        <f t="shared" si="517"/>
        <v>109.1657888267642</v>
      </c>
      <c r="EU164" s="2">
        <f t="shared" si="517"/>
        <v>110.86323928845025</v>
      </c>
      <c r="EV164" s="2">
        <f t="shared" si="517"/>
        <v>110.41877553855592</v>
      </c>
      <c r="EW164" s="2">
        <f t="shared" si="517"/>
        <v>109.14047871616029</v>
      </c>
      <c r="EX164" s="2">
        <f t="shared" si="517"/>
        <v>107.95963631457704</v>
      </c>
      <c r="EY164" s="2">
        <f t="shared" si="517"/>
        <v>108.2012872961636</v>
      </c>
      <c r="EZ164" s="2">
        <f t="shared" si="517"/>
        <v>106.1131525686842</v>
      </c>
      <c r="FA164" s="2">
        <f t="shared" si="517"/>
        <v>102.93455969258844</v>
      </c>
      <c r="FB164" s="2">
        <f t="shared" si="517"/>
        <v>102.68360913823547</v>
      </c>
      <c r="FC164" s="2">
        <f t="shared" si="517"/>
        <v>105.24944175572975</v>
      </c>
      <c r="FD164" s="2">
        <f t="shared" si="517"/>
        <v>108.00620039987783</v>
      </c>
      <c r="FE164" s="2">
        <f t="shared" si="517"/>
        <v>109.15190217302367</v>
      </c>
      <c r="FG164" s="2">
        <f t="shared" si="518"/>
        <v>0.9998562581826701</v>
      </c>
      <c r="FH164" s="2">
        <f t="shared" si="519"/>
        <v>0.99986384510281034</v>
      </c>
      <c r="FI164" s="2">
        <f t="shared" si="519"/>
        <v>0.99985604998287025</v>
      </c>
      <c r="FJ164" s="2">
        <f t="shared" si="519"/>
        <v>0.99984060038306721</v>
      </c>
      <c r="FK164" s="2">
        <f t="shared" si="519"/>
        <v>0.99985091853941754</v>
      </c>
      <c r="FL164" s="2">
        <f t="shared" si="519"/>
        <v>0.99983970585237958</v>
      </c>
      <c r="FM164" s="2">
        <f t="shared" si="519"/>
        <v>0.99983329266687659</v>
      </c>
      <c r="FN164" s="2">
        <f t="shared" si="519"/>
        <v>0.99983669305891265</v>
      </c>
      <c r="FO164" s="2">
        <f t="shared" si="519"/>
        <v>0.99983169832032648</v>
      </c>
      <c r="FP164" s="2">
        <f t="shared" si="519"/>
        <v>0.99983671437582378</v>
      </c>
      <c r="FQ164" s="2">
        <f t="shared" si="519"/>
        <v>0.99981941598099944</v>
      </c>
      <c r="FR164" s="2">
        <f t="shared" si="519"/>
        <v>0.99981886015009536</v>
      </c>
      <c r="FS164" s="2">
        <f t="shared" si="519"/>
        <v>0.99982461421348701</v>
      </c>
      <c r="FT164" s="2">
        <f t="shared" si="519"/>
        <v>0.99983599307902948</v>
      </c>
      <c r="FU164" s="2">
        <f t="shared" si="519"/>
        <v>0.99977950482049283</v>
      </c>
      <c r="FW164" s="2">
        <f t="shared" si="536"/>
        <v>0.40730908620094436</v>
      </c>
      <c r="FX164" s="2">
        <f t="shared" si="376"/>
        <v>0.59166719905653153</v>
      </c>
      <c r="FY164" s="2">
        <f t="shared" si="377"/>
        <v>0.48534852001109929</v>
      </c>
      <c r="FZ164" s="2">
        <f t="shared" si="378"/>
        <v>0.47606979377986686</v>
      </c>
      <c r="GA164" s="2">
        <f t="shared" si="379"/>
        <v>0.47265853173711475</v>
      </c>
      <c r="GB164" s="2">
        <f t="shared" si="380"/>
        <v>0.48654615211660912</v>
      </c>
      <c r="GC164" s="2">
        <f t="shared" si="381"/>
        <v>0.49456283120623534</v>
      </c>
      <c r="GD164" s="2">
        <f t="shared" si="382"/>
        <v>0.53202712177116074</v>
      </c>
      <c r="GE164" s="2">
        <f t="shared" si="383"/>
        <v>0.57756291316356601</v>
      </c>
      <c r="GF164" s="2">
        <f t="shared" si="384"/>
        <v>0.55228551515612856</v>
      </c>
      <c r="GG164" s="2">
        <f t="shared" si="385"/>
        <v>0.5054019346337475</v>
      </c>
      <c r="GH164" s="2">
        <f t="shared" si="386"/>
        <v>0.49855104010705759</v>
      </c>
      <c r="GI164" s="2">
        <f t="shared" si="387"/>
        <v>0.47279485558609841</v>
      </c>
      <c r="GJ164" s="2">
        <f t="shared" si="388"/>
        <v>0.43017549273961492</v>
      </c>
      <c r="GK164" s="2">
        <f t="shared" si="389"/>
        <v>0.36832205217649566</v>
      </c>
      <c r="GM164" s="86">
        <f t="shared" si="537"/>
        <v>1.0406552019195269E-130</v>
      </c>
      <c r="GN164" s="86">
        <f t="shared" si="390"/>
        <v>4.0213352151529663E-233</v>
      </c>
      <c r="GO164" s="86">
        <f t="shared" si="391"/>
        <v>1.8324761079705195E-236</v>
      </c>
      <c r="GP164" s="86">
        <f t="shared" si="392"/>
        <v>0</v>
      </c>
      <c r="GQ164" s="86">
        <f t="shared" si="393"/>
        <v>1.1590034661524466E-266</v>
      </c>
      <c r="GR164" s="86">
        <f t="shared" si="394"/>
        <v>0</v>
      </c>
      <c r="GS164" s="86">
        <f t="shared" si="395"/>
        <v>0</v>
      </c>
      <c r="GT164" s="86">
        <f t="shared" si="396"/>
        <v>7.1590187900160155E-222</v>
      </c>
      <c r="GU164" s="86">
        <f t="shared" si="397"/>
        <v>9.5130664761584156E-204</v>
      </c>
      <c r="GV164" s="86">
        <f t="shared" si="398"/>
        <v>0</v>
      </c>
      <c r="GW164" s="86">
        <f t="shared" si="399"/>
        <v>6.3683369399299113E-291</v>
      </c>
      <c r="GX164" s="86">
        <f t="shared" si="400"/>
        <v>2.1131211977542954E-252</v>
      </c>
      <c r="GY164" s="86">
        <f t="shared" si="401"/>
        <v>1.3915669218868388E-258</v>
      </c>
      <c r="GZ164" s="86">
        <f t="shared" si="402"/>
        <v>2.3470229937743887E-269</v>
      </c>
      <c r="HA164" s="86">
        <f t="shared" si="403"/>
        <v>2.6095175463136475E-241</v>
      </c>
      <c r="HC164" s="86">
        <f t="shared" si="538"/>
        <v>7.4851143013524649E-159</v>
      </c>
      <c r="HD164" s="86">
        <f t="shared" si="404"/>
        <v>4.1482163044446172E-156</v>
      </c>
      <c r="HE164" s="86">
        <f t="shared" si="405"/>
        <v>4.6037306250520485E-169</v>
      </c>
      <c r="HF164" s="86">
        <f t="shared" si="406"/>
        <v>1.7801634069202467E-233</v>
      </c>
      <c r="HG164" s="86">
        <f t="shared" si="407"/>
        <v>5.6215267007591987E-155</v>
      </c>
      <c r="HH164" s="86">
        <f t="shared" si="408"/>
        <v>3.2959912082937054E-226</v>
      </c>
      <c r="HI164" s="86">
        <f t="shared" si="409"/>
        <v>7.3639859378252327E-267</v>
      </c>
      <c r="HJ164" s="86">
        <f t="shared" si="410"/>
        <v>0</v>
      </c>
      <c r="HK164" s="86">
        <f t="shared" si="411"/>
        <v>0</v>
      </c>
      <c r="HL164" s="86">
        <f t="shared" si="412"/>
        <v>1.43981253764969E-192</v>
      </c>
      <c r="HM164" s="86">
        <f t="shared" si="413"/>
        <v>1.3289175979348791E-213</v>
      </c>
      <c r="HN164" s="86">
        <f t="shared" si="414"/>
        <v>5.5032297700434423E-191</v>
      </c>
      <c r="HO164" s="86">
        <f t="shared" si="415"/>
        <v>1.725705205731881E-160</v>
      </c>
      <c r="HP164" s="86">
        <f t="shared" si="416"/>
        <v>1.8149628214223562E-148</v>
      </c>
      <c r="HQ164" s="86">
        <f t="shared" si="417"/>
        <v>2.8232854059672812E-176</v>
      </c>
      <c r="HS164" s="86">
        <f t="shared" si="539"/>
        <v>1.3223203625381111E-7</v>
      </c>
      <c r="HT164" s="86">
        <f t="shared" si="418"/>
        <v>1.0002574778147114E-9</v>
      </c>
      <c r="HU164" s="86">
        <f t="shared" si="419"/>
        <v>1.4828844490655538E-9</v>
      </c>
      <c r="HV164" s="86">
        <f t="shared" si="420"/>
        <v>1.2049990806318362E-9</v>
      </c>
      <c r="HW164" s="86">
        <f t="shared" si="421"/>
        <v>1.2006430302016086E-8</v>
      </c>
      <c r="HX164" s="86">
        <f t="shared" si="422"/>
        <v>9.7086002371376412E-9</v>
      </c>
      <c r="HY164" s="86">
        <f t="shared" si="423"/>
        <v>1.1022204089999626E-8</v>
      </c>
      <c r="HZ164" s="86">
        <f t="shared" si="424"/>
        <v>1.5115480914395064E-10</v>
      </c>
      <c r="IA164" s="86">
        <f t="shared" si="425"/>
        <v>1.660174937965111E-12</v>
      </c>
      <c r="IB164" s="86">
        <f t="shared" si="426"/>
        <v>5.2014537609986849E-12</v>
      </c>
      <c r="IC164" s="86">
        <f t="shared" si="427"/>
        <v>5.3255332232673353E-10</v>
      </c>
      <c r="ID164" s="86">
        <f t="shared" si="428"/>
        <v>3.0227911693253023E-10</v>
      </c>
      <c r="IE164" s="86">
        <f t="shared" si="429"/>
        <v>3.7131460119738221E-9</v>
      </c>
      <c r="IF164" s="86">
        <f t="shared" si="430"/>
        <v>3.1162747333931328E-14</v>
      </c>
      <c r="IG164" s="86">
        <f t="shared" si="431"/>
        <v>9.8688591874021811E-10</v>
      </c>
      <c r="II164" s="86">
        <f t="shared" si="540"/>
        <v>7.6009065940272208E-2</v>
      </c>
      <c r="IJ164" s="86">
        <f t="shared" si="541"/>
        <v>0.48403222190699491</v>
      </c>
      <c r="IK164" s="86">
        <f t="shared" si="542"/>
        <v>0.42685635033867647</v>
      </c>
      <c r="IL164" s="86">
        <f t="shared" si="543"/>
        <v>0.36806397165461452</v>
      </c>
      <c r="IM164" s="86">
        <f t="shared" si="544"/>
        <v>0.35322750145030102</v>
      </c>
      <c r="IN164" s="86">
        <f t="shared" si="545"/>
        <v>0.43140188945803476</v>
      </c>
      <c r="IO164" s="86">
        <f t="shared" si="546"/>
        <v>0.47434298847189815</v>
      </c>
      <c r="IP164" s="86">
        <f t="shared" si="547"/>
        <v>0.59222953002453116</v>
      </c>
      <c r="IQ164" s="86">
        <f t="shared" si="548"/>
        <v>0.50329639450088892</v>
      </c>
      <c r="IR164" s="86">
        <f t="shared" si="549"/>
        <v>0.58069612680081895</v>
      </c>
      <c r="IS164" s="86">
        <f t="shared" si="550"/>
        <v>0.52438016376365826</v>
      </c>
      <c r="IT164" s="86">
        <f t="shared" si="551"/>
        <v>0.49291792601366224</v>
      </c>
      <c r="IU164" s="86">
        <f t="shared" si="552"/>
        <v>0.34837624053005534</v>
      </c>
      <c r="IV164" s="86">
        <f t="shared" si="553"/>
        <v>0.27606659805399908</v>
      </c>
      <c r="IW164" s="86">
        <f t="shared" si="554"/>
        <v>0.16541929924953308</v>
      </c>
      <c r="IY164" s="86">
        <f t="shared" si="555"/>
        <v>7.6009198172308459E-2</v>
      </c>
      <c r="IZ164" s="86">
        <f t="shared" si="556"/>
        <v>0.4840322229072524</v>
      </c>
      <c r="JA164" s="86">
        <f t="shared" si="557"/>
        <v>0.4268563518215609</v>
      </c>
      <c r="JB164" s="86">
        <f t="shared" si="558"/>
        <v>0.36806397285961362</v>
      </c>
      <c r="JC164" s="86">
        <f t="shared" si="559"/>
        <v>0.35322751345673131</v>
      </c>
      <c r="JD164" s="86">
        <f t="shared" si="560"/>
        <v>0.43140189916663502</v>
      </c>
      <c r="JE164" s="86">
        <f t="shared" si="561"/>
        <v>0.47434299949410225</v>
      </c>
      <c r="JF164" s="86">
        <f t="shared" si="562"/>
        <v>0.59222953017568591</v>
      </c>
      <c r="JG164" s="86">
        <f t="shared" si="563"/>
        <v>0.50329639450254915</v>
      </c>
      <c r="JH164" s="86">
        <f t="shared" si="564"/>
        <v>0.58069612680602045</v>
      </c>
      <c r="JI164" s="86">
        <f t="shared" si="565"/>
        <v>0.52438016429621159</v>
      </c>
      <c r="JJ164" s="86">
        <f t="shared" si="566"/>
        <v>0.49291792631594133</v>
      </c>
      <c r="JK164" s="86">
        <f t="shared" si="567"/>
        <v>0.34837624424320135</v>
      </c>
      <c r="JL164" s="86">
        <f t="shared" si="568"/>
        <v>0.27606659805403022</v>
      </c>
      <c r="JM164" s="86">
        <f t="shared" si="569"/>
        <v>0.16541930023641899</v>
      </c>
    </row>
    <row r="165" spans="2:273" x14ac:dyDescent="0.25">
      <c r="B165" s="2">
        <v>138</v>
      </c>
      <c r="C165" s="37">
        <v>108.741</v>
      </c>
      <c r="D165" s="37">
        <v>110.483</v>
      </c>
      <c r="E165" s="37">
        <v>111.241</v>
      </c>
      <c r="F165" s="37">
        <v>115.19</v>
      </c>
      <c r="G165" s="37">
        <v>117.069</v>
      </c>
      <c r="H165" s="37">
        <v>114.70699999999999</v>
      </c>
      <c r="I165" s="37">
        <v>113.017</v>
      </c>
      <c r="J165" s="37">
        <v>113.069</v>
      </c>
      <c r="K165" s="37">
        <v>110.276</v>
      </c>
      <c r="L165" s="37">
        <v>107.931</v>
      </c>
      <c r="M165" s="37">
        <v>111.81</v>
      </c>
      <c r="N165" s="37">
        <v>114.155</v>
      </c>
      <c r="O165" s="37">
        <v>116.483</v>
      </c>
      <c r="P165" s="37">
        <v>128.06899999999999</v>
      </c>
      <c r="Q165" s="37">
        <v>146.172</v>
      </c>
      <c r="S165" s="4">
        <f t="shared" si="441"/>
        <v>108.86626562894827</v>
      </c>
      <c r="T165" s="4">
        <f t="shared" si="442"/>
        <v>109.24886904549798</v>
      </c>
      <c r="U165" s="4">
        <f t="shared" si="443"/>
        <v>112.17426139560189</v>
      </c>
      <c r="V165" s="4">
        <f t="shared" si="444"/>
        <v>114.02798730180673</v>
      </c>
      <c r="W165" s="4">
        <f t="shared" si="445"/>
        <v>116.70524627377709</v>
      </c>
      <c r="X165" s="4">
        <f t="shared" si="446"/>
        <v>114.4853643214088</v>
      </c>
      <c r="Y165" s="4">
        <f t="shared" si="447"/>
        <v>113.82274721222957</v>
      </c>
      <c r="Z165" s="4">
        <f t="shared" si="448"/>
        <v>110.69118610169468</v>
      </c>
      <c r="AA165" s="4">
        <f t="shared" si="449"/>
        <v>109.0428987942838</v>
      </c>
      <c r="AB165" s="4">
        <f t="shared" si="450"/>
        <v>107.8281602415888</v>
      </c>
      <c r="AC165" s="4">
        <f t="shared" si="451"/>
        <v>109.57648483609123</v>
      </c>
      <c r="AD165" s="4">
        <f t="shared" si="452"/>
        <v>112.49649925693045</v>
      </c>
      <c r="AE165" s="4">
        <f t="shared" si="453"/>
        <v>116.79355741892213</v>
      </c>
      <c r="AF165" s="4">
        <f t="shared" si="454"/>
        <v>130.56822056417758</v>
      </c>
      <c r="AG165" s="4">
        <f t="shared" si="455"/>
        <v>146.39467462187307</v>
      </c>
      <c r="AI165" s="4">
        <f t="shared" si="456"/>
        <v>-0.12526562894827009</v>
      </c>
      <c r="AJ165" s="4">
        <f t="shared" si="457"/>
        <v>1.2341309545020209</v>
      </c>
      <c r="AK165" s="4">
        <f t="shared" si="458"/>
        <v>-0.93326139560188892</v>
      </c>
      <c r="AL165" s="4">
        <f t="shared" si="459"/>
        <v>1.1620126981932657</v>
      </c>
      <c r="AM165" s="4">
        <f t="shared" si="460"/>
        <v>0.36375372622291025</v>
      </c>
      <c r="AN165" s="4">
        <f t="shared" si="461"/>
        <v>0.22163567859119837</v>
      </c>
      <c r="AO165" s="4">
        <f t="shared" si="462"/>
        <v>-0.80574721222957635</v>
      </c>
      <c r="AP165" s="4">
        <f t="shared" si="463"/>
        <v>2.3778138983053196</v>
      </c>
      <c r="AQ165" s="4">
        <f t="shared" si="464"/>
        <v>1.2331012057161956</v>
      </c>
      <c r="AR165" s="4">
        <f t="shared" si="465"/>
        <v>0.10283975841119286</v>
      </c>
      <c r="AS165" s="4">
        <f t="shared" si="466"/>
        <v>2.2335151639087769</v>
      </c>
      <c r="AT165" s="4">
        <f t="shared" si="467"/>
        <v>1.6585007430695526</v>
      </c>
      <c r="AU165" s="4">
        <f t="shared" si="468"/>
        <v>-0.31055741892213007</v>
      </c>
      <c r="AV165" s="4">
        <f t="shared" si="469"/>
        <v>-2.4992205641775911</v>
      </c>
      <c r="AW165" s="4">
        <f t="shared" si="469"/>
        <v>-0.22267462187306819</v>
      </c>
      <c r="AY165" s="2">
        <f t="shared" si="520"/>
        <v>108.05388205954489</v>
      </c>
      <c r="AZ165" s="2">
        <f t="shared" si="359"/>
        <v>109.19458661699164</v>
      </c>
      <c r="BA165" s="2">
        <f t="shared" si="360"/>
        <v>107.36661766728949</v>
      </c>
      <c r="BB165" s="2">
        <f t="shared" si="361"/>
        <v>109.08082924118528</v>
      </c>
      <c r="BC165" s="2">
        <f t="shared" si="362"/>
        <v>110.98026046852461</v>
      </c>
      <c r="BD165" s="2">
        <f t="shared" si="363"/>
        <v>110.56570036365645</v>
      </c>
      <c r="BE165" s="2">
        <f t="shared" si="364"/>
        <v>108.97257836224716</v>
      </c>
      <c r="BF165" s="2">
        <f t="shared" si="365"/>
        <v>107.83999574276355</v>
      </c>
      <c r="BG165" s="2">
        <f t="shared" si="366"/>
        <v>108.58670323896013</v>
      </c>
      <c r="BH165" s="2">
        <f t="shared" si="367"/>
        <v>106.23075959058207</v>
      </c>
      <c r="BI165" s="2">
        <f t="shared" si="368"/>
        <v>102.47600992425569</v>
      </c>
      <c r="BJ165" s="2">
        <f t="shared" si="369"/>
        <v>102.26707521505381</v>
      </c>
      <c r="BK165" s="2">
        <f t="shared" si="370"/>
        <v>105.53635682375665</v>
      </c>
      <c r="BL165" s="2">
        <f t="shared" si="371"/>
        <v>108.48386880537124</v>
      </c>
      <c r="BM165" s="2">
        <f t="shared" si="372"/>
        <v>109.7503910465212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152.49195084427768</v>
      </c>
      <c r="DL165" s="2">
        <f t="shared" si="501"/>
        <v>159.39351988742962</v>
      </c>
      <c r="DM165" s="2">
        <f t="shared" si="501"/>
        <v>155.97329898785426</v>
      </c>
      <c r="DN165" s="2">
        <f t="shared" si="501"/>
        <v>162.87164224751069</v>
      </c>
      <c r="DO165" s="2">
        <f t="shared" si="501"/>
        <v>151.79436831163147</v>
      </c>
      <c r="DP165" s="2">
        <f t="shared" si="501"/>
        <v>152.96427271557272</v>
      </c>
      <c r="DQ165" s="2">
        <f t="shared" si="501"/>
        <v>154.59773371943371</v>
      </c>
      <c r="DR165" s="2">
        <f t="shared" si="501"/>
        <v>146.36008907563024</v>
      </c>
      <c r="DS165" s="2">
        <f t="shared" si="501"/>
        <v>138.01108377896611</v>
      </c>
      <c r="DT165" s="2">
        <f t="shared" si="501"/>
        <v>139.59090084033613</v>
      </c>
      <c r="DU165" s="2">
        <f t="shared" si="501"/>
        <v>150.22505302445305</v>
      </c>
      <c r="DV165" s="2">
        <f t="shared" si="501"/>
        <v>139.78890909090907</v>
      </c>
      <c r="DW165" s="2">
        <f t="shared" si="501"/>
        <v>146.60309447415329</v>
      </c>
      <c r="DX165" s="2">
        <f t="shared" si="501"/>
        <v>153.25464530244523</v>
      </c>
      <c r="DY165" s="2">
        <f t="shared" si="501"/>
        <v>140.2947197044335</v>
      </c>
      <c r="EA165" s="2">
        <f t="shared" si="440"/>
        <v>107.87916968727791</v>
      </c>
      <c r="EB165" s="2">
        <f t="shared" si="502"/>
        <v>108.9832742857143</v>
      </c>
      <c r="EC165" s="2">
        <f t="shared" si="503"/>
        <v>107.31266363035598</v>
      </c>
      <c r="ED165" s="2">
        <f t="shared" si="504"/>
        <v>109.07720626759701</v>
      </c>
      <c r="EE165" s="2">
        <f t="shared" si="505"/>
        <v>111.14089853053187</v>
      </c>
      <c r="EF165" s="2">
        <f t="shared" si="506"/>
        <v>110.75653234093262</v>
      </c>
      <c r="EG165" s="2">
        <f t="shared" si="507"/>
        <v>108.82655543376134</v>
      </c>
      <c r="EH165" s="2">
        <f t="shared" si="508"/>
        <v>107.75077383932972</v>
      </c>
      <c r="EI165" s="2">
        <f t="shared" si="509"/>
        <v>109.23685913105859</v>
      </c>
      <c r="EJ165" s="2">
        <f t="shared" si="510"/>
        <v>106.53118206365828</v>
      </c>
      <c r="EK165" s="2">
        <f t="shared" si="511"/>
        <v>102.10581020490517</v>
      </c>
      <c r="EL165" s="2">
        <f t="shared" si="512"/>
        <v>101.90987185009692</v>
      </c>
      <c r="EM165" s="2">
        <f t="shared" si="513"/>
        <v>105.89818539306482</v>
      </c>
      <c r="EN165" s="2">
        <f t="shared" si="514"/>
        <v>108.94378007704901</v>
      </c>
      <c r="EO165" s="2">
        <f t="shared" si="515"/>
        <v>110.18157600055945</v>
      </c>
      <c r="EQ165" s="2">
        <f t="shared" si="516"/>
        <v>108.27213296626621</v>
      </c>
      <c r="ER165" s="2">
        <f t="shared" si="517"/>
        <v>109.31738993710692</v>
      </c>
      <c r="ES165" s="2">
        <f t="shared" si="517"/>
        <v>107.40622865403971</v>
      </c>
      <c r="ET165" s="2">
        <f t="shared" si="517"/>
        <v>109.0687958317389</v>
      </c>
      <c r="EU165" s="2">
        <f t="shared" si="517"/>
        <v>110.80565566041939</v>
      </c>
      <c r="EV165" s="2">
        <f t="shared" si="517"/>
        <v>110.36992530581317</v>
      </c>
      <c r="EW165" s="2">
        <f t="shared" si="517"/>
        <v>109.09523563809614</v>
      </c>
      <c r="EX165" s="2">
        <f t="shared" si="517"/>
        <v>107.90120672108831</v>
      </c>
      <c r="EY165" s="2">
        <f t="shared" si="517"/>
        <v>108.14564950533989</v>
      </c>
      <c r="EZ165" s="2">
        <f t="shared" si="517"/>
        <v>106.00008549344285</v>
      </c>
      <c r="FA165" s="2">
        <f t="shared" si="517"/>
        <v>102.7914203396968</v>
      </c>
      <c r="FB165" s="2">
        <f t="shared" si="517"/>
        <v>102.58274406816103</v>
      </c>
      <c r="FC165" s="2">
        <f t="shared" si="517"/>
        <v>105.15525659976629</v>
      </c>
      <c r="FD165" s="2">
        <f t="shared" si="517"/>
        <v>107.9136244769675</v>
      </c>
      <c r="FE165" s="2">
        <f t="shared" si="517"/>
        <v>109.06044178878578</v>
      </c>
      <c r="FG165" s="2">
        <f t="shared" si="518"/>
        <v>0.9998689042464638</v>
      </c>
      <c r="FH165" s="2">
        <f t="shared" si="519"/>
        <v>0.99987582377028117</v>
      </c>
      <c r="FI165" s="2">
        <f t="shared" si="519"/>
        <v>0.99986871436118285</v>
      </c>
      <c r="FJ165" s="2">
        <f t="shared" si="519"/>
        <v>0.99985462378260292</v>
      </c>
      <c r="FK165" s="2">
        <f t="shared" si="519"/>
        <v>0.99986403430846471</v>
      </c>
      <c r="FL165" s="2">
        <f t="shared" si="519"/>
        <v>0.99985380793797041</v>
      </c>
      <c r="FM165" s="2">
        <f t="shared" si="519"/>
        <v>0.99984795887498545</v>
      </c>
      <c r="FN165" s="2">
        <f t="shared" si="519"/>
        <v>0.99985106015943392</v>
      </c>
      <c r="FO165" s="2">
        <f t="shared" si="519"/>
        <v>0.99984650477078751</v>
      </c>
      <c r="FP165" s="2">
        <f t="shared" si="519"/>
        <v>0.99985107960124653</v>
      </c>
      <c r="FQ165" s="2">
        <f t="shared" si="519"/>
        <v>0.99983530280031141</v>
      </c>
      <c r="FR165" s="2">
        <f t="shared" si="519"/>
        <v>0.99983479586036739</v>
      </c>
      <c r="FS165" s="2">
        <f t="shared" si="519"/>
        <v>0.99984004379317937</v>
      </c>
      <c r="FT165" s="2">
        <f t="shared" si="519"/>
        <v>0.99985042175180705</v>
      </c>
      <c r="FU165" s="2">
        <f t="shared" si="519"/>
        <v>0.99979890210472611</v>
      </c>
      <c r="FW165" s="2">
        <f t="shared" si="536"/>
        <v>0.4297190987885614</v>
      </c>
      <c r="FX165" s="2">
        <f t="shared" si="376"/>
        <v>0.61371736458509851</v>
      </c>
      <c r="FY165" s="2">
        <f t="shared" si="377"/>
        <v>0.50836939341921128</v>
      </c>
      <c r="FZ165" s="2">
        <f t="shared" si="378"/>
        <v>0.49907734894153949</v>
      </c>
      <c r="GA165" s="2">
        <f t="shared" si="379"/>
        <v>0.49565719051266593</v>
      </c>
      <c r="GB165" s="2">
        <f t="shared" si="380"/>
        <v>0.50956758666923263</v>
      </c>
      <c r="GC165" s="2">
        <f t="shared" si="381"/>
        <v>0.51758121663758117</v>
      </c>
      <c r="GD165" s="2">
        <f t="shared" si="382"/>
        <v>0.55487495288508959</v>
      </c>
      <c r="GE165" s="2">
        <f t="shared" si="383"/>
        <v>0.59985962630698586</v>
      </c>
      <c r="GF165" s="2">
        <f t="shared" si="384"/>
        <v>0.57493449723323919</v>
      </c>
      <c r="GG165" s="2">
        <f t="shared" si="385"/>
        <v>0.52839740316426798</v>
      </c>
      <c r="GH165" s="2">
        <f t="shared" si="386"/>
        <v>0.52156350311073363</v>
      </c>
      <c r="GI165" s="2">
        <f t="shared" si="387"/>
        <v>0.49579391118814214</v>
      </c>
      <c r="GJ165" s="2">
        <f t="shared" si="388"/>
        <v>0.45288227646112295</v>
      </c>
      <c r="GK165" s="2">
        <f t="shared" si="389"/>
        <v>0.3899984848071299</v>
      </c>
      <c r="GM165" s="86">
        <f t="shared" si="537"/>
        <v>4.7158572704801976E-134</v>
      </c>
      <c r="GN165" s="86">
        <f t="shared" si="390"/>
        <v>3.6137256192216895E-239</v>
      </c>
      <c r="GO165" s="86">
        <f t="shared" si="391"/>
        <v>1.6092968772884972E-242</v>
      </c>
      <c r="GP165" s="86">
        <f t="shared" si="392"/>
        <v>0</v>
      </c>
      <c r="GQ165" s="86">
        <f t="shared" si="393"/>
        <v>1.7646740262188574E-273</v>
      </c>
      <c r="GR165" s="86">
        <f t="shared" si="394"/>
        <v>0</v>
      </c>
      <c r="GS165" s="86">
        <f t="shared" si="395"/>
        <v>0</v>
      </c>
      <c r="GT165" s="86">
        <f t="shared" si="396"/>
        <v>1.6713556568115253E-227</v>
      </c>
      <c r="GU165" s="86">
        <f t="shared" si="397"/>
        <v>7.0082117656941702E-209</v>
      </c>
      <c r="GV165" s="86">
        <f t="shared" si="398"/>
        <v>0</v>
      </c>
      <c r="GW165" s="86">
        <f t="shared" si="399"/>
        <v>1.8066742287877538E-298</v>
      </c>
      <c r="GX165" s="86">
        <f t="shared" si="400"/>
        <v>8.0274546400932867E-259</v>
      </c>
      <c r="GY165" s="86">
        <f t="shared" si="401"/>
        <v>3.6298902488119897E-265</v>
      </c>
      <c r="GZ165" s="86">
        <f t="shared" si="402"/>
        <v>3.0044054719031303E-276</v>
      </c>
      <c r="HA165" s="86">
        <f t="shared" si="403"/>
        <v>1.8950027999918031E-247</v>
      </c>
      <c r="HC165" s="86">
        <f t="shared" si="538"/>
        <v>1.8371444707954314E-164</v>
      </c>
      <c r="HD165" s="86">
        <f t="shared" si="404"/>
        <v>1.4455959470452186E-161</v>
      </c>
      <c r="HE165" s="86">
        <f t="shared" si="405"/>
        <v>7.5745136366845053E-175</v>
      </c>
      <c r="HF165" s="86">
        <f t="shared" si="406"/>
        <v>1.604912769397083E-241</v>
      </c>
      <c r="HG165" s="86">
        <f t="shared" si="407"/>
        <v>2.7208861921939949E-160</v>
      </c>
      <c r="HH165" s="86">
        <f t="shared" si="408"/>
        <v>5.5057710650733469E-234</v>
      </c>
      <c r="HI165" s="86">
        <f t="shared" si="409"/>
        <v>4.8149547695196575E-276</v>
      </c>
      <c r="HJ165" s="86">
        <f t="shared" si="410"/>
        <v>0</v>
      </c>
      <c r="HK165" s="86">
        <f t="shared" si="411"/>
        <v>0</v>
      </c>
      <c r="HL165" s="86">
        <f t="shared" si="412"/>
        <v>5.4294531432771853E-199</v>
      </c>
      <c r="HM165" s="86">
        <f t="shared" si="413"/>
        <v>6.006576562194917E-221</v>
      </c>
      <c r="HN165" s="86">
        <f t="shared" si="414"/>
        <v>1.8349935573036901E-197</v>
      </c>
      <c r="HO165" s="86">
        <f t="shared" si="415"/>
        <v>5.1977766498549802E-166</v>
      </c>
      <c r="HP165" s="86">
        <f t="shared" si="416"/>
        <v>1.5743387607070938E-153</v>
      </c>
      <c r="HQ165" s="86">
        <f t="shared" si="417"/>
        <v>2.7156186677271473E-182</v>
      </c>
      <c r="HS165" s="86">
        <f t="shared" si="539"/>
        <v>4.0325083251849771E-8</v>
      </c>
      <c r="HT165" s="86">
        <f t="shared" si="418"/>
        <v>2.3834340485453124E-10</v>
      </c>
      <c r="HU165" s="86">
        <f t="shared" si="419"/>
        <v>3.5614905079845606E-10</v>
      </c>
      <c r="HV165" s="86">
        <f t="shared" si="420"/>
        <v>2.6683375937872496E-10</v>
      </c>
      <c r="HW165" s="86">
        <f t="shared" si="421"/>
        <v>3.0538332443785788E-9</v>
      </c>
      <c r="HX165" s="86">
        <f t="shared" si="422"/>
        <v>2.4070247153198751E-9</v>
      </c>
      <c r="HY165" s="86">
        <f t="shared" si="423"/>
        <v>2.8190320391876531E-9</v>
      </c>
      <c r="HZ165" s="86">
        <f t="shared" si="424"/>
        <v>3.0634534622589995E-11</v>
      </c>
      <c r="IA165" s="86">
        <f t="shared" si="425"/>
        <v>2.651387466050001E-13</v>
      </c>
      <c r="IB165" s="86">
        <f t="shared" si="426"/>
        <v>8.8516749377935059E-13</v>
      </c>
      <c r="IC165" s="86">
        <f t="shared" si="427"/>
        <v>1.1079673569130524E-10</v>
      </c>
      <c r="ID165" s="86">
        <f t="shared" si="428"/>
        <v>6.0962960974136659E-11</v>
      </c>
      <c r="IE165" s="86">
        <f t="shared" si="429"/>
        <v>8.5863713983626531E-10</v>
      </c>
      <c r="IF165" s="86">
        <f t="shared" si="430"/>
        <v>2.2041004414925718E-15</v>
      </c>
      <c r="IG165" s="86">
        <f t="shared" si="431"/>
        <v>1.4843847033669096E-10</v>
      </c>
      <c r="II165" s="86">
        <f t="shared" si="540"/>
        <v>0.14970242821186575</v>
      </c>
      <c r="IJ165" s="86">
        <f t="shared" si="541"/>
        <v>0.40027244878854512</v>
      </c>
      <c r="IK165" s="86">
        <f t="shared" si="542"/>
        <v>0.53421273491182042</v>
      </c>
      <c r="IL165" s="86">
        <f t="shared" si="543"/>
        <v>0.49563266747294449</v>
      </c>
      <c r="IM165" s="86">
        <f t="shared" si="544"/>
        <v>0.47955794349053887</v>
      </c>
      <c r="IN165" s="86">
        <f t="shared" si="545"/>
        <v>0.53945846959019017</v>
      </c>
      <c r="IO165" s="86">
        <f t="shared" si="546"/>
        <v>0.56405159514608716</v>
      </c>
      <c r="IP165" s="86">
        <f t="shared" si="547"/>
        <v>0.57916041499863169</v>
      </c>
      <c r="IQ165" s="86">
        <f t="shared" si="548"/>
        <v>0.41126947808292086</v>
      </c>
      <c r="IR165" s="86">
        <f t="shared" si="549"/>
        <v>0.51676842797305689</v>
      </c>
      <c r="IS165" s="86">
        <f t="shared" si="550"/>
        <v>0.58878828131185579</v>
      </c>
      <c r="IT165" s="86">
        <f t="shared" si="551"/>
        <v>0.57716679499474066</v>
      </c>
      <c r="IU165" s="86">
        <f t="shared" si="552"/>
        <v>0.47949421664157144</v>
      </c>
      <c r="IV165" s="86">
        <f t="shared" si="553"/>
        <v>0.36422666562805794</v>
      </c>
      <c r="IW165" s="86">
        <f t="shared" si="554"/>
        <v>0.23211813596719924</v>
      </c>
      <c r="IY165" s="86">
        <f t="shared" si="555"/>
        <v>0.14970246853694899</v>
      </c>
      <c r="IZ165" s="86">
        <f t="shared" si="556"/>
        <v>0.40027244902688852</v>
      </c>
      <c r="JA165" s="86">
        <f t="shared" si="557"/>
        <v>0.53421273526796942</v>
      </c>
      <c r="JB165" s="86">
        <f t="shared" si="558"/>
        <v>0.49563266773977827</v>
      </c>
      <c r="JC165" s="86">
        <f t="shared" si="559"/>
        <v>0.47955794654437212</v>
      </c>
      <c r="JD165" s="86">
        <f t="shared" si="560"/>
        <v>0.53945847199721486</v>
      </c>
      <c r="JE165" s="86">
        <f t="shared" si="561"/>
        <v>0.56405159796511917</v>
      </c>
      <c r="JF165" s="86">
        <f t="shared" si="562"/>
        <v>0.57916041502926618</v>
      </c>
      <c r="JG165" s="86">
        <f t="shared" si="563"/>
        <v>0.41126947808318598</v>
      </c>
      <c r="JH165" s="86">
        <f t="shared" si="564"/>
        <v>0.51676842797394207</v>
      </c>
      <c r="JI165" s="86">
        <f t="shared" si="565"/>
        <v>0.58878828142265249</v>
      </c>
      <c r="JJ165" s="86">
        <f t="shared" si="566"/>
        <v>0.57716679505570367</v>
      </c>
      <c r="JK165" s="86">
        <f t="shared" si="567"/>
        <v>0.4794942175002086</v>
      </c>
      <c r="JL165" s="86">
        <f t="shared" si="568"/>
        <v>0.36422666562806016</v>
      </c>
      <c r="JM165" s="86">
        <f t="shared" si="569"/>
        <v>0.23211813611563772</v>
      </c>
    </row>
    <row r="166" spans="2:273" x14ac:dyDescent="0.25">
      <c r="B166" s="2">
        <v>139</v>
      </c>
      <c r="C166" s="37">
        <v>107.86199999999999</v>
      </c>
      <c r="D166" s="37">
        <v>109</v>
      </c>
      <c r="E166" s="37">
        <v>110.845</v>
      </c>
      <c r="F166" s="37">
        <v>112.53400000000001</v>
      </c>
      <c r="G166" s="37">
        <v>114.069</v>
      </c>
      <c r="H166" s="37">
        <v>114.828</v>
      </c>
      <c r="I166" s="37">
        <v>112.89700000000001</v>
      </c>
      <c r="J166" s="37">
        <v>108.63800000000001</v>
      </c>
      <c r="K166" s="37">
        <v>105.983</v>
      </c>
      <c r="L166" s="37">
        <v>107.03400000000001</v>
      </c>
      <c r="M166" s="37">
        <v>105.36199999999999</v>
      </c>
      <c r="N166" s="37">
        <v>109.20699999999999</v>
      </c>
      <c r="O166" s="37">
        <v>116.29300000000001</v>
      </c>
      <c r="P166" s="37">
        <v>133.155</v>
      </c>
      <c r="Q166" s="37">
        <v>149.70699999999999</v>
      </c>
      <c r="S166" s="4">
        <f t="shared" si="441"/>
        <v>109.11929379230479</v>
      </c>
      <c r="T166" s="4">
        <f t="shared" si="442"/>
        <v>109.12032866113752</v>
      </c>
      <c r="U166" s="4">
        <f t="shared" si="443"/>
        <v>110.81940129407133</v>
      </c>
      <c r="V166" s="4">
        <f t="shared" si="444"/>
        <v>112.87951589184229</v>
      </c>
      <c r="W166" s="4">
        <f t="shared" si="445"/>
        <v>115.62020579749856</v>
      </c>
      <c r="X166" s="4">
        <f t="shared" si="446"/>
        <v>113.3418666624423</v>
      </c>
      <c r="Y166" s="4">
        <f t="shared" si="447"/>
        <v>112.22643045004169</v>
      </c>
      <c r="Z166" s="4">
        <f t="shared" si="448"/>
        <v>109.08662798675986</v>
      </c>
      <c r="AA166" s="4">
        <f t="shared" si="449"/>
        <v>108.6353670739127</v>
      </c>
      <c r="AB166" s="4">
        <f t="shared" si="450"/>
        <v>106.67348648142465</v>
      </c>
      <c r="AC166" s="4">
        <f t="shared" si="451"/>
        <v>106.49637389153328</v>
      </c>
      <c r="AD166" s="4">
        <f t="shared" si="452"/>
        <v>108.54917054148581</v>
      </c>
      <c r="AE166" s="4">
        <f t="shared" si="453"/>
        <v>114.58089909885196</v>
      </c>
      <c r="AF166" s="4">
        <f t="shared" si="454"/>
        <v>130.64191969236668</v>
      </c>
      <c r="AG166" s="4">
        <f t="shared" si="455"/>
        <v>152.62215748401525</v>
      </c>
      <c r="AI166" s="4">
        <f t="shared" si="456"/>
        <v>-1.2572937923047931</v>
      </c>
      <c r="AJ166" s="4">
        <f t="shared" si="457"/>
        <v>-0.1203286611375205</v>
      </c>
      <c r="AK166" s="4">
        <f t="shared" si="458"/>
        <v>2.5598705928672416E-2</v>
      </c>
      <c r="AL166" s="4">
        <f t="shared" si="459"/>
        <v>-0.34551589184228249</v>
      </c>
      <c r="AM166" s="4">
        <f t="shared" si="460"/>
        <v>-1.5512057974985538</v>
      </c>
      <c r="AN166" s="4">
        <f t="shared" si="461"/>
        <v>1.4861333375577033</v>
      </c>
      <c r="AO166" s="4">
        <f t="shared" si="462"/>
        <v>0.67056954995831575</v>
      </c>
      <c r="AP166" s="4">
        <f t="shared" si="463"/>
        <v>-0.44862798675985971</v>
      </c>
      <c r="AQ166" s="4">
        <f t="shared" si="464"/>
        <v>-2.6523670739126999</v>
      </c>
      <c r="AR166" s="4">
        <f t="shared" si="465"/>
        <v>0.36051351857535963</v>
      </c>
      <c r="AS166" s="4">
        <f t="shared" si="466"/>
        <v>-1.1343738915332864</v>
      </c>
      <c r="AT166" s="4">
        <f t="shared" si="467"/>
        <v>0.65782945851418617</v>
      </c>
      <c r="AU166" s="4">
        <f t="shared" si="468"/>
        <v>1.7121009011480481</v>
      </c>
      <c r="AV166" s="4">
        <f t="shared" si="469"/>
        <v>2.5130803076333166</v>
      </c>
      <c r="AW166" s="4">
        <f t="shared" si="469"/>
        <v>-2.9151574840152534</v>
      </c>
      <c r="AY166" s="2">
        <f t="shared" si="520"/>
        <v>107.99534106206374</v>
      </c>
      <c r="AZ166" s="2">
        <f t="shared" si="359"/>
        <v>109.10433313193457</v>
      </c>
      <c r="BA166" s="2">
        <f t="shared" si="360"/>
        <v>107.2659350788096</v>
      </c>
      <c r="BB166" s="2">
        <f t="shared" si="361"/>
        <v>108.98311917588313</v>
      </c>
      <c r="BC166" s="2">
        <f t="shared" si="362"/>
        <v>110.91870797791174</v>
      </c>
      <c r="BD166" s="2">
        <f t="shared" si="363"/>
        <v>110.5119919240623</v>
      </c>
      <c r="BE166" s="2">
        <f t="shared" si="364"/>
        <v>108.92990305643497</v>
      </c>
      <c r="BF166" s="2">
        <f t="shared" si="365"/>
        <v>107.78295180577625</v>
      </c>
      <c r="BG166" s="2">
        <f t="shared" si="366"/>
        <v>108.51649474480737</v>
      </c>
      <c r="BH166" s="2">
        <f t="shared" si="367"/>
        <v>106.11072430879307</v>
      </c>
      <c r="BI166" s="2">
        <f t="shared" si="368"/>
        <v>102.34012663232905</v>
      </c>
      <c r="BJ166" s="2">
        <f t="shared" si="369"/>
        <v>102.1733081050678</v>
      </c>
      <c r="BK166" s="2">
        <f t="shared" si="370"/>
        <v>105.43397277281667</v>
      </c>
      <c r="BL166" s="2">
        <f t="shared" si="371"/>
        <v>108.38202455724996</v>
      </c>
      <c r="BM166" s="2">
        <f t="shared" si="372"/>
        <v>109.65035541284323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152.79702936210134</v>
      </c>
      <c r="DL166" s="2">
        <f t="shared" si="501"/>
        <v>159.72997786116321</v>
      </c>
      <c r="DM166" s="2">
        <f t="shared" si="501"/>
        <v>156.29364736842109</v>
      </c>
      <c r="DN166" s="2">
        <f t="shared" si="501"/>
        <v>163.27106827880513</v>
      </c>
      <c r="DO166" s="2">
        <f t="shared" si="501"/>
        <v>152.09545956888064</v>
      </c>
      <c r="DP166" s="2">
        <f t="shared" si="501"/>
        <v>153.28005675675678</v>
      </c>
      <c r="DQ166" s="2">
        <f t="shared" si="501"/>
        <v>154.92823577863578</v>
      </c>
      <c r="DR166" s="2">
        <f t="shared" si="501"/>
        <v>146.62142745098038</v>
      </c>
      <c r="DS166" s="2">
        <f t="shared" si="501"/>
        <v>138.18368571746879</v>
      </c>
      <c r="DT166" s="2">
        <f t="shared" si="501"/>
        <v>139.7445282913165</v>
      </c>
      <c r="DU166" s="2">
        <f t="shared" si="501"/>
        <v>150.48645804375806</v>
      </c>
      <c r="DV166" s="2">
        <f t="shared" si="501"/>
        <v>139.97599431818182</v>
      </c>
      <c r="DW166" s="2">
        <f t="shared" si="501"/>
        <v>146.85488725490197</v>
      </c>
      <c r="DX166" s="2">
        <f t="shared" si="501"/>
        <v>153.55613783783775</v>
      </c>
      <c r="DY166" s="2">
        <f t="shared" si="501"/>
        <v>140.5132778325123</v>
      </c>
      <c r="EA166" s="2">
        <f t="shared" si="440"/>
        <v>107.80733990760484</v>
      </c>
      <c r="EB166" s="2">
        <f t="shared" si="502"/>
        <v>108.88109142857145</v>
      </c>
      <c r="EC166" s="2">
        <f t="shared" si="503"/>
        <v>107.20906361070926</v>
      </c>
      <c r="ED166" s="2">
        <f t="shared" si="504"/>
        <v>108.98041979026399</v>
      </c>
      <c r="EE166" s="2">
        <f t="shared" si="505"/>
        <v>111.09202073231901</v>
      </c>
      <c r="EF166" s="2">
        <f t="shared" si="506"/>
        <v>110.71735565258162</v>
      </c>
      <c r="EG166" s="2">
        <f t="shared" si="507"/>
        <v>108.7747013109033</v>
      </c>
      <c r="EH166" s="2">
        <f t="shared" si="508"/>
        <v>107.68866409068507</v>
      </c>
      <c r="EI166" s="2">
        <f t="shared" si="509"/>
        <v>109.20680421916333</v>
      </c>
      <c r="EJ166" s="2">
        <f t="shared" si="510"/>
        <v>106.43126162743043</v>
      </c>
      <c r="EK166" s="2">
        <f t="shared" si="511"/>
        <v>101.94530211182352</v>
      </c>
      <c r="EL166" s="2">
        <f t="shared" si="512"/>
        <v>101.79183812190394</v>
      </c>
      <c r="EM166" s="2">
        <f t="shared" si="513"/>
        <v>105.82358961878096</v>
      </c>
      <c r="EN166" s="2">
        <f t="shared" si="514"/>
        <v>108.87955173850392</v>
      </c>
      <c r="EO166" s="2">
        <f t="shared" si="515"/>
        <v>110.11853145614323</v>
      </c>
      <c r="EQ166" s="2">
        <f t="shared" si="516"/>
        <v>108.21099518483466</v>
      </c>
      <c r="ER166" s="2">
        <f t="shared" si="517"/>
        <v>109.22341682389938</v>
      </c>
      <c r="ES166" s="2">
        <f t="shared" si="517"/>
        <v>107.30503396352468</v>
      </c>
      <c r="ET166" s="2">
        <f t="shared" si="517"/>
        <v>108.97180283671361</v>
      </c>
      <c r="EU166" s="2">
        <f t="shared" si="517"/>
        <v>110.74807203238854</v>
      </c>
      <c r="EV166" s="2">
        <f t="shared" si="517"/>
        <v>110.3210750730704</v>
      </c>
      <c r="EW166" s="2">
        <f t="shared" si="517"/>
        <v>109.04999256003201</v>
      </c>
      <c r="EX166" s="2">
        <f t="shared" si="517"/>
        <v>107.84277712759959</v>
      </c>
      <c r="EY166" s="2">
        <f t="shared" si="517"/>
        <v>108.09001171451618</v>
      </c>
      <c r="EZ166" s="2">
        <f t="shared" si="517"/>
        <v>105.88701841820151</v>
      </c>
      <c r="FA166" s="2">
        <f t="shared" si="517"/>
        <v>102.64828098680516</v>
      </c>
      <c r="FB166" s="2">
        <f t="shared" si="517"/>
        <v>102.4818789980866</v>
      </c>
      <c r="FC166" s="2">
        <f t="shared" si="517"/>
        <v>105.06107144380283</v>
      </c>
      <c r="FD166" s="2">
        <f t="shared" si="517"/>
        <v>107.82104855405717</v>
      </c>
      <c r="FE166" s="2">
        <f t="shared" si="517"/>
        <v>108.9689814045479</v>
      </c>
      <c r="FG166" s="2">
        <f t="shared" si="518"/>
        <v>0.9998804378726317</v>
      </c>
      <c r="FH166" s="2">
        <f t="shared" si="519"/>
        <v>0.99988674869510386</v>
      </c>
      <c r="FI166" s="2">
        <f t="shared" si="519"/>
        <v>0.99988026469119906</v>
      </c>
      <c r="FJ166" s="2">
        <f t="shared" si="519"/>
        <v>0.99986741361796638</v>
      </c>
      <c r="FK166" s="2">
        <f t="shared" si="519"/>
        <v>0.99987599633202051</v>
      </c>
      <c r="FL166" s="2">
        <f t="shared" si="519"/>
        <v>0.99986666953972936</v>
      </c>
      <c r="FM166" s="2">
        <f t="shared" si="519"/>
        <v>0.99986133499090246</v>
      </c>
      <c r="FN166" s="2">
        <f t="shared" si="519"/>
        <v>0.99986416347084162</v>
      </c>
      <c r="FO166" s="2">
        <f t="shared" si="519"/>
        <v>0.99986000879645931</v>
      </c>
      <c r="FP166" s="2">
        <f t="shared" si="519"/>
        <v>0.99986418120245024</v>
      </c>
      <c r="FQ166" s="2">
        <f t="shared" si="519"/>
        <v>0.99984979219192571</v>
      </c>
      <c r="FR166" s="2">
        <f t="shared" si="519"/>
        <v>0.99984932984378105</v>
      </c>
      <c r="FS166" s="2">
        <f t="shared" si="519"/>
        <v>0.99985411615232789</v>
      </c>
      <c r="FT166" s="2">
        <f t="shared" si="519"/>
        <v>0.99986358122087249</v>
      </c>
      <c r="FU166" s="2">
        <f t="shared" si="519"/>
        <v>0.9998165932944606</v>
      </c>
      <c r="FW166" s="2">
        <f t="shared" si="536"/>
        <v>0.45242091898653558</v>
      </c>
      <c r="FX166" s="2">
        <f t="shared" si="376"/>
        <v>0.63531074115538289</v>
      </c>
      <c r="FY166" s="2">
        <f t="shared" si="377"/>
        <v>0.53135482793121436</v>
      </c>
      <c r="FZ166" s="2">
        <f t="shared" si="378"/>
        <v>0.52208881200511992</v>
      </c>
      <c r="GA166" s="2">
        <f t="shared" si="379"/>
        <v>0.51867424199842616</v>
      </c>
      <c r="GB166" s="2">
        <f t="shared" si="380"/>
        <v>0.5325485122389606</v>
      </c>
      <c r="GC166" s="2">
        <f t="shared" si="381"/>
        <v>0.54052522819291882</v>
      </c>
      <c r="GD166" s="2">
        <f t="shared" si="382"/>
        <v>0.57749315325696637</v>
      </c>
      <c r="GE166" s="2">
        <f t="shared" si="383"/>
        <v>0.62175021768358762</v>
      </c>
      <c r="GF166" s="2">
        <f t="shared" si="384"/>
        <v>0.59727320607021361</v>
      </c>
      <c r="GG166" s="2">
        <f t="shared" si="385"/>
        <v>0.55127298082991949</v>
      </c>
      <c r="GH166" s="2">
        <f t="shared" si="386"/>
        <v>0.54448480278903921</v>
      </c>
      <c r="GI166" s="2">
        <f t="shared" si="387"/>
        <v>0.51881078054273488</v>
      </c>
      <c r="GJ166" s="2">
        <f t="shared" si="388"/>
        <v>0.47578686014860372</v>
      </c>
      <c r="GK166" s="2">
        <f t="shared" si="389"/>
        <v>0.41211832659319031</v>
      </c>
      <c r="GM166" s="86">
        <f t="shared" si="537"/>
        <v>1.9367683115204715E-137</v>
      </c>
      <c r="GN166" s="86">
        <f t="shared" si="390"/>
        <v>2.7137483339050207E-245</v>
      </c>
      <c r="GO166" s="86">
        <f t="shared" si="391"/>
        <v>1.1833294251122362E-248</v>
      </c>
      <c r="GP166" s="86">
        <f t="shared" si="392"/>
        <v>0</v>
      </c>
      <c r="GQ166" s="86">
        <f t="shared" si="393"/>
        <v>2.2011119429211683E-280</v>
      </c>
      <c r="GR166" s="86">
        <f t="shared" si="394"/>
        <v>0</v>
      </c>
      <c r="GS166" s="86">
        <f t="shared" si="395"/>
        <v>0</v>
      </c>
      <c r="GT166" s="86">
        <f t="shared" si="396"/>
        <v>3.3125972436986245E-233</v>
      </c>
      <c r="GU166" s="86">
        <f t="shared" si="397"/>
        <v>4.4517027123212772E-214</v>
      </c>
      <c r="GV166" s="86">
        <f t="shared" si="398"/>
        <v>0</v>
      </c>
      <c r="GW166" s="86">
        <f t="shared" si="399"/>
        <v>4.0974543859416793E-306</v>
      </c>
      <c r="GX166" s="86">
        <f t="shared" si="400"/>
        <v>2.529606967138105E-265</v>
      </c>
      <c r="GY166" s="86">
        <f t="shared" si="401"/>
        <v>7.8158595362712411E-272</v>
      </c>
      <c r="GZ166" s="86">
        <f t="shared" si="402"/>
        <v>3.1431435304439344E-283</v>
      </c>
      <c r="HA166" s="86">
        <f t="shared" si="403"/>
        <v>1.1508241949258689E-253</v>
      </c>
      <c r="HC166" s="86">
        <f t="shared" si="538"/>
        <v>3.5954747456867658E-170</v>
      </c>
      <c r="HD166" s="86">
        <f t="shared" si="404"/>
        <v>4.0504037902959776E-167</v>
      </c>
      <c r="HE166" s="86">
        <f t="shared" si="405"/>
        <v>9.9402061239985306E-181</v>
      </c>
      <c r="HF166" s="86">
        <f t="shared" si="406"/>
        <v>1.0548609111192034E-249</v>
      </c>
      <c r="HG166" s="86">
        <f t="shared" si="407"/>
        <v>1.069125658705525E-165</v>
      </c>
      <c r="HH166" s="86">
        <f t="shared" si="408"/>
        <v>6.7801097504042069E-242</v>
      </c>
      <c r="HI166" s="86">
        <f t="shared" si="409"/>
        <v>2.196282916739845E-285</v>
      </c>
      <c r="HJ166" s="86">
        <f t="shared" si="410"/>
        <v>0</v>
      </c>
      <c r="HK166" s="86">
        <f t="shared" si="411"/>
        <v>0</v>
      </c>
      <c r="HL166" s="86">
        <f t="shared" si="412"/>
        <v>1.6029608331760617E-205</v>
      </c>
      <c r="HM166" s="86">
        <f t="shared" si="413"/>
        <v>2.0353408260114688E-228</v>
      </c>
      <c r="HN166" s="86">
        <f t="shared" si="414"/>
        <v>4.7612432423341238E-204</v>
      </c>
      <c r="HO166" s="86">
        <f t="shared" si="415"/>
        <v>1.2599877027994761E-171</v>
      </c>
      <c r="HP166" s="86">
        <f t="shared" si="416"/>
        <v>1.1209217878208883E-158</v>
      </c>
      <c r="HQ166" s="86">
        <f t="shared" si="417"/>
        <v>2.0657674051195597E-188</v>
      </c>
      <c r="HS166" s="86">
        <f t="shared" si="539"/>
        <v>1.176348212932127E-8</v>
      </c>
      <c r="HT166" s="86">
        <f t="shared" si="418"/>
        <v>5.4049511328213246E-11</v>
      </c>
      <c r="HU166" s="86">
        <f t="shared" si="419"/>
        <v>8.1373636030420799E-11</v>
      </c>
      <c r="HV166" s="86">
        <f t="shared" si="420"/>
        <v>5.5920058794086448E-11</v>
      </c>
      <c r="HW166" s="86">
        <f t="shared" si="421"/>
        <v>7.3799193191169532E-10</v>
      </c>
      <c r="HX166" s="86">
        <f t="shared" si="422"/>
        <v>5.662582554394992E-10</v>
      </c>
      <c r="HY166" s="86">
        <f t="shared" si="423"/>
        <v>6.8546079919186395E-10</v>
      </c>
      <c r="HZ166" s="86">
        <f t="shared" si="424"/>
        <v>5.8699356394465751E-12</v>
      </c>
      <c r="IA166" s="86">
        <f t="shared" si="425"/>
        <v>3.9808709526460305E-14</v>
      </c>
      <c r="IB166" s="86">
        <f t="shared" si="426"/>
        <v>1.4185068771971338E-13</v>
      </c>
      <c r="IC166" s="86">
        <f t="shared" si="427"/>
        <v>2.1764362665517398E-11</v>
      </c>
      <c r="ID166" s="86">
        <f t="shared" si="428"/>
        <v>1.1599851223227444E-11</v>
      </c>
      <c r="IE166" s="86">
        <f t="shared" si="429"/>
        <v>1.8793455095252489E-10</v>
      </c>
      <c r="IF166" s="86">
        <f t="shared" si="430"/>
        <v>1.3948993387542623E-16</v>
      </c>
      <c r="IG166" s="86">
        <f t="shared" si="431"/>
        <v>2.0497953874292304E-11</v>
      </c>
      <c r="II166" s="86">
        <f t="shared" si="540"/>
        <v>0.25505439978522015</v>
      </c>
      <c r="IJ166" s="86">
        <f t="shared" si="541"/>
        <v>0.31860117744347061</v>
      </c>
      <c r="IK166" s="86">
        <f t="shared" si="542"/>
        <v>0.5898276600377651</v>
      </c>
      <c r="IL166" s="86">
        <f t="shared" si="543"/>
        <v>0.57704531219000332</v>
      </c>
      <c r="IM166" s="86">
        <f t="shared" si="544"/>
        <v>0.56723775672841747</v>
      </c>
      <c r="IN166" s="86">
        <f t="shared" si="545"/>
        <v>0.59181446209748989</v>
      </c>
      <c r="IO166" s="86">
        <f t="shared" si="546"/>
        <v>0.5949135509100969</v>
      </c>
      <c r="IP166" s="86">
        <f t="shared" si="547"/>
        <v>0.51647122346837704</v>
      </c>
      <c r="IQ166" s="86">
        <f t="shared" si="548"/>
        <v>0.31985083267560643</v>
      </c>
      <c r="IR166" s="86">
        <f t="shared" si="549"/>
        <v>0.42762425797041648</v>
      </c>
      <c r="IS166" s="86">
        <f t="shared" si="550"/>
        <v>0.58422058641190899</v>
      </c>
      <c r="IT166" s="86">
        <f t="shared" si="551"/>
        <v>0.59208068969720407</v>
      </c>
      <c r="IU166" s="86">
        <f t="shared" si="552"/>
        <v>0.56927623591587573</v>
      </c>
      <c r="IV166" s="86">
        <f t="shared" si="553"/>
        <v>0.44306452297065146</v>
      </c>
      <c r="IW166" s="86">
        <f t="shared" si="554"/>
        <v>0.30689550494841317</v>
      </c>
      <c r="IY166" s="86">
        <f t="shared" si="555"/>
        <v>0.25505441154870229</v>
      </c>
      <c r="IZ166" s="86">
        <f t="shared" si="556"/>
        <v>0.31860117749752009</v>
      </c>
      <c r="JA166" s="86">
        <f t="shared" si="557"/>
        <v>0.58982766011913879</v>
      </c>
      <c r="JB166" s="86">
        <f t="shared" si="558"/>
        <v>0.57704531224592337</v>
      </c>
      <c r="JC166" s="86">
        <f t="shared" si="559"/>
        <v>0.56723775746640936</v>
      </c>
      <c r="JD166" s="86">
        <f t="shared" si="560"/>
        <v>0.59181446266374815</v>
      </c>
      <c r="JE166" s="86">
        <f t="shared" si="561"/>
        <v>0.5949135515955577</v>
      </c>
      <c r="JF166" s="86">
        <f t="shared" si="562"/>
        <v>0.51647122347424701</v>
      </c>
      <c r="JG166" s="86">
        <f t="shared" si="563"/>
        <v>0.31985083267564623</v>
      </c>
      <c r="JH166" s="86">
        <f t="shared" si="564"/>
        <v>0.42762425797055831</v>
      </c>
      <c r="JI166" s="86">
        <f t="shared" si="565"/>
        <v>0.58422058643367336</v>
      </c>
      <c r="JJ166" s="86">
        <f t="shared" si="566"/>
        <v>0.5920806897088039</v>
      </c>
      <c r="JK166" s="86">
        <f t="shared" si="567"/>
        <v>0.56927623610381028</v>
      </c>
      <c r="JL166" s="86">
        <f t="shared" si="568"/>
        <v>0.44306452297065163</v>
      </c>
      <c r="JM166" s="86">
        <f t="shared" si="569"/>
        <v>0.3068955049689111</v>
      </c>
    </row>
    <row r="167" spans="2:273" x14ac:dyDescent="0.25">
      <c r="B167" s="2">
        <v>140</v>
      </c>
      <c r="C167" s="37">
        <v>110.672</v>
      </c>
      <c r="D167" s="37">
        <v>107.39700000000001</v>
      </c>
      <c r="E167" s="37">
        <v>110.776</v>
      </c>
      <c r="F167" s="37">
        <v>109.121</v>
      </c>
      <c r="G167" s="37">
        <v>114.60299999999999</v>
      </c>
      <c r="H167" s="37">
        <v>110.931</v>
      </c>
      <c r="I167" s="37">
        <v>109.39700000000001</v>
      </c>
      <c r="J167" s="37">
        <v>107.776</v>
      </c>
      <c r="K167" s="37">
        <v>108.345</v>
      </c>
      <c r="L167" s="37">
        <v>106.741</v>
      </c>
      <c r="M167" s="37">
        <v>105.05200000000001</v>
      </c>
      <c r="N167" s="37">
        <v>105.55200000000001</v>
      </c>
      <c r="O167" s="37">
        <v>111.017</v>
      </c>
      <c r="P167" s="37">
        <v>127.94799999999999</v>
      </c>
      <c r="Q167" s="37">
        <v>152.91399999999999</v>
      </c>
      <c r="S167" s="4">
        <f t="shared" si="441"/>
        <v>109.24402336314051</v>
      </c>
      <c r="T167" s="4">
        <f t="shared" si="442"/>
        <v>109.01814888152846</v>
      </c>
      <c r="U167" s="4">
        <f t="shared" si="443"/>
        <v>109.32032201929823</v>
      </c>
      <c r="V167" s="4">
        <f t="shared" si="444"/>
        <v>111.35301987192786</v>
      </c>
      <c r="W167" s="4">
        <f t="shared" si="445"/>
        <v>114.00875279183984</v>
      </c>
      <c r="X167" s="4">
        <f t="shared" si="446"/>
        <v>112.11635095274193</v>
      </c>
      <c r="Y167" s="4">
        <f t="shared" si="447"/>
        <v>110.71971338954549</v>
      </c>
      <c r="Z167" s="4">
        <f t="shared" si="448"/>
        <v>108.20254817681575</v>
      </c>
      <c r="AA167" s="4">
        <f t="shared" si="449"/>
        <v>108.46993451359459</v>
      </c>
      <c r="AB167" s="4">
        <f t="shared" si="450"/>
        <v>106.14629855218082</v>
      </c>
      <c r="AC167" s="4">
        <f t="shared" si="451"/>
        <v>104.14083001538745</v>
      </c>
      <c r="AD167" s="4">
        <f t="shared" si="452"/>
        <v>105.23429931978026</v>
      </c>
      <c r="AE167" s="4">
        <f t="shared" si="453"/>
        <v>111.30933915064854</v>
      </c>
      <c r="AF167" s="4">
        <f t="shared" si="454"/>
        <v>128.50098837761058</v>
      </c>
      <c r="AG167" s="4">
        <f t="shared" si="455"/>
        <v>156.41232331052021</v>
      </c>
      <c r="AI167" s="4">
        <f t="shared" si="456"/>
        <v>1.4279766368594835</v>
      </c>
      <c r="AJ167" s="4">
        <f t="shared" si="457"/>
        <v>-1.6211488815284554</v>
      </c>
      <c r="AK167" s="4">
        <f t="shared" si="458"/>
        <v>1.4556779807017648</v>
      </c>
      <c r="AL167" s="4">
        <f t="shared" si="459"/>
        <v>-2.2320198719278608</v>
      </c>
      <c r="AM167" s="4">
        <f t="shared" si="460"/>
        <v>0.59424720816015508</v>
      </c>
      <c r="AN167" s="4">
        <f t="shared" si="461"/>
        <v>-1.1853509527419277</v>
      </c>
      <c r="AO167" s="4">
        <f t="shared" si="462"/>
        <v>-1.3227133895454841</v>
      </c>
      <c r="AP167" s="4">
        <f t="shared" si="463"/>
        <v>-0.42654817681575707</v>
      </c>
      <c r="AQ167" s="4">
        <f t="shared" si="464"/>
        <v>-0.12493451359459584</v>
      </c>
      <c r="AR167" s="4">
        <f t="shared" si="465"/>
        <v>0.59470144781917611</v>
      </c>
      <c r="AS167" s="4">
        <f t="shared" si="466"/>
        <v>0.91116998461255605</v>
      </c>
      <c r="AT167" s="4">
        <f t="shared" si="467"/>
        <v>0.31770068021974396</v>
      </c>
      <c r="AU167" s="4">
        <f t="shared" si="468"/>
        <v>-0.29233915064854443</v>
      </c>
      <c r="AV167" s="4">
        <f t="shared" si="469"/>
        <v>-0.55298837761058905</v>
      </c>
      <c r="AW167" s="4">
        <f t="shared" si="469"/>
        <v>-3.4983233105202203</v>
      </c>
      <c r="AY167" s="2">
        <f t="shared" si="520"/>
        <v>107.93740560084501</v>
      </c>
      <c r="AZ167" s="2">
        <f t="shared" si="359"/>
        <v>109.01428769342121</v>
      </c>
      <c r="BA167" s="2">
        <f t="shared" si="360"/>
        <v>107.1653905626618</v>
      </c>
      <c r="BB167" s="2">
        <f t="shared" si="361"/>
        <v>108.88544937666529</v>
      </c>
      <c r="BC167" s="2">
        <f t="shared" si="362"/>
        <v>110.85681771935954</v>
      </c>
      <c r="BD167" s="2">
        <f t="shared" si="363"/>
        <v>110.4579340247214</v>
      </c>
      <c r="BE167" s="2">
        <f t="shared" si="364"/>
        <v>108.88752757542123</v>
      </c>
      <c r="BF167" s="2">
        <f t="shared" si="365"/>
        <v>107.72606056786063</v>
      </c>
      <c r="BG167" s="2">
        <f t="shared" si="366"/>
        <v>108.44574962750586</v>
      </c>
      <c r="BH167" s="2">
        <f t="shared" si="367"/>
        <v>105.99035468362425</v>
      </c>
      <c r="BI167" s="2">
        <f t="shared" si="368"/>
        <v>102.20493336435436</v>
      </c>
      <c r="BJ167" s="2">
        <f t="shared" si="369"/>
        <v>102.08023619145922</v>
      </c>
      <c r="BK167" s="2">
        <f t="shared" si="370"/>
        <v>105.33079118402819</v>
      </c>
      <c r="BL167" s="2">
        <f t="shared" si="371"/>
        <v>108.27881304333488</v>
      </c>
      <c r="BM167" s="2">
        <f t="shared" si="372"/>
        <v>109.54867549162381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153.10210787992497</v>
      </c>
      <c r="DL167" s="2">
        <f t="shared" si="501"/>
        <v>160.06643583489677</v>
      </c>
      <c r="DM167" s="2">
        <f t="shared" si="501"/>
        <v>156.61399574898786</v>
      </c>
      <c r="DN167" s="2">
        <f t="shared" si="501"/>
        <v>163.67049431009957</v>
      </c>
      <c r="DO167" s="2">
        <f t="shared" si="501"/>
        <v>152.39655082612978</v>
      </c>
      <c r="DP167" s="2">
        <f t="shared" si="501"/>
        <v>153.59584079794081</v>
      </c>
      <c r="DQ167" s="2">
        <f t="shared" si="501"/>
        <v>155.25873783783783</v>
      </c>
      <c r="DR167" s="2">
        <f t="shared" si="501"/>
        <v>146.88276582633051</v>
      </c>
      <c r="DS167" s="2">
        <f t="shared" si="501"/>
        <v>138.35628765597147</v>
      </c>
      <c r="DT167" s="2">
        <f t="shared" si="501"/>
        <v>139.89815574229692</v>
      </c>
      <c r="DU167" s="2">
        <f t="shared" si="501"/>
        <v>150.74786306306308</v>
      </c>
      <c r="DV167" s="2">
        <f t="shared" si="501"/>
        <v>140.16307954545454</v>
      </c>
      <c r="DW167" s="2">
        <f t="shared" si="501"/>
        <v>147.10668003565064</v>
      </c>
      <c r="DX167" s="2">
        <f t="shared" si="501"/>
        <v>153.85763037323028</v>
      </c>
      <c r="DY167" s="2">
        <f t="shared" si="501"/>
        <v>140.73183596059113</v>
      </c>
      <c r="EA167" s="2">
        <f t="shared" si="440"/>
        <v>107.73551012793179</v>
      </c>
      <c r="EB167" s="2">
        <f t="shared" si="502"/>
        <v>108.77890857142859</v>
      </c>
      <c r="EC167" s="2">
        <f t="shared" si="503"/>
        <v>107.10546359106254</v>
      </c>
      <c r="ED167" s="2">
        <f t="shared" si="504"/>
        <v>108.883633312931</v>
      </c>
      <c r="EE167" s="2">
        <f t="shared" si="505"/>
        <v>111.04314293410616</v>
      </c>
      <c r="EF167" s="2">
        <f t="shared" si="506"/>
        <v>110.6781789642306</v>
      </c>
      <c r="EG167" s="2">
        <f t="shared" si="507"/>
        <v>108.72284718804526</v>
      </c>
      <c r="EH167" s="2">
        <f t="shared" si="508"/>
        <v>107.62655434204042</v>
      </c>
      <c r="EI167" s="2">
        <f t="shared" si="509"/>
        <v>109.17674930726807</v>
      </c>
      <c r="EJ167" s="2">
        <f t="shared" si="510"/>
        <v>106.33134119120257</v>
      </c>
      <c r="EK167" s="2">
        <f t="shared" si="511"/>
        <v>101.78479401874188</v>
      </c>
      <c r="EL167" s="2">
        <f t="shared" si="512"/>
        <v>101.67380439371097</v>
      </c>
      <c r="EM167" s="2">
        <f t="shared" si="513"/>
        <v>105.74899384449709</v>
      </c>
      <c r="EN167" s="2">
        <f t="shared" si="514"/>
        <v>108.81532339995883</v>
      </c>
      <c r="EO167" s="2">
        <f t="shared" si="515"/>
        <v>110.05548691172702</v>
      </c>
      <c r="EQ167" s="2">
        <f t="shared" si="516"/>
        <v>108.1498574034031</v>
      </c>
      <c r="ER167" s="2">
        <f t="shared" si="517"/>
        <v>109.12944371069183</v>
      </c>
      <c r="ES167" s="2">
        <f t="shared" si="517"/>
        <v>107.20383927300965</v>
      </c>
      <c r="ET167" s="2">
        <f t="shared" si="517"/>
        <v>108.8748098416883</v>
      </c>
      <c r="EU167" s="2">
        <f t="shared" si="517"/>
        <v>110.69048840435768</v>
      </c>
      <c r="EV167" s="2">
        <f t="shared" si="517"/>
        <v>110.27222484032765</v>
      </c>
      <c r="EW167" s="2">
        <f t="shared" si="517"/>
        <v>109.00474948196786</v>
      </c>
      <c r="EX167" s="2">
        <f t="shared" si="517"/>
        <v>107.78434753411085</v>
      </c>
      <c r="EY167" s="2">
        <f t="shared" si="517"/>
        <v>108.03437392369248</v>
      </c>
      <c r="EZ167" s="2">
        <f t="shared" si="517"/>
        <v>105.77395134296017</v>
      </c>
      <c r="FA167" s="2">
        <f t="shared" si="517"/>
        <v>102.50514163391352</v>
      </c>
      <c r="FB167" s="2">
        <f t="shared" si="517"/>
        <v>102.38101392801218</v>
      </c>
      <c r="FC167" s="2">
        <f t="shared" si="517"/>
        <v>104.96688628783937</v>
      </c>
      <c r="FD167" s="2">
        <f t="shared" si="517"/>
        <v>107.72847263114686</v>
      </c>
      <c r="FE167" s="2">
        <f t="shared" si="517"/>
        <v>108.87752102031001</v>
      </c>
      <c r="FG167" s="2">
        <f t="shared" si="518"/>
        <v>0.99989095689671148</v>
      </c>
      <c r="FH167" s="2">
        <f t="shared" si="519"/>
        <v>0.99989671255311574</v>
      </c>
      <c r="FI167" s="2">
        <f t="shared" si="519"/>
        <v>0.99989079895004218</v>
      </c>
      <c r="FJ167" s="2">
        <f t="shared" si="519"/>
        <v>0.99987907837174272</v>
      </c>
      <c r="FK167" s="2">
        <f t="shared" si="519"/>
        <v>0.99988690607671749</v>
      </c>
      <c r="FL167" s="2">
        <f t="shared" si="519"/>
        <v>0.99987839974844706</v>
      </c>
      <c r="FM167" s="2">
        <f t="shared" si="519"/>
        <v>0.99987353446565541</v>
      </c>
      <c r="FN167" s="2">
        <f t="shared" si="519"/>
        <v>0.99987611413232558</v>
      </c>
      <c r="FO167" s="2">
        <f t="shared" si="519"/>
        <v>0.99987232493229217</v>
      </c>
      <c r="FP167" s="2">
        <f t="shared" si="519"/>
        <v>0.99987613030413136</v>
      </c>
      <c r="FQ167" s="2">
        <f t="shared" si="519"/>
        <v>0.99986300704029107</v>
      </c>
      <c r="FR167" s="2">
        <f t="shared" si="519"/>
        <v>0.99986258536260819</v>
      </c>
      <c r="FS167" s="2">
        <f t="shared" si="519"/>
        <v>0.99986695064178832</v>
      </c>
      <c r="FT167" s="2">
        <f t="shared" si="519"/>
        <v>0.99987558310132152</v>
      </c>
      <c r="FU167" s="2">
        <f t="shared" si="519"/>
        <v>0.99983272839714143</v>
      </c>
      <c r="FW167" s="2">
        <f t="shared" si="536"/>
        <v>0.47532244078274122</v>
      </c>
      <c r="FX167" s="2">
        <f t="shared" si="376"/>
        <v>0.65637289524857478</v>
      </c>
      <c r="FY167" s="2">
        <f t="shared" si="377"/>
        <v>0.55420797931587029</v>
      </c>
      <c r="FZ167" s="2">
        <f t="shared" si="378"/>
        <v>0.5450068994752626</v>
      </c>
      <c r="GA167" s="2">
        <f t="shared" si="379"/>
        <v>0.54161230829067197</v>
      </c>
      <c r="GB167" s="2">
        <f t="shared" si="380"/>
        <v>0.55539216061310004</v>
      </c>
      <c r="GC167" s="2">
        <f t="shared" si="381"/>
        <v>0.56329871917375574</v>
      </c>
      <c r="GD167" s="2">
        <f t="shared" si="382"/>
        <v>0.59979099704512895</v>
      </c>
      <c r="GE167" s="2">
        <f t="shared" si="383"/>
        <v>0.64315564731174457</v>
      </c>
      <c r="GF167" s="2">
        <f t="shared" si="384"/>
        <v>0.61921547329285742</v>
      </c>
      <c r="GG167" s="2">
        <f t="shared" si="385"/>
        <v>0.57393366918990507</v>
      </c>
      <c r="GH167" s="2">
        <f t="shared" si="386"/>
        <v>0.56721917409692935</v>
      </c>
      <c r="GI167" s="2">
        <f t="shared" si="387"/>
        <v>0.54174808882353764</v>
      </c>
      <c r="GJ167" s="2">
        <f t="shared" si="388"/>
        <v>0.49879375929361353</v>
      </c>
      <c r="GK167" s="2">
        <f t="shared" si="389"/>
        <v>0.43459891827821678</v>
      </c>
      <c r="GM167" s="86">
        <f t="shared" si="537"/>
        <v>7.2086872717796171E-141</v>
      </c>
      <c r="GN167" s="86">
        <f t="shared" si="390"/>
        <v>1.7029883596242739E-251</v>
      </c>
      <c r="GO167" s="86">
        <f t="shared" si="391"/>
        <v>7.2852605545278517E-255</v>
      </c>
      <c r="GP167" s="86">
        <f t="shared" si="392"/>
        <v>0</v>
      </c>
      <c r="GQ167" s="86">
        <f t="shared" si="393"/>
        <v>2.2491371461627033E-287</v>
      </c>
      <c r="GR167" s="86">
        <f t="shared" si="394"/>
        <v>0</v>
      </c>
      <c r="GS167" s="86">
        <f t="shared" si="395"/>
        <v>0</v>
      </c>
      <c r="GT167" s="86">
        <f t="shared" si="396"/>
        <v>5.5737965028555899E-239</v>
      </c>
      <c r="GU167" s="86">
        <f t="shared" si="397"/>
        <v>2.4382358048972737E-219</v>
      </c>
      <c r="GV167" s="86">
        <f t="shared" si="398"/>
        <v>0</v>
      </c>
      <c r="GW167" s="86">
        <f t="shared" si="399"/>
        <v>0</v>
      </c>
      <c r="GX167" s="86">
        <f t="shared" si="400"/>
        <v>6.6122351417589325E-272</v>
      </c>
      <c r="GY167" s="86">
        <f t="shared" si="401"/>
        <v>1.3891596651913541E-278</v>
      </c>
      <c r="GZ167" s="86">
        <f t="shared" si="402"/>
        <v>2.6874020270893072E-290</v>
      </c>
      <c r="HA167" s="86">
        <f t="shared" si="403"/>
        <v>5.8446151671481642E-260</v>
      </c>
      <c r="HC167" s="86">
        <f t="shared" si="538"/>
        <v>5.6109038554624839E-176</v>
      </c>
      <c r="HD167" s="86">
        <f t="shared" si="404"/>
        <v>9.1245469233924709E-173</v>
      </c>
      <c r="HE167" s="86">
        <f t="shared" si="405"/>
        <v>1.0404657880109095E-186</v>
      </c>
      <c r="HF167" s="86">
        <f t="shared" si="406"/>
        <v>5.054603464743197E-258</v>
      </c>
      <c r="HG167" s="86">
        <f t="shared" si="407"/>
        <v>3.4104002794201864E-171</v>
      </c>
      <c r="HH167" s="86">
        <f t="shared" si="408"/>
        <v>6.1551368643447909E-250</v>
      </c>
      <c r="HI167" s="86">
        <f t="shared" si="409"/>
        <v>6.9887114040303824E-295</v>
      </c>
      <c r="HJ167" s="86">
        <f t="shared" si="410"/>
        <v>0</v>
      </c>
      <c r="HK167" s="86">
        <f t="shared" si="411"/>
        <v>0</v>
      </c>
      <c r="HL167" s="86">
        <f t="shared" si="412"/>
        <v>3.7051235320098062E-212</v>
      </c>
      <c r="HM167" s="86">
        <f t="shared" si="413"/>
        <v>5.1704027437286587E-236</v>
      </c>
      <c r="HN167" s="86">
        <f t="shared" si="414"/>
        <v>9.6132716721660226E-211</v>
      </c>
      <c r="HO167" s="86">
        <f t="shared" si="415"/>
        <v>2.4581512609969871E-177</v>
      </c>
      <c r="HP167" s="86">
        <f t="shared" si="416"/>
        <v>6.5508117175303297E-164</v>
      </c>
      <c r="HQ167" s="86">
        <f t="shared" si="417"/>
        <v>1.2427641107396008E-194</v>
      </c>
      <c r="HS167" s="86">
        <f t="shared" si="539"/>
        <v>3.2823394748745596E-9</v>
      </c>
      <c r="HT167" s="86">
        <f t="shared" si="418"/>
        <v>1.1664039699648937E-11</v>
      </c>
      <c r="HU167" s="86">
        <f t="shared" si="419"/>
        <v>1.7686150100191935E-11</v>
      </c>
      <c r="HV167" s="86">
        <f t="shared" si="420"/>
        <v>1.1090046850883413E-11</v>
      </c>
      <c r="HW167" s="86">
        <f t="shared" si="421"/>
        <v>1.6943264809625736E-10</v>
      </c>
      <c r="HX167" s="86">
        <f t="shared" si="422"/>
        <v>1.2639275437739398E-10</v>
      </c>
      <c r="HY167" s="86">
        <f t="shared" si="423"/>
        <v>1.5844605802788722E-10</v>
      </c>
      <c r="HZ167" s="86">
        <f t="shared" si="424"/>
        <v>1.063304319831514E-12</v>
      </c>
      <c r="IA167" s="86">
        <f t="shared" si="425"/>
        <v>5.6187690199561912E-15</v>
      </c>
      <c r="IB167" s="86">
        <f t="shared" si="426"/>
        <v>2.1404978229962059E-14</v>
      </c>
      <c r="IC167" s="86">
        <f t="shared" si="427"/>
        <v>4.0363233159409161E-12</v>
      </c>
      <c r="ID167" s="86">
        <f t="shared" si="428"/>
        <v>2.0822539069211225E-12</v>
      </c>
      <c r="IE167" s="86">
        <f t="shared" si="429"/>
        <v>3.8931086343105944E-11</v>
      </c>
      <c r="IF167" s="86">
        <f t="shared" si="430"/>
        <v>7.8980124665975323E-18</v>
      </c>
      <c r="IG167" s="86">
        <f t="shared" si="431"/>
        <v>2.5983816736131071E-12</v>
      </c>
      <c r="II167" s="86">
        <f t="shared" si="540"/>
        <v>0.37832198788003091</v>
      </c>
      <c r="IJ167" s="86">
        <f t="shared" si="541"/>
        <v>0.24625357474113321</v>
      </c>
      <c r="IK167" s="86">
        <f t="shared" si="542"/>
        <v>0.58528000367182154</v>
      </c>
      <c r="IL167" s="86">
        <f t="shared" si="543"/>
        <v>0.59260426266007793</v>
      </c>
      <c r="IM167" s="86">
        <f t="shared" si="544"/>
        <v>0.5948038195719223</v>
      </c>
      <c r="IN167" s="86">
        <f t="shared" si="545"/>
        <v>0.58127151138463695</v>
      </c>
      <c r="IO167" s="86">
        <f t="shared" si="546"/>
        <v>0.56787571370394951</v>
      </c>
      <c r="IP167" s="86">
        <f t="shared" si="547"/>
        <v>0.4303067224075795</v>
      </c>
      <c r="IQ167" s="86">
        <f t="shared" si="548"/>
        <v>0.23979254270007402</v>
      </c>
      <c r="IR167" s="86">
        <f t="shared" si="549"/>
        <v>0.33621428409603626</v>
      </c>
      <c r="IS167" s="86">
        <f t="shared" si="550"/>
        <v>0.52561106813857583</v>
      </c>
      <c r="IT167" s="86">
        <f t="shared" si="551"/>
        <v>0.54588333549374024</v>
      </c>
      <c r="IU167" s="86">
        <f t="shared" si="552"/>
        <v>0.59440054514175067</v>
      </c>
      <c r="IV167" s="86">
        <f t="shared" si="553"/>
        <v>0.49800500936476394</v>
      </c>
      <c r="IW167" s="86">
        <f t="shared" si="554"/>
        <v>0.3815671711753556</v>
      </c>
      <c r="IY167" s="86">
        <f t="shared" si="555"/>
        <v>0.37832199116237036</v>
      </c>
      <c r="IZ167" s="86">
        <f t="shared" si="556"/>
        <v>0.24625357475279724</v>
      </c>
      <c r="JA167" s="86">
        <f t="shared" si="557"/>
        <v>0.58528000368950772</v>
      </c>
      <c r="JB167" s="86">
        <f t="shared" si="558"/>
        <v>0.59260426267116795</v>
      </c>
      <c r="JC167" s="86">
        <f t="shared" si="559"/>
        <v>0.59480381974135499</v>
      </c>
      <c r="JD167" s="86">
        <f t="shared" si="560"/>
        <v>0.58127151151102974</v>
      </c>
      <c r="JE167" s="86">
        <f t="shared" si="561"/>
        <v>0.56787571386239555</v>
      </c>
      <c r="JF167" s="86">
        <f t="shared" si="562"/>
        <v>0.43030672240864282</v>
      </c>
      <c r="JG167" s="86">
        <f t="shared" si="563"/>
        <v>0.23979254270007963</v>
      </c>
      <c r="JH167" s="86">
        <f t="shared" si="564"/>
        <v>0.33621428409605769</v>
      </c>
      <c r="JI167" s="86">
        <f t="shared" si="565"/>
        <v>0.52561106814261216</v>
      </c>
      <c r="JJ167" s="86">
        <f t="shared" si="566"/>
        <v>0.54588333549582246</v>
      </c>
      <c r="JK167" s="86">
        <f t="shared" si="567"/>
        <v>0.59440054518068175</v>
      </c>
      <c r="JL167" s="86">
        <f t="shared" si="568"/>
        <v>0.49800500936476394</v>
      </c>
      <c r="JM167" s="86">
        <f t="shared" si="569"/>
        <v>0.38156717117795397</v>
      </c>
    </row>
    <row r="168" spans="2:273" x14ac:dyDescent="0.25">
      <c r="B168" s="2">
        <v>141</v>
      </c>
      <c r="C168" s="37">
        <v>107.81</v>
      </c>
      <c r="D168" s="37">
        <v>108.759</v>
      </c>
      <c r="E168" s="37">
        <v>107.5</v>
      </c>
      <c r="F168" s="37">
        <v>111.10299999999999</v>
      </c>
      <c r="G168" s="37">
        <v>112.20699999999999</v>
      </c>
      <c r="H168" s="37">
        <v>111.31</v>
      </c>
      <c r="I168" s="37">
        <v>108.759</v>
      </c>
      <c r="J168" s="37">
        <v>106.259</v>
      </c>
      <c r="K168" s="37">
        <v>105.586</v>
      </c>
      <c r="L168" s="37">
        <v>105.46599999999999</v>
      </c>
      <c r="M168" s="37">
        <v>103.155</v>
      </c>
      <c r="N168" s="37">
        <v>105.224</v>
      </c>
      <c r="O168" s="37">
        <v>108.20699999999999</v>
      </c>
      <c r="P168" s="37">
        <v>124.39700000000001</v>
      </c>
      <c r="Q168" s="37">
        <v>156</v>
      </c>
      <c r="S168" s="4">
        <f t="shared" si="441"/>
        <v>109.15516421345605</v>
      </c>
      <c r="T168" s="4">
        <f t="shared" si="442"/>
        <v>108.92517342446158</v>
      </c>
      <c r="U168" s="4">
        <f t="shared" si="443"/>
        <v>108.13628029366588</v>
      </c>
      <c r="V168" s="4">
        <f t="shared" si="444"/>
        <v>110.04310263854451</v>
      </c>
      <c r="W168" s="4">
        <f t="shared" si="445"/>
        <v>112.5180832760872</v>
      </c>
      <c r="X168" s="4">
        <f t="shared" si="446"/>
        <v>111.1917766508279</v>
      </c>
      <c r="Y168" s="4">
        <f t="shared" si="447"/>
        <v>109.67745257191341</v>
      </c>
      <c r="Z168" s="4">
        <f t="shared" si="448"/>
        <v>107.80840364376863</v>
      </c>
      <c r="AA168" s="4">
        <f t="shared" si="449"/>
        <v>108.37842558595781</v>
      </c>
      <c r="AB168" s="4">
        <f t="shared" si="450"/>
        <v>105.90367287423848</v>
      </c>
      <c r="AC168" s="4">
        <f t="shared" si="451"/>
        <v>102.78720139386103</v>
      </c>
      <c r="AD168" s="4">
        <f t="shared" si="452"/>
        <v>103.22493946457455</v>
      </c>
      <c r="AE168" s="4">
        <f t="shared" si="453"/>
        <v>108.36706654129071</v>
      </c>
      <c r="AF168" s="4">
        <f t="shared" si="454"/>
        <v>124.70458257571545</v>
      </c>
      <c r="AG168" s="4">
        <f t="shared" si="455"/>
        <v>156.81842636251784</v>
      </c>
      <c r="AI168" s="4">
        <f t="shared" si="456"/>
        <v>-1.3451642134560444</v>
      </c>
      <c r="AJ168" s="4">
        <f t="shared" si="457"/>
        <v>-0.16617342446157579</v>
      </c>
      <c r="AK168" s="4">
        <f t="shared" si="458"/>
        <v>-0.63628029366587668</v>
      </c>
      <c r="AL168" s="4">
        <f t="shared" si="459"/>
        <v>1.0598973614554836</v>
      </c>
      <c r="AM168" s="4">
        <f t="shared" si="460"/>
        <v>-0.31108327608720288</v>
      </c>
      <c r="AN168" s="4">
        <f t="shared" si="461"/>
        <v>0.11822334917209787</v>
      </c>
      <c r="AO168" s="4">
        <f t="shared" si="462"/>
        <v>-0.91845257191340579</v>
      </c>
      <c r="AP168" s="4">
        <f t="shared" si="463"/>
        <v>-1.5494036437686276</v>
      </c>
      <c r="AQ168" s="4">
        <f t="shared" si="464"/>
        <v>-2.7924255859578153</v>
      </c>
      <c r="AR168" s="4">
        <f t="shared" si="465"/>
        <v>-0.437672874238487</v>
      </c>
      <c r="AS168" s="4">
        <f t="shared" si="466"/>
        <v>0.36779860613897597</v>
      </c>
      <c r="AT168" s="4">
        <f t="shared" si="467"/>
        <v>1.9990605354254569</v>
      </c>
      <c r="AU168" s="4">
        <f t="shared" si="468"/>
        <v>-0.16006654129071762</v>
      </c>
      <c r="AV168" s="4">
        <f t="shared" si="469"/>
        <v>-0.30758257571544334</v>
      </c>
      <c r="AW168" s="4">
        <f t="shared" si="469"/>
        <v>-0.81842636251784029</v>
      </c>
      <c r="AY168" s="2">
        <f t="shared" si="520"/>
        <v>107.88003858399287</v>
      </c>
      <c r="AZ168" s="2">
        <f t="shared" si="359"/>
        <v>108.92441027463229</v>
      </c>
      <c r="BA168" s="2">
        <f t="shared" si="360"/>
        <v>107.06497045817783</v>
      </c>
      <c r="BB168" s="2">
        <f t="shared" si="361"/>
        <v>108.78781697039776</v>
      </c>
      <c r="BC168" s="2">
        <f t="shared" si="362"/>
        <v>110.79462370851323</v>
      </c>
      <c r="BD168" s="2">
        <f t="shared" si="363"/>
        <v>110.40356681064168</v>
      </c>
      <c r="BE168" s="2">
        <f t="shared" si="364"/>
        <v>108.8454181150057</v>
      </c>
      <c r="BF168" s="2">
        <f t="shared" si="365"/>
        <v>107.66930179093943</v>
      </c>
      <c r="BG168" s="2">
        <f t="shared" si="366"/>
        <v>108.37458636670968</v>
      </c>
      <c r="BH168" s="2">
        <f t="shared" si="367"/>
        <v>105.86970935719037</v>
      </c>
      <c r="BI168" s="2">
        <f t="shared" si="368"/>
        <v>102.07034755464117</v>
      </c>
      <c r="BJ168" s="2">
        <f t="shared" si="369"/>
        <v>101.98777954466281</v>
      </c>
      <c r="BK168" s="2">
        <f t="shared" si="370"/>
        <v>105.22689039751782</v>
      </c>
      <c r="BL168" s="2">
        <f t="shared" si="371"/>
        <v>108.17433061420093</v>
      </c>
      <c r="BM168" s="2">
        <f t="shared" si="372"/>
        <v>109.44542433864532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153.4071863977486</v>
      </c>
      <c r="DL168" s="2">
        <f t="shared" si="501"/>
        <v>160.40289380863038</v>
      </c>
      <c r="DM168" s="2">
        <f t="shared" si="501"/>
        <v>156.93434412955469</v>
      </c>
      <c r="DN168" s="2">
        <f t="shared" si="501"/>
        <v>164.06992034139404</v>
      </c>
      <c r="DO168" s="2">
        <f t="shared" si="501"/>
        <v>152.69764208337892</v>
      </c>
      <c r="DP168" s="2">
        <f t="shared" si="501"/>
        <v>153.91162483912484</v>
      </c>
      <c r="DQ168" s="2">
        <f t="shared" si="501"/>
        <v>155.5892398970399</v>
      </c>
      <c r="DR168" s="2">
        <f t="shared" si="501"/>
        <v>147.14410420168065</v>
      </c>
      <c r="DS168" s="2">
        <f t="shared" si="501"/>
        <v>138.52888959447412</v>
      </c>
      <c r="DT168" s="2">
        <f t="shared" si="501"/>
        <v>140.05178319327729</v>
      </c>
      <c r="DU168" s="2">
        <f t="shared" si="501"/>
        <v>151.00926808236812</v>
      </c>
      <c r="DV168" s="2">
        <f t="shared" si="501"/>
        <v>140.35016477272725</v>
      </c>
      <c r="DW168" s="2">
        <f t="shared" si="501"/>
        <v>147.35847281639928</v>
      </c>
      <c r="DX168" s="2">
        <f t="shared" si="501"/>
        <v>154.15912290862283</v>
      </c>
      <c r="DY168" s="2">
        <f t="shared" si="501"/>
        <v>140.95039408866995</v>
      </c>
      <c r="EA168" s="2">
        <f t="shared" si="440"/>
        <v>107.66368034825872</v>
      </c>
      <c r="EB168" s="2">
        <f t="shared" si="502"/>
        <v>108.67672571428574</v>
      </c>
      <c r="EC168" s="2">
        <f t="shared" si="503"/>
        <v>107.00186357141584</v>
      </c>
      <c r="ED168" s="2">
        <f t="shared" si="504"/>
        <v>108.78684683559798</v>
      </c>
      <c r="EE168" s="2">
        <f t="shared" si="505"/>
        <v>110.99426513589329</v>
      </c>
      <c r="EF168" s="2">
        <f t="shared" si="506"/>
        <v>110.63900227587959</v>
      </c>
      <c r="EG168" s="2">
        <f t="shared" si="507"/>
        <v>108.67099306518722</v>
      </c>
      <c r="EH168" s="2">
        <f t="shared" si="508"/>
        <v>107.56444459339576</v>
      </c>
      <c r="EI168" s="2">
        <f t="shared" si="509"/>
        <v>109.14669439537282</v>
      </c>
      <c r="EJ168" s="2">
        <f t="shared" si="510"/>
        <v>106.23142075497471</v>
      </c>
      <c r="EK168" s="2">
        <f t="shared" si="511"/>
        <v>101.62428592566023</v>
      </c>
      <c r="EL168" s="2">
        <f t="shared" si="512"/>
        <v>101.55577066551798</v>
      </c>
      <c r="EM168" s="2">
        <f t="shared" si="513"/>
        <v>105.67439807021321</v>
      </c>
      <c r="EN168" s="2">
        <f t="shared" si="514"/>
        <v>108.75109506141375</v>
      </c>
      <c r="EO168" s="2">
        <f t="shared" si="515"/>
        <v>109.9924423673108</v>
      </c>
      <c r="EQ168" s="2">
        <f t="shared" si="516"/>
        <v>108.08871962197153</v>
      </c>
      <c r="ER168" s="2">
        <f t="shared" si="517"/>
        <v>109.03547059748429</v>
      </c>
      <c r="ES168" s="2">
        <f t="shared" si="517"/>
        <v>107.10264458249462</v>
      </c>
      <c r="ET168" s="2">
        <f t="shared" si="517"/>
        <v>108.777816846663</v>
      </c>
      <c r="EU168" s="2">
        <f t="shared" si="517"/>
        <v>110.63290477632682</v>
      </c>
      <c r="EV168" s="2">
        <f t="shared" si="517"/>
        <v>110.2233746075849</v>
      </c>
      <c r="EW168" s="2">
        <f t="shared" si="517"/>
        <v>108.95950640390372</v>
      </c>
      <c r="EX168" s="2">
        <f t="shared" si="517"/>
        <v>107.72591794062211</v>
      </c>
      <c r="EY168" s="2">
        <f t="shared" si="517"/>
        <v>107.97873613286878</v>
      </c>
      <c r="EZ168" s="2">
        <f t="shared" si="517"/>
        <v>105.66088426771883</v>
      </c>
      <c r="FA168" s="2">
        <f t="shared" si="517"/>
        <v>102.36200228102189</v>
      </c>
      <c r="FB168" s="2">
        <f t="shared" si="517"/>
        <v>102.28014885793775</v>
      </c>
      <c r="FC168" s="2">
        <f t="shared" si="517"/>
        <v>104.87270113187591</v>
      </c>
      <c r="FD168" s="2">
        <f t="shared" si="517"/>
        <v>107.63589670823653</v>
      </c>
      <c r="FE168" s="2">
        <f t="shared" si="517"/>
        <v>108.78606063607212</v>
      </c>
      <c r="FG168" s="2">
        <f t="shared" si="518"/>
        <v>0.99990055055366511</v>
      </c>
      <c r="FH168" s="2">
        <f t="shared" si="519"/>
        <v>0.99990579987276484</v>
      </c>
      <c r="FI168" s="2">
        <f t="shared" si="519"/>
        <v>0.99990040650182443</v>
      </c>
      <c r="FJ168" s="2">
        <f t="shared" si="519"/>
        <v>0.99988971699092855</v>
      </c>
      <c r="FK168" s="2">
        <f t="shared" si="519"/>
        <v>0.99989685608971191</v>
      </c>
      <c r="FL168" s="2">
        <f t="shared" si="519"/>
        <v>0.99988909806591952</v>
      </c>
      <c r="FM168" s="2">
        <f t="shared" si="519"/>
        <v>0.99988466077842453</v>
      </c>
      <c r="FN168" s="2">
        <f t="shared" si="519"/>
        <v>0.99988701351421594</v>
      </c>
      <c r="FO168" s="2">
        <f t="shared" si="519"/>
        <v>0.99988355764621906</v>
      </c>
      <c r="FP168" s="2">
        <f t="shared" si="519"/>
        <v>0.99988702826339959</v>
      </c>
      <c r="FQ168" s="2">
        <f t="shared" si="519"/>
        <v>0.99987505942980948</v>
      </c>
      <c r="FR168" s="2">
        <f t="shared" si="519"/>
        <v>0.99987467484590631</v>
      </c>
      <c r="FS168" s="2">
        <f t="shared" si="519"/>
        <v>0.99987865612258076</v>
      </c>
      <c r="FT168" s="2">
        <f t="shared" si="519"/>
        <v>0.9998865291976029</v>
      </c>
      <c r="FU168" s="2">
        <f t="shared" si="519"/>
        <v>0.99984744423974747</v>
      </c>
      <c r="FW168" s="2">
        <f t="shared" si="536"/>
        <v>0.49832823102182877</v>
      </c>
      <c r="FX168" s="2">
        <f t="shared" si="376"/>
        <v>0.67683738529111204</v>
      </c>
      <c r="FY168" s="2">
        <f t="shared" si="377"/>
        <v>0.57683422430811171</v>
      </c>
      <c r="FZ168" s="2">
        <f t="shared" si="378"/>
        <v>0.56773590023966936</v>
      </c>
      <c r="GA168" s="2">
        <f t="shared" si="379"/>
        <v>0.56437534265053857</v>
      </c>
      <c r="GB168" s="2">
        <f t="shared" si="380"/>
        <v>0.57800406733891174</v>
      </c>
      <c r="GC168" s="2">
        <f t="shared" si="381"/>
        <v>0.58580839452032452</v>
      </c>
      <c r="GD168" s="2">
        <f t="shared" si="382"/>
        <v>0.62168297505644021</v>
      </c>
      <c r="GE168" s="2">
        <f t="shared" si="383"/>
        <v>0.66400434461473412</v>
      </c>
      <c r="GF168" s="2">
        <f t="shared" si="384"/>
        <v>0.64068144812183647</v>
      </c>
      <c r="GG168" s="2">
        <f t="shared" si="385"/>
        <v>0.59628804208330322</v>
      </c>
      <c r="GH168" s="2">
        <f t="shared" si="386"/>
        <v>0.58967397168390545</v>
      </c>
      <c r="GI168" s="2">
        <f t="shared" si="387"/>
        <v>0.56450980203359202</v>
      </c>
      <c r="GJ168" s="2">
        <f t="shared" si="388"/>
        <v>0.52180576747627627</v>
      </c>
      <c r="GK168" s="2">
        <f t="shared" si="389"/>
        <v>0.45735178860813142</v>
      </c>
      <c r="GM168" s="86">
        <f t="shared" si="537"/>
        <v>2.4316134095257784E-144</v>
      </c>
      <c r="GN168" s="86">
        <f t="shared" si="390"/>
        <v>8.9305824915036201E-258</v>
      </c>
      <c r="GO168" s="86">
        <f t="shared" si="391"/>
        <v>3.7553704740746287E-261</v>
      </c>
      <c r="GP168" s="86">
        <f t="shared" si="392"/>
        <v>0</v>
      </c>
      <c r="GQ168" s="86">
        <f t="shared" si="393"/>
        <v>1.8827136590753459E-294</v>
      </c>
      <c r="GR168" s="86">
        <f t="shared" si="394"/>
        <v>0</v>
      </c>
      <c r="GS168" s="86">
        <f t="shared" si="395"/>
        <v>0</v>
      </c>
      <c r="GT168" s="86">
        <f t="shared" si="396"/>
        <v>7.9618626063378542E-245</v>
      </c>
      <c r="GU168" s="86">
        <f t="shared" si="397"/>
        <v>1.1514743972403064E-224</v>
      </c>
      <c r="GV168" s="86">
        <f t="shared" si="398"/>
        <v>0</v>
      </c>
      <c r="GW168" s="86">
        <f t="shared" si="399"/>
        <v>0</v>
      </c>
      <c r="GX168" s="86">
        <f t="shared" si="400"/>
        <v>1.4337121330279204E-278</v>
      </c>
      <c r="GY168" s="86">
        <f t="shared" si="401"/>
        <v>2.0380654467918328E-285</v>
      </c>
      <c r="GZ168" s="86">
        <f t="shared" si="402"/>
        <v>1.8778555274256535E-297</v>
      </c>
      <c r="HA168" s="86">
        <f t="shared" si="403"/>
        <v>2.4822701419510965E-266</v>
      </c>
      <c r="HC168" s="86">
        <f t="shared" si="538"/>
        <v>6.9818236366755072E-182</v>
      </c>
      <c r="HD168" s="86">
        <f t="shared" si="404"/>
        <v>1.6526535273000175E-178</v>
      </c>
      <c r="HE168" s="86">
        <f t="shared" si="405"/>
        <v>8.6865669942270759E-193</v>
      </c>
      <c r="HF168" s="86">
        <f t="shared" si="406"/>
        <v>1.7657256445466285E-266</v>
      </c>
      <c r="HG168" s="86">
        <f t="shared" si="407"/>
        <v>8.8315377514841258E-177</v>
      </c>
      <c r="HH168" s="86">
        <f t="shared" si="408"/>
        <v>4.1192415680353492E-258</v>
      </c>
      <c r="HI168" s="86">
        <f t="shared" si="409"/>
        <v>1.5513679653627286E-304</v>
      </c>
      <c r="HJ168" s="86">
        <f t="shared" si="410"/>
        <v>0</v>
      </c>
      <c r="HK168" s="86">
        <f t="shared" si="411"/>
        <v>0</v>
      </c>
      <c r="HL168" s="86">
        <f t="shared" si="412"/>
        <v>6.7048935264522119E-219</v>
      </c>
      <c r="HM168" s="86">
        <f t="shared" si="413"/>
        <v>9.8465670321571804E-244</v>
      </c>
      <c r="HN168" s="86">
        <f t="shared" si="414"/>
        <v>1.5103700423421123E-217</v>
      </c>
      <c r="HO168" s="86">
        <f t="shared" si="415"/>
        <v>3.8595850744788527E-183</v>
      </c>
      <c r="HP168" s="86">
        <f t="shared" si="416"/>
        <v>3.1423446332287147E-169</v>
      </c>
      <c r="HQ168" s="86">
        <f t="shared" si="417"/>
        <v>5.9127135337810048E-201</v>
      </c>
      <c r="HS168" s="86">
        <f t="shared" si="539"/>
        <v>8.7596367729729612E-10</v>
      </c>
      <c r="HT168" s="86">
        <f t="shared" si="418"/>
        <v>2.3952370272828405E-12</v>
      </c>
      <c r="HU168" s="86">
        <f t="shared" si="419"/>
        <v>3.6563965142192695E-12</v>
      </c>
      <c r="HV168" s="86">
        <f t="shared" si="420"/>
        <v>2.0811682820607942E-12</v>
      </c>
      <c r="HW168" s="86">
        <f t="shared" si="421"/>
        <v>3.6952963925710513E-11</v>
      </c>
      <c r="HX168" s="86">
        <f t="shared" si="422"/>
        <v>2.6765188107386335E-11</v>
      </c>
      <c r="HY168" s="86">
        <f t="shared" si="423"/>
        <v>3.4814864961116441E-11</v>
      </c>
      <c r="HZ168" s="86">
        <f t="shared" si="424"/>
        <v>1.8207742210336195E-13</v>
      </c>
      <c r="IA168" s="86">
        <f t="shared" si="425"/>
        <v>7.4548235851513728E-16</v>
      </c>
      <c r="IB168" s="86">
        <f t="shared" si="426"/>
        <v>3.0412346920094936E-15</v>
      </c>
      <c r="IC168" s="86">
        <f t="shared" si="427"/>
        <v>7.0666872046943811E-13</v>
      </c>
      <c r="ID168" s="86">
        <f t="shared" si="428"/>
        <v>3.5259753806775087E-13</v>
      </c>
      <c r="IE168" s="86">
        <f t="shared" si="429"/>
        <v>7.6321386430649895E-12</v>
      </c>
      <c r="IF168" s="86">
        <f t="shared" si="430"/>
        <v>4.0004533201074714E-19</v>
      </c>
      <c r="IG168" s="86">
        <f t="shared" si="431"/>
        <v>3.023231997397226E-13</v>
      </c>
      <c r="II168" s="86">
        <f t="shared" si="540"/>
        <v>0.49283525272163803</v>
      </c>
      <c r="IJ168" s="86">
        <f t="shared" si="541"/>
        <v>0.18561712254917367</v>
      </c>
      <c r="IK168" s="86">
        <f t="shared" si="542"/>
        <v>0.53297745936605956</v>
      </c>
      <c r="IL168" s="86">
        <f t="shared" si="543"/>
        <v>0.54960310563544623</v>
      </c>
      <c r="IM168" s="86">
        <f t="shared" si="544"/>
        <v>0.56448573308696437</v>
      </c>
      <c r="IN168" s="86">
        <f t="shared" si="545"/>
        <v>0.52288976201141368</v>
      </c>
      <c r="IO168" s="86">
        <f t="shared" si="546"/>
        <v>0.50135996644045966</v>
      </c>
      <c r="IP168" s="86">
        <f t="shared" si="547"/>
        <v>0.34160492874228465</v>
      </c>
      <c r="IQ168" s="86">
        <f t="shared" si="548"/>
        <v>0.17430205952016992</v>
      </c>
      <c r="IR168" s="86">
        <f t="shared" si="549"/>
        <v>0.25463137002574054</v>
      </c>
      <c r="IS168" s="86">
        <f t="shared" si="550"/>
        <v>0.43984346351371922</v>
      </c>
      <c r="IT168" s="86">
        <f t="shared" si="551"/>
        <v>0.46446873667262223</v>
      </c>
      <c r="IU168" s="86">
        <f t="shared" si="552"/>
        <v>0.55858537706929945</v>
      </c>
      <c r="IV168" s="86">
        <f t="shared" si="553"/>
        <v>0.51878859231293462</v>
      </c>
      <c r="IW168" s="86">
        <f t="shared" si="554"/>
        <v>0.44536998533681865</v>
      </c>
      <c r="IY168" s="86">
        <f t="shared" si="555"/>
        <v>0.49283525359760172</v>
      </c>
      <c r="IZ168" s="86">
        <f t="shared" si="556"/>
        <v>0.18561712255156892</v>
      </c>
      <c r="JA168" s="86">
        <f t="shared" si="557"/>
        <v>0.53297745936971597</v>
      </c>
      <c r="JB168" s="86">
        <f t="shared" si="558"/>
        <v>0.54960310563752734</v>
      </c>
      <c r="JC168" s="86">
        <f t="shared" si="559"/>
        <v>0.56448573312391737</v>
      </c>
      <c r="JD168" s="86">
        <f t="shared" si="560"/>
        <v>0.52288976203817883</v>
      </c>
      <c r="JE168" s="86">
        <f t="shared" si="561"/>
        <v>0.50135996647527448</v>
      </c>
      <c r="JF168" s="86">
        <f t="shared" si="562"/>
        <v>0.34160492874246673</v>
      </c>
      <c r="JG168" s="86">
        <f t="shared" si="563"/>
        <v>0.17430205952017067</v>
      </c>
      <c r="JH168" s="86">
        <f t="shared" si="564"/>
        <v>0.2546313700257436</v>
      </c>
      <c r="JI168" s="86">
        <f t="shared" si="565"/>
        <v>0.43984346351442588</v>
      </c>
      <c r="JJ168" s="86">
        <f t="shared" si="566"/>
        <v>0.46446873667297484</v>
      </c>
      <c r="JK168" s="86">
        <f t="shared" si="567"/>
        <v>0.55858537707693157</v>
      </c>
      <c r="JL168" s="86">
        <f t="shared" si="568"/>
        <v>0.51878859231293462</v>
      </c>
      <c r="JM168" s="86">
        <f t="shared" si="569"/>
        <v>0.44536998533712097</v>
      </c>
    </row>
    <row r="169" spans="2:273" x14ac:dyDescent="0.25">
      <c r="B169" s="2">
        <v>142</v>
      </c>
      <c r="C169" s="37">
        <v>109.70699999999999</v>
      </c>
      <c r="D169" s="37">
        <v>107.69</v>
      </c>
      <c r="E169" s="37">
        <v>108.121</v>
      </c>
      <c r="F169" s="37">
        <v>110.931</v>
      </c>
      <c r="G169" s="37">
        <v>112.983</v>
      </c>
      <c r="H169" s="37">
        <v>108.13800000000001</v>
      </c>
      <c r="I169" s="37">
        <v>110.069</v>
      </c>
      <c r="J169" s="37">
        <v>107.345</v>
      </c>
      <c r="K169" s="37">
        <v>108.086</v>
      </c>
      <c r="L169" s="37">
        <v>103.621</v>
      </c>
      <c r="M169" s="37">
        <v>102.724</v>
      </c>
      <c r="N169" s="37">
        <v>103.81</v>
      </c>
      <c r="O169" s="37">
        <v>105.20699999999999</v>
      </c>
      <c r="P169" s="37">
        <v>121.86199999999999</v>
      </c>
      <c r="Q169" s="37">
        <v>154.44800000000001</v>
      </c>
      <c r="S169" s="4">
        <f t="shared" si="441"/>
        <v>108.86691005446588</v>
      </c>
      <c r="T169" s="4">
        <f t="shared" si="442"/>
        <v>108.83478551438384</v>
      </c>
      <c r="U169" s="4">
        <f t="shared" si="443"/>
        <v>107.40094656718738</v>
      </c>
      <c r="V169" s="4">
        <f t="shared" si="444"/>
        <v>109.20271836907339</v>
      </c>
      <c r="W169" s="4">
        <f t="shared" si="445"/>
        <v>111.50014126770942</v>
      </c>
      <c r="X169" s="4">
        <f t="shared" si="446"/>
        <v>110.65250601918605</v>
      </c>
      <c r="Y169" s="4">
        <f t="shared" si="447"/>
        <v>109.11203852487408</v>
      </c>
      <c r="Z169" s="4">
        <f t="shared" si="448"/>
        <v>107.64506771601194</v>
      </c>
      <c r="AA169" s="4">
        <f t="shared" si="449"/>
        <v>108.30359634413449</v>
      </c>
      <c r="AB169" s="4">
        <f t="shared" si="450"/>
        <v>105.75465692070622</v>
      </c>
      <c r="AC169" s="4">
        <f t="shared" si="451"/>
        <v>102.1471425788656</v>
      </c>
      <c r="AD169" s="4">
        <f t="shared" si="452"/>
        <v>102.28029737117686</v>
      </c>
      <c r="AE169" s="4">
        <f t="shared" si="453"/>
        <v>106.4465599072753</v>
      </c>
      <c r="AF169" s="4">
        <f t="shared" si="454"/>
        <v>120.20892143465076</v>
      </c>
      <c r="AG169" s="4">
        <f t="shared" si="455"/>
        <v>153.59040204132111</v>
      </c>
      <c r="AI169" s="4">
        <f t="shared" si="456"/>
        <v>0.84008994553411753</v>
      </c>
      <c r="AJ169" s="4">
        <f t="shared" si="457"/>
        <v>-1.144785514383841</v>
      </c>
      <c r="AK169" s="4">
        <f t="shared" si="458"/>
        <v>0.72005343281261958</v>
      </c>
      <c r="AL169" s="4">
        <f t="shared" si="459"/>
        <v>1.7282816309266025</v>
      </c>
      <c r="AM169" s="4">
        <f t="shared" si="460"/>
        <v>1.4828587322905804</v>
      </c>
      <c r="AN169" s="4">
        <f t="shared" si="461"/>
        <v>-2.5145060191860438</v>
      </c>
      <c r="AO169" s="4">
        <f t="shared" si="462"/>
        <v>0.95696147512592233</v>
      </c>
      <c r="AP169" s="4">
        <f t="shared" si="463"/>
        <v>-0.30006771601193805</v>
      </c>
      <c r="AQ169" s="4">
        <f t="shared" si="464"/>
        <v>-0.21759634413449191</v>
      </c>
      <c r="AR169" s="4">
        <f t="shared" si="465"/>
        <v>-2.1336569207062297</v>
      </c>
      <c r="AS169" s="4">
        <f t="shared" si="466"/>
        <v>0.57685742113440597</v>
      </c>
      <c r="AT169" s="4">
        <f t="shared" si="467"/>
        <v>1.529702628823145</v>
      </c>
      <c r="AU169" s="4">
        <f t="shared" si="468"/>
        <v>-1.2395599072753072</v>
      </c>
      <c r="AV169" s="4">
        <f t="shared" si="469"/>
        <v>1.653078565349233</v>
      </c>
      <c r="AW169" s="4">
        <f t="shared" si="469"/>
        <v>0.85759795867889466</v>
      </c>
      <c r="AY169" s="2">
        <f t="shared" si="520"/>
        <v>107.8231983009065</v>
      </c>
      <c r="AZ169" s="2">
        <f t="shared" si="359"/>
        <v>108.83466206990536</v>
      </c>
      <c r="BA169" s="2">
        <f t="shared" si="360"/>
        <v>106.96466082686504</v>
      </c>
      <c r="BB169" s="2">
        <f t="shared" si="361"/>
        <v>108.69021942265515</v>
      </c>
      <c r="BC169" s="2">
        <f t="shared" si="362"/>
        <v>110.73216243564721</v>
      </c>
      <c r="BD169" s="2">
        <f t="shared" si="363"/>
        <v>110.3489326883018</v>
      </c>
      <c r="BE169" s="2">
        <f t="shared" si="364"/>
        <v>108.80353995937386</v>
      </c>
      <c r="BF169" s="2">
        <f t="shared" si="365"/>
        <v>107.61265526743836</v>
      </c>
      <c r="BG169" s="2">
        <f t="shared" si="366"/>
        <v>108.30312110251822</v>
      </c>
      <c r="BH169" s="2">
        <f t="shared" si="367"/>
        <v>105.74884707431036</v>
      </c>
      <c r="BI169" s="2">
        <f t="shared" si="368"/>
        <v>101.93628436612198</v>
      </c>
      <c r="BJ169" s="2">
        <f t="shared" si="369"/>
        <v>101.89585552885835</v>
      </c>
      <c r="BK169" s="2">
        <f t="shared" si="370"/>
        <v>105.1223541280184</v>
      </c>
      <c r="BL169" s="2">
        <f t="shared" si="371"/>
        <v>108.06868500206802</v>
      </c>
      <c r="BM169" s="2">
        <f t="shared" si="372"/>
        <v>109.34069082040725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153.71226491557223</v>
      </c>
      <c r="DL169" s="2">
        <f t="shared" si="501"/>
        <v>160.73935178236394</v>
      </c>
      <c r="DM169" s="2">
        <f t="shared" si="501"/>
        <v>157.25469251012149</v>
      </c>
      <c r="DN169" s="2">
        <f t="shared" si="501"/>
        <v>164.46934637268851</v>
      </c>
      <c r="DO169" s="2">
        <f t="shared" si="501"/>
        <v>152.99873334062809</v>
      </c>
      <c r="DP169" s="2">
        <f t="shared" si="501"/>
        <v>154.2274088803089</v>
      </c>
      <c r="DQ169" s="2">
        <f t="shared" si="501"/>
        <v>155.91974195624195</v>
      </c>
      <c r="DR169" s="2">
        <f t="shared" si="501"/>
        <v>147.40544257703078</v>
      </c>
      <c r="DS169" s="2">
        <f t="shared" si="501"/>
        <v>138.7014915329768</v>
      </c>
      <c r="DT169" s="2">
        <f t="shared" si="501"/>
        <v>140.20541064425768</v>
      </c>
      <c r="DU169" s="2">
        <f t="shared" si="501"/>
        <v>151.27067310167314</v>
      </c>
      <c r="DV169" s="2">
        <f t="shared" si="501"/>
        <v>140.53725</v>
      </c>
      <c r="DW169" s="2">
        <f t="shared" si="501"/>
        <v>147.61026559714796</v>
      </c>
      <c r="DX169" s="2">
        <f t="shared" si="501"/>
        <v>154.46061544401536</v>
      </c>
      <c r="DY169" s="2">
        <f t="shared" si="501"/>
        <v>141.16895221674878</v>
      </c>
      <c r="EA169" s="2">
        <f t="shared" si="440"/>
        <v>107.59185056858566</v>
      </c>
      <c r="EB169" s="2">
        <f t="shared" si="502"/>
        <v>108.57454285714287</v>
      </c>
      <c r="EC169" s="2">
        <f t="shared" si="503"/>
        <v>106.89826355176912</v>
      </c>
      <c r="ED169" s="2">
        <f t="shared" si="504"/>
        <v>108.69006035826499</v>
      </c>
      <c r="EE169" s="2">
        <f t="shared" si="505"/>
        <v>110.94538733768043</v>
      </c>
      <c r="EF169" s="2">
        <f t="shared" si="506"/>
        <v>110.59982558752857</v>
      </c>
      <c r="EG169" s="2">
        <f t="shared" si="507"/>
        <v>108.61913894232919</v>
      </c>
      <c r="EH169" s="2">
        <f t="shared" si="508"/>
        <v>107.50233484475112</v>
      </c>
      <c r="EI169" s="2">
        <f t="shared" si="509"/>
        <v>109.11663948347756</v>
      </c>
      <c r="EJ169" s="2">
        <f t="shared" si="510"/>
        <v>106.13150031874684</v>
      </c>
      <c r="EK169" s="2">
        <f t="shared" si="511"/>
        <v>101.46377783257859</v>
      </c>
      <c r="EL169" s="2">
        <f t="shared" si="512"/>
        <v>101.43773693732501</v>
      </c>
      <c r="EM169" s="2">
        <f t="shared" si="513"/>
        <v>105.59980229592935</v>
      </c>
      <c r="EN169" s="2">
        <f t="shared" si="514"/>
        <v>108.68686672286866</v>
      </c>
      <c r="EO169" s="2">
        <f t="shared" si="515"/>
        <v>109.92939782289459</v>
      </c>
      <c r="EQ169" s="2">
        <f t="shared" si="516"/>
        <v>108.02758184053997</v>
      </c>
      <c r="ER169" s="2">
        <f t="shared" si="517"/>
        <v>108.94149748427674</v>
      </c>
      <c r="ES169" s="2">
        <f t="shared" si="517"/>
        <v>107.00144989197959</v>
      </c>
      <c r="ET169" s="2">
        <f t="shared" si="517"/>
        <v>108.68082385163771</v>
      </c>
      <c r="EU169" s="2">
        <f t="shared" si="517"/>
        <v>110.57532114829596</v>
      </c>
      <c r="EV169" s="2">
        <f t="shared" si="517"/>
        <v>110.17452437484214</v>
      </c>
      <c r="EW169" s="2">
        <f t="shared" si="517"/>
        <v>108.91426332583958</v>
      </c>
      <c r="EX169" s="2">
        <f t="shared" si="517"/>
        <v>107.66748834713339</v>
      </c>
      <c r="EY169" s="2">
        <f t="shared" si="517"/>
        <v>107.92309834204508</v>
      </c>
      <c r="EZ169" s="2">
        <f t="shared" si="517"/>
        <v>105.54781719247748</v>
      </c>
      <c r="FA169" s="2">
        <f t="shared" si="517"/>
        <v>102.21886292813026</v>
      </c>
      <c r="FB169" s="2">
        <f t="shared" si="517"/>
        <v>102.17928378786331</v>
      </c>
      <c r="FC169" s="2">
        <f t="shared" si="517"/>
        <v>104.77851597591246</v>
      </c>
      <c r="FD169" s="2">
        <f t="shared" si="517"/>
        <v>107.5433207853262</v>
      </c>
      <c r="FE169" s="2">
        <f t="shared" si="517"/>
        <v>108.69460025183423</v>
      </c>
      <c r="FG169" s="2">
        <f t="shared" si="518"/>
        <v>0.99990930023330882</v>
      </c>
      <c r="FH169" s="2">
        <f t="shared" si="519"/>
        <v>0.99991408775080148</v>
      </c>
      <c r="FI169" s="2">
        <f t="shared" si="519"/>
        <v>0.9999091688541677</v>
      </c>
      <c r="FJ169" s="2">
        <f t="shared" si="519"/>
        <v>0.99989941972432828</v>
      </c>
      <c r="FK169" s="2">
        <f t="shared" si="519"/>
        <v>0.99990593078207413</v>
      </c>
      <c r="FL169" s="2">
        <f t="shared" si="519"/>
        <v>0.9998988552470256</v>
      </c>
      <c r="FM169" s="2">
        <f t="shared" si="519"/>
        <v>0.99989480831217181</v>
      </c>
      <c r="FN169" s="2">
        <f t="shared" si="519"/>
        <v>0.99989695407582424</v>
      </c>
      <c r="FO169" s="2">
        <f t="shared" si="519"/>
        <v>0.99989380222312474</v>
      </c>
      <c r="FP169" s="2">
        <f t="shared" si="519"/>
        <v>0.99989696752750712</v>
      </c>
      <c r="FQ169" s="2">
        <f t="shared" si="519"/>
        <v>0.99988605159302868</v>
      </c>
      <c r="FR169" s="2">
        <f t="shared" si="519"/>
        <v>0.99988570084061656</v>
      </c>
      <c r="FS169" s="2">
        <f t="shared" si="519"/>
        <v>0.99988933188690676</v>
      </c>
      <c r="FT169" s="2">
        <f t="shared" si="519"/>
        <v>0.99989651236502208</v>
      </c>
      <c r="FU169" s="2">
        <f t="shared" si="519"/>
        <v>0.99986086562540755</v>
      </c>
      <c r="FW169" s="2">
        <f t="shared" si="536"/>
        <v>0.52134110200768147</v>
      </c>
      <c r="FX169" s="2">
        <f t="shared" si="376"/>
        <v>0.69664639112305471</v>
      </c>
      <c r="FY169" s="2">
        <f t="shared" si="377"/>
        <v>0.5991427046206016</v>
      </c>
      <c r="FZ169" s="2">
        <f t="shared" si="378"/>
        <v>0.59018325801221794</v>
      </c>
      <c r="GA169" s="2">
        <f t="shared" si="379"/>
        <v>0.58687022384868015</v>
      </c>
      <c r="GB169" s="2">
        <f t="shared" si="380"/>
        <v>0.60029361014311644</v>
      </c>
      <c r="GC169" s="2">
        <f t="shared" si="381"/>
        <v>0.60796530820037031</v>
      </c>
      <c r="GD169" s="2">
        <f t="shared" si="382"/>
        <v>0.64309002559110962</v>
      </c>
      <c r="GE169" s="2">
        <f t="shared" si="383"/>
        <v>0.68423299216651134</v>
      </c>
      <c r="GF169" s="2">
        <f t="shared" si="384"/>
        <v>0.66159864194295392</v>
      </c>
      <c r="GG169" s="2">
        <f t="shared" si="385"/>
        <v>0.61824967797863795</v>
      </c>
      <c r="GH169" s="2">
        <f t="shared" si="386"/>
        <v>0.61176114459749109</v>
      </c>
      <c r="GI169" s="2">
        <f t="shared" si="387"/>
        <v>0.58700282089776312</v>
      </c>
      <c r="GJ169" s="2">
        <f t="shared" si="388"/>
        <v>0.54472559199374759</v>
      </c>
      <c r="GK169" s="2">
        <f t="shared" si="389"/>
        <v>0.48028398520512749</v>
      </c>
      <c r="GM169" s="86">
        <f t="shared" si="537"/>
        <v>7.4334615261286671E-148</v>
      </c>
      <c r="GN169" s="86">
        <f t="shared" si="390"/>
        <v>3.9135621615174309E-264</v>
      </c>
      <c r="GO169" s="86">
        <f t="shared" si="391"/>
        <v>1.6207915515294314E-267</v>
      </c>
      <c r="GP169" s="86">
        <f t="shared" si="392"/>
        <v>0</v>
      </c>
      <c r="GQ169" s="86">
        <f t="shared" si="393"/>
        <v>1.2910573978214065E-301</v>
      </c>
      <c r="GR169" s="86">
        <f t="shared" si="394"/>
        <v>0</v>
      </c>
      <c r="GS169" s="86">
        <f t="shared" si="395"/>
        <v>0</v>
      </c>
      <c r="GT169" s="86">
        <f t="shared" si="396"/>
        <v>9.6551225421335211E-251</v>
      </c>
      <c r="GU169" s="86">
        <f t="shared" si="397"/>
        <v>4.6887855890415764E-230</v>
      </c>
      <c r="GV169" s="86">
        <f t="shared" si="398"/>
        <v>0</v>
      </c>
      <c r="GW169" s="86">
        <f t="shared" si="399"/>
        <v>0</v>
      </c>
      <c r="GX169" s="86">
        <f t="shared" si="400"/>
        <v>2.5786505907875165E-285</v>
      </c>
      <c r="GY169" s="86">
        <f t="shared" si="401"/>
        <v>2.468158593901858E-292</v>
      </c>
      <c r="GZ169" s="86">
        <f t="shared" si="402"/>
        <v>1.0723862417994868E-304</v>
      </c>
      <c r="HA169" s="86">
        <f t="shared" si="403"/>
        <v>8.8163086719683024E-273</v>
      </c>
      <c r="HC169" s="86">
        <f t="shared" si="538"/>
        <v>6.9272426368087977E-188</v>
      </c>
      <c r="HD169" s="86">
        <f t="shared" si="404"/>
        <v>2.4066113696698619E-184</v>
      </c>
      <c r="HE169" s="86">
        <f t="shared" si="405"/>
        <v>5.7843272650715218E-199</v>
      </c>
      <c r="HF169" s="86">
        <f t="shared" si="406"/>
        <v>4.4967620192839481E-275</v>
      </c>
      <c r="HG169" s="86">
        <f t="shared" si="407"/>
        <v>1.8565985390565667E-182</v>
      </c>
      <c r="HH169" s="86">
        <f t="shared" si="408"/>
        <v>2.0322245343408505E-266</v>
      </c>
      <c r="HI169" s="86">
        <f t="shared" si="409"/>
        <v>0</v>
      </c>
      <c r="HJ169" s="86">
        <f t="shared" si="410"/>
        <v>0</v>
      </c>
      <c r="HK169" s="86">
        <f t="shared" si="411"/>
        <v>0</v>
      </c>
      <c r="HL169" s="86">
        <f t="shared" si="412"/>
        <v>9.4992016531015086E-226</v>
      </c>
      <c r="HM169" s="86">
        <f t="shared" si="413"/>
        <v>1.4057719378445083E-251</v>
      </c>
      <c r="HN169" s="86">
        <f t="shared" si="414"/>
        <v>1.8465168106165049E-224</v>
      </c>
      <c r="HO169" s="86">
        <f t="shared" si="415"/>
        <v>4.8770661901126731E-189</v>
      </c>
      <c r="HP169" s="86">
        <f t="shared" si="416"/>
        <v>1.2372224378827499E-174</v>
      </c>
      <c r="HQ169" s="86">
        <f t="shared" si="417"/>
        <v>2.2247038774203412E-207</v>
      </c>
      <c r="HS169" s="86">
        <f t="shared" si="539"/>
        <v>2.2357049362384292E-10</v>
      </c>
      <c r="HT169" s="86">
        <f t="shared" si="418"/>
        <v>4.680218880295579E-13</v>
      </c>
      <c r="HU169" s="86">
        <f t="shared" si="419"/>
        <v>7.1898307995886284E-13</v>
      </c>
      <c r="HV169" s="86">
        <f t="shared" si="420"/>
        <v>3.6953951352344722E-13</v>
      </c>
      <c r="HW169" s="86">
        <f t="shared" si="421"/>
        <v>7.6555870120174863E-12</v>
      </c>
      <c r="HX169" s="86">
        <f t="shared" si="422"/>
        <v>5.3768594455841365E-12</v>
      </c>
      <c r="HY169" s="86">
        <f t="shared" si="423"/>
        <v>7.2711559708126611E-12</v>
      </c>
      <c r="HZ169" s="86">
        <f t="shared" si="424"/>
        <v>2.947157444362527E-14</v>
      </c>
      <c r="IA169" s="86">
        <f t="shared" si="425"/>
        <v>9.2970178983548067E-17</v>
      </c>
      <c r="IB169" s="86">
        <f t="shared" si="426"/>
        <v>4.0683043680217248E-16</v>
      </c>
      <c r="IC169" s="86">
        <f t="shared" si="427"/>
        <v>1.1679045407689337E-13</v>
      </c>
      <c r="ID169" s="86">
        <f t="shared" si="428"/>
        <v>5.6319820480381601E-14</v>
      </c>
      <c r="IE169" s="86">
        <f t="shared" si="429"/>
        <v>1.4158773722411052E-12</v>
      </c>
      <c r="IF169" s="86">
        <f t="shared" si="430"/>
        <v>1.8124863479719913E-20</v>
      </c>
      <c r="IG169" s="86">
        <f t="shared" si="431"/>
        <v>3.2282562773632301E-14</v>
      </c>
      <c r="II169" s="86">
        <f t="shared" si="540"/>
        <v>0.57033947436921095</v>
      </c>
      <c r="IJ169" s="86">
        <f t="shared" si="541"/>
        <v>0.1366513312665418</v>
      </c>
      <c r="IK169" s="86">
        <f t="shared" si="542"/>
        <v>0.45480060675011935</v>
      </c>
      <c r="IL169" s="86">
        <f t="shared" si="543"/>
        <v>0.4717445406345257</v>
      </c>
      <c r="IM169" s="86">
        <f t="shared" si="544"/>
        <v>0.49569786260012</v>
      </c>
      <c r="IN169" s="86">
        <f t="shared" si="545"/>
        <v>0.44051582253168792</v>
      </c>
      <c r="IO169" s="86">
        <f t="shared" si="546"/>
        <v>0.41781496587103256</v>
      </c>
      <c r="IP169" s="86">
        <f t="shared" si="547"/>
        <v>0.2617078511509589</v>
      </c>
      <c r="IQ169" s="86">
        <f t="shared" si="548"/>
        <v>0.12306081786739295</v>
      </c>
      <c r="IR169" s="86">
        <f t="shared" si="549"/>
        <v>0.18699477929744385</v>
      </c>
      <c r="IS169" s="86">
        <f t="shared" si="550"/>
        <v>0.34964735827185328</v>
      </c>
      <c r="IT169" s="86">
        <f t="shared" si="551"/>
        <v>0.37323526281297542</v>
      </c>
      <c r="IU169" s="86">
        <f t="shared" si="552"/>
        <v>0.48418833973393627</v>
      </c>
      <c r="IV169" s="86">
        <f t="shared" si="553"/>
        <v>0.50286697676096426</v>
      </c>
      <c r="IW169" s="86">
        <f t="shared" si="554"/>
        <v>0.48741416993211689</v>
      </c>
      <c r="IY169" s="86">
        <f t="shared" si="555"/>
        <v>0.57033947459278145</v>
      </c>
      <c r="IZ169" s="86">
        <f t="shared" si="556"/>
        <v>0.13665133126700982</v>
      </c>
      <c r="JA169" s="86">
        <f t="shared" si="557"/>
        <v>0.45480060675083833</v>
      </c>
      <c r="JB169" s="86">
        <f t="shared" si="558"/>
        <v>0.47174454063489524</v>
      </c>
      <c r="JC169" s="86">
        <f t="shared" si="559"/>
        <v>0.4956978626077756</v>
      </c>
      <c r="JD169" s="86">
        <f t="shared" si="560"/>
        <v>0.44051582253706478</v>
      </c>
      <c r="JE169" s="86">
        <f t="shared" si="561"/>
        <v>0.41781496587830375</v>
      </c>
      <c r="JF169" s="86">
        <f t="shared" si="562"/>
        <v>0.26170785115098838</v>
      </c>
      <c r="JG169" s="86">
        <f t="shared" si="563"/>
        <v>0.12306081786739305</v>
      </c>
      <c r="JH169" s="86">
        <f t="shared" si="564"/>
        <v>0.18699477929744426</v>
      </c>
      <c r="JI169" s="86">
        <f t="shared" si="565"/>
        <v>0.34964735827197008</v>
      </c>
      <c r="JJ169" s="86">
        <f t="shared" si="566"/>
        <v>0.37323526281303177</v>
      </c>
      <c r="JK169" s="86">
        <f t="shared" si="567"/>
        <v>0.48418833973535214</v>
      </c>
      <c r="JL169" s="86">
        <f t="shared" si="568"/>
        <v>0.50286697676096426</v>
      </c>
      <c r="JM169" s="86">
        <f t="shared" si="569"/>
        <v>0.4874141699321492</v>
      </c>
    </row>
    <row r="170" spans="2:273" x14ac:dyDescent="0.25">
      <c r="B170" s="2">
        <v>143</v>
      </c>
      <c r="C170" s="37">
        <v>108.03400000000001</v>
      </c>
      <c r="D170" s="37">
        <v>107.121</v>
      </c>
      <c r="E170" s="37">
        <v>109.39700000000001</v>
      </c>
      <c r="F170" s="37">
        <v>108.79300000000001</v>
      </c>
      <c r="G170" s="37">
        <v>111.672</v>
      </c>
      <c r="H170" s="37">
        <v>109.19</v>
      </c>
      <c r="I170" s="37">
        <v>108.379</v>
      </c>
      <c r="J170" s="37">
        <v>108.517</v>
      </c>
      <c r="K170" s="37">
        <v>106.828</v>
      </c>
      <c r="L170" s="37">
        <v>104.983</v>
      </c>
      <c r="M170" s="37">
        <v>99.5</v>
      </c>
      <c r="N170" s="37">
        <v>102.55200000000001</v>
      </c>
      <c r="O170" s="37">
        <v>103.586</v>
      </c>
      <c r="P170" s="37">
        <v>115.172</v>
      </c>
      <c r="Q170" s="37">
        <v>150.828</v>
      </c>
      <c r="S170" s="4">
        <f t="shared" si="441"/>
        <v>108.48278532086873</v>
      </c>
      <c r="T170" s="4">
        <f t="shared" si="442"/>
        <v>108.74502230994156</v>
      </c>
      <c r="U170" s="4">
        <f t="shared" si="443"/>
        <v>107.00989568849266</v>
      </c>
      <c r="V170" s="4">
        <f t="shared" si="444"/>
        <v>108.76044686957776</v>
      </c>
      <c r="W170" s="4">
        <f t="shared" si="445"/>
        <v>110.94814783118908</v>
      </c>
      <c r="X170" s="4">
        <f t="shared" si="446"/>
        <v>110.38875306197394</v>
      </c>
      <c r="Y170" s="4">
        <f t="shared" si="447"/>
        <v>108.85518747582319</v>
      </c>
      <c r="Z170" s="4">
        <f t="shared" si="448"/>
        <v>107.56212558284514</v>
      </c>
      <c r="AA170" s="4">
        <f t="shared" si="449"/>
        <v>108.23151175744655</v>
      </c>
      <c r="AB170" s="4">
        <f t="shared" si="450"/>
        <v>105.62860582487463</v>
      </c>
      <c r="AC170" s="4">
        <f t="shared" si="451"/>
        <v>101.85188980513216</v>
      </c>
      <c r="AD170" s="4">
        <f t="shared" si="452"/>
        <v>101.89894977614021</v>
      </c>
      <c r="AE170" s="4">
        <f t="shared" si="453"/>
        <v>105.46523738004545</v>
      </c>
      <c r="AF170" s="4">
        <f t="shared" si="454"/>
        <v>115.96195884651694</v>
      </c>
      <c r="AG170" s="4">
        <f t="shared" si="455"/>
        <v>147.31684814333985</v>
      </c>
      <c r="AI170" s="4">
        <f t="shared" si="456"/>
        <v>-0.44878532086872269</v>
      </c>
      <c r="AJ170" s="4">
        <f t="shared" si="457"/>
        <v>-1.6240223099415658</v>
      </c>
      <c r="AK170" s="4">
        <f t="shared" si="458"/>
        <v>2.3871043115073434</v>
      </c>
      <c r="AL170" s="4">
        <f t="shared" si="459"/>
        <v>3.2553130422243726E-2</v>
      </c>
      <c r="AM170" s="4">
        <f t="shared" si="460"/>
        <v>0.72385216881092163</v>
      </c>
      <c r="AN170" s="4">
        <f t="shared" si="461"/>
        <v>-1.1987530619739459</v>
      </c>
      <c r="AO170" s="4">
        <f t="shared" si="462"/>
        <v>-0.47618747582318122</v>
      </c>
      <c r="AP170" s="4">
        <f t="shared" si="463"/>
        <v>0.95487441715485488</v>
      </c>
      <c r="AQ170" s="4">
        <f t="shared" si="464"/>
        <v>-1.4035117574465517</v>
      </c>
      <c r="AR170" s="4">
        <f t="shared" si="465"/>
        <v>-0.6456058248746217</v>
      </c>
      <c r="AS170" s="4">
        <f t="shared" si="466"/>
        <v>-2.3518898051321599</v>
      </c>
      <c r="AT170" s="4">
        <f t="shared" si="467"/>
        <v>0.65305022385979328</v>
      </c>
      <c r="AU170" s="4">
        <f t="shared" si="468"/>
        <v>-1.8792373800454527</v>
      </c>
      <c r="AV170" s="4">
        <f t="shared" si="469"/>
        <v>-0.78995884651693871</v>
      </c>
      <c r="AW170" s="4">
        <f t="shared" si="469"/>
        <v>3.511151856660149</v>
      </c>
      <c r="AY170" s="2">
        <f t="shared" si="520"/>
        <v>107.76683904110578</v>
      </c>
      <c r="AZ170" s="2">
        <f t="shared" si="359"/>
        <v>108.74500597439618</v>
      </c>
      <c r="BA170" s="2">
        <f t="shared" si="360"/>
        <v>106.86444762846389</v>
      </c>
      <c r="BB170" s="2">
        <f t="shared" si="361"/>
        <v>108.59265449915345</v>
      </c>
      <c r="BC170" s="2">
        <f t="shared" si="362"/>
        <v>110.66947215738426</v>
      </c>
      <c r="BD170" s="2">
        <f t="shared" si="363"/>
        <v>110.29407551059194</v>
      </c>
      <c r="BE170" s="2">
        <f t="shared" si="364"/>
        <v>108.76185801060919</v>
      </c>
      <c r="BF170" s="2">
        <f t="shared" si="365"/>
        <v>107.55610109391192</v>
      </c>
      <c r="BG170" s="2">
        <f t="shared" si="366"/>
        <v>108.23146590877406</v>
      </c>
      <c r="BH170" s="2">
        <f t="shared" si="367"/>
        <v>105.62782569840095</v>
      </c>
      <c r="BI170" s="2">
        <f t="shared" si="368"/>
        <v>101.8026580767313</v>
      </c>
      <c r="BJ170" s="2">
        <f t="shared" si="369"/>
        <v>101.80438017615791</v>
      </c>
      <c r="BK170" s="2">
        <f t="shared" si="370"/>
        <v>105.01726990409912</v>
      </c>
      <c r="BL170" s="2">
        <f t="shared" si="371"/>
        <v>107.96199339273642</v>
      </c>
      <c r="BM170" s="2">
        <f t="shared" si="372"/>
        <v>109.23457835806903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154.01734343339589</v>
      </c>
      <c r="DL170" s="2">
        <f t="shared" si="501"/>
        <v>161.07580975609753</v>
      </c>
      <c r="DM170" s="2">
        <f t="shared" si="501"/>
        <v>157.57504089068829</v>
      </c>
      <c r="DN170" s="2">
        <f t="shared" si="501"/>
        <v>164.86877240398294</v>
      </c>
      <c r="DO170" s="2">
        <f t="shared" si="501"/>
        <v>153.29982459787723</v>
      </c>
      <c r="DP170" s="2">
        <f t="shared" si="501"/>
        <v>154.54319292149293</v>
      </c>
      <c r="DQ170" s="2">
        <f t="shared" si="501"/>
        <v>156.25024401544403</v>
      </c>
      <c r="DR170" s="2">
        <f t="shared" si="501"/>
        <v>147.66678095238092</v>
      </c>
      <c r="DS170" s="2">
        <f t="shared" si="501"/>
        <v>138.87409347147948</v>
      </c>
      <c r="DT170" s="2">
        <f t="shared" si="501"/>
        <v>140.35903809523808</v>
      </c>
      <c r="DU170" s="2">
        <f t="shared" si="501"/>
        <v>151.53207812097816</v>
      </c>
      <c r="DV170" s="2">
        <f t="shared" si="501"/>
        <v>140.72433522727272</v>
      </c>
      <c r="DW170" s="2">
        <f t="shared" si="501"/>
        <v>147.86205837789663</v>
      </c>
      <c r="DX170" s="2">
        <f t="shared" si="501"/>
        <v>154.76210797940792</v>
      </c>
      <c r="DY170" s="2">
        <f t="shared" si="501"/>
        <v>141.38751034482758</v>
      </c>
      <c r="EA170" s="2">
        <f t="shared" si="440"/>
        <v>107.5200207889126</v>
      </c>
      <c r="EB170" s="2">
        <f t="shared" si="502"/>
        <v>108.47236000000002</v>
      </c>
      <c r="EC170" s="2">
        <f t="shared" si="503"/>
        <v>106.7946635321224</v>
      </c>
      <c r="ED170" s="2">
        <f t="shared" si="504"/>
        <v>108.59327388093197</v>
      </c>
      <c r="EE170" s="2">
        <f t="shared" si="505"/>
        <v>110.89650953946757</v>
      </c>
      <c r="EF170" s="2">
        <f t="shared" si="506"/>
        <v>110.56064889917756</v>
      </c>
      <c r="EG170" s="2">
        <f t="shared" si="507"/>
        <v>108.56728481947115</v>
      </c>
      <c r="EH170" s="2">
        <f t="shared" si="508"/>
        <v>107.44022509610646</v>
      </c>
      <c r="EI170" s="2">
        <f t="shared" si="509"/>
        <v>109.08658457158229</v>
      </c>
      <c r="EJ170" s="2">
        <f t="shared" si="510"/>
        <v>106.031579882519</v>
      </c>
      <c r="EK170" s="2">
        <f t="shared" si="511"/>
        <v>101.30326973949693</v>
      </c>
      <c r="EL170" s="2">
        <f t="shared" si="512"/>
        <v>101.31970320913203</v>
      </c>
      <c r="EM170" s="2">
        <f t="shared" si="513"/>
        <v>105.52520652164549</v>
      </c>
      <c r="EN170" s="2">
        <f t="shared" si="514"/>
        <v>108.62263838432357</v>
      </c>
      <c r="EO170" s="2">
        <f t="shared" si="515"/>
        <v>109.86635327847837</v>
      </c>
      <c r="EQ170" s="2">
        <f t="shared" si="516"/>
        <v>107.96644405910841</v>
      </c>
      <c r="ER170" s="2">
        <f t="shared" si="517"/>
        <v>108.8475243710692</v>
      </c>
      <c r="ES170" s="2">
        <f t="shared" si="517"/>
        <v>106.90025520146457</v>
      </c>
      <c r="ET170" s="2">
        <f t="shared" si="517"/>
        <v>108.58383085661241</v>
      </c>
      <c r="EU170" s="2">
        <f t="shared" si="517"/>
        <v>110.5177375202651</v>
      </c>
      <c r="EV170" s="2">
        <f t="shared" si="517"/>
        <v>110.12567414209938</v>
      </c>
      <c r="EW170" s="2">
        <f t="shared" si="517"/>
        <v>108.86902024777544</v>
      </c>
      <c r="EX170" s="2">
        <f t="shared" si="517"/>
        <v>107.60905875364466</v>
      </c>
      <c r="EY170" s="2">
        <f t="shared" si="517"/>
        <v>107.86746055122137</v>
      </c>
      <c r="EZ170" s="2">
        <f t="shared" si="517"/>
        <v>105.43475011723613</v>
      </c>
      <c r="FA170" s="2">
        <f t="shared" si="517"/>
        <v>102.07572357523863</v>
      </c>
      <c r="FB170" s="2">
        <f t="shared" si="517"/>
        <v>102.07841871778889</v>
      </c>
      <c r="FC170" s="2">
        <f t="shared" si="517"/>
        <v>104.684330819949</v>
      </c>
      <c r="FD170" s="2">
        <f t="shared" si="517"/>
        <v>107.45074486241587</v>
      </c>
      <c r="FE170" s="2">
        <f t="shared" si="517"/>
        <v>108.60313986759635</v>
      </c>
      <c r="FG170" s="2">
        <f t="shared" si="518"/>
        <v>0.99991728016949699</v>
      </c>
      <c r="FH170" s="2">
        <f t="shared" si="519"/>
        <v>0.99992164650519622</v>
      </c>
      <c r="FI170" s="2">
        <f t="shared" si="519"/>
        <v>0.99991716034838241</v>
      </c>
      <c r="FJ170" s="2">
        <f t="shared" si="519"/>
        <v>0.99990826888654394</v>
      </c>
      <c r="FK170" s="2">
        <f t="shared" si="519"/>
        <v>0.99991420714348833</v>
      </c>
      <c r="FL170" s="2">
        <f t="shared" si="519"/>
        <v>0.9999077540679876</v>
      </c>
      <c r="FM170" s="2">
        <f t="shared" si="519"/>
        <v>0.99990406315252511</v>
      </c>
      <c r="FN170" s="2">
        <f t="shared" si="519"/>
        <v>0.99990602014809205</v>
      </c>
      <c r="FO170" s="2">
        <f t="shared" si="519"/>
        <v>0.99990314557134197</v>
      </c>
      <c r="FP170" s="2">
        <f t="shared" si="519"/>
        <v>0.99990603241639509</v>
      </c>
      <c r="FQ170" s="2">
        <f t="shared" si="519"/>
        <v>0.9998960767757572</v>
      </c>
      <c r="FR170" s="2">
        <f t="shared" si="519"/>
        <v>0.99989575687933097</v>
      </c>
      <c r="FS170" s="2">
        <f t="shared" si="519"/>
        <v>0.99989906849845778</v>
      </c>
      <c r="FT170" s="2">
        <f t="shared" si="519"/>
        <v>0.9999056172957318</v>
      </c>
      <c r="FU170" s="2">
        <f t="shared" si="519"/>
        <v>0.99987310638877291</v>
      </c>
      <c r="FW170" s="2">
        <f t="shared" si="536"/>
        <v>0.54426374646335129</v>
      </c>
      <c r="FX170" s="2">
        <f t="shared" si="376"/>
        <v>0.71575109732242348</v>
      </c>
      <c r="FY170" s="2">
        <f t="shared" si="377"/>
        <v>0.62104773966207594</v>
      </c>
      <c r="FZ170" s="2">
        <f t="shared" si="378"/>
        <v>0.61226104293286687</v>
      </c>
      <c r="GA170" s="2">
        <f t="shared" si="379"/>
        <v>0.60900824747677917</v>
      </c>
      <c r="GB170" s="2">
        <f t="shared" si="380"/>
        <v>0.62217541350937555</v>
      </c>
      <c r="GC170" s="2">
        <f t="shared" si="381"/>
        <v>0.62968621027459271</v>
      </c>
      <c r="GD170" s="2">
        <f t="shared" si="382"/>
        <v>0.66394055354724335</v>
      </c>
      <c r="GE170" s="2">
        <f t="shared" si="383"/>
        <v>0.70378706401820923</v>
      </c>
      <c r="GF170" s="2">
        <f t="shared" si="384"/>
        <v>0.68190274026412689</v>
      </c>
      <c r="GG170" s="2">
        <f t="shared" si="385"/>
        <v>0.63973842144625737</v>
      </c>
      <c r="GH170" s="2">
        <f t="shared" si="386"/>
        <v>0.63339855285972313</v>
      </c>
      <c r="GI170" s="2">
        <f t="shared" si="387"/>
        <v>0.60913847140711297</v>
      </c>
      <c r="GJ170" s="2">
        <f t="shared" si="388"/>
        <v>0.56745749257023237</v>
      </c>
      <c r="GK170" s="2">
        <f t="shared" si="389"/>
        <v>0.5032995599814184</v>
      </c>
      <c r="GM170" s="86">
        <f t="shared" si="537"/>
        <v>2.0594172278334743E-151</v>
      </c>
      <c r="GN170" s="86">
        <f t="shared" si="390"/>
        <v>1.4331360972878422E-270</v>
      </c>
      <c r="GO170" s="86">
        <f t="shared" si="391"/>
        <v>5.8568847838873472E-274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9.9398296438893358E-257</v>
      </c>
      <c r="GU170" s="86">
        <f t="shared" si="397"/>
        <v>1.6462375211767129E-235</v>
      </c>
      <c r="GV170" s="86">
        <f t="shared" si="398"/>
        <v>0</v>
      </c>
      <c r="GW170" s="86">
        <f t="shared" si="399"/>
        <v>0</v>
      </c>
      <c r="GX170" s="86">
        <f t="shared" si="400"/>
        <v>3.8471435938564329E-292</v>
      </c>
      <c r="GY170" s="86">
        <f t="shared" si="401"/>
        <v>2.4672630928281512E-299</v>
      </c>
      <c r="GZ170" s="86">
        <f t="shared" si="402"/>
        <v>0</v>
      </c>
      <c r="HA170" s="86">
        <f t="shared" si="403"/>
        <v>2.6185908293861694E-279</v>
      </c>
      <c r="HC170" s="86">
        <f t="shared" si="538"/>
        <v>5.4802908803919994E-194</v>
      </c>
      <c r="HD170" s="86">
        <f t="shared" si="404"/>
        <v>2.8176047217649698E-190</v>
      </c>
      <c r="HE170" s="86">
        <f t="shared" si="405"/>
        <v>3.0721214666164541E-205</v>
      </c>
      <c r="HF170" s="86">
        <f t="shared" si="406"/>
        <v>8.3485990920982283E-284</v>
      </c>
      <c r="HG170" s="86">
        <f t="shared" si="407"/>
        <v>3.1684501536207977E-188</v>
      </c>
      <c r="HH170" s="86">
        <f t="shared" si="408"/>
        <v>7.3909029153336466E-275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1.0536227205674499E-232</v>
      </c>
      <c r="HM170" s="86">
        <f t="shared" si="413"/>
        <v>1.5045649825878535E-259</v>
      </c>
      <c r="HN170" s="86">
        <f t="shared" si="414"/>
        <v>1.7566188671882577E-231</v>
      </c>
      <c r="HO170" s="86">
        <f t="shared" si="415"/>
        <v>4.9597429669893991E-195</v>
      </c>
      <c r="HP170" s="86">
        <f t="shared" si="416"/>
        <v>3.9982835671680798E-180</v>
      </c>
      <c r="HQ170" s="86">
        <f t="shared" si="417"/>
        <v>6.619746775541525E-214</v>
      </c>
      <c r="HS170" s="86">
        <f t="shared" si="539"/>
        <v>5.4568485067752422E-11</v>
      </c>
      <c r="HT170" s="86">
        <f t="shared" si="418"/>
        <v>8.7012130336627618E-14</v>
      </c>
      <c r="HU170" s="86">
        <f t="shared" si="419"/>
        <v>1.3446414562527159E-13</v>
      </c>
      <c r="HV170" s="86">
        <f t="shared" si="420"/>
        <v>6.2082418252846725E-14</v>
      </c>
      <c r="HW170" s="86">
        <f t="shared" si="421"/>
        <v>1.5064600809349028E-12</v>
      </c>
      <c r="HX170" s="86">
        <f t="shared" si="422"/>
        <v>1.0246362025695503E-12</v>
      </c>
      <c r="HY170" s="86">
        <f t="shared" si="423"/>
        <v>1.4433482809799761E-12</v>
      </c>
      <c r="HZ170" s="86">
        <f t="shared" si="424"/>
        <v>4.5089544794400587E-15</v>
      </c>
      <c r="IA170" s="86">
        <f t="shared" si="425"/>
        <v>1.0897801902793305E-17</v>
      </c>
      <c r="IB170" s="86">
        <f t="shared" si="426"/>
        <v>5.1237005289333341E-17</v>
      </c>
      <c r="IC170" s="86">
        <f t="shared" si="427"/>
        <v>1.8219414496923892E-14</v>
      </c>
      <c r="ID170" s="86">
        <f t="shared" si="428"/>
        <v>8.4850435752733423E-15</v>
      </c>
      <c r="IE170" s="86">
        <f t="shared" si="429"/>
        <v>2.4854619238455292E-13</v>
      </c>
      <c r="IF170" s="86">
        <f t="shared" si="430"/>
        <v>7.3447371101494372E-22</v>
      </c>
      <c r="IG170" s="86">
        <f t="shared" si="431"/>
        <v>3.1633599120514397E-15</v>
      </c>
      <c r="II170" s="86">
        <f t="shared" si="540"/>
        <v>0.5948462442882706</v>
      </c>
      <c r="IJ170" s="86">
        <f t="shared" si="541"/>
        <v>9.8283890015437678E-2</v>
      </c>
      <c r="IK170" s="86">
        <f t="shared" si="542"/>
        <v>0.37018815639471531</v>
      </c>
      <c r="IL170" s="86">
        <f t="shared" si="543"/>
        <v>0.38296124691685796</v>
      </c>
      <c r="IM170" s="86">
        <f t="shared" si="544"/>
        <v>0.4111307991925926</v>
      </c>
      <c r="IN170" s="86">
        <f t="shared" si="545"/>
        <v>0.35403140541230399</v>
      </c>
      <c r="IO170" s="86">
        <f t="shared" si="546"/>
        <v>0.33397601246337671</v>
      </c>
      <c r="IP170" s="86">
        <f t="shared" si="547"/>
        <v>0.19473165638940421</v>
      </c>
      <c r="IQ170" s="86">
        <f t="shared" si="548"/>
        <v>8.4401622179712046E-2</v>
      </c>
      <c r="IR170" s="86">
        <f t="shared" si="549"/>
        <v>0.13346077003199253</v>
      </c>
      <c r="IS170" s="86">
        <f t="shared" si="550"/>
        <v>0.26774426220195269</v>
      </c>
      <c r="IT170" s="86">
        <f t="shared" si="551"/>
        <v>0.28790211378698549</v>
      </c>
      <c r="IU170" s="86">
        <f t="shared" si="552"/>
        <v>0.39585250572501007</v>
      </c>
      <c r="IV170" s="86">
        <f t="shared" si="553"/>
        <v>0.45573175517588527</v>
      </c>
      <c r="IW170" s="86">
        <f t="shared" si="554"/>
        <v>0.49979202954707763</v>
      </c>
      <c r="IY170" s="86">
        <f t="shared" si="555"/>
        <v>0.59484624434283906</v>
      </c>
      <c r="IZ170" s="86">
        <f t="shared" si="556"/>
        <v>9.8283890015524691E-2</v>
      </c>
      <c r="JA170" s="86">
        <f t="shared" si="557"/>
        <v>0.37018815639484975</v>
      </c>
      <c r="JB170" s="86">
        <f t="shared" si="558"/>
        <v>0.38296124691692002</v>
      </c>
      <c r="JC170" s="86">
        <f t="shared" si="559"/>
        <v>0.41113079919409906</v>
      </c>
      <c r="JD170" s="86">
        <f t="shared" si="560"/>
        <v>0.35403140541332861</v>
      </c>
      <c r="JE170" s="86">
        <f t="shared" si="561"/>
        <v>0.33397601246482006</v>
      </c>
      <c r="JF170" s="86">
        <f t="shared" si="562"/>
        <v>0.1947316563894087</v>
      </c>
      <c r="JG170" s="86">
        <f t="shared" si="563"/>
        <v>8.440162217971206E-2</v>
      </c>
      <c r="JH170" s="86">
        <f t="shared" si="564"/>
        <v>0.13346077003199258</v>
      </c>
      <c r="JI170" s="86">
        <f t="shared" si="565"/>
        <v>0.2677442622019709</v>
      </c>
      <c r="JJ170" s="86">
        <f t="shared" si="566"/>
        <v>0.28790211378699399</v>
      </c>
      <c r="JK170" s="86">
        <f t="shared" si="567"/>
        <v>0.3958525057252586</v>
      </c>
      <c r="JL170" s="86">
        <f t="shared" si="568"/>
        <v>0.45573175517588527</v>
      </c>
      <c r="JM170" s="86">
        <f t="shared" si="569"/>
        <v>0.4997920295470808</v>
      </c>
    </row>
    <row r="171" spans="2:273" x14ac:dyDescent="0.25">
      <c r="B171" s="2">
        <v>144</v>
      </c>
      <c r="C171" s="37">
        <v>109.69</v>
      </c>
      <c r="D171" s="37">
        <v>110.20699999999999</v>
      </c>
      <c r="E171" s="37">
        <v>107.914</v>
      </c>
      <c r="F171" s="37">
        <v>110.483</v>
      </c>
      <c r="G171" s="37">
        <v>107.431</v>
      </c>
      <c r="H171" s="37">
        <v>110.259</v>
      </c>
      <c r="I171" s="37">
        <v>108.276</v>
      </c>
      <c r="J171" s="37">
        <v>107.414</v>
      </c>
      <c r="K171" s="37">
        <v>108.10299999999999</v>
      </c>
      <c r="L171" s="37">
        <v>105.879</v>
      </c>
      <c r="M171" s="37">
        <v>101.724</v>
      </c>
      <c r="N171" s="37">
        <v>102.46599999999999</v>
      </c>
      <c r="O171" s="37">
        <v>102.828</v>
      </c>
      <c r="P171" s="37">
        <v>111.44799999999999</v>
      </c>
      <c r="Q171" s="37">
        <v>141.672</v>
      </c>
      <c r="S171" s="4">
        <f t="shared" si="441"/>
        <v>108.12218585385052</v>
      </c>
      <c r="T171" s="4">
        <f t="shared" si="442"/>
        <v>108.65540876036596</v>
      </c>
      <c r="U171" s="4">
        <f t="shared" si="443"/>
        <v>106.80398695380181</v>
      </c>
      <c r="V171" s="4">
        <f t="shared" si="444"/>
        <v>108.53914216984018</v>
      </c>
      <c r="W171" s="4">
        <f t="shared" si="445"/>
        <v>110.68888484907345</v>
      </c>
      <c r="X171" s="4">
        <f t="shared" si="446"/>
        <v>110.26293509877314</v>
      </c>
      <c r="Y171" s="4">
        <f t="shared" si="447"/>
        <v>108.74336137666408</v>
      </c>
      <c r="Z171" s="4">
        <f t="shared" si="448"/>
        <v>107.50051265770325</v>
      </c>
      <c r="AA171" s="4">
        <f t="shared" si="449"/>
        <v>108.15973073489056</v>
      </c>
      <c r="AB171" s="4">
        <f t="shared" si="450"/>
        <v>105.50678349732102</v>
      </c>
      <c r="AC171" s="4">
        <f t="shared" si="451"/>
        <v>101.67850172028371</v>
      </c>
      <c r="AD171" s="4">
        <f t="shared" si="452"/>
        <v>101.7316727249315</v>
      </c>
      <c r="AE171" s="4">
        <f t="shared" si="453"/>
        <v>105.03320927894174</v>
      </c>
      <c r="AF171" s="4">
        <f t="shared" si="454"/>
        <v>112.57875657229124</v>
      </c>
      <c r="AG171" s="4">
        <f t="shared" si="455"/>
        <v>139.24605763354623</v>
      </c>
      <c r="AI171" s="4">
        <f t="shared" si="456"/>
        <v>1.5678141461494732</v>
      </c>
      <c r="AJ171" s="4">
        <f t="shared" si="457"/>
        <v>1.5515912396340354</v>
      </c>
      <c r="AK171" s="4">
        <f t="shared" si="458"/>
        <v>1.1100130461981905</v>
      </c>
      <c r="AL171" s="4">
        <f t="shared" si="459"/>
        <v>1.9438578301598284</v>
      </c>
      <c r="AM171" s="4">
        <f t="shared" si="460"/>
        <v>-3.2578848490734487</v>
      </c>
      <c r="AN171" s="4">
        <f t="shared" si="461"/>
        <v>-3.9350987731410214E-3</v>
      </c>
      <c r="AO171" s="4">
        <f t="shared" si="462"/>
        <v>-0.46736137666408695</v>
      </c>
      <c r="AP171" s="4">
        <f t="shared" si="463"/>
        <v>-8.6512657703252671E-2</v>
      </c>
      <c r="AQ171" s="4">
        <f t="shared" si="464"/>
        <v>-5.6730734890564349E-2</v>
      </c>
      <c r="AR171" s="4">
        <f t="shared" si="465"/>
        <v>0.37221650267898099</v>
      </c>
      <c r="AS171" s="4">
        <f t="shared" si="466"/>
        <v>4.5498279716298384E-2</v>
      </c>
      <c r="AT171" s="4">
        <f t="shared" si="467"/>
        <v>0.7343272750684946</v>
      </c>
      <c r="AU171" s="4">
        <f t="shared" si="468"/>
        <v>-2.2052092789417372</v>
      </c>
      <c r="AV171" s="4">
        <f t="shared" ref="AV171:AW186" si="570">IF(OR($B171 &lt; P$230, $B171 &gt; P$233), 0, P171-AF171)</f>
        <v>-1.1307565722912472</v>
      </c>
      <c r="AW171" s="4">
        <f t="shared" si="570"/>
        <v>2.4259423664537678</v>
      </c>
      <c r="AY171" s="2">
        <f t="shared" si="520"/>
        <v>107.7109118211704</v>
      </c>
      <c r="AZ171" s="2">
        <f t="shared" ref="AZ171:AZ227" si="571">IF(OR($B171 &lt; D$230, $B171 &gt; D$233), #N/A, ((1-FH171)*DL171) + (FH171 - FX171)*EB171 + (FX171*ER171))</f>
        <v>108.6554069925331</v>
      </c>
      <c r="BA171" s="2">
        <f t="shared" ref="BA171:BA227" si="572">IF(OR($B171 &lt; E$230, $B171 &gt; E$233), #N/A, ((1-FI171)*DM171) + (FI171 - FY171)*EC171 + (FY171*ES171))</f>
        <v>106.76431689971652</v>
      </c>
      <c r="BB171" s="2">
        <f t="shared" ref="BB171:BB227" si="573">IF(OR($B171 &lt; F$230, $B171 &gt; F$233), #N/A, ((1-FJ171)*DN171) + (FJ171 - FZ171)*ED171 + (FZ171*ET171))</f>
        <v>108.49512022842396</v>
      </c>
      <c r="BC171" s="2">
        <f t="shared" ref="BC171:BC227" si="574">IF(OR($B171 &lt; G$230, $B171 &gt; G$233), #N/A, ((1-FK171)*DO171) + (FK171 - GA171)*EE171 + (GA171*EU171))</f>
        <v>110.60659217078268</v>
      </c>
      <c r="BD171" s="2">
        <f t="shared" ref="BD171:BD227" si="575">IF(OR($B171 &lt; H$230, $B171 &gt; H$233), #N/A, ((1-FL171)*DP171) + (FL171 - GB171)*EF171 + (GB171*EV171))</f>
        <v>110.23903976082079</v>
      </c>
      <c r="BE171" s="2">
        <f t="shared" ref="BE171:BE227" si="576">IF(OR($B171 &lt; I$230, $B171 &gt; I$233), #N/A, ((1-FM171)*DQ171) + (FM171 - GC171)*EG171 + (GC171*EW171))</f>
        <v>108.72033731416741</v>
      </c>
      <c r="BF171" s="2">
        <f t="shared" ref="BF171:BF227" si="577">IF(OR($B171 &lt; J$230, $B171 &gt; J$233), #N/A, ((1-FN171)*DR171) + (FN171 - GD171)*EH171 + (GD171*EX171))</f>
        <v>107.49961992796328</v>
      </c>
      <c r="BG171" s="2">
        <f t="shared" ref="BG171:BG227" si="578">IF(OR($B171 &lt; K$230, $B171 &gt; K$233), #N/A, ((1-FO171)*DS171) + (FO171 - GE171)*EI171 + (GE171*EY171))</f>
        <v>108.159727289209</v>
      </c>
      <c r="BH171" s="2">
        <f t="shared" ref="BH171:BH227" si="579">IF(OR($B171 &lt; L$230, $B171 &gt; L$233), #N/A, ((1-FP171)*DT171) + (FP171 - GF171)*EJ171 + (GF171*EZ171))</f>
        <v>105.50670131381565</v>
      </c>
      <c r="BI171" s="2">
        <f t="shared" ref="BI171:BI227" si="580">IF(OR($B171 &lt; M$230, $B171 &gt; M$233), #N/A, ((1-FQ171)*DU171) + (FQ171 - GG171)*EK171 + (GG171*FA171))</f>
        <v>101.66938343537478</v>
      </c>
      <c r="BJ171" s="2">
        <f t="shared" ref="BJ171:BJ227" si="581">IF(OR($B171 &lt; N$230, $B171 &gt; N$233), #N/A, ((1-FR171)*DV171) + (FR171 - GH171)*EL171 + (GH171*FB171))</f>
        <v>101.71326954467622</v>
      </c>
      <c r="BK171" s="2">
        <f t="shared" ref="BK171:BK227" si="582">IF(OR($B171 &lt; O$230, $B171 &gt; O$233), #N/A, ((1-FS171)*DW171) + (FS171 - GI171)*EM171 + (GI171*FC171))</f>
        <v>104.91172746514545</v>
      </c>
      <c r="BL171" s="2">
        <f t="shared" ref="BL171:BL227" si="583">IF(OR($B171 &lt; P$230, $B171 &gt; P$233), #N/A, ((1-FT171)*DX171) + (FT171 - GJ171)*EN171 + (GJ171*FD171))</f>
        <v>107.85438028657481</v>
      </c>
      <c r="BM171" s="2">
        <f t="shared" ref="BM171:BM227" si="584">IF(OR($B171 &lt; Q$230, $B171 &gt; Q$233), #N/A, ((1-FU171)*DY171) + (FU171 - GK171)*EO171 + (GK171*FE171))</f>
        <v>109.12720328311673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154.32242195121952</v>
      </c>
      <c r="DL171" s="2">
        <f t="shared" ref="DL171:DY186" si="585">BP$228*$B171+BP$229</f>
        <v>161.41226772983111</v>
      </c>
      <c r="DM171" s="2">
        <f t="shared" si="585"/>
        <v>157.89538927125508</v>
      </c>
      <c r="DN171" s="2">
        <f t="shared" si="585"/>
        <v>165.26819843527738</v>
      </c>
      <c r="DO171" s="2">
        <f t="shared" si="585"/>
        <v>153.6009158551264</v>
      </c>
      <c r="DP171" s="2">
        <f t="shared" si="585"/>
        <v>154.85897696267696</v>
      </c>
      <c r="DQ171" s="2">
        <f t="shared" si="585"/>
        <v>156.58074607464607</v>
      </c>
      <c r="DR171" s="2">
        <f t="shared" si="585"/>
        <v>147.92811932773105</v>
      </c>
      <c r="DS171" s="2">
        <f t="shared" si="585"/>
        <v>139.04669540998214</v>
      </c>
      <c r="DT171" s="2">
        <f t="shared" si="585"/>
        <v>140.51266554621847</v>
      </c>
      <c r="DU171" s="2">
        <f t="shared" si="585"/>
        <v>151.79348314028317</v>
      </c>
      <c r="DV171" s="2">
        <f t="shared" si="585"/>
        <v>140.91142045454544</v>
      </c>
      <c r="DW171" s="2">
        <f t="shared" si="585"/>
        <v>148.11385115864528</v>
      </c>
      <c r="DX171" s="2">
        <f t="shared" si="585"/>
        <v>155.06360051480044</v>
      </c>
      <c r="DY171" s="2">
        <f t="shared" si="585"/>
        <v>141.6060684729064</v>
      </c>
      <c r="EA171" s="2">
        <f t="shared" si="440"/>
        <v>107.44819100923954</v>
      </c>
      <c r="EB171" s="2">
        <f t="shared" si="502"/>
        <v>108.37017714285716</v>
      </c>
      <c r="EC171" s="2">
        <f t="shared" si="503"/>
        <v>106.69106351247568</v>
      </c>
      <c r="ED171" s="2">
        <f t="shared" si="504"/>
        <v>108.49648740359896</v>
      </c>
      <c r="EE171" s="2">
        <f t="shared" si="505"/>
        <v>110.84763174125472</v>
      </c>
      <c r="EF171" s="2">
        <f t="shared" si="506"/>
        <v>110.52147221082654</v>
      </c>
      <c r="EG171" s="2">
        <f t="shared" si="507"/>
        <v>108.51543069661311</v>
      </c>
      <c r="EH171" s="2">
        <f t="shared" si="508"/>
        <v>107.3781153474618</v>
      </c>
      <c r="EI171" s="2">
        <f t="shared" si="509"/>
        <v>109.05652965968703</v>
      </c>
      <c r="EJ171" s="2">
        <f t="shared" si="510"/>
        <v>105.93165944629114</v>
      </c>
      <c r="EK171" s="2">
        <f t="shared" si="511"/>
        <v>101.14276164641528</v>
      </c>
      <c r="EL171" s="2">
        <f t="shared" si="512"/>
        <v>101.20166948093905</v>
      </c>
      <c r="EM171" s="2">
        <f t="shared" si="513"/>
        <v>105.45061074736162</v>
      </c>
      <c r="EN171" s="2">
        <f t="shared" si="514"/>
        <v>108.55841004577849</v>
      </c>
      <c r="EO171" s="2">
        <f t="shared" si="515"/>
        <v>109.80330873406216</v>
      </c>
      <c r="EQ171" s="2">
        <f t="shared" si="516"/>
        <v>107.90530627767686</v>
      </c>
      <c r="ER171" s="2">
        <f t="shared" ref="ER171:FE186" si="586">CV$228*$B171+CV$229</f>
        <v>108.75355125786164</v>
      </c>
      <c r="ES171" s="2">
        <f t="shared" si="586"/>
        <v>106.79906051094954</v>
      </c>
      <c r="ET171" s="2">
        <f t="shared" si="586"/>
        <v>108.48683786158711</v>
      </c>
      <c r="EU171" s="2">
        <f t="shared" si="586"/>
        <v>110.46015389223425</v>
      </c>
      <c r="EV171" s="2">
        <f t="shared" si="586"/>
        <v>110.07682390935663</v>
      </c>
      <c r="EW171" s="2">
        <f t="shared" si="586"/>
        <v>108.82377716971129</v>
      </c>
      <c r="EX171" s="2">
        <f t="shared" si="586"/>
        <v>107.55062916015592</v>
      </c>
      <c r="EY171" s="2">
        <f t="shared" si="586"/>
        <v>107.81182276039767</v>
      </c>
      <c r="EZ171" s="2">
        <f t="shared" si="586"/>
        <v>105.32168304199479</v>
      </c>
      <c r="FA171" s="2">
        <f t="shared" si="586"/>
        <v>101.93258422234699</v>
      </c>
      <c r="FB171" s="2">
        <f t="shared" si="586"/>
        <v>101.97755364771446</v>
      </c>
      <c r="FC171" s="2">
        <f t="shared" si="586"/>
        <v>104.59014566398554</v>
      </c>
      <c r="FD171" s="2">
        <f t="shared" si="586"/>
        <v>107.35816893950556</v>
      </c>
      <c r="FE171" s="2">
        <f t="shared" si="586"/>
        <v>108.51167948335846</v>
      </c>
      <c r="FG171" s="2">
        <f t="shared" si="518"/>
        <v>0.99992455806885139</v>
      </c>
      <c r="FH171" s="2">
        <f t="shared" ref="FH171:FU186" si="587">POWER(10,($B171-D$231)/D$229)/(1+POWER(10,($B171-D$231)/D$229))</f>
        <v>0.99992854027077571</v>
      </c>
      <c r="FI171" s="2">
        <f t="shared" si="587"/>
        <v>0.99992444878910414</v>
      </c>
      <c r="FJ171" s="2">
        <f t="shared" si="587"/>
        <v>0.99991633955496972</v>
      </c>
      <c r="FK171" s="2">
        <f t="shared" si="587"/>
        <v>0.99992175539426587</v>
      </c>
      <c r="FL171" s="2">
        <f t="shared" si="587"/>
        <v>0.99991587002726534</v>
      </c>
      <c r="FM171" s="2">
        <f t="shared" si="587"/>
        <v>0.99991250381661878</v>
      </c>
      <c r="FN171" s="2">
        <f t="shared" si="587"/>
        <v>0.99991428864761389</v>
      </c>
      <c r="FO171" s="2">
        <f t="shared" si="587"/>
        <v>0.99991166695843769</v>
      </c>
      <c r="FP171" s="2">
        <f t="shared" si="587"/>
        <v>0.99991429983662428</v>
      </c>
      <c r="FQ171" s="2">
        <f t="shared" si="587"/>
        <v>0.99990522002635063</v>
      </c>
      <c r="FR171" s="2">
        <f t="shared" si="587"/>
        <v>0.99990492827199851</v>
      </c>
      <c r="FS171" s="2">
        <f t="shared" si="587"/>
        <v>0.9999079485590634</v>
      </c>
      <c r="FT171" s="2">
        <f t="shared" si="587"/>
        <v>0.99991392123580525</v>
      </c>
      <c r="FU171" s="2">
        <f t="shared" si="587"/>
        <v>0.9998842703589641</v>
      </c>
      <c r="FW171" s="2">
        <f t="shared" si="536"/>
        <v>0.56700037676171855</v>
      </c>
      <c r="FX171" s="2">
        <f t="shared" ref="FX171:FX227" si="588">POWER(10,($B171-D$232)/D$229)/(1+POWER(10,($B171-D$232)/D$229))</f>
        <v>0.73411183809790648</v>
      </c>
      <c r="FY171" s="2">
        <f t="shared" ref="FY171:FY227" si="589">POWER(10,($B171-E$232)/E$229)/(1+POWER(10,($B171-E$232)/E$229))</f>
        <v>0.6424700631236312</v>
      </c>
      <c r="FZ171" s="2">
        <f t="shared" ref="FZ171:FZ227" si="590">POWER(10,($B171-F$232)/F$229)/(1+POWER(10,($B171-F$232)/F$229))</f>
        <v>0.63388726403128515</v>
      </c>
      <c r="GA171" s="2">
        <f t="shared" ref="GA171:GA227" si="591">POWER(10,($B171-G$232)/G$229)/(1+POWER(10,($B171-G$232)/G$229))</f>
        <v>0.63070646476735692</v>
      </c>
      <c r="GB171" s="2">
        <f t="shared" ref="GB171:GB227" si="592">POWER(10,($B171-H$232)/H$229)/(1+POWER(10,($B171-H$232)/H$229))</f>
        <v>0.64357057504923065</v>
      </c>
      <c r="GC171" s="2">
        <f t="shared" ref="GC171:GC227" si="593">POWER(10,($B171-I$232)/I$229)/(1+POWER(10,($B171-I$232)/I$229))</f>
        <v>0.65089470260225146</v>
      </c>
      <c r="GD171" s="2">
        <f t="shared" ref="GD171:GD227" si="594">POWER(10,($B171-J$232)/J$229)/(1+POWER(10,($B171-J$232)/J$229))</f>
        <v>0.68417121491794108</v>
      </c>
      <c r="GE171" s="2">
        <f t="shared" ref="GE171:GE227" si="595">POWER(10,($B171-K$232)/K$229)/(1+POWER(10,($B171-K$232)/K$229))</f>
        <v>0.72262111951757269</v>
      </c>
      <c r="GF171" s="2">
        <f t="shared" ref="GF171:GF227" si="596">POWER(10,($B171-L$232)/L$229)/(1+POWER(10,($B171-L$232)/L$229))</f>
        <v>0.70153816989296602</v>
      </c>
      <c r="GG171" s="2">
        <f t="shared" ref="GG171:GG227" si="597">POWER(10,($B171-M$232)/M$229)/(1+POWER(10,($B171-M$232)/M$229))</f>
        <v>0.66068143759429165</v>
      </c>
      <c r="GH171" s="2">
        <f t="shared" ref="GH171:GH227" si="598">POWER(10,($B171-N$232)/N$229)/(1+POWER(10,($B171-N$232)/N$229))</f>
        <v>0.65451108662798763</v>
      </c>
      <c r="GI171" s="2">
        <f t="shared" ref="GI171:GI227" si="599">POWER(10,($B171-O$232)/O$229)/(1+POWER(10,($B171-O$232)/O$229))</f>
        <v>0.6308338426021014</v>
      </c>
      <c r="GJ171" s="2">
        <f t="shared" ref="GJ171:GJ227" si="600">POWER(10,($B171-P$232)/P$229)/(1+POWER(10,($B171-P$232)/P$229))</f>
        <v>0.58990886483343841</v>
      </c>
      <c r="GK171" s="2">
        <f t="shared" ref="GK171:GK227" si="601">POWER(10,($B171-Q$232)/Q$229)/(1+POWER(10,($B171-Q$232)/Q$229))</f>
        <v>0.52630115998349647</v>
      </c>
      <c r="GM171" s="86">
        <f t="shared" si="537"/>
        <v>5.1707407806316372E-155</v>
      </c>
      <c r="GN171" s="86">
        <f t="shared" ref="GN171:GN227" si="602" xml:space="preserve"> _xlfn.NORM.DIST($B171, D$7, ABS(D$11), TRUE) * _xlfn.NORM.DIST(($B171 - D$7)*D$15, 0, ABS(D$11), TRUE) * 2</f>
        <v>4.3855477579131261E-277</v>
      </c>
      <c r="GO171" s="86">
        <f t="shared" ref="GO171:GO227" si="603" xml:space="preserve"> _xlfn.NORM.DIST($B171, E$7, ABS(E$11), TRUE) * _xlfn.NORM.DIST(($B171 - E$7)*E$15, 0, ABS(E$11), TRUE) * 2</f>
        <v>1.7720250321567325E-280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8.6871372533644187E-263</v>
      </c>
      <c r="GU171" s="86">
        <f t="shared" ref="GU171:GU227" si="609" xml:space="preserve"> _xlfn.NORM.DIST($B171, K$7, ABS(K$11), TRUE) * _xlfn.NORM.DIST(($B171 - K$7)*K$15, 0, ABS(K$11), TRUE) * 2</f>
        <v>4.9836694913908503E-241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4.7610001890723076E-299</v>
      </c>
      <c r="GY171" s="86">
        <f t="shared" ref="GY171:GY227" si="613" xml:space="preserve"> _xlfn.NORM.DIST($B171, O$7, ABS(O$11), TRUE) * _xlfn.NORM.DIST(($B171 - O$7)*O$15, 0, ABS(O$11), TRUE) * 2</f>
        <v>2.035841054012066E-306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6.5041440887373026E-286</v>
      </c>
      <c r="HC171" s="86">
        <f t="shared" si="538"/>
        <v>3.4569642819860711E-200</v>
      </c>
      <c r="HD171" s="86">
        <f t="shared" ref="HD171:HD227" si="616" xml:space="preserve"> _xlfn.NORM.DIST($B171, D$8, ABS(D$12), TRUE) * _xlfn.NORM.DIST(($B171 - D$8)*D$16, 0, ABS(D$12), TRUE) * 2</f>
        <v>2.6521653965099357E-196</v>
      </c>
      <c r="HE171" s="86">
        <f t="shared" ref="HE171:HE227" si="617" xml:space="preserve"> _xlfn.NORM.DIST($B171, E$8, ABS(E$12), TRUE) * _xlfn.NORM.DIST(($B171 - E$8)*E$16, 0, ABS(E$12), TRUE) * 2</f>
        <v>1.301371950905357E-211</v>
      </c>
      <c r="HF171" s="86">
        <f t="shared" ref="HF171:HF227" si="618" xml:space="preserve"> _xlfn.NORM.DIST($B171, F$8, ABS(F$12), TRUE) * _xlfn.NORM.DIST(($B171 - F$8)*F$16, 0, ABS(F$12), TRUE) * 2</f>
        <v>1.1299545380005539E-292</v>
      </c>
      <c r="HG171" s="86">
        <f t="shared" ref="HG171:HG227" si="619" xml:space="preserve"> _xlfn.NORM.DIST($B171, G$8, ABS(G$12), TRUE) * _xlfn.NORM.DIST(($B171 - G$8)*G$16, 0, ABS(G$12), TRUE) * 2</f>
        <v>4.3895461076109555E-194</v>
      </c>
      <c r="HH171" s="86">
        <f t="shared" ref="HH171:HH227" si="620" xml:space="preserve"> _xlfn.NORM.DIST($B171, H$8, ABS(H$12), TRUE) * _xlfn.NORM.DIST(($B171 - H$8)*H$16, 0, ABS(H$12), TRUE) * 2</f>
        <v>1.9814875239755523E-283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9.1491945272692492E-240</v>
      </c>
      <c r="HM171" s="86">
        <f t="shared" ref="HM171:HM227" si="625" xml:space="preserve"> _xlfn.NORM.DIST($B171, M$8, ABS(M$12), TRUE) * _xlfn.NORM.DIST(($B171 - M$8)*M$16, 0, ABS(M$12), TRUE) * 2</f>
        <v>1.2071736213933156E-267</v>
      </c>
      <c r="HN171" s="86">
        <f t="shared" ref="HN171:HN227" si="626" xml:space="preserve"> _xlfn.NORM.DIST($B171, N$8, ABS(N$12), TRUE) * _xlfn.NORM.DIST(($B171 - N$8)*N$16, 0, ABS(N$12), TRUE) * 2</f>
        <v>1.3003281594455896E-238</v>
      </c>
      <c r="HO171" s="86">
        <f t="shared" ref="HO171:HO227" si="627" xml:space="preserve"> _xlfn.NORM.DIST($B171, O$8, ABS(O$12), TRUE) * _xlfn.NORM.DIST(($B171 - O$8)*O$16, 0, ABS(O$12), TRUE) * 2</f>
        <v>4.0591847196371819E-201</v>
      </c>
      <c r="HP171" s="86">
        <f t="shared" ref="HP171:HP227" si="628" xml:space="preserve"> _xlfn.NORM.DIST($B171, P$8, ABS(P$12), TRUE) * _xlfn.NORM.DIST(($B171 - P$8)*P$16, 0, ABS(P$12), TRUE) * 2</f>
        <v>1.0605421635317985E-185</v>
      </c>
      <c r="HQ171" s="86">
        <f t="shared" ref="HQ171:HQ227" si="629" xml:space="preserve"> _xlfn.NORM.DIST($B171, Q$8, ABS(Q$12), TRUE) * _xlfn.NORM.DIST(($B171 - Q$8)*Q$16, 0, ABS(Q$12), TRUE) * 2</f>
        <v>1.5577259138076466E-220</v>
      </c>
      <c r="HS171" s="86">
        <f t="shared" si="539"/>
        <v>1.273631432255167E-11</v>
      </c>
      <c r="HT171" s="86">
        <f t="shared" ref="HT171:HT227" si="630" xml:space="preserve"> _xlfn.NORM.DIST($B171, D$9, ABS(D$13), TRUE) * _xlfn.NORM.DIST(($B171 - D$9)*D$17, 0, ABS(D$13), TRUE) * 2</f>
        <v>1.5391075272811398E-14</v>
      </c>
      <c r="HU171" s="86">
        <f t="shared" ref="HU171:HU227" si="631" xml:space="preserve"> _xlfn.NORM.DIST($B171, E$9, ABS(E$13), TRUE) * _xlfn.NORM.DIST(($B171 - E$9)*E$17, 0, ABS(E$13), TRUE) * 2</f>
        <v>2.3916389986074971E-14</v>
      </c>
      <c r="HV171" s="86">
        <f t="shared" ref="HV171:HV227" si="632" xml:space="preserve"> _xlfn.NORM.DIST($B171, F$9, ABS(F$13), TRUE) * _xlfn.NORM.DIST(($B171 - F$9)*F$17, 0, ABS(F$13), TRUE) * 2</f>
        <v>9.8674911382115753E-15</v>
      </c>
      <c r="HW171" s="86">
        <f t="shared" ref="HW171:HW227" si="633" xml:space="preserve"> _xlfn.NORM.DIST($B171, G$9, ABS(G$13), TRUE) * _xlfn.NORM.DIST(($B171 - G$9)*G$17, 0, ABS(G$13), TRUE) * 2</f>
        <v>2.8155406431749223E-13</v>
      </c>
      <c r="HX171" s="86">
        <f t="shared" ref="HX171:HX227" si="634" xml:space="preserve"> _xlfn.NORM.DIST($B171, H$9, ABS(H$13), TRUE) * _xlfn.NORM.DIST(($B171 - H$9)*H$17, 0, ABS(H$13), TRUE) * 2</f>
        <v>1.8521152954767836E-13</v>
      </c>
      <c r="HY171" s="86">
        <f t="shared" ref="HY171:HY227" si="635" xml:space="preserve"> _xlfn.NORM.DIST($B171, I$9, ABS(I$13), TRUE) * _xlfn.NORM.DIST(($B171 - I$9)*I$17, 0, ABS(I$13), TRUE) * 2</f>
        <v>2.7229734546810567E-13</v>
      </c>
      <c r="HZ171" s="86">
        <f t="shared" ref="HZ171:HZ227" si="636" xml:space="preserve"> _xlfn.NORM.DIST($B171, J$9, ABS(J$13), TRUE) * _xlfn.NORM.DIST(($B171 - J$9)*J$17, 0, ABS(J$13), TRUE) * 2</f>
        <v>6.5200671339939089E-16</v>
      </c>
      <c r="IA171" s="86">
        <f t="shared" ref="IA171:IA227" si="637" xml:space="preserve"> _xlfn.NORM.DIST($B171, K$9, ABS(K$13), TRUE) * _xlfn.NORM.DIST(($B171 - K$9)*K$17, 0, ABS(K$13), TRUE) * 2</f>
        <v>1.2006145323578027E-18</v>
      </c>
      <c r="IB171" s="86">
        <f t="shared" ref="IB171:IB227" si="638" xml:space="preserve"> _xlfn.NORM.DIST($B171, L$9, ABS(L$13), TRUE) * _xlfn.NORM.DIST(($B171 - L$9)*L$17, 0, ABS(L$13), TRUE) * 2</f>
        <v>6.074925833235251E-18</v>
      </c>
      <c r="IC171" s="86">
        <f t="shared" ref="IC171:IC227" si="639" xml:space="preserve"> _xlfn.NORM.DIST($B171, M$9, ABS(M$13), TRUE) * _xlfn.NORM.DIST(($B171 - M$9)*M$17, 0, ABS(M$13), TRUE) * 2</f>
        <v>2.6827071032537774E-15</v>
      </c>
      <c r="ID171" s="86">
        <f t="shared" ref="ID171:ID227" si="640" xml:space="preserve"> _xlfn.NORM.DIST($B171, N$9, ABS(N$13), TRUE) * _xlfn.NORM.DIST(($B171 - N$9)*N$17, 0, ABS(N$13), TRUE) * 2</f>
        <v>1.2056861221302307E-15</v>
      </c>
      <c r="IE171" s="86">
        <f t="shared" ref="IE171:IE227" si="641" xml:space="preserve"> _xlfn.NORM.DIST($B171, O$9, ABS(O$13), TRUE) * _xlfn.NORM.DIST(($B171 - O$9)*O$17, 0, ABS(O$13), TRUE) * 2</f>
        <v>4.128244462243067E-14</v>
      </c>
      <c r="IF171" s="86">
        <f t="shared" ref="IF171:IF227" si="642" xml:space="preserve"> _xlfn.NORM.DIST($B171, P$9, ABS(P$13), TRUE) * _xlfn.NORM.DIST(($B171 - P$9)*P$17, 0, ABS(P$13), TRUE) * 2</f>
        <v>2.6618231521803492E-23</v>
      </c>
      <c r="IG171" s="86">
        <f t="shared" ref="IG171:IG227" si="643" xml:space="preserve"> _xlfn.NORM.DIST($B171, Q$9, ABS(Q$13), TRUE) * _xlfn.NORM.DIST(($B171 - Q$9)*Q$17, 0, ABS(Q$13), TRUE) * 2</f>
        <v>2.8442863129860366E-16</v>
      </c>
      <c r="II171" s="86">
        <f t="shared" si="540"/>
        <v>0.5686477667774813</v>
      </c>
      <c r="IJ171" s="86">
        <f t="shared" si="541"/>
        <v>6.9047304276933105E-2</v>
      </c>
      <c r="IK171" s="86">
        <f t="shared" si="542"/>
        <v>0.2910407043633968</v>
      </c>
      <c r="IL171" s="86">
        <f t="shared" si="543"/>
        <v>0.29868043338574435</v>
      </c>
      <c r="IM171" s="86">
        <f t="shared" si="544"/>
        <v>0.32722909883294493</v>
      </c>
      <c r="IN171" s="86">
        <f t="shared" si="545"/>
        <v>0.27481969280143309</v>
      </c>
      <c r="IO171" s="86">
        <f t="shared" si="546"/>
        <v>0.25870279937126939</v>
      </c>
      <c r="IP171" s="86">
        <f t="shared" si="547"/>
        <v>0.14105927771960622</v>
      </c>
      <c r="IQ171" s="86">
        <f t="shared" si="548"/>
        <v>5.6215564787924506E-2</v>
      </c>
      <c r="IR171" s="86">
        <f t="shared" si="549"/>
        <v>9.2605117878735765E-2</v>
      </c>
      <c r="IS171" s="86">
        <f t="shared" si="550"/>
        <v>0.19891599287160358</v>
      </c>
      <c r="IT171" s="86">
        <f t="shared" si="551"/>
        <v>0.21508936038884591</v>
      </c>
      <c r="IU171" s="86">
        <f t="shared" si="552"/>
        <v>0.3103664458825619</v>
      </c>
      <c r="IV171" s="86">
        <f t="shared" si="553"/>
        <v>0.388273815585987</v>
      </c>
      <c r="IW171" s="86">
        <f t="shared" si="554"/>
        <v>0.48010278516045068</v>
      </c>
      <c r="IY171" s="86">
        <f t="shared" si="555"/>
        <v>0.56864776679021767</v>
      </c>
      <c r="IZ171" s="86">
        <f t="shared" si="556"/>
        <v>6.9047304276948496E-2</v>
      </c>
      <c r="JA171" s="86">
        <f t="shared" si="557"/>
        <v>0.29104070436342072</v>
      </c>
      <c r="JB171" s="86">
        <f t="shared" si="558"/>
        <v>0.29868043338575423</v>
      </c>
      <c r="JC171" s="86">
        <f t="shared" si="559"/>
        <v>0.32722909883322648</v>
      </c>
      <c r="JD171" s="86">
        <f t="shared" si="560"/>
        <v>0.27481969280161828</v>
      </c>
      <c r="JE171" s="86">
        <f t="shared" si="561"/>
        <v>0.25870279937154167</v>
      </c>
      <c r="JF171" s="86">
        <f t="shared" si="562"/>
        <v>0.14105927771960686</v>
      </c>
      <c r="JG171" s="86">
        <f t="shared" si="563"/>
        <v>5.6215564787924506E-2</v>
      </c>
      <c r="JH171" s="86">
        <f t="shared" si="564"/>
        <v>9.2605117878735765E-2</v>
      </c>
      <c r="JI171" s="86">
        <f t="shared" si="565"/>
        <v>0.19891599287160627</v>
      </c>
      <c r="JJ171" s="86">
        <f t="shared" si="566"/>
        <v>0.2150893603888471</v>
      </c>
      <c r="JK171" s="86">
        <f t="shared" si="567"/>
        <v>0.3103664458826032</v>
      </c>
      <c r="JL171" s="86">
        <f t="shared" si="568"/>
        <v>0.388273815585987</v>
      </c>
      <c r="JM171" s="86">
        <f t="shared" si="569"/>
        <v>0.48010278516045096</v>
      </c>
    </row>
    <row r="172" spans="2:273" x14ac:dyDescent="0.25">
      <c r="B172" s="2">
        <v>145</v>
      </c>
      <c r="C172" s="37">
        <v>109.46599999999999</v>
      </c>
      <c r="D172" s="37">
        <v>109.05200000000001</v>
      </c>
      <c r="E172" s="37">
        <v>107.05200000000001</v>
      </c>
      <c r="F172" s="37">
        <v>108.19</v>
      </c>
      <c r="G172" s="37">
        <v>110.414</v>
      </c>
      <c r="H172" s="37">
        <v>107.655</v>
      </c>
      <c r="I172" s="37">
        <v>108.19</v>
      </c>
      <c r="J172" s="37">
        <v>107.759</v>
      </c>
      <c r="K172" s="37">
        <v>108.05200000000001</v>
      </c>
      <c r="L172" s="37">
        <v>105.63800000000001</v>
      </c>
      <c r="M172" s="37">
        <v>101.89700000000001</v>
      </c>
      <c r="N172" s="37">
        <v>104.03400000000001</v>
      </c>
      <c r="O172" s="37">
        <v>102.621</v>
      </c>
      <c r="P172" s="37">
        <v>110.70699999999999</v>
      </c>
      <c r="Q172" s="37">
        <v>131.63800000000001</v>
      </c>
      <c r="S172" s="4">
        <f t="shared" si="441"/>
        <v>107.85308063858497</v>
      </c>
      <c r="T172" s="4">
        <f t="shared" si="442"/>
        <v>108.56583272459716</v>
      </c>
      <c r="U172" s="4">
        <f t="shared" si="443"/>
        <v>106.67310201373881</v>
      </c>
      <c r="V172" s="4">
        <f t="shared" si="444"/>
        <v>108.40686412658815</v>
      </c>
      <c r="W172" s="4">
        <f t="shared" si="445"/>
        <v>110.56332618783439</v>
      </c>
      <c r="X172" s="4">
        <f t="shared" si="446"/>
        <v>110.18874744351993</v>
      </c>
      <c r="Y172" s="4">
        <f t="shared" si="447"/>
        <v>108.68357284455308</v>
      </c>
      <c r="Z172" s="4">
        <f t="shared" si="448"/>
        <v>107.44329863484822</v>
      </c>
      <c r="AA172" s="4">
        <f t="shared" si="449"/>
        <v>108.08800512728142</v>
      </c>
      <c r="AB172" s="4">
        <f t="shared" si="450"/>
        <v>105.38553422655868</v>
      </c>
      <c r="AC172" s="4">
        <f t="shared" si="451"/>
        <v>101.5377158342779</v>
      </c>
      <c r="AD172" s="4">
        <f t="shared" si="452"/>
        <v>101.62527235871768</v>
      </c>
      <c r="AE172" s="4">
        <f t="shared" si="453"/>
        <v>104.83220895009126</v>
      </c>
      <c r="AF172" s="4">
        <f t="shared" si="454"/>
        <v>110.24366563898968</v>
      </c>
      <c r="AG172" s="4">
        <f t="shared" si="455"/>
        <v>130.85881597380779</v>
      </c>
      <c r="AI172" s="4">
        <f t="shared" si="456"/>
        <v>1.6129193614150239</v>
      </c>
      <c r="AJ172" s="4">
        <f t="shared" si="457"/>
        <v>0.48616727540284899</v>
      </c>
      <c r="AK172" s="4">
        <f t="shared" si="458"/>
        <v>0.37889798626119386</v>
      </c>
      <c r="AL172" s="4">
        <f t="shared" si="459"/>
        <v>-0.21686412658814902</v>
      </c>
      <c r="AM172" s="4">
        <f t="shared" si="460"/>
        <v>-0.14932618783439011</v>
      </c>
      <c r="AN172" s="4">
        <f t="shared" si="461"/>
        <v>-2.5337474435199283</v>
      </c>
      <c r="AO172" s="4">
        <f t="shared" si="462"/>
        <v>-0.49357284455308559</v>
      </c>
      <c r="AP172" s="4">
        <f t="shared" si="463"/>
        <v>0.31570136515178149</v>
      </c>
      <c r="AQ172" s="4">
        <f t="shared" si="464"/>
        <v>-3.6005127281413252E-2</v>
      </c>
      <c r="AR172" s="4">
        <f t="shared" si="465"/>
        <v>0.25246577344132959</v>
      </c>
      <c r="AS172" s="4">
        <f t="shared" si="466"/>
        <v>0.35928416572210153</v>
      </c>
      <c r="AT172" s="4">
        <f t="shared" si="467"/>
        <v>2.4087276412823257</v>
      </c>
      <c r="AU172" s="4">
        <f t="shared" si="468"/>
        <v>-2.2112089500912617</v>
      </c>
      <c r="AV172" s="4">
        <f t="shared" si="570"/>
        <v>0.46333436101031111</v>
      </c>
      <c r="AW172" s="4">
        <f t="shared" si="570"/>
        <v>0.77918402619221183</v>
      </c>
      <c r="AY172" s="2">
        <f t="shared" si="520"/>
        <v>107.65536519272649</v>
      </c>
      <c r="AZ172" s="2">
        <f t="shared" si="571"/>
        <v>108.56583256819016</v>
      </c>
      <c r="BA172" s="2">
        <f t="shared" si="572"/>
        <v>106.66425492894949</v>
      </c>
      <c r="BB172" s="2">
        <f t="shared" si="573"/>
        <v>108.39761486624023</v>
      </c>
      <c r="BC172" s="2">
        <f t="shared" si="574"/>
        <v>110.54356209507162</v>
      </c>
      <c r="BD172" s="2">
        <f t="shared" si="575"/>
        <v>110.18386976329242</v>
      </c>
      <c r="BE172" s="2">
        <f t="shared" si="576"/>
        <v>108.67894356181638</v>
      </c>
      <c r="BF172" s="2">
        <f t="shared" si="577"/>
        <v>107.44319322042158</v>
      </c>
      <c r="BG172" s="2">
        <f t="shared" si="578"/>
        <v>108.08800492564045</v>
      </c>
      <c r="BH172" s="2">
        <f t="shared" si="579"/>
        <v>105.38552743731954</v>
      </c>
      <c r="BI172" s="2">
        <f t="shared" si="580"/>
        <v>101.53637694221979</v>
      </c>
      <c r="BJ172" s="2">
        <f t="shared" si="581"/>
        <v>101.62244101424504</v>
      </c>
      <c r="BK172" s="2">
        <f t="shared" si="582"/>
        <v>104.80581717257273</v>
      </c>
      <c r="BL172" s="2">
        <f t="shared" si="583"/>
        <v>107.74597522694839</v>
      </c>
      <c r="BM172" s="2">
        <f t="shared" si="584"/>
        <v>109.0186928568516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154.62750046904316</v>
      </c>
      <c r="DL172" s="2">
        <f t="shared" si="585"/>
        <v>161.7487257035647</v>
      </c>
      <c r="DM172" s="2">
        <f t="shared" si="585"/>
        <v>158.21573765182188</v>
      </c>
      <c r="DN172" s="2">
        <f t="shared" si="585"/>
        <v>165.66762446657185</v>
      </c>
      <c r="DO172" s="2">
        <f t="shared" si="585"/>
        <v>153.90200711237554</v>
      </c>
      <c r="DP172" s="2">
        <f t="shared" si="585"/>
        <v>155.17476100386102</v>
      </c>
      <c r="DQ172" s="2">
        <f t="shared" si="585"/>
        <v>156.91124813384812</v>
      </c>
      <c r="DR172" s="2">
        <f t="shared" si="585"/>
        <v>148.18945770308119</v>
      </c>
      <c r="DS172" s="2">
        <f t="shared" si="585"/>
        <v>139.21929734848482</v>
      </c>
      <c r="DT172" s="2">
        <f t="shared" si="585"/>
        <v>140.66629299719887</v>
      </c>
      <c r="DU172" s="2">
        <f t="shared" si="585"/>
        <v>152.05488815958819</v>
      </c>
      <c r="DV172" s="2">
        <f t="shared" si="585"/>
        <v>141.09850568181818</v>
      </c>
      <c r="DW172" s="2">
        <f t="shared" si="585"/>
        <v>148.36564393939395</v>
      </c>
      <c r="DX172" s="2">
        <f t="shared" si="585"/>
        <v>155.36509305019297</v>
      </c>
      <c r="DY172" s="2">
        <f t="shared" si="585"/>
        <v>141.82462660098523</v>
      </c>
      <c r="EA172" s="2">
        <f t="shared" si="440"/>
        <v>107.37636122956647</v>
      </c>
      <c r="EB172" s="2">
        <f t="shared" si="502"/>
        <v>108.26799428571431</v>
      </c>
      <c r="EC172" s="2">
        <f t="shared" si="503"/>
        <v>106.58746349282897</v>
      </c>
      <c r="ED172" s="2">
        <f t="shared" si="504"/>
        <v>108.39970092626595</v>
      </c>
      <c r="EE172" s="2">
        <f t="shared" si="505"/>
        <v>110.79875394304186</v>
      </c>
      <c r="EF172" s="2">
        <f t="shared" si="506"/>
        <v>110.48229552247554</v>
      </c>
      <c r="EG172" s="2">
        <f t="shared" si="507"/>
        <v>108.46357657375508</v>
      </c>
      <c r="EH172" s="2">
        <f t="shared" si="508"/>
        <v>107.31600559881716</v>
      </c>
      <c r="EI172" s="2">
        <f t="shared" si="509"/>
        <v>109.02647474779177</v>
      </c>
      <c r="EJ172" s="2">
        <f t="shared" si="510"/>
        <v>105.83173901006327</v>
      </c>
      <c r="EK172" s="2">
        <f t="shared" si="511"/>
        <v>100.98225355333363</v>
      </c>
      <c r="EL172" s="2">
        <f t="shared" si="512"/>
        <v>101.08363575274606</v>
      </c>
      <c r="EM172" s="2">
        <f t="shared" si="513"/>
        <v>105.37601497307774</v>
      </c>
      <c r="EN172" s="2">
        <f t="shared" si="514"/>
        <v>108.49418170723339</v>
      </c>
      <c r="EO172" s="2">
        <f t="shared" si="515"/>
        <v>109.74026418964594</v>
      </c>
      <c r="EQ172" s="2">
        <f t="shared" si="516"/>
        <v>107.84416849624529</v>
      </c>
      <c r="ER172" s="2">
        <f t="shared" si="586"/>
        <v>108.65957814465411</v>
      </c>
      <c r="ES172" s="2">
        <f t="shared" si="586"/>
        <v>106.69786582043452</v>
      </c>
      <c r="ET172" s="2">
        <f t="shared" si="586"/>
        <v>108.38984486656182</v>
      </c>
      <c r="EU172" s="2">
        <f t="shared" si="586"/>
        <v>110.40257026420339</v>
      </c>
      <c r="EV172" s="2">
        <f t="shared" si="586"/>
        <v>110.02797367661387</v>
      </c>
      <c r="EW172" s="2">
        <f t="shared" si="586"/>
        <v>108.77853409164716</v>
      </c>
      <c r="EX172" s="2">
        <f t="shared" si="586"/>
        <v>107.4921995666672</v>
      </c>
      <c r="EY172" s="2">
        <f t="shared" si="586"/>
        <v>107.75618496957397</v>
      </c>
      <c r="EZ172" s="2">
        <f t="shared" si="586"/>
        <v>105.20861596675344</v>
      </c>
      <c r="FA172" s="2">
        <f t="shared" si="586"/>
        <v>101.78944486945537</v>
      </c>
      <c r="FB172" s="2">
        <f t="shared" si="586"/>
        <v>101.87668857764002</v>
      </c>
      <c r="FC172" s="2">
        <f t="shared" si="586"/>
        <v>104.49596050802208</v>
      </c>
      <c r="FD172" s="2">
        <f t="shared" si="586"/>
        <v>107.26559301659523</v>
      </c>
      <c r="FE172" s="2">
        <f t="shared" si="586"/>
        <v>108.42021909912057</v>
      </c>
      <c r="FG172" s="2">
        <f t="shared" si="518"/>
        <v>0.99993119568432243</v>
      </c>
      <c r="FH172" s="2">
        <f t="shared" si="587"/>
        <v>0.99993482754258634</v>
      </c>
      <c r="FI172" s="2">
        <f t="shared" si="587"/>
        <v>0.99993109601868435</v>
      </c>
      <c r="FJ172" s="2">
        <f t="shared" si="587"/>
        <v>0.99992370020564803</v>
      </c>
      <c r="FK172" s="2">
        <f t="shared" si="587"/>
        <v>0.99992863958015588</v>
      </c>
      <c r="FL172" s="2">
        <f t="shared" si="587"/>
        <v>0.99992327198497022</v>
      </c>
      <c r="FM172" s="2">
        <f t="shared" si="587"/>
        <v>0.99992020191801123</v>
      </c>
      <c r="FN172" s="2">
        <f t="shared" si="587"/>
        <v>0.99992182972803356</v>
      </c>
      <c r="FO172" s="2">
        <f t="shared" si="587"/>
        <v>0.99991943868247113</v>
      </c>
      <c r="FP172" s="2">
        <f t="shared" si="587"/>
        <v>0.99992183993268624</v>
      </c>
      <c r="FQ172" s="2">
        <f t="shared" si="587"/>
        <v>0.99991355891579292</v>
      </c>
      <c r="FR172" s="2">
        <f t="shared" si="587"/>
        <v>0.99991329282821639</v>
      </c>
      <c r="FS172" s="2">
        <f t="shared" si="587"/>
        <v>0.99991604740811113</v>
      </c>
      <c r="FT172" s="2">
        <f t="shared" si="587"/>
        <v>0.99992149463941649</v>
      </c>
      <c r="FU172" s="2">
        <f t="shared" si="587"/>
        <v>0.99989445223815243</v>
      </c>
      <c r="FW172" s="2">
        <f t="shared" si="536"/>
        <v>0.58945831008004257</v>
      </c>
      <c r="FX172" s="2">
        <f t="shared" si="588"/>
        <v>0.75169802090928095</v>
      </c>
      <c r="FY172" s="2">
        <f t="shared" si="589"/>
        <v>0.6633378486744127</v>
      </c>
      <c r="FZ172" s="2">
        <f t="shared" si="590"/>
        <v>0.6549869835004325</v>
      </c>
      <c r="GA172" s="2">
        <f t="shared" si="591"/>
        <v>0.65188882835921969</v>
      </c>
      <c r="GB172" s="2">
        <f t="shared" si="592"/>
        <v>0.66440767948060675</v>
      </c>
      <c r="GC172" s="2">
        <f t="shared" si="593"/>
        <v>0.67152217292509309</v>
      </c>
      <c r="GD172" s="2">
        <f t="shared" si="594"/>
        <v>0.70372745588404073</v>
      </c>
      <c r="GE172" s="2">
        <f t="shared" si="595"/>
        <v>0.74069886403401242</v>
      </c>
      <c r="GF172" s="2">
        <f t="shared" si="596"/>
        <v>0.72045842093019419</v>
      </c>
      <c r="GG172" s="2">
        <f t="shared" si="597"/>
        <v>0.68101403471315969</v>
      </c>
      <c r="GH172" s="2">
        <f t="shared" si="598"/>
        <v>0.67503155968169593</v>
      </c>
      <c r="GI172" s="2">
        <f t="shared" si="599"/>
        <v>0.65201293109146041</v>
      </c>
      <c r="GJ172" s="2">
        <f t="shared" si="600"/>
        <v>0.61199171358992432</v>
      </c>
      <c r="GK172" s="2">
        <f t="shared" si="601"/>
        <v>0.54919166825478605</v>
      </c>
      <c r="GM172" s="86">
        <f t="shared" si="537"/>
        <v>1.1765623060843159E-158</v>
      </c>
      <c r="GN172" s="86">
        <f t="shared" si="602"/>
        <v>1.1214501738073202E-283</v>
      </c>
      <c r="GO172" s="86">
        <f t="shared" si="603"/>
        <v>4.4888515938011732E-287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6.4453961864941356E-269</v>
      </c>
      <c r="GU172" s="86">
        <f t="shared" si="609"/>
        <v>1.3008559665291699E-246</v>
      </c>
      <c r="GV172" s="86">
        <f t="shared" si="610"/>
        <v>0</v>
      </c>
      <c r="GW172" s="86">
        <f t="shared" si="611"/>
        <v>0</v>
      </c>
      <c r="GX172" s="86">
        <f t="shared" si="612"/>
        <v>4.8873169088724559E-306</v>
      </c>
      <c r="GY172" s="86">
        <f t="shared" si="613"/>
        <v>0</v>
      </c>
      <c r="GZ172" s="86">
        <f t="shared" si="614"/>
        <v>0</v>
      </c>
      <c r="HA172" s="86">
        <f t="shared" si="615"/>
        <v>1.3509924281767225E-292</v>
      </c>
      <c r="HC172" s="86">
        <f t="shared" si="538"/>
        <v>1.7387246050112454E-206</v>
      </c>
      <c r="HD172" s="86">
        <f t="shared" si="616"/>
        <v>2.0070778726519923E-202</v>
      </c>
      <c r="HE172" s="86">
        <f t="shared" si="617"/>
        <v>4.3968218780284121E-218</v>
      </c>
      <c r="HF172" s="86">
        <f t="shared" si="618"/>
        <v>1.1149073789032303E-301</v>
      </c>
      <c r="HG172" s="86">
        <f t="shared" si="619"/>
        <v>4.9366578153065416E-200</v>
      </c>
      <c r="HH172" s="86">
        <f t="shared" si="620"/>
        <v>3.9160662884161333E-292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6.2198134890837937E-247</v>
      </c>
      <c r="HM172" s="86">
        <f t="shared" si="625"/>
        <v>7.2608595748575487E-276</v>
      </c>
      <c r="HN172" s="86">
        <f t="shared" si="626"/>
        <v>7.4899075523973767E-246</v>
      </c>
      <c r="HO172" s="86">
        <f t="shared" si="627"/>
        <v>2.6735873169132599E-207</v>
      </c>
      <c r="HP172" s="86">
        <f t="shared" si="628"/>
        <v>2.3089136424793697E-191</v>
      </c>
      <c r="HQ172" s="86">
        <f t="shared" si="629"/>
        <v>2.8987988191098676E-227</v>
      </c>
      <c r="HS172" s="86">
        <f t="shared" si="539"/>
        <v>2.8424805926062636E-12</v>
      </c>
      <c r="HT172" s="86">
        <f t="shared" si="630"/>
        <v>2.5900894850805774E-15</v>
      </c>
      <c r="HU172" s="86">
        <f t="shared" si="631"/>
        <v>4.0454474030990763E-15</v>
      </c>
      <c r="HV172" s="86">
        <f t="shared" si="632"/>
        <v>1.4837251777270829E-15</v>
      </c>
      <c r="HW172" s="86">
        <f t="shared" si="633"/>
        <v>4.9976767924462782E-14</v>
      </c>
      <c r="HX172" s="86">
        <f t="shared" si="634"/>
        <v>3.1754143356660237E-14</v>
      </c>
      <c r="HY172" s="86">
        <f t="shared" si="635"/>
        <v>4.8820012544704787E-14</v>
      </c>
      <c r="HZ172" s="86">
        <f t="shared" si="636"/>
        <v>8.9107059257139615E-17</v>
      </c>
      <c r="IA172" s="86">
        <f t="shared" si="637"/>
        <v>1.2431390791943795E-19</v>
      </c>
      <c r="IB172" s="86">
        <f t="shared" si="638"/>
        <v>6.7805797892067179E-19</v>
      </c>
      <c r="IC172" s="86">
        <f t="shared" si="639"/>
        <v>3.7282238682559391E-16</v>
      </c>
      <c r="ID172" s="86">
        <f t="shared" si="640"/>
        <v>1.6157726260787708E-16</v>
      </c>
      <c r="IE172" s="86">
        <f t="shared" si="641"/>
        <v>6.4874993234554379E-15</v>
      </c>
      <c r="IF172" s="86">
        <f t="shared" si="642"/>
        <v>8.6268494342836609E-25</v>
      </c>
      <c r="IG172" s="86">
        <f t="shared" si="643"/>
        <v>2.3464201539372572E-17</v>
      </c>
      <c r="II172" s="86">
        <f t="shared" si="540"/>
        <v>0.50731027008347163</v>
      </c>
      <c r="IJ172" s="86">
        <f t="shared" si="541"/>
        <v>4.7368135267563526E-2</v>
      </c>
      <c r="IK172" s="86">
        <f t="shared" si="542"/>
        <v>0.22258315580971999</v>
      </c>
      <c r="IL172" s="86">
        <f t="shared" si="543"/>
        <v>0.22581911607794108</v>
      </c>
      <c r="IM172" s="86">
        <f t="shared" si="544"/>
        <v>0.25244788412749736</v>
      </c>
      <c r="IN172" s="86">
        <f t="shared" si="545"/>
        <v>0.20742041902281208</v>
      </c>
      <c r="IO172" s="86">
        <f t="shared" si="546"/>
        <v>0.1952070205312661</v>
      </c>
      <c r="IP172" s="86">
        <f t="shared" si="547"/>
        <v>9.951986611912815E-2</v>
      </c>
      <c r="IQ172" s="86">
        <f t="shared" si="548"/>
        <v>3.6346941315486145E-2</v>
      </c>
      <c r="IR172" s="86">
        <f t="shared" si="549"/>
        <v>6.2454248028364953E-2</v>
      </c>
      <c r="IS172" s="86">
        <f t="shared" si="550"/>
        <v>0.14375978257602326</v>
      </c>
      <c r="IT172" s="86">
        <f t="shared" si="551"/>
        <v>0.15620118457504004</v>
      </c>
      <c r="IU172" s="86">
        <f t="shared" si="552"/>
        <v>0.23568235553209693</v>
      </c>
      <c r="IV172" s="86">
        <f t="shared" si="553"/>
        <v>0.31280258657534421</v>
      </c>
      <c r="IW172" s="86">
        <f t="shared" si="554"/>
        <v>0.43224695875034252</v>
      </c>
      <c r="IY172" s="86">
        <f t="shared" si="555"/>
        <v>0.50731027008631413</v>
      </c>
      <c r="IZ172" s="86">
        <f t="shared" si="556"/>
        <v>4.7368135267566114E-2</v>
      </c>
      <c r="JA172" s="86">
        <f t="shared" si="557"/>
        <v>0.22258315580972404</v>
      </c>
      <c r="JB172" s="86">
        <f t="shared" si="558"/>
        <v>0.22581911607794256</v>
      </c>
      <c r="JC172" s="86">
        <f t="shared" si="559"/>
        <v>0.25244788412754732</v>
      </c>
      <c r="JD172" s="86">
        <f t="shared" si="560"/>
        <v>0.20742041902284383</v>
      </c>
      <c r="JE172" s="86">
        <f t="shared" si="561"/>
        <v>0.19520702053131492</v>
      </c>
      <c r="JF172" s="86">
        <f t="shared" si="562"/>
        <v>9.9519866119128234E-2</v>
      </c>
      <c r="JG172" s="86">
        <f t="shared" si="563"/>
        <v>3.6346941315486145E-2</v>
      </c>
      <c r="JH172" s="86">
        <f t="shared" si="564"/>
        <v>6.2454248028364953E-2</v>
      </c>
      <c r="JI172" s="86">
        <f t="shared" si="565"/>
        <v>0.14375978257602362</v>
      </c>
      <c r="JJ172" s="86">
        <f t="shared" si="566"/>
        <v>0.1562011845750402</v>
      </c>
      <c r="JK172" s="86">
        <f t="shared" si="567"/>
        <v>0.23568235553210343</v>
      </c>
      <c r="JL172" s="86">
        <f t="shared" si="568"/>
        <v>0.31280258657534421</v>
      </c>
      <c r="JM172" s="86">
        <f t="shared" si="569"/>
        <v>0.43224695875034252</v>
      </c>
    </row>
    <row r="173" spans="2:273" x14ac:dyDescent="0.25">
      <c r="B173" s="2">
        <v>146</v>
      </c>
      <c r="C173" s="37">
        <v>108.224</v>
      </c>
      <c r="D173" s="37">
        <v>108.431</v>
      </c>
      <c r="E173" s="37">
        <v>106.55200000000001</v>
      </c>
      <c r="F173" s="37">
        <v>108.379</v>
      </c>
      <c r="G173" s="37">
        <v>110.89700000000001</v>
      </c>
      <c r="H173" s="37">
        <v>109.03400000000001</v>
      </c>
      <c r="I173" s="37">
        <v>108.69</v>
      </c>
      <c r="J173" s="37">
        <v>108.345</v>
      </c>
      <c r="K173" s="37">
        <v>106.655</v>
      </c>
      <c r="L173" s="37">
        <v>105.328</v>
      </c>
      <c r="M173" s="37">
        <v>102.63800000000001</v>
      </c>
      <c r="N173" s="37">
        <v>100.069</v>
      </c>
      <c r="O173" s="37">
        <v>102.81</v>
      </c>
      <c r="P173" s="37">
        <v>108.517</v>
      </c>
      <c r="Q173" s="37">
        <v>123.36199999999999</v>
      </c>
      <c r="S173" s="4">
        <f t="shared" si="441"/>
        <v>107.67964170963415</v>
      </c>
      <c r="T173" s="4">
        <f t="shared" si="442"/>
        <v>108.47625284491745</v>
      </c>
      <c r="U173" s="4">
        <f t="shared" si="443"/>
        <v>106.56586095733878</v>
      </c>
      <c r="V173" s="4">
        <f t="shared" si="444"/>
        <v>108.30169225303501</v>
      </c>
      <c r="W173" s="4">
        <f t="shared" si="445"/>
        <v>110.48427965420552</v>
      </c>
      <c r="X173" s="4">
        <f t="shared" si="446"/>
        <v>110.12941381537908</v>
      </c>
      <c r="Y173" s="4">
        <f t="shared" si="447"/>
        <v>108.63840180088651</v>
      </c>
      <c r="Z173" s="4">
        <f t="shared" si="448"/>
        <v>107.38681333107866</v>
      </c>
      <c r="AA173" s="4">
        <f t="shared" si="449"/>
        <v>108.01639070294671</v>
      </c>
      <c r="AB173" s="4">
        <f t="shared" si="450"/>
        <v>105.26435479428865</v>
      </c>
      <c r="AC173" s="4">
        <f t="shared" si="451"/>
        <v>101.40371379808413</v>
      </c>
      <c r="AD173" s="4">
        <f t="shared" si="452"/>
        <v>101.53215868593144</v>
      </c>
      <c r="AE173" s="4">
        <f t="shared" si="453"/>
        <v>104.70421907953316</v>
      </c>
      <c r="AF173" s="4">
        <f t="shared" si="454"/>
        <v>108.81795880286728</v>
      </c>
      <c r="AG173" s="4">
        <f t="shared" si="455"/>
        <v>123.4000624457062</v>
      </c>
      <c r="AI173" s="4">
        <f t="shared" si="456"/>
        <v>0.54435829036584948</v>
      </c>
      <c r="AJ173" s="4">
        <f t="shared" si="457"/>
        <v>-4.5252844917456514E-2</v>
      </c>
      <c r="AK173" s="4">
        <f t="shared" si="458"/>
        <v>-1.3860957338778235E-2</v>
      </c>
      <c r="AL173" s="4">
        <f t="shared" si="459"/>
        <v>7.7307746964990542E-2</v>
      </c>
      <c r="AM173" s="4">
        <f t="shared" si="460"/>
        <v>0.41272034579448302</v>
      </c>
      <c r="AN173" s="4">
        <f t="shared" si="461"/>
        <v>-1.0954138153790751</v>
      </c>
      <c r="AO173" s="4">
        <f t="shared" si="462"/>
        <v>5.1598199113485066E-2</v>
      </c>
      <c r="AP173" s="4">
        <f t="shared" si="463"/>
        <v>0.95818666892134274</v>
      </c>
      <c r="AQ173" s="4">
        <f t="shared" si="464"/>
        <v>-1.3613907029467072</v>
      </c>
      <c r="AR173" s="4">
        <f t="shared" si="465"/>
        <v>6.3645205711353015E-2</v>
      </c>
      <c r="AS173" s="4">
        <f t="shared" si="466"/>
        <v>1.2342862019158787</v>
      </c>
      <c r="AT173" s="4">
        <f t="shared" si="467"/>
        <v>-1.4631586859314325</v>
      </c>
      <c r="AU173" s="4">
        <f t="shared" si="468"/>
        <v>-1.8942190795331584</v>
      </c>
      <c r="AV173" s="4">
        <f t="shared" si="570"/>
        <v>-0.30095880286728516</v>
      </c>
      <c r="AW173" s="4">
        <f t="shared" si="570"/>
        <v>-3.8062445706202652E-2</v>
      </c>
      <c r="AY173" s="2">
        <f t="shared" si="520"/>
        <v>107.6001461009989</v>
      </c>
      <c r="AZ173" s="2">
        <f t="shared" si="571"/>
        <v>108.47625283360766</v>
      </c>
      <c r="BA173" s="2">
        <f t="shared" si="572"/>
        <v>106.56424842021303</v>
      </c>
      <c r="BB173" s="2">
        <f t="shared" si="573"/>
        <v>108.30013686226992</v>
      </c>
      <c r="BC173" s="2">
        <f t="shared" si="574"/>
        <v>110.48042118475369</v>
      </c>
      <c r="BD173" s="2">
        <f t="shared" si="575"/>
        <v>110.12860894522845</v>
      </c>
      <c r="BE173" s="2">
        <f t="shared" si="576"/>
        <v>108.63764355576822</v>
      </c>
      <c r="BF173" s="2">
        <f t="shared" si="577"/>
        <v>107.38680341652918</v>
      </c>
      <c r="BG173" s="2">
        <f t="shared" si="578"/>
        <v>108.01639069376174</v>
      </c>
      <c r="BH173" s="2">
        <f t="shared" si="579"/>
        <v>105.26435435465062</v>
      </c>
      <c r="BI173" s="2">
        <f t="shared" si="580"/>
        <v>101.4035580145456</v>
      </c>
      <c r="BJ173" s="2">
        <f t="shared" si="581"/>
        <v>101.53181447934539</v>
      </c>
      <c r="BK173" s="2">
        <f t="shared" si="582"/>
        <v>104.69962848834584</v>
      </c>
      <c r="BL173" s="2">
        <f t="shared" si="583"/>
        <v>107.63691047868113</v>
      </c>
      <c r="BM173" s="2">
        <f t="shared" si="584"/>
        <v>108.90918302249247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154.93257898686682</v>
      </c>
      <c r="DL173" s="2">
        <f t="shared" si="585"/>
        <v>162.08518367729829</v>
      </c>
      <c r="DM173" s="2">
        <f t="shared" si="585"/>
        <v>158.53608603238868</v>
      </c>
      <c r="DN173" s="2">
        <f t="shared" si="585"/>
        <v>166.06705049786632</v>
      </c>
      <c r="DO173" s="2">
        <f t="shared" si="585"/>
        <v>154.20309836962468</v>
      </c>
      <c r="DP173" s="2">
        <f t="shared" si="585"/>
        <v>155.49054504504505</v>
      </c>
      <c r="DQ173" s="2">
        <f t="shared" si="585"/>
        <v>157.24175019305019</v>
      </c>
      <c r="DR173" s="2">
        <f t="shared" si="585"/>
        <v>148.45079607843135</v>
      </c>
      <c r="DS173" s="2">
        <f t="shared" si="585"/>
        <v>139.3918992869875</v>
      </c>
      <c r="DT173" s="2">
        <f t="shared" si="585"/>
        <v>140.81992044817926</v>
      </c>
      <c r="DU173" s="2">
        <f t="shared" si="585"/>
        <v>152.3162931788932</v>
      </c>
      <c r="DV173" s="2">
        <f t="shared" si="585"/>
        <v>141.2855909090909</v>
      </c>
      <c r="DW173" s="2">
        <f t="shared" si="585"/>
        <v>148.61743672014262</v>
      </c>
      <c r="DX173" s="2">
        <f t="shared" si="585"/>
        <v>155.66658558558549</v>
      </c>
      <c r="DY173" s="2">
        <f t="shared" si="585"/>
        <v>142.04318472906402</v>
      </c>
      <c r="EA173" s="2">
        <f t="shared" si="440"/>
        <v>107.3045314498934</v>
      </c>
      <c r="EB173" s="2">
        <f t="shared" si="502"/>
        <v>108.16581142857144</v>
      </c>
      <c r="EC173" s="2">
        <f t="shared" si="503"/>
        <v>106.48386347318225</v>
      </c>
      <c r="ED173" s="2">
        <f t="shared" si="504"/>
        <v>108.30291444893295</v>
      </c>
      <c r="EE173" s="2">
        <f t="shared" si="505"/>
        <v>110.749876144829</v>
      </c>
      <c r="EF173" s="2">
        <f t="shared" si="506"/>
        <v>110.44311883412452</v>
      </c>
      <c r="EG173" s="2">
        <f t="shared" si="507"/>
        <v>108.41172245089703</v>
      </c>
      <c r="EH173" s="2">
        <f t="shared" si="508"/>
        <v>107.2538958501725</v>
      </c>
      <c r="EI173" s="2">
        <f t="shared" si="509"/>
        <v>108.99641983589652</v>
      </c>
      <c r="EJ173" s="2">
        <f t="shared" si="510"/>
        <v>105.73181857383541</v>
      </c>
      <c r="EK173" s="2">
        <f t="shared" si="511"/>
        <v>100.82174546025199</v>
      </c>
      <c r="EL173" s="2">
        <f t="shared" si="512"/>
        <v>100.96560202455309</v>
      </c>
      <c r="EM173" s="2">
        <f t="shared" si="513"/>
        <v>105.30141919879388</v>
      </c>
      <c r="EN173" s="2">
        <f t="shared" si="514"/>
        <v>108.4299533686883</v>
      </c>
      <c r="EO173" s="2">
        <f t="shared" si="515"/>
        <v>109.67721964522973</v>
      </c>
      <c r="EQ173" s="2">
        <f t="shared" si="516"/>
        <v>107.78303071481372</v>
      </c>
      <c r="ER173" s="2">
        <f t="shared" si="586"/>
        <v>108.56560503144655</v>
      </c>
      <c r="ES173" s="2">
        <f t="shared" si="586"/>
        <v>106.59667112991949</v>
      </c>
      <c r="ET173" s="2">
        <f t="shared" si="586"/>
        <v>108.29285187153651</v>
      </c>
      <c r="EU173" s="2">
        <f t="shared" si="586"/>
        <v>110.34498663617254</v>
      </c>
      <c r="EV173" s="2">
        <f t="shared" si="586"/>
        <v>109.97912344387112</v>
      </c>
      <c r="EW173" s="2">
        <f t="shared" si="586"/>
        <v>108.73329101358301</v>
      </c>
      <c r="EX173" s="2">
        <f t="shared" si="586"/>
        <v>107.43376997317846</v>
      </c>
      <c r="EY173" s="2">
        <f t="shared" si="586"/>
        <v>107.70054717875027</v>
      </c>
      <c r="EZ173" s="2">
        <f t="shared" si="586"/>
        <v>105.0955488915121</v>
      </c>
      <c r="FA173" s="2">
        <f t="shared" si="586"/>
        <v>101.64630551656373</v>
      </c>
      <c r="FB173" s="2">
        <f t="shared" si="586"/>
        <v>101.7758235075656</v>
      </c>
      <c r="FC173" s="2">
        <f t="shared" si="586"/>
        <v>104.40177535205862</v>
      </c>
      <c r="FD173" s="2">
        <f t="shared" si="586"/>
        <v>107.1730170936849</v>
      </c>
      <c r="FE173" s="2">
        <f t="shared" si="586"/>
        <v>108.3287587148827</v>
      </c>
      <c r="FG173" s="2">
        <f t="shared" si="518"/>
        <v>0.99993724933841299</v>
      </c>
      <c r="FH173" s="2">
        <f t="shared" si="587"/>
        <v>0.99994056167156398</v>
      </c>
      <c r="FI173" s="2">
        <f t="shared" si="587"/>
        <v>0.99993715844116937</v>
      </c>
      <c r="FJ173" s="2">
        <f t="shared" si="587"/>
        <v>0.99993041329333621</v>
      </c>
      <c r="FK173" s="2">
        <f t="shared" si="587"/>
        <v>0.99993491811495572</v>
      </c>
      <c r="FL173" s="2">
        <f t="shared" si="587"/>
        <v>0.9999300227461777</v>
      </c>
      <c r="FM173" s="2">
        <f t="shared" si="587"/>
        <v>0.99992722277327095</v>
      </c>
      <c r="FN173" s="2">
        <f t="shared" si="587"/>
        <v>0.99992870737429085</v>
      </c>
      <c r="FO173" s="2">
        <f t="shared" si="587"/>
        <v>0.99992652668436366</v>
      </c>
      <c r="FP173" s="2">
        <f t="shared" si="587"/>
        <v>0.99992871668117267</v>
      </c>
      <c r="FQ173" s="2">
        <f t="shared" si="587"/>
        <v>0.99992116419462196</v>
      </c>
      <c r="FR173" s="2">
        <f t="shared" si="587"/>
        <v>0.99992092151617062</v>
      </c>
      <c r="FS173" s="2">
        <f t="shared" si="587"/>
        <v>0.99992343376061676</v>
      </c>
      <c r="FT173" s="2">
        <f t="shared" si="587"/>
        <v>0.99992840176562692</v>
      </c>
      <c r="FU173" s="2">
        <f t="shared" si="587"/>
        <v>0.99990373840313818</v>
      </c>
      <c r="FW173" s="2">
        <f t="shared" si="536"/>
        <v>0.61154944440965719</v>
      </c>
      <c r="FX173" s="2">
        <f t="shared" si="588"/>
        <v>0.76848785340723014</v>
      </c>
      <c r="FY173" s="2">
        <f t="shared" si="589"/>
        <v>0.68358750154867898</v>
      </c>
      <c r="FZ173" s="2">
        <f t="shared" si="590"/>
        <v>0.67549320478812602</v>
      </c>
      <c r="GA173" s="2">
        <f t="shared" si="591"/>
        <v>0.67248711529338567</v>
      </c>
      <c r="GB173" s="2">
        <f t="shared" si="592"/>
        <v>0.68462357761913306</v>
      </c>
      <c r="GC173" s="2">
        <f t="shared" si="593"/>
        <v>0.69150848893200867</v>
      </c>
      <c r="GD173" s="2">
        <f t="shared" si="594"/>
        <v>0.72256380737993731</v>
      </c>
      <c r="GE173" s="2">
        <f t="shared" si="595"/>
        <v>0.7579929967451674</v>
      </c>
      <c r="GF173" s="2">
        <f t="shared" si="596"/>
        <v>0.73862613384576192</v>
      </c>
      <c r="GG173" s="2">
        <f t="shared" si="597"/>
        <v>0.70068024242639271</v>
      </c>
      <c r="GH173" s="2">
        <f t="shared" si="598"/>
        <v>0.69490136093390376</v>
      </c>
      <c r="GI173" s="2">
        <f t="shared" si="599"/>
        <v>0.67260756266004507</v>
      </c>
      <c r="GJ173" s="2">
        <f t="shared" si="600"/>
        <v>0.63362396750740146</v>
      </c>
      <c r="GK173" s="2">
        <f t="shared" si="601"/>
        <v>0.5718758362704236</v>
      </c>
      <c r="GM173" s="86">
        <f t="shared" si="537"/>
        <v>2.4262158887469559E-162</v>
      </c>
      <c r="GN173" s="86">
        <f t="shared" si="602"/>
        <v>2.3963729962770111E-290</v>
      </c>
      <c r="GO173" s="86">
        <f t="shared" si="603"/>
        <v>9.5205378124619245E-294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4.0597229254075933E-275</v>
      </c>
      <c r="GU173" s="86">
        <f t="shared" si="609"/>
        <v>2.9277306023122455E-252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2.3466837646803596E-299</v>
      </c>
      <c r="HC173" s="86">
        <f t="shared" si="538"/>
        <v>6.9728134364079954E-213</v>
      </c>
      <c r="HD173" s="86">
        <f t="shared" si="616"/>
        <v>1.221146361052781E-208</v>
      </c>
      <c r="HE173" s="86">
        <f t="shared" si="617"/>
        <v>1.1848071134608798E-224</v>
      </c>
      <c r="HF173" s="86">
        <f t="shared" si="618"/>
        <v>0</v>
      </c>
      <c r="HG173" s="86">
        <f t="shared" si="619"/>
        <v>4.5069637392657095E-206</v>
      </c>
      <c r="HH173" s="86">
        <f t="shared" si="620"/>
        <v>5.7051954600821144E-301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3.3102882228303191E-254</v>
      </c>
      <c r="HM173" s="86">
        <f t="shared" si="625"/>
        <v>3.2738803371652738E-284</v>
      </c>
      <c r="HN173" s="86">
        <f t="shared" si="626"/>
        <v>3.3569514961403966E-253</v>
      </c>
      <c r="HO173" s="86">
        <f t="shared" si="627"/>
        <v>1.4171726893434915E-213</v>
      </c>
      <c r="HP173" s="86">
        <f t="shared" si="628"/>
        <v>4.1258158860307213E-197</v>
      </c>
      <c r="HQ173" s="86">
        <f t="shared" si="629"/>
        <v>4.2659864277271059E-234</v>
      </c>
      <c r="HS173" s="86">
        <f t="shared" si="539"/>
        <v>6.0657191220479346E-13</v>
      </c>
      <c r="HT173" s="86">
        <f t="shared" si="630"/>
        <v>4.14667274283961E-16</v>
      </c>
      <c r="HU173" s="86">
        <f t="shared" si="631"/>
        <v>6.5073066403687617E-16</v>
      </c>
      <c r="HV173" s="86">
        <f t="shared" si="632"/>
        <v>2.1105163729935436E-16</v>
      </c>
      <c r="HW173" s="86">
        <f t="shared" si="633"/>
        <v>8.4247241118742816E-15</v>
      </c>
      <c r="HX173" s="86">
        <f t="shared" si="634"/>
        <v>5.1635151145685744E-15</v>
      </c>
      <c r="HY173" s="86">
        <f t="shared" si="635"/>
        <v>8.3179051238617735E-15</v>
      </c>
      <c r="HZ173" s="86">
        <f t="shared" si="636"/>
        <v>1.1509001044407823E-17</v>
      </c>
      <c r="IA173" s="86">
        <f t="shared" si="637"/>
        <v>1.2096803297640966E-20</v>
      </c>
      <c r="IB173" s="86">
        <f t="shared" si="638"/>
        <v>7.1243350406652616E-20</v>
      </c>
      <c r="IC173" s="86">
        <f t="shared" si="639"/>
        <v>4.8899049808877678E-17</v>
      </c>
      <c r="ID173" s="86">
        <f t="shared" si="640"/>
        <v>2.0420771890743402E-17</v>
      </c>
      <c r="IE173" s="86">
        <f t="shared" si="641"/>
        <v>9.6454286334519363E-16</v>
      </c>
      <c r="IF173" s="86">
        <f t="shared" si="642"/>
        <v>2.5001541103122759E-26</v>
      </c>
      <c r="IG173" s="86">
        <f t="shared" si="643"/>
        <v>1.7758773174444391E-18</v>
      </c>
      <c r="II173" s="86">
        <f t="shared" si="540"/>
        <v>0.42961368404323563</v>
      </c>
      <c r="IJ173" s="86">
        <f t="shared" si="541"/>
        <v>3.1723460864174678E-2</v>
      </c>
      <c r="IK173" s="86">
        <f t="shared" si="542"/>
        <v>0.16610554499642413</v>
      </c>
      <c r="IL173" s="86">
        <f t="shared" si="543"/>
        <v>0.16615375306158356</v>
      </c>
      <c r="IM173" s="86">
        <f t="shared" si="544"/>
        <v>0.18970452380375294</v>
      </c>
      <c r="IN173" s="86">
        <f t="shared" si="545"/>
        <v>0.15261698330998355</v>
      </c>
      <c r="IO173" s="86">
        <f t="shared" si="546"/>
        <v>0.14376296309658604</v>
      </c>
      <c r="IP173" s="86">
        <f t="shared" si="547"/>
        <v>6.8372176172790858E-2</v>
      </c>
      <c r="IQ173" s="86">
        <f t="shared" si="548"/>
        <v>2.2804804501182808E-2</v>
      </c>
      <c r="IR173" s="86">
        <f t="shared" si="549"/>
        <v>4.0923493139199317E-2</v>
      </c>
      <c r="IS173" s="86">
        <f t="shared" si="550"/>
        <v>0.10112596084205834</v>
      </c>
      <c r="IT173" s="86">
        <f t="shared" si="551"/>
        <v>0.1103684819712689</v>
      </c>
      <c r="IU173" s="86">
        <f t="shared" si="552"/>
        <v>0.17411581749644858</v>
      </c>
      <c r="IV173" s="86">
        <f t="shared" si="553"/>
        <v>0.2396621437404591</v>
      </c>
      <c r="IW173" s="86">
        <f t="shared" si="554"/>
        <v>0.36511460056935108</v>
      </c>
      <c r="IY173" s="86">
        <f t="shared" si="555"/>
        <v>0.4296136840438422</v>
      </c>
      <c r="IZ173" s="86">
        <f t="shared" si="556"/>
        <v>3.1723460864175095E-2</v>
      </c>
      <c r="JA173" s="86">
        <f t="shared" si="557"/>
        <v>0.16610554499642477</v>
      </c>
      <c r="JB173" s="86">
        <f t="shared" si="558"/>
        <v>0.16615375306158378</v>
      </c>
      <c r="JC173" s="86">
        <f t="shared" si="559"/>
        <v>0.18970452380376138</v>
      </c>
      <c r="JD173" s="86">
        <f t="shared" si="560"/>
        <v>0.15261698330998871</v>
      </c>
      <c r="JE173" s="86">
        <f t="shared" si="561"/>
        <v>0.14376296309659437</v>
      </c>
      <c r="JF173" s="86">
        <f t="shared" si="562"/>
        <v>6.8372176172790872E-2</v>
      </c>
      <c r="JG173" s="86">
        <f t="shared" si="563"/>
        <v>2.2804804501182808E-2</v>
      </c>
      <c r="JH173" s="86">
        <f t="shared" si="564"/>
        <v>4.0923493139199317E-2</v>
      </c>
      <c r="JI173" s="86">
        <f t="shared" si="565"/>
        <v>0.1011259608420584</v>
      </c>
      <c r="JJ173" s="86">
        <f t="shared" si="566"/>
        <v>0.11036848197126892</v>
      </c>
      <c r="JK173" s="86">
        <f t="shared" si="567"/>
        <v>0.17411581749644955</v>
      </c>
      <c r="JL173" s="86">
        <f t="shared" si="568"/>
        <v>0.2396621437404591</v>
      </c>
      <c r="JM173" s="86">
        <f t="shared" si="569"/>
        <v>0.36511460056935108</v>
      </c>
    </row>
    <row r="174" spans="2:273" x14ac:dyDescent="0.25">
      <c r="B174" s="2">
        <v>147</v>
      </c>
      <c r="C174" s="37">
        <v>109.483</v>
      </c>
      <c r="D174" s="37">
        <v>110.03400000000001</v>
      </c>
      <c r="E174" s="37">
        <v>110</v>
      </c>
      <c r="F174" s="37">
        <v>106.086</v>
      </c>
      <c r="G174" s="37">
        <v>110.46599999999999</v>
      </c>
      <c r="H174" s="37">
        <v>110.017</v>
      </c>
      <c r="I174" s="37">
        <v>108.39700000000001</v>
      </c>
      <c r="J174" s="37">
        <v>106.241</v>
      </c>
      <c r="K174" s="37">
        <v>109.20699999999999</v>
      </c>
      <c r="L174" s="37">
        <v>104.155</v>
      </c>
      <c r="M174" s="37">
        <v>101.60299999999999</v>
      </c>
      <c r="N174" s="37">
        <v>102.79300000000001</v>
      </c>
      <c r="O174" s="37">
        <v>102.724</v>
      </c>
      <c r="P174" s="37">
        <v>107.431</v>
      </c>
      <c r="Q174" s="37">
        <v>114.55200000000001</v>
      </c>
      <c r="S174" s="4">
        <f t="shared" si="441"/>
        <v>107.57191847219033</v>
      </c>
      <c r="T174" s="4">
        <f t="shared" si="442"/>
        <v>108.38664077849768</v>
      </c>
      <c r="U174" s="4">
        <f t="shared" si="443"/>
        <v>106.4645247479155</v>
      </c>
      <c r="V174" s="4">
        <f t="shared" si="444"/>
        <v>108.20289407099828</v>
      </c>
      <c r="W174" s="4">
        <f t="shared" si="445"/>
        <v>110.41781972062802</v>
      </c>
      <c r="X174" s="4">
        <f t="shared" si="446"/>
        <v>110.07340648408807</v>
      </c>
      <c r="Y174" s="4">
        <f t="shared" si="447"/>
        <v>108.59650675240715</v>
      </c>
      <c r="Z174" s="4">
        <f t="shared" si="448"/>
        <v>107.33043486430952</v>
      </c>
      <c r="AA174" s="4">
        <f t="shared" si="449"/>
        <v>107.94496794952765</v>
      </c>
      <c r="AB174" s="4">
        <f t="shared" si="450"/>
        <v>105.1432286135239</v>
      </c>
      <c r="AC174" s="4">
        <f t="shared" si="451"/>
        <v>101.27086436396195</v>
      </c>
      <c r="AD174" s="4">
        <f t="shared" si="452"/>
        <v>101.44134645615797</v>
      </c>
      <c r="AE174" s="4">
        <f t="shared" si="453"/>
        <v>104.59388755035891</v>
      </c>
      <c r="AF174" s="4">
        <f t="shared" si="454"/>
        <v>108.02640772457271</v>
      </c>
      <c r="AG174" s="4">
        <f t="shared" si="455"/>
        <v>117.58085358918561</v>
      </c>
      <c r="AI174" s="4">
        <f t="shared" si="456"/>
        <v>1.9110815278096709</v>
      </c>
      <c r="AJ174" s="4">
        <f t="shared" si="457"/>
        <v>1.6473592215023274</v>
      </c>
      <c r="AK174" s="4">
        <f t="shared" si="458"/>
        <v>3.5354752520844954</v>
      </c>
      <c r="AL174" s="4">
        <f t="shared" si="459"/>
        <v>-2.1168940709982849</v>
      </c>
      <c r="AM174" s="4">
        <f t="shared" si="460"/>
        <v>4.8180279371976553E-2</v>
      </c>
      <c r="AN174" s="4">
        <f t="shared" si="461"/>
        <v>-5.6406484088071807E-2</v>
      </c>
      <c r="AO174" s="4">
        <f t="shared" si="462"/>
        <v>-0.19950675240714588</v>
      </c>
      <c r="AP174" s="4">
        <f t="shared" si="463"/>
        <v>-1.0894348643095242</v>
      </c>
      <c r="AQ174" s="4">
        <f t="shared" si="464"/>
        <v>1.2620320504723423</v>
      </c>
      <c r="AR174" s="4">
        <f t="shared" si="465"/>
        <v>-0.98822861352390134</v>
      </c>
      <c r="AS174" s="4">
        <f t="shared" si="466"/>
        <v>0.3321356360380463</v>
      </c>
      <c r="AT174" s="4">
        <f t="shared" si="467"/>
        <v>1.3516535438420334</v>
      </c>
      <c r="AU174" s="4">
        <f t="shared" si="468"/>
        <v>-1.8698875503589107</v>
      </c>
      <c r="AV174" s="4">
        <f t="shared" si="570"/>
        <v>-0.59540772457270918</v>
      </c>
      <c r="AW174" s="4">
        <f t="shared" si="570"/>
        <v>-3.0288535891856014</v>
      </c>
      <c r="AY174" s="2">
        <f t="shared" si="520"/>
        <v>107.54520076192941</v>
      </c>
      <c r="AZ174" s="2">
        <f t="shared" si="571"/>
        <v>108.38664077782944</v>
      </c>
      <c r="BA174" s="2">
        <f t="shared" si="572"/>
        <v>106.46428464166863</v>
      </c>
      <c r="BB174" s="2">
        <f t="shared" si="573"/>
        <v>108.20268482935238</v>
      </c>
      <c r="BC174" s="2">
        <f t="shared" si="574"/>
        <v>110.41720769494967</v>
      </c>
      <c r="BD174" s="2">
        <f t="shared" si="575"/>
        <v>110.07329917084974</v>
      </c>
      <c r="BE174" s="2">
        <f t="shared" si="576"/>
        <v>108.59640562070885</v>
      </c>
      <c r="BF174" s="2">
        <f t="shared" si="577"/>
        <v>107.33043412185059</v>
      </c>
      <c r="BG174" s="2">
        <f t="shared" si="578"/>
        <v>107.94496794920209</v>
      </c>
      <c r="BH174" s="2">
        <f t="shared" si="579"/>
        <v>105.14322859121653</v>
      </c>
      <c r="BI174" s="2">
        <f t="shared" si="580"/>
        <v>101.27085000756094</v>
      </c>
      <c r="BJ174" s="2">
        <f t="shared" si="581"/>
        <v>101.44131340649638</v>
      </c>
      <c r="BK174" s="2">
        <f t="shared" si="582"/>
        <v>104.59324856759386</v>
      </c>
      <c r="BL174" s="2">
        <f t="shared" si="583"/>
        <v>107.52731873828807</v>
      </c>
      <c r="BM174" s="2">
        <f t="shared" si="584"/>
        <v>108.79881597126675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155.23765750469045</v>
      </c>
      <c r="DL174" s="2">
        <f t="shared" si="585"/>
        <v>162.42164165103185</v>
      </c>
      <c r="DM174" s="2">
        <f t="shared" si="585"/>
        <v>158.85643441295548</v>
      </c>
      <c r="DN174" s="2">
        <f t="shared" si="585"/>
        <v>166.46647652916076</v>
      </c>
      <c r="DO174" s="2">
        <f t="shared" si="585"/>
        <v>154.50418962687385</v>
      </c>
      <c r="DP174" s="2">
        <f t="shared" si="585"/>
        <v>155.80632908622908</v>
      </c>
      <c r="DQ174" s="2">
        <f t="shared" si="585"/>
        <v>157.57225225225224</v>
      </c>
      <c r="DR174" s="2">
        <f t="shared" si="585"/>
        <v>148.71213445378149</v>
      </c>
      <c r="DS174" s="2">
        <f t="shared" si="585"/>
        <v>139.56450122549018</v>
      </c>
      <c r="DT174" s="2">
        <f t="shared" si="585"/>
        <v>140.97354789915966</v>
      </c>
      <c r="DU174" s="2">
        <f t="shared" si="585"/>
        <v>152.57769819819822</v>
      </c>
      <c r="DV174" s="2">
        <f t="shared" si="585"/>
        <v>141.47267613636362</v>
      </c>
      <c r="DW174" s="2">
        <f t="shared" si="585"/>
        <v>148.86922950089127</v>
      </c>
      <c r="DX174" s="2">
        <f t="shared" si="585"/>
        <v>155.96807812097805</v>
      </c>
      <c r="DY174" s="2">
        <f t="shared" si="585"/>
        <v>142.26174285714285</v>
      </c>
      <c r="EA174" s="2">
        <f t="shared" si="440"/>
        <v>107.23270167022034</v>
      </c>
      <c r="EB174" s="2">
        <f t="shared" si="502"/>
        <v>108.06362857142859</v>
      </c>
      <c r="EC174" s="2">
        <f t="shared" si="503"/>
        <v>106.38026345353553</v>
      </c>
      <c r="ED174" s="2">
        <f t="shared" si="504"/>
        <v>108.20612797159994</v>
      </c>
      <c r="EE174" s="2">
        <f t="shared" si="505"/>
        <v>110.70099834661613</v>
      </c>
      <c r="EF174" s="2">
        <f t="shared" si="506"/>
        <v>110.40394214577351</v>
      </c>
      <c r="EG174" s="2">
        <f t="shared" si="507"/>
        <v>108.359868328039</v>
      </c>
      <c r="EH174" s="2">
        <f t="shared" si="508"/>
        <v>107.19178610152785</v>
      </c>
      <c r="EI174" s="2">
        <f t="shared" si="509"/>
        <v>108.96636492400125</v>
      </c>
      <c r="EJ174" s="2">
        <f t="shared" si="510"/>
        <v>105.63189813760755</v>
      </c>
      <c r="EK174" s="2">
        <f t="shared" si="511"/>
        <v>100.66123736717034</v>
      </c>
      <c r="EL174" s="2">
        <f t="shared" si="512"/>
        <v>100.84756829636011</v>
      </c>
      <c r="EM174" s="2">
        <f t="shared" si="513"/>
        <v>105.22682342451002</v>
      </c>
      <c r="EN174" s="2">
        <f t="shared" si="514"/>
        <v>108.36572503014322</v>
      </c>
      <c r="EO174" s="2">
        <f t="shared" si="515"/>
        <v>109.61417510081351</v>
      </c>
      <c r="EQ174" s="2">
        <f t="shared" si="516"/>
        <v>107.72189293338216</v>
      </c>
      <c r="ER174" s="2">
        <f t="shared" si="586"/>
        <v>108.47163191823901</v>
      </c>
      <c r="ES174" s="2">
        <f t="shared" si="586"/>
        <v>106.49547643940446</v>
      </c>
      <c r="ET174" s="2">
        <f t="shared" si="586"/>
        <v>108.19585887651121</v>
      </c>
      <c r="EU174" s="2">
        <f t="shared" si="586"/>
        <v>110.28740300814168</v>
      </c>
      <c r="EV174" s="2">
        <f t="shared" si="586"/>
        <v>109.93027321112837</v>
      </c>
      <c r="EW174" s="2">
        <f t="shared" si="586"/>
        <v>108.68804793551887</v>
      </c>
      <c r="EX174" s="2">
        <f t="shared" si="586"/>
        <v>107.37534037968973</v>
      </c>
      <c r="EY174" s="2">
        <f t="shared" si="586"/>
        <v>107.64490938792656</v>
      </c>
      <c r="EZ174" s="2">
        <f t="shared" si="586"/>
        <v>104.98248181627076</v>
      </c>
      <c r="FA174" s="2">
        <f t="shared" si="586"/>
        <v>101.50316616367209</v>
      </c>
      <c r="FB174" s="2">
        <f t="shared" si="586"/>
        <v>101.67495843749117</v>
      </c>
      <c r="FC174" s="2">
        <f t="shared" si="586"/>
        <v>104.30759019609515</v>
      </c>
      <c r="FD174" s="2">
        <f t="shared" si="586"/>
        <v>107.08044117077458</v>
      </c>
      <c r="FE174" s="2">
        <f t="shared" si="586"/>
        <v>108.2372983306448</v>
      </c>
      <c r="FG174" s="2">
        <f t="shared" si="518"/>
        <v>0.99994277040046964</v>
      </c>
      <c r="FH174" s="2">
        <f t="shared" si="587"/>
        <v>0.99994579131668559</v>
      </c>
      <c r="FI174" s="2">
        <f t="shared" si="587"/>
        <v>0.99994268750028203</v>
      </c>
      <c r="FJ174" s="2">
        <f t="shared" si="587"/>
        <v>0.99993653578066399</v>
      </c>
      <c r="FK174" s="2">
        <f t="shared" si="587"/>
        <v>0.99994064427549334</v>
      </c>
      <c r="FL174" s="2">
        <f t="shared" si="587"/>
        <v>0.99993617959304815</v>
      </c>
      <c r="FM174" s="2">
        <f t="shared" si="587"/>
        <v>0.99993362595533153</v>
      </c>
      <c r="FN174" s="2">
        <f t="shared" si="587"/>
        <v>0.99993497994471769</v>
      </c>
      <c r="FO174" s="2">
        <f t="shared" si="587"/>
        <v>0.99993299110653344</v>
      </c>
      <c r="FP174" s="2">
        <f t="shared" si="587"/>
        <v>0.99993498843280126</v>
      </c>
      <c r="FQ174" s="2">
        <f t="shared" si="587"/>
        <v>0.99992810039222013</v>
      </c>
      <c r="FR174" s="2">
        <f t="shared" si="587"/>
        <v>0.99992787906376679</v>
      </c>
      <c r="FS174" s="2">
        <f t="shared" si="587"/>
        <v>0.99993017028931108</v>
      </c>
      <c r="FT174" s="2">
        <f t="shared" si="587"/>
        <v>0.99993470122279926</v>
      </c>
      <c r="FU174" s="2">
        <f t="shared" si="587"/>
        <v>0.99991220763664901</v>
      </c>
      <c r="FW174" s="2">
        <f t="shared" si="536"/>
        <v>0.63319157686741712</v>
      </c>
      <c r="FX174" s="2">
        <f t="shared" si="588"/>
        <v>0.78446790347760698</v>
      </c>
      <c r="FY174" s="2">
        <f t="shared" si="589"/>
        <v>0.70316420487497211</v>
      </c>
      <c r="FZ174" s="2">
        <f t="shared" si="590"/>
        <v>0.69534751848247056</v>
      </c>
      <c r="GA174" s="2">
        <f t="shared" si="591"/>
        <v>0.69244160941699617</v>
      </c>
      <c r="GB174" s="2">
        <f t="shared" si="592"/>
        <v>0.70416391985845517</v>
      </c>
      <c r="GC174" s="2">
        <f t="shared" si="593"/>
        <v>0.71080244592994535</v>
      </c>
      <c r="GD174" s="2">
        <f t="shared" si="594"/>
        <v>0.74064394651503718</v>
      </c>
      <c r="GE174" s="2">
        <f t="shared" si="595"/>
        <v>0.77448487226059382</v>
      </c>
      <c r="GF174" s="2">
        <f t="shared" si="596"/>
        <v>0.75601297087633867</v>
      </c>
      <c r="GG174" s="2">
        <f t="shared" si="597"/>
        <v>0.71963314443808768</v>
      </c>
      <c r="GH174" s="2">
        <f t="shared" si="598"/>
        <v>0.71407085962689731</v>
      </c>
      <c r="GI174" s="2">
        <f t="shared" si="599"/>
        <v>0.69255807321503904</v>
      </c>
      <c r="GJ174" s="2">
        <f t="shared" si="600"/>
        <v>0.65473059602353079</v>
      </c>
      <c r="GK174" s="2">
        <f t="shared" si="601"/>
        <v>0.59426185001108567</v>
      </c>
      <c r="GM174" s="86">
        <f t="shared" si="537"/>
        <v>4.5341403308456883E-166</v>
      </c>
      <c r="GN174" s="86">
        <f t="shared" si="602"/>
        <v>4.2790342854601E-297</v>
      </c>
      <c r="GO174" s="86">
        <f t="shared" si="603"/>
        <v>1.6906247452472227E-300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2.170779479105009E-281</v>
      </c>
      <c r="GU174" s="86">
        <f t="shared" si="609"/>
        <v>5.6813775372012327E-258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3.4087394252092873E-306</v>
      </c>
      <c r="HC174" s="86">
        <f t="shared" si="538"/>
        <v>2.2295822054239998E-219</v>
      </c>
      <c r="HD174" s="86">
        <f t="shared" si="616"/>
        <v>5.9732134592251688E-215</v>
      </c>
      <c r="HE174" s="86">
        <f t="shared" si="617"/>
        <v>2.5463898655738626E-231</v>
      </c>
      <c r="HF174" s="86">
        <f t="shared" si="618"/>
        <v>0</v>
      </c>
      <c r="HG174" s="86">
        <f t="shared" si="619"/>
        <v>3.3401796127518216E-212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1.379257977107216E-261</v>
      </c>
      <c r="HM174" s="86">
        <f t="shared" si="625"/>
        <v>1.1066011394936383E-292</v>
      </c>
      <c r="HN174" s="86">
        <f t="shared" si="626"/>
        <v>1.1707279242034237E-260</v>
      </c>
      <c r="HO174" s="86">
        <f t="shared" si="627"/>
        <v>6.0453449753218721E-220</v>
      </c>
      <c r="HP174" s="86">
        <f t="shared" si="628"/>
        <v>6.0510610204350787E-203</v>
      </c>
      <c r="HQ174" s="86">
        <f t="shared" si="629"/>
        <v>4.9646925279871249E-241</v>
      </c>
      <c r="HS174" s="86">
        <f t="shared" si="539"/>
        <v>1.2375960362411903E-13</v>
      </c>
      <c r="HT174" s="86">
        <f t="shared" si="630"/>
        <v>6.3155003648698242E-17</v>
      </c>
      <c r="HU174" s="86">
        <f t="shared" si="631"/>
        <v>9.9536663739579032E-17</v>
      </c>
      <c r="HV174" s="86">
        <f t="shared" si="632"/>
        <v>2.8398408370713655E-17</v>
      </c>
      <c r="HW174" s="86">
        <f t="shared" si="633"/>
        <v>1.3486677134080415E-15</v>
      </c>
      <c r="HX174" s="86">
        <f t="shared" si="634"/>
        <v>7.9631234735624054E-16</v>
      </c>
      <c r="HY174" s="86">
        <f t="shared" si="635"/>
        <v>1.3467054230609444E-15</v>
      </c>
      <c r="HZ174" s="86">
        <f t="shared" si="636"/>
        <v>1.4047907704136186E-18</v>
      </c>
      <c r="IA174" s="86">
        <f t="shared" si="637"/>
        <v>1.1062183375575718E-21</v>
      </c>
      <c r="IB174" s="86">
        <f t="shared" si="638"/>
        <v>7.0462457121146955E-21</v>
      </c>
      <c r="IC174" s="86">
        <f t="shared" si="639"/>
        <v>6.0527113080892438E-18</v>
      </c>
      <c r="ID174" s="86">
        <f t="shared" si="640"/>
        <v>2.4338378280465077E-18</v>
      </c>
      <c r="IE174" s="86">
        <f t="shared" si="641"/>
        <v>1.3566829152897063E-16</v>
      </c>
      <c r="IF174" s="86">
        <f t="shared" si="642"/>
        <v>6.4788338075004394E-28</v>
      </c>
      <c r="IG174" s="86">
        <f t="shared" si="643"/>
        <v>1.2330047317033371E-19</v>
      </c>
      <c r="II174" s="86">
        <f t="shared" si="540"/>
        <v>0.35013086950992434</v>
      </c>
      <c r="IJ174" s="86">
        <f t="shared" si="541"/>
        <v>2.073572392259623E-2</v>
      </c>
      <c r="IK174" s="86">
        <f t="shared" si="542"/>
        <v>0.12106880453595326</v>
      </c>
      <c r="IL174" s="86">
        <f t="shared" si="543"/>
        <v>0.1191104350918582</v>
      </c>
      <c r="IM174" s="86">
        <f t="shared" si="544"/>
        <v>0.13910552860443487</v>
      </c>
      <c r="IN174" s="86">
        <f t="shared" si="545"/>
        <v>0.10954361947265105</v>
      </c>
      <c r="IO174" s="86">
        <f t="shared" si="546"/>
        <v>0.10337942742410375</v>
      </c>
      <c r="IP174" s="86">
        <f t="shared" si="547"/>
        <v>4.5726301920430014E-2</v>
      </c>
      <c r="IQ174" s="86">
        <f t="shared" si="548"/>
        <v>1.3880034230261519E-2</v>
      </c>
      <c r="IR174" s="86">
        <f t="shared" si="549"/>
        <v>2.6044204903160555E-2</v>
      </c>
      <c r="IS174" s="86">
        <f t="shared" si="550"/>
        <v>6.9225922944446031E-2</v>
      </c>
      <c r="IT174" s="86">
        <f t="shared" si="551"/>
        <v>7.5869755055330307E-2</v>
      </c>
      <c r="IU174" s="86">
        <f t="shared" si="552"/>
        <v>0.12532071322588081</v>
      </c>
      <c r="IV174" s="86">
        <f t="shared" si="553"/>
        <v>0.1755410180576982</v>
      </c>
      <c r="IW174" s="86">
        <f t="shared" si="554"/>
        <v>0.28979462609129353</v>
      </c>
      <c r="IY174" s="86">
        <f t="shared" si="555"/>
        <v>0.35013086951004807</v>
      </c>
      <c r="IZ174" s="86">
        <f t="shared" si="556"/>
        <v>2.0735723922596292E-2</v>
      </c>
      <c r="JA174" s="86">
        <f t="shared" si="557"/>
        <v>0.12106880453595335</v>
      </c>
      <c r="JB174" s="86">
        <f t="shared" si="558"/>
        <v>0.11911043509185823</v>
      </c>
      <c r="JC174" s="86">
        <f t="shared" si="559"/>
        <v>0.13910552860443623</v>
      </c>
      <c r="JD174" s="86">
        <f t="shared" si="560"/>
        <v>0.10954361947265184</v>
      </c>
      <c r="JE174" s="86">
        <f t="shared" si="561"/>
        <v>0.10337942742410509</v>
      </c>
      <c r="JF174" s="86">
        <f t="shared" si="562"/>
        <v>4.5726301920430014E-2</v>
      </c>
      <c r="JG174" s="86">
        <f t="shared" si="563"/>
        <v>1.3880034230261519E-2</v>
      </c>
      <c r="JH174" s="86">
        <f t="shared" si="564"/>
        <v>2.6044204903160555E-2</v>
      </c>
      <c r="JI174" s="86">
        <f t="shared" si="565"/>
        <v>6.9225922944446031E-2</v>
      </c>
      <c r="JJ174" s="86">
        <f t="shared" si="566"/>
        <v>7.5869755055330307E-2</v>
      </c>
      <c r="JK174" s="86">
        <f t="shared" si="567"/>
        <v>0.12532071322588095</v>
      </c>
      <c r="JL174" s="86">
        <f t="shared" si="568"/>
        <v>0.1755410180576982</v>
      </c>
      <c r="JM174" s="86">
        <f t="shared" si="569"/>
        <v>0.28979462609129353</v>
      </c>
    </row>
    <row r="175" spans="2:273" x14ac:dyDescent="0.25">
      <c r="B175" s="2">
        <v>148</v>
      </c>
      <c r="C175" s="37">
        <v>107.759</v>
      </c>
      <c r="D175" s="37">
        <v>109.05200000000001</v>
      </c>
      <c r="E175" s="37">
        <v>107.94799999999999</v>
      </c>
      <c r="F175" s="37">
        <v>109.5</v>
      </c>
      <c r="G175" s="37">
        <v>110.586</v>
      </c>
      <c r="H175" s="37">
        <v>108.31</v>
      </c>
      <c r="I175" s="37">
        <v>107.655</v>
      </c>
      <c r="J175" s="37">
        <v>108.655</v>
      </c>
      <c r="K175" s="37">
        <v>105.621</v>
      </c>
      <c r="L175" s="37">
        <v>103.741</v>
      </c>
      <c r="M175" s="37">
        <v>101.621</v>
      </c>
      <c r="N175" s="37">
        <v>101.017</v>
      </c>
      <c r="O175" s="37">
        <v>103.069</v>
      </c>
      <c r="P175" s="37">
        <v>106.5</v>
      </c>
      <c r="Q175" s="37">
        <v>110.36199999999999</v>
      </c>
      <c r="S175" s="4">
        <f t="shared" si="441"/>
        <v>107.49797779865541</v>
      </c>
      <c r="T175" s="4">
        <f t="shared" si="442"/>
        <v>108.29697233864327</v>
      </c>
      <c r="U175" s="4">
        <f t="shared" si="443"/>
        <v>106.3643807494241</v>
      </c>
      <c r="V175" s="4">
        <f t="shared" si="444"/>
        <v>108.10528002380322</v>
      </c>
      <c r="W175" s="4">
        <f t="shared" si="445"/>
        <v>110.35403715788969</v>
      </c>
      <c r="X175" s="4">
        <f t="shared" si="446"/>
        <v>110.01799171994878</v>
      </c>
      <c r="Y175" s="4">
        <f t="shared" si="447"/>
        <v>108.55521093342512</v>
      </c>
      <c r="Z175" s="4">
        <f t="shared" si="448"/>
        <v>107.27407027484723</v>
      </c>
      <c r="AA175" s="4">
        <f t="shared" si="449"/>
        <v>107.87381107520409</v>
      </c>
      <c r="AB175" s="4">
        <f t="shared" si="450"/>
        <v>105.02219252028667</v>
      </c>
      <c r="AC175" s="4">
        <f t="shared" si="451"/>
        <v>101.13818211617782</v>
      </c>
      <c r="AD175" s="4">
        <f t="shared" si="452"/>
        <v>101.35086823741169</v>
      </c>
      <c r="AE175" s="4">
        <f t="shared" si="453"/>
        <v>104.48683214676463</v>
      </c>
      <c r="AF175" s="4">
        <f t="shared" si="454"/>
        <v>107.60567827223082</v>
      </c>
      <c r="AG175" s="4">
        <f t="shared" si="455"/>
        <v>113.54173179059812</v>
      </c>
      <c r="AI175" s="4">
        <f t="shared" si="456"/>
        <v>0.26102220134458776</v>
      </c>
      <c r="AJ175" s="4">
        <f t="shared" si="457"/>
        <v>0.75502766135673482</v>
      </c>
      <c r="AK175" s="4">
        <f t="shared" si="458"/>
        <v>1.583619250575893</v>
      </c>
      <c r="AL175" s="4">
        <f t="shared" si="459"/>
        <v>1.3947199761967823</v>
      </c>
      <c r="AM175" s="4">
        <f t="shared" si="460"/>
        <v>0.23196284211030616</v>
      </c>
      <c r="AN175" s="4">
        <f t="shared" si="461"/>
        <v>-1.7079917199487795</v>
      </c>
      <c r="AO175" s="4">
        <f t="shared" si="462"/>
        <v>-0.90021093342511449</v>
      </c>
      <c r="AP175" s="4">
        <f t="shared" si="463"/>
        <v>1.3809297251527681</v>
      </c>
      <c r="AQ175" s="4">
        <f t="shared" si="464"/>
        <v>-2.2528110752040931</v>
      </c>
      <c r="AR175" s="4">
        <f t="shared" si="465"/>
        <v>-1.2811925202866661</v>
      </c>
      <c r="AS175" s="4">
        <f t="shared" si="466"/>
        <v>0.48281788382217883</v>
      </c>
      <c r="AT175" s="4">
        <f t="shared" si="467"/>
        <v>-0.3338682374116928</v>
      </c>
      <c r="AU175" s="4">
        <f t="shared" si="468"/>
        <v>-1.4178321467646242</v>
      </c>
      <c r="AV175" s="4">
        <f t="shared" si="570"/>
        <v>-1.1056782722308185</v>
      </c>
      <c r="AW175" s="4">
        <f t="shared" si="570"/>
        <v>-3.1797317905981259</v>
      </c>
      <c r="AY175" s="2">
        <f t="shared" si="520"/>
        <v>107.49047552629548</v>
      </c>
      <c r="AZ175" s="2">
        <f t="shared" si="571"/>
        <v>108.29697233861101</v>
      </c>
      <c r="BA175" s="2">
        <f t="shared" si="572"/>
        <v>106.36435155408299</v>
      </c>
      <c r="BB175" s="2">
        <f t="shared" si="573"/>
        <v>108.10525751570961</v>
      </c>
      <c r="BC175" s="2">
        <f t="shared" si="574"/>
        <v>110.35395831603461</v>
      </c>
      <c r="BD175" s="2">
        <f t="shared" si="575"/>
        <v>110.01798016361688</v>
      </c>
      <c r="BE175" s="2">
        <f t="shared" si="576"/>
        <v>108.55519995389014</v>
      </c>
      <c r="BF175" s="2">
        <f t="shared" si="577"/>
        <v>107.27407023059344</v>
      </c>
      <c r="BG175" s="2">
        <f t="shared" si="578"/>
        <v>107.87381107519511</v>
      </c>
      <c r="BH175" s="2">
        <f t="shared" si="579"/>
        <v>105.02219251940004</v>
      </c>
      <c r="BI175" s="2">
        <f t="shared" si="580"/>
        <v>101.13818106870147</v>
      </c>
      <c r="BJ175" s="2">
        <f t="shared" si="581"/>
        <v>101.3508657321423</v>
      </c>
      <c r="BK175" s="2">
        <f t="shared" si="582"/>
        <v>104.48676100362707</v>
      </c>
      <c r="BL175" s="2">
        <f t="shared" si="583"/>
        <v>107.41733095209671</v>
      </c>
      <c r="BM175" s="2">
        <f t="shared" si="584"/>
        <v>108.68773761140005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>
        <f t="shared" si="493"/>
        <v>105.621</v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155.54273602251408</v>
      </c>
      <c r="DL175" s="2">
        <f t="shared" si="585"/>
        <v>162.75809962476546</v>
      </c>
      <c r="DM175" s="2">
        <f t="shared" si="585"/>
        <v>159.17678279352228</v>
      </c>
      <c r="DN175" s="2">
        <f t="shared" si="585"/>
        <v>166.8659025604552</v>
      </c>
      <c r="DO175" s="2">
        <f t="shared" si="585"/>
        <v>154.80528088412299</v>
      </c>
      <c r="DP175" s="2">
        <f t="shared" si="585"/>
        <v>156.12211312741314</v>
      </c>
      <c r="DQ175" s="2">
        <f t="shared" si="585"/>
        <v>157.90275431145432</v>
      </c>
      <c r="DR175" s="2">
        <f t="shared" si="585"/>
        <v>148.97347282913162</v>
      </c>
      <c r="DS175" s="2">
        <f t="shared" si="585"/>
        <v>139.73710316399286</v>
      </c>
      <c r="DT175" s="2">
        <f t="shared" si="585"/>
        <v>141.12717535014005</v>
      </c>
      <c r="DU175" s="2">
        <f t="shared" si="585"/>
        <v>152.83910321750324</v>
      </c>
      <c r="DV175" s="2">
        <f t="shared" si="585"/>
        <v>141.65976136363636</v>
      </c>
      <c r="DW175" s="2">
        <f t="shared" si="585"/>
        <v>149.12102228163994</v>
      </c>
      <c r="DX175" s="2">
        <f t="shared" si="585"/>
        <v>156.26957065637058</v>
      </c>
      <c r="DY175" s="2">
        <f t="shared" si="585"/>
        <v>142.48030098522167</v>
      </c>
      <c r="EA175" s="2">
        <f t="shared" si="440"/>
        <v>107.16087189054728</v>
      </c>
      <c r="EB175" s="2">
        <f t="shared" si="502"/>
        <v>107.96144571428573</v>
      </c>
      <c r="EC175" s="2">
        <f t="shared" si="503"/>
        <v>106.27666343388881</v>
      </c>
      <c r="ED175" s="2">
        <f t="shared" si="504"/>
        <v>108.10934149426694</v>
      </c>
      <c r="EE175" s="2">
        <f t="shared" si="505"/>
        <v>110.65212054840327</v>
      </c>
      <c r="EF175" s="2">
        <f t="shared" si="506"/>
        <v>110.36476545742249</v>
      </c>
      <c r="EG175" s="2">
        <f t="shared" si="507"/>
        <v>108.30801420518095</v>
      </c>
      <c r="EH175" s="2">
        <f t="shared" si="508"/>
        <v>107.12967635288319</v>
      </c>
      <c r="EI175" s="2">
        <f t="shared" si="509"/>
        <v>108.93631001210599</v>
      </c>
      <c r="EJ175" s="2">
        <f t="shared" si="510"/>
        <v>105.5319777013797</v>
      </c>
      <c r="EK175" s="2">
        <f t="shared" si="511"/>
        <v>100.50072927408868</v>
      </c>
      <c r="EL175" s="2">
        <f t="shared" si="512"/>
        <v>100.72953456816714</v>
      </c>
      <c r="EM175" s="2">
        <f t="shared" si="513"/>
        <v>105.15222765022614</v>
      </c>
      <c r="EN175" s="2">
        <f t="shared" si="514"/>
        <v>108.30149669159813</v>
      </c>
      <c r="EO175" s="2">
        <f t="shared" si="515"/>
        <v>109.5511305563973</v>
      </c>
      <c r="EQ175" s="2">
        <f t="shared" si="516"/>
        <v>107.6607551519506</v>
      </c>
      <c r="ER175" s="2">
        <f t="shared" si="586"/>
        <v>108.37765880503146</v>
      </c>
      <c r="ES175" s="2">
        <f t="shared" si="586"/>
        <v>106.39428174888943</v>
      </c>
      <c r="ET175" s="2">
        <f t="shared" si="586"/>
        <v>108.09886588148591</v>
      </c>
      <c r="EU175" s="2">
        <f t="shared" si="586"/>
        <v>110.22981938011083</v>
      </c>
      <c r="EV175" s="2">
        <f t="shared" si="586"/>
        <v>109.8814229783856</v>
      </c>
      <c r="EW175" s="2">
        <f t="shared" si="586"/>
        <v>108.64280485745473</v>
      </c>
      <c r="EX175" s="2">
        <f t="shared" si="586"/>
        <v>107.31691078620099</v>
      </c>
      <c r="EY175" s="2">
        <f t="shared" si="586"/>
        <v>107.58927159710285</v>
      </c>
      <c r="EZ175" s="2">
        <f t="shared" si="586"/>
        <v>104.8694147410294</v>
      </c>
      <c r="FA175" s="2">
        <f t="shared" si="586"/>
        <v>101.36002681078045</v>
      </c>
      <c r="FB175" s="2">
        <f t="shared" si="586"/>
        <v>101.57409336741674</v>
      </c>
      <c r="FC175" s="2">
        <f t="shared" si="586"/>
        <v>104.21340504013169</v>
      </c>
      <c r="FD175" s="2">
        <f t="shared" si="586"/>
        <v>106.98786524786425</v>
      </c>
      <c r="FE175" s="2">
        <f t="shared" si="586"/>
        <v>108.14583794640691</v>
      </c>
      <c r="FG175" s="2">
        <f t="shared" si="518"/>
        <v>0.99994780572206765</v>
      </c>
      <c r="FH175" s="2">
        <f t="shared" si="587"/>
        <v>0.9999505608574164</v>
      </c>
      <c r="FI175" s="2">
        <f t="shared" si="587"/>
        <v>0.99994773011543592</v>
      </c>
      <c r="FJ175" s="2">
        <f t="shared" si="587"/>
        <v>0.99994211962084079</v>
      </c>
      <c r="FK175" s="2">
        <f t="shared" si="587"/>
        <v>0.99994586665315199</v>
      </c>
      <c r="FL175" s="2">
        <f t="shared" si="587"/>
        <v>0.99994179477023615</v>
      </c>
      <c r="FM175" s="2">
        <f t="shared" si="587"/>
        <v>0.99993946579827886</v>
      </c>
      <c r="FN175" s="2">
        <f t="shared" si="587"/>
        <v>0.99994070066555196</v>
      </c>
      <c r="FO175" s="2">
        <f t="shared" si="587"/>
        <v>0.99993888680249843</v>
      </c>
      <c r="FP175" s="2">
        <f t="shared" si="587"/>
        <v>0.99994070840686478</v>
      </c>
      <c r="FQ175" s="2">
        <f t="shared" si="587"/>
        <v>0.99993442636351515</v>
      </c>
      <c r="FR175" s="2">
        <f t="shared" si="587"/>
        <v>0.99993422450700875</v>
      </c>
      <c r="FS175" s="2">
        <f t="shared" si="587"/>
        <v>0.99993631415564033</v>
      </c>
      <c r="FT175" s="2">
        <f t="shared" si="587"/>
        <v>0.9999404464652264</v>
      </c>
      <c r="FU175" s="2">
        <f t="shared" si="587"/>
        <v>0.99991993179450223</v>
      </c>
      <c r="FW175" s="2">
        <f t="shared" si="536"/>
        <v>0.65430952492107597</v>
      </c>
      <c r="FX175" s="2">
        <f t="shared" si="588"/>
        <v>0.79963252511638205</v>
      </c>
      <c r="FY175" s="2">
        <f t="shared" si="589"/>
        <v>0.72202222129585336</v>
      </c>
      <c r="FZ175" s="2">
        <f t="shared" si="590"/>
        <v>0.71450050191669912</v>
      </c>
      <c r="GA175" s="2">
        <f t="shared" si="591"/>
        <v>0.71170153738106057</v>
      </c>
      <c r="GB175" s="2">
        <f t="shared" si="592"/>
        <v>0.72298344527143432</v>
      </c>
      <c r="GC175" s="2">
        <f t="shared" si="593"/>
        <v>0.7293619730684634</v>
      </c>
      <c r="GD175" s="2">
        <f t="shared" si="594"/>
        <v>0.75794054498275265</v>
      </c>
      <c r="GE175" s="2">
        <f t="shared" si="595"/>
        <v>0.79016400721096047</v>
      </c>
      <c r="GF175" s="2">
        <f t="shared" si="596"/>
        <v>0.77259929786232862</v>
      </c>
      <c r="GG175" s="2">
        <f t="shared" si="597"/>
        <v>0.73783497570182865</v>
      </c>
      <c r="GH175" s="2">
        <f t="shared" si="598"/>
        <v>0.73249957099387297</v>
      </c>
      <c r="GI175" s="2">
        <f t="shared" si="599"/>
        <v>0.71181374332623926</v>
      </c>
      <c r="GJ175" s="2">
        <f t="shared" si="600"/>
        <v>0.67524450034556738</v>
      </c>
      <c r="GK175" s="2">
        <f t="shared" si="601"/>
        <v>0.61626277575596045</v>
      </c>
      <c r="GM175" s="86">
        <f t="shared" si="537"/>
        <v>7.6790973976099398E-170</v>
      </c>
      <c r="GN175" s="86">
        <f t="shared" si="602"/>
        <v>6.3848793526678808E-304</v>
      </c>
      <c r="GO175" s="86">
        <f t="shared" si="603"/>
        <v>2.5135710978043626E-307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9.8538579293192843E-288</v>
      </c>
      <c r="GU175" s="86">
        <f t="shared" si="609"/>
        <v>9.5059513771365799E-264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5.6842625943288701E-226</v>
      </c>
      <c r="HD175" s="86">
        <f t="shared" si="616"/>
        <v>2.3489958249512598E-221</v>
      </c>
      <c r="HE175" s="86">
        <f t="shared" si="617"/>
        <v>4.3648351100588431E-238</v>
      </c>
      <c r="HF175" s="86">
        <f t="shared" si="618"/>
        <v>0</v>
      </c>
      <c r="HG175" s="86">
        <f t="shared" si="619"/>
        <v>2.0094976909161839E-218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4.4989779492506514E-269</v>
      </c>
      <c r="HM175" s="86">
        <f t="shared" si="625"/>
        <v>2.803949471225679E-301</v>
      </c>
      <c r="HN175" s="86">
        <f t="shared" si="626"/>
        <v>3.1769215749569803E-268</v>
      </c>
      <c r="HO175" s="86">
        <f t="shared" si="627"/>
        <v>2.07532687819977E-226</v>
      </c>
      <c r="HP175" s="86">
        <f t="shared" si="628"/>
        <v>7.284001247298608E-209</v>
      </c>
      <c r="HQ175" s="86">
        <f t="shared" si="629"/>
        <v>4.5691350423283464E-248</v>
      </c>
      <c r="HS175" s="86">
        <f t="shared" si="539"/>
        <v>2.4141795617193233E-14</v>
      </c>
      <c r="HT175" s="86">
        <f t="shared" si="630"/>
        <v>9.1500562045158892E-18</v>
      </c>
      <c r="HU175" s="86">
        <f t="shared" si="631"/>
        <v>1.4477597772694141E-17</v>
      </c>
      <c r="HV175" s="86">
        <f t="shared" si="632"/>
        <v>3.6145326949334344E-18</v>
      </c>
      <c r="HW175" s="86">
        <f t="shared" si="633"/>
        <v>2.0502086033907906E-16</v>
      </c>
      <c r="HX175" s="86">
        <f t="shared" si="634"/>
        <v>1.1646519914481164E-16</v>
      </c>
      <c r="HY175" s="86">
        <f t="shared" si="635"/>
        <v>2.071840098530106E-16</v>
      </c>
      <c r="HZ175" s="86">
        <f t="shared" si="636"/>
        <v>1.6203857874389879E-19</v>
      </c>
      <c r="IA175" s="86">
        <f t="shared" si="637"/>
        <v>9.5064000534153631E-23</v>
      </c>
      <c r="IB175" s="86">
        <f t="shared" si="638"/>
        <v>6.5598301602258029E-22</v>
      </c>
      <c r="IC175" s="86">
        <f t="shared" si="639"/>
        <v>7.0702275685078775E-19</v>
      </c>
      <c r="ID175" s="86">
        <f t="shared" si="640"/>
        <v>2.7354055441093748E-19</v>
      </c>
      <c r="IE175" s="86">
        <f t="shared" si="641"/>
        <v>1.8052178915488265E-17</v>
      </c>
      <c r="IF175" s="86">
        <f t="shared" si="642"/>
        <v>1.5011309273298422E-29</v>
      </c>
      <c r="IG175" s="86">
        <f t="shared" si="643"/>
        <v>7.8529648009403197E-21</v>
      </c>
      <c r="II175" s="86">
        <f t="shared" si="540"/>
        <v>0.27718323490477709</v>
      </c>
      <c r="IJ175" s="86">
        <f t="shared" si="541"/>
        <v>1.322521715121034E-2</v>
      </c>
      <c r="IK175" s="86">
        <f t="shared" si="542"/>
        <v>8.6188836384824025E-2</v>
      </c>
      <c r="IL175" s="86">
        <f t="shared" si="543"/>
        <v>8.3194408745569243E-2</v>
      </c>
      <c r="IM175" s="86">
        <f t="shared" si="544"/>
        <v>9.9566915524462576E-2</v>
      </c>
      <c r="IN175" s="86">
        <f t="shared" si="545"/>
        <v>7.6694635544687223E-2</v>
      </c>
      <c r="IO175" s="86">
        <f t="shared" si="546"/>
        <v>7.2576198434243788E-2</v>
      </c>
      <c r="IP175" s="86">
        <f t="shared" si="547"/>
        <v>2.9759498047563802E-2</v>
      </c>
      <c r="IQ175" s="86">
        <f t="shared" si="548"/>
        <v>8.1928441452106E-3</v>
      </c>
      <c r="IR175" s="86">
        <f t="shared" si="549"/>
        <v>1.609299358786942E-2</v>
      </c>
      <c r="IS175" s="86">
        <f t="shared" si="550"/>
        <v>4.6100617734993209E-2</v>
      </c>
      <c r="IT175" s="86">
        <f t="shared" si="551"/>
        <v>5.0723657680204946E-2</v>
      </c>
      <c r="IU175" s="86">
        <f t="shared" si="552"/>
        <v>8.7889478729506434E-2</v>
      </c>
      <c r="IV175" s="86">
        <f t="shared" si="553"/>
        <v>0.12343964426207525</v>
      </c>
      <c r="IW175" s="86">
        <f t="shared" si="554"/>
        <v>0.21654562514526393</v>
      </c>
      <c r="IY175" s="86">
        <f t="shared" si="555"/>
        <v>0.27718323490480123</v>
      </c>
      <c r="IZ175" s="86">
        <f t="shared" si="556"/>
        <v>1.3225217151210349E-2</v>
      </c>
      <c r="JA175" s="86">
        <f t="shared" si="557"/>
        <v>8.6188836384824039E-2</v>
      </c>
      <c r="JB175" s="86">
        <f t="shared" si="558"/>
        <v>8.3194408745569243E-2</v>
      </c>
      <c r="JC175" s="86">
        <f t="shared" si="559"/>
        <v>9.9566915524462785E-2</v>
      </c>
      <c r="JD175" s="86">
        <f t="shared" si="560"/>
        <v>7.6694635544687334E-2</v>
      </c>
      <c r="JE175" s="86">
        <f t="shared" si="561"/>
        <v>7.2576198434243996E-2</v>
      </c>
      <c r="JF175" s="86">
        <f t="shared" si="562"/>
        <v>2.9759498047563802E-2</v>
      </c>
      <c r="JG175" s="86">
        <f t="shared" si="563"/>
        <v>8.1928441452106E-3</v>
      </c>
      <c r="JH175" s="86">
        <f t="shared" si="564"/>
        <v>1.609299358786942E-2</v>
      </c>
      <c r="JI175" s="86">
        <f t="shared" si="565"/>
        <v>4.6100617734993209E-2</v>
      </c>
      <c r="JJ175" s="86">
        <f t="shared" si="566"/>
        <v>5.0723657680204946E-2</v>
      </c>
      <c r="JK175" s="86">
        <f t="shared" si="567"/>
        <v>8.7889478729506448E-2</v>
      </c>
      <c r="JL175" s="86">
        <f t="shared" si="568"/>
        <v>0.12343964426207525</v>
      </c>
      <c r="JM175" s="86">
        <f t="shared" si="569"/>
        <v>0.21654562514526393</v>
      </c>
    </row>
    <row r="176" spans="2:273" x14ac:dyDescent="0.25">
      <c r="B176" s="2">
        <v>149</v>
      </c>
      <c r="C176" s="37">
        <v>110.914</v>
      </c>
      <c r="D176" s="37">
        <v>110.379</v>
      </c>
      <c r="E176" s="37">
        <v>106.741</v>
      </c>
      <c r="F176" s="37">
        <v>107.431</v>
      </c>
      <c r="G176" s="37">
        <v>108.586</v>
      </c>
      <c r="H176" s="37">
        <v>110.776</v>
      </c>
      <c r="I176" s="37">
        <v>109.94799999999999</v>
      </c>
      <c r="J176" s="37">
        <v>107.36199999999999</v>
      </c>
      <c r="K176" s="37">
        <v>106.017</v>
      </c>
      <c r="L176" s="37">
        <v>104.29300000000001</v>
      </c>
      <c r="M176" s="37">
        <v>101.586</v>
      </c>
      <c r="N176" s="37">
        <v>101.53400000000001</v>
      </c>
      <c r="O176" s="37">
        <v>103.44799999999999</v>
      </c>
      <c r="P176" s="37">
        <v>106.741</v>
      </c>
      <c r="Q176" s="37">
        <v>107.224</v>
      </c>
      <c r="S176" s="4">
        <f t="shared" si="441"/>
        <v>107.43767695921089</v>
      </c>
      <c r="T176" s="4">
        <f t="shared" si="442"/>
        <v>108.20722642427113</v>
      </c>
      <c r="U176" s="4">
        <f t="shared" si="443"/>
        <v>106.26444081451315</v>
      </c>
      <c r="V176" s="4">
        <f t="shared" si="444"/>
        <v>108.00785571554979</v>
      </c>
      <c r="W176" s="4">
        <f t="shared" si="445"/>
        <v>110.29071593558683</v>
      </c>
      <c r="X176" s="4">
        <f t="shared" si="446"/>
        <v>109.96269003216123</v>
      </c>
      <c r="Y176" s="4">
        <f t="shared" si="447"/>
        <v>108.51399987706247</v>
      </c>
      <c r="Z176" s="4">
        <f t="shared" si="448"/>
        <v>107.2176980179934</v>
      </c>
      <c r="AA176" s="4">
        <f t="shared" si="449"/>
        <v>107.80298527388695</v>
      </c>
      <c r="AB176" s="4">
        <f t="shared" si="450"/>
        <v>104.90128409911199</v>
      </c>
      <c r="AC176" s="4">
        <f t="shared" si="451"/>
        <v>101.00548487371807</v>
      </c>
      <c r="AD176" s="4">
        <f t="shared" si="452"/>
        <v>101.26040473616864</v>
      </c>
      <c r="AE176" s="4">
        <f t="shared" si="453"/>
        <v>104.38025108700033</v>
      </c>
      <c r="AF176" s="4">
        <f t="shared" si="454"/>
        <v>107.37051095679348</v>
      </c>
      <c r="AG176" s="4">
        <f t="shared" si="455"/>
        <v>111.01975950664945</v>
      </c>
      <c r="AI176" s="4">
        <f t="shared" si="456"/>
        <v>3.4763230407891115</v>
      </c>
      <c r="AJ176" s="4">
        <f t="shared" si="457"/>
        <v>2.1717735757288779</v>
      </c>
      <c r="AK176" s="4">
        <f t="shared" si="458"/>
        <v>0.47655918548684895</v>
      </c>
      <c r="AL176" s="4">
        <f t="shared" si="459"/>
        <v>-0.57685571554979731</v>
      </c>
      <c r="AM176" s="4">
        <f t="shared" si="460"/>
        <v>-1.7047159355868331</v>
      </c>
      <c r="AN176" s="4">
        <f t="shared" si="461"/>
        <v>0.8133099678387623</v>
      </c>
      <c r="AO176" s="4">
        <f t="shared" si="462"/>
        <v>1.434000122937519</v>
      </c>
      <c r="AP176" s="4">
        <f t="shared" si="463"/>
        <v>0.14430198200659561</v>
      </c>
      <c r="AQ176" s="4">
        <f t="shared" si="464"/>
        <v>-1.7859852738869506</v>
      </c>
      <c r="AR176" s="4">
        <f t="shared" si="465"/>
        <v>-0.60828409911198378</v>
      </c>
      <c r="AS176" s="4">
        <f t="shared" si="466"/>
        <v>0.5805151262819237</v>
      </c>
      <c r="AT176" s="4">
        <f t="shared" si="467"/>
        <v>0.27359526383136767</v>
      </c>
      <c r="AU176" s="4">
        <f t="shared" si="468"/>
        <v>-0.93225108700033843</v>
      </c>
      <c r="AV176" s="4">
        <f t="shared" si="570"/>
        <v>-0.62951095679348157</v>
      </c>
      <c r="AW176" s="4">
        <f t="shared" si="570"/>
        <v>-3.7957595066494463</v>
      </c>
      <c r="AY176" s="2">
        <f t="shared" si="520"/>
        <v>107.43591770152449</v>
      </c>
      <c r="AZ176" s="2">
        <f t="shared" si="571"/>
        <v>108.20722642426986</v>
      </c>
      <c r="BA176" s="2">
        <f t="shared" si="572"/>
        <v>106.2644379165688</v>
      </c>
      <c r="BB176" s="2">
        <f t="shared" si="573"/>
        <v>108.00785378029208</v>
      </c>
      <c r="BC176" s="2">
        <f t="shared" si="574"/>
        <v>110.29070769016789</v>
      </c>
      <c r="BD176" s="2">
        <f t="shared" si="575"/>
        <v>109.96268902738503</v>
      </c>
      <c r="BE176" s="2">
        <f t="shared" si="576"/>
        <v>108.51399890710167</v>
      </c>
      <c r="BF176" s="2">
        <f t="shared" si="577"/>
        <v>107.21769801589458</v>
      </c>
      <c r="BG176" s="2">
        <f t="shared" si="578"/>
        <v>107.80298527388675</v>
      </c>
      <c r="BH176" s="2">
        <f t="shared" si="579"/>
        <v>104.90128409908439</v>
      </c>
      <c r="BI176" s="2">
        <f t="shared" si="580"/>
        <v>101.00548481323085</v>
      </c>
      <c r="BJ176" s="2">
        <f t="shared" si="581"/>
        <v>101.26040458629673</v>
      </c>
      <c r="BK176" s="2">
        <f t="shared" si="582"/>
        <v>104.38024475377362</v>
      </c>
      <c r="BL176" s="2">
        <f t="shared" si="583"/>
        <v>107.3070743087094</v>
      </c>
      <c r="BM176" s="2">
        <f t="shared" si="584"/>
        <v>108.57609503092964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>
        <f t="shared" si="486"/>
        <v>110.379</v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>
        <f t="shared" si="493"/>
        <v>106.017</v>
      </c>
      <c r="DD176" s="2">
        <f t="shared" si="494"/>
        <v>104.29300000000001</v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155.84781454033771</v>
      </c>
      <c r="DL176" s="2">
        <f t="shared" si="585"/>
        <v>163.09455759849902</v>
      </c>
      <c r="DM176" s="2">
        <f t="shared" si="585"/>
        <v>159.49713117408908</v>
      </c>
      <c r="DN176" s="2">
        <f t="shared" si="585"/>
        <v>167.26532859174966</v>
      </c>
      <c r="DO176" s="2">
        <f t="shared" si="585"/>
        <v>155.10637214137216</v>
      </c>
      <c r="DP176" s="2">
        <f t="shared" si="585"/>
        <v>156.43789716859717</v>
      </c>
      <c r="DQ176" s="2">
        <f t="shared" si="585"/>
        <v>158.23325637065636</v>
      </c>
      <c r="DR176" s="2">
        <f t="shared" si="585"/>
        <v>149.23481120448176</v>
      </c>
      <c r="DS176" s="2">
        <f t="shared" si="585"/>
        <v>139.90970510249551</v>
      </c>
      <c r="DT176" s="2">
        <f t="shared" si="585"/>
        <v>141.28080280112044</v>
      </c>
      <c r="DU176" s="2">
        <f t="shared" si="585"/>
        <v>153.10050823680825</v>
      </c>
      <c r="DV176" s="2">
        <f t="shared" si="585"/>
        <v>141.84684659090908</v>
      </c>
      <c r="DW176" s="2">
        <f t="shared" si="585"/>
        <v>149.37281506238861</v>
      </c>
      <c r="DX176" s="2">
        <f t="shared" si="585"/>
        <v>156.5710631917631</v>
      </c>
      <c r="DY176" s="2">
        <f t="shared" si="585"/>
        <v>142.6988591133005</v>
      </c>
      <c r="EA176" s="2">
        <f t="shared" si="440"/>
        <v>107.08904211087422</v>
      </c>
      <c r="EB176" s="2">
        <f t="shared" si="502"/>
        <v>107.85926285714288</v>
      </c>
      <c r="EC176" s="2">
        <f t="shared" si="503"/>
        <v>106.17306341424211</v>
      </c>
      <c r="ED176" s="2">
        <f t="shared" si="504"/>
        <v>108.01255501693393</v>
      </c>
      <c r="EE176" s="2">
        <f t="shared" si="505"/>
        <v>110.60324275019042</v>
      </c>
      <c r="EF176" s="2">
        <f t="shared" si="506"/>
        <v>110.32558876907149</v>
      </c>
      <c r="EG176" s="2">
        <f t="shared" si="507"/>
        <v>108.25616008232292</v>
      </c>
      <c r="EH176" s="2">
        <f t="shared" si="508"/>
        <v>107.06756660423855</v>
      </c>
      <c r="EI176" s="2">
        <f t="shared" si="509"/>
        <v>108.90625510021073</v>
      </c>
      <c r="EJ176" s="2">
        <f t="shared" si="510"/>
        <v>105.43205726515184</v>
      </c>
      <c r="EK176" s="2">
        <f t="shared" si="511"/>
        <v>100.34022118100704</v>
      </c>
      <c r="EL176" s="2">
        <f t="shared" si="512"/>
        <v>100.61150083997416</v>
      </c>
      <c r="EM176" s="2">
        <f t="shared" si="513"/>
        <v>105.07763187594227</v>
      </c>
      <c r="EN176" s="2">
        <f t="shared" si="514"/>
        <v>108.23726835305304</v>
      </c>
      <c r="EO176" s="2">
        <f t="shared" si="515"/>
        <v>109.48808601198108</v>
      </c>
      <c r="EQ176" s="2">
        <f t="shared" si="516"/>
        <v>107.59961737051904</v>
      </c>
      <c r="ER176" s="2">
        <f t="shared" si="586"/>
        <v>108.28368569182391</v>
      </c>
      <c r="ES176" s="2">
        <f t="shared" si="586"/>
        <v>106.2930870583744</v>
      </c>
      <c r="ET176" s="2">
        <f t="shared" si="586"/>
        <v>108.00187288646062</v>
      </c>
      <c r="EU176" s="2">
        <f t="shared" si="586"/>
        <v>110.17223575207997</v>
      </c>
      <c r="EV176" s="2">
        <f t="shared" si="586"/>
        <v>109.83257274564285</v>
      </c>
      <c r="EW176" s="2">
        <f t="shared" si="586"/>
        <v>108.59756177939059</v>
      </c>
      <c r="EX176" s="2">
        <f t="shared" si="586"/>
        <v>107.25848119271227</v>
      </c>
      <c r="EY176" s="2">
        <f t="shared" si="586"/>
        <v>107.53363380627916</v>
      </c>
      <c r="EZ176" s="2">
        <f t="shared" si="586"/>
        <v>104.75634766578807</v>
      </c>
      <c r="FA176" s="2">
        <f t="shared" si="586"/>
        <v>101.21688745788882</v>
      </c>
      <c r="FB176" s="2">
        <f t="shared" si="586"/>
        <v>101.47322829734232</v>
      </c>
      <c r="FC176" s="2">
        <f t="shared" si="586"/>
        <v>104.11921988416823</v>
      </c>
      <c r="FD176" s="2">
        <f t="shared" si="586"/>
        <v>106.89528932495392</v>
      </c>
      <c r="FE176" s="2">
        <f t="shared" si="586"/>
        <v>108.05437756216904</v>
      </c>
      <c r="FG176" s="2">
        <f t="shared" si="518"/>
        <v>0.99995239803415981</v>
      </c>
      <c r="FH176" s="2">
        <f t="shared" si="587"/>
        <v>0.99995491076993226</v>
      </c>
      <c r="FI176" s="2">
        <f t="shared" si="587"/>
        <v>0.99995232907945841</v>
      </c>
      <c r="FJ176" s="2">
        <f t="shared" si="587"/>
        <v>0.99994721219798066</v>
      </c>
      <c r="FK176" s="2">
        <f t="shared" si="587"/>
        <v>0.99995062956574532</v>
      </c>
      <c r="FL176" s="2">
        <f t="shared" si="587"/>
        <v>0.99994691592768181</v>
      </c>
      <c r="FM176" s="2">
        <f t="shared" si="587"/>
        <v>0.99994479185782048</v>
      </c>
      <c r="FN176" s="2">
        <f t="shared" si="587"/>
        <v>0.99994591808203359</v>
      </c>
      <c r="FO176" s="2">
        <f t="shared" si="587"/>
        <v>0.99994426380174062</v>
      </c>
      <c r="FP176" s="2">
        <f t="shared" si="587"/>
        <v>0.99994592514226854</v>
      </c>
      <c r="FQ176" s="2">
        <f t="shared" si="587"/>
        <v>0.99994019578769333</v>
      </c>
      <c r="FR176" s="2">
        <f t="shared" si="587"/>
        <v>0.99994001169024382</v>
      </c>
      <c r="FS176" s="2">
        <f t="shared" si="587"/>
        <v>0.99994191749415562</v>
      </c>
      <c r="FT176" s="2">
        <f t="shared" si="587"/>
        <v>0.99994568624615687</v>
      </c>
      <c r="FU176" s="2">
        <f t="shared" si="587"/>
        <v>0.99992697641423733</v>
      </c>
      <c r="FW176" s="2">
        <f t="shared" si="536"/>
        <v>0.67483602215739424</v>
      </c>
      <c r="FX176" s="2">
        <f t="shared" si="588"/>
        <v>0.81398318371387102</v>
      </c>
      <c r="FY176" s="2">
        <f t="shared" si="589"/>
        <v>0.74012496097543456</v>
      </c>
      <c r="FZ176" s="2">
        <f t="shared" si="590"/>
        <v>0.7329118795142916</v>
      </c>
      <c r="GA176" s="2">
        <f t="shared" si="591"/>
        <v>0.73022526368729479</v>
      </c>
      <c r="GB176" s="2">
        <f t="shared" si="592"/>
        <v>0.74104603793506851</v>
      </c>
      <c r="GC176" s="2">
        <f t="shared" si="593"/>
        <v>0.74715411297613843</v>
      </c>
      <c r="GD176" s="2">
        <f t="shared" si="594"/>
        <v>0.77443493121558971</v>
      </c>
      <c r="GE176" s="2">
        <f t="shared" si="595"/>
        <v>0.80502746507379552</v>
      </c>
      <c r="GF176" s="2">
        <f t="shared" si="596"/>
        <v>0.78837370726085987</v>
      </c>
      <c r="GG176" s="2">
        <f t="shared" si="597"/>
        <v>0.75525700289330955</v>
      </c>
      <c r="GH176" s="2">
        <f t="shared" si="598"/>
        <v>0.75015609877751277</v>
      </c>
      <c r="GI176" s="2">
        <f t="shared" si="599"/>
        <v>0.73033299187890321</v>
      </c>
      <c r="GJ176" s="2">
        <f t="shared" si="600"/>
        <v>0.69510716236760173</v>
      </c>
      <c r="GK176" s="2">
        <f t="shared" si="601"/>
        <v>0.63779783882080676</v>
      </c>
      <c r="GM176" s="86">
        <f t="shared" si="537"/>
        <v>1.1786200984362716E-173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3.7972303349155281E-294</v>
      </c>
      <c r="GU176" s="86">
        <f t="shared" si="609"/>
        <v>1.3713734322585707E-269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1.1554658298454757E-232</v>
      </c>
      <c r="HD176" s="86">
        <f t="shared" si="616"/>
        <v>7.4265575716288444E-228</v>
      </c>
      <c r="HE176" s="86">
        <f t="shared" si="617"/>
        <v>5.9672446406731822E-245</v>
      </c>
      <c r="HF176" s="86">
        <f t="shared" si="618"/>
        <v>0</v>
      </c>
      <c r="HG176" s="86">
        <f t="shared" si="619"/>
        <v>9.8137382492218356E-225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1.1488634513828106E-276</v>
      </c>
      <c r="HM176" s="86">
        <f t="shared" si="625"/>
        <v>0</v>
      </c>
      <c r="HN176" s="86">
        <f t="shared" si="626"/>
        <v>6.7080151467158898E-276</v>
      </c>
      <c r="HO176" s="86">
        <f t="shared" si="627"/>
        <v>5.7334543113687951E-233</v>
      </c>
      <c r="HP176" s="86">
        <f t="shared" si="628"/>
        <v>7.1965219279206199E-215</v>
      </c>
      <c r="HQ176" s="86">
        <f t="shared" si="629"/>
        <v>3.3253836136174227E-255</v>
      </c>
      <c r="HS176" s="86">
        <f t="shared" si="539"/>
        <v>4.502334925611636E-15</v>
      </c>
      <c r="HT176" s="86">
        <f t="shared" si="630"/>
        <v>1.2610543222947655E-18</v>
      </c>
      <c r="HU176" s="86">
        <f t="shared" si="631"/>
        <v>2.0022909050431125E-18</v>
      </c>
      <c r="HV176" s="86">
        <f t="shared" si="632"/>
        <v>4.3515835218683933E-19</v>
      </c>
      <c r="HW176" s="86">
        <f t="shared" si="633"/>
        <v>2.9595000806658405E-17</v>
      </c>
      <c r="HX176" s="86">
        <f t="shared" si="634"/>
        <v>1.6153504739602662E-17</v>
      </c>
      <c r="HY176" s="86">
        <f t="shared" si="635"/>
        <v>3.0286461929949534E-17</v>
      </c>
      <c r="HZ176" s="86">
        <f t="shared" si="636"/>
        <v>1.7662141687160166E-20</v>
      </c>
      <c r="IA176" s="86">
        <f t="shared" si="637"/>
        <v>7.6768487754840716E-24</v>
      </c>
      <c r="IB176" s="86">
        <f t="shared" si="638"/>
        <v>5.7482442611834278E-23</v>
      </c>
      <c r="IC176" s="86">
        <f t="shared" si="639"/>
        <v>7.7935401098539447E-20</v>
      </c>
      <c r="ID176" s="86">
        <f t="shared" si="640"/>
        <v>2.898989789743813E-20</v>
      </c>
      <c r="IE176" s="86">
        <f t="shared" si="641"/>
        <v>2.2722627024305499E-18</v>
      </c>
      <c r="IF176" s="86">
        <f t="shared" si="642"/>
        <v>3.1096400932788718E-31</v>
      </c>
      <c r="IG176" s="86">
        <f t="shared" si="643"/>
        <v>4.5876951415692857E-22</v>
      </c>
      <c r="II176" s="86">
        <f t="shared" si="540"/>
        <v>0.21424437034585081</v>
      </c>
      <c r="IJ176" s="86">
        <f t="shared" si="541"/>
        <v>8.2289040447135874E-3</v>
      </c>
      <c r="IK176" s="86">
        <f t="shared" si="542"/>
        <v>5.9915107901472753E-2</v>
      </c>
      <c r="IL176" s="86">
        <f t="shared" si="543"/>
        <v>5.660040282417704E-2</v>
      </c>
      <c r="IM176" s="86">
        <f t="shared" si="544"/>
        <v>6.9552717363656993E-2</v>
      </c>
      <c r="IN176" s="86">
        <f t="shared" si="545"/>
        <v>5.2361403613424271E-2</v>
      </c>
      <c r="IO176" s="86">
        <f t="shared" si="546"/>
        <v>4.9728423078462501E-2</v>
      </c>
      <c r="IP176" s="86">
        <f t="shared" si="547"/>
        <v>1.8841993667870195E-2</v>
      </c>
      <c r="IQ176" s="86">
        <f t="shared" si="548"/>
        <v>4.6886410419154922E-3</v>
      </c>
      <c r="IR176" s="86">
        <f t="shared" si="549"/>
        <v>9.6521695194931433E-3</v>
      </c>
      <c r="IS176" s="86">
        <f t="shared" si="550"/>
        <v>2.9855666836437166E-2</v>
      </c>
      <c r="IT176" s="86">
        <f t="shared" si="551"/>
        <v>3.2969770151793726E-2</v>
      </c>
      <c r="IU176" s="86">
        <f t="shared" si="552"/>
        <v>6.0043554688486524E-2</v>
      </c>
      <c r="IV176" s="86">
        <f t="shared" si="553"/>
        <v>8.3595545597190027E-2</v>
      </c>
      <c r="IW176" s="86">
        <f t="shared" si="554"/>
        <v>0.15266755303745871</v>
      </c>
      <c r="IY176" s="86">
        <f t="shared" si="555"/>
        <v>0.21424437034585531</v>
      </c>
      <c r="IZ176" s="86">
        <f t="shared" si="556"/>
        <v>8.2289040447135892E-3</v>
      </c>
      <c r="JA176" s="86">
        <f t="shared" si="557"/>
        <v>5.9915107901472753E-2</v>
      </c>
      <c r="JB176" s="86">
        <f t="shared" si="558"/>
        <v>5.660040282417704E-2</v>
      </c>
      <c r="JC176" s="86">
        <f t="shared" si="559"/>
        <v>6.9552717363657021E-2</v>
      </c>
      <c r="JD176" s="86">
        <f t="shared" si="560"/>
        <v>5.2361403613424284E-2</v>
      </c>
      <c r="JE176" s="86">
        <f t="shared" si="561"/>
        <v>4.9728423078462529E-2</v>
      </c>
      <c r="JF176" s="86">
        <f t="shared" si="562"/>
        <v>1.8841993667870195E-2</v>
      </c>
      <c r="JG176" s="86">
        <f t="shared" si="563"/>
        <v>4.6886410419154922E-3</v>
      </c>
      <c r="JH176" s="86">
        <f t="shared" si="564"/>
        <v>9.6521695194931433E-3</v>
      </c>
      <c r="JI176" s="86">
        <f t="shared" si="565"/>
        <v>2.9855666836437166E-2</v>
      </c>
      <c r="JJ176" s="86">
        <f t="shared" si="566"/>
        <v>3.2969770151793726E-2</v>
      </c>
      <c r="JK176" s="86">
        <f t="shared" si="567"/>
        <v>6.0043554688486524E-2</v>
      </c>
      <c r="JL176" s="86">
        <f t="shared" si="568"/>
        <v>8.3595545597190027E-2</v>
      </c>
      <c r="JM176" s="86">
        <f t="shared" si="569"/>
        <v>0.15266755303745871</v>
      </c>
    </row>
    <row r="177" spans="2:273" x14ac:dyDescent="0.25">
      <c r="B177" s="2">
        <v>150</v>
      </c>
      <c r="C177" s="37">
        <v>109.414</v>
      </c>
      <c r="D177" s="37">
        <v>106.328</v>
      </c>
      <c r="E177" s="37">
        <v>106.621</v>
      </c>
      <c r="F177" s="37">
        <v>106.655</v>
      </c>
      <c r="G177" s="37">
        <v>110.10299999999999</v>
      </c>
      <c r="H177" s="37">
        <v>110.155</v>
      </c>
      <c r="I177" s="37">
        <v>107.81</v>
      </c>
      <c r="J177" s="37">
        <v>106.53400000000001</v>
      </c>
      <c r="K177" s="37">
        <v>106.845</v>
      </c>
      <c r="L177" s="37">
        <v>103</v>
      </c>
      <c r="M177" s="37">
        <v>101.121</v>
      </c>
      <c r="N177" s="37">
        <v>102.431</v>
      </c>
      <c r="O177" s="37">
        <v>103.379</v>
      </c>
      <c r="P177" s="37">
        <v>108.05200000000001</v>
      </c>
      <c r="Q177" s="37">
        <v>109.259</v>
      </c>
      <c r="S177" s="4">
        <f t="shared" si="441"/>
        <v>107.38182068283695</v>
      </c>
      <c r="T177" s="4">
        <f t="shared" si="442"/>
        <v>108.11738487375003</v>
      </c>
      <c r="U177" s="4">
        <f t="shared" si="443"/>
        <v>106.1645336027552</v>
      </c>
      <c r="V177" s="4">
        <f t="shared" si="444"/>
        <v>107.91047270430185</v>
      </c>
      <c r="W177" s="4">
        <f t="shared" si="445"/>
        <v>110.22748871744825</v>
      </c>
      <c r="X177" s="4">
        <f t="shared" si="446"/>
        <v>109.90745994247084</v>
      </c>
      <c r="Y177" s="4">
        <f t="shared" si="447"/>
        <v>108.47277726761682</v>
      </c>
      <c r="Z177" s="4">
        <f t="shared" si="448"/>
        <v>107.16130518334457</v>
      </c>
      <c r="AA177" s="4">
        <f t="shared" si="449"/>
        <v>107.73254657630062</v>
      </c>
      <c r="AB177" s="4">
        <f t="shared" si="450"/>
        <v>104.78053674313333</v>
      </c>
      <c r="AC177" s="4">
        <f t="shared" si="451"/>
        <v>100.87270082060085</v>
      </c>
      <c r="AD177" s="4">
        <f t="shared" si="452"/>
        <v>101.16986884323563</v>
      </c>
      <c r="AE177" s="4">
        <f t="shared" si="453"/>
        <v>104.27377371461115</v>
      </c>
      <c r="AF177" s="4">
        <f t="shared" si="454"/>
        <v>107.21572866439703</v>
      </c>
      <c r="AG177" s="4">
        <f t="shared" si="455"/>
        <v>109.58331105780601</v>
      </c>
      <c r="AI177" s="4">
        <f t="shared" si="456"/>
        <v>2.032179317163056</v>
      </c>
      <c r="AJ177" s="4">
        <f t="shared" si="457"/>
        <v>-1.7893848737500235</v>
      </c>
      <c r="AK177" s="4">
        <f t="shared" si="458"/>
        <v>0.45646639724479598</v>
      </c>
      <c r="AL177" s="4">
        <f t="shared" si="459"/>
        <v>-1.2554727043018516</v>
      </c>
      <c r="AM177" s="4">
        <f t="shared" si="460"/>
        <v>-0.12448871744825851</v>
      </c>
      <c r="AN177" s="4">
        <f t="shared" si="461"/>
        <v>0.24754005752916441</v>
      </c>
      <c r="AO177" s="4">
        <f t="shared" si="462"/>
        <v>-0.66277726761681777</v>
      </c>
      <c r="AP177" s="4">
        <f t="shared" si="463"/>
        <v>-0.62730518334456065</v>
      </c>
      <c r="AQ177" s="4">
        <f t="shared" si="464"/>
        <v>-0.88754657630062184</v>
      </c>
      <c r="AR177" s="4">
        <f t="shared" si="465"/>
        <v>-1.7805367431333252</v>
      </c>
      <c r="AS177" s="4">
        <f t="shared" si="466"/>
        <v>0.24829917939914026</v>
      </c>
      <c r="AT177" s="4">
        <f t="shared" si="467"/>
        <v>1.2611311567643639</v>
      </c>
      <c r="AU177" s="4">
        <f t="shared" si="468"/>
        <v>-0.89477371461114785</v>
      </c>
      <c r="AV177" s="4">
        <f t="shared" si="570"/>
        <v>0.83627133560297295</v>
      </c>
      <c r="AW177" s="4">
        <f t="shared" si="570"/>
        <v>-0.32431105780601399</v>
      </c>
      <c r="AY177" s="2">
        <f t="shared" si="520"/>
        <v>107.38147630570778</v>
      </c>
      <c r="AZ177" s="2">
        <f t="shared" si="571"/>
        <v>108.11738487374998</v>
      </c>
      <c r="BA177" s="2">
        <f t="shared" si="572"/>
        <v>106.16453336800886</v>
      </c>
      <c r="BB177" s="2">
        <f t="shared" si="573"/>
        <v>107.9104725713498</v>
      </c>
      <c r="BC177" s="2">
        <f t="shared" si="574"/>
        <v>110.22748801762069</v>
      </c>
      <c r="BD177" s="2">
        <f t="shared" si="575"/>
        <v>109.90745987195906</v>
      </c>
      <c r="BE177" s="2">
        <f t="shared" si="576"/>
        <v>108.47277719791116</v>
      </c>
      <c r="BF177" s="2">
        <f t="shared" si="577"/>
        <v>107.16130518326538</v>
      </c>
      <c r="BG177" s="2">
        <f t="shared" si="578"/>
        <v>107.73254657630062</v>
      </c>
      <c r="BH177" s="2">
        <f t="shared" si="579"/>
        <v>104.78053674313266</v>
      </c>
      <c r="BI177" s="2">
        <f t="shared" si="580"/>
        <v>100.87270081783731</v>
      </c>
      <c r="BJ177" s="2">
        <f t="shared" si="581"/>
        <v>101.16986883616235</v>
      </c>
      <c r="BK177" s="2">
        <f t="shared" si="582"/>
        <v>104.27377326399221</v>
      </c>
      <c r="BL177" s="2">
        <f t="shared" si="583"/>
        <v>107.19667045954967</v>
      </c>
      <c r="BM177" s="2">
        <f t="shared" si="584"/>
        <v>108.46403404181194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>
        <f t="shared" si="486"/>
        <v>106.328</v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>
        <f t="shared" si="493"/>
        <v>106.845</v>
      </c>
      <c r="DD177" s="2">
        <f t="shared" si="494"/>
        <v>103</v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156.15289305816137</v>
      </c>
      <c r="DL177" s="2">
        <f t="shared" si="585"/>
        <v>163.43101557223261</v>
      </c>
      <c r="DM177" s="2">
        <f t="shared" si="585"/>
        <v>159.8174795546559</v>
      </c>
      <c r="DN177" s="2">
        <f t="shared" si="585"/>
        <v>167.6647546230441</v>
      </c>
      <c r="DO177" s="2">
        <f t="shared" si="585"/>
        <v>155.4074633986213</v>
      </c>
      <c r="DP177" s="2">
        <f t="shared" si="585"/>
        <v>156.75368120978123</v>
      </c>
      <c r="DQ177" s="2">
        <f t="shared" si="585"/>
        <v>158.56375842985841</v>
      </c>
      <c r="DR177" s="2">
        <f t="shared" si="585"/>
        <v>149.49614957983192</v>
      </c>
      <c r="DS177" s="2">
        <f t="shared" si="585"/>
        <v>140.08230704099819</v>
      </c>
      <c r="DT177" s="2">
        <f t="shared" si="585"/>
        <v>141.43443025210084</v>
      </c>
      <c r="DU177" s="2">
        <f t="shared" si="585"/>
        <v>153.36191325611327</v>
      </c>
      <c r="DV177" s="2">
        <f t="shared" si="585"/>
        <v>142.0339318181818</v>
      </c>
      <c r="DW177" s="2">
        <f t="shared" si="585"/>
        <v>149.62460784313726</v>
      </c>
      <c r="DX177" s="2">
        <f t="shared" si="585"/>
        <v>156.87255572715566</v>
      </c>
      <c r="DY177" s="2">
        <f t="shared" si="585"/>
        <v>142.9174172413793</v>
      </c>
      <c r="EA177" s="2">
        <f t="shared" si="440"/>
        <v>107.01721233120115</v>
      </c>
      <c r="EB177" s="2">
        <f t="shared" si="502"/>
        <v>107.75708000000003</v>
      </c>
      <c r="EC177" s="2">
        <f t="shared" si="503"/>
        <v>106.06946339459539</v>
      </c>
      <c r="ED177" s="2">
        <f t="shared" si="504"/>
        <v>107.91576853960092</v>
      </c>
      <c r="EE177" s="2">
        <f t="shared" si="505"/>
        <v>110.55436495197756</v>
      </c>
      <c r="EF177" s="2">
        <f t="shared" si="506"/>
        <v>110.28641208072047</v>
      </c>
      <c r="EG177" s="2">
        <f t="shared" si="507"/>
        <v>108.20430595946489</v>
      </c>
      <c r="EH177" s="2">
        <f t="shared" si="508"/>
        <v>107.00545685559389</v>
      </c>
      <c r="EI177" s="2">
        <f t="shared" si="509"/>
        <v>108.87620018831547</v>
      </c>
      <c r="EJ177" s="2">
        <f t="shared" si="510"/>
        <v>105.33213682892398</v>
      </c>
      <c r="EK177" s="2">
        <f t="shared" si="511"/>
        <v>100.17971308792539</v>
      </c>
      <c r="EL177" s="2">
        <f t="shared" si="512"/>
        <v>100.49346711178117</v>
      </c>
      <c r="EM177" s="2">
        <f t="shared" si="513"/>
        <v>105.00303610165841</v>
      </c>
      <c r="EN177" s="2">
        <f t="shared" si="514"/>
        <v>108.17304001450796</v>
      </c>
      <c r="EO177" s="2">
        <f t="shared" si="515"/>
        <v>109.42504146756487</v>
      </c>
      <c r="EQ177" s="2">
        <f t="shared" si="516"/>
        <v>107.53847958908747</v>
      </c>
      <c r="ER177" s="2">
        <f t="shared" si="586"/>
        <v>108.18971257861637</v>
      </c>
      <c r="ES177" s="2">
        <f t="shared" si="586"/>
        <v>106.19189236785938</v>
      </c>
      <c r="ET177" s="2">
        <f t="shared" si="586"/>
        <v>107.90487989143531</v>
      </c>
      <c r="EU177" s="2">
        <f t="shared" si="586"/>
        <v>110.11465212404912</v>
      </c>
      <c r="EV177" s="2">
        <f t="shared" si="586"/>
        <v>109.7837225129001</v>
      </c>
      <c r="EW177" s="2">
        <f t="shared" si="586"/>
        <v>108.55231870132644</v>
      </c>
      <c r="EX177" s="2">
        <f t="shared" si="586"/>
        <v>107.20005159922353</v>
      </c>
      <c r="EY177" s="2">
        <f t="shared" si="586"/>
        <v>107.47799601545545</v>
      </c>
      <c r="EZ177" s="2">
        <f t="shared" si="586"/>
        <v>104.64328059054672</v>
      </c>
      <c r="FA177" s="2">
        <f t="shared" si="586"/>
        <v>101.07374810499718</v>
      </c>
      <c r="FB177" s="2">
        <f t="shared" si="586"/>
        <v>101.37236322726788</v>
      </c>
      <c r="FC177" s="2">
        <f t="shared" si="586"/>
        <v>104.02503472820477</v>
      </c>
      <c r="FD177" s="2">
        <f t="shared" si="586"/>
        <v>106.80271340204361</v>
      </c>
      <c r="FE177" s="2">
        <f t="shared" si="586"/>
        <v>107.96291717793115</v>
      </c>
      <c r="FG177" s="2">
        <f t="shared" si="518"/>
        <v>0.9999565863093427</v>
      </c>
      <c r="FH177" s="2">
        <f t="shared" si="587"/>
        <v>0.99995887797029392</v>
      </c>
      <c r="FI177" s="2">
        <f t="shared" si="587"/>
        <v>0.99995652342138042</v>
      </c>
      <c r="FJ177" s="2">
        <f t="shared" si="587"/>
        <v>0.99995185672875897</v>
      </c>
      <c r="FK177" s="2">
        <f t="shared" si="587"/>
        <v>0.99995497343321782</v>
      </c>
      <c r="FL177" s="2">
        <f t="shared" si="587"/>
        <v>0.99995158652451788</v>
      </c>
      <c r="FM177" s="2">
        <f t="shared" si="587"/>
        <v>0.99994964933132213</v>
      </c>
      <c r="FN177" s="2">
        <f t="shared" si="587"/>
        <v>0.99995067646988944</v>
      </c>
      <c r="FO177" s="2">
        <f t="shared" si="587"/>
        <v>0.99994916773375231</v>
      </c>
      <c r="FP177" s="2">
        <f t="shared" si="587"/>
        <v>0.9999506829089615</v>
      </c>
      <c r="FQ177" s="2">
        <f t="shared" si="587"/>
        <v>0.99994545762312848</v>
      </c>
      <c r="FR177" s="2">
        <f t="shared" si="587"/>
        <v>0.99994528972248931</v>
      </c>
      <c r="FS177" s="2">
        <f t="shared" si="587"/>
        <v>0.99994702785437184</v>
      </c>
      <c r="FT177" s="2">
        <f t="shared" si="587"/>
        <v>0.99995046503104024</v>
      </c>
      <c r="FU177" s="2">
        <f t="shared" si="587"/>
        <v>0.99993340127034003</v>
      </c>
      <c r="FW177" s="2">
        <f t="shared" si="536"/>
        <v>0.69471237217491133</v>
      </c>
      <c r="FX177" s="2">
        <f t="shared" si="588"/>
        <v>0.82752771338331799</v>
      </c>
      <c r="FY177" s="2">
        <f t="shared" si="589"/>
        <v>0.75744483589907374</v>
      </c>
      <c r="FZ177" s="2">
        <f t="shared" si="590"/>
        <v>0.7505504604629728</v>
      </c>
      <c r="GA177" s="2">
        <f t="shared" si="591"/>
        <v>0.74798026006868823</v>
      </c>
      <c r="GB177" s="2">
        <f t="shared" si="592"/>
        <v>0.75832457078625359</v>
      </c>
      <c r="GC177" s="2">
        <f t="shared" si="593"/>
        <v>0.76415479765947691</v>
      </c>
      <c r="GD177" s="2">
        <f t="shared" si="594"/>
        <v>0.79011659740469675</v>
      </c>
      <c r="GE177" s="2">
        <f t="shared" si="595"/>
        <v>0.81907915265648035</v>
      </c>
      <c r="GF177" s="2">
        <f t="shared" si="596"/>
        <v>0.80333241546360412</v>
      </c>
      <c r="GG177" s="2">
        <f t="shared" si="597"/>
        <v>0.77187921404656634</v>
      </c>
      <c r="GH177" s="2">
        <f t="shared" si="598"/>
        <v>0.76701787862136084</v>
      </c>
      <c r="GI177" s="2">
        <f t="shared" si="599"/>
        <v>0.74808334417675615</v>
      </c>
      <c r="GJ177" s="2">
        <f t="shared" si="600"/>
        <v>0.71426904728738705</v>
      </c>
      <c r="GK177" s="2">
        <f t="shared" si="601"/>
        <v>0.65879349810545385</v>
      </c>
      <c r="GM177" s="86">
        <f t="shared" si="537"/>
        <v>1.6393992909826887E-177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1.2422141262014349E-300</v>
      </c>
      <c r="GU177" s="86">
        <f t="shared" si="609"/>
        <v>1.705818896681492E-275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1.8727062833790259E-239</v>
      </c>
      <c r="HD177" s="86">
        <f t="shared" si="616"/>
        <v>1.8876491614956913E-234</v>
      </c>
      <c r="HE177" s="86">
        <f t="shared" si="617"/>
        <v>6.5063941238182725E-252</v>
      </c>
      <c r="HF177" s="86">
        <f t="shared" si="618"/>
        <v>0</v>
      </c>
      <c r="HG177" s="86">
        <f t="shared" si="619"/>
        <v>3.8905244114040446E-231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2.2967132585316692E-284</v>
      </c>
      <c r="HM177" s="86">
        <f t="shared" si="625"/>
        <v>0</v>
      </c>
      <c r="HN177" s="86">
        <f t="shared" si="626"/>
        <v>1.1020876224739592E-283</v>
      </c>
      <c r="HO177" s="86">
        <f t="shared" si="627"/>
        <v>1.2747001993004054E-239</v>
      </c>
      <c r="HP177" s="86">
        <f t="shared" si="628"/>
        <v>5.8356191363278922E-221</v>
      </c>
      <c r="HQ177" s="86">
        <f t="shared" si="629"/>
        <v>1.9138729972392254E-262</v>
      </c>
      <c r="HS177" s="86">
        <f t="shared" si="539"/>
        <v>8.0272780863590501E-16</v>
      </c>
      <c r="HT177" s="86">
        <f t="shared" si="630"/>
        <v>1.6531979854309026E-19</v>
      </c>
      <c r="HU177" s="86">
        <f t="shared" si="631"/>
        <v>2.6330657639456087E-19</v>
      </c>
      <c r="HV177" s="86">
        <f t="shared" si="632"/>
        <v>4.9552408022679625E-20</v>
      </c>
      <c r="HW177" s="86">
        <f t="shared" si="633"/>
        <v>4.0564906038759583E-18</v>
      </c>
      <c r="HX177" s="86">
        <f t="shared" si="634"/>
        <v>2.1246117952196263E-18</v>
      </c>
      <c r="HY177" s="86">
        <f t="shared" si="635"/>
        <v>4.2066309333553281E-18</v>
      </c>
      <c r="HZ177" s="86">
        <f t="shared" si="636"/>
        <v>1.8191683094254642E-21</v>
      </c>
      <c r="IA177" s="86">
        <f t="shared" si="637"/>
        <v>5.8254453418645805E-25</v>
      </c>
      <c r="IB177" s="86">
        <f t="shared" si="638"/>
        <v>4.7410334333981105E-24</v>
      </c>
      <c r="IC177" s="86">
        <f t="shared" si="639"/>
        <v>8.1066106104718316E-21</v>
      </c>
      <c r="ID177" s="86">
        <f t="shared" si="640"/>
        <v>2.8970229020848397E-21</v>
      </c>
      <c r="IE177" s="86">
        <f t="shared" si="641"/>
        <v>2.7055122454071871E-19</v>
      </c>
      <c r="IF177" s="86">
        <f t="shared" si="642"/>
        <v>5.7590575315255525E-33</v>
      </c>
      <c r="IG177" s="86">
        <f t="shared" si="643"/>
        <v>2.4582407045801917E-23</v>
      </c>
      <c r="II177" s="86">
        <f t="shared" si="540"/>
        <v>0.16203767819973686</v>
      </c>
      <c r="IJ177" s="86">
        <f t="shared" si="541"/>
        <v>4.9940889835364145E-3</v>
      </c>
      <c r="IK177" s="86">
        <f t="shared" si="542"/>
        <v>4.0659651080244663E-2</v>
      </c>
      <c r="IL177" s="86">
        <f t="shared" si="543"/>
        <v>3.749573106412421E-2</v>
      </c>
      <c r="IM177" s="86">
        <f t="shared" si="544"/>
        <v>4.7403970123643759E-2</v>
      </c>
      <c r="IN177" s="86">
        <f t="shared" si="545"/>
        <v>3.4849147766829951E-2</v>
      </c>
      <c r="IO177" s="86">
        <f t="shared" si="546"/>
        <v>3.3246034304532227E-2</v>
      </c>
      <c r="IP177" s="86">
        <f t="shared" si="547"/>
        <v>1.1602526363219935E-2</v>
      </c>
      <c r="IQ177" s="86">
        <f t="shared" si="548"/>
        <v>2.6009243668061056E-3</v>
      </c>
      <c r="IR177" s="86">
        <f t="shared" si="549"/>
        <v>5.6177724076592397E-3</v>
      </c>
      <c r="IS177" s="86">
        <f t="shared" si="550"/>
        <v>1.8797176567758301E-2</v>
      </c>
      <c r="IT177" s="86">
        <f t="shared" si="551"/>
        <v>2.0827758737347973E-2</v>
      </c>
      <c r="IU177" s="86">
        <f t="shared" si="552"/>
        <v>3.9945471937055069E-2</v>
      </c>
      <c r="IV177" s="86">
        <f t="shared" si="553"/>
        <v>5.463102230728771E-2</v>
      </c>
      <c r="IW177" s="86">
        <f t="shared" si="554"/>
        <v>0.10177825264181126</v>
      </c>
      <c r="IY177" s="86">
        <f t="shared" si="555"/>
        <v>0.16203767819973766</v>
      </c>
      <c r="IZ177" s="86">
        <f t="shared" si="556"/>
        <v>4.9940889835364145E-3</v>
      </c>
      <c r="JA177" s="86">
        <f t="shared" si="557"/>
        <v>4.0659651080244663E-2</v>
      </c>
      <c r="JB177" s="86">
        <f t="shared" si="558"/>
        <v>3.749573106412421E-2</v>
      </c>
      <c r="JC177" s="86">
        <f t="shared" si="559"/>
        <v>4.7403970123643765E-2</v>
      </c>
      <c r="JD177" s="86">
        <f t="shared" si="560"/>
        <v>3.4849147766829951E-2</v>
      </c>
      <c r="JE177" s="86">
        <f t="shared" si="561"/>
        <v>3.3246034304532233E-2</v>
      </c>
      <c r="JF177" s="86">
        <f t="shared" si="562"/>
        <v>1.1602526363219935E-2</v>
      </c>
      <c r="JG177" s="86">
        <f t="shared" si="563"/>
        <v>2.6009243668061056E-3</v>
      </c>
      <c r="JH177" s="86">
        <f t="shared" si="564"/>
        <v>5.6177724076592397E-3</v>
      </c>
      <c r="JI177" s="86">
        <f t="shared" si="565"/>
        <v>1.8797176567758301E-2</v>
      </c>
      <c r="JJ177" s="86">
        <f t="shared" si="566"/>
        <v>2.0827758737347973E-2</v>
      </c>
      <c r="JK177" s="86">
        <f t="shared" si="567"/>
        <v>3.9945471937055069E-2</v>
      </c>
      <c r="JL177" s="86">
        <f t="shared" si="568"/>
        <v>5.463102230728771E-2</v>
      </c>
      <c r="JM177" s="86">
        <f t="shared" si="569"/>
        <v>0.10177825264181126</v>
      </c>
    </row>
    <row r="178" spans="2:273" x14ac:dyDescent="0.25">
      <c r="B178" s="2">
        <v>151</v>
      </c>
      <c r="C178" s="37">
        <v>108.155</v>
      </c>
      <c r="D178" s="37">
        <v>108.672</v>
      </c>
      <c r="E178" s="37">
        <v>107.63800000000001</v>
      </c>
      <c r="F178" s="37">
        <v>107.70699999999999</v>
      </c>
      <c r="G178" s="37">
        <v>110.172</v>
      </c>
      <c r="H178" s="37">
        <v>109.828</v>
      </c>
      <c r="I178" s="37">
        <v>108.19</v>
      </c>
      <c r="J178" s="37">
        <v>107.845</v>
      </c>
      <c r="K178" s="37">
        <v>106.05200000000001</v>
      </c>
      <c r="L178" s="37">
        <v>104.5</v>
      </c>
      <c r="M178" s="37">
        <v>101.44799999999999</v>
      </c>
      <c r="N178" s="37">
        <v>101.53400000000001</v>
      </c>
      <c r="O178" s="37">
        <v>101.069</v>
      </c>
      <c r="P178" s="37">
        <v>106.86199999999999</v>
      </c>
      <c r="Q178" s="37">
        <v>108.05200000000001</v>
      </c>
      <c r="S178" s="4">
        <f t="shared" si="441"/>
        <v>107.32715898687356</v>
      </c>
      <c r="T178" s="4">
        <f t="shared" si="442"/>
        <v>108.02743236427762</v>
      </c>
      <c r="U178" s="4">
        <f t="shared" si="443"/>
        <v>106.06462849933709</v>
      </c>
      <c r="V178" s="4">
        <f t="shared" si="444"/>
        <v>107.8131129155084</v>
      </c>
      <c r="W178" s="4">
        <f t="shared" si="445"/>
        <v>110.16432880439652</v>
      </c>
      <c r="X178" s="4">
        <f t="shared" si="446"/>
        <v>109.85232354759287</v>
      </c>
      <c r="Y178" s="4">
        <f t="shared" si="447"/>
        <v>108.43151205490466</v>
      </c>
      <c r="Z178" s="4">
        <f t="shared" si="448"/>
        <v>107.10488088973948</v>
      </c>
      <c r="AA178" s="4" t="e">
        <f t="shared" si="449"/>
        <v>#N/A</v>
      </c>
      <c r="AB178" s="4">
        <f t="shared" si="450"/>
        <v>104.65997929581863</v>
      </c>
      <c r="AC178" s="4">
        <f t="shared" si="451"/>
        <v>100.73977493691712</v>
      </c>
      <c r="AD178" s="4">
        <f t="shared" si="452"/>
        <v>101.07920345234656</v>
      </c>
      <c r="AE178" s="4">
        <f t="shared" si="453"/>
        <v>104.16741382557561</v>
      </c>
      <c r="AF178" s="4">
        <f t="shared" si="454"/>
        <v>107.09133876913529</v>
      </c>
      <c r="AG178" s="4">
        <f t="shared" si="455"/>
        <v>108.81768162517177</v>
      </c>
      <c r="AI178" s="4">
        <f t="shared" si="456"/>
        <v>0.82784101312644509</v>
      </c>
      <c r="AJ178" s="4">
        <f t="shared" si="457"/>
        <v>0.64456763572238174</v>
      </c>
      <c r="AK178" s="4">
        <f t="shared" si="458"/>
        <v>1.5733715006629154</v>
      </c>
      <c r="AL178" s="4">
        <f t="shared" si="459"/>
        <v>-0.10611291550840463</v>
      </c>
      <c r="AM178" s="4">
        <f t="shared" si="460"/>
        <v>7.6711956034785089E-3</v>
      </c>
      <c r="AN178" s="4">
        <f t="shared" si="461"/>
        <v>-2.4323547592871364E-2</v>
      </c>
      <c r="AO178" s="4">
        <f t="shared" si="462"/>
        <v>-0.24151205490466054</v>
      </c>
      <c r="AP178" s="4">
        <f t="shared" si="463"/>
        <v>0.74011911026052246</v>
      </c>
      <c r="AQ178" s="4">
        <f t="shared" si="464"/>
        <v>0</v>
      </c>
      <c r="AR178" s="4">
        <f t="shared" si="465"/>
        <v>-0.15997929581862991</v>
      </c>
      <c r="AS178" s="4">
        <f t="shared" si="466"/>
        <v>0.70822506308287814</v>
      </c>
      <c r="AT178" s="4">
        <f t="shared" si="467"/>
        <v>0.45479654765344435</v>
      </c>
      <c r="AU178" s="4">
        <f t="shared" si="468"/>
        <v>-3.0984138255756051</v>
      </c>
      <c r="AV178" s="4">
        <f t="shared" si="570"/>
        <v>-0.22933876913529616</v>
      </c>
      <c r="AW178" s="4">
        <f t="shared" si="570"/>
        <v>-0.76568162517176575</v>
      </c>
      <c r="AY178" s="2">
        <f t="shared" si="520"/>
        <v>107.32710273328215</v>
      </c>
      <c r="AZ178" s="2">
        <f t="shared" si="571"/>
        <v>108.02743236427762</v>
      </c>
      <c r="BA178" s="2">
        <f t="shared" si="572"/>
        <v>106.06462848382323</v>
      </c>
      <c r="BB178" s="2">
        <f t="shared" si="573"/>
        <v>107.81311290821263</v>
      </c>
      <c r="BC178" s="2">
        <f t="shared" si="574"/>
        <v>110.16432875620606</v>
      </c>
      <c r="BD178" s="2">
        <f t="shared" si="575"/>
        <v>109.85232354360012</v>
      </c>
      <c r="BE178" s="2">
        <f t="shared" si="576"/>
        <v>108.43151205083076</v>
      </c>
      <c r="BF178" s="2">
        <f t="shared" si="577"/>
        <v>107.1048808897371</v>
      </c>
      <c r="BG178" s="2" t="e">
        <f t="shared" si="578"/>
        <v>#N/A</v>
      </c>
      <c r="BH178" s="2">
        <f t="shared" si="579"/>
        <v>104.65997929581862</v>
      </c>
      <c r="BI178" s="2">
        <f t="shared" si="580"/>
        <v>100.73977493681724</v>
      </c>
      <c r="BJ178" s="2">
        <f t="shared" si="581"/>
        <v>101.07920345208328</v>
      </c>
      <c r="BK178" s="2">
        <f t="shared" si="582"/>
        <v>104.16741379995747</v>
      </c>
      <c r="BL178" s="2">
        <f t="shared" si="583"/>
        <v>107.08623400665698</v>
      </c>
      <c r="BM178" s="2">
        <f t="shared" si="584"/>
        <v>108.35169688439881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>
        <f t="shared" si="486"/>
        <v>108.672</v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>
        <f t="shared" si="492"/>
        <v>107.845</v>
      </c>
      <c r="DC178" s="2" t="str">
        <f t="shared" si="493"/>
        <v/>
      </c>
      <c r="DD178" s="2">
        <f t="shared" si="494"/>
        <v>104.5</v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156.457971575985</v>
      </c>
      <c r="DL178" s="2">
        <f t="shared" si="585"/>
        <v>163.7674735459662</v>
      </c>
      <c r="DM178" s="2">
        <f t="shared" si="585"/>
        <v>160.1378279352227</v>
      </c>
      <c r="DN178" s="2">
        <f t="shared" si="585"/>
        <v>168.06418065433857</v>
      </c>
      <c r="DO178" s="2">
        <f t="shared" si="585"/>
        <v>155.70855465587044</v>
      </c>
      <c r="DP178" s="2">
        <f t="shared" si="585"/>
        <v>157.06946525096527</v>
      </c>
      <c r="DQ178" s="2">
        <f t="shared" si="585"/>
        <v>158.89426048906049</v>
      </c>
      <c r="DR178" s="2">
        <f t="shared" si="585"/>
        <v>149.75748795518206</v>
      </c>
      <c r="DS178" s="2">
        <f t="shared" si="585"/>
        <v>140.25490897950087</v>
      </c>
      <c r="DT178" s="2">
        <f t="shared" si="585"/>
        <v>141.58805770308123</v>
      </c>
      <c r="DU178" s="2">
        <f t="shared" si="585"/>
        <v>153.62331827541828</v>
      </c>
      <c r="DV178" s="2">
        <f t="shared" si="585"/>
        <v>142.22101704545454</v>
      </c>
      <c r="DW178" s="2">
        <f t="shared" si="585"/>
        <v>149.87640062388593</v>
      </c>
      <c r="DX178" s="2">
        <f t="shared" si="585"/>
        <v>157.17404826254818</v>
      </c>
      <c r="DY178" s="2">
        <f t="shared" si="585"/>
        <v>143.13597536945812</v>
      </c>
      <c r="DZ178" s="5"/>
      <c r="EA178" s="2">
        <f t="shared" si="440"/>
        <v>106.94538255152808</v>
      </c>
      <c r="EB178" s="2">
        <f t="shared" si="502"/>
        <v>107.65489714285717</v>
      </c>
      <c r="EC178" s="2">
        <f t="shared" si="503"/>
        <v>105.96586337494867</v>
      </c>
      <c r="ED178" s="2">
        <f t="shared" si="504"/>
        <v>107.81898206226792</v>
      </c>
      <c r="EE178" s="2">
        <f t="shared" si="505"/>
        <v>110.5054871537647</v>
      </c>
      <c r="EF178" s="2">
        <f t="shared" si="506"/>
        <v>110.24723539236946</v>
      </c>
      <c r="EG178" s="2">
        <f t="shared" si="507"/>
        <v>108.15245183660684</v>
      </c>
      <c r="EH178" s="2">
        <f t="shared" si="508"/>
        <v>106.94334710694923</v>
      </c>
      <c r="EI178" s="2">
        <f t="shared" si="509"/>
        <v>108.8461452764202</v>
      </c>
      <c r="EJ178" s="2">
        <f t="shared" si="510"/>
        <v>105.23221639269612</v>
      </c>
      <c r="EK178" s="2">
        <f t="shared" si="511"/>
        <v>100.01920499484375</v>
      </c>
      <c r="EL178" s="2">
        <f t="shared" si="512"/>
        <v>100.3754333835882</v>
      </c>
      <c r="EM178" s="2">
        <f t="shared" si="513"/>
        <v>104.92844032737455</v>
      </c>
      <c r="EN178" s="2">
        <f t="shared" si="514"/>
        <v>108.10881167596287</v>
      </c>
      <c r="EO178" s="2">
        <f t="shared" si="515"/>
        <v>109.36199692314867</v>
      </c>
      <c r="EP178" s="5"/>
      <c r="EQ178" s="2">
        <f t="shared" si="516"/>
        <v>107.47734180765592</v>
      </c>
      <c r="ER178" s="2">
        <f t="shared" si="586"/>
        <v>108.09573946540883</v>
      </c>
      <c r="ES178" s="2">
        <f t="shared" si="586"/>
        <v>106.09069767734435</v>
      </c>
      <c r="ET178" s="2">
        <f t="shared" si="586"/>
        <v>107.80788689641001</v>
      </c>
      <c r="EU178" s="2">
        <f t="shared" si="586"/>
        <v>110.05706849601825</v>
      </c>
      <c r="EV178" s="2">
        <f t="shared" si="586"/>
        <v>109.73487228015733</v>
      </c>
      <c r="EW178" s="2">
        <f t="shared" si="586"/>
        <v>108.50707562326231</v>
      </c>
      <c r="EX178" s="2">
        <f t="shared" si="586"/>
        <v>107.1416220057348</v>
      </c>
      <c r="EY178" s="2">
        <f t="shared" si="586"/>
        <v>107.42235822463175</v>
      </c>
      <c r="EZ178" s="2">
        <f t="shared" si="586"/>
        <v>104.53021351530538</v>
      </c>
      <c r="FA178" s="2">
        <f t="shared" si="586"/>
        <v>100.93060875210556</v>
      </c>
      <c r="FB178" s="2">
        <f t="shared" si="586"/>
        <v>101.27149815719346</v>
      </c>
      <c r="FC178" s="2">
        <f t="shared" si="586"/>
        <v>103.93084957224131</v>
      </c>
      <c r="FD178" s="2">
        <f t="shared" si="586"/>
        <v>106.71013747913328</v>
      </c>
      <c r="FE178" s="2">
        <f t="shared" si="586"/>
        <v>107.87145679369326</v>
      </c>
      <c r="FG178" s="2">
        <f t="shared" si="518"/>
        <v>0.99996040609229797</v>
      </c>
      <c r="FH178" s="2">
        <f t="shared" si="587"/>
        <v>0.99996249612747179</v>
      </c>
      <c r="FI178" s="2">
        <f t="shared" si="587"/>
        <v>0.99996034873735617</v>
      </c>
      <c r="FJ178" s="2">
        <f t="shared" si="587"/>
        <v>0.9999560926287907</v>
      </c>
      <c r="FK178" s="2">
        <f t="shared" si="587"/>
        <v>0.99995893512034273</v>
      </c>
      <c r="FL178" s="2">
        <f t="shared" si="587"/>
        <v>0.99995584619750033</v>
      </c>
      <c r="FM178" s="2">
        <f t="shared" si="587"/>
        <v>0.9999540794409546</v>
      </c>
      <c r="FN178" s="2">
        <f t="shared" si="587"/>
        <v>0.99995501621067717</v>
      </c>
      <c r="FO178" s="2">
        <f t="shared" si="587"/>
        <v>0.99995364021484023</v>
      </c>
      <c r="FP178" s="2">
        <f t="shared" si="587"/>
        <v>0.99995502208323161</v>
      </c>
      <c r="FQ178" s="2">
        <f t="shared" si="587"/>
        <v>0.99995025652236313</v>
      </c>
      <c r="FR178" s="2">
        <f t="shared" si="587"/>
        <v>0.99995010339368817</v>
      </c>
      <c r="FS178" s="2">
        <f t="shared" si="587"/>
        <v>0.999951688603825</v>
      </c>
      <c r="FT178" s="2">
        <f t="shared" si="587"/>
        <v>0.99995482337447739</v>
      </c>
      <c r="FU178" s="2">
        <f t="shared" si="587"/>
        <v>0.99993926088073359</v>
      </c>
      <c r="FV178" s="5"/>
      <c r="FW178" s="2">
        <f t="shared" si="536"/>
        <v>0.71388885614743891</v>
      </c>
      <c r="FX178" s="2">
        <f t="shared" si="588"/>
        <v>0.84027953660096844</v>
      </c>
      <c r="FY178" s="2">
        <f t="shared" si="589"/>
        <v>0.77396292706159653</v>
      </c>
      <c r="FZ178" s="2">
        <f t="shared" si="590"/>
        <v>0.76739387788224289</v>
      </c>
      <c r="GA178" s="2">
        <f t="shared" si="591"/>
        <v>0.76494287238088488</v>
      </c>
      <c r="GB178" s="2">
        <f t="shared" si="592"/>
        <v>0.77480056389140251</v>
      </c>
      <c r="GC178" s="2">
        <f t="shared" si="593"/>
        <v>0.7803484493060262</v>
      </c>
      <c r="GD178" s="2">
        <f t="shared" si="594"/>
        <v>0.8049825846514943</v>
      </c>
      <c r="GE178" s="2">
        <f t="shared" si="595"/>
        <v>0.83232906014170627</v>
      </c>
      <c r="GF178" s="2">
        <f t="shared" si="596"/>
        <v>0.81747856791558848</v>
      </c>
      <c r="GG178" s="2">
        <f t="shared" si="597"/>
        <v>0.7876898479331802</v>
      </c>
      <c r="GH178" s="2">
        <f t="shared" si="598"/>
        <v>0.78307075174715524</v>
      </c>
      <c r="GI178" s="2">
        <f t="shared" si="599"/>
        <v>0.76504119771266876</v>
      </c>
      <c r="GJ178" s="2">
        <f t="shared" si="600"/>
        <v>0.73268976681508302</v>
      </c>
      <c r="GK178" s="2">
        <f t="shared" si="601"/>
        <v>0.67918429061328267</v>
      </c>
      <c r="GL178" s="5"/>
      <c r="GM178" s="86">
        <f t="shared" si="537"/>
        <v>2.0665299418831463E-181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3.4497984370760675E-307</v>
      </c>
      <c r="GU178" s="86">
        <f t="shared" si="609"/>
        <v>1.829473135697733E-281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2.4199655755947156E-246</v>
      </c>
      <c r="HD178" s="86">
        <f t="shared" si="616"/>
        <v>3.8572773131259744E-241</v>
      </c>
      <c r="HE178" s="86">
        <f t="shared" si="617"/>
        <v>5.6580266140370238E-259</v>
      </c>
      <c r="HF178" s="86">
        <f t="shared" si="618"/>
        <v>0</v>
      </c>
      <c r="HG178" s="86">
        <f t="shared" si="619"/>
        <v>1.2520050708669707E-237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3.5944022660915885E-292</v>
      </c>
      <c r="HM178" s="86">
        <f t="shared" si="625"/>
        <v>0</v>
      </c>
      <c r="HN178" s="86">
        <f t="shared" si="626"/>
        <v>1.4088682850062163E-291</v>
      </c>
      <c r="HO178" s="86">
        <f t="shared" si="627"/>
        <v>2.2806526192140601E-246</v>
      </c>
      <c r="HP178" s="86">
        <f t="shared" si="628"/>
        <v>3.8838322050648696E-227</v>
      </c>
      <c r="HQ178" s="86">
        <f t="shared" si="629"/>
        <v>8.7105518229280742E-270</v>
      </c>
      <c r="HS178" s="86">
        <f t="shared" si="539"/>
        <v>1.3681914834081817E-16</v>
      </c>
      <c r="HT178" s="86">
        <f t="shared" si="630"/>
        <v>2.0615072128798427E-20</v>
      </c>
      <c r="HU178" s="86">
        <f t="shared" si="631"/>
        <v>3.2922107886858548E-20</v>
      </c>
      <c r="HV178" s="86">
        <f t="shared" si="632"/>
        <v>5.3369210772737855E-21</v>
      </c>
      <c r="HW178" s="86">
        <f t="shared" si="633"/>
        <v>5.2793456764116067E-19</v>
      </c>
      <c r="HX178" s="86">
        <f t="shared" si="634"/>
        <v>2.6498429332105949E-19</v>
      </c>
      <c r="HY178" s="86">
        <f t="shared" si="635"/>
        <v>5.551365056935208E-19</v>
      </c>
      <c r="HZ178" s="86">
        <f t="shared" si="636"/>
        <v>1.770493471406268E-22</v>
      </c>
      <c r="IA178" s="86">
        <f t="shared" si="637"/>
        <v>4.1537747276410616E-26</v>
      </c>
      <c r="IB178" s="86">
        <f t="shared" si="638"/>
        <v>3.6803933159861121E-25</v>
      </c>
      <c r="IC178" s="86">
        <f t="shared" si="639"/>
        <v>7.956704970579461E-22</v>
      </c>
      <c r="ID178" s="86">
        <f t="shared" si="640"/>
        <v>2.7297563131414052E-22</v>
      </c>
      <c r="IE178" s="86">
        <f t="shared" si="641"/>
        <v>3.0471094237463425E-20</v>
      </c>
      <c r="IF178" s="86">
        <f t="shared" si="642"/>
        <v>9.5350711677137455E-35</v>
      </c>
      <c r="IG178" s="86">
        <f t="shared" si="643"/>
        <v>1.2080976851189229E-24</v>
      </c>
      <c r="II178" s="86">
        <f t="shared" si="540"/>
        <v>0.11999651012128834</v>
      </c>
      <c r="IJ178" s="86">
        <f t="shared" si="541"/>
        <v>2.9557864616345663E-3</v>
      </c>
      <c r="IK178" s="86">
        <f t="shared" si="542"/>
        <v>2.6928646690716925E-2</v>
      </c>
      <c r="IL178" s="86">
        <f t="shared" si="543"/>
        <v>2.4179423604211405E-2</v>
      </c>
      <c r="IM178" s="86">
        <f t="shared" si="544"/>
        <v>3.1512999266146126E-2</v>
      </c>
      <c r="IN178" s="86">
        <f t="shared" si="545"/>
        <v>2.2603924551610248E-2</v>
      </c>
      <c r="IO178" s="86">
        <f t="shared" si="546"/>
        <v>2.1681238166383118E-2</v>
      </c>
      <c r="IP178" s="86">
        <f t="shared" si="547"/>
        <v>6.9470105666563009E-3</v>
      </c>
      <c r="IQ178" s="86">
        <f t="shared" si="548"/>
        <v>1.3982597213139962E-3</v>
      </c>
      <c r="IR178" s="86">
        <f t="shared" si="549"/>
        <v>3.1721606219267703E-3</v>
      </c>
      <c r="IS178" s="86">
        <f t="shared" si="550"/>
        <v>1.1502244505894247E-2</v>
      </c>
      <c r="IT178" s="86">
        <f t="shared" si="551"/>
        <v>1.2783897473431647E-2</v>
      </c>
      <c r="IU178" s="86">
        <f t="shared" si="552"/>
        <v>2.5870427732128814E-2</v>
      </c>
      <c r="IV178" s="86">
        <f t="shared" si="553"/>
        <v>3.4490808398086235E-2</v>
      </c>
      <c r="IW178" s="86">
        <f t="shared" si="554"/>
        <v>6.4298972246383743E-2</v>
      </c>
      <c r="IY178" s="86">
        <f t="shared" si="555"/>
        <v>0.11999651012128848</v>
      </c>
      <c r="IZ178" s="86">
        <f t="shared" si="556"/>
        <v>2.9557864616345663E-3</v>
      </c>
      <c r="JA178" s="86">
        <f t="shared" si="557"/>
        <v>2.6928646690716925E-2</v>
      </c>
      <c r="JB178" s="86">
        <f t="shared" si="558"/>
        <v>2.4179423604211405E-2</v>
      </c>
      <c r="JC178" s="86">
        <f t="shared" si="559"/>
        <v>3.1512999266146126E-2</v>
      </c>
      <c r="JD178" s="86">
        <f t="shared" si="560"/>
        <v>2.2603924551610248E-2</v>
      </c>
      <c r="JE178" s="86">
        <f t="shared" si="561"/>
        <v>2.1681238166383118E-2</v>
      </c>
      <c r="JF178" s="86">
        <f t="shared" si="562"/>
        <v>6.9470105666563009E-3</v>
      </c>
      <c r="JG178" s="86">
        <f t="shared" si="563"/>
        <v>1.3982597213139962E-3</v>
      </c>
      <c r="JH178" s="86">
        <f t="shared" si="564"/>
        <v>3.1721606219267703E-3</v>
      </c>
      <c r="JI178" s="86">
        <f t="shared" si="565"/>
        <v>1.1502244505894247E-2</v>
      </c>
      <c r="JJ178" s="86">
        <f t="shared" si="566"/>
        <v>1.2783897473431647E-2</v>
      </c>
      <c r="JK178" s="86">
        <f t="shared" si="567"/>
        <v>2.5870427732128814E-2</v>
      </c>
      <c r="JL178" s="86">
        <f t="shared" si="568"/>
        <v>3.4490808398086235E-2</v>
      </c>
      <c r="JM178" s="86">
        <f t="shared" si="569"/>
        <v>6.4298972246383743E-2</v>
      </c>
    </row>
    <row r="179" spans="2:273" x14ac:dyDescent="0.25">
      <c r="B179" s="2">
        <v>152</v>
      </c>
      <c r="C179" s="37">
        <v>108.79300000000001</v>
      </c>
      <c r="D179" s="37">
        <v>110.672</v>
      </c>
      <c r="E179" s="37">
        <v>106.776</v>
      </c>
      <c r="F179" s="37">
        <v>107.741</v>
      </c>
      <c r="G179" s="37">
        <v>107.414</v>
      </c>
      <c r="H179" s="37">
        <v>108.879</v>
      </c>
      <c r="I179" s="37">
        <v>107.983</v>
      </c>
      <c r="J179" s="37">
        <v>106.19</v>
      </c>
      <c r="K179" s="37">
        <v>105.53400000000001</v>
      </c>
      <c r="L179" s="37">
        <v>102.70699999999999</v>
      </c>
      <c r="M179" s="37">
        <v>101.79300000000001</v>
      </c>
      <c r="N179" s="37">
        <v>102.328</v>
      </c>
      <c r="O179" s="37">
        <v>102.483</v>
      </c>
      <c r="P179" s="37">
        <v>107.13800000000001</v>
      </c>
      <c r="Q179" s="37">
        <v>107.569</v>
      </c>
      <c r="S179" s="4">
        <f t="shared" si="441"/>
        <v>107.27275898293654</v>
      </c>
      <c r="T179" s="4" t="e">
        <f t="shared" si="442"/>
        <v>#N/A</v>
      </c>
      <c r="U179" s="4">
        <f t="shared" si="443"/>
        <v>105.96471480965437</v>
      </c>
      <c r="V179" s="4">
        <f t="shared" si="444"/>
        <v>107.7157738664876</v>
      </c>
      <c r="W179" s="4">
        <f t="shared" si="445"/>
        <v>110.10125641559864</v>
      </c>
      <c r="X179" s="4">
        <f t="shared" si="446"/>
        <v>109.79730745689096</v>
      </c>
      <c r="Y179" s="4">
        <f t="shared" si="447"/>
        <v>108.39018327205243</v>
      </c>
      <c r="Z179" s="4">
        <f t="shared" si="448"/>
        <v>107.04841573226174</v>
      </c>
      <c r="AA179" s="4" t="e">
        <f t="shared" si="449"/>
        <v>#N/A</v>
      </c>
      <c r="AB179" s="4" t="e">
        <f t="shared" si="450"/>
        <v>#N/A</v>
      </c>
      <c r="AC179" s="4">
        <f t="shared" si="451"/>
        <v>100.60665945200567</v>
      </c>
      <c r="AD179" s="4">
        <f t="shared" si="452"/>
        <v>100.98835970510643</v>
      </c>
      <c r="AE179" s="4">
        <f t="shared" si="453"/>
        <v>104.06122698407779</v>
      </c>
      <c r="AF179" s="4">
        <f t="shared" si="454"/>
        <v>106.97708981379422</v>
      </c>
      <c r="AG179" s="4">
        <f t="shared" si="455"/>
        <v>108.41541260459842</v>
      </c>
      <c r="AI179" s="4">
        <f t="shared" si="456"/>
        <v>1.5202410170634693</v>
      </c>
      <c r="AJ179" s="4">
        <f t="shared" si="457"/>
        <v>0</v>
      </c>
      <c r="AK179" s="4">
        <f t="shared" si="458"/>
        <v>0.81128519034562885</v>
      </c>
      <c r="AL179" s="4">
        <f t="shared" si="459"/>
        <v>2.5226133512404658E-2</v>
      </c>
      <c r="AM179" s="4">
        <f t="shared" si="460"/>
        <v>-2.6872564155986396</v>
      </c>
      <c r="AN179" s="4">
        <f t="shared" si="461"/>
        <v>-0.9183074568909575</v>
      </c>
      <c r="AO179" s="4">
        <f t="shared" si="462"/>
        <v>-0.40718327205242133</v>
      </c>
      <c r="AP179" s="4">
        <f t="shared" si="463"/>
        <v>-0.85841573226174717</v>
      </c>
      <c r="AQ179" s="4">
        <f t="shared" si="464"/>
        <v>0</v>
      </c>
      <c r="AR179" s="4">
        <f t="shared" si="465"/>
        <v>0</v>
      </c>
      <c r="AS179" s="4">
        <f t="shared" si="466"/>
        <v>1.1863405479943339</v>
      </c>
      <c r="AT179" s="4">
        <f t="shared" si="467"/>
        <v>1.3396402948935702</v>
      </c>
      <c r="AU179" s="4">
        <f t="shared" si="468"/>
        <v>-1.5782269840777872</v>
      </c>
      <c r="AV179" s="4">
        <f t="shared" si="570"/>
        <v>0.16091018620578268</v>
      </c>
      <c r="AW179" s="4">
        <f t="shared" si="570"/>
        <v>-0.84641260459841305</v>
      </c>
      <c r="AY179" s="2">
        <f t="shared" si="520"/>
        <v>107.27275131751325</v>
      </c>
      <c r="AZ179" s="2" t="e">
        <f t="shared" si="571"/>
        <v>#N/A</v>
      </c>
      <c r="BA179" s="2">
        <f t="shared" si="572"/>
        <v>105.9647148088181</v>
      </c>
      <c r="BB179" s="2">
        <f t="shared" si="573"/>
        <v>107.71577386616789</v>
      </c>
      <c r="BC179" s="2">
        <f t="shared" si="574"/>
        <v>110.10125641290706</v>
      </c>
      <c r="BD179" s="2">
        <f t="shared" si="575"/>
        <v>109.79730745670858</v>
      </c>
      <c r="BE179" s="2">
        <f t="shared" si="576"/>
        <v>108.39018327185885</v>
      </c>
      <c r="BF179" s="2">
        <f t="shared" si="577"/>
        <v>107.04841573226169</v>
      </c>
      <c r="BG179" s="2" t="e">
        <f t="shared" si="578"/>
        <v>#N/A</v>
      </c>
      <c r="BH179" s="2" t="e">
        <f t="shared" si="579"/>
        <v>#N/A</v>
      </c>
      <c r="BI179" s="2">
        <f t="shared" si="580"/>
        <v>100.60665945200282</v>
      </c>
      <c r="BJ179" s="2">
        <f t="shared" si="581"/>
        <v>100.9883597050987</v>
      </c>
      <c r="BK179" s="2">
        <f t="shared" si="582"/>
        <v>104.06122698291442</v>
      </c>
      <c r="BL179" s="2">
        <f t="shared" si="583"/>
        <v>106.97587128165199</v>
      </c>
      <c r="BM179" s="2">
        <f t="shared" si="584"/>
        <v>108.23922015895769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>
        <f t="shared" si="492"/>
        <v>106.19</v>
      </c>
      <c r="DC179" s="2" t="str">
        <f t="shared" si="493"/>
        <v/>
      </c>
      <c r="DD179" s="2" t="str">
        <f t="shared" si="494"/>
        <v/>
      </c>
      <c r="DE179" s="2">
        <f t="shared" si="495"/>
        <v>101.79300000000001</v>
      </c>
      <c r="DF179" s="2">
        <f t="shared" si="496"/>
        <v>102.328</v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156.76305009380866</v>
      </c>
      <c r="DL179" s="2">
        <f t="shared" si="585"/>
        <v>164.10393151969978</v>
      </c>
      <c r="DM179" s="2">
        <f t="shared" si="585"/>
        <v>160.4581763157895</v>
      </c>
      <c r="DN179" s="2">
        <f t="shared" si="585"/>
        <v>168.46360668563301</v>
      </c>
      <c r="DO179" s="2">
        <f t="shared" si="585"/>
        <v>156.00964591311961</v>
      </c>
      <c r="DP179" s="2">
        <f t="shared" si="585"/>
        <v>157.3852492921493</v>
      </c>
      <c r="DQ179" s="2">
        <f t="shared" si="585"/>
        <v>159.22476254826256</v>
      </c>
      <c r="DR179" s="2">
        <f t="shared" si="585"/>
        <v>150.01882633053219</v>
      </c>
      <c r="DS179" s="2">
        <f t="shared" si="585"/>
        <v>140.42751091800355</v>
      </c>
      <c r="DT179" s="2">
        <f t="shared" si="585"/>
        <v>141.7416851540616</v>
      </c>
      <c r="DU179" s="2">
        <f t="shared" si="585"/>
        <v>153.8847232947233</v>
      </c>
      <c r="DV179" s="2">
        <f t="shared" si="585"/>
        <v>142.40810227272726</v>
      </c>
      <c r="DW179" s="2">
        <f t="shared" si="585"/>
        <v>150.1281934046346</v>
      </c>
      <c r="DX179" s="2">
        <f t="shared" si="585"/>
        <v>157.47554079794071</v>
      </c>
      <c r="DY179" s="2">
        <f t="shared" si="585"/>
        <v>143.35453349753695</v>
      </c>
      <c r="EA179" s="2">
        <f t="shared" si="440"/>
        <v>106.87355277185503</v>
      </c>
      <c r="EB179" s="2">
        <f t="shared" si="502"/>
        <v>107.5527142857143</v>
      </c>
      <c r="EC179" s="2">
        <f t="shared" si="503"/>
        <v>105.86226335530196</v>
      </c>
      <c r="ED179" s="2">
        <f t="shared" si="504"/>
        <v>107.72219558493491</v>
      </c>
      <c r="EE179" s="2">
        <f t="shared" si="505"/>
        <v>110.45660935555185</v>
      </c>
      <c r="EF179" s="2">
        <f t="shared" si="506"/>
        <v>110.20805870401844</v>
      </c>
      <c r="EG179" s="2">
        <f t="shared" si="507"/>
        <v>108.10059771374881</v>
      </c>
      <c r="EH179" s="2">
        <f t="shared" si="508"/>
        <v>106.88123735830459</v>
      </c>
      <c r="EI179" s="2">
        <f t="shared" si="509"/>
        <v>108.81609036452494</v>
      </c>
      <c r="EJ179" s="2">
        <f t="shared" si="510"/>
        <v>105.13229595646827</v>
      </c>
      <c r="EK179" s="2">
        <f t="shared" si="511"/>
        <v>99.858696901762102</v>
      </c>
      <c r="EL179" s="2">
        <f t="shared" si="512"/>
        <v>100.25739965539522</v>
      </c>
      <c r="EM179" s="2">
        <f t="shared" si="513"/>
        <v>104.85384455309067</v>
      </c>
      <c r="EN179" s="2">
        <f t="shared" si="514"/>
        <v>108.04458333741778</v>
      </c>
      <c r="EO179" s="2">
        <f t="shared" si="515"/>
        <v>109.29895237873245</v>
      </c>
      <c r="EQ179" s="2">
        <f t="shared" si="516"/>
        <v>107.41620402622435</v>
      </c>
      <c r="ER179" s="2">
        <f t="shared" si="586"/>
        <v>108.00176635220127</v>
      </c>
      <c r="ES179" s="2">
        <f t="shared" si="586"/>
        <v>105.98950298682932</v>
      </c>
      <c r="ET179" s="2">
        <f t="shared" si="586"/>
        <v>107.71089390138472</v>
      </c>
      <c r="EU179" s="2">
        <f t="shared" si="586"/>
        <v>109.99948486798741</v>
      </c>
      <c r="EV179" s="2">
        <f t="shared" si="586"/>
        <v>109.68602204741458</v>
      </c>
      <c r="EW179" s="2">
        <f t="shared" si="586"/>
        <v>108.46183254519816</v>
      </c>
      <c r="EX179" s="2">
        <f t="shared" si="586"/>
        <v>107.08319241224606</v>
      </c>
      <c r="EY179" s="2">
        <f t="shared" si="586"/>
        <v>107.36672043380804</v>
      </c>
      <c r="EZ179" s="2">
        <f t="shared" si="586"/>
        <v>104.41714644006403</v>
      </c>
      <c r="FA179" s="2">
        <f t="shared" si="586"/>
        <v>100.78746939921392</v>
      </c>
      <c r="FB179" s="2">
        <f t="shared" si="586"/>
        <v>101.17063308711903</v>
      </c>
      <c r="FC179" s="2">
        <f t="shared" si="586"/>
        <v>103.83666441627786</v>
      </c>
      <c r="FD179" s="2">
        <f t="shared" si="586"/>
        <v>106.61756155622295</v>
      </c>
      <c r="FE179" s="2">
        <f t="shared" si="586"/>
        <v>107.77999640945536</v>
      </c>
      <c r="FG179" s="2">
        <f t="shared" si="518"/>
        <v>0.99996388980120132</v>
      </c>
      <c r="FH179" s="2">
        <f t="shared" si="587"/>
        <v>0.99996579594886537</v>
      </c>
      <c r="FI179" s="2">
        <f t="shared" si="587"/>
        <v>0.99996383749250806</v>
      </c>
      <c r="FJ179" s="2">
        <f t="shared" si="587"/>
        <v>0.99995995584682396</v>
      </c>
      <c r="FK179" s="2">
        <f t="shared" si="587"/>
        <v>0.99996254824931263</v>
      </c>
      <c r="FL179" s="2">
        <f t="shared" si="587"/>
        <v>0.99995973109707459</v>
      </c>
      <c r="FM179" s="2">
        <f t="shared" si="587"/>
        <v>0.99995811978318372</v>
      </c>
      <c r="FN179" s="2">
        <f t="shared" si="587"/>
        <v>0.99995897413415835</v>
      </c>
      <c r="FO179" s="2">
        <f t="shared" si="587"/>
        <v>0.999957719200954</v>
      </c>
      <c r="FP179" s="2">
        <f t="shared" si="587"/>
        <v>0.99995897949003398</v>
      </c>
      <c r="FQ179" s="2">
        <f t="shared" si="587"/>
        <v>0.9999546332106426</v>
      </c>
      <c r="FR179" s="2">
        <f t="shared" si="587"/>
        <v>0.99995449355440691</v>
      </c>
      <c r="FS179" s="2">
        <f t="shared" si="587"/>
        <v>0.99995593929572724</v>
      </c>
      <c r="FT179" s="2">
        <f t="shared" si="587"/>
        <v>0.99995879826405876</v>
      </c>
      <c r="FU179" s="2">
        <f t="shared" si="587"/>
        <v>0.99994460496880377</v>
      </c>
      <c r="FW179" s="2">
        <f t="shared" si="536"/>
        <v>0.73232490073908918</v>
      </c>
      <c r="FX179" s="2">
        <f t="shared" si="588"/>
        <v>0.85225687303406106</v>
      </c>
      <c r="FY179" s="2">
        <f t="shared" si="589"/>
        <v>0.78966849556675445</v>
      </c>
      <c r="FZ179" s="2">
        <f t="shared" si="590"/>
        <v>0.78342815899429252</v>
      </c>
      <c r="GA179" s="2">
        <f t="shared" si="591"/>
        <v>0.78109791386457195</v>
      </c>
      <c r="GB179" s="2">
        <f t="shared" si="592"/>
        <v>0.79046368832116287</v>
      </c>
      <c r="GC179" s="2">
        <f t="shared" si="593"/>
        <v>0.79572743815686064</v>
      </c>
      <c r="GD179" s="2">
        <f t="shared" si="594"/>
        <v>0.81903677967438471</v>
      </c>
      <c r="GE179" s="2">
        <f t="shared" si="595"/>
        <v>0.84479247380788991</v>
      </c>
      <c r="GF179" s="2">
        <f t="shared" si="596"/>
        <v>0.83082148419098945</v>
      </c>
      <c r="GG179" s="2">
        <f t="shared" si="597"/>
        <v>0.8026847962519531</v>
      </c>
      <c r="GH179" s="2">
        <f t="shared" si="598"/>
        <v>0.79830840146968962</v>
      </c>
      <c r="GI179" s="2">
        <f t="shared" si="599"/>
        <v>0.78119141449413643</v>
      </c>
      <c r="GJ179" s="2">
        <f t="shared" si="600"/>
        <v>0.75033801945606593</v>
      </c>
      <c r="GK179" s="2">
        <f t="shared" si="601"/>
        <v>0.6989134321375311</v>
      </c>
      <c r="GM179" s="86">
        <f t="shared" si="537"/>
        <v>2.3607151303117997E-185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1.6917414616246989E-287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2.4932920447117003E-253</v>
      </c>
      <c r="HD179" s="86">
        <f t="shared" si="616"/>
        <v>6.3367101927871798E-248</v>
      </c>
      <c r="HE179" s="86">
        <f t="shared" si="617"/>
        <v>3.9241479336864018E-266</v>
      </c>
      <c r="HF179" s="86">
        <f t="shared" si="618"/>
        <v>0</v>
      </c>
      <c r="HG179" s="86">
        <f t="shared" si="619"/>
        <v>3.2705888643519471E-244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4.4037832304192134E-300</v>
      </c>
      <c r="HM179" s="86">
        <f t="shared" si="625"/>
        <v>0</v>
      </c>
      <c r="HN179" s="86">
        <f t="shared" si="626"/>
        <v>1.4013756368563448E-299</v>
      </c>
      <c r="HO179" s="86">
        <f t="shared" si="627"/>
        <v>3.2837285820215433E-253</v>
      </c>
      <c r="HP179" s="86">
        <f t="shared" si="628"/>
        <v>2.121489541488381E-233</v>
      </c>
      <c r="HQ179" s="86">
        <f t="shared" si="629"/>
        <v>3.1349967843110388E-277</v>
      </c>
      <c r="HS179" s="86">
        <f t="shared" si="539"/>
        <v>2.229257756796986E-17</v>
      </c>
      <c r="HT179" s="86">
        <f t="shared" si="630"/>
        <v>2.4451327916646485E-21</v>
      </c>
      <c r="HU179" s="86">
        <f t="shared" si="631"/>
        <v>3.9137521665352706E-21</v>
      </c>
      <c r="HV179" s="86">
        <f t="shared" si="632"/>
        <v>5.4364151830791707E-22</v>
      </c>
      <c r="HW179" s="86">
        <f t="shared" si="633"/>
        <v>6.5236990502482147E-20</v>
      </c>
      <c r="HX179" s="86">
        <f t="shared" si="634"/>
        <v>3.1338261053944767E-20</v>
      </c>
      <c r="HY179" s="86">
        <f t="shared" si="635"/>
        <v>6.9603581590347317E-20</v>
      </c>
      <c r="HZ179" s="86">
        <f t="shared" si="636"/>
        <v>1.6281556122021973E-23</v>
      </c>
      <c r="IA179" s="86">
        <f t="shared" si="637"/>
        <v>2.7830024303463531E-27</v>
      </c>
      <c r="IB179" s="86">
        <f t="shared" si="638"/>
        <v>2.6889818133664516E-26</v>
      </c>
      <c r="IC179" s="86">
        <f t="shared" si="639"/>
        <v>7.3689192734639103E-23</v>
      </c>
      <c r="ID179" s="86">
        <f t="shared" si="640"/>
        <v>2.4252130630772833E-23</v>
      </c>
      <c r="IE179" s="86">
        <f t="shared" si="641"/>
        <v>3.2460912187570071E-21</v>
      </c>
      <c r="IF179" s="86">
        <f t="shared" si="642"/>
        <v>1.4112716303359618E-36</v>
      </c>
      <c r="IG179" s="86">
        <f t="shared" si="643"/>
        <v>5.4451269189876514E-26</v>
      </c>
      <c r="II179" s="86">
        <f t="shared" si="540"/>
        <v>8.7009602113452489E-2</v>
      </c>
      <c r="IJ179" s="86">
        <f t="shared" si="541"/>
        <v>1.7057946452098645E-3</v>
      </c>
      <c r="IK179" s="86">
        <f t="shared" si="542"/>
        <v>1.7401298578585953E-2</v>
      </c>
      <c r="IL179" s="86">
        <f t="shared" si="543"/>
        <v>1.517365992202009E-2</v>
      </c>
      <c r="IM179" s="86">
        <f t="shared" si="544"/>
        <v>2.0427857981882527E-2</v>
      </c>
      <c r="IN179" s="86">
        <f t="shared" si="545"/>
        <v>1.428482676092507E-2</v>
      </c>
      <c r="IO179" s="86">
        <f t="shared" si="546"/>
        <v>1.378901591349606E-2</v>
      </c>
      <c r="IP179" s="86">
        <f t="shared" si="547"/>
        <v>4.043610233826149E-3</v>
      </c>
      <c r="IQ179" s="86">
        <f t="shared" si="548"/>
        <v>7.2836254397674427E-4</v>
      </c>
      <c r="IR179" s="86">
        <f t="shared" si="549"/>
        <v>1.737437831293304E-3</v>
      </c>
      <c r="IS179" s="86">
        <f t="shared" si="550"/>
        <v>6.8389295743159087E-3</v>
      </c>
      <c r="IT179" s="86">
        <f t="shared" si="551"/>
        <v>7.6219273497593002E-3</v>
      </c>
      <c r="IU179" s="86">
        <f t="shared" si="552"/>
        <v>1.6306141573505815E-2</v>
      </c>
      <c r="IV179" s="86">
        <f t="shared" si="553"/>
        <v>2.1046369017375714E-2</v>
      </c>
      <c r="IW179" s="86">
        <f t="shared" si="554"/>
        <v>3.8566966077268082E-2</v>
      </c>
      <c r="IY179" s="86">
        <f t="shared" si="555"/>
        <v>8.7009602113452517E-2</v>
      </c>
      <c r="IZ179" s="86">
        <f t="shared" si="556"/>
        <v>1.7057946452098645E-3</v>
      </c>
      <c r="JA179" s="86">
        <f t="shared" si="557"/>
        <v>1.7401298578585953E-2</v>
      </c>
      <c r="JB179" s="86">
        <f t="shared" si="558"/>
        <v>1.517365992202009E-2</v>
      </c>
      <c r="JC179" s="86">
        <f t="shared" si="559"/>
        <v>2.0427857981882527E-2</v>
      </c>
      <c r="JD179" s="86">
        <f t="shared" si="560"/>
        <v>1.428482676092507E-2</v>
      </c>
      <c r="JE179" s="86">
        <f t="shared" si="561"/>
        <v>1.378901591349606E-2</v>
      </c>
      <c r="JF179" s="86">
        <f t="shared" si="562"/>
        <v>4.043610233826149E-3</v>
      </c>
      <c r="JG179" s="86">
        <f t="shared" si="563"/>
        <v>7.2836254397674427E-4</v>
      </c>
      <c r="JH179" s="86">
        <f t="shared" si="564"/>
        <v>1.737437831293304E-3</v>
      </c>
      <c r="JI179" s="86">
        <f t="shared" si="565"/>
        <v>6.8389295743159087E-3</v>
      </c>
      <c r="JJ179" s="86">
        <f t="shared" si="566"/>
        <v>7.6219273497593002E-3</v>
      </c>
      <c r="JK179" s="86">
        <f t="shared" si="567"/>
        <v>1.6306141573505815E-2</v>
      </c>
      <c r="JL179" s="86">
        <f t="shared" si="568"/>
        <v>2.1046369017375714E-2</v>
      </c>
      <c r="JM179" s="86">
        <f t="shared" si="569"/>
        <v>3.8566966077268082E-2</v>
      </c>
    </row>
    <row r="180" spans="2:273" x14ac:dyDescent="0.25">
      <c r="B180" s="2">
        <v>153</v>
      </c>
      <c r="C180" s="37">
        <v>107.259</v>
      </c>
      <c r="D180" s="37">
        <v>109.086</v>
      </c>
      <c r="E180" s="37">
        <v>107.03400000000001</v>
      </c>
      <c r="F180" s="37">
        <v>106.55200000000001</v>
      </c>
      <c r="G180" s="37">
        <v>108.89700000000001</v>
      </c>
      <c r="H180" s="37">
        <v>108.828</v>
      </c>
      <c r="I180" s="37">
        <v>108</v>
      </c>
      <c r="J180" s="37">
        <v>107.845</v>
      </c>
      <c r="K180" s="37">
        <v>107.017</v>
      </c>
      <c r="L180" s="37">
        <v>103.44799999999999</v>
      </c>
      <c r="M180" s="37">
        <v>100.586</v>
      </c>
      <c r="N180" s="37">
        <v>102.724</v>
      </c>
      <c r="O180" s="37">
        <v>105.94799999999999</v>
      </c>
      <c r="P180" s="37">
        <v>108.03400000000001</v>
      </c>
      <c r="Q180" s="37">
        <v>106.121</v>
      </c>
      <c r="S180" s="4">
        <f t="shared" si="441"/>
        <v>107.21838065191012</v>
      </c>
      <c r="T180" s="4" t="e">
        <f t="shared" si="442"/>
        <v>#N/A</v>
      </c>
      <c r="U180" s="4">
        <f t="shared" si="443"/>
        <v>105.8647848677797</v>
      </c>
      <c r="V180" s="4">
        <f t="shared" si="444"/>
        <v>107.61845456425446</v>
      </c>
      <c r="W180" s="4">
        <f t="shared" si="445"/>
        <v>110.03829442332305</v>
      </c>
      <c r="X180" s="4">
        <f t="shared" si="446"/>
        <v>109.74243551938868</v>
      </c>
      <c r="Y180" s="4">
        <f t="shared" si="447"/>
        <v>108.34877326206669</v>
      </c>
      <c r="Z180" s="4">
        <f t="shared" si="448"/>
        <v>106.99190170960091</v>
      </c>
      <c r="AA180" s="4" t="e">
        <f t="shared" si="449"/>
        <v>#N/A</v>
      </c>
      <c r="AB180" s="4" t="e">
        <f t="shared" si="450"/>
        <v>#N/A</v>
      </c>
      <c r="AC180" s="4">
        <f t="shared" si="451"/>
        <v>100.47331307261665</v>
      </c>
      <c r="AD180" s="4">
        <f t="shared" si="452"/>
        <v>100.89729521079916</v>
      </c>
      <c r="AE180" s="4">
        <f t="shared" si="453"/>
        <v>103.95526652058815</v>
      </c>
      <c r="AF180" s="4">
        <f t="shared" si="454"/>
        <v>106.86593854706898</v>
      </c>
      <c r="AG180" s="4">
        <f t="shared" si="455"/>
        <v>108.18719438304007</v>
      </c>
      <c r="AI180" s="4">
        <f t="shared" si="456"/>
        <v>4.0619348089876439E-2</v>
      </c>
      <c r="AJ180" s="4">
        <f t="shared" si="457"/>
        <v>0</v>
      </c>
      <c r="AK180" s="4">
        <f t="shared" si="458"/>
        <v>1.1692151322203017</v>
      </c>
      <c r="AL180" s="4">
        <f t="shared" si="459"/>
        <v>-1.0664545642544567</v>
      </c>
      <c r="AM180" s="4">
        <f t="shared" si="460"/>
        <v>-1.1412944233230462</v>
      </c>
      <c r="AN180" s="4">
        <f t="shared" si="461"/>
        <v>-0.91443551938867529</v>
      </c>
      <c r="AO180" s="4">
        <f t="shared" si="462"/>
        <v>-0.34877326206668613</v>
      </c>
      <c r="AP180" s="4">
        <f t="shared" si="463"/>
        <v>0.85309829039908891</v>
      </c>
      <c r="AQ180" s="4">
        <f t="shared" si="464"/>
        <v>0</v>
      </c>
      <c r="AR180" s="4">
        <f t="shared" si="465"/>
        <v>0</v>
      </c>
      <c r="AS180" s="4">
        <f t="shared" si="466"/>
        <v>0.11268692738335062</v>
      </c>
      <c r="AT180" s="4">
        <f t="shared" si="467"/>
        <v>1.8267047892008463</v>
      </c>
      <c r="AU180" s="4">
        <f t="shared" si="468"/>
        <v>1.9927334794118394</v>
      </c>
      <c r="AV180" s="4">
        <f t="shared" si="570"/>
        <v>1.1680614529310276</v>
      </c>
      <c r="AW180" s="4">
        <f t="shared" si="570"/>
        <v>-2.0661943830400702</v>
      </c>
      <c r="AY180" s="2">
        <f t="shared" si="520"/>
        <v>107.21837978081605</v>
      </c>
      <c r="AZ180" s="2" t="e">
        <f t="shared" si="571"/>
        <v>#N/A</v>
      </c>
      <c r="BA180" s="2">
        <f t="shared" si="572"/>
        <v>105.86478486774294</v>
      </c>
      <c r="BB180" s="2">
        <f t="shared" si="573"/>
        <v>107.61845456424328</v>
      </c>
      <c r="BC180" s="2">
        <f t="shared" si="574"/>
        <v>110.03829442320115</v>
      </c>
      <c r="BD180" s="2">
        <f t="shared" si="575"/>
        <v>109.74243551938196</v>
      </c>
      <c r="BE180" s="2">
        <f t="shared" si="576"/>
        <v>108.34877326205921</v>
      </c>
      <c r="BF180" s="2">
        <f t="shared" si="577"/>
        <v>106.99190170960091</v>
      </c>
      <c r="BG180" s="2" t="e">
        <f t="shared" si="578"/>
        <v>#N/A</v>
      </c>
      <c r="BH180" s="2" t="e">
        <f t="shared" si="579"/>
        <v>#N/A</v>
      </c>
      <c r="BI180" s="2">
        <f t="shared" si="580"/>
        <v>100.47331307261658</v>
      </c>
      <c r="BJ180" s="2">
        <f t="shared" si="581"/>
        <v>100.89729521079897</v>
      </c>
      <c r="BK180" s="2">
        <f t="shared" si="582"/>
        <v>103.95526652054596</v>
      </c>
      <c r="BL180" s="2">
        <f t="shared" si="583"/>
        <v>106.86567942499615</v>
      </c>
      <c r="BM180" s="2">
        <f t="shared" si="584"/>
        <v>108.1267330357137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>
        <f t="shared" si="488"/>
        <v>106.55200000000001</v>
      </c>
      <c r="CY180" s="2" t="str">
        <f t="shared" si="489"/>
        <v/>
      </c>
      <c r="CZ180" s="2">
        <f t="shared" si="490"/>
        <v>108.828</v>
      </c>
      <c r="DA180" s="2">
        <f t="shared" si="491"/>
        <v>108</v>
      </c>
      <c r="DB180" s="2">
        <f t="shared" si="492"/>
        <v>107.845</v>
      </c>
      <c r="DC180" s="2" t="str">
        <f t="shared" si="493"/>
        <v/>
      </c>
      <c r="DD180" s="2" t="str">
        <f t="shared" si="494"/>
        <v/>
      </c>
      <c r="DE180" s="2">
        <f t="shared" si="495"/>
        <v>100.586</v>
      </c>
      <c r="DF180" s="2">
        <f t="shared" si="496"/>
        <v>102.724</v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157.06812861163229</v>
      </c>
      <c r="DL180" s="2">
        <f t="shared" si="585"/>
        <v>164.44038949343337</v>
      </c>
      <c r="DM180" s="2">
        <f t="shared" si="585"/>
        <v>160.7785246963563</v>
      </c>
      <c r="DN180" s="2">
        <f t="shared" si="585"/>
        <v>168.86303271692748</v>
      </c>
      <c r="DO180" s="2">
        <f t="shared" si="585"/>
        <v>156.31073717036875</v>
      </c>
      <c r="DP180" s="2">
        <f t="shared" si="585"/>
        <v>157.70103333333333</v>
      </c>
      <c r="DQ180" s="2">
        <f t="shared" si="585"/>
        <v>159.55526460746461</v>
      </c>
      <c r="DR180" s="2">
        <f t="shared" si="585"/>
        <v>150.28016470588233</v>
      </c>
      <c r="DS180" s="2">
        <f t="shared" si="585"/>
        <v>140.6001128565062</v>
      </c>
      <c r="DT180" s="2">
        <f t="shared" si="585"/>
        <v>141.89531260504199</v>
      </c>
      <c r="DU180" s="2">
        <f t="shared" si="585"/>
        <v>154.14612831402835</v>
      </c>
      <c r="DV180" s="2">
        <f t="shared" si="585"/>
        <v>142.59518749999998</v>
      </c>
      <c r="DW180" s="2">
        <f t="shared" si="585"/>
        <v>150.37998618538325</v>
      </c>
      <c r="DX180" s="2">
        <f t="shared" si="585"/>
        <v>157.77703333333324</v>
      </c>
      <c r="DY180" s="2">
        <f t="shared" si="585"/>
        <v>143.57309162561575</v>
      </c>
      <c r="EA180" s="2">
        <f t="shared" si="440"/>
        <v>106.80172299218196</v>
      </c>
      <c r="EB180" s="2">
        <f t="shared" si="502"/>
        <v>107.45053142857145</v>
      </c>
      <c r="EC180" s="2">
        <f t="shared" si="503"/>
        <v>105.75866333565524</v>
      </c>
      <c r="ED180" s="2">
        <f t="shared" si="504"/>
        <v>107.6254091076019</v>
      </c>
      <c r="EE180" s="2">
        <f t="shared" si="505"/>
        <v>110.40773155733898</v>
      </c>
      <c r="EF180" s="2">
        <f t="shared" si="506"/>
        <v>110.16888201566744</v>
      </c>
      <c r="EG180" s="2">
        <f t="shared" si="507"/>
        <v>108.04874359089077</v>
      </c>
      <c r="EH180" s="2">
        <f t="shared" si="508"/>
        <v>106.81912760965993</v>
      </c>
      <c r="EI180" s="2">
        <f t="shared" si="509"/>
        <v>108.78603545262969</v>
      </c>
      <c r="EJ180" s="2">
        <f t="shared" si="510"/>
        <v>105.03237552024041</v>
      </c>
      <c r="EK180" s="2">
        <f t="shared" si="511"/>
        <v>99.698188808680442</v>
      </c>
      <c r="EL180" s="2">
        <f t="shared" si="512"/>
        <v>100.13936592720225</v>
      </c>
      <c r="EM180" s="2">
        <f t="shared" si="513"/>
        <v>104.7792487788068</v>
      </c>
      <c r="EN180" s="2">
        <f t="shared" si="514"/>
        <v>107.9803549988727</v>
      </c>
      <c r="EO180" s="2">
        <f t="shared" si="515"/>
        <v>109.23590783431624</v>
      </c>
      <c r="EQ180" s="2">
        <f t="shared" si="516"/>
        <v>107.35506624479279</v>
      </c>
      <c r="ER180" s="2">
        <f t="shared" si="586"/>
        <v>107.90779323899372</v>
      </c>
      <c r="ES180" s="2">
        <f t="shared" si="586"/>
        <v>105.88830829631429</v>
      </c>
      <c r="ET180" s="2">
        <f t="shared" si="586"/>
        <v>107.61390090635942</v>
      </c>
      <c r="EU180" s="2">
        <f t="shared" si="586"/>
        <v>109.94190123995654</v>
      </c>
      <c r="EV180" s="2">
        <f t="shared" si="586"/>
        <v>109.63717181467183</v>
      </c>
      <c r="EW180" s="2">
        <f t="shared" si="586"/>
        <v>108.41658946713402</v>
      </c>
      <c r="EX180" s="2">
        <f t="shared" si="586"/>
        <v>107.02476281875734</v>
      </c>
      <c r="EY180" s="2">
        <f t="shared" si="586"/>
        <v>107.31108264298433</v>
      </c>
      <c r="EZ180" s="2">
        <f t="shared" si="586"/>
        <v>104.30407936482268</v>
      </c>
      <c r="FA180" s="2">
        <f t="shared" si="586"/>
        <v>100.64433004632228</v>
      </c>
      <c r="FB180" s="2">
        <f t="shared" si="586"/>
        <v>101.06976801704459</v>
      </c>
      <c r="FC180" s="2">
        <f t="shared" si="586"/>
        <v>103.7424792603144</v>
      </c>
      <c r="FD180" s="2">
        <f t="shared" si="586"/>
        <v>106.52498563331262</v>
      </c>
      <c r="FE180" s="2">
        <f t="shared" si="586"/>
        <v>107.68853602521749</v>
      </c>
      <c r="FG180" s="2">
        <f t="shared" si="518"/>
        <v>0.99996706700264615</v>
      </c>
      <c r="FH180" s="2">
        <f t="shared" si="587"/>
        <v>0.99996880544073263</v>
      </c>
      <c r="FI180" s="2">
        <f t="shared" si="587"/>
        <v>0.99996701929624743</v>
      </c>
      <c r="FJ180" s="2">
        <f t="shared" si="587"/>
        <v>0.99996347916957129</v>
      </c>
      <c r="FK180" s="2">
        <f t="shared" si="587"/>
        <v>0.99996584348486273</v>
      </c>
      <c r="FL180" s="2">
        <f t="shared" si="587"/>
        <v>0.99996327419391517</v>
      </c>
      <c r="FM180" s="2">
        <f t="shared" si="587"/>
        <v>0.99996180464755891</v>
      </c>
      <c r="FN180" s="2">
        <f t="shared" si="587"/>
        <v>0.99996258383059233</v>
      </c>
      <c r="FO180" s="2">
        <f t="shared" si="587"/>
        <v>0.99996143930951786</v>
      </c>
      <c r="FP180" s="2">
        <f t="shared" si="587"/>
        <v>0.99996258871524435</v>
      </c>
      <c r="FQ180" s="2">
        <f t="shared" si="587"/>
        <v>0.99995862483119846</v>
      </c>
      <c r="FR180" s="2">
        <f t="shared" si="587"/>
        <v>0.99995849746217924</v>
      </c>
      <c r="FS180" s="2">
        <f t="shared" si="587"/>
        <v>0.99995981600432571</v>
      </c>
      <c r="FT180" s="2">
        <f t="shared" si="587"/>
        <v>0.99996242343399477</v>
      </c>
      <c r="FU180" s="2">
        <f t="shared" si="587"/>
        <v>0.99994947888485441</v>
      </c>
      <c r="FW180" s="2">
        <f t="shared" si="536"/>
        <v>0.74998902267759127</v>
      </c>
      <c r="FX180" s="2">
        <f t="shared" si="588"/>
        <v>0.86348196041128611</v>
      </c>
      <c r="FY180" s="2">
        <f t="shared" si="589"/>
        <v>0.80455837087228121</v>
      </c>
      <c r="FZ180" s="2">
        <f t="shared" si="590"/>
        <v>0.7986471588960915</v>
      </c>
      <c r="GA180" s="2">
        <f t="shared" si="591"/>
        <v>0.79643811705648648</v>
      </c>
      <c r="GB180" s="2">
        <f t="shared" si="592"/>
        <v>0.80531114892246669</v>
      </c>
      <c r="GC180" s="2">
        <f t="shared" si="593"/>
        <v>0.81029143099077527</v>
      </c>
      <c r="GD180" s="2">
        <f t="shared" si="594"/>
        <v>0.83228915498264822</v>
      </c>
      <c r="GE180" s="2">
        <f t="shared" si="595"/>
        <v>0.85648918686921016</v>
      </c>
      <c r="GF180" s="2">
        <f t="shared" si="596"/>
        <v>0.84337587251758495</v>
      </c>
      <c r="GG180" s="2">
        <f t="shared" si="597"/>
        <v>0.81686691214781892</v>
      </c>
      <c r="GH180" s="2">
        <f t="shared" si="598"/>
        <v>0.81273168612972468</v>
      </c>
      <c r="GI180" s="2">
        <f t="shared" si="599"/>
        <v>0.79652677221487456</v>
      </c>
      <c r="GJ180" s="2">
        <f t="shared" si="600"/>
        <v>0.76719133195245615</v>
      </c>
      <c r="GK180" s="2">
        <f t="shared" si="601"/>
        <v>0.71793317216090868</v>
      </c>
      <c r="GM180" s="86">
        <f t="shared" si="537"/>
        <v>2.4439329493977077E-189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1.3488254146414676E-293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2.0481376675101131E-260</v>
      </c>
      <c r="HD180" s="86">
        <f t="shared" si="616"/>
        <v>8.3688902077116495E-255</v>
      </c>
      <c r="HE180" s="86">
        <f t="shared" si="617"/>
        <v>2.1705974492046954E-273</v>
      </c>
      <c r="HF180" s="86">
        <f t="shared" si="618"/>
        <v>0</v>
      </c>
      <c r="HG180" s="86">
        <f t="shared" si="619"/>
        <v>6.9353038182397619E-251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1.0845921352373998E-307</v>
      </c>
      <c r="HO180" s="86">
        <f t="shared" si="627"/>
        <v>3.8047850489555613E-260</v>
      </c>
      <c r="HP180" s="86">
        <f t="shared" si="628"/>
        <v>9.5109966370862644E-240</v>
      </c>
      <c r="HQ180" s="86">
        <f t="shared" si="629"/>
        <v>8.9224718497866303E-285</v>
      </c>
      <c r="HS180" s="86">
        <f t="shared" si="539"/>
        <v>3.4721316029451073E-18</v>
      </c>
      <c r="HT180" s="86">
        <f t="shared" si="630"/>
        <v>2.7584623203256351E-22</v>
      </c>
      <c r="HU180" s="86">
        <f t="shared" si="631"/>
        <v>4.4235189515433682E-22</v>
      </c>
      <c r="HV180" s="86">
        <f t="shared" si="632"/>
        <v>5.2374317469627769E-23</v>
      </c>
      <c r="HW180" s="86">
        <f t="shared" si="633"/>
        <v>7.6538425442244447E-21</v>
      </c>
      <c r="HX180" s="86">
        <f t="shared" si="634"/>
        <v>3.5142390062238066E-21</v>
      </c>
      <c r="HY180" s="86">
        <f t="shared" si="635"/>
        <v>8.2912042491824513E-21</v>
      </c>
      <c r="HZ180" s="86">
        <f t="shared" si="636"/>
        <v>1.414707332826726E-24</v>
      </c>
      <c r="IA180" s="86">
        <f t="shared" si="637"/>
        <v>1.7519872574350038E-28</v>
      </c>
      <c r="IB180" s="86">
        <f t="shared" si="638"/>
        <v>1.8490285986212464E-27</v>
      </c>
      <c r="IC180" s="86">
        <f t="shared" si="639"/>
        <v>6.4393051567432404E-24</v>
      </c>
      <c r="ID180" s="86">
        <f t="shared" si="640"/>
        <v>2.0315064247903055E-24</v>
      </c>
      <c r="IE180" s="86">
        <f t="shared" si="641"/>
        <v>3.2708074218727052E-22</v>
      </c>
      <c r="IF180" s="86">
        <f t="shared" si="642"/>
        <v>1.8672206211902292E-38</v>
      </c>
      <c r="IG180" s="86">
        <f t="shared" si="643"/>
        <v>2.2507346493954813E-27</v>
      </c>
      <c r="II180" s="86">
        <f t="shared" si="540"/>
        <v>6.1762185376217534E-2</v>
      </c>
      <c r="IJ180" s="86">
        <f t="shared" si="541"/>
        <v>9.5974967728792776E-4</v>
      </c>
      <c r="IK180" s="86">
        <f t="shared" si="542"/>
        <v>1.0969037681557102E-2</v>
      </c>
      <c r="IL180" s="86">
        <f t="shared" si="543"/>
        <v>9.2641668145652337E-3</v>
      </c>
      <c r="IM180" s="86">
        <f t="shared" si="544"/>
        <v>1.2909498734347028E-2</v>
      </c>
      <c r="IN180" s="86">
        <f t="shared" si="545"/>
        <v>8.7935801745490372E-3</v>
      </c>
      <c r="IO180" s="86">
        <f t="shared" si="546"/>
        <v>8.5505474162392361E-3</v>
      </c>
      <c r="IP180" s="86">
        <f t="shared" si="547"/>
        <v>2.2876126410513722E-3</v>
      </c>
      <c r="IQ180" s="86">
        <f t="shared" si="548"/>
        <v>3.6756606407862793E-4</v>
      </c>
      <c r="IR180" s="86">
        <f t="shared" si="549"/>
        <v>9.22883583334659E-4</v>
      </c>
      <c r="IS180" s="86">
        <f t="shared" si="550"/>
        <v>3.9501374843552211E-3</v>
      </c>
      <c r="IT180" s="86">
        <f t="shared" si="551"/>
        <v>4.4131221438970421E-3</v>
      </c>
      <c r="IU180" s="86">
        <f t="shared" si="552"/>
        <v>1.0000000865508125E-2</v>
      </c>
      <c r="IV180" s="86">
        <f t="shared" si="553"/>
        <v>1.2413499706454677E-2</v>
      </c>
      <c r="IW180" s="86">
        <f t="shared" si="554"/>
        <v>2.1996676735962423E-2</v>
      </c>
      <c r="IY180" s="86">
        <f t="shared" si="555"/>
        <v>6.176218537621754E-2</v>
      </c>
      <c r="IZ180" s="86">
        <f t="shared" si="556"/>
        <v>9.5974967728792776E-4</v>
      </c>
      <c r="JA180" s="86">
        <f t="shared" si="557"/>
        <v>1.0969037681557102E-2</v>
      </c>
      <c r="JB180" s="86">
        <f t="shared" si="558"/>
        <v>9.2641668145652337E-3</v>
      </c>
      <c r="JC180" s="86">
        <f t="shared" si="559"/>
        <v>1.2909498734347028E-2</v>
      </c>
      <c r="JD180" s="86">
        <f t="shared" si="560"/>
        <v>8.7935801745490372E-3</v>
      </c>
      <c r="JE180" s="86">
        <f t="shared" si="561"/>
        <v>8.5505474162392361E-3</v>
      </c>
      <c r="JF180" s="86">
        <f t="shared" si="562"/>
        <v>2.2876126410513722E-3</v>
      </c>
      <c r="JG180" s="86">
        <f t="shared" si="563"/>
        <v>3.6756606407862793E-4</v>
      </c>
      <c r="JH180" s="86">
        <f t="shared" si="564"/>
        <v>9.22883583334659E-4</v>
      </c>
      <c r="JI180" s="86">
        <f t="shared" si="565"/>
        <v>3.9501374843552211E-3</v>
      </c>
      <c r="JJ180" s="86">
        <f t="shared" si="566"/>
        <v>4.4131221438970421E-3</v>
      </c>
      <c r="JK180" s="86">
        <f t="shared" si="567"/>
        <v>1.0000000865508125E-2</v>
      </c>
      <c r="JL180" s="86">
        <f t="shared" si="568"/>
        <v>1.2413499706454677E-2</v>
      </c>
      <c r="JM180" s="86">
        <f t="shared" si="569"/>
        <v>2.1996676735962423E-2</v>
      </c>
    </row>
    <row r="181" spans="2:273" x14ac:dyDescent="0.25">
      <c r="B181" s="2">
        <v>154</v>
      </c>
      <c r="C181" s="37">
        <v>107.86199999999999</v>
      </c>
      <c r="D181" s="37">
        <v>108.879</v>
      </c>
      <c r="E181" s="37">
        <v>105.845</v>
      </c>
      <c r="F181" s="37">
        <v>108.431</v>
      </c>
      <c r="G181" s="37">
        <v>110.224</v>
      </c>
      <c r="H181" s="37">
        <v>109.29300000000001</v>
      </c>
      <c r="I181" s="37">
        <v>110.155</v>
      </c>
      <c r="J181" s="37">
        <v>108.328</v>
      </c>
      <c r="K181" s="37">
        <v>107.79300000000001</v>
      </c>
      <c r="L181" s="37">
        <v>101.724</v>
      </c>
      <c r="M181" s="37">
        <v>102.259</v>
      </c>
      <c r="N181" s="37">
        <v>101.017</v>
      </c>
      <c r="O181" s="37">
        <v>104.53400000000001</v>
      </c>
      <c r="P181" s="37">
        <v>105.259</v>
      </c>
      <c r="Q181" s="37">
        <v>106.94799999999999</v>
      </c>
      <c r="S181" s="4">
        <f t="shared" si="441"/>
        <v>107.16394965219102</v>
      </c>
      <c r="T181" s="4" t="e">
        <f t="shared" si="442"/>
        <v>#N/A</v>
      </c>
      <c r="U181" s="4">
        <f t="shared" si="443"/>
        <v>105.76483215585462</v>
      </c>
      <c r="V181" s="4">
        <f t="shared" si="444"/>
        <v>107.52115415564235</v>
      </c>
      <c r="W181" s="4">
        <f t="shared" si="445"/>
        <v>109.9754631107305</v>
      </c>
      <c r="X181" s="4">
        <f t="shared" si="446"/>
        <v>109.68772814291228</v>
      </c>
      <c r="Y181" s="4">
        <f t="shared" si="447"/>
        <v>108.30726697742914</v>
      </c>
      <c r="Z181" s="4" t="e">
        <f t="shared" si="448"/>
        <v>#N/A</v>
      </c>
      <c r="AA181" s="4" t="e">
        <f t="shared" si="449"/>
        <v>#N/A</v>
      </c>
      <c r="AB181" s="4" t="e">
        <f t="shared" si="450"/>
        <v>#N/A</v>
      </c>
      <c r="AC181" s="4">
        <f t="shared" si="451"/>
        <v>100.33970080467287</v>
      </c>
      <c r="AD181" s="4">
        <f t="shared" si="452"/>
        <v>100.80597383804616</v>
      </c>
      <c r="AE181" s="4">
        <f t="shared" si="453"/>
        <v>103.84957911670332</v>
      </c>
      <c r="AF181" s="4">
        <f t="shared" si="454"/>
        <v>106.75579483336801</v>
      </c>
      <c r="AG181" s="4">
        <f t="shared" si="455"/>
        <v>108.03317402758739</v>
      </c>
      <c r="AI181" s="4">
        <f t="shared" si="456"/>
        <v>0.69805034780897302</v>
      </c>
      <c r="AJ181" s="4">
        <f t="shared" si="457"/>
        <v>0</v>
      </c>
      <c r="AK181" s="4">
        <f t="shared" si="458"/>
        <v>8.0167844145378808E-2</v>
      </c>
      <c r="AL181" s="4">
        <f t="shared" si="459"/>
        <v>0.90984584435764759</v>
      </c>
      <c r="AM181" s="4">
        <f t="shared" si="460"/>
        <v>0.24853688926950213</v>
      </c>
      <c r="AN181" s="4">
        <f t="shared" si="461"/>
        <v>-0.3947281429122711</v>
      </c>
      <c r="AO181" s="4">
        <f t="shared" si="462"/>
        <v>1.8477330225708641</v>
      </c>
      <c r="AP181" s="4">
        <f t="shared" si="463"/>
        <v>0</v>
      </c>
      <c r="AQ181" s="4">
        <f t="shared" si="464"/>
        <v>0</v>
      </c>
      <c r="AR181" s="4">
        <f t="shared" si="465"/>
        <v>0</v>
      </c>
      <c r="AS181" s="4">
        <f t="shared" si="466"/>
        <v>1.9192991953271274</v>
      </c>
      <c r="AT181" s="4">
        <f t="shared" si="467"/>
        <v>0.21102616195383916</v>
      </c>
      <c r="AU181" s="4">
        <f t="shared" si="468"/>
        <v>0.68442088329668138</v>
      </c>
      <c r="AV181" s="4">
        <f t="shared" si="570"/>
        <v>-1.4967948333680141</v>
      </c>
      <c r="AW181" s="4">
        <f t="shared" si="570"/>
        <v>-1.0851740275873993</v>
      </c>
      <c r="AY181" s="2">
        <f t="shared" si="520"/>
        <v>107.16394956965893</v>
      </c>
      <c r="AZ181" s="2" t="e">
        <f t="shared" si="571"/>
        <v>#N/A</v>
      </c>
      <c r="BA181" s="2">
        <f t="shared" si="572"/>
        <v>105.7648321558533</v>
      </c>
      <c r="BB181" s="2">
        <f t="shared" si="573"/>
        <v>107.52115415564204</v>
      </c>
      <c r="BC181" s="2">
        <f t="shared" si="574"/>
        <v>109.97546311072603</v>
      </c>
      <c r="BD181" s="2">
        <f t="shared" si="575"/>
        <v>109.68772814291208</v>
      </c>
      <c r="BE181" s="2">
        <f t="shared" si="576"/>
        <v>108.3072669774289</v>
      </c>
      <c r="BF181" s="2" t="e">
        <f t="shared" si="577"/>
        <v>#N/A</v>
      </c>
      <c r="BG181" s="2" t="e">
        <f t="shared" si="578"/>
        <v>#N/A</v>
      </c>
      <c r="BH181" s="2" t="e">
        <f t="shared" si="579"/>
        <v>#N/A</v>
      </c>
      <c r="BI181" s="2">
        <f t="shared" si="580"/>
        <v>100.33970080467287</v>
      </c>
      <c r="BJ181" s="2">
        <f t="shared" si="581"/>
        <v>100.80597383804616</v>
      </c>
      <c r="BK181" s="2">
        <f t="shared" si="582"/>
        <v>103.8495791167021</v>
      </c>
      <c r="BL181" s="2">
        <f t="shared" si="583"/>
        <v>106.75574576123924</v>
      </c>
      <c r="BM181" s="2">
        <f t="shared" si="584"/>
        <v>108.01435577822531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>
        <f t="shared" si="487"/>
        <v>105.845</v>
      </c>
      <c r="CX181" s="2">
        <f t="shared" si="488"/>
        <v>108.431</v>
      </c>
      <c r="CY181" s="2">
        <f t="shared" si="489"/>
        <v>110.224</v>
      </c>
      <c r="CZ181" s="2">
        <f t="shared" si="490"/>
        <v>109.29300000000001</v>
      </c>
      <c r="DA181" s="2">
        <f t="shared" si="491"/>
        <v>110.155</v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>
        <f t="shared" si="495"/>
        <v>102.259</v>
      </c>
      <c r="DF181" s="2">
        <f t="shared" si="496"/>
        <v>101.017</v>
      </c>
      <c r="DG181" s="2">
        <f t="shared" si="497"/>
        <v>104.53400000000001</v>
      </c>
      <c r="DH181" s="2">
        <f t="shared" si="498"/>
        <v>105.259</v>
      </c>
      <c r="DI181" s="2" t="str">
        <f t="shared" si="499"/>
        <v/>
      </c>
      <c r="DK181" s="2">
        <f t="shared" si="500"/>
        <v>157.37320712945592</v>
      </c>
      <c r="DL181" s="2">
        <f t="shared" si="585"/>
        <v>164.77684746716696</v>
      </c>
      <c r="DM181" s="2">
        <f t="shared" si="585"/>
        <v>161.0988730769231</v>
      </c>
      <c r="DN181" s="2">
        <f t="shared" si="585"/>
        <v>169.26245874822192</v>
      </c>
      <c r="DO181" s="2">
        <f t="shared" si="585"/>
        <v>156.61182842761792</v>
      </c>
      <c r="DP181" s="2">
        <f t="shared" si="585"/>
        <v>158.01681737451739</v>
      </c>
      <c r="DQ181" s="2">
        <f t="shared" si="585"/>
        <v>159.88576666666665</v>
      </c>
      <c r="DR181" s="2">
        <f t="shared" si="585"/>
        <v>150.54150308123246</v>
      </c>
      <c r="DS181" s="2">
        <f t="shared" si="585"/>
        <v>140.77271479500888</v>
      </c>
      <c r="DT181" s="2">
        <f t="shared" si="585"/>
        <v>142.04894005602239</v>
      </c>
      <c r="DU181" s="2">
        <f t="shared" si="585"/>
        <v>154.40753333333336</v>
      </c>
      <c r="DV181" s="2">
        <f t="shared" si="585"/>
        <v>142.78227272727273</v>
      </c>
      <c r="DW181" s="2">
        <f t="shared" si="585"/>
        <v>150.63177896613192</v>
      </c>
      <c r="DX181" s="2">
        <f t="shared" si="585"/>
        <v>158.07852586872579</v>
      </c>
      <c r="DY181" s="2">
        <f t="shared" si="585"/>
        <v>143.79164975369457</v>
      </c>
      <c r="EA181" s="2">
        <f t="shared" si="440"/>
        <v>106.7298932125089</v>
      </c>
      <c r="EB181" s="2">
        <f t="shared" si="502"/>
        <v>107.3483485714286</v>
      </c>
      <c r="EC181" s="2">
        <f t="shared" si="503"/>
        <v>105.65506331600852</v>
      </c>
      <c r="ED181" s="2">
        <f t="shared" si="504"/>
        <v>107.5286226302689</v>
      </c>
      <c r="EE181" s="2">
        <f t="shared" si="505"/>
        <v>110.35885375912612</v>
      </c>
      <c r="EF181" s="2">
        <f t="shared" si="506"/>
        <v>110.12970532731642</v>
      </c>
      <c r="EG181" s="2">
        <f t="shared" si="507"/>
        <v>107.99688946803273</v>
      </c>
      <c r="EH181" s="2">
        <f t="shared" si="508"/>
        <v>106.75701786101529</v>
      </c>
      <c r="EI181" s="2">
        <f t="shared" si="509"/>
        <v>108.75598054073443</v>
      </c>
      <c r="EJ181" s="2">
        <f t="shared" si="510"/>
        <v>104.93245508401255</v>
      </c>
      <c r="EK181" s="2">
        <f t="shared" si="511"/>
        <v>99.53768071559881</v>
      </c>
      <c r="EL181" s="2">
        <f t="shared" si="512"/>
        <v>100.02133219900927</v>
      </c>
      <c r="EM181" s="2">
        <f t="shared" si="513"/>
        <v>104.70465300452294</v>
      </c>
      <c r="EN181" s="2">
        <f t="shared" si="514"/>
        <v>107.91612666032761</v>
      </c>
      <c r="EO181" s="2">
        <f t="shared" si="515"/>
        <v>109.17286328990002</v>
      </c>
      <c r="EQ181" s="2">
        <f t="shared" si="516"/>
        <v>107.29392846336123</v>
      </c>
      <c r="ER181" s="2">
        <f t="shared" si="586"/>
        <v>107.81382012578618</v>
      </c>
      <c r="ES181" s="2">
        <f t="shared" si="586"/>
        <v>105.78711360579926</v>
      </c>
      <c r="ET181" s="2">
        <f t="shared" si="586"/>
        <v>107.51690791133412</v>
      </c>
      <c r="EU181" s="2">
        <f t="shared" si="586"/>
        <v>109.88431761192568</v>
      </c>
      <c r="EV181" s="2">
        <f t="shared" si="586"/>
        <v>109.58832158192907</v>
      </c>
      <c r="EW181" s="2">
        <f t="shared" si="586"/>
        <v>108.37134638906988</v>
      </c>
      <c r="EX181" s="2">
        <f t="shared" si="586"/>
        <v>106.96633322526861</v>
      </c>
      <c r="EY181" s="2">
        <f t="shared" si="586"/>
        <v>107.25544485216064</v>
      </c>
      <c r="EZ181" s="2">
        <f t="shared" si="586"/>
        <v>104.19101228958134</v>
      </c>
      <c r="FA181" s="2">
        <f t="shared" si="586"/>
        <v>100.50119069343066</v>
      </c>
      <c r="FB181" s="2">
        <f t="shared" si="586"/>
        <v>100.96890294697018</v>
      </c>
      <c r="FC181" s="2">
        <f t="shared" si="586"/>
        <v>103.64829410435094</v>
      </c>
      <c r="FD181" s="2">
        <f t="shared" si="586"/>
        <v>106.43240971040231</v>
      </c>
      <c r="FE181" s="2">
        <f t="shared" si="586"/>
        <v>107.5970756409796</v>
      </c>
      <c r="FG181" s="2">
        <f t="shared" si="518"/>
        <v>0.99996996466240595</v>
      </c>
      <c r="FH181" s="2">
        <f t="shared" si="587"/>
        <v>0.99997155014573047</v>
      </c>
      <c r="FI181" s="2">
        <f t="shared" si="587"/>
        <v>0.99996992115340089</v>
      </c>
      <c r="FJ181" s="2">
        <f t="shared" si="587"/>
        <v>0.99996669249975512</v>
      </c>
      <c r="FK181" s="2">
        <f t="shared" si="587"/>
        <v>0.99996884879433823</v>
      </c>
      <c r="FL181" s="2">
        <f t="shared" si="587"/>
        <v>0.99996650555853017</v>
      </c>
      <c r="FM181" s="2">
        <f t="shared" si="587"/>
        <v>0.99996516530748913</v>
      </c>
      <c r="FN181" s="2">
        <f t="shared" si="587"/>
        <v>0.99996587593558928</v>
      </c>
      <c r="FO181" s="2">
        <f t="shared" si="587"/>
        <v>0.99996483211298537</v>
      </c>
      <c r="FP181" s="2">
        <f t="shared" si="587"/>
        <v>0.99996588039047407</v>
      </c>
      <c r="FQ181" s="2">
        <f t="shared" si="587"/>
        <v>0.99996226526019705</v>
      </c>
      <c r="FR181" s="2">
        <f t="shared" si="587"/>
        <v>0.99996214909742376</v>
      </c>
      <c r="FS181" s="2">
        <f t="shared" si="587"/>
        <v>0.99996335163079675</v>
      </c>
      <c r="FT181" s="2">
        <f t="shared" si="587"/>
        <v>0.99996572965118835</v>
      </c>
      <c r="FU181" s="2">
        <f t="shared" si="587"/>
        <v>0.99995392399054872</v>
      </c>
      <c r="FW181" s="2">
        <f t="shared" si="536"/>
        <v>0.76685857393847257</v>
      </c>
      <c r="FX181" s="2">
        <f t="shared" si="588"/>
        <v>0.87398030598864829</v>
      </c>
      <c r="FY181" s="2">
        <f t="shared" si="589"/>
        <v>0.81863624962449022</v>
      </c>
      <c r="FZ181" s="2">
        <f t="shared" si="590"/>
        <v>0.81305189151406465</v>
      </c>
      <c r="GA181" s="2">
        <f t="shared" si="591"/>
        <v>0.81096347790742651</v>
      </c>
      <c r="GB181" s="2">
        <f t="shared" si="592"/>
        <v>0.81934697939367973</v>
      </c>
      <c r="GC181" s="2">
        <f t="shared" si="593"/>
        <v>0.82404666325714704</v>
      </c>
      <c r="GD181" s="2">
        <f t="shared" si="594"/>
        <v>0.84475498164024931</v>
      </c>
      <c r="GE181" s="2">
        <f t="shared" si="595"/>
        <v>0.86744272971662084</v>
      </c>
      <c r="GF181" s="2">
        <f t="shared" si="596"/>
        <v>0.85516103965568768</v>
      </c>
      <c r="GG181" s="2">
        <f t="shared" si="597"/>
        <v>0.83024525730663312</v>
      </c>
      <c r="GH181" s="2">
        <f t="shared" si="598"/>
        <v>0.82634790122837032</v>
      </c>
      <c r="GI181" s="2">
        <f t="shared" si="599"/>
        <v>0.81104730783262335</v>
      </c>
      <c r="GJ181" s="2">
        <f t="shared" si="600"/>
        <v>0.7832356313412584</v>
      </c>
      <c r="GK181" s="2">
        <f t="shared" si="601"/>
        <v>0.73620491187489745</v>
      </c>
      <c r="GM181" s="86">
        <f t="shared" si="537"/>
        <v>2.2928610978538912E-193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9.2723594734333417E-300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1.3414202390422244E-267</v>
      </c>
      <c r="HD181" s="86">
        <f t="shared" si="616"/>
        <v>8.8856801764498488E-262</v>
      </c>
      <c r="HE181" s="86">
        <f t="shared" si="617"/>
        <v>9.5755690424377901E-281</v>
      </c>
      <c r="HF181" s="86">
        <f t="shared" si="618"/>
        <v>0</v>
      </c>
      <c r="HG181" s="86">
        <f t="shared" si="619"/>
        <v>1.1937751631283132E-257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3.547689350399707E-267</v>
      </c>
      <c r="HP181" s="86">
        <f t="shared" si="628"/>
        <v>3.4995622636244747E-246</v>
      </c>
      <c r="HQ181" s="86">
        <f t="shared" si="629"/>
        <v>2.0081113767327638E-292</v>
      </c>
      <c r="HS181" s="86">
        <f t="shared" si="539"/>
        <v>5.1694344341569759E-19</v>
      </c>
      <c r="HT181" s="86">
        <f t="shared" si="630"/>
        <v>2.9598436037563997E-23</v>
      </c>
      <c r="HU181" s="86">
        <f t="shared" si="631"/>
        <v>4.7533650471251769E-23</v>
      </c>
      <c r="HV181" s="86">
        <f t="shared" si="632"/>
        <v>4.771961689742288E-24</v>
      </c>
      <c r="HW181" s="86">
        <f t="shared" si="633"/>
        <v>8.5256075227151139E-22</v>
      </c>
      <c r="HX181" s="86">
        <f t="shared" si="634"/>
        <v>3.7366085163205202E-22</v>
      </c>
      <c r="HY181" s="86">
        <f t="shared" si="635"/>
        <v>9.3831028498895791E-22</v>
      </c>
      <c r="HZ181" s="86">
        <f t="shared" si="636"/>
        <v>1.1614381933224273E-25</v>
      </c>
      <c r="IA181" s="86">
        <f t="shared" si="637"/>
        <v>1.0363000648843579E-29</v>
      </c>
      <c r="IB181" s="86">
        <f t="shared" si="638"/>
        <v>1.1966079700607881E-28</v>
      </c>
      <c r="IC181" s="86">
        <f t="shared" si="639"/>
        <v>5.3091834363423502E-25</v>
      </c>
      <c r="ID181" s="86">
        <f t="shared" si="640"/>
        <v>1.6044189131838107E-25</v>
      </c>
      <c r="IE181" s="86">
        <f t="shared" si="641"/>
        <v>3.1171601617296687E-23</v>
      </c>
      <c r="IF181" s="86">
        <f t="shared" si="642"/>
        <v>2.2083320134098538E-40</v>
      </c>
      <c r="IG181" s="86">
        <f t="shared" si="643"/>
        <v>8.5316750910818877E-29</v>
      </c>
      <c r="II181" s="86">
        <f t="shared" si="540"/>
        <v>4.2907121820968515E-2</v>
      </c>
      <c r="IJ181" s="86">
        <f t="shared" si="541"/>
        <v>5.2639637330813586E-4</v>
      </c>
      <c r="IK181" s="86">
        <f t="shared" si="542"/>
        <v>6.7435464464542802E-3</v>
      </c>
      <c r="IL181" s="86">
        <f t="shared" si="543"/>
        <v>5.5016983222904757E-3</v>
      </c>
      <c r="IM181" s="86">
        <f t="shared" si="544"/>
        <v>7.9516176802959387E-3</v>
      </c>
      <c r="IN181" s="86">
        <f t="shared" si="545"/>
        <v>5.2718923782912996E-3</v>
      </c>
      <c r="IO181" s="86">
        <f t="shared" si="546"/>
        <v>5.1687073685872421E-3</v>
      </c>
      <c r="IP181" s="86">
        <f t="shared" si="547"/>
        <v>1.2576564924364501E-3</v>
      </c>
      <c r="IQ181" s="86">
        <f t="shared" si="548"/>
        <v>1.7967466837998206E-4</v>
      </c>
      <c r="IR181" s="86">
        <f t="shared" si="549"/>
        <v>4.7533159065242964E-4</v>
      </c>
      <c r="IS181" s="86">
        <f t="shared" si="550"/>
        <v>2.2159908397843208E-3</v>
      </c>
      <c r="IT181" s="86">
        <f t="shared" si="551"/>
        <v>2.4809397564860879E-3</v>
      </c>
      <c r="IU181" s="86">
        <f t="shared" si="552"/>
        <v>5.9655625374134711E-3</v>
      </c>
      <c r="IV181" s="86">
        <f t="shared" si="553"/>
        <v>7.0762213765988577E-3</v>
      </c>
      <c r="IW181" s="86">
        <f t="shared" si="554"/>
        <v>1.194325955921631E-2</v>
      </c>
      <c r="IY181" s="86">
        <f t="shared" si="555"/>
        <v>4.2907121820968515E-2</v>
      </c>
      <c r="IZ181" s="86">
        <f t="shared" si="556"/>
        <v>5.2639637330813586E-4</v>
      </c>
      <c r="JA181" s="86">
        <f t="shared" si="557"/>
        <v>6.7435464464542802E-3</v>
      </c>
      <c r="JB181" s="86">
        <f t="shared" si="558"/>
        <v>5.5016983222904757E-3</v>
      </c>
      <c r="JC181" s="86">
        <f t="shared" si="559"/>
        <v>7.9516176802959387E-3</v>
      </c>
      <c r="JD181" s="86">
        <f t="shared" si="560"/>
        <v>5.2718923782912996E-3</v>
      </c>
      <c r="JE181" s="86">
        <f t="shared" si="561"/>
        <v>5.1687073685872421E-3</v>
      </c>
      <c r="JF181" s="86">
        <f t="shared" si="562"/>
        <v>1.2576564924364501E-3</v>
      </c>
      <c r="JG181" s="86">
        <f t="shared" si="563"/>
        <v>1.7967466837998206E-4</v>
      </c>
      <c r="JH181" s="86">
        <f t="shared" si="564"/>
        <v>4.7533159065242964E-4</v>
      </c>
      <c r="JI181" s="86">
        <f t="shared" si="565"/>
        <v>2.2159908397843208E-3</v>
      </c>
      <c r="JJ181" s="86">
        <f t="shared" si="566"/>
        <v>2.4809397564860879E-3</v>
      </c>
      <c r="JK181" s="86">
        <f t="shared" si="567"/>
        <v>5.9655625374134711E-3</v>
      </c>
      <c r="JL181" s="86">
        <f t="shared" si="568"/>
        <v>7.0762213765988577E-3</v>
      </c>
      <c r="JM181" s="86">
        <f t="shared" si="569"/>
        <v>1.194325955921631E-2</v>
      </c>
    </row>
    <row r="182" spans="2:273" x14ac:dyDescent="0.25">
      <c r="B182" s="2">
        <v>155</v>
      </c>
      <c r="C182" s="37">
        <v>109.224</v>
      </c>
      <c r="D182" s="37">
        <v>109.79300000000001</v>
      </c>
      <c r="E182" s="37">
        <v>105.5</v>
      </c>
      <c r="F182" s="37">
        <v>108.19</v>
      </c>
      <c r="G182" s="37">
        <v>108.414</v>
      </c>
      <c r="H182" s="37">
        <v>109.241</v>
      </c>
      <c r="I182" s="37">
        <v>107.94799999999999</v>
      </c>
      <c r="J182" s="37">
        <v>107.46599999999999</v>
      </c>
      <c r="K182" s="37">
        <v>105.46599999999999</v>
      </c>
      <c r="L182" s="37">
        <v>103.655</v>
      </c>
      <c r="M182" s="37">
        <v>102.276</v>
      </c>
      <c r="N182" s="37">
        <v>101.94799999999999</v>
      </c>
      <c r="O182" s="37">
        <v>101.63800000000001</v>
      </c>
      <c r="P182" s="37">
        <v>107.845</v>
      </c>
      <c r="Q182" s="37">
        <v>107.741</v>
      </c>
      <c r="S182" s="4">
        <f t="shared" si="441"/>
        <v>107.10942608248247</v>
      </c>
      <c r="T182" s="4" t="e">
        <f t="shared" si="442"/>
        <v>#N/A</v>
      </c>
      <c r="U182" s="4">
        <f t="shared" si="443"/>
        <v>105.66485111222663</v>
      </c>
      <c r="V182" s="4">
        <f t="shared" si="444"/>
        <v>107.42387182053506</v>
      </c>
      <c r="W182" s="4">
        <f t="shared" si="445"/>
        <v>109.91277971788107</v>
      </c>
      <c r="X182" s="4">
        <f t="shared" si="446"/>
        <v>109.63320232355576</v>
      </c>
      <c r="Y182" s="4">
        <f t="shared" si="447"/>
        <v>108.26565184328264</v>
      </c>
      <c r="Z182" s="4" t="e">
        <f t="shared" si="448"/>
        <v>#N/A</v>
      </c>
      <c r="AA182" s="4" t="e">
        <f t="shared" si="449"/>
        <v>#N/A</v>
      </c>
      <c r="AB182" s="4" t="e">
        <f t="shared" si="450"/>
        <v>#N/A</v>
      </c>
      <c r="AC182" s="4" t="e">
        <f t="shared" si="451"/>
        <v>#N/A</v>
      </c>
      <c r="AD182" s="4" t="e">
        <f t="shared" si="452"/>
        <v>#N/A</v>
      </c>
      <c r="AE182" s="4">
        <f t="shared" si="453"/>
        <v>103.74420453922484</v>
      </c>
      <c r="AF182" s="4">
        <f t="shared" si="454"/>
        <v>106.64615572830621</v>
      </c>
      <c r="AG182" s="4">
        <f t="shared" si="455"/>
        <v>107.90750821661078</v>
      </c>
      <c r="AI182" s="4">
        <f t="shared" si="456"/>
        <v>2.1145739175175322</v>
      </c>
      <c r="AJ182" s="4">
        <f t="shared" si="457"/>
        <v>0</v>
      </c>
      <c r="AK182" s="4">
        <f t="shared" si="458"/>
        <v>-0.16485111222662852</v>
      </c>
      <c r="AL182" s="4">
        <f t="shared" si="459"/>
        <v>0.7661281794649426</v>
      </c>
      <c r="AM182" s="4">
        <f t="shared" si="460"/>
        <v>-1.4987797178810638</v>
      </c>
      <c r="AN182" s="4">
        <f t="shared" si="461"/>
        <v>-0.39220232355576456</v>
      </c>
      <c r="AO182" s="4">
        <f t="shared" si="462"/>
        <v>-0.31765184328264695</v>
      </c>
      <c r="AP182" s="4">
        <f t="shared" si="463"/>
        <v>0</v>
      </c>
      <c r="AQ182" s="4">
        <f t="shared" si="464"/>
        <v>0</v>
      </c>
      <c r="AR182" s="4">
        <f t="shared" si="465"/>
        <v>0</v>
      </c>
      <c r="AS182" s="4">
        <f t="shared" si="466"/>
        <v>0</v>
      </c>
      <c r="AT182" s="4">
        <f t="shared" si="467"/>
        <v>0</v>
      </c>
      <c r="AU182" s="4">
        <f t="shared" si="468"/>
        <v>-2.1062045392248336</v>
      </c>
      <c r="AV182" s="4">
        <f t="shared" si="570"/>
        <v>1.1988442716937868</v>
      </c>
      <c r="AW182" s="4">
        <f t="shared" si="570"/>
        <v>-0.16650821661077941</v>
      </c>
      <c r="AY182" s="2">
        <f t="shared" si="520"/>
        <v>107.10942607596459</v>
      </c>
      <c r="AZ182" s="2" t="e">
        <f t="shared" si="571"/>
        <v>#N/A</v>
      </c>
      <c r="BA182" s="2">
        <f t="shared" si="572"/>
        <v>105.66485111222659</v>
      </c>
      <c r="BB182" s="2">
        <f t="shared" si="573"/>
        <v>107.42387182053506</v>
      </c>
      <c r="BC182" s="2">
        <f t="shared" si="574"/>
        <v>109.91277971788094</v>
      </c>
      <c r="BD182" s="2">
        <f t="shared" si="575"/>
        <v>109.63320232355576</v>
      </c>
      <c r="BE182" s="2">
        <f t="shared" si="576"/>
        <v>108.26565184328264</v>
      </c>
      <c r="BF182" s="2" t="e">
        <f t="shared" si="577"/>
        <v>#N/A</v>
      </c>
      <c r="BG182" s="2" t="e">
        <f t="shared" si="578"/>
        <v>#N/A</v>
      </c>
      <c r="BH182" s="2" t="e">
        <f t="shared" si="579"/>
        <v>#N/A</v>
      </c>
      <c r="BI182" s="2" t="e">
        <f t="shared" si="580"/>
        <v>#N/A</v>
      </c>
      <c r="BJ182" s="2" t="e">
        <f t="shared" si="581"/>
        <v>#N/A</v>
      </c>
      <c r="BK182" s="2">
        <f t="shared" si="582"/>
        <v>103.74420453922481</v>
      </c>
      <c r="BL182" s="2">
        <f t="shared" si="583"/>
        <v>106.64614745456257</v>
      </c>
      <c r="BM182" s="2">
        <f t="shared" si="584"/>
        <v>107.90219859807618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>
        <f t="shared" si="487"/>
        <v>105.5</v>
      </c>
      <c r="CX182" s="2">
        <f t="shared" si="488"/>
        <v>108.19</v>
      </c>
      <c r="CY182" s="2">
        <f t="shared" si="489"/>
        <v>108.414</v>
      </c>
      <c r="CZ182" s="2">
        <f t="shared" si="490"/>
        <v>109.241</v>
      </c>
      <c r="DA182" s="2">
        <f t="shared" si="491"/>
        <v>107.94799999999999</v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>
        <f t="shared" si="497"/>
        <v>101.63800000000001</v>
      </c>
      <c r="DH182" s="2">
        <f t="shared" si="498"/>
        <v>107.845</v>
      </c>
      <c r="DI182" s="2">
        <f t="shared" si="499"/>
        <v>107.741</v>
      </c>
      <c r="DK182" s="2">
        <f t="shared" si="500"/>
        <v>157.67828564727955</v>
      </c>
      <c r="DL182" s="2">
        <f t="shared" si="585"/>
        <v>165.11330544090055</v>
      </c>
      <c r="DM182" s="2">
        <f t="shared" si="585"/>
        <v>161.4192214574899</v>
      </c>
      <c r="DN182" s="2">
        <f t="shared" si="585"/>
        <v>169.66188477951638</v>
      </c>
      <c r="DO182" s="2">
        <f t="shared" si="585"/>
        <v>156.91291968486706</v>
      </c>
      <c r="DP182" s="2">
        <f t="shared" si="585"/>
        <v>158.33260141570142</v>
      </c>
      <c r="DQ182" s="2">
        <f t="shared" si="585"/>
        <v>160.21626872586873</v>
      </c>
      <c r="DR182" s="2">
        <f t="shared" si="585"/>
        <v>150.8028414565826</v>
      </c>
      <c r="DS182" s="2">
        <f t="shared" si="585"/>
        <v>140.94531673351156</v>
      </c>
      <c r="DT182" s="2">
        <f t="shared" si="585"/>
        <v>142.20256750700278</v>
      </c>
      <c r="DU182" s="2">
        <f t="shared" si="585"/>
        <v>154.66893835263838</v>
      </c>
      <c r="DV182" s="2">
        <f t="shared" si="585"/>
        <v>142.96935795454544</v>
      </c>
      <c r="DW182" s="2">
        <f t="shared" si="585"/>
        <v>150.88357174688059</v>
      </c>
      <c r="DX182" s="2">
        <f t="shared" si="585"/>
        <v>158.38001840411832</v>
      </c>
      <c r="DY182" s="2">
        <f t="shared" si="585"/>
        <v>144.0102078817734</v>
      </c>
      <c r="EA182" s="2">
        <f t="shared" si="440"/>
        <v>106.65806343283583</v>
      </c>
      <c r="EB182" s="2">
        <f t="shared" si="502"/>
        <v>107.24616571428574</v>
      </c>
      <c r="EC182" s="2">
        <f t="shared" si="503"/>
        <v>105.5514632963618</v>
      </c>
      <c r="ED182" s="2">
        <f t="shared" si="504"/>
        <v>107.43183615293589</v>
      </c>
      <c r="EE182" s="2">
        <f t="shared" si="505"/>
        <v>110.30997596091326</v>
      </c>
      <c r="EF182" s="2">
        <f t="shared" si="506"/>
        <v>110.09052863896541</v>
      </c>
      <c r="EG182" s="2">
        <f t="shared" si="507"/>
        <v>107.94503534517469</v>
      </c>
      <c r="EH182" s="2">
        <f t="shared" si="508"/>
        <v>106.69490811237063</v>
      </c>
      <c r="EI182" s="2">
        <f t="shared" si="509"/>
        <v>108.72592562883916</v>
      </c>
      <c r="EJ182" s="2">
        <f t="shared" si="510"/>
        <v>104.83253464778468</v>
      </c>
      <c r="EK182" s="2">
        <f t="shared" si="511"/>
        <v>99.377172622517151</v>
      </c>
      <c r="EL182" s="2">
        <f t="shared" si="512"/>
        <v>99.903298470816281</v>
      </c>
      <c r="EM182" s="2">
        <f t="shared" si="513"/>
        <v>104.63005723023906</v>
      </c>
      <c r="EN182" s="2">
        <f t="shared" si="514"/>
        <v>107.85189832178253</v>
      </c>
      <c r="EO182" s="2">
        <f t="shared" si="515"/>
        <v>109.10981874548381</v>
      </c>
      <c r="EQ182" s="2">
        <f t="shared" si="516"/>
        <v>107.23279068192967</v>
      </c>
      <c r="ER182" s="2">
        <f t="shared" si="586"/>
        <v>107.71984701257863</v>
      </c>
      <c r="ES182" s="2">
        <f t="shared" si="586"/>
        <v>105.68591891528423</v>
      </c>
      <c r="ET182" s="2">
        <f t="shared" si="586"/>
        <v>107.41991491630883</v>
      </c>
      <c r="EU182" s="2">
        <f t="shared" si="586"/>
        <v>109.82673398389483</v>
      </c>
      <c r="EV182" s="2">
        <f t="shared" si="586"/>
        <v>109.53947134918631</v>
      </c>
      <c r="EW182" s="2">
        <f t="shared" si="586"/>
        <v>108.32610331100574</v>
      </c>
      <c r="EX182" s="2">
        <f t="shared" si="586"/>
        <v>106.90790363177987</v>
      </c>
      <c r="EY182" s="2">
        <f t="shared" si="586"/>
        <v>107.19980706133693</v>
      </c>
      <c r="EZ182" s="2">
        <f t="shared" si="586"/>
        <v>104.07794521433999</v>
      </c>
      <c r="FA182" s="2">
        <f t="shared" si="586"/>
        <v>100.35805134053902</v>
      </c>
      <c r="FB182" s="2">
        <f t="shared" si="586"/>
        <v>100.86803787689574</v>
      </c>
      <c r="FC182" s="2">
        <f t="shared" si="586"/>
        <v>103.55410894838748</v>
      </c>
      <c r="FD182" s="2">
        <f t="shared" si="586"/>
        <v>106.33983378749198</v>
      </c>
      <c r="FE182" s="2">
        <f t="shared" si="586"/>
        <v>107.50561525674171</v>
      </c>
      <c r="FG182" s="2">
        <f t="shared" si="518"/>
        <v>0.99997260737415772</v>
      </c>
      <c r="FH182" s="2">
        <f t="shared" si="587"/>
        <v>0.99997405335957645</v>
      </c>
      <c r="FI182" s="2">
        <f t="shared" si="587"/>
        <v>0.99997256769326359</v>
      </c>
      <c r="FJ182" s="2">
        <f t="shared" si="587"/>
        <v>0.99996962310971937</v>
      </c>
      <c r="FK182" s="2">
        <f t="shared" si="587"/>
        <v>0.99997158968490574</v>
      </c>
      <c r="FL182" s="2">
        <f t="shared" si="587"/>
        <v>0.99996945261629377</v>
      </c>
      <c r="FM182" s="2">
        <f t="shared" si="587"/>
        <v>0.99996823028546789</v>
      </c>
      <c r="FN182" s="2">
        <f t="shared" si="587"/>
        <v>0.99996887838993043</v>
      </c>
      <c r="FO182" s="2">
        <f t="shared" si="587"/>
        <v>0.99996792640659715</v>
      </c>
      <c r="FP182" s="2">
        <f t="shared" si="587"/>
        <v>0.99996888245285809</v>
      </c>
      <c r="FQ182" s="2">
        <f t="shared" si="587"/>
        <v>0.99996558539401437</v>
      </c>
      <c r="FR182" s="2">
        <f t="shared" si="587"/>
        <v>0.99996547945160152</v>
      </c>
      <c r="FS182" s="2">
        <f t="shared" si="587"/>
        <v>0.99996657618226148</v>
      </c>
      <c r="FT182" s="2">
        <f t="shared" si="587"/>
        <v>0.99996874497616828</v>
      </c>
      <c r="FU182" s="2">
        <f t="shared" si="587"/>
        <v>0.99995797800958108</v>
      </c>
      <c r="FW182" s="2">
        <f t="shared" si="536"/>
        <v>0.78291931691196637</v>
      </c>
      <c r="FX182" s="2">
        <f t="shared" si="588"/>
        <v>0.88377998287500237</v>
      </c>
      <c r="FY182" s="2">
        <f t="shared" si="589"/>
        <v>0.83191193705896993</v>
      </c>
      <c r="FZ182" s="2">
        <f t="shared" si="590"/>
        <v>0.82664979048799758</v>
      </c>
      <c r="GA182" s="2">
        <f t="shared" si="591"/>
        <v>0.82468052507913614</v>
      </c>
      <c r="GB182" s="2">
        <f t="shared" si="592"/>
        <v>0.83258128152420185</v>
      </c>
      <c r="GC182" s="2">
        <f t="shared" si="593"/>
        <v>0.83700516586224416</v>
      </c>
      <c r="GD182" s="2">
        <f t="shared" si="594"/>
        <v>0.85645404007655368</v>
      </c>
      <c r="GE182" s="2">
        <f t="shared" si="595"/>
        <v>0.87767963651378478</v>
      </c>
      <c r="GF182" s="2">
        <f t="shared" si="596"/>
        <v>0.86620011791377927</v>
      </c>
      <c r="GG182" s="2">
        <f t="shared" si="597"/>
        <v>0.84283431725847979</v>
      </c>
      <c r="GH182" s="2">
        <f t="shared" si="598"/>
        <v>0.83917000128967167</v>
      </c>
      <c r="GI182" s="2">
        <f t="shared" si="599"/>
        <v>0.82475958651665826</v>
      </c>
      <c r="GJ182" s="2">
        <f t="shared" si="600"/>
        <v>0.79846468020214034</v>
      </c>
      <c r="GK182" s="2">
        <f t="shared" si="601"/>
        <v>0.75369910345576197</v>
      </c>
      <c r="GM182" s="86">
        <f t="shared" si="537"/>
        <v>1.9494312735011791E-197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5.4958714531960705E-306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7.0046761332108487E-275</v>
      </c>
      <c r="HD182" s="86">
        <f t="shared" si="616"/>
        <v>7.5845548573221658E-269</v>
      </c>
      <c r="HE182" s="86">
        <f t="shared" si="617"/>
        <v>3.3689861172494304E-288</v>
      </c>
      <c r="HF182" s="86">
        <f t="shared" si="618"/>
        <v>0</v>
      </c>
      <c r="HG182" s="86">
        <f t="shared" si="619"/>
        <v>1.6679960633901853E-264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2.6620213690478469E-274</v>
      </c>
      <c r="HP182" s="86">
        <f t="shared" si="628"/>
        <v>1.0568222207571202E-252</v>
      </c>
      <c r="HQ182" s="86">
        <f t="shared" si="629"/>
        <v>3.5739039904652433E-300</v>
      </c>
      <c r="HS182" s="86">
        <f t="shared" si="539"/>
        <v>7.3568189782901435E-20</v>
      </c>
      <c r="HT182" s="86">
        <f t="shared" si="630"/>
        <v>3.020635195106067E-24</v>
      </c>
      <c r="HU182" s="86">
        <f t="shared" si="631"/>
        <v>4.8560551439861786E-24</v>
      </c>
      <c r="HV182" s="86">
        <f t="shared" si="632"/>
        <v>4.1118564132377234E-25</v>
      </c>
      <c r="HW182" s="86">
        <f t="shared" si="633"/>
        <v>9.0161376103249267E-23</v>
      </c>
      <c r="HX182" s="86">
        <f t="shared" si="634"/>
        <v>3.7670626402980986E-23</v>
      </c>
      <c r="HY182" s="86">
        <f t="shared" si="635"/>
        <v>1.0088056988565521E-22</v>
      </c>
      <c r="HZ182" s="86">
        <f t="shared" si="636"/>
        <v>9.0089619262018903E-27</v>
      </c>
      <c r="IA182" s="86">
        <f t="shared" si="637"/>
        <v>5.7592831770330984E-31</v>
      </c>
      <c r="IB182" s="86">
        <f t="shared" si="638"/>
        <v>7.287920383608461E-30</v>
      </c>
      <c r="IC182" s="86">
        <f t="shared" si="639"/>
        <v>4.1300902945026324E-26</v>
      </c>
      <c r="ID182" s="86">
        <f t="shared" si="640"/>
        <v>1.1946434837945515E-26</v>
      </c>
      <c r="IE182" s="86">
        <f t="shared" si="641"/>
        <v>2.809714668430611E-24</v>
      </c>
      <c r="IF182" s="86">
        <f t="shared" si="642"/>
        <v>2.3345502079011801E-42</v>
      </c>
      <c r="IG182" s="86">
        <f t="shared" si="643"/>
        <v>2.9656688480831355E-30</v>
      </c>
      <c r="II182" s="86">
        <f t="shared" si="540"/>
        <v>2.91666262974014E-2</v>
      </c>
      <c r="IJ182" s="86">
        <f t="shared" si="541"/>
        <v>2.8141196161987392E-4</v>
      </c>
      <c r="IK182" s="86">
        <f t="shared" si="542"/>
        <v>4.0426205339890971E-3</v>
      </c>
      <c r="IL182" s="86">
        <f t="shared" si="543"/>
        <v>3.1774184050329252E-3</v>
      </c>
      <c r="IM182" s="86">
        <f t="shared" si="544"/>
        <v>4.7728388946440149E-3</v>
      </c>
      <c r="IN182" s="86">
        <f t="shared" si="545"/>
        <v>3.0774917844367516E-3</v>
      </c>
      <c r="IO182" s="86">
        <f t="shared" si="546"/>
        <v>3.0452406727081182E-3</v>
      </c>
      <c r="IP182" s="86">
        <f t="shared" si="547"/>
        <v>6.7179989828000252E-4</v>
      </c>
      <c r="IQ182" s="86">
        <f t="shared" si="548"/>
        <v>8.5063618332658576E-5</v>
      </c>
      <c r="IR182" s="86">
        <f t="shared" si="549"/>
        <v>2.3735273645909258E-4</v>
      </c>
      <c r="IS182" s="86">
        <f t="shared" si="550"/>
        <v>1.2071949815951996E-3</v>
      </c>
      <c r="IT182" s="86">
        <f t="shared" si="551"/>
        <v>1.3539246828932561E-3</v>
      </c>
      <c r="IU182" s="86">
        <f t="shared" si="552"/>
        <v>3.4611215901190566E-3</v>
      </c>
      <c r="IV182" s="86">
        <f t="shared" si="553"/>
        <v>3.8977122612751116E-3</v>
      </c>
      <c r="IW182" s="86">
        <f t="shared" si="554"/>
        <v>6.1778680236712269E-3</v>
      </c>
      <c r="IY182" s="86">
        <f t="shared" si="555"/>
        <v>2.91666262974014E-2</v>
      </c>
      <c r="IZ182" s="86">
        <f t="shared" si="556"/>
        <v>2.8141196161987392E-4</v>
      </c>
      <c r="JA182" s="86">
        <f t="shared" si="557"/>
        <v>4.0426205339890971E-3</v>
      </c>
      <c r="JB182" s="86">
        <f t="shared" si="558"/>
        <v>3.1774184050329252E-3</v>
      </c>
      <c r="JC182" s="86">
        <f t="shared" si="559"/>
        <v>4.7728388946440149E-3</v>
      </c>
      <c r="JD182" s="86">
        <f t="shared" si="560"/>
        <v>3.0774917844367516E-3</v>
      </c>
      <c r="JE182" s="86">
        <f t="shared" si="561"/>
        <v>3.0452406727081182E-3</v>
      </c>
      <c r="JF182" s="86">
        <f t="shared" si="562"/>
        <v>6.7179989828000252E-4</v>
      </c>
      <c r="JG182" s="86">
        <f t="shared" si="563"/>
        <v>8.5063618332658576E-5</v>
      </c>
      <c r="JH182" s="86">
        <f t="shared" si="564"/>
        <v>2.3735273645909258E-4</v>
      </c>
      <c r="JI182" s="86">
        <f t="shared" si="565"/>
        <v>1.2071949815951996E-3</v>
      </c>
      <c r="JJ182" s="86">
        <f t="shared" si="566"/>
        <v>1.3539246828932561E-3</v>
      </c>
      <c r="JK182" s="86">
        <f t="shared" si="567"/>
        <v>3.4611215901190566E-3</v>
      </c>
      <c r="JL182" s="86">
        <f t="shared" si="568"/>
        <v>3.8977122612751116E-3</v>
      </c>
      <c r="JM182" s="86">
        <f t="shared" si="569"/>
        <v>6.1778680236712269E-3</v>
      </c>
    </row>
    <row r="183" spans="2:273" x14ac:dyDescent="0.25">
      <c r="B183" s="2">
        <v>156</v>
      </c>
      <c r="C183" s="37">
        <v>109.13800000000001</v>
      </c>
      <c r="D183" s="37">
        <v>109.121</v>
      </c>
      <c r="E183" s="37">
        <v>106.086</v>
      </c>
      <c r="F183" s="37">
        <v>106.655</v>
      </c>
      <c r="G183" s="37">
        <v>109.517</v>
      </c>
      <c r="H183" s="37">
        <v>110.86199999999999</v>
      </c>
      <c r="I183" s="37">
        <v>108.983</v>
      </c>
      <c r="J183" s="37">
        <v>106.5</v>
      </c>
      <c r="K183" s="37">
        <v>108.845</v>
      </c>
      <c r="L183" s="37">
        <v>103.224</v>
      </c>
      <c r="M183" s="37">
        <v>99.775999999999996</v>
      </c>
      <c r="N183" s="37">
        <v>102.379</v>
      </c>
      <c r="O183" s="37">
        <v>101.379</v>
      </c>
      <c r="P183" s="37">
        <v>107.483</v>
      </c>
      <c r="Q183" s="37">
        <v>108.069</v>
      </c>
      <c r="S183" s="4">
        <f t="shared" si="441"/>
        <v>107.05477875171555</v>
      </c>
      <c r="T183" s="4" t="e">
        <f t="shared" si="442"/>
        <v>#N/A</v>
      </c>
      <c r="U183" s="4">
        <f t="shared" si="443"/>
        <v>105.56483707881857</v>
      </c>
      <c r="V183" s="4">
        <f t="shared" si="444"/>
        <v>107.32660676089245</v>
      </c>
      <c r="W183" s="4">
        <f t="shared" si="445"/>
        <v>109.85025849669564</v>
      </c>
      <c r="X183" s="4" t="e">
        <f t="shared" si="446"/>
        <v>#N/A</v>
      </c>
      <c r="Y183" s="4" t="e">
        <f t="shared" si="447"/>
        <v>#N/A</v>
      </c>
      <c r="Z183" s="4" t="e">
        <f t="shared" si="448"/>
        <v>#N/A</v>
      </c>
      <c r="AA183" s="4" t="e">
        <f t="shared" si="449"/>
        <v>#N/A</v>
      </c>
      <c r="AB183" s="4" t="e">
        <f t="shared" si="450"/>
        <v>#N/A</v>
      </c>
      <c r="AC183" s="4" t="e">
        <f t="shared" si="451"/>
        <v>#N/A</v>
      </c>
      <c r="AD183" s="4" t="e">
        <f t="shared" si="452"/>
        <v>#N/A</v>
      </c>
      <c r="AE183" s="4">
        <f t="shared" si="453"/>
        <v>103.63917582224536</v>
      </c>
      <c r="AF183" s="4">
        <f t="shared" si="454"/>
        <v>106.536952661623</v>
      </c>
      <c r="AG183" s="4">
        <f t="shared" si="455"/>
        <v>107.7917183197471</v>
      </c>
      <c r="AI183" s="4">
        <f t="shared" si="456"/>
        <v>2.0832212482844596</v>
      </c>
      <c r="AJ183" s="4">
        <f t="shared" si="457"/>
        <v>0</v>
      </c>
      <c r="AK183" s="4">
        <f t="shared" si="458"/>
        <v>0.52116292118142837</v>
      </c>
      <c r="AL183" s="4">
        <f t="shared" si="459"/>
        <v>-0.67160676089244475</v>
      </c>
      <c r="AM183" s="4">
        <f t="shared" si="460"/>
        <v>-0.33325849669564889</v>
      </c>
      <c r="AN183" s="4">
        <f t="shared" si="461"/>
        <v>0</v>
      </c>
      <c r="AO183" s="4">
        <f t="shared" si="462"/>
        <v>0</v>
      </c>
      <c r="AP183" s="4">
        <f t="shared" si="463"/>
        <v>0</v>
      </c>
      <c r="AQ183" s="4">
        <f t="shared" si="464"/>
        <v>0</v>
      </c>
      <c r="AR183" s="4">
        <f t="shared" si="465"/>
        <v>0</v>
      </c>
      <c r="AS183" s="4">
        <f t="shared" si="466"/>
        <v>0</v>
      </c>
      <c r="AT183" s="4">
        <f t="shared" si="467"/>
        <v>0</v>
      </c>
      <c r="AU183" s="4">
        <f t="shared" si="468"/>
        <v>-2.2601758222453583</v>
      </c>
      <c r="AV183" s="4">
        <f t="shared" si="570"/>
        <v>0.94604733837699939</v>
      </c>
      <c r="AW183" s="4">
        <f t="shared" si="570"/>
        <v>0.2772816802528979</v>
      </c>
      <c r="AY183" s="2">
        <f t="shared" si="520"/>
        <v>107.05477875128658</v>
      </c>
      <c r="AZ183" s="2" t="e">
        <f t="shared" si="571"/>
        <v>#N/A</v>
      </c>
      <c r="BA183" s="2">
        <f t="shared" si="572"/>
        <v>105.56483707881857</v>
      </c>
      <c r="BB183" s="2">
        <f t="shared" si="573"/>
        <v>107.32660676089245</v>
      </c>
      <c r="BC183" s="2">
        <f t="shared" si="574"/>
        <v>109.85025849669564</v>
      </c>
      <c r="BD183" s="2" t="e">
        <f t="shared" si="575"/>
        <v>#N/A</v>
      </c>
      <c r="BE183" s="2" t="e">
        <f t="shared" si="576"/>
        <v>#N/A</v>
      </c>
      <c r="BF183" s="2" t="e">
        <f t="shared" si="577"/>
        <v>#N/A</v>
      </c>
      <c r="BG183" s="2" t="e">
        <f t="shared" si="578"/>
        <v>#N/A</v>
      </c>
      <c r="BH183" s="2" t="e">
        <f t="shared" si="579"/>
        <v>#N/A</v>
      </c>
      <c r="BI183" s="2" t="e">
        <f t="shared" si="580"/>
        <v>#N/A</v>
      </c>
      <c r="BJ183" s="2" t="e">
        <f t="shared" si="581"/>
        <v>#N/A</v>
      </c>
      <c r="BK183" s="2">
        <f t="shared" si="582"/>
        <v>103.63917582224536</v>
      </c>
      <c r="BL183" s="2">
        <f t="shared" si="583"/>
        <v>106.53695141998836</v>
      </c>
      <c r="BM183" s="2">
        <f t="shared" si="584"/>
        <v>107.79036084302551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>
        <f t="shared" si="487"/>
        <v>106.086</v>
      </c>
      <c r="CX183" s="2">
        <f t="shared" si="488"/>
        <v>106.655</v>
      </c>
      <c r="CY183" s="2">
        <f t="shared" si="489"/>
        <v>109.517</v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>
        <f t="shared" si="497"/>
        <v>101.379</v>
      </c>
      <c r="DH183" s="2">
        <f t="shared" si="498"/>
        <v>107.483</v>
      </c>
      <c r="DI183" s="2">
        <f t="shared" si="499"/>
        <v>108.069</v>
      </c>
      <c r="DK183" s="2">
        <f t="shared" si="500"/>
        <v>157.98336416510321</v>
      </c>
      <c r="DL183" s="2">
        <f t="shared" si="585"/>
        <v>165.44976341463411</v>
      </c>
      <c r="DM183" s="2">
        <f t="shared" si="585"/>
        <v>161.7395698380567</v>
      </c>
      <c r="DN183" s="2">
        <f t="shared" si="585"/>
        <v>170.06131081081082</v>
      </c>
      <c r="DO183" s="2">
        <f t="shared" si="585"/>
        <v>157.2140109421162</v>
      </c>
      <c r="DP183" s="2">
        <f t="shared" si="585"/>
        <v>158.64838545688548</v>
      </c>
      <c r="DQ183" s="2">
        <f t="shared" si="585"/>
        <v>160.54677078507078</v>
      </c>
      <c r="DR183" s="2">
        <f t="shared" si="585"/>
        <v>151.06417983193273</v>
      </c>
      <c r="DS183" s="2">
        <f t="shared" si="585"/>
        <v>141.11791867201424</v>
      </c>
      <c r="DT183" s="2">
        <f t="shared" si="585"/>
        <v>142.35619495798318</v>
      </c>
      <c r="DU183" s="2">
        <f t="shared" si="585"/>
        <v>154.93034337194339</v>
      </c>
      <c r="DV183" s="2">
        <f t="shared" si="585"/>
        <v>143.15644318181816</v>
      </c>
      <c r="DW183" s="2">
        <f t="shared" si="585"/>
        <v>151.13536452762924</v>
      </c>
      <c r="DX183" s="2">
        <f t="shared" si="585"/>
        <v>158.68151093951087</v>
      </c>
      <c r="DY183" s="2">
        <f t="shared" si="585"/>
        <v>144.22876600985222</v>
      </c>
      <c r="EA183" s="2">
        <f t="shared" si="440"/>
        <v>106.58623365316278</v>
      </c>
      <c r="EB183" s="2">
        <f t="shared" si="502"/>
        <v>107.14398285714287</v>
      </c>
      <c r="EC183" s="2">
        <f t="shared" si="503"/>
        <v>105.44786327671508</v>
      </c>
      <c r="ED183" s="2">
        <f t="shared" si="504"/>
        <v>107.33504967560287</v>
      </c>
      <c r="EE183" s="2">
        <f t="shared" si="505"/>
        <v>110.26109816270041</v>
      </c>
      <c r="EF183" s="2">
        <f t="shared" si="506"/>
        <v>110.05135195061439</v>
      </c>
      <c r="EG183" s="2">
        <f t="shared" si="507"/>
        <v>107.89318122231666</v>
      </c>
      <c r="EH183" s="2">
        <f t="shared" si="508"/>
        <v>106.63279836372598</v>
      </c>
      <c r="EI183" s="2">
        <f t="shared" si="509"/>
        <v>108.6958707169439</v>
      </c>
      <c r="EJ183" s="2">
        <f t="shared" si="510"/>
        <v>104.73261421155684</v>
      </c>
      <c r="EK183" s="2">
        <f t="shared" si="511"/>
        <v>99.216664529435505</v>
      </c>
      <c r="EL183" s="2">
        <f t="shared" si="512"/>
        <v>99.785264742623298</v>
      </c>
      <c r="EM183" s="2">
        <f t="shared" si="513"/>
        <v>104.5554614559552</v>
      </c>
      <c r="EN183" s="2">
        <f t="shared" si="514"/>
        <v>107.78766998323744</v>
      </c>
      <c r="EO183" s="2">
        <f t="shared" si="515"/>
        <v>109.04677420106759</v>
      </c>
      <c r="EQ183" s="2">
        <f t="shared" si="516"/>
        <v>107.1716529004981</v>
      </c>
      <c r="ER183" s="2">
        <f t="shared" si="586"/>
        <v>107.62587389937109</v>
      </c>
      <c r="ES183" s="2">
        <f t="shared" si="586"/>
        <v>105.58472422476922</v>
      </c>
      <c r="ET183" s="2">
        <f t="shared" si="586"/>
        <v>107.32292192128352</v>
      </c>
      <c r="EU183" s="2">
        <f t="shared" si="586"/>
        <v>109.76915035586397</v>
      </c>
      <c r="EV183" s="2">
        <f t="shared" si="586"/>
        <v>109.49062111644356</v>
      </c>
      <c r="EW183" s="2">
        <f t="shared" si="586"/>
        <v>108.28086023294159</v>
      </c>
      <c r="EX183" s="2">
        <f t="shared" si="586"/>
        <v>106.84947403829113</v>
      </c>
      <c r="EY183" s="2">
        <f t="shared" si="586"/>
        <v>107.14416927051323</v>
      </c>
      <c r="EZ183" s="2">
        <f t="shared" si="586"/>
        <v>103.96487813909866</v>
      </c>
      <c r="FA183" s="2">
        <f t="shared" si="586"/>
        <v>100.21491198764738</v>
      </c>
      <c r="FB183" s="2">
        <f t="shared" si="586"/>
        <v>100.76717280682131</v>
      </c>
      <c r="FC183" s="2">
        <f t="shared" si="586"/>
        <v>103.45992379242402</v>
      </c>
      <c r="FD183" s="2">
        <f t="shared" si="586"/>
        <v>106.24725786458166</v>
      </c>
      <c r="FE183" s="2">
        <f t="shared" si="586"/>
        <v>107.41415487250381</v>
      </c>
      <c r="FG183" s="2">
        <f t="shared" si="518"/>
        <v>0.99997501756809948</v>
      </c>
      <c r="FH183" s="2">
        <f t="shared" si="587"/>
        <v>0.99997633632866412</v>
      </c>
      <c r="FI183" s="2">
        <f t="shared" si="587"/>
        <v>0.99997498137851937</v>
      </c>
      <c r="FJ183" s="2">
        <f t="shared" si="587"/>
        <v>0.99997229587274949</v>
      </c>
      <c r="FK183" s="2">
        <f t="shared" si="587"/>
        <v>0.99997408941991317</v>
      </c>
      <c r="FL183" s="2">
        <f t="shared" si="587"/>
        <v>0.99997214038006377</v>
      </c>
      <c r="FM183" s="2">
        <f t="shared" si="587"/>
        <v>0.99997102559498863</v>
      </c>
      <c r="FN183" s="2">
        <f t="shared" si="587"/>
        <v>0.99997161667655443</v>
      </c>
      <c r="FO183" s="2">
        <f t="shared" si="587"/>
        <v>0.9999707484526078</v>
      </c>
      <c r="FP183" s="2">
        <f t="shared" si="587"/>
        <v>0.99997162038200882</v>
      </c>
      <c r="FQ183" s="2">
        <f t="shared" si="587"/>
        <v>0.99996861341126686</v>
      </c>
      <c r="FR183" s="2">
        <f t="shared" si="587"/>
        <v>0.99996851679005183</v>
      </c>
      <c r="FS183" s="2">
        <f t="shared" si="587"/>
        <v>0.99996951702628145</v>
      </c>
      <c r="FT183" s="2">
        <f t="shared" si="587"/>
        <v>0.99997149500108939</v>
      </c>
      <c r="FU183" s="2">
        <f t="shared" si="587"/>
        <v>0.99996167534754199</v>
      </c>
      <c r="FW183" s="2">
        <f t="shared" si="536"/>
        <v>0.79816486208432047</v>
      </c>
      <c r="FX183" s="2">
        <f t="shared" si="588"/>
        <v>0.89291098143094227</v>
      </c>
      <c r="FY183" s="2">
        <f t="shared" si="589"/>
        <v>0.84440056018627996</v>
      </c>
      <c r="FZ183" s="2">
        <f t="shared" si="590"/>
        <v>0.83945393044540362</v>
      </c>
      <c r="GA183" s="2">
        <f t="shared" si="591"/>
        <v>0.8376015452969473</v>
      </c>
      <c r="GB183" s="2">
        <f t="shared" si="592"/>
        <v>0.84502943764612559</v>
      </c>
      <c r="GC183" s="2">
        <f t="shared" si="593"/>
        <v>0.84918397445281601</v>
      </c>
      <c r="GD183" s="2">
        <f t="shared" si="594"/>
        <v>0.8674098502386457</v>
      </c>
      <c r="GE183" s="2">
        <f t="shared" si="595"/>
        <v>0.88722876087857472</v>
      </c>
      <c r="GF183" s="2">
        <f t="shared" si="596"/>
        <v>0.87651932675969113</v>
      </c>
      <c r="GG183" s="2">
        <f t="shared" si="597"/>
        <v>0.85465321096883595</v>
      </c>
      <c r="GH183" s="2">
        <f t="shared" si="598"/>
        <v>0.85121580866263202</v>
      </c>
      <c r="GI183" s="2">
        <f t="shared" si="599"/>
        <v>0.83767592682573633</v>
      </c>
      <c r="GJ183" s="2">
        <f t="shared" si="600"/>
        <v>0.81287940867590036</v>
      </c>
      <c r="GK183" s="2">
        <f t="shared" si="601"/>
        <v>0.77039495591259055</v>
      </c>
      <c r="GM183" s="86">
        <f t="shared" si="537"/>
        <v>1.5020307905652351E-201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2.9162626068457546E-282</v>
      </c>
      <c r="HD183" s="86">
        <f t="shared" si="616"/>
        <v>5.2045602897517866E-276</v>
      </c>
      <c r="HE183" s="86">
        <f t="shared" si="617"/>
        <v>9.4532511364899828E-296</v>
      </c>
      <c r="HF183" s="86">
        <f t="shared" si="618"/>
        <v>0</v>
      </c>
      <c r="HG183" s="86">
        <f t="shared" si="619"/>
        <v>1.8918249249577522E-271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1.6074074530502066E-281</v>
      </c>
      <c r="HP183" s="86">
        <f t="shared" si="628"/>
        <v>2.6193208057240011E-259</v>
      </c>
      <c r="HQ183" s="86">
        <f t="shared" si="629"/>
        <v>5.0297740001549175E-308</v>
      </c>
      <c r="HS183" s="86">
        <f t="shared" si="539"/>
        <v>1.0007536931834328E-20</v>
      </c>
      <c r="HT183" s="86">
        <f t="shared" si="630"/>
        <v>2.9318846017544759E-25</v>
      </c>
      <c r="HU183" s="86">
        <f t="shared" si="631"/>
        <v>4.7163525889582567E-25</v>
      </c>
      <c r="HV183" s="86">
        <f t="shared" si="632"/>
        <v>3.3506697121152116E-26</v>
      </c>
      <c r="HW183" s="86">
        <f t="shared" si="633"/>
        <v>9.0522174935569545E-24</v>
      </c>
      <c r="HX183" s="86">
        <f t="shared" si="634"/>
        <v>3.6007814522989295E-24</v>
      </c>
      <c r="HY183" s="86">
        <f t="shared" si="635"/>
        <v>1.0303642780986688E-23</v>
      </c>
      <c r="HZ183" s="86">
        <f t="shared" si="636"/>
        <v>6.6022732158468421E-28</v>
      </c>
      <c r="IA183" s="86">
        <f t="shared" si="637"/>
        <v>3.0072622773496135E-32</v>
      </c>
      <c r="IB183" s="86">
        <f t="shared" si="638"/>
        <v>4.1772486826901268E-31</v>
      </c>
      <c r="IC183" s="86">
        <f t="shared" si="639"/>
        <v>3.0312704923642501E-27</v>
      </c>
      <c r="ID183" s="86">
        <f t="shared" si="640"/>
        <v>8.3862960821968976E-28</v>
      </c>
      <c r="IE183" s="86">
        <f t="shared" si="641"/>
        <v>2.3952676769112747E-25</v>
      </c>
      <c r="IF183" s="86">
        <f t="shared" si="642"/>
        <v>2.2059697082195792E-44</v>
      </c>
      <c r="IG183" s="86">
        <f t="shared" si="643"/>
        <v>9.4531176939452313E-32</v>
      </c>
      <c r="II183" s="86">
        <f t="shared" si="540"/>
        <v>1.9395487879748274E-2</v>
      </c>
      <c r="IJ183" s="86">
        <f t="shared" si="541"/>
        <v>1.4662310718098991E-4</v>
      </c>
      <c r="IK183" s="86">
        <f t="shared" si="542"/>
        <v>2.362772412829321E-3</v>
      </c>
      <c r="IL183" s="86">
        <f t="shared" si="543"/>
        <v>1.7842716833450034E-3</v>
      </c>
      <c r="IM183" s="86">
        <f t="shared" si="544"/>
        <v>2.7912404724386095E-3</v>
      </c>
      <c r="IN183" s="86">
        <f t="shared" si="545"/>
        <v>1.748977938016389E-3</v>
      </c>
      <c r="IO183" s="86">
        <f t="shared" si="546"/>
        <v>1.7484153724681012E-3</v>
      </c>
      <c r="IP183" s="86">
        <f t="shared" si="547"/>
        <v>3.4862202243234823E-4</v>
      </c>
      <c r="IQ183" s="86">
        <f t="shared" si="548"/>
        <v>3.8999038924462378E-5</v>
      </c>
      <c r="IR183" s="86">
        <f t="shared" si="549"/>
        <v>1.1488983166827941E-4</v>
      </c>
      <c r="IS183" s="86">
        <f t="shared" si="550"/>
        <v>6.3851408691045222E-4</v>
      </c>
      <c r="IT183" s="86">
        <f t="shared" si="551"/>
        <v>7.1714659783222491E-4</v>
      </c>
      <c r="IU183" s="86">
        <f t="shared" si="552"/>
        <v>1.9526165873989211E-3</v>
      </c>
      <c r="IV183" s="86">
        <f t="shared" si="553"/>
        <v>2.0740608968386125E-3</v>
      </c>
      <c r="IW183" s="86">
        <f t="shared" si="554"/>
        <v>3.0456931497099384E-3</v>
      </c>
      <c r="IY183" s="86">
        <f t="shared" si="555"/>
        <v>1.9395487879748274E-2</v>
      </c>
      <c r="IZ183" s="86">
        <f t="shared" si="556"/>
        <v>1.4662310718098991E-4</v>
      </c>
      <c r="JA183" s="86">
        <f t="shared" si="557"/>
        <v>2.362772412829321E-3</v>
      </c>
      <c r="JB183" s="86">
        <f t="shared" si="558"/>
        <v>1.7842716833450034E-3</v>
      </c>
      <c r="JC183" s="86">
        <f t="shared" si="559"/>
        <v>2.7912404724386095E-3</v>
      </c>
      <c r="JD183" s="86">
        <f t="shared" si="560"/>
        <v>1.748977938016389E-3</v>
      </c>
      <c r="JE183" s="86">
        <f t="shared" si="561"/>
        <v>1.7484153724681012E-3</v>
      </c>
      <c r="JF183" s="86">
        <f t="shared" si="562"/>
        <v>3.4862202243234823E-4</v>
      </c>
      <c r="JG183" s="86">
        <f t="shared" si="563"/>
        <v>3.8999038924462378E-5</v>
      </c>
      <c r="JH183" s="86">
        <f t="shared" si="564"/>
        <v>1.1488983166827941E-4</v>
      </c>
      <c r="JI183" s="86">
        <f t="shared" si="565"/>
        <v>6.3851408691045222E-4</v>
      </c>
      <c r="JJ183" s="86">
        <f t="shared" si="566"/>
        <v>7.1714659783222491E-4</v>
      </c>
      <c r="JK183" s="86">
        <f t="shared" si="567"/>
        <v>1.9526165873989211E-3</v>
      </c>
      <c r="JL183" s="86">
        <f t="shared" si="568"/>
        <v>2.0740608968386125E-3</v>
      </c>
      <c r="JM183" s="86">
        <f t="shared" si="569"/>
        <v>3.0456931497099384E-3</v>
      </c>
    </row>
    <row r="184" spans="2:273" x14ac:dyDescent="0.25">
      <c r="B184" s="2">
        <v>157</v>
      </c>
      <c r="C184" s="37">
        <v>106.983</v>
      </c>
      <c r="D184" s="37">
        <v>109.586</v>
      </c>
      <c r="E184" s="37">
        <v>108.55200000000001</v>
      </c>
      <c r="F184" s="37">
        <v>108.914</v>
      </c>
      <c r="G184" s="37">
        <v>108.328</v>
      </c>
      <c r="H184" s="37">
        <v>107.828</v>
      </c>
      <c r="I184" s="37">
        <v>108.86199999999999</v>
      </c>
      <c r="J184" s="37">
        <v>109.379</v>
      </c>
      <c r="K184" s="37">
        <v>109.05200000000001</v>
      </c>
      <c r="L184" s="37">
        <v>103.13800000000001</v>
      </c>
      <c r="M184" s="37">
        <v>101.983</v>
      </c>
      <c r="N184" s="37">
        <v>101.379</v>
      </c>
      <c r="O184" s="37">
        <v>103.931</v>
      </c>
      <c r="P184" s="37">
        <v>106.89700000000001</v>
      </c>
      <c r="Q184" s="37">
        <v>107.63800000000001</v>
      </c>
      <c r="S184" s="4">
        <f t="shared" si="441"/>
        <v>106.99998112347377</v>
      </c>
      <c r="T184" s="4" t="e">
        <f t="shared" si="442"/>
        <v>#N/A</v>
      </c>
      <c r="U184" s="4" t="e">
        <f t="shared" si="443"/>
        <v>#N/A</v>
      </c>
      <c r="V184" s="4" t="e">
        <f t="shared" si="444"/>
        <v>#N/A</v>
      </c>
      <c r="W184" s="4" t="e">
        <f t="shared" si="445"/>
        <v>#N/A</v>
      </c>
      <c r="X184" s="4" t="e">
        <f t="shared" si="446"/>
        <v>#N/A</v>
      </c>
      <c r="Y184" s="4" t="e">
        <f t="shared" si="447"/>
        <v>#N/A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 t="e">
        <f t="shared" si="452"/>
        <v>#N/A</v>
      </c>
      <c r="AE184" s="4" t="e">
        <f t="shared" si="453"/>
        <v>#N/A</v>
      </c>
      <c r="AF184" s="4">
        <f t="shared" si="454"/>
        <v>106.42821462510223</v>
      </c>
      <c r="AG184" s="4">
        <f t="shared" si="455"/>
        <v>107.67924485756279</v>
      </c>
      <c r="AI184" s="4">
        <f t="shared" si="456"/>
        <v>-1.6981123473769344E-2</v>
      </c>
      <c r="AJ184" s="4">
        <f t="shared" si="457"/>
        <v>0</v>
      </c>
      <c r="AK184" s="4">
        <f t="shared" si="458"/>
        <v>0</v>
      </c>
      <c r="AL184" s="4">
        <f t="shared" si="459"/>
        <v>0</v>
      </c>
      <c r="AM184" s="4">
        <f t="shared" si="460"/>
        <v>0</v>
      </c>
      <c r="AN184" s="4">
        <f t="shared" si="461"/>
        <v>0</v>
      </c>
      <c r="AO184" s="4">
        <f t="shared" si="462"/>
        <v>0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</v>
      </c>
      <c r="AU184" s="4">
        <f t="shared" si="468"/>
        <v>0</v>
      </c>
      <c r="AV184" s="4">
        <f t="shared" si="570"/>
        <v>0.46878537489777727</v>
      </c>
      <c r="AW184" s="4">
        <f t="shared" si="570"/>
        <v>-4.1244857562787729E-2</v>
      </c>
      <c r="AY184" s="2">
        <f t="shared" si="520"/>
        <v>106.99998112345025</v>
      </c>
      <c r="AZ184" s="2" t="e">
        <f t="shared" si="571"/>
        <v>#N/A</v>
      </c>
      <c r="BA184" s="2" t="e">
        <f t="shared" si="572"/>
        <v>#N/A</v>
      </c>
      <c r="BB184" s="2" t="e">
        <f t="shared" si="573"/>
        <v>#N/A</v>
      </c>
      <c r="BC184" s="2" t="e">
        <f t="shared" si="574"/>
        <v>#N/A</v>
      </c>
      <c r="BD184" s="2" t="e">
        <f t="shared" si="575"/>
        <v>#N/A</v>
      </c>
      <c r="BE184" s="2" t="e">
        <f t="shared" si="576"/>
        <v>#N/A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 t="e">
        <f t="shared" si="581"/>
        <v>#N/A</v>
      </c>
      <c r="BK184" s="2" t="e">
        <f t="shared" si="582"/>
        <v>#N/A</v>
      </c>
      <c r="BL184" s="2">
        <f t="shared" si="583"/>
        <v>106.42821445929229</v>
      </c>
      <c r="BM184" s="2">
        <f t="shared" si="584"/>
        <v>107.67893050682243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>
        <f t="shared" si="498"/>
        <v>106.89700000000001</v>
      </c>
      <c r="DI184" s="2">
        <f t="shared" si="499"/>
        <v>107.63800000000001</v>
      </c>
      <c r="DK184" s="2">
        <f t="shared" si="500"/>
        <v>158.28844268292684</v>
      </c>
      <c r="DL184" s="2">
        <f t="shared" si="585"/>
        <v>165.78622138836769</v>
      </c>
      <c r="DM184" s="2">
        <f t="shared" si="585"/>
        <v>162.05991821862349</v>
      </c>
      <c r="DN184" s="2">
        <f t="shared" si="585"/>
        <v>170.46073684210529</v>
      </c>
      <c r="DO184" s="2">
        <f t="shared" si="585"/>
        <v>157.51510219936537</v>
      </c>
      <c r="DP184" s="2">
        <f t="shared" si="585"/>
        <v>158.96416949806951</v>
      </c>
      <c r="DQ184" s="2">
        <f t="shared" si="585"/>
        <v>160.87727284427285</v>
      </c>
      <c r="DR184" s="2">
        <f t="shared" si="585"/>
        <v>151.32551820728287</v>
      </c>
      <c r="DS184" s="2">
        <f t="shared" si="585"/>
        <v>141.29052061051692</v>
      </c>
      <c r="DT184" s="2">
        <f t="shared" si="585"/>
        <v>142.50982240896357</v>
      </c>
      <c r="DU184" s="2">
        <f t="shared" si="585"/>
        <v>155.19174839124841</v>
      </c>
      <c r="DV184" s="2">
        <f t="shared" si="585"/>
        <v>143.34352840909091</v>
      </c>
      <c r="DW184" s="2">
        <f t="shared" si="585"/>
        <v>151.38715730837791</v>
      </c>
      <c r="DX184" s="2">
        <f t="shared" si="585"/>
        <v>158.9830034749034</v>
      </c>
      <c r="DY184" s="2">
        <f t="shared" si="585"/>
        <v>144.44732413793105</v>
      </c>
      <c r="EA184" s="2">
        <f t="shared" si="440"/>
        <v>106.51440387348971</v>
      </c>
      <c r="EB184" s="2">
        <f t="shared" si="502"/>
        <v>107.04180000000002</v>
      </c>
      <c r="EC184" s="2">
        <f t="shared" si="503"/>
        <v>105.34426325706838</v>
      </c>
      <c r="ED184" s="2">
        <f t="shared" si="504"/>
        <v>107.23826319826988</v>
      </c>
      <c r="EE184" s="2">
        <f t="shared" si="505"/>
        <v>110.21222036448755</v>
      </c>
      <c r="EF184" s="2">
        <f t="shared" si="506"/>
        <v>110.01217526226338</v>
      </c>
      <c r="EG184" s="2">
        <f t="shared" si="507"/>
        <v>107.84132709945862</v>
      </c>
      <c r="EH184" s="2">
        <f t="shared" si="508"/>
        <v>106.57068861508132</v>
      </c>
      <c r="EI184" s="2">
        <f t="shared" si="509"/>
        <v>108.66581580504864</v>
      </c>
      <c r="EJ184" s="2">
        <f t="shared" si="510"/>
        <v>104.63269377532897</v>
      </c>
      <c r="EK184" s="2">
        <f t="shared" si="511"/>
        <v>99.056156436353859</v>
      </c>
      <c r="EL184" s="2">
        <f t="shared" si="512"/>
        <v>99.667231014430328</v>
      </c>
      <c r="EM184" s="2">
        <f t="shared" si="513"/>
        <v>104.48086568167133</v>
      </c>
      <c r="EN184" s="2">
        <f t="shared" si="514"/>
        <v>107.72344164469234</v>
      </c>
      <c r="EO184" s="2">
        <f t="shared" si="515"/>
        <v>108.98372965665138</v>
      </c>
      <c r="EQ184" s="2">
        <f t="shared" si="516"/>
        <v>107.11051511906655</v>
      </c>
      <c r="ER184" s="2">
        <f t="shared" si="586"/>
        <v>107.53190078616353</v>
      </c>
      <c r="ES184" s="2">
        <f t="shared" si="586"/>
        <v>105.48352953425419</v>
      </c>
      <c r="ET184" s="2">
        <f t="shared" si="586"/>
        <v>107.22592892625822</v>
      </c>
      <c r="EU184" s="2">
        <f t="shared" si="586"/>
        <v>109.71156672783312</v>
      </c>
      <c r="EV184" s="2">
        <f t="shared" si="586"/>
        <v>109.4417708837008</v>
      </c>
      <c r="EW184" s="2">
        <f t="shared" si="586"/>
        <v>108.23561715487745</v>
      </c>
      <c r="EX184" s="2">
        <f t="shared" si="586"/>
        <v>106.79104444480241</v>
      </c>
      <c r="EY184" s="2">
        <f t="shared" si="586"/>
        <v>107.08853147968952</v>
      </c>
      <c r="EZ184" s="2">
        <f t="shared" si="586"/>
        <v>103.8518110638573</v>
      </c>
      <c r="FA184" s="2">
        <f t="shared" si="586"/>
        <v>100.07177263475575</v>
      </c>
      <c r="FB184" s="2">
        <f t="shared" si="586"/>
        <v>100.66630773674689</v>
      </c>
      <c r="FC184" s="2">
        <f t="shared" si="586"/>
        <v>103.36573863646056</v>
      </c>
      <c r="FD184" s="2">
        <f t="shared" si="586"/>
        <v>106.15468194167133</v>
      </c>
      <c r="FE184" s="2">
        <f t="shared" si="586"/>
        <v>107.32269448826594</v>
      </c>
      <c r="FG184" s="2">
        <f t="shared" si="518"/>
        <v>0.99997721570122911</v>
      </c>
      <c r="FH184" s="2">
        <f t="shared" si="587"/>
        <v>0.99997841843030677</v>
      </c>
      <c r="FI184" s="2">
        <f t="shared" si="587"/>
        <v>0.99997718269579461</v>
      </c>
      <c r="FJ184" s="2">
        <f t="shared" si="587"/>
        <v>0.99997473347406141</v>
      </c>
      <c r="FK184" s="2">
        <f t="shared" si="587"/>
        <v>0.99997636921623223</v>
      </c>
      <c r="FL184" s="2">
        <f t="shared" si="587"/>
        <v>0.99997459166235325</v>
      </c>
      <c r="FM184" s="2">
        <f t="shared" si="587"/>
        <v>0.99997357496119688</v>
      </c>
      <c r="FN184" s="2">
        <f t="shared" si="587"/>
        <v>0.99997411403671244</v>
      </c>
      <c r="FO184" s="2">
        <f t="shared" si="587"/>
        <v>0.99997332220304658</v>
      </c>
      <c r="FP184" s="2">
        <f t="shared" si="587"/>
        <v>0.99997411741614384</v>
      </c>
      <c r="FQ184" s="2">
        <f t="shared" si="587"/>
        <v>0.99997137501181188</v>
      </c>
      <c r="FR184" s="2">
        <f t="shared" si="587"/>
        <v>0.99997128689172909</v>
      </c>
      <c r="FS184" s="2">
        <f t="shared" si="587"/>
        <v>0.99997219912298618</v>
      </c>
      <c r="FT184" s="2">
        <f t="shared" si="587"/>
        <v>0.99997400306681405</v>
      </c>
      <c r="FU184" s="2">
        <f t="shared" si="587"/>
        <v>0.9999650473836782</v>
      </c>
      <c r="FW184" s="2">
        <f t="shared" si="536"/>
        <v>0.81259600181336333</v>
      </c>
      <c r="FX184" s="2">
        <f t="shared" si="588"/>
        <v>0.90140462229964269</v>
      </c>
      <c r="FY184" s="2">
        <f t="shared" si="589"/>
        <v>0.85612177833593428</v>
      </c>
      <c r="FZ184" s="2">
        <f t="shared" si="590"/>
        <v>0.85148223579258475</v>
      </c>
      <c r="GA184" s="2">
        <f t="shared" si="591"/>
        <v>0.84974379243050779</v>
      </c>
      <c r="GB184" s="2">
        <f t="shared" si="592"/>
        <v>0.85671132166446373</v>
      </c>
      <c r="GC184" s="2">
        <f t="shared" si="593"/>
        <v>0.8606043451486346</v>
      </c>
      <c r="GD184" s="2">
        <f t="shared" si="594"/>
        <v>0.87764893805258526</v>
      </c>
      <c r="GE184" s="2">
        <f t="shared" si="595"/>
        <v>0.89612064946143111</v>
      </c>
      <c r="GF184" s="2">
        <f t="shared" si="596"/>
        <v>0.88614728223908967</v>
      </c>
      <c r="GG184" s="2">
        <f t="shared" si="597"/>
        <v>0.86572491668964058</v>
      </c>
      <c r="GH184" s="2">
        <f t="shared" si="598"/>
        <v>0.86250723249343142</v>
      </c>
      <c r="GI184" s="2">
        <f t="shared" si="599"/>
        <v>0.84981360976726472</v>
      </c>
      <c r="GJ184" s="2">
        <f t="shared" si="600"/>
        <v>0.82648717602017763</v>
      </c>
      <c r="GK184" s="2">
        <f t="shared" si="601"/>
        <v>0.78627997775010761</v>
      </c>
      <c r="GM184" s="86">
        <f t="shared" si="537"/>
        <v>1.0487923140165722E-205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9.680070347933249E-290</v>
      </c>
      <c r="HD184" s="86">
        <f t="shared" si="616"/>
        <v>2.8711145185619512E-283</v>
      </c>
      <c r="HE184" s="86">
        <f t="shared" si="617"/>
        <v>2.1154784704765286E-303</v>
      </c>
      <c r="HF184" s="86">
        <f t="shared" si="618"/>
        <v>0</v>
      </c>
      <c r="HG184" s="86">
        <f t="shared" si="619"/>
        <v>1.7417201881004321E-278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7.8106463543054416E-289</v>
      </c>
      <c r="HP184" s="86">
        <f t="shared" si="628"/>
        <v>5.3280967204301622E-266</v>
      </c>
      <c r="HQ184" s="86">
        <f t="shared" si="629"/>
        <v>0</v>
      </c>
      <c r="HS184" s="86">
        <f t="shared" si="539"/>
        <v>1.301202724547335E-21</v>
      </c>
      <c r="HT184" s="86">
        <f t="shared" si="630"/>
        <v>2.706489480577531E-26</v>
      </c>
      <c r="HU184" s="86">
        <f t="shared" si="631"/>
        <v>4.3547248888780746E-26</v>
      </c>
      <c r="HV184" s="86">
        <f t="shared" si="632"/>
        <v>2.5820750351743845E-27</v>
      </c>
      <c r="HW184" s="86">
        <f t="shared" si="633"/>
        <v>8.6281798063290157E-25</v>
      </c>
      <c r="HX184" s="86">
        <f t="shared" si="634"/>
        <v>3.2632455142311544E-25</v>
      </c>
      <c r="HY184" s="86">
        <f t="shared" si="635"/>
        <v>9.9973967786830369E-25</v>
      </c>
      <c r="HZ184" s="86">
        <f t="shared" si="636"/>
        <v>4.5713431330692522E-29</v>
      </c>
      <c r="IA184" s="86">
        <f t="shared" si="637"/>
        <v>1.4753201908529465E-33</v>
      </c>
      <c r="IB184" s="86">
        <f t="shared" si="638"/>
        <v>2.2532223441097281E-32</v>
      </c>
      <c r="IC184" s="86">
        <f t="shared" si="639"/>
        <v>2.0990076112153303E-28</v>
      </c>
      <c r="ID184" s="86">
        <f t="shared" si="640"/>
        <v>5.5501451934741122E-29</v>
      </c>
      <c r="IE184" s="86">
        <f t="shared" si="641"/>
        <v>1.9311901724664689E-26</v>
      </c>
      <c r="IF184" s="86">
        <f t="shared" si="642"/>
        <v>1.8631231885665693E-46</v>
      </c>
      <c r="IG184" s="86">
        <f t="shared" si="643"/>
        <v>2.7629833755488741E-33</v>
      </c>
      <c r="II184" s="86">
        <f t="shared" si="540"/>
        <v>1.2615060440634282E-2</v>
      </c>
      <c r="IJ184" s="86">
        <f t="shared" si="541"/>
        <v>7.4447796297572708E-5</v>
      </c>
      <c r="IK184" s="86">
        <f t="shared" si="542"/>
        <v>1.3461745088530301E-3</v>
      </c>
      <c r="IL184" s="86">
        <f t="shared" si="543"/>
        <v>9.7406074104251891E-4</v>
      </c>
      <c r="IM184" s="86">
        <f t="shared" si="544"/>
        <v>1.5901876969038075E-3</v>
      </c>
      <c r="IN184" s="86">
        <f t="shared" si="545"/>
        <v>9.6752769833314384E-4</v>
      </c>
      <c r="IO184" s="86">
        <f t="shared" si="546"/>
        <v>9.7811326273310162E-4</v>
      </c>
      <c r="IP184" s="86">
        <f t="shared" si="547"/>
        <v>1.7573214255298833E-4</v>
      </c>
      <c r="IQ184" s="86">
        <f t="shared" si="548"/>
        <v>1.731288482620202E-5</v>
      </c>
      <c r="IR184" s="86">
        <f t="shared" si="549"/>
        <v>5.3902171025122903E-5</v>
      </c>
      <c r="IS184" s="86">
        <f t="shared" si="550"/>
        <v>3.2785661818736096E-4</v>
      </c>
      <c r="IT184" s="86">
        <f t="shared" si="551"/>
        <v>3.6863020906353818E-4</v>
      </c>
      <c r="IU184" s="86">
        <f t="shared" si="552"/>
        <v>1.070977353822587E-3</v>
      </c>
      <c r="IV184" s="86">
        <f t="shared" si="553"/>
        <v>1.065962466525974E-3</v>
      </c>
      <c r="IW184" s="86">
        <f t="shared" si="554"/>
        <v>1.4313219246525379E-3</v>
      </c>
      <c r="IY184" s="86">
        <f t="shared" si="555"/>
        <v>1.2615060440634282E-2</v>
      </c>
      <c r="IZ184" s="86">
        <f t="shared" si="556"/>
        <v>7.4447796297572708E-5</v>
      </c>
      <c r="JA184" s="86">
        <f t="shared" si="557"/>
        <v>1.3461745088530301E-3</v>
      </c>
      <c r="JB184" s="86">
        <f t="shared" si="558"/>
        <v>9.7406074104251891E-4</v>
      </c>
      <c r="JC184" s="86">
        <f t="shared" si="559"/>
        <v>1.5901876969038075E-3</v>
      </c>
      <c r="JD184" s="86">
        <f t="shared" si="560"/>
        <v>9.6752769833314384E-4</v>
      </c>
      <c r="JE184" s="86">
        <f t="shared" si="561"/>
        <v>9.7811326273310162E-4</v>
      </c>
      <c r="JF184" s="86">
        <f t="shared" si="562"/>
        <v>1.7573214255298833E-4</v>
      </c>
      <c r="JG184" s="86">
        <f t="shared" si="563"/>
        <v>1.731288482620202E-5</v>
      </c>
      <c r="JH184" s="86">
        <f t="shared" si="564"/>
        <v>5.3902171025122903E-5</v>
      </c>
      <c r="JI184" s="86">
        <f t="shared" si="565"/>
        <v>3.2785661818736096E-4</v>
      </c>
      <c r="JJ184" s="86">
        <f t="shared" si="566"/>
        <v>3.6863020906353818E-4</v>
      </c>
      <c r="JK184" s="86">
        <f t="shared" si="567"/>
        <v>1.070977353822587E-3</v>
      </c>
      <c r="JL184" s="86">
        <f t="shared" si="568"/>
        <v>1.065962466525974E-3</v>
      </c>
      <c r="JM184" s="86">
        <f t="shared" si="569"/>
        <v>1.4313219246525379E-3</v>
      </c>
    </row>
    <row r="185" spans="2:273" x14ac:dyDescent="0.25">
      <c r="B185" s="2">
        <v>158</v>
      </c>
      <c r="C185" s="37">
        <v>107.621</v>
      </c>
      <c r="D185" s="37">
        <v>107.53400000000001</v>
      </c>
      <c r="E185" s="37">
        <v>106.79300000000001</v>
      </c>
      <c r="F185" s="37">
        <v>109.983</v>
      </c>
      <c r="G185" s="37">
        <v>108.379</v>
      </c>
      <c r="H185" s="37">
        <v>108.621</v>
      </c>
      <c r="I185" s="37">
        <v>108.155</v>
      </c>
      <c r="J185" s="37">
        <v>108.517</v>
      </c>
      <c r="K185" s="37">
        <v>105.36199999999999</v>
      </c>
      <c r="L185" s="37">
        <v>103.94799999999999</v>
      </c>
      <c r="M185" s="37">
        <v>101.44799999999999</v>
      </c>
      <c r="N185" s="37">
        <v>103.759</v>
      </c>
      <c r="O185" s="37">
        <v>103.44799999999999</v>
      </c>
      <c r="P185" s="37">
        <v>109.121</v>
      </c>
      <c r="Q185" s="37">
        <v>107.879</v>
      </c>
      <c r="S185" s="4">
        <f t="shared" si="441"/>
        <v>106.94501072774912</v>
      </c>
      <c r="T185" s="4" t="e">
        <f t="shared" si="442"/>
        <v>#N/A</v>
      </c>
      <c r="U185" s="4" t="e">
        <f t="shared" si="443"/>
        <v>#N/A</v>
      </c>
      <c r="V185" s="4" t="e">
        <f t="shared" si="444"/>
        <v>#N/A</v>
      </c>
      <c r="W185" s="4" t="e">
        <f t="shared" si="445"/>
        <v>#N/A</v>
      </c>
      <c r="X185" s="4" t="e">
        <f t="shared" si="446"/>
        <v>#N/A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 t="e">
        <f t="shared" si="453"/>
        <v>#N/A</v>
      </c>
      <c r="AF185" s="4">
        <f t="shared" si="454"/>
        <v>106.3199836065539</v>
      </c>
      <c r="AG185" s="4">
        <f t="shared" si="455"/>
        <v>107.56804994873366</v>
      </c>
      <c r="AI185" s="4">
        <f t="shared" si="456"/>
        <v>0.6759892722508738</v>
      </c>
      <c r="AJ185" s="4">
        <f t="shared" si="457"/>
        <v>0</v>
      </c>
      <c r="AK185" s="4">
        <f t="shared" si="458"/>
        <v>0</v>
      </c>
      <c r="AL185" s="4">
        <f t="shared" si="459"/>
        <v>0</v>
      </c>
      <c r="AM185" s="4">
        <f t="shared" si="460"/>
        <v>0</v>
      </c>
      <c r="AN185" s="4">
        <f t="shared" si="461"/>
        <v>0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0</v>
      </c>
      <c r="AV185" s="4">
        <f t="shared" si="570"/>
        <v>2.8010163934460905</v>
      </c>
      <c r="AW185" s="4">
        <f t="shared" si="570"/>
        <v>0.31095005126634589</v>
      </c>
      <c r="AY185" s="2">
        <f t="shared" si="520"/>
        <v>106.94501072774804</v>
      </c>
      <c r="AZ185" s="2" t="e">
        <f t="shared" si="571"/>
        <v>#N/A</v>
      </c>
      <c r="BA185" s="2" t="e">
        <f t="shared" si="572"/>
        <v>#N/A</v>
      </c>
      <c r="BB185" s="2" t="e">
        <f t="shared" si="573"/>
        <v>#N/A</v>
      </c>
      <c r="BC185" s="2" t="e">
        <f t="shared" si="574"/>
        <v>#N/A</v>
      </c>
      <c r="BD185" s="2" t="e">
        <f t="shared" si="575"/>
        <v>#N/A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 t="e">
        <f t="shared" si="582"/>
        <v>#N/A</v>
      </c>
      <c r="BL185" s="2">
        <f t="shared" si="583"/>
        <v>106.31998358685402</v>
      </c>
      <c r="BM185" s="2">
        <f t="shared" si="584"/>
        <v>107.56798403747956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107.621</v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109.121</v>
      </c>
      <c r="DI185" s="2">
        <f t="shared" si="499"/>
        <v>107.879</v>
      </c>
      <c r="DK185" s="2">
        <f t="shared" si="500"/>
        <v>158.59352120075047</v>
      </c>
      <c r="DL185" s="2">
        <f t="shared" si="585"/>
        <v>166.12267936210128</v>
      </c>
      <c r="DM185" s="2">
        <f t="shared" si="585"/>
        <v>162.38026659919029</v>
      </c>
      <c r="DN185" s="2">
        <f t="shared" si="585"/>
        <v>170.86016287339973</v>
      </c>
      <c r="DO185" s="2">
        <f t="shared" si="585"/>
        <v>157.81619345661451</v>
      </c>
      <c r="DP185" s="2">
        <f t="shared" si="585"/>
        <v>159.27995353925354</v>
      </c>
      <c r="DQ185" s="2">
        <f t="shared" si="585"/>
        <v>161.2077749034749</v>
      </c>
      <c r="DR185" s="2">
        <f t="shared" si="585"/>
        <v>151.58685658263303</v>
      </c>
      <c r="DS185" s="2">
        <f t="shared" si="585"/>
        <v>141.46312254901957</v>
      </c>
      <c r="DT185" s="2">
        <f t="shared" si="585"/>
        <v>142.66344985994397</v>
      </c>
      <c r="DU185" s="2">
        <f t="shared" si="585"/>
        <v>155.45315341055343</v>
      </c>
      <c r="DV185" s="2">
        <f t="shared" si="585"/>
        <v>143.53061363636363</v>
      </c>
      <c r="DW185" s="2">
        <f t="shared" si="585"/>
        <v>151.63895008912658</v>
      </c>
      <c r="DX185" s="2">
        <f t="shared" si="585"/>
        <v>159.28449601029592</v>
      </c>
      <c r="DY185" s="2">
        <f t="shared" si="585"/>
        <v>144.66588226600985</v>
      </c>
      <c r="EA185" s="2">
        <f t="shared" si="440"/>
        <v>106.44257409381665</v>
      </c>
      <c r="EB185" s="2">
        <f t="shared" si="502"/>
        <v>106.93961714285717</v>
      </c>
      <c r="EC185" s="2">
        <f t="shared" si="503"/>
        <v>105.24066323742166</v>
      </c>
      <c r="ED185" s="2">
        <f t="shared" si="504"/>
        <v>107.14147672093686</v>
      </c>
      <c r="EE185" s="2">
        <f t="shared" si="505"/>
        <v>110.16334256627468</v>
      </c>
      <c r="EF185" s="2">
        <f t="shared" si="506"/>
        <v>109.97299857391236</v>
      </c>
      <c r="EG185" s="2">
        <f t="shared" si="507"/>
        <v>107.78947297660058</v>
      </c>
      <c r="EH185" s="2">
        <f t="shared" si="508"/>
        <v>106.50857886643666</v>
      </c>
      <c r="EI185" s="2">
        <f t="shared" si="509"/>
        <v>108.63576089315339</v>
      </c>
      <c r="EJ185" s="2">
        <f t="shared" si="510"/>
        <v>104.53277333910111</v>
      </c>
      <c r="EK185" s="2">
        <f t="shared" si="511"/>
        <v>98.895648343272214</v>
      </c>
      <c r="EL185" s="2">
        <f t="shared" si="512"/>
        <v>99.549197286237344</v>
      </c>
      <c r="EM185" s="2">
        <f t="shared" si="513"/>
        <v>104.40626990738747</v>
      </c>
      <c r="EN185" s="2">
        <f t="shared" si="514"/>
        <v>107.65921330614725</v>
      </c>
      <c r="EO185" s="2">
        <f t="shared" si="515"/>
        <v>108.92068511223516</v>
      </c>
      <c r="EQ185" s="2">
        <f t="shared" si="516"/>
        <v>107.04937733763498</v>
      </c>
      <c r="ER185" s="2">
        <f t="shared" si="586"/>
        <v>107.43792767295599</v>
      </c>
      <c r="ES185" s="2">
        <f t="shared" si="586"/>
        <v>105.38233484373916</v>
      </c>
      <c r="ET185" s="2">
        <f t="shared" si="586"/>
        <v>107.12893593123293</v>
      </c>
      <c r="EU185" s="2">
        <f t="shared" si="586"/>
        <v>109.65398309980226</v>
      </c>
      <c r="EV185" s="2">
        <f t="shared" si="586"/>
        <v>109.39292065095805</v>
      </c>
      <c r="EW185" s="2">
        <f t="shared" si="586"/>
        <v>108.19037407681331</v>
      </c>
      <c r="EX185" s="2">
        <f t="shared" si="586"/>
        <v>106.73261485131368</v>
      </c>
      <c r="EY185" s="2">
        <f t="shared" si="586"/>
        <v>107.03289368886583</v>
      </c>
      <c r="EZ185" s="2">
        <f t="shared" si="586"/>
        <v>103.73874398861597</v>
      </c>
      <c r="FA185" s="2">
        <f t="shared" si="586"/>
        <v>99.928633281864109</v>
      </c>
      <c r="FB185" s="2">
        <f t="shared" si="586"/>
        <v>100.56544266667245</v>
      </c>
      <c r="FC185" s="2">
        <f t="shared" si="586"/>
        <v>103.2715534804971</v>
      </c>
      <c r="FD185" s="2">
        <f t="shared" si="586"/>
        <v>106.062106018761</v>
      </c>
      <c r="FE185" s="2">
        <f t="shared" si="586"/>
        <v>107.23123410402805</v>
      </c>
      <c r="FG185" s="2">
        <f t="shared" si="518"/>
        <v>0.9999792204308956</v>
      </c>
      <c r="FH185" s="2">
        <f t="shared" si="587"/>
        <v>0.99998031733713322</v>
      </c>
      <c r="FI185" s="2">
        <f t="shared" si="587"/>
        <v>0.9999791903294607</v>
      </c>
      <c r="FJ185" s="2">
        <f t="shared" si="587"/>
        <v>0.99997695660324148</v>
      </c>
      <c r="FK185" s="2">
        <f t="shared" si="587"/>
        <v>0.9999784484242501</v>
      </c>
      <c r="FL185" s="2">
        <f t="shared" si="587"/>
        <v>0.99997682726884984</v>
      </c>
      <c r="FM185" s="2">
        <f t="shared" si="587"/>
        <v>0.99997590002214587</v>
      </c>
      <c r="FN185" s="2">
        <f t="shared" si="587"/>
        <v>0.99997639166712227</v>
      </c>
      <c r="FO185" s="2">
        <f t="shared" si="587"/>
        <v>0.99997566950289596</v>
      </c>
      <c r="FP185" s="2">
        <f t="shared" si="587"/>
        <v>0.9999763947492144</v>
      </c>
      <c r="FQ185" s="2">
        <f t="shared" si="587"/>
        <v>0.99997389363474221</v>
      </c>
      <c r="FR185" s="2">
        <f t="shared" si="587"/>
        <v>0.99997381326786605</v>
      </c>
      <c r="FS185" s="2">
        <f t="shared" si="587"/>
        <v>0.99997464523679758</v>
      </c>
      <c r="FT185" s="2">
        <f t="shared" si="587"/>
        <v>0.99997629046091008</v>
      </c>
      <c r="FU185" s="2">
        <f t="shared" si="587"/>
        <v>0.99996812273701363</v>
      </c>
      <c r="FW185" s="2">
        <f t="shared" si="536"/>
        <v>0.82621997299708616</v>
      </c>
      <c r="FX185" s="2">
        <f t="shared" si="588"/>
        <v>0.90929303446397791</v>
      </c>
      <c r="FY185" s="2">
        <f t="shared" si="589"/>
        <v>0.86709901247920329</v>
      </c>
      <c r="FZ185" s="2">
        <f t="shared" si="590"/>
        <v>0.86275670015729355</v>
      </c>
      <c r="GA185" s="2">
        <f t="shared" si="591"/>
        <v>0.86112870405744912</v>
      </c>
      <c r="GB185" s="2">
        <f t="shared" si="592"/>
        <v>0.86765052986292945</v>
      </c>
      <c r="GC185" s="2">
        <f t="shared" si="593"/>
        <v>0.87129099641658136</v>
      </c>
      <c r="GD185" s="2">
        <f t="shared" si="594"/>
        <v>0.88720015093697535</v>
      </c>
      <c r="GE185" s="2">
        <f t="shared" si="595"/>
        <v>0.90438697874998242</v>
      </c>
      <c r="GF185" s="2">
        <f t="shared" si="596"/>
        <v>0.89511436345002326</v>
      </c>
      <c r="GG185" s="2">
        <f t="shared" si="597"/>
        <v>0.87607553172147146</v>
      </c>
      <c r="GH185" s="2">
        <f t="shared" si="598"/>
        <v>0.87306951680915335</v>
      </c>
      <c r="GI185" s="2">
        <f t="shared" si="599"/>
        <v>0.86119409546790515</v>
      </c>
      <c r="GJ185" s="2">
        <f t="shared" si="600"/>
        <v>0.83930099219900056</v>
      </c>
      <c r="GK185" s="2">
        <f t="shared" si="601"/>
        <v>0.80134938937501077</v>
      </c>
      <c r="GM185" s="86">
        <f t="shared" si="537"/>
        <v>6.6364980369664906E-210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2.5617794871856215E-297</v>
      </c>
      <c r="HD185" s="86">
        <f t="shared" si="616"/>
        <v>1.2732907539070851E-290</v>
      </c>
      <c r="HE185" s="86">
        <f t="shared" si="617"/>
        <v>0</v>
      </c>
      <c r="HF185" s="86">
        <f t="shared" si="618"/>
        <v>0</v>
      </c>
      <c r="HG185" s="86">
        <f t="shared" si="619"/>
        <v>1.3016238684086328E-285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3.0541662293365963E-296</v>
      </c>
      <c r="HP185" s="86">
        <f t="shared" si="628"/>
        <v>8.8950897723370638E-273</v>
      </c>
      <c r="HQ185" s="86">
        <f t="shared" si="629"/>
        <v>0</v>
      </c>
      <c r="HS185" s="86">
        <f t="shared" si="539"/>
        <v>1.6170910542628173E-22</v>
      </c>
      <c r="HT185" s="86">
        <f t="shared" si="630"/>
        <v>2.3761232880908577E-27</v>
      </c>
      <c r="HU185" s="86">
        <f t="shared" si="631"/>
        <v>3.822425893151464E-27</v>
      </c>
      <c r="HV185" s="86">
        <f t="shared" si="632"/>
        <v>1.8816597114855542E-28</v>
      </c>
      <c r="HW185" s="86">
        <f t="shared" si="633"/>
        <v>7.8073606785708708E-26</v>
      </c>
      <c r="HX185" s="86">
        <f t="shared" si="634"/>
        <v>2.8038371426220626E-26</v>
      </c>
      <c r="HY185" s="86">
        <f t="shared" si="635"/>
        <v>9.2148263909245727E-26</v>
      </c>
      <c r="HZ185" s="86">
        <f t="shared" si="636"/>
        <v>2.990320528029803E-30</v>
      </c>
      <c r="IA185" s="86">
        <f t="shared" si="637"/>
        <v>6.7999539322485915E-35</v>
      </c>
      <c r="IB185" s="86">
        <f t="shared" si="638"/>
        <v>1.1437662257024334E-33</v>
      </c>
      <c r="IC185" s="86">
        <f t="shared" si="639"/>
        <v>1.3712571879205577E-29</v>
      </c>
      <c r="ID185" s="86">
        <f t="shared" si="640"/>
        <v>3.462838864514151E-30</v>
      </c>
      <c r="IE185" s="86">
        <f t="shared" si="641"/>
        <v>1.4725369397342272E-27</v>
      </c>
      <c r="IF185" s="86">
        <f t="shared" si="642"/>
        <v>1.4064306172588506E-48</v>
      </c>
      <c r="IG185" s="86">
        <f t="shared" si="643"/>
        <v>7.40491243396594E-35</v>
      </c>
      <c r="II185" s="86">
        <f t="shared" si="540"/>
        <v>8.0237337171346814E-3</v>
      </c>
      <c r="IJ185" s="86">
        <f t="shared" si="541"/>
        <v>3.6834408649017958E-5</v>
      </c>
      <c r="IK185" s="86">
        <f t="shared" si="542"/>
        <v>7.4755590360673914E-4</v>
      </c>
      <c r="IL185" s="86">
        <f t="shared" si="543"/>
        <v>5.1687558892072227E-4</v>
      </c>
      <c r="IM185" s="86">
        <f t="shared" si="544"/>
        <v>8.8240556194581969E-4</v>
      </c>
      <c r="IN185" s="86">
        <f t="shared" si="545"/>
        <v>5.2092473806009424E-4</v>
      </c>
      <c r="IO185" s="86">
        <f t="shared" si="546"/>
        <v>5.3308842344752165E-4</v>
      </c>
      <c r="IP185" s="86">
        <f t="shared" si="547"/>
        <v>8.6035722481127603E-5</v>
      </c>
      <c r="IQ185" s="86">
        <f t="shared" si="548"/>
        <v>7.4412734370303809E-6</v>
      </c>
      <c r="IR185" s="86">
        <f t="shared" si="549"/>
        <v>2.4508722713968467E-5</v>
      </c>
      <c r="IS185" s="86">
        <f t="shared" si="550"/>
        <v>1.6340327464400991E-4</v>
      </c>
      <c r="IT185" s="86">
        <f t="shared" si="551"/>
        <v>1.8385872539773395E-4</v>
      </c>
      <c r="IU185" s="86">
        <f t="shared" si="552"/>
        <v>5.7100820774552176E-4</v>
      </c>
      <c r="IV185" s="86">
        <f t="shared" si="553"/>
        <v>5.2903424052457753E-4</v>
      </c>
      <c r="IW185" s="86">
        <f t="shared" si="554"/>
        <v>6.4119342843515299E-4</v>
      </c>
      <c r="IY185" s="86">
        <f t="shared" si="555"/>
        <v>8.0237337171346814E-3</v>
      </c>
      <c r="IZ185" s="86">
        <f t="shared" si="556"/>
        <v>3.6834408649017958E-5</v>
      </c>
      <c r="JA185" s="86">
        <f t="shared" si="557"/>
        <v>7.4755590360673914E-4</v>
      </c>
      <c r="JB185" s="86">
        <f t="shared" si="558"/>
        <v>5.1687558892072227E-4</v>
      </c>
      <c r="JC185" s="86">
        <f t="shared" si="559"/>
        <v>8.8240556194581969E-4</v>
      </c>
      <c r="JD185" s="86">
        <f t="shared" si="560"/>
        <v>5.2092473806009424E-4</v>
      </c>
      <c r="JE185" s="86">
        <f t="shared" si="561"/>
        <v>5.3308842344752165E-4</v>
      </c>
      <c r="JF185" s="86">
        <f t="shared" si="562"/>
        <v>8.6035722481127603E-5</v>
      </c>
      <c r="JG185" s="86">
        <f t="shared" si="563"/>
        <v>7.4412734370303809E-6</v>
      </c>
      <c r="JH185" s="86">
        <f t="shared" si="564"/>
        <v>2.4508722713968467E-5</v>
      </c>
      <c r="JI185" s="86">
        <f t="shared" si="565"/>
        <v>1.6340327464400991E-4</v>
      </c>
      <c r="JJ185" s="86">
        <f t="shared" si="566"/>
        <v>1.8385872539773395E-4</v>
      </c>
      <c r="JK185" s="86">
        <f t="shared" si="567"/>
        <v>5.7100820774552176E-4</v>
      </c>
      <c r="JL185" s="86">
        <f t="shared" si="568"/>
        <v>5.2903424052457753E-4</v>
      </c>
      <c r="JM185" s="86">
        <f t="shared" si="569"/>
        <v>6.4119342843515299E-4</v>
      </c>
    </row>
    <row r="186" spans="2:273" x14ac:dyDescent="0.25">
      <c r="B186" s="2">
        <v>159</v>
      </c>
      <c r="C186" s="37">
        <v>106.96599999999999</v>
      </c>
      <c r="D186" s="37">
        <v>108.086</v>
      </c>
      <c r="E186" s="37">
        <v>108.70699999999999</v>
      </c>
      <c r="F186" s="37">
        <v>108.155</v>
      </c>
      <c r="G186" s="37">
        <v>109.672</v>
      </c>
      <c r="H186" s="37">
        <v>107.155</v>
      </c>
      <c r="I186" s="37">
        <v>111.328</v>
      </c>
      <c r="J186" s="37">
        <v>107.655</v>
      </c>
      <c r="K186" s="37">
        <v>104.46599999999999</v>
      </c>
      <c r="L186" s="37">
        <v>102.94799999999999</v>
      </c>
      <c r="M186" s="37">
        <v>100.276</v>
      </c>
      <c r="N186" s="37">
        <v>103.19</v>
      </c>
      <c r="O186" s="37">
        <v>101.69</v>
      </c>
      <c r="P186" s="37">
        <v>106.63800000000001</v>
      </c>
      <c r="Q186" s="37">
        <v>106.672</v>
      </c>
      <c r="S186" s="4">
        <f t="shared" si="441"/>
        <v>106.88984896620188</v>
      </c>
      <c r="T186" s="4" t="e">
        <f t="shared" si="442"/>
        <v>#N/A</v>
      </c>
      <c r="U186" s="4" t="e">
        <f t="shared" si="443"/>
        <v>#N/A</v>
      </c>
      <c r="V186" s="4" t="e">
        <f t="shared" si="444"/>
        <v>#N/A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106.21229651125236</v>
      </c>
      <c r="AG186" s="4">
        <f t="shared" si="455"/>
        <v>107.45759892163665</v>
      </c>
      <c r="AI186" s="4">
        <f t="shared" si="456"/>
        <v>7.6151033798112167E-2</v>
      </c>
      <c r="AJ186" s="4">
        <f t="shared" si="457"/>
        <v>0</v>
      </c>
      <c r="AK186" s="4">
        <f t="shared" si="458"/>
        <v>0</v>
      </c>
      <c r="AL186" s="4">
        <f t="shared" si="459"/>
        <v>0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0.42570348874764363</v>
      </c>
      <c r="AW186" s="4">
        <f t="shared" si="570"/>
        <v>-0.78559892163664813</v>
      </c>
      <c r="AY186" s="2">
        <f t="shared" si="520"/>
        <v>106.88984896620184</v>
      </c>
      <c r="AZ186" s="2" t="e">
        <f t="shared" si="571"/>
        <v>#N/A</v>
      </c>
      <c r="BA186" s="2" t="e">
        <f t="shared" si="572"/>
        <v>#N/A</v>
      </c>
      <c r="BB186" s="2" t="e">
        <f t="shared" si="573"/>
        <v>#N/A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106.2122965091704</v>
      </c>
      <c r="BM186" s="2">
        <f t="shared" si="584"/>
        <v>107.4575864122427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106.96599999999999</v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106.63800000000001</v>
      </c>
      <c r="DI186" s="2">
        <f t="shared" si="499"/>
        <v>106.672</v>
      </c>
      <c r="DK186" s="2">
        <f t="shared" si="500"/>
        <v>158.89859971857413</v>
      </c>
      <c r="DL186" s="2">
        <f t="shared" si="585"/>
        <v>166.45913733583487</v>
      </c>
      <c r="DM186" s="2">
        <f t="shared" si="585"/>
        <v>162.70061497975712</v>
      </c>
      <c r="DN186" s="2">
        <f t="shared" si="585"/>
        <v>171.25958890469417</v>
      </c>
      <c r="DO186" s="2">
        <f t="shared" si="585"/>
        <v>158.11728471386368</v>
      </c>
      <c r="DP186" s="2">
        <f t="shared" si="585"/>
        <v>159.59573758043757</v>
      </c>
      <c r="DQ186" s="2">
        <f t="shared" si="585"/>
        <v>161.53827696267695</v>
      </c>
      <c r="DR186" s="2">
        <f t="shared" si="585"/>
        <v>151.84819495798317</v>
      </c>
      <c r="DS186" s="2">
        <f t="shared" si="585"/>
        <v>141.63572448752225</v>
      </c>
      <c r="DT186" s="2">
        <f t="shared" si="585"/>
        <v>142.81707731092436</v>
      </c>
      <c r="DU186" s="2">
        <f t="shared" si="585"/>
        <v>155.71455842985847</v>
      </c>
      <c r="DV186" s="2">
        <f t="shared" si="585"/>
        <v>143.71769886363634</v>
      </c>
      <c r="DW186" s="2">
        <f t="shared" si="585"/>
        <v>151.89074286987523</v>
      </c>
      <c r="DX186" s="2">
        <f t="shared" si="585"/>
        <v>159.58598854568845</v>
      </c>
      <c r="DY186" s="2">
        <f t="shared" si="585"/>
        <v>144.88444039408867</v>
      </c>
      <c r="EA186" s="2">
        <f t="shared" si="440"/>
        <v>106.37074431414358</v>
      </c>
      <c r="EB186" s="2">
        <f t="shared" si="502"/>
        <v>106.83743428571431</v>
      </c>
      <c r="EC186" s="2">
        <f t="shared" si="503"/>
        <v>105.13706321777494</v>
      </c>
      <c r="ED186" s="2">
        <f t="shared" si="504"/>
        <v>107.04469024360387</v>
      </c>
      <c r="EE186" s="2">
        <f t="shared" si="505"/>
        <v>110.11446476806182</v>
      </c>
      <c r="EF186" s="2">
        <f t="shared" si="506"/>
        <v>109.93382188556136</v>
      </c>
      <c r="EG186" s="2">
        <f t="shared" si="507"/>
        <v>107.73761885374255</v>
      </c>
      <c r="EH186" s="2">
        <f t="shared" si="508"/>
        <v>106.44646911779202</v>
      </c>
      <c r="EI186" s="2">
        <f t="shared" si="509"/>
        <v>108.60570598125813</v>
      </c>
      <c r="EJ186" s="2">
        <f t="shared" si="510"/>
        <v>104.43285290287325</v>
      </c>
      <c r="EK186" s="2">
        <f t="shared" si="511"/>
        <v>98.735140250190568</v>
      </c>
      <c r="EL186" s="2">
        <f t="shared" si="512"/>
        <v>99.431163558044375</v>
      </c>
      <c r="EM186" s="2">
        <f t="shared" si="513"/>
        <v>104.33167413310359</v>
      </c>
      <c r="EN186" s="2">
        <f t="shared" si="514"/>
        <v>107.59498496760217</v>
      </c>
      <c r="EO186" s="2">
        <f t="shared" si="515"/>
        <v>108.85764056781895</v>
      </c>
      <c r="EQ186" s="2">
        <f t="shared" si="516"/>
        <v>106.98823955620342</v>
      </c>
      <c r="ER186" s="2">
        <f t="shared" si="586"/>
        <v>107.34395455974844</v>
      </c>
      <c r="ES186" s="2">
        <f t="shared" si="586"/>
        <v>105.28114015322413</v>
      </c>
      <c r="ET186" s="2">
        <f t="shared" si="586"/>
        <v>107.03194293620763</v>
      </c>
      <c r="EU186" s="2">
        <f t="shared" si="586"/>
        <v>109.59639947177141</v>
      </c>
      <c r="EV186" s="2">
        <f t="shared" si="586"/>
        <v>109.3440704182153</v>
      </c>
      <c r="EW186" s="2">
        <f t="shared" si="586"/>
        <v>108.14513099874917</v>
      </c>
      <c r="EX186" s="2">
        <f t="shared" si="586"/>
        <v>106.67418525782494</v>
      </c>
      <c r="EY186" s="2">
        <f t="shared" si="586"/>
        <v>106.97725589804212</v>
      </c>
      <c r="EZ186" s="2">
        <f t="shared" si="586"/>
        <v>103.62567691337462</v>
      </c>
      <c r="FA186" s="2">
        <f t="shared" si="586"/>
        <v>99.785493928972485</v>
      </c>
      <c r="FB186" s="2">
        <f t="shared" si="586"/>
        <v>100.46457759659802</v>
      </c>
      <c r="FC186" s="2">
        <f t="shared" si="586"/>
        <v>103.17736832453365</v>
      </c>
      <c r="FD186" s="2">
        <f t="shared" si="586"/>
        <v>105.96953009585069</v>
      </c>
      <c r="FE186" s="2">
        <f t="shared" si="586"/>
        <v>107.13977371979016</v>
      </c>
      <c r="FG186" s="2">
        <f t="shared" si="518"/>
        <v>0.99998104877308969</v>
      </c>
      <c r="FH186" s="2">
        <f t="shared" si="587"/>
        <v>0.99998204916702971</v>
      </c>
      <c r="FI186" s="2">
        <f t="shared" si="587"/>
        <v>0.99998102132015432</v>
      </c>
      <c r="FJ186" s="2">
        <f t="shared" si="587"/>
        <v>0.99997898412976949</v>
      </c>
      <c r="FK186" s="2">
        <f t="shared" si="587"/>
        <v>0.99998034469203845</v>
      </c>
      <c r="FL186" s="2">
        <f t="shared" si="587"/>
        <v>0.99997886617492271</v>
      </c>
      <c r="FM186" s="2">
        <f t="shared" si="587"/>
        <v>0.99997802051236051</v>
      </c>
      <c r="FN186" s="2">
        <f t="shared" si="587"/>
        <v>0.99997846889979025</v>
      </c>
      <c r="FO186" s="2">
        <f t="shared" si="587"/>
        <v>0.99997781027541</v>
      </c>
      <c r="FP186" s="2">
        <f t="shared" si="587"/>
        <v>0.99997847171070342</v>
      </c>
      <c r="FQ186" s="2">
        <f t="shared" si="587"/>
        <v>0.99997619065721677</v>
      </c>
      <c r="FR186" s="2">
        <f t="shared" si="587"/>
        <v>0.99997611736141734</v>
      </c>
      <c r="FS186" s="2">
        <f t="shared" si="587"/>
        <v>0.999976876129542</v>
      </c>
      <c r="FT186" s="2">
        <f t="shared" si="587"/>
        <v>0.99997837659824351</v>
      </c>
      <c r="FU186" s="2">
        <f t="shared" si="587"/>
        <v>0.99997092750908334</v>
      </c>
      <c r="FW186" s="2">
        <f t="shared" si="536"/>
        <v>0.83904967918953643</v>
      </c>
      <c r="FX186" s="2">
        <f t="shared" si="588"/>
        <v>0.91660869909336973</v>
      </c>
      <c r="FY186" s="2">
        <f t="shared" si="589"/>
        <v>0.87735871042460589</v>
      </c>
      <c r="FZ186" s="2">
        <f t="shared" si="590"/>
        <v>0.87330263532512586</v>
      </c>
      <c r="GA186" s="2">
        <f t="shared" si="591"/>
        <v>0.87178114499652271</v>
      </c>
      <c r="GB186" s="2">
        <f t="shared" si="592"/>
        <v>0.87787364835452508</v>
      </c>
      <c r="GC186" s="2">
        <f t="shared" si="593"/>
        <v>0.88127139246217134</v>
      </c>
      <c r="GD186" s="2">
        <f t="shared" si="594"/>
        <v>0.89609403119167019</v>
      </c>
      <c r="GE186" s="2">
        <f t="shared" si="595"/>
        <v>0.91206005745958219</v>
      </c>
      <c r="GF186" s="2">
        <f t="shared" si="596"/>
        <v>0.90345214178438593</v>
      </c>
      <c r="GG186" s="2">
        <f t="shared" si="597"/>
        <v>0.88573357948262432</v>
      </c>
      <c r="GH186" s="2">
        <f t="shared" si="598"/>
        <v>0.88293053235429486</v>
      </c>
      <c r="GI186" s="2">
        <f t="shared" si="599"/>
        <v>0.87184226691638889</v>
      </c>
      <c r="GJ186" s="2">
        <f t="shared" si="600"/>
        <v>0.85133872667824773</v>
      </c>
      <c r="GK186" s="2">
        <f t="shared" si="601"/>
        <v>0.81560543880025926</v>
      </c>
      <c r="GM186" s="86">
        <f t="shared" si="537"/>
        <v>3.8056281104566534E-214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5.4052330889538503E-305</v>
      </c>
      <c r="HD186" s="86">
        <f t="shared" si="616"/>
        <v>4.5395562450081232E-298</v>
      </c>
      <c r="HE186" s="86">
        <f t="shared" si="617"/>
        <v>0</v>
      </c>
      <c r="HF186" s="86">
        <f t="shared" si="618"/>
        <v>0</v>
      </c>
      <c r="HG186" s="86">
        <f t="shared" si="619"/>
        <v>7.895879664814642E-293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9.6103959026283562E-304</v>
      </c>
      <c r="HP186" s="86">
        <f t="shared" si="628"/>
        <v>1.2187696889845884E-279</v>
      </c>
      <c r="HQ186" s="86">
        <f t="shared" si="629"/>
        <v>0</v>
      </c>
      <c r="HS186" s="86">
        <f t="shared" si="539"/>
        <v>1.9208231646491813E-23</v>
      </c>
      <c r="HT186" s="86">
        <f t="shared" si="630"/>
        <v>1.983935191492336E-28</v>
      </c>
      <c r="HU186" s="86">
        <f t="shared" si="631"/>
        <v>3.1895827019970121E-28</v>
      </c>
      <c r="HV186" s="86">
        <f t="shared" si="632"/>
        <v>1.2967021920012086E-29</v>
      </c>
      <c r="HW186" s="86">
        <f t="shared" si="633"/>
        <v>6.7065903122655806E-27</v>
      </c>
      <c r="HX186" s="86">
        <f t="shared" si="634"/>
        <v>2.2840068245250715E-27</v>
      </c>
      <c r="HY186" s="86">
        <f t="shared" si="635"/>
        <v>8.0683221859639875E-27</v>
      </c>
      <c r="HZ186" s="86">
        <f t="shared" si="636"/>
        <v>1.8480245121222033E-31</v>
      </c>
      <c r="IA186" s="86">
        <f t="shared" si="637"/>
        <v>2.9445801770499778E-36</v>
      </c>
      <c r="IB186" s="86">
        <f t="shared" si="638"/>
        <v>5.4636505308998498E-35</v>
      </c>
      <c r="IC186" s="86">
        <f t="shared" si="639"/>
        <v>8.4514519137531186E-31</v>
      </c>
      <c r="ID186" s="86">
        <f t="shared" si="640"/>
        <v>2.0367889015162522E-31</v>
      </c>
      <c r="IE186" s="86">
        <f t="shared" si="641"/>
        <v>1.0618644449942011E-28</v>
      </c>
      <c r="IF186" s="86">
        <f t="shared" si="642"/>
        <v>9.488979368832115E-51</v>
      </c>
      <c r="IG186" s="86">
        <f t="shared" si="643"/>
        <v>1.8196527476916775E-36</v>
      </c>
      <c r="II186" s="86">
        <f t="shared" si="540"/>
        <v>4.989922629982946E-3</v>
      </c>
      <c r="IJ186" s="86">
        <f t="shared" si="541"/>
        <v>1.7757179489985178E-5</v>
      </c>
      <c r="IK186" s="86">
        <f t="shared" si="542"/>
        <v>4.0457259798143402E-4</v>
      </c>
      <c r="IL186" s="86">
        <f t="shared" si="543"/>
        <v>2.6656521950310229E-4</v>
      </c>
      <c r="IM186" s="86">
        <f t="shared" si="544"/>
        <v>4.7687076784562097E-4</v>
      </c>
      <c r="IN186" s="86">
        <f t="shared" si="545"/>
        <v>2.7293892063805409E-4</v>
      </c>
      <c r="IO186" s="86">
        <f t="shared" si="546"/>
        <v>2.830245655289996E-4</v>
      </c>
      <c r="IP186" s="86">
        <f t="shared" si="547"/>
        <v>4.0906467114045751E-5</v>
      </c>
      <c r="IQ186" s="86">
        <f t="shared" si="548"/>
        <v>3.0963358856219326E-6</v>
      </c>
      <c r="IR186" s="86">
        <f t="shared" si="549"/>
        <v>1.0798953078177474E-5</v>
      </c>
      <c r="IS186" s="86">
        <f t="shared" si="550"/>
        <v>7.9040414816945241E-5</v>
      </c>
      <c r="IT186" s="86">
        <f t="shared" si="551"/>
        <v>8.8968111009034233E-5</v>
      </c>
      <c r="IU186" s="86">
        <f t="shared" si="552"/>
        <v>2.9589997508792812E-4</v>
      </c>
      <c r="IV186" s="86">
        <f t="shared" si="553"/>
        <v>2.5349431636394426E-4</v>
      </c>
      <c r="IW186" s="86">
        <f t="shared" si="554"/>
        <v>2.7377457373835778E-4</v>
      </c>
      <c r="IY186" s="86">
        <f t="shared" si="555"/>
        <v>4.989922629982946E-3</v>
      </c>
      <c r="IZ186" s="86">
        <f t="shared" si="556"/>
        <v>1.7757179489985178E-5</v>
      </c>
      <c r="JA186" s="86">
        <f t="shared" si="557"/>
        <v>4.0457259798143402E-4</v>
      </c>
      <c r="JB186" s="86">
        <f t="shared" si="558"/>
        <v>2.6656521950310229E-4</v>
      </c>
      <c r="JC186" s="86">
        <f t="shared" si="559"/>
        <v>4.7687076784562097E-4</v>
      </c>
      <c r="JD186" s="86">
        <f t="shared" si="560"/>
        <v>2.7293892063805409E-4</v>
      </c>
      <c r="JE186" s="86">
        <f t="shared" si="561"/>
        <v>2.830245655289996E-4</v>
      </c>
      <c r="JF186" s="86">
        <f t="shared" si="562"/>
        <v>4.0906467114045751E-5</v>
      </c>
      <c r="JG186" s="86">
        <f t="shared" si="563"/>
        <v>3.0963358856219326E-6</v>
      </c>
      <c r="JH186" s="86">
        <f t="shared" si="564"/>
        <v>1.0798953078177474E-5</v>
      </c>
      <c r="JI186" s="86">
        <f t="shared" si="565"/>
        <v>7.9040414816945241E-5</v>
      </c>
      <c r="JJ186" s="86">
        <f t="shared" si="566"/>
        <v>8.8968111009034233E-5</v>
      </c>
      <c r="JK186" s="86">
        <f t="shared" si="567"/>
        <v>2.9589997508792812E-4</v>
      </c>
      <c r="JL186" s="86">
        <f t="shared" si="568"/>
        <v>2.5349431636394426E-4</v>
      </c>
      <c r="JM186" s="86">
        <f t="shared" si="569"/>
        <v>2.7377457373835778E-4</v>
      </c>
    </row>
    <row r="187" spans="2:273" x14ac:dyDescent="0.25">
      <c r="B187" s="2">
        <v>160</v>
      </c>
      <c r="C187" s="37">
        <v>108</v>
      </c>
      <c r="D187" s="37">
        <v>108.39700000000001</v>
      </c>
      <c r="E187" s="37">
        <v>108.19</v>
      </c>
      <c r="F187" s="37">
        <v>106.53400000000001</v>
      </c>
      <c r="G187" s="37">
        <v>108.655</v>
      </c>
      <c r="H187" s="37">
        <v>106.879</v>
      </c>
      <c r="I187" s="37">
        <v>106.741</v>
      </c>
      <c r="J187" s="37">
        <v>107.724</v>
      </c>
      <c r="K187" s="37">
        <v>108.224</v>
      </c>
      <c r="L187" s="37">
        <v>105.172</v>
      </c>
      <c r="M187" s="37">
        <v>100.10299999999999</v>
      </c>
      <c r="N187" s="37">
        <v>103.879</v>
      </c>
      <c r="O187" s="37">
        <v>105.31</v>
      </c>
      <c r="P187" s="37">
        <v>105.931</v>
      </c>
      <c r="Q187" s="37">
        <v>106.55200000000001</v>
      </c>
      <c r="S187" s="4">
        <f t="shared" si="441"/>
        <v>106.83448090894206</v>
      </c>
      <c r="T187" s="4" t="e">
        <f t="shared" si="442"/>
        <v>#N/A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106.10518222238491</v>
      </c>
      <c r="AG187" s="4">
        <f t="shared" si="455"/>
        <v>107.34779359030972</v>
      </c>
      <c r="AI187" s="4">
        <f t="shared" si="456"/>
        <v>1.1655190910579449</v>
      </c>
      <c r="AJ187" s="4">
        <f t="shared" si="457"/>
        <v>0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-0.1741822223849141</v>
      </c>
      <c r="AW187" s="4">
        <f t="shared" si="644"/>
        <v>-0.79579359030971375</v>
      </c>
      <c r="AY187" s="2">
        <f t="shared" si="520"/>
        <v>106.83448090894206</v>
      </c>
      <c r="AZ187" s="2" t="e">
        <f t="shared" si="571"/>
        <v>#N/A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106.10518222218923</v>
      </c>
      <c r="BM187" s="2">
        <f t="shared" si="584"/>
        <v>107.34779144184064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108</v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105.931</v>
      </c>
      <c r="DI187" s="2">
        <f t="shared" si="499"/>
        <v>106.55200000000001</v>
      </c>
      <c r="DK187" s="2">
        <f t="shared" si="500"/>
        <v>159.20367823639776</v>
      </c>
      <c r="DL187" s="2">
        <f t="shared" ref="DL187:DY202" si="645">BP$228*$B187+BP$229</f>
        <v>166.79559530956845</v>
      </c>
      <c r="DM187" s="2">
        <f t="shared" si="645"/>
        <v>163.02096336032389</v>
      </c>
      <c r="DN187" s="2">
        <f t="shared" si="645"/>
        <v>171.65901493598864</v>
      </c>
      <c r="DO187" s="2">
        <f t="shared" si="645"/>
        <v>158.41837597111282</v>
      </c>
      <c r="DP187" s="2">
        <f t="shared" si="645"/>
        <v>159.91152162162163</v>
      </c>
      <c r="DQ187" s="2">
        <f t="shared" si="645"/>
        <v>161.86877902187902</v>
      </c>
      <c r="DR187" s="2">
        <f t="shared" si="645"/>
        <v>152.1095333333333</v>
      </c>
      <c r="DS187" s="2">
        <f t="shared" si="645"/>
        <v>141.80832642602493</v>
      </c>
      <c r="DT187" s="2">
        <f t="shared" si="645"/>
        <v>142.97070476190476</v>
      </c>
      <c r="DU187" s="2">
        <f t="shared" si="645"/>
        <v>155.97596344916349</v>
      </c>
      <c r="DV187" s="2">
        <f t="shared" si="645"/>
        <v>143.90478409090909</v>
      </c>
      <c r="DW187" s="2">
        <f t="shared" si="645"/>
        <v>152.1425356506239</v>
      </c>
      <c r="DX187" s="2">
        <f t="shared" si="645"/>
        <v>159.88748108108101</v>
      </c>
      <c r="DY187" s="2">
        <f t="shared" si="645"/>
        <v>145.10299852216747</v>
      </c>
      <c r="EA187" s="2">
        <f t="shared" si="440"/>
        <v>106.29891453447053</v>
      </c>
      <c r="EB187" s="2">
        <f t="shared" si="502"/>
        <v>106.73525142857144</v>
      </c>
      <c r="EC187" s="2">
        <f t="shared" si="503"/>
        <v>105.03346319812823</v>
      </c>
      <c r="ED187" s="2">
        <f t="shared" si="504"/>
        <v>106.94790376627085</v>
      </c>
      <c r="EE187" s="2">
        <f t="shared" si="505"/>
        <v>110.06558696984897</v>
      </c>
      <c r="EF187" s="2">
        <f t="shared" si="506"/>
        <v>109.89464519721034</v>
      </c>
      <c r="EG187" s="2">
        <f t="shared" si="507"/>
        <v>107.6857647308845</v>
      </c>
      <c r="EH187" s="2">
        <f t="shared" si="508"/>
        <v>106.38435936914736</v>
      </c>
      <c r="EI187" s="2">
        <f t="shared" si="509"/>
        <v>108.57565106936286</v>
      </c>
      <c r="EJ187" s="2">
        <f t="shared" si="510"/>
        <v>104.33293246664539</v>
      </c>
      <c r="EK187" s="2">
        <f t="shared" si="511"/>
        <v>98.574632157108908</v>
      </c>
      <c r="EL187" s="2">
        <f t="shared" si="512"/>
        <v>99.313129829851391</v>
      </c>
      <c r="EM187" s="2">
        <f t="shared" si="513"/>
        <v>104.25707835881973</v>
      </c>
      <c r="EN187" s="2">
        <f t="shared" si="514"/>
        <v>107.53075662905708</v>
      </c>
      <c r="EO187" s="2">
        <f t="shared" si="515"/>
        <v>108.79459602340273</v>
      </c>
      <c r="EQ187" s="2">
        <f t="shared" si="516"/>
        <v>106.92710177477186</v>
      </c>
      <c r="ER187" s="2">
        <f t="shared" ref="ER187:FE202" si="646">CV$228*$B187+CV$229</f>
        <v>107.2499814465409</v>
      </c>
      <c r="ES187" s="2">
        <f t="shared" si="646"/>
        <v>105.1799454627091</v>
      </c>
      <c r="ET187" s="2">
        <f t="shared" si="646"/>
        <v>106.93494994118232</v>
      </c>
      <c r="EU187" s="2">
        <f t="shared" si="646"/>
        <v>109.53881584374055</v>
      </c>
      <c r="EV187" s="2">
        <f t="shared" si="646"/>
        <v>109.29522018547253</v>
      </c>
      <c r="EW187" s="2">
        <f t="shared" si="646"/>
        <v>108.09988792068503</v>
      </c>
      <c r="EX187" s="2">
        <f t="shared" si="646"/>
        <v>106.61575566433622</v>
      </c>
      <c r="EY187" s="2">
        <f t="shared" si="646"/>
        <v>106.92161810721842</v>
      </c>
      <c r="EZ187" s="2">
        <f t="shared" si="646"/>
        <v>103.51260983813327</v>
      </c>
      <c r="FA187" s="2">
        <f t="shared" si="646"/>
        <v>99.642354576080848</v>
      </c>
      <c r="FB187" s="2">
        <f t="shared" si="646"/>
        <v>100.3637125265236</v>
      </c>
      <c r="FC187" s="2">
        <f t="shared" si="646"/>
        <v>103.08318316857019</v>
      </c>
      <c r="FD187" s="2">
        <f t="shared" si="646"/>
        <v>105.87695417294036</v>
      </c>
      <c r="FE187" s="2">
        <f t="shared" si="646"/>
        <v>107.04831333555228</v>
      </c>
      <c r="FG187" s="2">
        <f t="shared" si="518"/>
        <v>0.999982716246818</v>
      </c>
      <c r="FH187" s="2">
        <f t="shared" ref="FH187:FU202" si="647">POWER(10,($B187-D$231)/D$229)/(1+POWER(10,($B187-D$231)/D$229))</f>
        <v>0.99998362861989742</v>
      </c>
      <c r="FI187" s="2">
        <f t="shared" si="647"/>
        <v>0.99998269120935979</v>
      </c>
      <c r="FJ187" s="2">
        <f t="shared" si="647"/>
        <v>0.99998083326310871</v>
      </c>
      <c r="FK187" s="2">
        <f t="shared" si="647"/>
        <v>0.99998207411508622</v>
      </c>
      <c r="FL187" s="2">
        <f t="shared" si="647"/>
        <v>0.99998072568661101</v>
      </c>
      <c r="FM187" s="2">
        <f t="shared" si="647"/>
        <v>0.999979954430262</v>
      </c>
      <c r="FN187" s="2">
        <f t="shared" si="647"/>
        <v>0.99998036336602381</v>
      </c>
      <c r="FO187" s="2">
        <f t="shared" si="647"/>
        <v>0.9999797626911392</v>
      </c>
      <c r="FP187" s="2">
        <f t="shared" si="647"/>
        <v>0.99998036592961681</v>
      </c>
      <c r="FQ187" s="2">
        <f t="shared" si="647"/>
        <v>0.99997828557581281</v>
      </c>
      <c r="FR187" s="2">
        <f t="shared" si="647"/>
        <v>0.99997821872896875</v>
      </c>
      <c r="FS187" s="2">
        <f t="shared" si="647"/>
        <v>0.99997891073658518</v>
      </c>
      <c r="FT187" s="2">
        <f t="shared" si="647"/>
        <v>0.99998027918569299</v>
      </c>
      <c r="FU187" s="2">
        <f t="shared" si="647"/>
        <v>0.99997348550533116</v>
      </c>
      <c r="FW187" s="2">
        <f t="shared" si="536"/>
        <v>0.85110289941113981</v>
      </c>
      <c r="FX187" s="2">
        <f t="shared" si="588"/>
        <v>0.92338405784733091</v>
      </c>
      <c r="FY187" s="2">
        <f t="shared" si="589"/>
        <v>0.88692966074978474</v>
      </c>
      <c r="FZ187" s="2">
        <f t="shared" si="590"/>
        <v>0.88314796421446917</v>
      </c>
      <c r="GA187" s="2">
        <f t="shared" si="591"/>
        <v>0.88172869298389434</v>
      </c>
      <c r="GB187" s="2">
        <f t="shared" si="592"/>
        <v>0.88740956982716701</v>
      </c>
      <c r="GC187" s="2">
        <f t="shared" si="593"/>
        <v>0.89057507938333424</v>
      </c>
      <c r="GD187" s="2">
        <f t="shared" si="594"/>
        <v>0.9043622526010775</v>
      </c>
      <c r="GE187" s="2">
        <f t="shared" si="595"/>
        <v>0.91917239443765664</v>
      </c>
      <c r="GF187" s="2">
        <f t="shared" si="596"/>
        <v>0.91119287561537321</v>
      </c>
      <c r="GG187" s="2">
        <f t="shared" si="597"/>
        <v>0.89472937330179481</v>
      </c>
      <c r="GH187" s="2">
        <f t="shared" si="598"/>
        <v>0.89212012274205998</v>
      </c>
      <c r="GI187" s="2">
        <f t="shared" si="599"/>
        <v>0.88178571592700572</v>
      </c>
      <c r="GJ187" s="2">
        <f t="shared" si="600"/>
        <v>0.86262232761359592</v>
      </c>
      <c r="GK187" s="2">
        <f t="shared" si="601"/>
        <v>0.82905665307183007</v>
      </c>
      <c r="GM187" s="86">
        <f t="shared" si="537"/>
        <v>1.9776559466603848E-218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1.3010865276191611E-305</v>
      </c>
      <c r="HE187" s="86">
        <f t="shared" si="617"/>
        <v>0</v>
      </c>
      <c r="HF187" s="86">
        <f t="shared" si="618"/>
        <v>0</v>
      </c>
      <c r="HG187" s="86">
        <f t="shared" si="619"/>
        <v>3.8879594474745351E-300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1.3705167183743845E-286</v>
      </c>
      <c r="HQ187" s="86">
        <f t="shared" si="629"/>
        <v>0</v>
      </c>
      <c r="HS187" s="86">
        <f t="shared" si="539"/>
        <v>2.1806995684065605E-24</v>
      </c>
      <c r="HT187" s="86">
        <f t="shared" si="630"/>
        <v>1.5753425883208422E-29</v>
      </c>
      <c r="HU187" s="86">
        <f t="shared" si="631"/>
        <v>2.5301022856689156E-29</v>
      </c>
      <c r="HV187" s="86">
        <f t="shared" si="632"/>
        <v>8.4500397306409279E-31</v>
      </c>
      <c r="HW187" s="86">
        <f t="shared" si="633"/>
        <v>5.4689495271882003E-28</v>
      </c>
      <c r="HX187" s="86">
        <f t="shared" si="634"/>
        <v>1.7639067494255673E-28</v>
      </c>
      <c r="HY187" s="86">
        <f t="shared" si="635"/>
        <v>6.7106933333337622E-28</v>
      </c>
      <c r="HZ187" s="86">
        <f t="shared" si="636"/>
        <v>1.0789633259291749E-32</v>
      </c>
      <c r="IA187" s="86">
        <f t="shared" si="637"/>
        <v>1.1979313888226796E-37</v>
      </c>
      <c r="IB187" s="86">
        <f t="shared" si="638"/>
        <v>2.4560336350969468E-36</v>
      </c>
      <c r="IC187" s="86">
        <f t="shared" si="639"/>
        <v>4.914095971473724E-32</v>
      </c>
      <c r="ID187" s="86">
        <f t="shared" si="640"/>
        <v>1.1293746531509727E-32</v>
      </c>
      <c r="IE187" s="86">
        <f t="shared" si="641"/>
        <v>7.241453528546039E-30</v>
      </c>
      <c r="IF187" s="86">
        <f t="shared" si="642"/>
        <v>5.721837713718992E-53</v>
      </c>
      <c r="IG187" s="86">
        <f t="shared" si="643"/>
        <v>4.0999002625142724E-38</v>
      </c>
      <c r="II187" s="86">
        <f t="shared" si="540"/>
        <v>3.0337460356686732E-3</v>
      </c>
      <c r="IJ187" s="86">
        <f t="shared" si="541"/>
        <v>8.3402969014622522E-6</v>
      </c>
      <c r="IK187" s="86">
        <f t="shared" si="542"/>
        <v>2.1335956845241967E-4</v>
      </c>
      <c r="IL187" s="86">
        <f t="shared" si="543"/>
        <v>1.3359382704583155E-4</v>
      </c>
      <c r="IM187" s="86">
        <f t="shared" si="544"/>
        <v>2.5095443847831703E-4</v>
      </c>
      <c r="IN187" s="86">
        <f t="shared" si="545"/>
        <v>1.3915096490625203E-4</v>
      </c>
      <c r="IO187" s="86">
        <f t="shared" si="546"/>
        <v>1.4635838136294223E-4</v>
      </c>
      <c r="IP187" s="86">
        <f t="shared" si="547"/>
        <v>1.8886398084039191E-5</v>
      </c>
      <c r="IQ187" s="86">
        <f t="shared" si="548"/>
        <v>1.2471997022829529E-6</v>
      </c>
      <c r="IR187" s="86">
        <f t="shared" si="549"/>
        <v>4.610519439499802E-6</v>
      </c>
      <c r="IS187" s="86">
        <f t="shared" si="550"/>
        <v>3.7102437173819753E-5</v>
      </c>
      <c r="IT187" s="86">
        <f t="shared" si="551"/>
        <v>4.1763103924782306E-5</v>
      </c>
      <c r="IU187" s="86">
        <f t="shared" si="552"/>
        <v>1.490168179673906E-4</v>
      </c>
      <c r="IV187" s="86">
        <f t="shared" si="553"/>
        <v>1.1725308837199315E-4</v>
      </c>
      <c r="IW187" s="86">
        <f t="shared" si="554"/>
        <v>1.1139821002350706E-4</v>
      </c>
      <c r="IY187" s="86">
        <f t="shared" si="555"/>
        <v>3.0337460356686732E-3</v>
      </c>
      <c r="IZ187" s="86">
        <f t="shared" si="556"/>
        <v>8.3402969014622522E-6</v>
      </c>
      <c r="JA187" s="86">
        <f t="shared" si="557"/>
        <v>2.1335956845241967E-4</v>
      </c>
      <c r="JB187" s="86">
        <f t="shared" si="558"/>
        <v>1.3359382704583155E-4</v>
      </c>
      <c r="JC187" s="86">
        <f t="shared" si="559"/>
        <v>2.5095443847831703E-4</v>
      </c>
      <c r="JD187" s="86">
        <f t="shared" si="560"/>
        <v>1.3915096490625203E-4</v>
      </c>
      <c r="JE187" s="86">
        <f t="shared" si="561"/>
        <v>1.4635838136294223E-4</v>
      </c>
      <c r="JF187" s="86">
        <f t="shared" si="562"/>
        <v>1.8886398084039191E-5</v>
      </c>
      <c r="JG187" s="86">
        <f t="shared" si="563"/>
        <v>1.2471997022829529E-6</v>
      </c>
      <c r="JH187" s="86">
        <f t="shared" si="564"/>
        <v>4.610519439499802E-6</v>
      </c>
      <c r="JI187" s="86">
        <f t="shared" si="565"/>
        <v>3.7102437173819753E-5</v>
      </c>
      <c r="JJ187" s="86">
        <f t="shared" si="566"/>
        <v>4.1763103924782306E-5</v>
      </c>
      <c r="JK187" s="86">
        <f t="shared" si="567"/>
        <v>1.490168179673906E-4</v>
      </c>
      <c r="JL187" s="86">
        <f t="shared" si="568"/>
        <v>1.1725308837199315E-4</v>
      </c>
      <c r="JM187" s="86">
        <f t="shared" si="569"/>
        <v>1.1139821002350706E-4</v>
      </c>
    </row>
    <row r="188" spans="2:273" x14ac:dyDescent="0.25">
      <c r="B188" s="2">
        <v>161</v>
      </c>
      <c r="C188" s="37">
        <v>106.96599999999999</v>
      </c>
      <c r="D188" s="37">
        <v>109.121</v>
      </c>
      <c r="E188" s="37">
        <v>105.29300000000001</v>
      </c>
      <c r="F188" s="37">
        <v>108.5</v>
      </c>
      <c r="G188" s="37">
        <v>111.845</v>
      </c>
      <c r="H188" s="37">
        <v>109.569</v>
      </c>
      <c r="I188" s="37">
        <v>109.46599999999999</v>
      </c>
      <c r="J188" s="37">
        <v>110.03400000000001</v>
      </c>
      <c r="K188" s="37">
        <v>106.89700000000001</v>
      </c>
      <c r="L188" s="37">
        <v>102.672</v>
      </c>
      <c r="M188" s="37">
        <v>99.914000000000001</v>
      </c>
      <c r="N188" s="37">
        <v>100.89700000000001</v>
      </c>
      <c r="O188" s="37">
        <v>103.586</v>
      </c>
      <c r="P188" s="37">
        <v>105.017</v>
      </c>
      <c r="Q188" s="37">
        <v>106.81</v>
      </c>
      <c r="S188" s="4">
        <f t="shared" si="441"/>
        <v>106.77889505154744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105.9986616925994</v>
      </c>
      <c r="AG188" s="4">
        <f t="shared" si="455"/>
        <v>107.23864259752013</v>
      </c>
      <c r="AI188" s="4">
        <f t="shared" si="456"/>
        <v>0.1871049484525571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-0.98166169259940261</v>
      </c>
      <c r="AW188" s="4">
        <f t="shared" si="644"/>
        <v>-0.42864259752012401</v>
      </c>
      <c r="AY188" s="2">
        <f t="shared" si="520"/>
        <v>106.77889505154744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105.99866169258304</v>
      </c>
      <c r="BM188" s="2">
        <f t="shared" si="584"/>
        <v>107.23864226368174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106.96599999999999</v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105.017</v>
      </c>
      <c r="DI188" s="2">
        <f t="shared" si="499"/>
        <v>106.81</v>
      </c>
      <c r="DK188" s="2">
        <f t="shared" si="500"/>
        <v>159.50875675422139</v>
      </c>
      <c r="DL188" s="2">
        <f t="shared" si="645"/>
        <v>167.13205328330204</v>
      </c>
      <c r="DM188" s="2">
        <f t="shared" si="645"/>
        <v>163.34131174089072</v>
      </c>
      <c r="DN188" s="2">
        <f t="shared" si="645"/>
        <v>172.0584409672831</v>
      </c>
      <c r="DO188" s="2">
        <f t="shared" si="645"/>
        <v>158.71946722836196</v>
      </c>
      <c r="DP188" s="2">
        <f t="shared" si="645"/>
        <v>160.22730566280566</v>
      </c>
      <c r="DQ188" s="2">
        <f t="shared" si="645"/>
        <v>162.19928108108107</v>
      </c>
      <c r="DR188" s="2">
        <f t="shared" si="645"/>
        <v>152.37087170868344</v>
      </c>
      <c r="DS188" s="2">
        <f t="shared" si="645"/>
        <v>141.98092836452761</v>
      </c>
      <c r="DT188" s="2">
        <f t="shared" si="645"/>
        <v>143.12433221288515</v>
      </c>
      <c r="DU188" s="2">
        <f t="shared" si="645"/>
        <v>156.2373684684685</v>
      </c>
      <c r="DV188" s="2">
        <f t="shared" si="645"/>
        <v>144.09186931818181</v>
      </c>
      <c r="DW188" s="2">
        <f t="shared" si="645"/>
        <v>152.39432843137257</v>
      </c>
      <c r="DX188" s="2">
        <f t="shared" si="645"/>
        <v>160.18897361647353</v>
      </c>
      <c r="DY188" s="2">
        <f t="shared" si="645"/>
        <v>145.32155665024629</v>
      </c>
      <c r="EA188" s="2">
        <f t="shared" si="440"/>
        <v>106.22708475479746</v>
      </c>
      <c r="EB188" s="2">
        <f t="shared" si="502"/>
        <v>106.63306857142859</v>
      </c>
      <c r="EC188" s="2">
        <f t="shared" si="503"/>
        <v>104.92986317848151</v>
      </c>
      <c r="ED188" s="2">
        <f t="shared" si="504"/>
        <v>106.85111728893784</v>
      </c>
      <c r="EE188" s="2">
        <f t="shared" si="505"/>
        <v>110.01670917163611</v>
      </c>
      <c r="EF188" s="2">
        <f t="shared" si="506"/>
        <v>109.85546850885933</v>
      </c>
      <c r="EG188" s="2">
        <f t="shared" si="507"/>
        <v>107.63391060802647</v>
      </c>
      <c r="EH188" s="2">
        <f t="shared" si="508"/>
        <v>106.32224962050272</v>
      </c>
      <c r="EI188" s="2">
        <f t="shared" si="509"/>
        <v>108.5455961574676</v>
      </c>
      <c r="EJ188" s="2">
        <f t="shared" si="510"/>
        <v>104.23301203041754</v>
      </c>
      <c r="EK188" s="2">
        <f t="shared" si="511"/>
        <v>98.414124064027263</v>
      </c>
      <c r="EL188" s="2">
        <f t="shared" si="512"/>
        <v>99.195096101658407</v>
      </c>
      <c r="EM188" s="2">
        <f t="shared" si="513"/>
        <v>104.18248258453586</v>
      </c>
      <c r="EN188" s="2">
        <f t="shared" si="514"/>
        <v>107.466528290512</v>
      </c>
      <c r="EO188" s="2">
        <f t="shared" si="515"/>
        <v>108.73155147898652</v>
      </c>
      <c r="EQ188" s="2">
        <f t="shared" si="516"/>
        <v>106.8659639933403</v>
      </c>
      <c r="ER188" s="2">
        <f t="shared" si="646"/>
        <v>107.15600833333335</v>
      </c>
      <c r="ES188" s="2">
        <f t="shared" si="646"/>
        <v>105.07875077219407</v>
      </c>
      <c r="ET188" s="2">
        <f t="shared" si="646"/>
        <v>106.83795694615704</v>
      </c>
      <c r="EU188" s="2">
        <f t="shared" si="646"/>
        <v>109.4812322157097</v>
      </c>
      <c r="EV188" s="2">
        <f t="shared" si="646"/>
        <v>109.24636995272978</v>
      </c>
      <c r="EW188" s="2">
        <f t="shared" si="646"/>
        <v>108.05464484262089</v>
      </c>
      <c r="EX188" s="2">
        <f t="shared" si="646"/>
        <v>106.55732607084748</v>
      </c>
      <c r="EY188" s="2">
        <f t="shared" si="646"/>
        <v>106.86598031639471</v>
      </c>
      <c r="EZ188" s="2">
        <f t="shared" si="646"/>
        <v>103.39954276289193</v>
      </c>
      <c r="FA188" s="2">
        <f t="shared" si="646"/>
        <v>99.499215223189211</v>
      </c>
      <c r="FB188" s="2">
        <f t="shared" si="646"/>
        <v>100.26284745644917</v>
      </c>
      <c r="FC188" s="2">
        <f t="shared" si="646"/>
        <v>102.98899801260673</v>
      </c>
      <c r="FD188" s="2">
        <f t="shared" si="646"/>
        <v>105.78437825003003</v>
      </c>
      <c r="FE188" s="2">
        <f t="shared" si="646"/>
        <v>106.95685295131439</v>
      </c>
      <c r="FG188" s="2">
        <f t="shared" si="518"/>
        <v>0.9999842370057811</v>
      </c>
      <c r="FH188" s="2">
        <f t="shared" si="647"/>
        <v>0.99998506910238316</v>
      </c>
      <c r="FI188" s="2">
        <f t="shared" si="647"/>
        <v>0.99998421417127836</v>
      </c>
      <c r="FJ188" s="2">
        <f t="shared" si="647"/>
        <v>0.99998251969872021</v>
      </c>
      <c r="FK188" s="2">
        <f t="shared" si="647"/>
        <v>0.99998365137286715</v>
      </c>
      <c r="FL188" s="2">
        <f t="shared" si="647"/>
        <v>0.99998242158745632</v>
      </c>
      <c r="FM188" s="2">
        <f t="shared" si="647"/>
        <v>0.99998171819087256</v>
      </c>
      <c r="FN188" s="2">
        <f t="shared" si="647"/>
        <v>0.9999820911460221</v>
      </c>
      <c r="FO188" s="2">
        <f t="shared" si="647"/>
        <v>0.99998154332209443</v>
      </c>
      <c r="FP188" s="2">
        <f t="shared" si="647"/>
        <v>0.99998209348405476</v>
      </c>
      <c r="FQ188" s="2">
        <f t="shared" si="647"/>
        <v>0.99998019617193312</v>
      </c>
      <c r="FR188" s="2">
        <f t="shared" si="647"/>
        <v>0.99998013520665341</v>
      </c>
      <c r="FS188" s="2">
        <f t="shared" si="647"/>
        <v>0.99998076632748112</v>
      </c>
      <c r="FT188" s="2">
        <f t="shared" si="647"/>
        <v>0.9999820143723821</v>
      </c>
      <c r="FU188" s="2">
        <f t="shared" si="647"/>
        <v>0.99997581843704675</v>
      </c>
      <c r="FW188" s="2">
        <f t="shared" si="536"/>
        <v>0.86240150692473805</v>
      </c>
      <c r="FX188" s="2">
        <f t="shared" si="588"/>
        <v>0.92965118271110403</v>
      </c>
      <c r="FY188" s="2">
        <f t="shared" si="589"/>
        <v>0.89584236440180931</v>
      </c>
      <c r="FZ188" s="2">
        <f t="shared" si="590"/>
        <v>0.89232256836275559</v>
      </c>
      <c r="GA188" s="2">
        <f t="shared" si="591"/>
        <v>0.8910009775489186</v>
      </c>
      <c r="GB188" s="2">
        <f t="shared" si="592"/>
        <v>0.89628886832272547</v>
      </c>
      <c r="GC188" s="2">
        <f t="shared" si="593"/>
        <v>0.89923308156065651</v>
      </c>
      <c r="GD188" s="2">
        <f t="shared" si="594"/>
        <v>0.91203712262009018</v>
      </c>
      <c r="GE188" s="2">
        <f t="shared" si="595"/>
        <v>0.92575633010447045</v>
      </c>
      <c r="GF188" s="2">
        <f t="shared" si="596"/>
        <v>0.91836907061535078</v>
      </c>
      <c r="GG188" s="2">
        <f t="shared" si="597"/>
        <v>0.90309444279213613</v>
      </c>
      <c r="GH188" s="2">
        <f t="shared" si="598"/>
        <v>0.90066951178719923</v>
      </c>
      <c r="GI188" s="2">
        <f t="shared" si="599"/>
        <v>0.891054082356595</v>
      </c>
      <c r="GJ188" s="2">
        <f t="shared" si="600"/>
        <v>0.87317707032652669</v>
      </c>
      <c r="GK188" s="2">
        <f t="shared" si="601"/>
        <v>0.8417170553342902</v>
      </c>
      <c r="GM188" s="86">
        <f t="shared" si="537"/>
        <v>9.3134650894089878E-223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1.5539873254356796E-307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1.2648434791748645E-293</v>
      </c>
      <c r="HQ188" s="86">
        <f t="shared" si="629"/>
        <v>0</v>
      </c>
      <c r="HS188" s="86">
        <f t="shared" si="539"/>
        <v>2.3662053547314797E-25</v>
      </c>
      <c r="HT188" s="86">
        <f t="shared" si="630"/>
        <v>1.1896113309004781E-30</v>
      </c>
      <c r="HU188" s="86">
        <f t="shared" si="631"/>
        <v>1.9078537518334766E-30</v>
      </c>
      <c r="HV188" s="86">
        <f t="shared" si="632"/>
        <v>5.207022540942845E-32</v>
      </c>
      <c r="HW188" s="86">
        <f t="shared" si="633"/>
        <v>4.2335358470765692E-29</v>
      </c>
      <c r="HX188" s="86">
        <f t="shared" si="634"/>
        <v>1.2914570256384888E-29</v>
      </c>
      <c r="HY188" s="86">
        <f t="shared" si="635"/>
        <v>5.3019097229604901E-29</v>
      </c>
      <c r="HZ188" s="86">
        <f t="shared" si="636"/>
        <v>5.9512462012289087E-34</v>
      </c>
      <c r="IA188" s="86">
        <f t="shared" si="637"/>
        <v>4.578523365373144E-39</v>
      </c>
      <c r="IB188" s="86">
        <f t="shared" si="638"/>
        <v>1.038927296625676E-37</v>
      </c>
      <c r="IC188" s="86">
        <f t="shared" si="639"/>
        <v>2.6955580028951274E-33</v>
      </c>
      <c r="ID188" s="86">
        <f t="shared" si="640"/>
        <v>5.9033869132943637E-34</v>
      </c>
      <c r="IE188" s="86">
        <f t="shared" si="641"/>
        <v>4.6701274255060058E-31</v>
      </c>
      <c r="IF188" s="86">
        <f t="shared" si="642"/>
        <v>3.0835955602531616E-55</v>
      </c>
      <c r="IG188" s="86">
        <f t="shared" si="643"/>
        <v>8.4696252736927791E-40</v>
      </c>
      <c r="II188" s="86">
        <f t="shared" si="540"/>
        <v>1.8029197909497966E-3</v>
      </c>
      <c r="IJ188" s="86">
        <f t="shared" si="541"/>
        <v>3.8163450126360849E-6</v>
      </c>
      <c r="IK188" s="86">
        <f t="shared" si="542"/>
        <v>1.096345142561224E-4</v>
      </c>
      <c r="IL188" s="86">
        <f t="shared" si="543"/>
        <v>6.505602346940705E-5</v>
      </c>
      <c r="IM188" s="86">
        <f t="shared" si="544"/>
        <v>1.2858920183400388E-4</v>
      </c>
      <c r="IN188" s="86">
        <f t="shared" si="545"/>
        <v>6.9022865752830595E-5</v>
      </c>
      <c r="IO188" s="86">
        <f t="shared" si="546"/>
        <v>7.3711892109463572E-5</v>
      </c>
      <c r="IP188" s="86">
        <f t="shared" si="547"/>
        <v>8.466665753572764E-6</v>
      </c>
      <c r="IQ188" s="86">
        <f t="shared" si="548"/>
        <v>4.8627091881460076E-7</v>
      </c>
      <c r="IR188" s="86">
        <f t="shared" si="549"/>
        <v>1.9071700198703133E-6</v>
      </c>
      <c r="IS188" s="86">
        <f t="shared" si="550"/>
        <v>1.6899654015269915E-5</v>
      </c>
      <c r="IT188" s="86">
        <f t="shared" si="551"/>
        <v>1.9015833385310241E-5</v>
      </c>
      <c r="IU188" s="86">
        <f t="shared" si="552"/>
        <v>7.2923174566370453E-5</v>
      </c>
      <c r="IV188" s="86">
        <f t="shared" si="553"/>
        <v>5.2346561729298442E-5</v>
      </c>
      <c r="IW188" s="86">
        <f t="shared" si="554"/>
        <v>4.3188155293528166E-5</v>
      </c>
      <c r="IY188" s="86">
        <f t="shared" si="555"/>
        <v>1.8029197909497966E-3</v>
      </c>
      <c r="IZ188" s="86">
        <f t="shared" si="556"/>
        <v>3.8163450126360849E-6</v>
      </c>
      <c r="JA188" s="86">
        <f t="shared" si="557"/>
        <v>1.096345142561224E-4</v>
      </c>
      <c r="JB188" s="86">
        <f t="shared" si="558"/>
        <v>6.505602346940705E-5</v>
      </c>
      <c r="JC188" s="86">
        <f t="shared" si="559"/>
        <v>1.2858920183400388E-4</v>
      </c>
      <c r="JD188" s="86">
        <f t="shared" si="560"/>
        <v>6.9022865752830595E-5</v>
      </c>
      <c r="JE188" s="86">
        <f t="shared" si="561"/>
        <v>7.3711892109463572E-5</v>
      </c>
      <c r="JF188" s="86">
        <f t="shared" si="562"/>
        <v>8.466665753572764E-6</v>
      </c>
      <c r="JG188" s="86">
        <f t="shared" si="563"/>
        <v>4.8627091881460076E-7</v>
      </c>
      <c r="JH188" s="86">
        <f t="shared" si="564"/>
        <v>1.9071700198703133E-6</v>
      </c>
      <c r="JI188" s="86">
        <f t="shared" si="565"/>
        <v>1.6899654015269915E-5</v>
      </c>
      <c r="JJ188" s="86">
        <f t="shared" si="566"/>
        <v>1.9015833385310241E-5</v>
      </c>
      <c r="JK188" s="86">
        <f t="shared" si="567"/>
        <v>7.2923174566370453E-5</v>
      </c>
      <c r="JL188" s="86">
        <f t="shared" si="568"/>
        <v>5.2346561729298442E-5</v>
      </c>
      <c r="JM188" s="86">
        <f t="shared" si="569"/>
        <v>4.3188155293528166E-5</v>
      </c>
    </row>
    <row r="189" spans="2:273" x14ac:dyDescent="0.25">
      <c r="B189" s="2">
        <v>162</v>
      </c>
      <c r="C189" s="37">
        <v>106.70699999999999</v>
      </c>
      <c r="D189" s="37">
        <v>107.70699999999999</v>
      </c>
      <c r="E189" s="37">
        <v>105.983</v>
      </c>
      <c r="F189" s="37">
        <v>107.586</v>
      </c>
      <c r="G189" s="37">
        <v>108.431</v>
      </c>
      <c r="H189" s="37">
        <v>106.983</v>
      </c>
      <c r="I189" s="37">
        <v>110</v>
      </c>
      <c r="J189" s="37">
        <v>108.586</v>
      </c>
      <c r="K189" s="37">
        <v>105.983</v>
      </c>
      <c r="L189" s="37">
        <v>103.931</v>
      </c>
      <c r="M189" s="37">
        <v>101.155</v>
      </c>
      <c r="N189" s="37">
        <v>100.914</v>
      </c>
      <c r="O189" s="37">
        <v>103.017</v>
      </c>
      <c r="P189" s="37">
        <v>106.328</v>
      </c>
      <c r="Q189" s="37">
        <v>107.03400000000001</v>
      </c>
      <c r="S189" s="4" t="e">
        <f t="shared" si="441"/>
        <v>#N/A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105.89274859215404</v>
      </c>
      <c r="AG189" s="4">
        <f t="shared" si="455"/>
        <v>107.13017203006818</v>
      </c>
      <c r="AI189" s="4">
        <f t="shared" si="456"/>
        <v>0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0.43525140784596772</v>
      </c>
      <c r="AW189" s="4">
        <f t="shared" si="644"/>
        <v>-9.6172030068174763E-2</v>
      </c>
      <c r="AY189" s="2" t="e">
        <f t="shared" si="520"/>
        <v>#N/A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105.89274859215281</v>
      </c>
      <c r="BM189" s="2">
        <f t="shared" si="584"/>
        <v>107.13017198314714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106.328</v>
      </c>
      <c r="DI189" s="2">
        <f t="shared" si="499"/>
        <v>107.03400000000001</v>
      </c>
      <c r="DK189" s="2">
        <f t="shared" si="500"/>
        <v>159.81383527204503</v>
      </c>
      <c r="DL189" s="2">
        <f t="shared" si="645"/>
        <v>167.46851125703563</v>
      </c>
      <c r="DM189" s="2">
        <f t="shared" si="645"/>
        <v>163.66166012145752</v>
      </c>
      <c r="DN189" s="2">
        <f t="shared" si="645"/>
        <v>172.45786699857754</v>
      </c>
      <c r="DO189" s="2">
        <f t="shared" si="645"/>
        <v>159.02055848561113</v>
      </c>
      <c r="DP189" s="2">
        <f t="shared" si="645"/>
        <v>160.54308970398972</v>
      </c>
      <c r="DQ189" s="2">
        <f t="shared" si="645"/>
        <v>162.52978314028314</v>
      </c>
      <c r="DR189" s="2">
        <f t="shared" si="645"/>
        <v>152.6322100840336</v>
      </c>
      <c r="DS189" s="2">
        <f t="shared" si="645"/>
        <v>142.15353030303027</v>
      </c>
      <c r="DT189" s="2">
        <f t="shared" si="645"/>
        <v>143.27795966386554</v>
      </c>
      <c r="DU189" s="2">
        <f t="shared" si="645"/>
        <v>156.49877348777352</v>
      </c>
      <c r="DV189" s="2">
        <f t="shared" si="645"/>
        <v>144.27895454545452</v>
      </c>
      <c r="DW189" s="2">
        <f t="shared" si="645"/>
        <v>152.64612121212122</v>
      </c>
      <c r="DX189" s="2">
        <f t="shared" si="645"/>
        <v>160.49046615186606</v>
      </c>
      <c r="DY189" s="2">
        <f t="shared" si="645"/>
        <v>145.54011477832512</v>
      </c>
      <c r="EA189" s="2">
        <f t="shared" si="440"/>
        <v>106.15525497512439</v>
      </c>
      <c r="EB189" s="2">
        <f t="shared" si="502"/>
        <v>106.53088571428574</v>
      </c>
      <c r="EC189" s="2">
        <f t="shared" si="503"/>
        <v>104.82626315883479</v>
      </c>
      <c r="ED189" s="2">
        <f t="shared" si="504"/>
        <v>106.75433081160485</v>
      </c>
      <c r="EE189" s="2">
        <f t="shared" si="505"/>
        <v>109.96783137342325</v>
      </c>
      <c r="EF189" s="2">
        <f t="shared" si="506"/>
        <v>109.81629182050831</v>
      </c>
      <c r="EG189" s="2">
        <f t="shared" si="507"/>
        <v>107.58205648516844</v>
      </c>
      <c r="EH189" s="2">
        <f t="shared" si="508"/>
        <v>106.26013987185806</v>
      </c>
      <c r="EI189" s="2">
        <f t="shared" si="509"/>
        <v>108.51554124557234</v>
      </c>
      <c r="EJ189" s="2">
        <f t="shared" si="510"/>
        <v>104.13309159418968</v>
      </c>
      <c r="EK189" s="2">
        <f t="shared" si="511"/>
        <v>98.253615970945617</v>
      </c>
      <c r="EL189" s="2">
        <f t="shared" si="512"/>
        <v>99.077062373465424</v>
      </c>
      <c r="EM189" s="2">
        <f t="shared" si="513"/>
        <v>104.10788681025198</v>
      </c>
      <c r="EN189" s="2">
        <f t="shared" si="514"/>
        <v>107.40229995196691</v>
      </c>
      <c r="EO189" s="2">
        <f t="shared" si="515"/>
        <v>108.6685069345703</v>
      </c>
      <c r="EQ189" s="2">
        <f t="shared" si="516"/>
        <v>106.80482621190873</v>
      </c>
      <c r="ER189" s="2">
        <f t="shared" si="646"/>
        <v>107.06203522012581</v>
      </c>
      <c r="ES189" s="2">
        <f t="shared" si="646"/>
        <v>104.97755608167904</v>
      </c>
      <c r="ET189" s="2">
        <f t="shared" si="646"/>
        <v>106.74096395113173</v>
      </c>
      <c r="EU189" s="2">
        <f t="shared" si="646"/>
        <v>109.42364858767883</v>
      </c>
      <c r="EV189" s="2">
        <f t="shared" si="646"/>
        <v>109.19751971998701</v>
      </c>
      <c r="EW189" s="2">
        <f t="shared" si="646"/>
        <v>108.00940176455674</v>
      </c>
      <c r="EX189" s="2">
        <f t="shared" si="646"/>
        <v>106.49889647735876</v>
      </c>
      <c r="EY189" s="2">
        <f t="shared" si="646"/>
        <v>106.810342525571</v>
      </c>
      <c r="EZ189" s="2">
        <f t="shared" si="646"/>
        <v>103.28647568765058</v>
      </c>
      <c r="FA189" s="2">
        <f t="shared" si="646"/>
        <v>99.356075870297587</v>
      </c>
      <c r="FB189" s="2">
        <f t="shared" si="646"/>
        <v>100.16198238637475</v>
      </c>
      <c r="FC189" s="2">
        <f t="shared" si="646"/>
        <v>102.89481285664327</v>
      </c>
      <c r="FD189" s="2">
        <f t="shared" si="646"/>
        <v>105.6918023271197</v>
      </c>
      <c r="FE189" s="2">
        <f t="shared" si="646"/>
        <v>106.8653925670765</v>
      </c>
      <c r="FG189" s="2">
        <f t="shared" si="518"/>
        <v>0.99998562395847246</v>
      </c>
      <c r="FH189" s="2">
        <f t="shared" si="647"/>
        <v>0.99998638284164254</v>
      </c>
      <c r="FI189" s="2">
        <f t="shared" si="647"/>
        <v>0.9999856031331007</v>
      </c>
      <c r="FJ189" s="2">
        <f t="shared" si="647"/>
        <v>0.99998405775123722</v>
      </c>
      <c r="FK189" s="2">
        <f t="shared" si="647"/>
        <v>0.99998508985339796</v>
      </c>
      <c r="FL189" s="2">
        <f t="shared" si="647"/>
        <v>0.99998396827242508</v>
      </c>
      <c r="FM189" s="2">
        <f t="shared" si="647"/>
        <v>0.99998332676509216</v>
      </c>
      <c r="FN189" s="2">
        <f t="shared" si="647"/>
        <v>0.99998366690531426</v>
      </c>
      <c r="FO189" s="2">
        <f t="shared" si="647"/>
        <v>0.99998316728235548</v>
      </c>
      <c r="FP189" s="2">
        <f t="shared" si="647"/>
        <v>0.99998366903763214</v>
      </c>
      <c r="FQ189" s="2">
        <f t="shared" si="647"/>
        <v>0.99998193866266993</v>
      </c>
      <c r="FR189" s="2">
        <f t="shared" si="647"/>
        <v>0.99998188306147995</v>
      </c>
      <c r="FS189" s="2">
        <f t="shared" si="647"/>
        <v>0.99998245865249602</v>
      </c>
      <c r="FT189" s="2">
        <f t="shared" si="647"/>
        <v>0.99998359688670124</v>
      </c>
      <c r="FU189" s="2">
        <f t="shared" si="647"/>
        <v>0.99997794610554958</v>
      </c>
      <c r="FW189" s="2">
        <f t="shared" si="536"/>
        <v>0.87297071696064221</v>
      </c>
      <c r="FX189" s="2">
        <f t="shared" si="588"/>
        <v>0.9354415033026301</v>
      </c>
      <c r="FY189" s="2">
        <f t="shared" si="589"/>
        <v>0.90412846940042457</v>
      </c>
      <c r="FZ189" s="2">
        <f t="shared" si="590"/>
        <v>0.90085769671171223</v>
      </c>
      <c r="GA189" s="2">
        <f t="shared" si="591"/>
        <v>0.89962907939547032</v>
      </c>
      <c r="GB189" s="2">
        <f t="shared" si="592"/>
        <v>0.90454323731549546</v>
      </c>
      <c r="GC189" s="2">
        <f t="shared" si="593"/>
        <v>0.90727736245898427</v>
      </c>
      <c r="GD189" s="2">
        <f t="shared" si="594"/>
        <v>0.91915115007726622</v>
      </c>
      <c r="GE189" s="2">
        <f t="shared" si="595"/>
        <v>0.93184372803610183</v>
      </c>
      <c r="GF189" s="2">
        <f t="shared" si="596"/>
        <v>0.92501310392329039</v>
      </c>
      <c r="GG189" s="2">
        <f t="shared" si="597"/>
        <v>0.91086102560919158</v>
      </c>
      <c r="GH189" s="2">
        <f t="shared" si="598"/>
        <v>0.90861077567651471</v>
      </c>
      <c r="GI189" s="2">
        <f t="shared" si="599"/>
        <v>0.89967845386019352</v>
      </c>
      <c r="GJ189" s="2">
        <f t="shared" si="600"/>
        <v>0.88303084966517431</v>
      </c>
      <c r="GK189" s="2">
        <f t="shared" si="601"/>
        <v>0.85360537396752434</v>
      </c>
      <c r="GM189" s="86">
        <f t="shared" si="537"/>
        <v>3.9747257392448624E-227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9.5802627496455168E-301</v>
      </c>
      <c r="HQ189" s="86">
        <f t="shared" si="629"/>
        <v>0</v>
      </c>
      <c r="HS189" s="86">
        <f t="shared" si="539"/>
        <v>2.4538623123304996E-26</v>
      </c>
      <c r="HT189" s="86">
        <f t="shared" si="630"/>
        <v>8.5430233491342126E-32</v>
      </c>
      <c r="HU189" s="86">
        <f t="shared" si="631"/>
        <v>1.3675669897908966E-31</v>
      </c>
      <c r="HV189" s="86">
        <f t="shared" si="632"/>
        <v>3.0340701936294118E-33</v>
      </c>
      <c r="HW189" s="86">
        <f t="shared" si="633"/>
        <v>3.1109480889426329E-30</v>
      </c>
      <c r="HX189" s="86">
        <f t="shared" si="634"/>
        <v>8.9640307958692438E-31</v>
      </c>
      <c r="HY189" s="86">
        <f t="shared" si="635"/>
        <v>3.9789744038547268E-30</v>
      </c>
      <c r="HZ189" s="86">
        <f t="shared" si="636"/>
        <v>3.1010238687968177E-35</v>
      </c>
      <c r="IA189" s="86">
        <f t="shared" si="637"/>
        <v>1.6439854736570977E-40</v>
      </c>
      <c r="IB189" s="86">
        <f t="shared" si="638"/>
        <v>4.135514001538874E-39</v>
      </c>
      <c r="IC189" s="86">
        <f t="shared" si="639"/>
        <v>1.3948891970887574E-34</v>
      </c>
      <c r="ID189" s="86">
        <f t="shared" si="640"/>
        <v>2.9089012010940133E-35</v>
      </c>
      <c r="IE189" s="86">
        <f t="shared" si="641"/>
        <v>2.8482032835274502E-32</v>
      </c>
      <c r="IF189" s="86">
        <f t="shared" si="642"/>
        <v>1.4851717644993718E-57</v>
      </c>
      <c r="IG189" s="86">
        <f t="shared" si="643"/>
        <v>1.6041752623432954E-41</v>
      </c>
      <c r="II189" s="86">
        <f t="shared" si="540"/>
        <v>1.0472108173227781E-3</v>
      </c>
      <c r="IJ189" s="86">
        <f t="shared" si="541"/>
        <v>1.7011631603442794E-6</v>
      </c>
      <c r="IK189" s="86">
        <f t="shared" si="542"/>
        <v>5.4886105442909161E-5</v>
      </c>
      <c r="IL189" s="86">
        <f t="shared" si="543"/>
        <v>3.0779665114477035E-5</v>
      </c>
      <c r="IM189" s="86">
        <f t="shared" si="544"/>
        <v>6.4148632683809839E-5</v>
      </c>
      <c r="IN189" s="86">
        <f t="shared" si="545"/>
        <v>3.330776020484818E-5</v>
      </c>
      <c r="IO189" s="86">
        <f t="shared" si="546"/>
        <v>3.6153104326314681E-5</v>
      </c>
      <c r="IP189" s="86">
        <f t="shared" si="547"/>
        <v>3.6850821671792384E-6</v>
      </c>
      <c r="IQ189" s="86">
        <f t="shared" si="548"/>
        <v>1.8350375708411669E-7</v>
      </c>
      <c r="IR189" s="86">
        <f t="shared" si="549"/>
        <v>7.6430643857281809E-7</v>
      </c>
      <c r="IS189" s="86">
        <f t="shared" si="550"/>
        <v>7.4685535738231864E-6</v>
      </c>
      <c r="IT189" s="86">
        <f t="shared" si="551"/>
        <v>8.3977323541787141E-6</v>
      </c>
      <c r="IU189" s="86">
        <f t="shared" si="552"/>
        <v>3.4673066737628151E-5</v>
      </c>
      <c r="IV189" s="86">
        <f t="shared" si="553"/>
        <v>2.2552897950853129E-5</v>
      </c>
      <c r="IW189" s="86">
        <f t="shared" si="554"/>
        <v>1.5950442773206122E-5</v>
      </c>
      <c r="IY189" s="86">
        <f t="shared" si="555"/>
        <v>1.0472108173227781E-3</v>
      </c>
      <c r="IZ189" s="86">
        <f t="shared" si="556"/>
        <v>1.7011631603442794E-6</v>
      </c>
      <c r="JA189" s="86">
        <f t="shared" si="557"/>
        <v>5.4886105442909161E-5</v>
      </c>
      <c r="JB189" s="86">
        <f t="shared" si="558"/>
        <v>3.0779665114477035E-5</v>
      </c>
      <c r="JC189" s="86">
        <f t="shared" si="559"/>
        <v>6.4148632683809839E-5</v>
      </c>
      <c r="JD189" s="86">
        <f t="shared" si="560"/>
        <v>3.330776020484818E-5</v>
      </c>
      <c r="JE189" s="86">
        <f t="shared" si="561"/>
        <v>3.6153104326314681E-5</v>
      </c>
      <c r="JF189" s="86">
        <f t="shared" si="562"/>
        <v>3.6850821671792384E-6</v>
      </c>
      <c r="JG189" s="86">
        <f t="shared" si="563"/>
        <v>1.8350375708411669E-7</v>
      </c>
      <c r="JH189" s="86">
        <f t="shared" si="564"/>
        <v>7.6430643857281809E-7</v>
      </c>
      <c r="JI189" s="86">
        <f t="shared" si="565"/>
        <v>7.4685535738231864E-6</v>
      </c>
      <c r="JJ189" s="86">
        <f t="shared" si="566"/>
        <v>8.3977323541787141E-6</v>
      </c>
      <c r="JK189" s="86">
        <f t="shared" si="567"/>
        <v>3.4673066737628151E-5</v>
      </c>
      <c r="JL189" s="86">
        <f t="shared" si="568"/>
        <v>2.2552897950853129E-5</v>
      </c>
      <c r="JM189" s="86">
        <f t="shared" si="569"/>
        <v>1.5950442773206122E-5</v>
      </c>
    </row>
    <row r="190" spans="2:273" x14ac:dyDescent="0.25">
      <c r="B190" s="2">
        <v>163</v>
      </c>
      <c r="C190" s="37">
        <v>107.60299999999999</v>
      </c>
      <c r="D190" s="37">
        <v>108.55200000000001</v>
      </c>
      <c r="E190" s="37">
        <v>106.724</v>
      </c>
      <c r="F190" s="37">
        <v>107.379</v>
      </c>
      <c r="G190" s="37">
        <v>108.79300000000001</v>
      </c>
      <c r="H190" s="37">
        <v>108.241</v>
      </c>
      <c r="I190" s="37">
        <v>109.517</v>
      </c>
      <c r="J190" s="37">
        <v>110.276</v>
      </c>
      <c r="K190" s="37">
        <v>106.155</v>
      </c>
      <c r="L190" s="37">
        <v>102.379</v>
      </c>
      <c r="M190" s="37">
        <v>100.36199999999999</v>
      </c>
      <c r="N190" s="37">
        <v>99.293000000000006</v>
      </c>
      <c r="O190" s="37">
        <v>105.155</v>
      </c>
      <c r="P190" s="37">
        <v>103.621</v>
      </c>
      <c r="Q190" s="37">
        <v>108.069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105.78745005833144</v>
      </c>
      <c r="AG190" s="4">
        <f t="shared" si="455"/>
        <v>107.02240442954417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-2.1664500583314492</v>
      </c>
      <c r="AW190" s="4">
        <f t="shared" si="644"/>
        <v>1.0465955704558354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105.78745005833136</v>
      </c>
      <c r="BM190" s="2">
        <f t="shared" si="584"/>
        <v>107.02240442358008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103.621</v>
      </c>
      <c r="DI190" s="2">
        <f t="shared" si="499"/>
        <v>108.069</v>
      </c>
      <c r="DK190" s="2">
        <f t="shared" si="500"/>
        <v>160.11891378986869</v>
      </c>
      <c r="DL190" s="2">
        <f t="shared" si="645"/>
        <v>167.80496923076919</v>
      </c>
      <c r="DM190" s="2">
        <f t="shared" si="645"/>
        <v>163.98200850202431</v>
      </c>
      <c r="DN190" s="2">
        <f t="shared" si="645"/>
        <v>172.85729302987198</v>
      </c>
      <c r="DO190" s="2">
        <f t="shared" si="645"/>
        <v>159.32164974286027</v>
      </c>
      <c r="DP190" s="2">
        <f t="shared" si="645"/>
        <v>160.85887374517375</v>
      </c>
      <c r="DQ190" s="2">
        <f t="shared" si="645"/>
        <v>162.86028519948519</v>
      </c>
      <c r="DR190" s="2">
        <f t="shared" si="645"/>
        <v>152.89354845938374</v>
      </c>
      <c r="DS190" s="2">
        <f t="shared" si="645"/>
        <v>142.32613224153295</v>
      </c>
      <c r="DT190" s="2">
        <f t="shared" si="645"/>
        <v>143.43158711484591</v>
      </c>
      <c r="DU190" s="2">
        <f t="shared" si="645"/>
        <v>156.76017850707854</v>
      </c>
      <c r="DV190" s="2">
        <f t="shared" si="645"/>
        <v>144.46603977272727</v>
      </c>
      <c r="DW190" s="2">
        <f t="shared" si="645"/>
        <v>152.89791399286989</v>
      </c>
      <c r="DX190" s="2">
        <f t="shared" si="645"/>
        <v>160.79195868725861</v>
      </c>
      <c r="DY190" s="2">
        <f t="shared" si="645"/>
        <v>145.75867290640394</v>
      </c>
      <c r="EA190" s="2">
        <f t="shared" si="440"/>
        <v>106.08342519545133</v>
      </c>
      <c r="EB190" s="2">
        <f t="shared" si="502"/>
        <v>106.42870285714288</v>
      </c>
      <c r="EC190" s="2">
        <f t="shared" si="503"/>
        <v>104.72266313918807</v>
      </c>
      <c r="ED190" s="2">
        <f t="shared" si="504"/>
        <v>106.65754433427183</v>
      </c>
      <c r="EE190" s="2">
        <f t="shared" si="505"/>
        <v>109.9189535752104</v>
      </c>
      <c r="EF190" s="2">
        <f t="shared" si="506"/>
        <v>109.77711513215731</v>
      </c>
      <c r="EG190" s="2">
        <f t="shared" si="507"/>
        <v>107.53020236231039</v>
      </c>
      <c r="EH190" s="2">
        <f t="shared" si="508"/>
        <v>106.19803012321341</v>
      </c>
      <c r="EI190" s="2">
        <f t="shared" si="509"/>
        <v>108.48548633367707</v>
      </c>
      <c r="EJ190" s="2">
        <f t="shared" si="510"/>
        <v>104.03317115796182</v>
      </c>
      <c r="EK190" s="2">
        <f t="shared" si="511"/>
        <v>98.093107877863972</v>
      </c>
      <c r="EL190" s="2">
        <f t="shared" si="512"/>
        <v>98.959028645272454</v>
      </c>
      <c r="EM190" s="2">
        <f t="shared" si="513"/>
        <v>104.03329103596812</v>
      </c>
      <c r="EN190" s="2">
        <f t="shared" si="514"/>
        <v>107.33807161342182</v>
      </c>
      <c r="EO190" s="2">
        <f t="shared" si="515"/>
        <v>108.60546239015409</v>
      </c>
      <c r="EQ190" s="2">
        <f t="shared" si="516"/>
        <v>106.74368843047718</v>
      </c>
      <c r="ER190" s="2">
        <f t="shared" si="646"/>
        <v>106.96806210691825</v>
      </c>
      <c r="ES190" s="2">
        <f t="shared" si="646"/>
        <v>104.87636139116402</v>
      </c>
      <c r="ET190" s="2">
        <f t="shared" si="646"/>
        <v>106.64397095610643</v>
      </c>
      <c r="EU190" s="2">
        <f t="shared" si="646"/>
        <v>109.36606495964797</v>
      </c>
      <c r="EV190" s="2">
        <f t="shared" si="646"/>
        <v>109.14866948724426</v>
      </c>
      <c r="EW190" s="2">
        <f t="shared" si="646"/>
        <v>107.9641586864926</v>
      </c>
      <c r="EX190" s="2">
        <f t="shared" si="646"/>
        <v>106.44046688387002</v>
      </c>
      <c r="EY190" s="2">
        <f t="shared" si="646"/>
        <v>106.75470473474731</v>
      </c>
      <c r="EZ190" s="2">
        <f t="shared" si="646"/>
        <v>103.17340861240925</v>
      </c>
      <c r="FA190" s="2">
        <f t="shared" si="646"/>
        <v>99.21293651740595</v>
      </c>
      <c r="FB190" s="2">
        <f t="shared" si="646"/>
        <v>100.06111731630031</v>
      </c>
      <c r="FC190" s="2">
        <f t="shared" si="646"/>
        <v>102.80062770067981</v>
      </c>
      <c r="FD190" s="2">
        <f t="shared" si="646"/>
        <v>105.59922640420938</v>
      </c>
      <c r="FE190" s="2">
        <f t="shared" si="646"/>
        <v>106.77393218283862</v>
      </c>
      <c r="FG190" s="2">
        <f t="shared" si="518"/>
        <v>0.99998688887771514</v>
      </c>
      <c r="FH190" s="2">
        <f t="shared" si="647"/>
        <v>0.99998758098909679</v>
      </c>
      <c r="FI190" s="2">
        <f t="shared" si="647"/>
        <v>0.99998686988470231</v>
      </c>
      <c r="FJ190" s="2">
        <f t="shared" si="647"/>
        <v>0.9999854604759294</v>
      </c>
      <c r="FK190" s="2">
        <f t="shared" si="647"/>
        <v>0.99998640176684261</v>
      </c>
      <c r="FL190" s="2">
        <f t="shared" si="647"/>
        <v>0.99998537887005323</v>
      </c>
      <c r="FM190" s="2">
        <f t="shared" si="647"/>
        <v>0.99998479380672844</v>
      </c>
      <c r="FN190" s="2">
        <f t="shared" si="647"/>
        <v>0.99998510401919893</v>
      </c>
      <c r="FO190" s="2">
        <f t="shared" si="647"/>
        <v>0.99998464835631506</v>
      </c>
      <c r="FP190" s="2">
        <f t="shared" si="647"/>
        <v>0.99998510596390144</v>
      </c>
      <c r="FQ190" s="2">
        <f t="shared" si="647"/>
        <v>0.99998352783840416</v>
      </c>
      <c r="FR190" s="2">
        <f t="shared" si="647"/>
        <v>0.99998347712935476</v>
      </c>
      <c r="FS190" s="2">
        <f t="shared" si="647"/>
        <v>0.99998400207624749</v>
      </c>
      <c r="FT190" s="2">
        <f t="shared" si="647"/>
        <v>0.99998504016128087</v>
      </c>
      <c r="FU190" s="2">
        <f t="shared" si="647"/>
        <v>0.999979886570181</v>
      </c>
      <c r="FW190" s="2">
        <f t="shared" si="536"/>
        <v>0.88283837807284615</v>
      </c>
      <c r="FX190" s="2">
        <f t="shared" si="588"/>
        <v>0.94078558684845781</v>
      </c>
      <c r="FY190" s="2">
        <f t="shared" si="589"/>
        <v>0.91182027109176422</v>
      </c>
      <c r="FZ190" s="2">
        <f t="shared" si="590"/>
        <v>0.90878543928047006</v>
      </c>
      <c r="GA190" s="2">
        <f t="shared" si="591"/>
        <v>0.90764499431978707</v>
      </c>
      <c r="GB190" s="2">
        <f t="shared" si="592"/>
        <v>0.91220499339680905</v>
      </c>
      <c r="GC190" s="2">
        <f t="shared" si="593"/>
        <v>0.9147403512426906</v>
      </c>
      <c r="GD190" s="2">
        <f t="shared" si="594"/>
        <v>0.92573667642299873</v>
      </c>
      <c r="GE190" s="2">
        <f t="shared" si="595"/>
        <v>0.93746572231242109</v>
      </c>
      <c r="GF190" s="2">
        <f t="shared" si="596"/>
        <v>0.93115690890960168</v>
      </c>
      <c r="GG190" s="2">
        <f t="shared" si="597"/>
        <v>0.91806162487660103</v>
      </c>
      <c r="GH190" s="2">
        <f t="shared" si="598"/>
        <v>0.91597638095396405</v>
      </c>
      <c r="GI190" s="2">
        <f t="shared" si="599"/>
        <v>0.9076908301983877</v>
      </c>
      <c r="GJ190" s="2">
        <f t="shared" si="600"/>
        <v>0.89221352677082499</v>
      </c>
      <c r="GK190" s="2">
        <f t="shared" si="601"/>
        <v>0.86474426615530331</v>
      </c>
      <c r="GM190" s="86">
        <f t="shared" si="537"/>
        <v>1.5372254238795172E-231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5.9553148392987064E-308</v>
      </c>
      <c r="HQ190" s="86">
        <f t="shared" si="629"/>
        <v>0</v>
      </c>
      <c r="HS190" s="86">
        <f t="shared" si="539"/>
        <v>2.4321061254531258E-27</v>
      </c>
      <c r="HT190" s="86">
        <f t="shared" si="630"/>
        <v>5.8342995819187476E-33</v>
      </c>
      <c r="HU190" s="86">
        <f t="shared" si="631"/>
        <v>9.3184299152287945E-33</v>
      </c>
      <c r="HV190" s="86">
        <f t="shared" si="632"/>
        <v>1.6717097826058136E-34</v>
      </c>
      <c r="HW190" s="86">
        <f t="shared" si="633"/>
        <v>2.1700307357049516E-31</v>
      </c>
      <c r="HX190" s="86">
        <f t="shared" si="634"/>
        <v>5.8984661830834109E-32</v>
      </c>
      <c r="HY190" s="86">
        <f t="shared" si="635"/>
        <v>2.8364643826728115E-31</v>
      </c>
      <c r="HZ190" s="86">
        <f t="shared" si="636"/>
        <v>1.5264840939971249E-36</v>
      </c>
      <c r="IA190" s="86">
        <f t="shared" si="637"/>
        <v>5.5455420572973118E-42</v>
      </c>
      <c r="IB190" s="86">
        <f t="shared" si="638"/>
        <v>1.5490366303444922E-40</v>
      </c>
      <c r="IC190" s="86">
        <f t="shared" si="639"/>
        <v>6.8094234608670294E-36</v>
      </c>
      <c r="ID190" s="86">
        <f t="shared" si="640"/>
        <v>1.3511852404126778E-36</v>
      </c>
      <c r="IE190" s="86">
        <f t="shared" si="641"/>
        <v>1.6426531009025567E-33</v>
      </c>
      <c r="IF190" s="86">
        <f t="shared" si="642"/>
        <v>6.3927161010314747E-60</v>
      </c>
      <c r="IG190" s="86">
        <f t="shared" si="643"/>
        <v>2.7856549421200744E-43</v>
      </c>
      <c r="II190" s="86">
        <f t="shared" si="540"/>
        <v>5.9443676914968193E-4</v>
      </c>
      <c r="IJ190" s="86">
        <f t="shared" si="541"/>
        <v>7.3867298554254351E-7</v>
      </c>
      <c r="IK190" s="86">
        <f t="shared" si="542"/>
        <v>2.6768331850820822E-5</v>
      </c>
      <c r="IL190" s="86">
        <f t="shared" si="543"/>
        <v>1.4147391294261407E-5</v>
      </c>
      <c r="IM190" s="86">
        <f t="shared" si="544"/>
        <v>3.1153375930621313E-5</v>
      </c>
      <c r="IN190" s="86">
        <f t="shared" si="545"/>
        <v>1.5635317889199104E-5</v>
      </c>
      <c r="IO190" s="86">
        <f t="shared" si="546"/>
        <v>1.7266589408992334E-5</v>
      </c>
      <c r="IP190" s="86">
        <f t="shared" si="547"/>
        <v>1.5571187076494391E-6</v>
      </c>
      <c r="IQ190" s="86">
        <f t="shared" si="548"/>
        <v>6.7020622559733738E-8</v>
      </c>
      <c r="IR190" s="86">
        <f t="shared" si="549"/>
        <v>2.9672499912190731E-7</v>
      </c>
      <c r="IS190" s="86">
        <f t="shared" si="550"/>
        <v>3.2021601192157896E-6</v>
      </c>
      <c r="IT190" s="86">
        <f t="shared" si="551"/>
        <v>3.5966333346188685E-6</v>
      </c>
      <c r="IU190" s="86">
        <f t="shared" si="552"/>
        <v>1.6016798066807572E-5</v>
      </c>
      <c r="IV190" s="86">
        <f t="shared" si="553"/>
        <v>9.3759433061495204E-6</v>
      </c>
      <c r="IW190" s="86">
        <f t="shared" si="554"/>
        <v>5.6108297010361215E-6</v>
      </c>
      <c r="IY190" s="86">
        <f t="shared" si="555"/>
        <v>5.9443676914968193E-4</v>
      </c>
      <c r="IZ190" s="86">
        <f t="shared" si="556"/>
        <v>7.3867298554254351E-7</v>
      </c>
      <c r="JA190" s="86">
        <f t="shared" si="557"/>
        <v>2.6768331850820822E-5</v>
      </c>
      <c r="JB190" s="86">
        <f t="shared" si="558"/>
        <v>1.4147391294261407E-5</v>
      </c>
      <c r="JC190" s="86">
        <f t="shared" si="559"/>
        <v>3.1153375930621313E-5</v>
      </c>
      <c r="JD190" s="86">
        <f t="shared" si="560"/>
        <v>1.5635317889199104E-5</v>
      </c>
      <c r="JE190" s="86">
        <f t="shared" si="561"/>
        <v>1.7266589408992334E-5</v>
      </c>
      <c r="JF190" s="86">
        <f t="shared" si="562"/>
        <v>1.5571187076494391E-6</v>
      </c>
      <c r="JG190" s="86">
        <f t="shared" si="563"/>
        <v>6.7020622559733738E-8</v>
      </c>
      <c r="JH190" s="86">
        <f t="shared" si="564"/>
        <v>2.9672499912190731E-7</v>
      </c>
      <c r="JI190" s="86">
        <f t="shared" si="565"/>
        <v>3.2021601192157896E-6</v>
      </c>
      <c r="JJ190" s="86">
        <f t="shared" si="566"/>
        <v>3.5966333346188685E-6</v>
      </c>
      <c r="JK190" s="86">
        <f t="shared" si="567"/>
        <v>1.6016798066807572E-5</v>
      </c>
      <c r="JL190" s="86">
        <f t="shared" si="568"/>
        <v>9.3759433061495204E-6</v>
      </c>
      <c r="JM190" s="86">
        <f t="shared" si="569"/>
        <v>5.6108297010361215E-6</v>
      </c>
    </row>
    <row r="191" spans="2:273" x14ac:dyDescent="0.25">
      <c r="B191" s="2">
        <v>164</v>
      </c>
      <c r="C191" s="37">
        <v>107.379</v>
      </c>
      <c r="D191" s="37">
        <v>107.224</v>
      </c>
      <c r="E191" s="37">
        <v>104.39700000000001</v>
      </c>
      <c r="F191" s="37">
        <v>108</v>
      </c>
      <c r="G191" s="37">
        <v>110.879</v>
      </c>
      <c r="H191" s="37">
        <v>109.20699999999999</v>
      </c>
      <c r="I191" s="37">
        <v>109.414</v>
      </c>
      <c r="J191" s="37">
        <v>110.121</v>
      </c>
      <c r="K191" s="37">
        <v>107.759</v>
      </c>
      <c r="L191" s="37">
        <v>104.379</v>
      </c>
      <c r="M191" s="37">
        <v>102.60299999999999</v>
      </c>
      <c r="N191" s="37">
        <v>101.241</v>
      </c>
      <c r="O191" s="37">
        <v>103.431</v>
      </c>
      <c r="P191" s="37">
        <v>103.46599999999999</v>
      </c>
      <c r="Q191" s="37">
        <v>105.759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105.68276745789382</v>
      </c>
      <c r="AG191" s="4">
        <f t="shared" si="455"/>
        <v>106.91535494919908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-2.2167674578938232</v>
      </c>
      <c r="AW191" s="4">
        <f t="shared" si="644"/>
        <v>-1.1563549491990841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105.68276745789382</v>
      </c>
      <c r="BM191" s="2">
        <f t="shared" si="584"/>
        <v>106.91535494851361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103.46599999999999</v>
      </c>
      <c r="DI191" s="2">
        <f t="shared" si="499"/>
        <v>105.759</v>
      </c>
      <c r="DK191" s="2">
        <f t="shared" si="500"/>
        <v>160.42399230769232</v>
      </c>
      <c r="DL191" s="2">
        <f t="shared" si="645"/>
        <v>168.14142720450278</v>
      </c>
      <c r="DM191" s="2">
        <f t="shared" si="645"/>
        <v>164.30235688259111</v>
      </c>
      <c r="DN191" s="2">
        <f t="shared" si="645"/>
        <v>173.25671906116645</v>
      </c>
      <c r="DO191" s="2">
        <f t="shared" si="645"/>
        <v>159.62274100010944</v>
      </c>
      <c r="DP191" s="2">
        <f t="shared" si="645"/>
        <v>161.17465778635778</v>
      </c>
      <c r="DQ191" s="2">
        <f t="shared" si="645"/>
        <v>163.19078725868724</v>
      </c>
      <c r="DR191" s="2">
        <f t="shared" si="645"/>
        <v>153.15488683473387</v>
      </c>
      <c r="DS191" s="2">
        <f t="shared" si="645"/>
        <v>142.49873418003563</v>
      </c>
      <c r="DT191" s="2">
        <f t="shared" si="645"/>
        <v>143.58521456582631</v>
      </c>
      <c r="DU191" s="2">
        <f t="shared" si="645"/>
        <v>157.02158352638355</v>
      </c>
      <c r="DV191" s="2">
        <f t="shared" si="645"/>
        <v>144.65312499999999</v>
      </c>
      <c r="DW191" s="2">
        <f t="shared" si="645"/>
        <v>153.14970677361856</v>
      </c>
      <c r="DX191" s="2">
        <f t="shared" si="645"/>
        <v>161.09345122265114</v>
      </c>
      <c r="DY191" s="2">
        <f t="shared" si="645"/>
        <v>145.97723103448277</v>
      </c>
      <c r="EA191" s="2">
        <f t="shared" si="440"/>
        <v>106.01159541577826</v>
      </c>
      <c r="EB191" s="2">
        <f t="shared" si="502"/>
        <v>106.32652000000002</v>
      </c>
      <c r="EC191" s="2">
        <f t="shared" si="503"/>
        <v>104.61906311954135</v>
      </c>
      <c r="ED191" s="2">
        <f t="shared" si="504"/>
        <v>106.56075785693882</v>
      </c>
      <c r="EE191" s="2">
        <f t="shared" si="505"/>
        <v>109.87007577699752</v>
      </c>
      <c r="EF191" s="2">
        <f t="shared" si="506"/>
        <v>109.73793844380629</v>
      </c>
      <c r="EG191" s="2">
        <f t="shared" si="507"/>
        <v>107.47834823945236</v>
      </c>
      <c r="EH191" s="2">
        <f t="shared" si="508"/>
        <v>106.13592037456876</v>
      </c>
      <c r="EI191" s="2">
        <f t="shared" si="509"/>
        <v>108.45543142178182</v>
      </c>
      <c r="EJ191" s="2">
        <f t="shared" si="510"/>
        <v>103.93325072173397</v>
      </c>
      <c r="EK191" s="2">
        <f t="shared" si="511"/>
        <v>97.932599784782326</v>
      </c>
      <c r="EL191" s="2">
        <f t="shared" si="512"/>
        <v>98.84099491707947</v>
      </c>
      <c r="EM191" s="2">
        <f t="shared" si="513"/>
        <v>103.95869526168426</v>
      </c>
      <c r="EN191" s="2">
        <f t="shared" si="514"/>
        <v>107.27384327487674</v>
      </c>
      <c r="EO191" s="2">
        <f t="shared" si="515"/>
        <v>108.54241784573787</v>
      </c>
      <c r="EQ191" s="2">
        <f t="shared" si="516"/>
        <v>106.68255064904561</v>
      </c>
      <c r="ER191" s="2">
        <f t="shared" si="646"/>
        <v>106.8740889937107</v>
      </c>
      <c r="ES191" s="2">
        <f t="shared" si="646"/>
        <v>104.775166700649</v>
      </c>
      <c r="ET191" s="2">
        <f t="shared" si="646"/>
        <v>106.54697796108113</v>
      </c>
      <c r="EU191" s="2">
        <f t="shared" si="646"/>
        <v>109.30848133161712</v>
      </c>
      <c r="EV191" s="2">
        <f t="shared" si="646"/>
        <v>109.09981925450151</v>
      </c>
      <c r="EW191" s="2">
        <f t="shared" si="646"/>
        <v>107.91891560842846</v>
      </c>
      <c r="EX191" s="2">
        <f t="shared" si="646"/>
        <v>106.38203729038129</v>
      </c>
      <c r="EY191" s="2">
        <f t="shared" si="646"/>
        <v>106.6990669439236</v>
      </c>
      <c r="EZ191" s="2">
        <f t="shared" si="646"/>
        <v>103.06034153716789</v>
      </c>
      <c r="FA191" s="2">
        <f t="shared" si="646"/>
        <v>99.069797164514313</v>
      </c>
      <c r="FB191" s="2">
        <f t="shared" si="646"/>
        <v>99.960252246225878</v>
      </c>
      <c r="FC191" s="2">
        <f t="shared" si="646"/>
        <v>102.70644254471635</v>
      </c>
      <c r="FD191" s="2">
        <f t="shared" si="646"/>
        <v>105.50665048129906</v>
      </c>
      <c r="FE191" s="2">
        <f t="shared" si="646"/>
        <v>106.68247179860073</v>
      </c>
      <c r="FG191" s="2">
        <f t="shared" si="518"/>
        <v>0.9999880425005655</v>
      </c>
      <c r="FH191" s="2">
        <f t="shared" si="647"/>
        <v>0.9999886737150655</v>
      </c>
      <c r="FI191" s="2">
        <f t="shared" si="647"/>
        <v>0.9999880251786919</v>
      </c>
      <c r="FJ191" s="2">
        <f t="shared" si="647"/>
        <v>0.99998673977948449</v>
      </c>
      <c r="FK191" s="2">
        <f t="shared" si="647"/>
        <v>0.99998759824912575</v>
      </c>
      <c r="FL191" s="2">
        <f t="shared" si="647"/>
        <v>0.99998666535384984</v>
      </c>
      <c r="FM191" s="2">
        <f t="shared" si="647"/>
        <v>0.9999861317683556</v>
      </c>
      <c r="FN191" s="2">
        <f t="shared" si="647"/>
        <v>0.9999864146862405</v>
      </c>
      <c r="FO191" s="2">
        <f t="shared" si="647"/>
        <v>0.99998599911564534</v>
      </c>
      <c r="FP191" s="2">
        <f t="shared" si="647"/>
        <v>0.99998641645983499</v>
      </c>
      <c r="FQ191" s="2">
        <f t="shared" si="647"/>
        <v>0.99998497718830337</v>
      </c>
      <c r="FR191" s="2">
        <f t="shared" si="647"/>
        <v>0.99998493094096641</v>
      </c>
      <c r="FS191" s="2">
        <f t="shared" si="647"/>
        <v>0.99998540969959249</v>
      </c>
      <c r="FT191" s="2">
        <f t="shared" si="647"/>
        <v>0.99998635644697409</v>
      </c>
      <c r="FU191" s="2">
        <f t="shared" si="647"/>
        <v>0.99998165630152447</v>
      </c>
      <c r="FW191" s="2">
        <f t="shared" si="536"/>
        <v>0.89203431772624409</v>
      </c>
      <c r="FX191" s="2">
        <f t="shared" si="588"/>
        <v>0.9457129656139196</v>
      </c>
      <c r="FY191" s="2">
        <f t="shared" si="589"/>
        <v>0.91895027795085937</v>
      </c>
      <c r="FZ191" s="2">
        <f t="shared" si="590"/>
        <v>0.91613826664853382</v>
      </c>
      <c r="GA191" s="2">
        <f t="shared" si="591"/>
        <v>0.91508116294878195</v>
      </c>
      <c r="GB191" s="2">
        <f t="shared" si="592"/>
        <v>0.91930664545129848</v>
      </c>
      <c r="GC191" s="2">
        <f t="shared" si="593"/>
        <v>0.9216545343718322</v>
      </c>
      <c r="GD191" s="2">
        <f t="shared" si="594"/>
        <v>0.93182556713215925</v>
      </c>
      <c r="GE191" s="2">
        <f t="shared" si="595"/>
        <v>0.94265251564053265</v>
      </c>
      <c r="GF191" s="2">
        <f t="shared" si="596"/>
        <v>0.93683171625565498</v>
      </c>
      <c r="GG191" s="2">
        <f t="shared" si="597"/>
        <v>0.92472863057525967</v>
      </c>
      <c r="GH191" s="2">
        <f t="shared" si="598"/>
        <v>0.9227987871537966</v>
      </c>
      <c r="GI191" s="2">
        <f t="shared" si="599"/>
        <v>0.91512365336563783</v>
      </c>
      <c r="GJ191" s="2">
        <f t="shared" si="600"/>
        <v>0.90075633708033753</v>
      </c>
      <c r="GK191" s="2">
        <f t="shared" si="601"/>
        <v>0.87515957393244925</v>
      </c>
      <c r="GM191" s="86">
        <f t="shared" si="537"/>
        <v>5.3876785826487234E-236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2.303791644467839E-28</v>
      </c>
      <c r="HT191" s="86">
        <f t="shared" si="630"/>
        <v>3.7890558284849481E-34</v>
      </c>
      <c r="HU191" s="86">
        <f t="shared" si="631"/>
        <v>6.0356198195754635E-34</v>
      </c>
      <c r="HV191" s="86">
        <f t="shared" si="632"/>
        <v>8.7094197064163206E-36</v>
      </c>
      <c r="HW191" s="86">
        <f t="shared" si="633"/>
        <v>1.4368663353326734E-32</v>
      </c>
      <c r="HX191" s="86">
        <f t="shared" si="634"/>
        <v>3.6794331839360744E-33</v>
      </c>
      <c r="HY191" s="86">
        <f t="shared" si="635"/>
        <v>1.9206345855781519E-32</v>
      </c>
      <c r="HZ191" s="86">
        <f t="shared" si="636"/>
        <v>7.0984542164530877E-38</v>
      </c>
      <c r="IA191" s="86">
        <f t="shared" si="637"/>
        <v>1.75734992102011E-43</v>
      </c>
      <c r="IB191" s="86">
        <f t="shared" si="638"/>
        <v>5.4597957142668885E-42</v>
      </c>
      <c r="IC191" s="86">
        <f t="shared" si="639"/>
        <v>3.1358447042794462E-37</v>
      </c>
      <c r="ID191" s="86">
        <f t="shared" si="640"/>
        <v>5.9163389336966747E-38</v>
      </c>
      <c r="IE191" s="86">
        <f t="shared" si="641"/>
        <v>8.9587429867978576E-35</v>
      </c>
      <c r="IF191" s="86">
        <f t="shared" si="642"/>
        <v>2.4590997718219813E-62</v>
      </c>
      <c r="IG191" s="86">
        <f t="shared" si="643"/>
        <v>4.4348855867864951E-45</v>
      </c>
      <c r="II191" s="86">
        <f t="shared" si="540"/>
        <v>3.2972237188386735E-4</v>
      </c>
      <c r="IJ191" s="86">
        <f t="shared" si="541"/>
        <v>3.124236620442799E-7</v>
      </c>
      <c r="IK191" s="86">
        <f t="shared" si="542"/>
        <v>1.2717180662837076E-5</v>
      </c>
      <c r="IL191" s="86">
        <f t="shared" si="543"/>
        <v>6.316684413528331E-6</v>
      </c>
      <c r="IM191" s="86">
        <f t="shared" si="544"/>
        <v>1.4727276926358284E-5</v>
      </c>
      <c r="IN191" s="86">
        <f t="shared" si="545"/>
        <v>7.1390946917854802E-6</v>
      </c>
      <c r="IO191" s="86">
        <f t="shared" si="546"/>
        <v>8.0294955405126382E-6</v>
      </c>
      <c r="IP191" s="86">
        <f t="shared" si="547"/>
        <v>6.3871479736946531E-7</v>
      </c>
      <c r="IQ191" s="86">
        <f t="shared" si="548"/>
        <v>2.3688822886353772E-8</v>
      </c>
      <c r="IR191" s="86">
        <f t="shared" si="549"/>
        <v>1.1158908018723489E-7</v>
      </c>
      <c r="IS191" s="86">
        <f t="shared" si="550"/>
        <v>1.3318797312898036E-6</v>
      </c>
      <c r="IT191" s="86">
        <f t="shared" si="551"/>
        <v>1.4937720113125194E-6</v>
      </c>
      <c r="IU191" s="86">
        <f t="shared" si="552"/>
        <v>7.1875304415541654E-6</v>
      </c>
      <c r="IV191" s="86">
        <f t="shared" si="553"/>
        <v>3.760789684945857E-6</v>
      </c>
      <c r="IW191" s="86">
        <f t="shared" si="554"/>
        <v>1.87956925083844E-6</v>
      </c>
      <c r="IY191" s="86">
        <f t="shared" si="555"/>
        <v>3.2972237188386735E-4</v>
      </c>
      <c r="IZ191" s="86">
        <f t="shared" si="556"/>
        <v>3.124236620442799E-7</v>
      </c>
      <c r="JA191" s="86">
        <f t="shared" si="557"/>
        <v>1.2717180662837076E-5</v>
      </c>
      <c r="JB191" s="86">
        <f t="shared" si="558"/>
        <v>6.316684413528331E-6</v>
      </c>
      <c r="JC191" s="86">
        <f t="shared" si="559"/>
        <v>1.4727276926358284E-5</v>
      </c>
      <c r="JD191" s="86">
        <f t="shared" si="560"/>
        <v>7.1390946917854802E-6</v>
      </c>
      <c r="JE191" s="86">
        <f t="shared" si="561"/>
        <v>8.0294955405126382E-6</v>
      </c>
      <c r="JF191" s="86">
        <f t="shared" si="562"/>
        <v>6.3871479736946531E-7</v>
      </c>
      <c r="JG191" s="86">
        <f t="shared" si="563"/>
        <v>2.3688822886353772E-8</v>
      </c>
      <c r="JH191" s="86">
        <f t="shared" si="564"/>
        <v>1.1158908018723489E-7</v>
      </c>
      <c r="JI191" s="86">
        <f t="shared" si="565"/>
        <v>1.3318797312898036E-6</v>
      </c>
      <c r="JJ191" s="86">
        <f t="shared" si="566"/>
        <v>1.4937720113125194E-6</v>
      </c>
      <c r="JK191" s="86">
        <f t="shared" si="567"/>
        <v>7.1875304415541654E-6</v>
      </c>
      <c r="JL191" s="86">
        <f t="shared" si="568"/>
        <v>3.760789684945857E-6</v>
      </c>
      <c r="JM191" s="86">
        <f t="shared" si="569"/>
        <v>1.87956925083844E-6</v>
      </c>
    </row>
    <row r="192" spans="2:273" x14ac:dyDescent="0.25">
      <c r="B192" s="2">
        <v>165</v>
      </c>
      <c r="C192" s="37">
        <v>104.276</v>
      </c>
      <c r="D192" s="37">
        <v>107.155</v>
      </c>
      <c r="E192" s="37">
        <v>106.345</v>
      </c>
      <c r="F192" s="37">
        <v>106.483</v>
      </c>
      <c r="G192" s="37">
        <v>109.879</v>
      </c>
      <c r="H192" s="37">
        <v>107.29300000000001</v>
      </c>
      <c r="I192" s="37">
        <v>108.655</v>
      </c>
      <c r="J192" s="37">
        <v>109.5</v>
      </c>
      <c r="K192" s="37">
        <v>105.81</v>
      </c>
      <c r="L192" s="37">
        <v>101.31</v>
      </c>
      <c r="M192" s="37">
        <v>99.206999999999994</v>
      </c>
      <c r="N192" s="37">
        <v>100.414</v>
      </c>
      <c r="O192" s="37">
        <v>103.483</v>
      </c>
      <c r="P192" s="37">
        <v>103.86199999999999</v>
      </c>
      <c r="Q192" s="37">
        <v>107.94799999999999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105.57869713519075</v>
      </c>
      <c r="AG192" s="4">
        <f t="shared" si="455"/>
        <v>106.80903132371458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-1.7166971351907563</v>
      </c>
      <c r="AW192" s="4">
        <f t="shared" si="644"/>
        <v>1.1389686762854154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105.57869713519075</v>
      </c>
      <c r="BM192" s="2">
        <f t="shared" si="584"/>
        <v>106.80903132364335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103.86199999999999</v>
      </c>
      <c r="DI192" s="2">
        <f t="shared" si="499"/>
        <v>107.94799999999999</v>
      </c>
      <c r="DK192" s="2">
        <f t="shared" si="500"/>
        <v>160.72907082551598</v>
      </c>
      <c r="DL192" s="2">
        <f t="shared" si="645"/>
        <v>168.47788517823636</v>
      </c>
      <c r="DM192" s="2">
        <f t="shared" si="645"/>
        <v>164.62270526315791</v>
      </c>
      <c r="DN192" s="2">
        <f t="shared" si="645"/>
        <v>173.65614509246092</v>
      </c>
      <c r="DO192" s="2">
        <f t="shared" si="645"/>
        <v>159.92383225735858</v>
      </c>
      <c r="DP192" s="2">
        <f t="shared" si="645"/>
        <v>161.49044182754184</v>
      </c>
      <c r="DQ192" s="2">
        <f t="shared" si="645"/>
        <v>163.52128931788931</v>
      </c>
      <c r="DR192" s="2">
        <f t="shared" si="645"/>
        <v>153.41622521008401</v>
      </c>
      <c r="DS192" s="2">
        <f t="shared" si="645"/>
        <v>142.67133611853831</v>
      </c>
      <c r="DT192" s="2">
        <f t="shared" si="645"/>
        <v>143.7388420168067</v>
      </c>
      <c r="DU192" s="2">
        <f t="shared" si="645"/>
        <v>157.28298854568857</v>
      </c>
      <c r="DV192" s="2">
        <f t="shared" si="645"/>
        <v>144.84021022727271</v>
      </c>
      <c r="DW192" s="2">
        <f t="shared" si="645"/>
        <v>153.40149955436721</v>
      </c>
      <c r="DX192" s="2">
        <f t="shared" si="645"/>
        <v>161.39494375804367</v>
      </c>
      <c r="DY192" s="2">
        <f t="shared" si="645"/>
        <v>146.19578916256157</v>
      </c>
      <c r="EA192" s="2">
        <f t="shared" si="440"/>
        <v>105.93976563610521</v>
      </c>
      <c r="EB192" s="2">
        <f t="shared" si="502"/>
        <v>106.22433714285717</v>
      </c>
      <c r="EC192" s="2">
        <f t="shared" si="503"/>
        <v>104.51546309989465</v>
      </c>
      <c r="ED192" s="2">
        <f t="shared" si="504"/>
        <v>106.46397137960582</v>
      </c>
      <c r="EE192" s="2">
        <f t="shared" si="505"/>
        <v>109.82119797878467</v>
      </c>
      <c r="EF192" s="2">
        <f t="shared" si="506"/>
        <v>109.69876175545528</v>
      </c>
      <c r="EG192" s="2">
        <f t="shared" si="507"/>
        <v>107.42649411659431</v>
      </c>
      <c r="EH192" s="2">
        <f t="shared" si="508"/>
        <v>106.0738106259241</v>
      </c>
      <c r="EI192" s="2">
        <f t="shared" si="509"/>
        <v>108.42537650988656</v>
      </c>
      <c r="EJ192" s="2">
        <f t="shared" si="510"/>
        <v>103.83333028550611</v>
      </c>
      <c r="EK192" s="2">
        <f t="shared" si="511"/>
        <v>97.772091691700666</v>
      </c>
      <c r="EL192" s="2">
        <f t="shared" si="512"/>
        <v>98.722961188886501</v>
      </c>
      <c r="EM192" s="2">
        <f t="shared" si="513"/>
        <v>103.88409948740039</v>
      </c>
      <c r="EN192" s="2">
        <f t="shared" si="514"/>
        <v>107.20961493633165</v>
      </c>
      <c r="EO192" s="2">
        <f t="shared" si="515"/>
        <v>108.47937330132166</v>
      </c>
      <c r="EQ192" s="2">
        <f t="shared" si="516"/>
        <v>106.62141286761405</v>
      </c>
      <c r="ER192" s="2">
        <f t="shared" si="646"/>
        <v>106.78011588050316</v>
      </c>
      <c r="ES192" s="2">
        <f t="shared" si="646"/>
        <v>104.67397201013397</v>
      </c>
      <c r="ET192" s="2">
        <f t="shared" si="646"/>
        <v>106.44998496605584</v>
      </c>
      <c r="EU192" s="2">
        <f t="shared" si="646"/>
        <v>109.25089770358626</v>
      </c>
      <c r="EV192" s="2">
        <f t="shared" si="646"/>
        <v>109.05096902175875</v>
      </c>
      <c r="EW192" s="2">
        <f t="shared" si="646"/>
        <v>107.87367253036432</v>
      </c>
      <c r="EX192" s="2">
        <f t="shared" si="646"/>
        <v>106.32360769689255</v>
      </c>
      <c r="EY192" s="2">
        <f t="shared" si="646"/>
        <v>106.6434291530999</v>
      </c>
      <c r="EZ192" s="2">
        <f t="shared" si="646"/>
        <v>102.94727446192655</v>
      </c>
      <c r="FA192" s="2">
        <f t="shared" si="646"/>
        <v>98.926657811622675</v>
      </c>
      <c r="FB192" s="2">
        <f t="shared" si="646"/>
        <v>99.859387176151444</v>
      </c>
      <c r="FC192" s="2">
        <f t="shared" si="646"/>
        <v>102.61225738875289</v>
      </c>
      <c r="FD192" s="2">
        <f t="shared" si="646"/>
        <v>105.41407455838873</v>
      </c>
      <c r="FE192" s="2">
        <f t="shared" si="646"/>
        <v>106.59101141436284</v>
      </c>
      <c r="FG192" s="2">
        <f t="shared" si="518"/>
        <v>0.99998909461943031</v>
      </c>
      <c r="FH192" s="2">
        <f t="shared" si="647"/>
        <v>0.99998967029507557</v>
      </c>
      <c r="FI192" s="2">
        <f t="shared" si="647"/>
        <v>0.99998907882166044</v>
      </c>
      <c r="FJ192" s="2">
        <f t="shared" si="647"/>
        <v>0.99998790652104741</v>
      </c>
      <c r="FK192" s="2">
        <f t="shared" si="647"/>
        <v>0.99998868945643338</v>
      </c>
      <c r="FL192" s="2">
        <f t="shared" si="647"/>
        <v>0.99998783864390317</v>
      </c>
      <c r="FM192" s="2">
        <f t="shared" si="647"/>
        <v>0.99998735200698385</v>
      </c>
      <c r="FN192" s="2">
        <f t="shared" si="647"/>
        <v>0.99998761003178482</v>
      </c>
      <c r="FO192" s="2">
        <f t="shared" si="647"/>
        <v>0.99998723102597753</v>
      </c>
      <c r="FP192" s="2">
        <f t="shared" si="647"/>
        <v>0.99998761164932604</v>
      </c>
      <c r="FQ192" s="2">
        <f t="shared" si="647"/>
        <v>0.99998629901478442</v>
      </c>
      <c r="FR192" s="2">
        <f t="shared" si="647"/>
        <v>0.99998625683660014</v>
      </c>
      <c r="FS192" s="2">
        <f t="shared" si="647"/>
        <v>0.99998669347079616</v>
      </c>
      <c r="FT192" s="2">
        <f t="shared" si="647"/>
        <v>0.99998755691681529</v>
      </c>
      <c r="FU192" s="2">
        <f t="shared" si="647"/>
        <v>0.99998327032115397</v>
      </c>
      <c r="FW192" s="2">
        <f t="shared" si="536"/>
        <v>0.9005897490151662</v>
      </c>
      <c r="FX192" s="2">
        <f t="shared" si="588"/>
        <v>0.9502520064256148</v>
      </c>
      <c r="FY192" s="2">
        <f t="shared" si="589"/>
        <v>0.925550841009398</v>
      </c>
      <c r="FZ192" s="2">
        <f t="shared" si="590"/>
        <v>0.92294863403915384</v>
      </c>
      <c r="GA192" s="2">
        <f t="shared" si="591"/>
        <v>0.92197006537292669</v>
      </c>
      <c r="GB192" s="2">
        <f t="shared" si="592"/>
        <v>0.92588052731505543</v>
      </c>
      <c r="GC192" s="2">
        <f t="shared" si="593"/>
        <v>0.92805210962634721</v>
      </c>
      <c r="GD192" s="2">
        <f t="shared" si="594"/>
        <v>0.93744895888645663</v>
      </c>
      <c r="GE192" s="2">
        <f t="shared" si="595"/>
        <v>0.94743322295705745</v>
      </c>
      <c r="GF192" s="2">
        <f t="shared" si="596"/>
        <v>0.94206784641301455</v>
      </c>
      <c r="GG192" s="2">
        <f t="shared" si="597"/>
        <v>0.93089400169936065</v>
      </c>
      <c r="GH192" s="2">
        <f t="shared" si="598"/>
        <v>0.92911011128019061</v>
      </c>
      <c r="GI192" s="2">
        <f t="shared" si="599"/>
        <v>0.92200940260211739</v>
      </c>
      <c r="GJ192" s="2">
        <f t="shared" si="600"/>
        <v>0.90869136318954991</v>
      </c>
      <c r="GK192" s="2">
        <f t="shared" si="601"/>
        <v>0.88487962648619034</v>
      </c>
      <c r="GM192" s="86">
        <f t="shared" si="537"/>
        <v>1.7111920886054016E-240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2.0855774956234915E-29</v>
      </c>
      <c r="HT192" s="86">
        <f t="shared" si="630"/>
        <v>2.340093607777622E-35</v>
      </c>
      <c r="HU192" s="86">
        <f t="shared" si="631"/>
        <v>3.7160427017718708E-35</v>
      </c>
      <c r="HV192" s="86">
        <f t="shared" si="632"/>
        <v>4.2904706695049129E-37</v>
      </c>
      <c r="HW192" s="86">
        <f t="shared" si="633"/>
        <v>9.0310515686824073E-34</v>
      </c>
      <c r="HX192" s="86">
        <f t="shared" si="634"/>
        <v>2.1758194949878886E-34</v>
      </c>
      <c r="HY192" s="86">
        <f t="shared" si="635"/>
        <v>1.2352861115170906E-33</v>
      </c>
      <c r="HZ192" s="86">
        <f t="shared" si="636"/>
        <v>3.1182739015463865E-39</v>
      </c>
      <c r="IA192" s="86">
        <f t="shared" si="637"/>
        <v>5.2316141526572227E-45</v>
      </c>
      <c r="IB192" s="86">
        <f t="shared" si="638"/>
        <v>1.8107919259786844E-43</v>
      </c>
      <c r="IC192" s="86">
        <f t="shared" si="639"/>
        <v>1.3622807472454777E-38</v>
      </c>
      <c r="ID192" s="86">
        <f t="shared" si="640"/>
        <v>2.4419557151181655E-39</v>
      </c>
      <c r="IE192" s="86">
        <f t="shared" si="641"/>
        <v>4.6202843602118984E-36</v>
      </c>
      <c r="IF192" s="86">
        <f t="shared" si="642"/>
        <v>8.4536030115860918E-65</v>
      </c>
      <c r="IG192" s="86">
        <f t="shared" si="643"/>
        <v>6.4730553921005682E-47</v>
      </c>
      <c r="II192" s="86">
        <f t="shared" si="540"/>
        <v>1.786995226901899E-4</v>
      </c>
      <c r="IJ192" s="86">
        <f t="shared" si="541"/>
        <v>1.2870644882267344E-7</v>
      </c>
      <c r="IK192" s="86">
        <f t="shared" si="542"/>
        <v>5.8849206915524509E-6</v>
      </c>
      <c r="IL192" s="86">
        <f t="shared" si="543"/>
        <v>2.7394893151275467E-6</v>
      </c>
      <c r="IM192" s="86">
        <f t="shared" si="544"/>
        <v>6.7765271631012016E-6</v>
      </c>
      <c r="IN192" s="86">
        <f t="shared" si="545"/>
        <v>3.1704712156504449E-6</v>
      </c>
      <c r="IO192" s="86">
        <f t="shared" si="546"/>
        <v>3.6354747616373144E-6</v>
      </c>
      <c r="IP192" s="86">
        <f t="shared" si="547"/>
        <v>2.5431748512947904E-7</v>
      </c>
      <c r="IQ192" s="86">
        <f t="shared" si="548"/>
        <v>8.102643297830246E-9</v>
      </c>
      <c r="IR192" s="86">
        <f t="shared" si="549"/>
        <v>4.0648530384970418E-8</v>
      </c>
      <c r="IS192" s="86">
        <f t="shared" si="550"/>
        <v>5.3736907257333709E-7</v>
      </c>
      <c r="IT192" s="86">
        <f t="shared" si="551"/>
        <v>6.0158340637062544E-7</v>
      </c>
      <c r="IU192" s="86">
        <f t="shared" si="552"/>
        <v>3.1330774173370165E-6</v>
      </c>
      <c r="IV192" s="86">
        <f t="shared" si="553"/>
        <v>1.4552981308446401E-6</v>
      </c>
      <c r="IW192" s="86">
        <f t="shared" si="554"/>
        <v>5.9951978312284902E-7</v>
      </c>
      <c r="IY192" s="86">
        <f t="shared" si="555"/>
        <v>1.786995226901899E-4</v>
      </c>
      <c r="IZ192" s="86">
        <f t="shared" si="556"/>
        <v>1.2870644882267344E-7</v>
      </c>
      <c r="JA192" s="86">
        <f t="shared" si="557"/>
        <v>5.8849206915524509E-6</v>
      </c>
      <c r="JB192" s="86">
        <f t="shared" si="558"/>
        <v>2.7394893151275467E-6</v>
      </c>
      <c r="JC192" s="86">
        <f t="shared" si="559"/>
        <v>6.7765271631012016E-6</v>
      </c>
      <c r="JD192" s="86">
        <f t="shared" si="560"/>
        <v>3.1704712156504449E-6</v>
      </c>
      <c r="JE192" s="86">
        <f t="shared" si="561"/>
        <v>3.6354747616373144E-6</v>
      </c>
      <c r="JF192" s="86">
        <f t="shared" si="562"/>
        <v>2.5431748512947904E-7</v>
      </c>
      <c r="JG192" s="86">
        <f t="shared" si="563"/>
        <v>8.102643297830246E-9</v>
      </c>
      <c r="JH192" s="86">
        <f t="shared" si="564"/>
        <v>4.0648530384970418E-8</v>
      </c>
      <c r="JI192" s="86">
        <f t="shared" si="565"/>
        <v>5.3736907257333709E-7</v>
      </c>
      <c r="JJ192" s="86">
        <f t="shared" si="566"/>
        <v>6.0158340637062544E-7</v>
      </c>
      <c r="JK192" s="86">
        <f t="shared" si="567"/>
        <v>3.1330774173370165E-6</v>
      </c>
      <c r="JL192" s="86">
        <f t="shared" si="568"/>
        <v>1.4552981308446401E-6</v>
      </c>
      <c r="JM192" s="86">
        <f t="shared" si="569"/>
        <v>5.9951978312284902E-7</v>
      </c>
    </row>
    <row r="193" spans="2:273" x14ac:dyDescent="0.25">
      <c r="B193" s="2">
        <v>166</v>
      </c>
      <c r="C193" s="37">
        <v>106.276</v>
      </c>
      <c r="D193" s="37">
        <v>108.10299999999999</v>
      </c>
      <c r="E193" s="37">
        <v>106.586</v>
      </c>
      <c r="F193" s="37">
        <v>106.672</v>
      </c>
      <c r="G193" s="37">
        <v>107.069</v>
      </c>
      <c r="H193" s="37">
        <v>106.759</v>
      </c>
      <c r="I193" s="37">
        <v>108.60299999999999</v>
      </c>
      <c r="J193" s="37">
        <v>108.276</v>
      </c>
      <c r="K193" s="37">
        <v>106.39700000000001</v>
      </c>
      <c r="L193" s="37">
        <v>104.276</v>
      </c>
      <c r="M193" s="37">
        <v>102.60299999999999</v>
      </c>
      <c r="N193" s="37">
        <v>99.759</v>
      </c>
      <c r="O193" s="37">
        <v>101.36199999999999</v>
      </c>
      <c r="P193" s="37">
        <v>104.345</v>
      </c>
      <c r="Q193" s="37">
        <v>105.81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105.47523113027572</v>
      </c>
      <c r="AG193" s="4">
        <f t="shared" si="455"/>
        <v>106.70343459061672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-1.1302311302757175</v>
      </c>
      <c r="AW193" s="4">
        <f t="shared" si="644"/>
        <v>-0.89343459061672093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105.47523113027572</v>
      </c>
      <c r="BM193" s="2">
        <f t="shared" si="584"/>
        <v>106.70343459061003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104.345</v>
      </c>
      <c r="DI193" s="2">
        <f t="shared" si="499"/>
        <v>105.81</v>
      </c>
      <c r="DK193" s="2">
        <f t="shared" si="500"/>
        <v>161.03414934333961</v>
      </c>
      <c r="DL193" s="2">
        <f t="shared" si="645"/>
        <v>168.81434315196995</v>
      </c>
      <c r="DM193" s="2">
        <f t="shared" si="645"/>
        <v>164.94305364372471</v>
      </c>
      <c r="DN193" s="2">
        <f t="shared" si="645"/>
        <v>174.05557112375536</v>
      </c>
      <c r="DO193" s="2">
        <f t="shared" si="645"/>
        <v>160.22492351460772</v>
      </c>
      <c r="DP193" s="2">
        <f t="shared" si="645"/>
        <v>161.80622586872587</v>
      </c>
      <c r="DQ193" s="2">
        <f t="shared" si="645"/>
        <v>163.85179137709139</v>
      </c>
      <c r="DR193" s="2">
        <f t="shared" si="645"/>
        <v>153.67756358543414</v>
      </c>
      <c r="DS193" s="2">
        <f t="shared" si="645"/>
        <v>142.84393805704096</v>
      </c>
      <c r="DT193" s="2">
        <f t="shared" si="645"/>
        <v>143.89246946778709</v>
      </c>
      <c r="DU193" s="2">
        <f t="shared" si="645"/>
        <v>157.54439356499358</v>
      </c>
      <c r="DV193" s="2">
        <f t="shared" si="645"/>
        <v>145.02729545454545</v>
      </c>
      <c r="DW193" s="2">
        <f t="shared" si="645"/>
        <v>153.65329233511588</v>
      </c>
      <c r="DX193" s="2">
        <f t="shared" si="645"/>
        <v>161.69643629343619</v>
      </c>
      <c r="DY193" s="2">
        <f t="shared" si="645"/>
        <v>146.41434729064039</v>
      </c>
      <c r="EA193" s="2">
        <f t="shared" si="440"/>
        <v>105.86793585643214</v>
      </c>
      <c r="EB193" s="2">
        <f t="shared" si="502"/>
        <v>106.12215428571432</v>
      </c>
      <c r="EC193" s="2">
        <f t="shared" si="503"/>
        <v>104.41186308024793</v>
      </c>
      <c r="ED193" s="2">
        <f t="shared" si="504"/>
        <v>106.36718490227281</v>
      </c>
      <c r="EE193" s="2">
        <f t="shared" si="505"/>
        <v>109.77232018057181</v>
      </c>
      <c r="EF193" s="2">
        <f t="shared" si="506"/>
        <v>109.65958506710426</v>
      </c>
      <c r="EG193" s="2">
        <f t="shared" si="507"/>
        <v>107.37463999373628</v>
      </c>
      <c r="EH193" s="2">
        <f t="shared" si="508"/>
        <v>106.01170087727945</v>
      </c>
      <c r="EI193" s="2">
        <f t="shared" si="509"/>
        <v>108.3953215979913</v>
      </c>
      <c r="EJ193" s="2">
        <f t="shared" si="510"/>
        <v>103.73340984927825</v>
      </c>
      <c r="EK193" s="2">
        <f t="shared" si="511"/>
        <v>97.611583598619021</v>
      </c>
      <c r="EL193" s="2">
        <f t="shared" si="512"/>
        <v>98.604927460693517</v>
      </c>
      <c r="EM193" s="2">
        <f t="shared" si="513"/>
        <v>103.80950371311651</v>
      </c>
      <c r="EN193" s="2">
        <f t="shared" si="514"/>
        <v>107.14538659778655</v>
      </c>
      <c r="EO193" s="2">
        <f t="shared" si="515"/>
        <v>108.41632875690544</v>
      </c>
      <c r="EQ193" s="2">
        <f t="shared" si="516"/>
        <v>106.56027508618249</v>
      </c>
      <c r="ER193" s="2">
        <f t="shared" si="646"/>
        <v>106.68614276729561</v>
      </c>
      <c r="ES193" s="2">
        <f t="shared" si="646"/>
        <v>104.57277731961894</v>
      </c>
      <c r="ET193" s="2">
        <f t="shared" si="646"/>
        <v>106.35299197103053</v>
      </c>
      <c r="EU193" s="2">
        <f t="shared" si="646"/>
        <v>109.19331407555541</v>
      </c>
      <c r="EV193" s="2">
        <f t="shared" si="646"/>
        <v>109.002118789016</v>
      </c>
      <c r="EW193" s="2">
        <f t="shared" si="646"/>
        <v>107.82842945230018</v>
      </c>
      <c r="EX193" s="2">
        <f t="shared" si="646"/>
        <v>106.26517810340383</v>
      </c>
      <c r="EY193" s="2">
        <f t="shared" si="646"/>
        <v>106.58779136227619</v>
      </c>
      <c r="EZ193" s="2">
        <f t="shared" si="646"/>
        <v>102.83420738668521</v>
      </c>
      <c r="FA193" s="2">
        <f t="shared" si="646"/>
        <v>98.783518458731038</v>
      </c>
      <c r="FB193" s="2">
        <f t="shared" si="646"/>
        <v>99.758522106077024</v>
      </c>
      <c r="FC193" s="2">
        <f t="shared" si="646"/>
        <v>102.51807223278942</v>
      </c>
      <c r="FD193" s="2">
        <f t="shared" si="646"/>
        <v>105.32149863547841</v>
      </c>
      <c r="FE193" s="2">
        <f t="shared" si="646"/>
        <v>106.49955103012496</v>
      </c>
      <c r="FG193" s="2">
        <f t="shared" si="518"/>
        <v>0.99999005416516951</v>
      </c>
      <c r="FH193" s="2">
        <f t="shared" si="647"/>
        <v>0.99999057918857903</v>
      </c>
      <c r="FI193" s="2">
        <f t="shared" si="647"/>
        <v>0.99999003975740453</v>
      </c>
      <c r="FJ193" s="2">
        <f t="shared" si="647"/>
        <v>0.99998897060437342</v>
      </c>
      <c r="FK193" s="2">
        <f t="shared" si="647"/>
        <v>0.99998968465140237</v>
      </c>
      <c r="FL193" s="2">
        <f t="shared" si="647"/>
        <v>0.99998890869954993</v>
      </c>
      <c r="FM193" s="2">
        <f t="shared" si="647"/>
        <v>0.99998846488043591</v>
      </c>
      <c r="FN193" s="2">
        <f t="shared" si="647"/>
        <v>0.99998870020236963</v>
      </c>
      <c r="FO193" s="2">
        <f t="shared" si="647"/>
        <v>0.9999883545442001</v>
      </c>
      <c r="FP193" s="2">
        <f t="shared" si="647"/>
        <v>0.99998870167758802</v>
      </c>
      <c r="FQ193" s="2">
        <f t="shared" si="647"/>
        <v>0.99998750453790985</v>
      </c>
      <c r="FR193" s="2">
        <f t="shared" si="647"/>
        <v>0.99998746607085565</v>
      </c>
      <c r="FS193" s="2">
        <f t="shared" si="647"/>
        <v>0.99998786428692299</v>
      </c>
      <c r="FT193" s="2">
        <f t="shared" si="647"/>
        <v>0.99998865176083584</v>
      </c>
      <c r="FU193" s="2">
        <f t="shared" si="647"/>
        <v>0.99998474232909373</v>
      </c>
      <c r="FW193" s="2">
        <f t="shared" si="536"/>
        <v>0.90853674219790992</v>
      </c>
      <c r="FX193" s="2">
        <f t="shared" si="588"/>
        <v>0.9544298169819122</v>
      </c>
      <c r="FY193" s="2">
        <f t="shared" si="589"/>
        <v>0.93165384355332737</v>
      </c>
      <c r="FZ193" s="2">
        <f t="shared" si="590"/>
        <v>0.92924864716978728</v>
      </c>
      <c r="GA193" s="2">
        <f t="shared" si="591"/>
        <v>0.9283438780512171</v>
      </c>
      <c r="GB193" s="2">
        <f t="shared" si="592"/>
        <v>0.93195849049819812</v>
      </c>
      <c r="GC193" s="2">
        <f t="shared" si="593"/>
        <v>0.93396469875521038</v>
      </c>
      <c r="GD193" s="2">
        <f t="shared" si="594"/>
        <v>0.94263705754836347</v>
      </c>
      <c r="GE193" s="2">
        <f t="shared" si="595"/>
        <v>0.95183575514772434</v>
      </c>
      <c r="GF193" s="2">
        <f t="shared" si="596"/>
        <v>0.94689454816797758</v>
      </c>
      <c r="GG193" s="2">
        <f t="shared" si="597"/>
        <v>0.9365890049339114</v>
      </c>
      <c r="GH193" s="2">
        <f t="shared" si="598"/>
        <v>0.93494185015729514</v>
      </c>
      <c r="GI193" s="2">
        <f t="shared" si="599"/>
        <v>0.92838025165795646</v>
      </c>
      <c r="GJ193" s="2">
        <f t="shared" si="600"/>
        <v>0.91605107352923931</v>
      </c>
      <c r="GK193" s="2">
        <f t="shared" si="601"/>
        <v>0.89393459847601975</v>
      </c>
      <c r="GM193" s="86">
        <f t="shared" si="537"/>
        <v>4.9252476311195246E-245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1.8043730984137468E-30</v>
      </c>
      <c r="HT193" s="86">
        <f t="shared" si="630"/>
        <v>1.3743282431475069E-36</v>
      </c>
      <c r="HU193" s="86">
        <f t="shared" si="631"/>
        <v>2.1747741666388866E-36</v>
      </c>
      <c r="HV193" s="86">
        <f t="shared" si="632"/>
        <v>1.9984930586384372E-38</v>
      </c>
      <c r="HW193" s="86">
        <f t="shared" si="633"/>
        <v>5.3879823101310682E-35</v>
      </c>
      <c r="HX193" s="86">
        <f t="shared" si="634"/>
        <v>1.2197175823221096E-35</v>
      </c>
      <c r="HY193" s="86">
        <f t="shared" si="635"/>
        <v>7.5464077193587672E-35</v>
      </c>
      <c r="HZ193" s="86">
        <f t="shared" si="636"/>
        <v>1.2940129671170369E-40</v>
      </c>
      <c r="IA193" s="86">
        <f t="shared" si="637"/>
        <v>1.4630920101167406E-46</v>
      </c>
      <c r="IB193" s="86">
        <f t="shared" si="638"/>
        <v>5.6511046753831555E-45</v>
      </c>
      <c r="IC193" s="86">
        <f t="shared" si="639"/>
        <v>5.5826596957694945E-40</v>
      </c>
      <c r="ID193" s="86">
        <f t="shared" si="640"/>
        <v>9.5008783610602231E-41</v>
      </c>
      <c r="IE193" s="86">
        <f t="shared" si="641"/>
        <v>2.2532279176358151E-37</v>
      </c>
      <c r="IF193" s="86">
        <f t="shared" si="642"/>
        <v>2.5970235563411137E-67</v>
      </c>
      <c r="IG193" s="86">
        <f t="shared" si="643"/>
        <v>8.6616512586993387E-49</v>
      </c>
      <c r="II193" s="86">
        <f t="shared" si="540"/>
        <v>9.4622603747482282E-5</v>
      </c>
      <c r="IJ193" s="86">
        <f t="shared" si="541"/>
        <v>5.1641891869664975E-8</v>
      </c>
      <c r="IK193" s="86">
        <f t="shared" si="542"/>
        <v>2.6524223759377614E-6</v>
      </c>
      <c r="IL193" s="86">
        <f t="shared" si="543"/>
        <v>1.1539517745708132E-6</v>
      </c>
      <c r="IM193" s="86">
        <f t="shared" si="544"/>
        <v>3.0347975381109693E-6</v>
      </c>
      <c r="IN193" s="86">
        <f t="shared" si="545"/>
        <v>1.3693685790130054E-6</v>
      </c>
      <c r="IO193" s="86">
        <f t="shared" si="546"/>
        <v>1.6024998528690471E-6</v>
      </c>
      <c r="IP193" s="86">
        <f t="shared" si="547"/>
        <v>9.8288984729449907E-8</v>
      </c>
      <c r="IQ193" s="86">
        <f t="shared" si="548"/>
        <v>2.6818634974781554E-9</v>
      </c>
      <c r="IR193" s="86">
        <f t="shared" si="549"/>
        <v>1.4341686896709627E-8</v>
      </c>
      <c r="IS193" s="86">
        <f t="shared" si="550"/>
        <v>2.1029973074632065E-7</v>
      </c>
      <c r="IT193" s="86">
        <f t="shared" si="551"/>
        <v>2.3491061537847305E-7</v>
      </c>
      <c r="IU193" s="86">
        <f t="shared" si="552"/>
        <v>1.3265378032794264E-6</v>
      </c>
      <c r="IV193" s="86">
        <f t="shared" si="553"/>
        <v>5.4324408522679782E-7</v>
      </c>
      <c r="IW193" s="86">
        <f t="shared" si="554"/>
        <v>1.820563366292877E-7</v>
      </c>
      <c r="IY193" s="86">
        <f t="shared" si="555"/>
        <v>9.4622603747482282E-5</v>
      </c>
      <c r="IZ193" s="86">
        <f t="shared" si="556"/>
        <v>5.1641891869664975E-8</v>
      </c>
      <c r="JA193" s="86">
        <f t="shared" si="557"/>
        <v>2.6524223759377614E-6</v>
      </c>
      <c r="JB193" s="86">
        <f t="shared" si="558"/>
        <v>1.1539517745708132E-6</v>
      </c>
      <c r="JC193" s="86">
        <f t="shared" si="559"/>
        <v>3.0347975381109693E-6</v>
      </c>
      <c r="JD193" s="86">
        <f t="shared" si="560"/>
        <v>1.3693685790130054E-6</v>
      </c>
      <c r="JE193" s="86">
        <f t="shared" si="561"/>
        <v>1.6024998528690471E-6</v>
      </c>
      <c r="JF193" s="86">
        <f t="shared" si="562"/>
        <v>9.8288984729449907E-8</v>
      </c>
      <c r="JG193" s="86">
        <f t="shared" si="563"/>
        <v>2.6818634974781554E-9</v>
      </c>
      <c r="JH193" s="86">
        <f t="shared" si="564"/>
        <v>1.4341686896709627E-8</v>
      </c>
      <c r="JI193" s="86">
        <f t="shared" si="565"/>
        <v>2.1029973074632065E-7</v>
      </c>
      <c r="JJ193" s="86">
        <f t="shared" si="566"/>
        <v>2.3491061537847305E-7</v>
      </c>
      <c r="JK193" s="86">
        <f t="shared" si="567"/>
        <v>1.3265378032794264E-6</v>
      </c>
      <c r="JL193" s="86">
        <f t="shared" si="568"/>
        <v>5.4324408522679782E-7</v>
      </c>
      <c r="JM193" s="86">
        <f t="shared" si="569"/>
        <v>1.820563366292877E-7</v>
      </c>
    </row>
    <row r="194" spans="2:273" x14ac:dyDescent="0.25">
      <c r="B194" s="2">
        <v>167</v>
      </c>
      <c r="C194" s="37">
        <v>105.879</v>
      </c>
      <c r="D194" s="37">
        <v>107.70699999999999</v>
      </c>
      <c r="E194" s="37">
        <v>105.79300000000001</v>
      </c>
      <c r="F194" s="37">
        <v>106.96599999999999</v>
      </c>
      <c r="G194" s="37">
        <v>110.31</v>
      </c>
      <c r="H194" s="37">
        <v>108.19</v>
      </c>
      <c r="I194" s="37">
        <v>110.69</v>
      </c>
      <c r="J194" s="37">
        <v>108</v>
      </c>
      <c r="K194" s="37">
        <v>106.53400000000001</v>
      </c>
      <c r="L194" s="37">
        <v>102.414</v>
      </c>
      <c r="M194" s="37">
        <v>99.81</v>
      </c>
      <c r="N194" s="37">
        <v>100.29300000000001</v>
      </c>
      <c r="O194" s="37">
        <v>102.776</v>
      </c>
      <c r="P194" s="37">
        <v>102.94799999999999</v>
      </c>
      <c r="Q194" s="37">
        <v>104.121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105.3723578560442</v>
      </c>
      <c r="AG194" s="4">
        <f t="shared" si="455"/>
        <v>106.59855992944503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-2.4243578560442103</v>
      </c>
      <c r="AW194" s="4">
        <f t="shared" si="644"/>
        <v>-2.4775599294450359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105.3723578560442</v>
      </c>
      <c r="BM194" s="2">
        <f t="shared" si="584"/>
        <v>106.59855992944446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102.94799999999999</v>
      </c>
      <c r="DI194" s="2">
        <f t="shared" si="499"/>
        <v>104.121</v>
      </c>
      <c r="DK194" s="2">
        <f t="shared" si="500"/>
        <v>161.33922786116324</v>
      </c>
      <c r="DL194" s="2">
        <f t="shared" si="645"/>
        <v>169.15080112570354</v>
      </c>
      <c r="DM194" s="2">
        <f t="shared" si="645"/>
        <v>165.26340202429151</v>
      </c>
      <c r="DN194" s="2">
        <f t="shared" si="645"/>
        <v>174.4549971550498</v>
      </c>
      <c r="DO194" s="2">
        <f t="shared" si="645"/>
        <v>160.52601477185689</v>
      </c>
      <c r="DP194" s="2">
        <f t="shared" si="645"/>
        <v>162.12200990990993</v>
      </c>
      <c r="DQ194" s="2">
        <f t="shared" si="645"/>
        <v>164.18229343629343</v>
      </c>
      <c r="DR194" s="2">
        <f t="shared" si="645"/>
        <v>153.93890196078428</v>
      </c>
      <c r="DS194" s="2">
        <f t="shared" si="645"/>
        <v>143.01653999554364</v>
      </c>
      <c r="DT194" s="2">
        <f t="shared" si="645"/>
        <v>144.04609691876749</v>
      </c>
      <c r="DU194" s="2">
        <f t="shared" si="645"/>
        <v>157.8057985842986</v>
      </c>
      <c r="DV194" s="2">
        <f t="shared" si="645"/>
        <v>145.21438068181817</v>
      </c>
      <c r="DW194" s="2">
        <f t="shared" si="645"/>
        <v>153.90508511586455</v>
      </c>
      <c r="DX194" s="2">
        <f t="shared" si="645"/>
        <v>161.99792882882875</v>
      </c>
      <c r="DY194" s="2">
        <f t="shared" si="645"/>
        <v>146.63290541871922</v>
      </c>
      <c r="EA194" s="2">
        <f t="shared" si="440"/>
        <v>105.79610607675907</v>
      </c>
      <c r="EB194" s="2">
        <f t="shared" si="502"/>
        <v>106.01997142857145</v>
      </c>
      <c r="EC194" s="2">
        <f t="shared" si="503"/>
        <v>104.30826306060121</v>
      </c>
      <c r="ED194" s="2">
        <f t="shared" si="504"/>
        <v>106.2703984249398</v>
      </c>
      <c r="EE194" s="2">
        <f t="shared" si="505"/>
        <v>109.72344238235895</v>
      </c>
      <c r="EF194" s="2">
        <f t="shared" si="506"/>
        <v>109.62040837875325</v>
      </c>
      <c r="EG194" s="2">
        <f t="shared" si="507"/>
        <v>107.32278587087825</v>
      </c>
      <c r="EH194" s="2">
        <f t="shared" si="508"/>
        <v>105.94959112863479</v>
      </c>
      <c r="EI194" s="2">
        <f t="shared" si="509"/>
        <v>108.36526668609604</v>
      </c>
      <c r="EJ194" s="2">
        <f t="shared" si="510"/>
        <v>103.63348941305038</v>
      </c>
      <c r="EK194" s="2">
        <f t="shared" si="511"/>
        <v>97.451075505537375</v>
      </c>
      <c r="EL194" s="2">
        <f t="shared" si="512"/>
        <v>98.486893732500533</v>
      </c>
      <c r="EM194" s="2">
        <f t="shared" si="513"/>
        <v>103.73490793883265</v>
      </c>
      <c r="EN194" s="2">
        <f t="shared" si="514"/>
        <v>107.08115825924148</v>
      </c>
      <c r="EO194" s="2">
        <f t="shared" si="515"/>
        <v>108.35328421248923</v>
      </c>
      <c r="EQ194" s="2">
        <f t="shared" si="516"/>
        <v>106.49913730475093</v>
      </c>
      <c r="ER194" s="2">
        <f t="shared" si="646"/>
        <v>106.59216965408807</v>
      </c>
      <c r="ES194" s="2">
        <f t="shared" si="646"/>
        <v>104.47158262910391</v>
      </c>
      <c r="ET194" s="2">
        <f t="shared" si="646"/>
        <v>106.25599897600523</v>
      </c>
      <c r="EU194" s="2">
        <f t="shared" si="646"/>
        <v>109.13573044752455</v>
      </c>
      <c r="EV194" s="2">
        <f t="shared" si="646"/>
        <v>108.95326855627324</v>
      </c>
      <c r="EW194" s="2">
        <f t="shared" si="646"/>
        <v>107.78318637423604</v>
      </c>
      <c r="EX194" s="2">
        <f t="shared" si="646"/>
        <v>106.20674850991509</v>
      </c>
      <c r="EY194" s="2">
        <f t="shared" si="646"/>
        <v>106.53215357145248</v>
      </c>
      <c r="EZ194" s="2">
        <f t="shared" si="646"/>
        <v>102.72114031144386</v>
      </c>
      <c r="FA194" s="2">
        <f t="shared" si="646"/>
        <v>98.640379105839415</v>
      </c>
      <c r="FB194" s="2">
        <f t="shared" si="646"/>
        <v>99.65765703600259</v>
      </c>
      <c r="FC194" s="2">
        <f t="shared" si="646"/>
        <v>102.42388707682596</v>
      </c>
      <c r="FD194" s="2">
        <f t="shared" si="646"/>
        <v>105.22892271256808</v>
      </c>
      <c r="FE194" s="2">
        <f t="shared" si="646"/>
        <v>106.40809064588707</v>
      </c>
      <c r="FG194" s="2">
        <f t="shared" si="518"/>
        <v>0.99999092928289013</v>
      </c>
      <c r="FH194" s="2">
        <f t="shared" si="647"/>
        <v>0.99999140811074649</v>
      </c>
      <c r="FI194" s="2">
        <f t="shared" si="647"/>
        <v>0.99999091614282931</v>
      </c>
      <c r="FJ194" s="2">
        <f t="shared" si="647"/>
        <v>0.99998994106187511</v>
      </c>
      <c r="FK194" s="2">
        <f t="shared" si="647"/>
        <v>0.99999059228172837</v>
      </c>
      <c r="FL194" s="2">
        <f t="shared" si="647"/>
        <v>0.99998988460389526</v>
      </c>
      <c r="FM194" s="2">
        <f t="shared" si="647"/>
        <v>0.99998947983524666</v>
      </c>
      <c r="FN194" s="2">
        <f t="shared" si="647"/>
        <v>0.99998969445183217</v>
      </c>
      <c r="FO194" s="2">
        <f t="shared" si="647"/>
        <v>0.99998937920719833</v>
      </c>
      <c r="FP194" s="2">
        <f t="shared" si="647"/>
        <v>0.99998969579724994</v>
      </c>
      <c r="FQ194" s="2">
        <f t="shared" si="647"/>
        <v>0.99998860399060141</v>
      </c>
      <c r="FR194" s="2">
        <f t="shared" si="647"/>
        <v>0.99998856890815391</v>
      </c>
      <c r="FS194" s="2">
        <f t="shared" si="647"/>
        <v>0.99998893208631201</v>
      </c>
      <c r="FT194" s="2">
        <f t="shared" si="647"/>
        <v>0.99998965027254028</v>
      </c>
      <c r="FU194" s="2">
        <f t="shared" si="647"/>
        <v>0.9999860848200689</v>
      </c>
      <c r="FW194" s="2">
        <f t="shared" si="536"/>
        <v>0.91590776204753832</v>
      </c>
      <c r="FX194" s="2">
        <f t="shared" si="588"/>
        <v>0.95827218385634805</v>
      </c>
      <c r="FY194" s="2">
        <f t="shared" si="589"/>
        <v>0.93729044673879802</v>
      </c>
      <c r="FZ194" s="2">
        <f t="shared" si="590"/>
        <v>0.93506978587162992</v>
      </c>
      <c r="GA194" s="2">
        <f t="shared" si="591"/>
        <v>0.93423418913644429</v>
      </c>
      <c r="GB194" s="2">
        <f t="shared" si="592"/>
        <v>0.93757165257926622</v>
      </c>
      <c r="GC194" s="2">
        <f t="shared" si="593"/>
        <v>0.93942311410841828</v>
      </c>
      <c r="GD194" s="2">
        <f t="shared" si="594"/>
        <v>0.94741898163053606</v>
      </c>
      <c r="GE194" s="2">
        <f t="shared" si="595"/>
        <v>0.95588673764220644</v>
      </c>
      <c r="GF194" s="2">
        <f t="shared" si="596"/>
        <v>0.95133987794690544</v>
      </c>
      <c r="GG194" s="2">
        <f t="shared" si="597"/>
        <v>0.9418440049406076</v>
      </c>
      <c r="GH194" s="2">
        <f t="shared" si="598"/>
        <v>0.94032465589927405</v>
      </c>
      <c r="GI194" s="2">
        <f t="shared" si="599"/>
        <v>0.93426778445209324</v>
      </c>
      <c r="GJ194" s="2">
        <f t="shared" si="600"/>
        <v>0.92286792566725251</v>
      </c>
      <c r="GK194" s="2">
        <f t="shared" si="601"/>
        <v>0.90235593053477381</v>
      </c>
      <c r="GM194" s="86">
        <f t="shared" si="537"/>
        <v>1.2846620005885365E-249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1.4918939327635316E-31</v>
      </c>
      <c r="HT194" s="86">
        <f t="shared" si="630"/>
        <v>7.6753474599221986E-38</v>
      </c>
      <c r="HU194" s="86">
        <f t="shared" si="631"/>
        <v>1.2098109288862179E-37</v>
      </c>
      <c r="HV194" s="86">
        <f t="shared" si="632"/>
        <v>8.8019161614683631E-40</v>
      </c>
      <c r="HW194" s="86">
        <f t="shared" si="633"/>
        <v>3.0512275586970352E-36</v>
      </c>
      <c r="HX194" s="86">
        <f t="shared" si="634"/>
        <v>6.4816390377813847E-37</v>
      </c>
      <c r="HY194" s="86">
        <f t="shared" si="635"/>
        <v>4.3788255626885837E-36</v>
      </c>
      <c r="HZ194" s="86">
        <f t="shared" si="636"/>
        <v>5.0726169948325549E-42</v>
      </c>
      <c r="IA194" s="86">
        <f t="shared" si="637"/>
        <v>3.8438066869721839E-48</v>
      </c>
      <c r="IB194" s="86">
        <f t="shared" si="638"/>
        <v>1.6594578958894656E-46</v>
      </c>
      <c r="IC194" s="86">
        <f t="shared" si="639"/>
        <v>2.1581073034953662E-41</v>
      </c>
      <c r="ID194" s="86">
        <f t="shared" si="640"/>
        <v>3.4843830900397417E-42</v>
      </c>
      <c r="IE194" s="86">
        <f t="shared" si="641"/>
        <v>1.0390848414898085E-38</v>
      </c>
      <c r="IF194" s="86">
        <f t="shared" si="642"/>
        <v>7.1297124204614814E-70</v>
      </c>
      <c r="IG194" s="86">
        <f t="shared" si="643"/>
        <v>1.0625505958123256E-50</v>
      </c>
      <c r="II194" s="86">
        <f t="shared" si="540"/>
        <v>4.8947460449374007E-5</v>
      </c>
      <c r="IJ194" s="86">
        <f t="shared" si="541"/>
        <v>2.0180483927454918E-8</v>
      </c>
      <c r="IK194" s="86">
        <f t="shared" si="542"/>
        <v>1.1643172052831507E-6</v>
      </c>
      <c r="IL194" s="86">
        <f t="shared" si="543"/>
        <v>4.7208018302387988E-7</v>
      </c>
      <c r="IM194" s="86">
        <f t="shared" si="544"/>
        <v>1.3227046224770355E-6</v>
      </c>
      <c r="IN194" s="86">
        <f t="shared" si="545"/>
        <v>5.7518383165520594E-7</v>
      </c>
      <c r="IO194" s="86">
        <f t="shared" si="546"/>
        <v>6.8766008214536953E-7</v>
      </c>
      <c r="IP194" s="86">
        <f t="shared" si="547"/>
        <v>3.6869748498493657E-8</v>
      </c>
      <c r="IQ194" s="86">
        <f t="shared" si="548"/>
        <v>8.5892145016594609E-10</v>
      </c>
      <c r="IR194" s="86">
        <f t="shared" si="549"/>
        <v>4.9007924675071862E-9</v>
      </c>
      <c r="IS194" s="86">
        <f t="shared" si="550"/>
        <v>7.9824836704374734E-8</v>
      </c>
      <c r="IT194" s="86">
        <f t="shared" si="551"/>
        <v>8.8936258150912346E-8</v>
      </c>
      <c r="IU194" s="86">
        <f t="shared" si="552"/>
        <v>5.4550323983393835E-7</v>
      </c>
      <c r="IV194" s="86">
        <f t="shared" si="553"/>
        <v>1.956018005337919E-7</v>
      </c>
      <c r="IW194" s="86">
        <f t="shared" si="554"/>
        <v>5.2627639740928486E-8</v>
      </c>
      <c r="IY194" s="86">
        <f t="shared" si="555"/>
        <v>4.8947460449374007E-5</v>
      </c>
      <c r="IZ194" s="86">
        <f t="shared" si="556"/>
        <v>2.0180483927454918E-8</v>
      </c>
      <c r="JA194" s="86">
        <f t="shared" si="557"/>
        <v>1.1643172052831507E-6</v>
      </c>
      <c r="JB194" s="86">
        <f t="shared" si="558"/>
        <v>4.7208018302387988E-7</v>
      </c>
      <c r="JC194" s="86">
        <f t="shared" si="559"/>
        <v>1.3227046224770355E-6</v>
      </c>
      <c r="JD194" s="86">
        <f t="shared" si="560"/>
        <v>5.7518383165520594E-7</v>
      </c>
      <c r="JE194" s="86">
        <f t="shared" si="561"/>
        <v>6.8766008214536953E-7</v>
      </c>
      <c r="JF194" s="86">
        <f t="shared" si="562"/>
        <v>3.6869748498493657E-8</v>
      </c>
      <c r="JG194" s="86">
        <f t="shared" si="563"/>
        <v>8.5892145016594609E-10</v>
      </c>
      <c r="JH194" s="86">
        <f t="shared" si="564"/>
        <v>4.9007924675071862E-9</v>
      </c>
      <c r="JI194" s="86">
        <f t="shared" si="565"/>
        <v>7.9824836704374734E-8</v>
      </c>
      <c r="JJ194" s="86">
        <f t="shared" si="566"/>
        <v>8.8936258150912346E-8</v>
      </c>
      <c r="JK194" s="86">
        <f t="shared" si="567"/>
        <v>5.4550323983393835E-7</v>
      </c>
      <c r="JL194" s="86">
        <f t="shared" si="568"/>
        <v>1.956018005337919E-7</v>
      </c>
      <c r="JM194" s="86">
        <f t="shared" si="569"/>
        <v>5.2627639740928486E-8</v>
      </c>
    </row>
    <row r="195" spans="2:273" x14ac:dyDescent="0.25">
      <c r="B195" s="2">
        <v>168</v>
      </c>
      <c r="C195" s="37">
        <v>107.759</v>
      </c>
      <c r="D195" s="37">
        <v>109.431</v>
      </c>
      <c r="E195" s="37">
        <v>108.155</v>
      </c>
      <c r="F195" s="37">
        <v>106.914</v>
      </c>
      <c r="G195" s="37">
        <v>108.31</v>
      </c>
      <c r="H195" s="37">
        <v>107.53400000000001</v>
      </c>
      <c r="I195" s="37">
        <v>111.241</v>
      </c>
      <c r="J195" s="37">
        <v>113.241</v>
      </c>
      <c r="K195" s="37">
        <v>105.63800000000001</v>
      </c>
      <c r="L195" s="37">
        <v>103.241</v>
      </c>
      <c r="M195" s="37">
        <v>100.655</v>
      </c>
      <c r="N195" s="37">
        <v>100.55200000000001</v>
      </c>
      <c r="O195" s="37">
        <v>100.914</v>
      </c>
      <c r="P195" s="37">
        <v>103.569</v>
      </c>
      <c r="Q195" s="37">
        <v>104.431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 t="e">
        <f t="shared" si="454"/>
        <v>#N/A</v>
      </c>
      <c r="AG195" s="4">
        <f t="shared" si="455"/>
        <v>106.49439749125283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</v>
      </c>
      <c r="AW195" s="4">
        <f t="shared" si="644"/>
        <v>-2.0633974912528288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 t="e">
        <f t="shared" si="583"/>
        <v>#N/A</v>
      </c>
      <c r="BM195" s="2">
        <f t="shared" si="584"/>
        <v>106.49439749125278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>
        <f t="shared" si="499"/>
        <v>104.431</v>
      </c>
      <c r="DK195" s="2">
        <f t="shared" si="500"/>
        <v>161.64430637898687</v>
      </c>
      <c r="DL195" s="2">
        <f t="shared" si="645"/>
        <v>169.48725909943713</v>
      </c>
      <c r="DM195" s="2">
        <f t="shared" si="645"/>
        <v>165.58375040485834</v>
      </c>
      <c r="DN195" s="2">
        <f t="shared" si="645"/>
        <v>174.85442318634426</v>
      </c>
      <c r="DO195" s="2">
        <f t="shared" si="645"/>
        <v>160.82710602910603</v>
      </c>
      <c r="DP195" s="2">
        <f t="shared" si="645"/>
        <v>162.43779395109397</v>
      </c>
      <c r="DQ195" s="2">
        <f t="shared" si="645"/>
        <v>164.51279549549548</v>
      </c>
      <c r="DR195" s="2">
        <f t="shared" si="645"/>
        <v>154.20024033613441</v>
      </c>
      <c r="DS195" s="2">
        <f t="shared" si="645"/>
        <v>143.18914193404632</v>
      </c>
      <c r="DT195" s="2">
        <f t="shared" si="645"/>
        <v>144.19972436974788</v>
      </c>
      <c r="DU195" s="2">
        <f t="shared" si="645"/>
        <v>158.06720360360362</v>
      </c>
      <c r="DV195" s="2">
        <f t="shared" si="645"/>
        <v>145.40146590909092</v>
      </c>
      <c r="DW195" s="2">
        <f t="shared" si="645"/>
        <v>154.1568778966132</v>
      </c>
      <c r="DX195" s="2">
        <f t="shared" si="645"/>
        <v>162.29942136422127</v>
      </c>
      <c r="DY195" s="2">
        <f t="shared" si="645"/>
        <v>146.85146354679802</v>
      </c>
      <c r="EA195" s="2">
        <f t="shared" si="440"/>
        <v>105.72427629708602</v>
      </c>
      <c r="EB195" s="2">
        <f t="shared" si="502"/>
        <v>105.91778857142859</v>
      </c>
      <c r="EC195" s="2">
        <f t="shared" si="503"/>
        <v>104.2046630409545</v>
      </c>
      <c r="ED195" s="2">
        <f t="shared" si="504"/>
        <v>106.1736119476068</v>
      </c>
      <c r="EE195" s="2">
        <f t="shared" si="505"/>
        <v>109.6745645841461</v>
      </c>
      <c r="EF195" s="2">
        <f t="shared" si="506"/>
        <v>109.58123169040223</v>
      </c>
      <c r="EG195" s="2">
        <f t="shared" si="507"/>
        <v>107.2709317480202</v>
      </c>
      <c r="EH195" s="2">
        <f t="shared" si="508"/>
        <v>105.88748137999015</v>
      </c>
      <c r="EI195" s="2">
        <f t="shared" si="509"/>
        <v>108.33521177420077</v>
      </c>
      <c r="EJ195" s="2">
        <f t="shared" si="510"/>
        <v>103.53356897682252</v>
      </c>
      <c r="EK195" s="2">
        <f t="shared" si="511"/>
        <v>97.290567412455729</v>
      </c>
      <c r="EL195" s="2">
        <f t="shared" si="512"/>
        <v>98.368860004307564</v>
      </c>
      <c r="EM195" s="2">
        <f t="shared" si="513"/>
        <v>103.66031216454878</v>
      </c>
      <c r="EN195" s="2">
        <f t="shared" si="514"/>
        <v>107.01692992069638</v>
      </c>
      <c r="EO195" s="2">
        <f t="shared" si="515"/>
        <v>108.29023966807301</v>
      </c>
      <c r="EQ195" s="2">
        <f t="shared" si="516"/>
        <v>106.43799952331936</v>
      </c>
      <c r="ER195" s="2">
        <f t="shared" si="646"/>
        <v>106.49819654088051</v>
      </c>
      <c r="ES195" s="2">
        <f t="shared" si="646"/>
        <v>104.37038793858889</v>
      </c>
      <c r="ET195" s="2">
        <f t="shared" si="646"/>
        <v>106.15900598097994</v>
      </c>
      <c r="EU195" s="2">
        <f t="shared" si="646"/>
        <v>109.0781468194937</v>
      </c>
      <c r="EV195" s="2">
        <f t="shared" si="646"/>
        <v>108.90441832353048</v>
      </c>
      <c r="EW195" s="2">
        <f t="shared" si="646"/>
        <v>107.73794329617189</v>
      </c>
      <c r="EX195" s="2">
        <f t="shared" si="646"/>
        <v>106.14831891642636</v>
      </c>
      <c r="EY195" s="2">
        <f t="shared" si="646"/>
        <v>106.47651578062879</v>
      </c>
      <c r="EZ195" s="2">
        <f t="shared" si="646"/>
        <v>102.60807323620251</v>
      </c>
      <c r="FA195" s="2">
        <f t="shared" si="646"/>
        <v>98.497239752947777</v>
      </c>
      <c r="FB195" s="2">
        <f t="shared" si="646"/>
        <v>99.55679196592817</v>
      </c>
      <c r="FC195" s="2">
        <f t="shared" si="646"/>
        <v>102.3297019208625</v>
      </c>
      <c r="FD195" s="2">
        <f t="shared" si="646"/>
        <v>105.13634678965775</v>
      </c>
      <c r="FE195" s="2">
        <f t="shared" si="646"/>
        <v>106.31663026164918</v>
      </c>
      <c r="FG195" s="2">
        <f t="shared" si="518"/>
        <v>0.99999172740107256</v>
      </c>
      <c r="FH195" s="2">
        <f t="shared" si="647"/>
        <v>0.99999216409794633</v>
      </c>
      <c r="FI195" s="2">
        <f t="shared" si="647"/>
        <v>0.99999171541717546</v>
      </c>
      <c r="FJ195" s="2">
        <f t="shared" si="647"/>
        <v>0.9999908261312781</v>
      </c>
      <c r="FK195" s="2">
        <f t="shared" si="647"/>
        <v>0.99999142005186037</v>
      </c>
      <c r="FL195" s="2">
        <f t="shared" si="647"/>
        <v>0.99999077464089714</v>
      </c>
      <c r="FM195" s="2">
        <f t="shared" si="647"/>
        <v>0.99999040548683193</v>
      </c>
      <c r="FN195" s="2">
        <f t="shared" si="647"/>
        <v>0.99999060121984285</v>
      </c>
      <c r="FO195" s="2">
        <f t="shared" si="647"/>
        <v>0.99999031371279035</v>
      </c>
      <c r="FP195" s="2">
        <f t="shared" si="647"/>
        <v>0.99999060244688065</v>
      </c>
      <c r="FQ195" s="2">
        <f t="shared" si="647"/>
        <v>0.99998960670548154</v>
      </c>
      <c r="FR195" s="2">
        <f t="shared" si="647"/>
        <v>0.99998957470984484</v>
      </c>
      <c r="FS195" s="2">
        <f t="shared" si="647"/>
        <v>0.99998990593291737</v>
      </c>
      <c r="FT195" s="2">
        <f t="shared" si="647"/>
        <v>0.9999905609277765</v>
      </c>
      <c r="FU195" s="2">
        <f t="shared" si="647"/>
        <v>0.99998730918953282</v>
      </c>
      <c r="FW195" s="2">
        <f t="shared" si="536"/>
        <v>0.92273526987061938</v>
      </c>
      <c r="FX195" s="2">
        <f t="shared" si="588"/>
        <v>0.96180353741350322</v>
      </c>
      <c r="FY195" s="2">
        <f t="shared" si="589"/>
        <v>0.94249088615162069</v>
      </c>
      <c r="FZ195" s="2">
        <f t="shared" si="590"/>
        <v>0.94044268071428505</v>
      </c>
      <c r="GA195" s="2">
        <f t="shared" si="591"/>
        <v>0.93967176754791626</v>
      </c>
      <c r="GB195" s="2">
        <f t="shared" si="592"/>
        <v>0.94275019627314649</v>
      </c>
      <c r="GC195" s="2">
        <f t="shared" si="593"/>
        <v>0.94445717411721952</v>
      </c>
      <c r="GD195" s="2">
        <f t="shared" si="594"/>
        <v>0.95182264589908294</v>
      </c>
      <c r="GE195" s="2">
        <f t="shared" si="595"/>
        <v>0.95961145889521948</v>
      </c>
      <c r="GF195" s="2">
        <f t="shared" si="596"/>
        <v>0.95543061459852308</v>
      </c>
      <c r="GG195" s="2">
        <f t="shared" si="597"/>
        <v>0.9466883009870013</v>
      </c>
      <c r="GH195" s="2">
        <f t="shared" si="598"/>
        <v>0.94528815931085997</v>
      </c>
      <c r="GI195" s="2">
        <f t="shared" si="599"/>
        <v>0.93970276444909417</v>
      </c>
      <c r="GJ195" s="2">
        <f t="shared" si="600"/>
        <v>0.92917403142059207</v>
      </c>
      <c r="GK195" s="2">
        <f t="shared" si="601"/>
        <v>0.91017581501033051</v>
      </c>
      <c r="GM195" s="86">
        <f t="shared" si="537"/>
        <v>3.0365503301107977E-254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1.1788434388343071E-32</v>
      </c>
      <c r="HT195" s="86">
        <f t="shared" si="630"/>
        <v>4.0761626001046177E-39</v>
      </c>
      <c r="HU195" s="86">
        <f t="shared" si="631"/>
        <v>6.3971445952063063E-39</v>
      </c>
      <c r="HV195" s="86">
        <f t="shared" si="632"/>
        <v>3.6654207728470931E-41</v>
      </c>
      <c r="HW195" s="86">
        <f t="shared" si="633"/>
        <v>1.6401313047721489E-37</v>
      </c>
      <c r="HX195" s="86">
        <f t="shared" si="634"/>
        <v>3.2650848441325783E-38</v>
      </c>
      <c r="HY195" s="86">
        <f t="shared" si="635"/>
        <v>2.4133190585843122E-37</v>
      </c>
      <c r="HZ195" s="86">
        <f t="shared" si="636"/>
        <v>1.8784083734943708E-43</v>
      </c>
      <c r="IA195" s="86">
        <f t="shared" si="637"/>
        <v>9.4863931590583959E-50</v>
      </c>
      <c r="IB195" s="86">
        <f t="shared" si="638"/>
        <v>4.5852484277102622E-48</v>
      </c>
      <c r="IC195" s="86">
        <f t="shared" si="639"/>
        <v>7.8696858767668474E-43</v>
      </c>
      <c r="ID195" s="86">
        <f t="shared" si="640"/>
        <v>1.2045349079066516E-43</v>
      </c>
      <c r="IE195" s="86">
        <f t="shared" si="641"/>
        <v>4.5310756785692192E-40</v>
      </c>
      <c r="IF195" s="86">
        <f t="shared" si="642"/>
        <v>1.7491389438327319E-72</v>
      </c>
      <c r="IG195" s="86">
        <f t="shared" si="643"/>
        <v>1.1949495726172359E-52</v>
      </c>
      <c r="II195" s="86">
        <f t="shared" si="540"/>
        <v>2.4734269968206262E-5</v>
      </c>
      <c r="IJ195" s="86">
        <f t="shared" si="541"/>
        <v>7.6801909487424758E-9</v>
      </c>
      <c r="IK195" s="86">
        <f t="shared" si="542"/>
        <v>4.9774026821899113E-7</v>
      </c>
      <c r="IL195" s="86">
        <f t="shared" si="543"/>
        <v>1.8755497433962599E-7</v>
      </c>
      <c r="IM195" s="86">
        <f t="shared" si="544"/>
        <v>5.6102417374155906E-7</v>
      </c>
      <c r="IN195" s="86">
        <f t="shared" si="545"/>
        <v>2.3494093316212402E-7</v>
      </c>
      <c r="IO195" s="86">
        <f t="shared" si="546"/>
        <v>2.8725359907300319E-7</v>
      </c>
      <c r="IP195" s="86">
        <f t="shared" si="547"/>
        <v>1.3423050914387498E-8</v>
      </c>
      <c r="IQ195" s="86">
        <f t="shared" si="548"/>
        <v>2.6616972427691644E-10</v>
      </c>
      <c r="IR195" s="86">
        <f t="shared" si="549"/>
        <v>1.6218965590180867E-9</v>
      </c>
      <c r="IS195" s="86">
        <f t="shared" si="550"/>
        <v>2.9386474277266602E-8</v>
      </c>
      <c r="IT195" s="86">
        <f t="shared" si="551"/>
        <v>3.2643797516621894E-8</v>
      </c>
      <c r="IU195" s="86">
        <f t="shared" si="552"/>
        <v>2.1786054760279663E-7</v>
      </c>
      <c r="IV195" s="86">
        <f t="shared" si="553"/>
        <v>6.7928692303192353E-8</v>
      </c>
      <c r="IW195" s="86">
        <f t="shared" si="554"/>
        <v>1.448043109768962E-8</v>
      </c>
      <c r="IY195" s="86">
        <f t="shared" si="555"/>
        <v>2.4734269968206262E-5</v>
      </c>
      <c r="IZ195" s="86">
        <f t="shared" si="556"/>
        <v>7.6801909487424758E-9</v>
      </c>
      <c r="JA195" s="86">
        <f t="shared" si="557"/>
        <v>4.9774026821899113E-7</v>
      </c>
      <c r="JB195" s="86">
        <f t="shared" si="558"/>
        <v>1.8755497433962599E-7</v>
      </c>
      <c r="JC195" s="86">
        <f t="shared" si="559"/>
        <v>5.6102417374155906E-7</v>
      </c>
      <c r="JD195" s="86">
        <f t="shared" si="560"/>
        <v>2.3494093316212402E-7</v>
      </c>
      <c r="JE195" s="86">
        <f t="shared" si="561"/>
        <v>2.8725359907300319E-7</v>
      </c>
      <c r="JF195" s="86">
        <f t="shared" si="562"/>
        <v>1.3423050914387498E-8</v>
      </c>
      <c r="JG195" s="86">
        <f t="shared" si="563"/>
        <v>2.6616972427691644E-10</v>
      </c>
      <c r="JH195" s="86">
        <f t="shared" si="564"/>
        <v>1.6218965590180867E-9</v>
      </c>
      <c r="JI195" s="86">
        <f t="shared" si="565"/>
        <v>2.9386474277266602E-8</v>
      </c>
      <c r="JJ195" s="86">
        <f t="shared" si="566"/>
        <v>3.2643797516621894E-8</v>
      </c>
      <c r="JK195" s="86">
        <f t="shared" si="567"/>
        <v>2.1786054760279663E-7</v>
      </c>
      <c r="JL195" s="86">
        <f t="shared" si="568"/>
        <v>6.7928692303192353E-8</v>
      </c>
      <c r="JM195" s="86">
        <f t="shared" si="569"/>
        <v>1.448043109768962E-8</v>
      </c>
    </row>
    <row r="196" spans="2:273" x14ac:dyDescent="0.25">
      <c r="B196" s="2">
        <v>169</v>
      </c>
      <c r="C196" s="37">
        <v>107.931</v>
      </c>
      <c r="D196" s="37">
        <v>108.94799999999999</v>
      </c>
      <c r="E196" s="37">
        <v>103.69</v>
      </c>
      <c r="F196" s="37">
        <v>107</v>
      </c>
      <c r="G196" s="37">
        <v>111.29300000000001</v>
      </c>
      <c r="H196" s="37">
        <v>107.36199999999999</v>
      </c>
      <c r="I196" s="37">
        <v>109.03400000000001</v>
      </c>
      <c r="J196" s="37">
        <v>110.5</v>
      </c>
      <c r="K196" s="37">
        <v>104.81</v>
      </c>
      <c r="L196" s="37">
        <v>101.89700000000001</v>
      </c>
      <c r="M196" s="37">
        <v>99.241</v>
      </c>
      <c r="N196" s="37">
        <v>98.914000000000001</v>
      </c>
      <c r="O196" s="37">
        <v>103.569</v>
      </c>
      <c r="P196" s="37">
        <v>104.13800000000001</v>
      </c>
      <c r="Q196" s="37">
        <v>104.94799999999999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>
        <f t="shared" si="455"/>
        <v>106.39093318716553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-1.4429331871655364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>
        <f t="shared" si="584"/>
        <v>106.39093318716553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104.94799999999999</v>
      </c>
      <c r="DK196" s="2">
        <f t="shared" si="500"/>
        <v>161.94938489681053</v>
      </c>
      <c r="DL196" s="2">
        <f t="shared" si="645"/>
        <v>169.82371707317071</v>
      </c>
      <c r="DM196" s="2">
        <f t="shared" si="645"/>
        <v>165.90409878542511</v>
      </c>
      <c r="DN196" s="2">
        <f t="shared" si="645"/>
        <v>175.2538492176387</v>
      </c>
      <c r="DO196" s="2">
        <f t="shared" si="645"/>
        <v>161.1281972863552</v>
      </c>
      <c r="DP196" s="2">
        <f t="shared" si="645"/>
        <v>162.753577992278</v>
      </c>
      <c r="DQ196" s="2">
        <f t="shared" si="645"/>
        <v>164.84329755469756</v>
      </c>
      <c r="DR196" s="2">
        <f t="shared" si="645"/>
        <v>154.46157871148455</v>
      </c>
      <c r="DS196" s="2">
        <f t="shared" si="645"/>
        <v>143.361743872549</v>
      </c>
      <c r="DT196" s="2">
        <f t="shared" si="645"/>
        <v>144.35335182072828</v>
      </c>
      <c r="DU196" s="2">
        <f t="shared" si="645"/>
        <v>158.32860862290863</v>
      </c>
      <c r="DV196" s="2">
        <f t="shared" si="645"/>
        <v>145.58855113636363</v>
      </c>
      <c r="DW196" s="2">
        <f t="shared" si="645"/>
        <v>154.40867067736187</v>
      </c>
      <c r="DX196" s="2">
        <f t="shared" si="645"/>
        <v>162.60091389961383</v>
      </c>
      <c r="DY196" s="2">
        <f t="shared" si="645"/>
        <v>147.07002167487684</v>
      </c>
      <c r="EA196" s="2">
        <f t="shared" si="440"/>
        <v>105.65244651741295</v>
      </c>
      <c r="EB196" s="2">
        <f t="shared" si="502"/>
        <v>105.81560571428574</v>
      </c>
      <c r="EC196" s="2">
        <f t="shared" si="503"/>
        <v>104.10106302130778</v>
      </c>
      <c r="ED196" s="2">
        <f t="shared" si="504"/>
        <v>106.07682547027379</v>
      </c>
      <c r="EE196" s="2">
        <f t="shared" si="505"/>
        <v>109.62568678593323</v>
      </c>
      <c r="EF196" s="2">
        <f t="shared" si="506"/>
        <v>109.54205500205123</v>
      </c>
      <c r="EG196" s="2">
        <f t="shared" si="507"/>
        <v>107.21907762516217</v>
      </c>
      <c r="EH196" s="2">
        <f t="shared" si="508"/>
        <v>105.82537163134549</v>
      </c>
      <c r="EI196" s="2">
        <f t="shared" si="509"/>
        <v>108.30515686230551</v>
      </c>
      <c r="EJ196" s="2">
        <f t="shared" si="510"/>
        <v>103.43364854059467</v>
      </c>
      <c r="EK196" s="2">
        <f t="shared" si="511"/>
        <v>97.130059319374084</v>
      </c>
      <c r="EL196" s="2">
        <f t="shared" si="512"/>
        <v>98.25082627611458</v>
      </c>
      <c r="EM196" s="2">
        <f t="shared" si="513"/>
        <v>103.58571639026491</v>
      </c>
      <c r="EN196" s="2">
        <f t="shared" si="514"/>
        <v>106.95270158215129</v>
      </c>
      <c r="EO196" s="2">
        <f t="shared" si="515"/>
        <v>108.2271951236568</v>
      </c>
      <c r="EQ196" s="2">
        <f t="shared" si="516"/>
        <v>106.37686174188781</v>
      </c>
      <c r="ER196" s="2">
        <f t="shared" si="646"/>
        <v>106.40422342767297</v>
      </c>
      <c r="ES196" s="2">
        <f t="shared" si="646"/>
        <v>104.26919324807386</v>
      </c>
      <c r="ET196" s="2">
        <f t="shared" si="646"/>
        <v>106.06201298595464</v>
      </c>
      <c r="EU196" s="2">
        <f t="shared" si="646"/>
        <v>109.02056319146284</v>
      </c>
      <c r="EV196" s="2">
        <f t="shared" si="646"/>
        <v>108.85556809078773</v>
      </c>
      <c r="EW196" s="2">
        <f t="shared" si="646"/>
        <v>107.69270021810775</v>
      </c>
      <c r="EX196" s="2">
        <f t="shared" si="646"/>
        <v>106.08988932293764</v>
      </c>
      <c r="EY196" s="2">
        <f t="shared" si="646"/>
        <v>106.42087798980508</v>
      </c>
      <c r="EZ196" s="2">
        <f t="shared" si="646"/>
        <v>102.49500616096117</v>
      </c>
      <c r="FA196" s="2">
        <f t="shared" si="646"/>
        <v>98.35410040005614</v>
      </c>
      <c r="FB196" s="2">
        <f t="shared" si="646"/>
        <v>99.455926895853736</v>
      </c>
      <c r="FC196" s="2">
        <f t="shared" si="646"/>
        <v>102.23551676489905</v>
      </c>
      <c r="FD196" s="2">
        <f t="shared" si="646"/>
        <v>105.04377086674744</v>
      </c>
      <c r="FE196" s="2">
        <f t="shared" si="646"/>
        <v>106.22516987741129</v>
      </c>
      <c r="FG196" s="2">
        <f t="shared" si="518"/>
        <v>0.99999245529461667</v>
      </c>
      <c r="FH196" s="2">
        <f t="shared" si="647"/>
        <v>0.9999928535674637</v>
      </c>
      <c r="FI196" s="2">
        <f t="shared" si="647"/>
        <v>0.99999244436515677</v>
      </c>
      <c r="FJ196" s="2">
        <f t="shared" si="647"/>
        <v>0.9999916333255332</v>
      </c>
      <c r="FK196" s="2">
        <f t="shared" si="647"/>
        <v>0.99999217498838811</v>
      </c>
      <c r="FL196" s="2">
        <f t="shared" si="647"/>
        <v>0.99999158636567154</v>
      </c>
      <c r="FM196" s="2">
        <f t="shared" si="647"/>
        <v>0.99999124969260522</v>
      </c>
      <c r="FN196" s="2">
        <f t="shared" si="647"/>
        <v>0.99999142820353115</v>
      </c>
      <c r="FO196" s="2">
        <f t="shared" si="647"/>
        <v>0.99999116599354254</v>
      </c>
      <c r="FP196" s="2">
        <f t="shared" si="647"/>
        <v>0.99999142932260476</v>
      </c>
      <c r="FQ196" s="2">
        <f t="shared" si="647"/>
        <v>0.99999052119407417</v>
      </c>
      <c r="FR196" s="2">
        <f t="shared" si="647"/>
        <v>0.9999904920136532</v>
      </c>
      <c r="FS196" s="2">
        <f t="shared" si="647"/>
        <v>0.99999079409323111</v>
      </c>
      <c r="FT196" s="2">
        <f t="shared" si="647"/>
        <v>0.99999139145666904</v>
      </c>
      <c r="FU196" s="2">
        <f t="shared" si="647"/>
        <v>0.9999884258303694</v>
      </c>
      <c r="FW196" s="2">
        <f t="shared" si="536"/>
        <v>0.92905138740590032</v>
      </c>
      <c r="FX196" s="2">
        <f t="shared" si="588"/>
        <v>0.96504693923907314</v>
      </c>
      <c r="FY196" s="2">
        <f t="shared" si="589"/>
        <v>0.94728431401944213</v>
      </c>
      <c r="FZ196" s="2">
        <f t="shared" si="590"/>
        <v>0.94539693743944408</v>
      </c>
      <c r="GA196" s="2">
        <f t="shared" si="591"/>
        <v>0.94468638064114618</v>
      </c>
      <c r="GB196" s="2">
        <f t="shared" si="592"/>
        <v>0.94752321387250393</v>
      </c>
      <c r="GC196" s="2">
        <f t="shared" si="593"/>
        <v>0.94909556227712744</v>
      </c>
      <c r="GD196" s="2">
        <f t="shared" si="594"/>
        <v>0.95587467986801722</v>
      </c>
      <c r="GE196" s="2">
        <f t="shared" si="595"/>
        <v>0.96303384410853521</v>
      </c>
      <c r="GF196" s="2">
        <f t="shared" si="596"/>
        <v>0.95919220462919252</v>
      </c>
      <c r="GG196" s="2">
        <f t="shared" si="597"/>
        <v>0.95115000455399035</v>
      </c>
      <c r="GH196" s="2">
        <f t="shared" si="598"/>
        <v>0.94986083586043557</v>
      </c>
      <c r="GI196" s="2">
        <f t="shared" si="599"/>
        <v>0.9447149526015175</v>
      </c>
      <c r="GJ196" s="2">
        <f t="shared" si="600"/>
        <v>0.93500087979122337</v>
      </c>
      <c r="GK196" s="2">
        <f t="shared" si="601"/>
        <v>0.91742674743946673</v>
      </c>
      <c r="GM196" s="86">
        <f t="shared" si="537"/>
        <v>6.5043245744154711E-259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8.9017651416293435E-34</v>
      </c>
      <c r="HT196" s="86">
        <f t="shared" si="630"/>
        <v>2.0584797717001082E-40</v>
      </c>
      <c r="HU196" s="86">
        <f t="shared" si="631"/>
        <v>3.2152580797215339E-40</v>
      </c>
      <c r="HV196" s="86">
        <f t="shared" si="632"/>
        <v>1.443237700593349E-42</v>
      </c>
      <c r="HW196" s="86">
        <f t="shared" si="633"/>
        <v>8.3682271330272761E-39</v>
      </c>
      <c r="HX196" s="86">
        <f t="shared" si="634"/>
        <v>1.5591337273921012E-39</v>
      </c>
      <c r="HY196" s="86">
        <f t="shared" si="635"/>
        <v>1.2633010487933673E-38</v>
      </c>
      <c r="HZ196" s="86">
        <f t="shared" si="636"/>
        <v>6.5706465744882212E-45</v>
      </c>
      <c r="IA196" s="86">
        <f t="shared" si="637"/>
        <v>2.1993092864380219E-51</v>
      </c>
      <c r="IB196" s="86">
        <f t="shared" si="638"/>
        <v>1.1921176672186665E-49</v>
      </c>
      <c r="IC196" s="86">
        <f t="shared" si="639"/>
        <v>2.7070085673815038E-44</v>
      </c>
      <c r="ID196" s="86">
        <f t="shared" si="640"/>
        <v>3.9250000571950235E-45</v>
      </c>
      <c r="IE196" s="86">
        <f t="shared" si="641"/>
        <v>1.8683199613808748E-41</v>
      </c>
      <c r="IF196" s="86">
        <f t="shared" si="642"/>
        <v>3.8346628576031696E-75</v>
      </c>
      <c r="IG196" s="86">
        <f t="shared" si="643"/>
        <v>1.2319537754664028E-54</v>
      </c>
      <c r="II196" s="86">
        <f t="shared" si="540"/>
        <v>1.2208828105633669E-5</v>
      </c>
      <c r="IJ196" s="86">
        <f t="shared" si="541"/>
        <v>2.84647932351135E-9</v>
      </c>
      <c r="IK196" s="86">
        <f t="shared" si="542"/>
        <v>2.0721211500715561E-7</v>
      </c>
      <c r="IL196" s="86">
        <f t="shared" si="543"/>
        <v>7.2360696287403696E-8</v>
      </c>
      <c r="IM196" s="86">
        <f t="shared" si="544"/>
        <v>2.3155956177982105E-7</v>
      </c>
      <c r="IN196" s="86">
        <f t="shared" si="545"/>
        <v>9.3315590243588036E-8</v>
      </c>
      <c r="IO196" s="86">
        <f t="shared" si="546"/>
        <v>1.168023648456918E-7</v>
      </c>
      <c r="IP196" s="86">
        <f t="shared" si="547"/>
        <v>4.742732598650381E-9</v>
      </c>
      <c r="IQ196" s="86">
        <f t="shared" si="548"/>
        <v>7.9805940587174276E-11</v>
      </c>
      <c r="IR196" s="86">
        <f t="shared" si="549"/>
        <v>5.1981919471323603E-10</v>
      </c>
      <c r="IS196" s="86">
        <f t="shared" si="550"/>
        <v>1.0491695471354191E-8</v>
      </c>
      <c r="IT196" s="86">
        <f t="shared" si="551"/>
        <v>1.1615720277626061E-8</v>
      </c>
      <c r="IU196" s="86">
        <f t="shared" si="552"/>
        <v>8.4496703494556664E-8</v>
      </c>
      <c r="IV196" s="86">
        <f t="shared" si="553"/>
        <v>2.2751326058385396E-8</v>
      </c>
      <c r="IW196" s="86">
        <f t="shared" si="554"/>
        <v>3.7919857227558988E-9</v>
      </c>
      <c r="IY196" s="86">
        <f t="shared" si="555"/>
        <v>1.2208828105633669E-5</v>
      </c>
      <c r="IZ196" s="86">
        <f t="shared" si="556"/>
        <v>2.84647932351135E-9</v>
      </c>
      <c r="JA196" s="86">
        <f t="shared" si="557"/>
        <v>2.0721211500715561E-7</v>
      </c>
      <c r="JB196" s="86">
        <f t="shared" si="558"/>
        <v>7.2360696287403696E-8</v>
      </c>
      <c r="JC196" s="86">
        <f t="shared" si="559"/>
        <v>2.3155956177982105E-7</v>
      </c>
      <c r="JD196" s="86">
        <f t="shared" si="560"/>
        <v>9.3315590243588036E-8</v>
      </c>
      <c r="JE196" s="86">
        <f t="shared" si="561"/>
        <v>1.168023648456918E-7</v>
      </c>
      <c r="JF196" s="86">
        <f t="shared" si="562"/>
        <v>4.742732598650381E-9</v>
      </c>
      <c r="JG196" s="86">
        <f t="shared" si="563"/>
        <v>7.9805940587174276E-11</v>
      </c>
      <c r="JH196" s="86">
        <f t="shared" si="564"/>
        <v>5.1981919471323603E-10</v>
      </c>
      <c r="JI196" s="86">
        <f t="shared" si="565"/>
        <v>1.0491695471354191E-8</v>
      </c>
      <c r="JJ196" s="86">
        <f t="shared" si="566"/>
        <v>1.1615720277626061E-8</v>
      </c>
      <c r="JK196" s="86">
        <f t="shared" si="567"/>
        <v>8.4496703494556664E-8</v>
      </c>
      <c r="JL196" s="86">
        <f t="shared" si="568"/>
        <v>2.2751326058385396E-8</v>
      </c>
      <c r="JM196" s="86">
        <f t="shared" si="569"/>
        <v>3.7919857227558988E-9</v>
      </c>
    </row>
    <row r="197" spans="2:273" x14ac:dyDescent="0.25">
      <c r="B197" s="2">
        <v>170</v>
      </c>
      <c r="C197" s="37">
        <v>107.759</v>
      </c>
      <c r="D197" s="37">
        <v>107.31</v>
      </c>
      <c r="E197" s="37">
        <v>103.79300000000001</v>
      </c>
      <c r="F197" s="37">
        <v>107.5</v>
      </c>
      <c r="G197" s="37">
        <v>109.36199999999999</v>
      </c>
      <c r="H197" s="37">
        <v>109.672</v>
      </c>
      <c r="I197" s="37">
        <v>109.345</v>
      </c>
      <c r="J197" s="37">
        <v>109.10299999999999</v>
      </c>
      <c r="K197" s="37">
        <v>107.845</v>
      </c>
      <c r="L197" s="37">
        <v>104.224</v>
      </c>
      <c r="M197" s="37">
        <v>100.879</v>
      </c>
      <c r="N197" s="37">
        <v>99.155000000000001</v>
      </c>
      <c r="O197" s="37">
        <v>103.55200000000001</v>
      </c>
      <c r="P197" s="37">
        <v>104</v>
      </c>
      <c r="Q197" s="37">
        <v>105.172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106.2881494235975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-1.1161494235975056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106.2881494235975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105.172</v>
      </c>
      <c r="DK197" s="2">
        <f t="shared" si="500"/>
        <v>162.25446341463416</v>
      </c>
      <c r="DL197" s="2">
        <f t="shared" si="645"/>
        <v>170.16017504690427</v>
      </c>
      <c r="DM197" s="2">
        <f t="shared" si="645"/>
        <v>166.22444716599193</v>
      </c>
      <c r="DN197" s="2">
        <f t="shared" si="645"/>
        <v>175.65327524893314</v>
      </c>
      <c r="DO197" s="2">
        <f t="shared" si="645"/>
        <v>161.42928854360434</v>
      </c>
      <c r="DP197" s="2">
        <f t="shared" si="645"/>
        <v>163.06936203346203</v>
      </c>
      <c r="DQ197" s="2">
        <f t="shared" si="645"/>
        <v>165.1737996138996</v>
      </c>
      <c r="DR197" s="2">
        <f t="shared" si="645"/>
        <v>154.72291708683471</v>
      </c>
      <c r="DS197" s="2">
        <f t="shared" si="645"/>
        <v>143.53434581105165</v>
      </c>
      <c r="DT197" s="2">
        <f t="shared" si="645"/>
        <v>144.50697927170867</v>
      </c>
      <c r="DU197" s="2">
        <f t="shared" si="645"/>
        <v>158.59001364221365</v>
      </c>
      <c r="DV197" s="2">
        <f t="shared" si="645"/>
        <v>145.77563636363635</v>
      </c>
      <c r="DW197" s="2">
        <f t="shared" si="645"/>
        <v>154.66046345811054</v>
      </c>
      <c r="DX197" s="2">
        <f t="shared" si="645"/>
        <v>162.90240643500636</v>
      </c>
      <c r="DY197" s="2">
        <f t="shared" si="645"/>
        <v>147.28857980295567</v>
      </c>
      <c r="EA197" s="2">
        <f t="shared" si="440"/>
        <v>105.58061673773989</v>
      </c>
      <c r="EB197" s="2">
        <f t="shared" si="502"/>
        <v>105.71342285714289</v>
      </c>
      <c r="EC197" s="2">
        <f t="shared" si="503"/>
        <v>103.99746300166106</v>
      </c>
      <c r="ED197" s="2">
        <f t="shared" si="504"/>
        <v>105.98003899294079</v>
      </c>
      <c r="EE197" s="2">
        <f t="shared" si="505"/>
        <v>109.57680898772037</v>
      </c>
      <c r="EF197" s="2">
        <f t="shared" si="506"/>
        <v>109.50287831370021</v>
      </c>
      <c r="EG197" s="2">
        <f t="shared" si="507"/>
        <v>107.16722350230413</v>
      </c>
      <c r="EH197" s="2">
        <f t="shared" si="508"/>
        <v>105.76326188270085</v>
      </c>
      <c r="EI197" s="2">
        <f t="shared" si="509"/>
        <v>108.27510195041026</v>
      </c>
      <c r="EJ197" s="2">
        <f t="shared" si="510"/>
        <v>103.33372810436681</v>
      </c>
      <c r="EK197" s="2">
        <f t="shared" si="511"/>
        <v>96.969551226292424</v>
      </c>
      <c r="EL197" s="2">
        <f t="shared" si="512"/>
        <v>98.132792547921611</v>
      </c>
      <c r="EM197" s="2">
        <f t="shared" si="513"/>
        <v>103.51112061598104</v>
      </c>
      <c r="EN197" s="2">
        <f t="shared" si="514"/>
        <v>106.88847324360621</v>
      </c>
      <c r="EO197" s="2">
        <f t="shared" si="515"/>
        <v>108.1641505792406</v>
      </c>
      <c r="EQ197" s="2">
        <f t="shared" si="516"/>
        <v>106.31572396045624</v>
      </c>
      <c r="ER197" s="2">
        <f t="shared" si="646"/>
        <v>106.31025031446542</v>
      </c>
      <c r="ES197" s="2">
        <f t="shared" si="646"/>
        <v>104.16799855755883</v>
      </c>
      <c r="ET197" s="2">
        <f t="shared" si="646"/>
        <v>105.96501999092933</v>
      </c>
      <c r="EU197" s="2">
        <f t="shared" si="646"/>
        <v>108.96297956343199</v>
      </c>
      <c r="EV197" s="2">
        <f t="shared" si="646"/>
        <v>108.80671785804498</v>
      </c>
      <c r="EW197" s="2">
        <f t="shared" si="646"/>
        <v>107.64745714004361</v>
      </c>
      <c r="EX197" s="2">
        <f t="shared" si="646"/>
        <v>106.0314597294489</v>
      </c>
      <c r="EY197" s="2">
        <f t="shared" si="646"/>
        <v>106.36524019898138</v>
      </c>
      <c r="EZ197" s="2">
        <f t="shared" si="646"/>
        <v>102.38193908571982</v>
      </c>
      <c r="FA197" s="2">
        <f t="shared" si="646"/>
        <v>98.210961047164517</v>
      </c>
      <c r="FB197" s="2">
        <f t="shared" si="646"/>
        <v>99.355061825779302</v>
      </c>
      <c r="FC197" s="2">
        <f t="shared" si="646"/>
        <v>102.14133160893559</v>
      </c>
      <c r="FD197" s="2">
        <f t="shared" si="646"/>
        <v>104.95119494383711</v>
      </c>
      <c r="FE197" s="2">
        <f t="shared" si="646"/>
        <v>106.13370949317341</v>
      </c>
      <c r="FG197" s="2">
        <f t="shared" si="518"/>
        <v>0.99999311914234279</v>
      </c>
      <c r="FH197" s="2">
        <f t="shared" si="647"/>
        <v>0.99999348237196584</v>
      </c>
      <c r="FI197" s="2">
        <f t="shared" si="647"/>
        <v>0.99999310917454365</v>
      </c>
      <c r="FJ197" s="2">
        <f t="shared" si="647"/>
        <v>0.99999236949657955</v>
      </c>
      <c r="FK197" s="2">
        <f t="shared" si="647"/>
        <v>0.99999286349967831</v>
      </c>
      <c r="FL197" s="2">
        <f t="shared" si="647"/>
        <v>0.99999232666861348</v>
      </c>
      <c r="FM197" s="2">
        <f t="shared" si="647"/>
        <v>0.99999201961866391</v>
      </c>
      <c r="FN197" s="2">
        <f t="shared" si="647"/>
        <v>0.9999921824228114</v>
      </c>
      <c r="FO197" s="2">
        <f t="shared" si="647"/>
        <v>0.99999194328409347</v>
      </c>
      <c r="FP197" s="2">
        <f t="shared" si="647"/>
        <v>0.99999218344342033</v>
      </c>
      <c r="FQ197" s="2">
        <f t="shared" si="647"/>
        <v>0.99999135521904148</v>
      </c>
      <c r="FR197" s="2">
        <f t="shared" si="647"/>
        <v>0.99999132860613682</v>
      </c>
      <c r="FS197" s="2">
        <f t="shared" si="647"/>
        <v>0.99999160410643984</v>
      </c>
      <c r="FT197" s="2">
        <f t="shared" si="647"/>
        <v>0.99999214890922417</v>
      </c>
      <c r="FU197" s="2">
        <f t="shared" si="647"/>
        <v>0.99998944422109026</v>
      </c>
      <c r="FW197" s="2">
        <f t="shared" si="536"/>
        <v>0.93488761863616476</v>
      </c>
      <c r="FX197" s="2">
        <f t="shared" si="588"/>
        <v>0.96802408810480045</v>
      </c>
      <c r="FY197" s="2">
        <f t="shared" si="589"/>
        <v>0.95169868171402472</v>
      </c>
      <c r="FZ197" s="2">
        <f t="shared" si="590"/>
        <v>0.9499610038444215</v>
      </c>
      <c r="GA197" s="2">
        <f t="shared" si="591"/>
        <v>0.94930665512496826</v>
      </c>
      <c r="GB197" s="2">
        <f t="shared" si="592"/>
        <v>0.95191859170192994</v>
      </c>
      <c r="GC197" s="2">
        <f t="shared" si="593"/>
        <v>0.9533657242975524</v>
      </c>
      <c r="GD197" s="2">
        <f t="shared" si="594"/>
        <v>0.95960037619496263</v>
      </c>
      <c r="GE197" s="2">
        <f t="shared" si="595"/>
        <v>0.9661764499474832</v>
      </c>
      <c r="GF197" s="2">
        <f t="shared" si="596"/>
        <v>0.96264873320219502</v>
      </c>
      <c r="GG197" s="2">
        <f t="shared" si="597"/>
        <v>0.95525595265001984</v>
      </c>
      <c r="GH197" s="2">
        <f t="shared" si="598"/>
        <v>0.95406990890928511</v>
      </c>
      <c r="GI197" s="2">
        <f t="shared" si="599"/>
        <v>0.94933296850780791</v>
      </c>
      <c r="GJ197" s="2">
        <f t="shared" si="600"/>
        <v>0.94037911296893872</v>
      </c>
      <c r="GK197" s="2">
        <f t="shared" si="601"/>
        <v>0.924141142209852</v>
      </c>
      <c r="GM197" s="86">
        <f t="shared" si="537"/>
        <v>1.2625639284253182E-263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6.4238209663819907E-35</v>
      </c>
      <c r="HT197" s="86">
        <f t="shared" si="630"/>
        <v>9.8850603959666996E-42</v>
      </c>
      <c r="HU197" s="86">
        <f t="shared" si="631"/>
        <v>1.5360395819313781E-41</v>
      </c>
      <c r="HV197" s="86">
        <f t="shared" si="632"/>
        <v>5.3729764131373638E-44</v>
      </c>
      <c r="HW197" s="86">
        <f t="shared" si="633"/>
        <v>4.0526080224650805E-40</v>
      </c>
      <c r="HX197" s="86">
        <f t="shared" si="634"/>
        <v>7.0574362234363761E-41</v>
      </c>
      <c r="HY197" s="86">
        <f t="shared" si="635"/>
        <v>6.2810104835385364E-40</v>
      </c>
      <c r="HZ197" s="86">
        <f t="shared" si="636"/>
        <v>2.1711119146291698E-46</v>
      </c>
      <c r="IA197" s="86">
        <f t="shared" si="637"/>
        <v>4.789754136631973E-53</v>
      </c>
      <c r="IB197" s="86">
        <f t="shared" si="638"/>
        <v>2.9162924326847043E-51</v>
      </c>
      <c r="IC197" s="86">
        <f t="shared" si="639"/>
        <v>8.7834543243391394E-46</v>
      </c>
      <c r="ID197" s="86">
        <f t="shared" si="640"/>
        <v>1.2055421076473977E-46</v>
      </c>
      <c r="IE197" s="86">
        <f t="shared" si="641"/>
        <v>7.2844417337297874E-43</v>
      </c>
      <c r="IF197" s="86">
        <f t="shared" si="642"/>
        <v>7.5123420110560381E-78</v>
      </c>
      <c r="IG197" s="86">
        <f t="shared" si="643"/>
        <v>1.1643359339193878E-56</v>
      </c>
      <c r="II197" s="86">
        <f t="shared" si="540"/>
        <v>5.8861219981605058E-6</v>
      </c>
      <c r="IJ197" s="86">
        <f t="shared" si="541"/>
        <v>1.0273661230203169E-9</v>
      </c>
      <c r="IK197" s="86">
        <f t="shared" si="542"/>
        <v>8.4001709409411075E-8</v>
      </c>
      <c r="IL197" s="86">
        <f t="shared" si="543"/>
        <v>2.7109196026769491E-8</v>
      </c>
      <c r="IM197" s="86">
        <f t="shared" si="544"/>
        <v>9.3000427033574308E-8</v>
      </c>
      <c r="IN197" s="86">
        <f t="shared" si="545"/>
        <v>3.6038996151095155E-8</v>
      </c>
      <c r="IO197" s="86">
        <f t="shared" si="546"/>
        <v>4.6228789076463185E-8</v>
      </c>
      <c r="IP197" s="86">
        <f t="shared" si="547"/>
        <v>1.6262391131202267E-9</v>
      </c>
      <c r="IQ197" s="86">
        <f t="shared" si="548"/>
        <v>2.315086884564137E-11</v>
      </c>
      <c r="IR197" s="86">
        <f t="shared" si="549"/>
        <v>1.6133800535032749E-10</v>
      </c>
      <c r="IS197" s="86">
        <f t="shared" si="550"/>
        <v>3.6325604444811914E-9</v>
      </c>
      <c r="IT197" s="86">
        <f t="shared" si="551"/>
        <v>4.0067750710735239E-9</v>
      </c>
      <c r="IU197" s="86">
        <f t="shared" si="552"/>
        <v>3.1824313217079627E-8</v>
      </c>
      <c r="IV197" s="86">
        <f t="shared" si="553"/>
        <v>7.3486263569553029E-9</v>
      </c>
      <c r="IW197" s="86">
        <f t="shared" si="554"/>
        <v>9.4499931933411569E-10</v>
      </c>
      <c r="IY197" s="86">
        <f t="shared" si="555"/>
        <v>5.8861219981605058E-6</v>
      </c>
      <c r="IZ197" s="86">
        <f t="shared" si="556"/>
        <v>1.0273661230203169E-9</v>
      </c>
      <c r="JA197" s="86">
        <f t="shared" si="557"/>
        <v>8.4001709409411075E-8</v>
      </c>
      <c r="JB197" s="86">
        <f t="shared" si="558"/>
        <v>2.7109196026769491E-8</v>
      </c>
      <c r="JC197" s="86">
        <f t="shared" si="559"/>
        <v>9.3000427033574308E-8</v>
      </c>
      <c r="JD197" s="86">
        <f t="shared" si="560"/>
        <v>3.6038996151095155E-8</v>
      </c>
      <c r="JE197" s="86">
        <f t="shared" si="561"/>
        <v>4.6228789076463185E-8</v>
      </c>
      <c r="JF197" s="86">
        <f t="shared" si="562"/>
        <v>1.6262391131202267E-9</v>
      </c>
      <c r="JG197" s="86">
        <f t="shared" si="563"/>
        <v>2.315086884564137E-11</v>
      </c>
      <c r="JH197" s="86">
        <f t="shared" si="564"/>
        <v>1.6133800535032749E-10</v>
      </c>
      <c r="JI197" s="86">
        <f t="shared" si="565"/>
        <v>3.6325604444811914E-9</v>
      </c>
      <c r="JJ197" s="86">
        <f t="shared" si="566"/>
        <v>4.0067750710735239E-9</v>
      </c>
      <c r="JK197" s="86">
        <f t="shared" si="567"/>
        <v>3.1824313217079627E-8</v>
      </c>
      <c r="JL197" s="86">
        <f t="shared" si="568"/>
        <v>7.3486263569553029E-9</v>
      </c>
      <c r="JM197" s="86">
        <f t="shared" si="569"/>
        <v>9.4499931933411569E-10</v>
      </c>
    </row>
    <row r="198" spans="2:273" x14ac:dyDescent="0.25">
      <c r="B198" s="2">
        <v>171</v>
      </c>
      <c r="C198" s="37">
        <v>106.431</v>
      </c>
      <c r="D198" s="37">
        <v>110.224</v>
      </c>
      <c r="E198" s="37">
        <v>105.31</v>
      </c>
      <c r="F198" s="37">
        <v>107.05200000000001</v>
      </c>
      <c r="G198" s="37">
        <v>107.172</v>
      </c>
      <c r="H198" s="37">
        <v>107.845</v>
      </c>
      <c r="I198" s="37">
        <v>109.655</v>
      </c>
      <c r="J198" s="37">
        <v>110.931</v>
      </c>
      <c r="K198" s="37">
        <v>106.86199999999999</v>
      </c>
      <c r="L198" s="37">
        <v>102.13800000000001</v>
      </c>
      <c r="M198" s="37">
        <v>99.861999999999995</v>
      </c>
      <c r="N198" s="37">
        <v>100.931</v>
      </c>
      <c r="O198" s="37">
        <v>103.517</v>
      </c>
      <c r="P198" s="37">
        <v>104.5</v>
      </c>
      <c r="Q198" s="37">
        <v>106.46599999999999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106.18602577737821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0.27997422262178873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106.18602577737821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106.46599999999999</v>
      </c>
      <c r="DK198" s="2">
        <f t="shared" si="500"/>
        <v>162.55954193245779</v>
      </c>
      <c r="DL198" s="2">
        <f t="shared" si="645"/>
        <v>170.49663302063786</v>
      </c>
      <c r="DM198" s="2">
        <f t="shared" si="645"/>
        <v>166.54479554655873</v>
      </c>
      <c r="DN198" s="2">
        <f t="shared" si="645"/>
        <v>176.05270128022761</v>
      </c>
      <c r="DO198" s="2">
        <f t="shared" si="645"/>
        <v>161.73037980085348</v>
      </c>
      <c r="DP198" s="2">
        <f t="shared" si="645"/>
        <v>163.38514607464609</v>
      </c>
      <c r="DQ198" s="2">
        <f t="shared" si="645"/>
        <v>165.50430167310168</v>
      </c>
      <c r="DR198" s="2">
        <f t="shared" si="645"/>
        <v>154.98425546218485</v>
      </c>
      <c r="DS198" s="2">
        <f t="shared" si="645"/>
        <v>143.70694774955433</v>
      </c>
      <c r="DT198" s="2">
        <f t="shared" si="645"/>
        <v>144.66060672268907</v>
      </c>
      <c r="DU198" s="2">
        <f t="shared" si="645"/>
        <v>158.85141866151869</v>
      </c>
      <c r="DV198" s="2">
        <f t="shared" si="645"/>
        <v>145.9627215909091</v>
      </c>
      <c r="DW198" s="2">
        <f t="shared" si="645"/>
        <v>154.91225623885919</v>
      </c>
      <c r="DX198" s="2">
        <f t="shared" si="645"/>
        <v>163.20389897039888</v>
      </c>
      <c r="DY198" s="2">
        <f t="shared" si="645"/>
        <v>147.50713793103449</v>
      </c>
      <c r="EA198" s="2">
        <f t="shared" si="440"/>
        <v>105.50878695806682</v>
      </c>
      <c r="EB198" s="2">
        <f t="shared" si="502"/>
        <v>105.61124000000002</v>
      </c>
      <c r="EC198" s="2">
        <f t="shared" si="503"/>
        <v>103.89386298201435</v>
      </c>
      <c r="ED198" s="2">
        <f t="shared" si="504"/>
        <v>105.88325251560778</v>
      </c>
      <c r="EE198" s="2">
        <f t="shared" si="505"/>
        <v>109.52793118950751</v>
      </c>
      <c r="EF198" s="2">
        <f t="shared" si="506"/>
        <v>109.4637016253492</v>
      </c>
      <c r="EG198" s="2">
        <f t="shared" si="507"/>
        <v>107.11536937944609</v>
      </c>
      <c r="EH198" s="2">
        <f t="shared" si="508"/>
        <v>105.70115213405619</v>
      </c>
      <c r="EI198" s="2">
        <f t="shared" si="509"/>
        <v>108.245047038515</v>
      </c>
      <c r="EJ198" s="2">
        <f t="shared" si="510"/>
        <v>103.23380766813895</v>
      </c>
      <c r="EK198" s="2">
        <f t="shared" si="511"/>
        <v>96.809043133210778</v>
      </c>
      <c r="EL198" s="2">
        <f t="shared" si="512"/>
        <v>98.014758819728627</v>
      </c>
      <c r="EM198" s="2">
        <f t="shared" si="513"/>
        <v>103.43652484169718</v>
      </c>
      <c r="EN198" s="2">
        <f t="shared" si="514"/>
        <v>106.82424490506112</v>
      </c>
      <c r="EO198" s="2">
        <f t="shared" si="515"/>
        <v>108.10110603482438</v>
      </c>
      <c r="EQ198" s="2">
        <f t="shared" si="516"/>
        <v>106.25458617902468</v>
      </c>
      <c r="ER198" s="2">
        <f t="shared" si="646"/>
        <v>106.21627720125788</v>
      </c>
      <c r="ES198" s="2">
        <f t="shared" si="646"/>
        <v>104.0668038670438</v>
      </c>
      <c r="ET198" s="2">
        <f t="shared" si="646"/>
        <v>105.86802699590405</v>
      </c>
      <c r="EU198" s="2">
        <f t="shared" si="646"/>
        <v>108.90539593540113</v>
      </c>
      <c r="EV198" s="2">
        <f t="shared" si="646"/>
        <v>108.75786762530221</v>
      </c>
      <c r="EW198" s="2">
        <f t="shared" si="646"/>
        <v>107.60221406197947</v>
      </c>
      <c r="EX198" s="2">
        <f t="shared" si="646"/>
        <v>105.97303013596017</v>
      </c>
      <c r="EY198" s="2">
        <f t="shared" si="646"/>
        <v>106.30960240815767</v>
      </c>
      <c r="EZ198" s="2">
        <f t="shared" si="646"/>
        <v>102.26887201047847</v>
      </c>
      <c r="FA198" s="2">
        <f t="shared" si="646"/>
        <v>98.06782169427288</v>
      </c>
      <c r="FB198" s="2">
        <f t="shared" si="646"/>
        <v>99.254196755704868</v>
      </c>
      <c r="FC198" s="2">
        <f t="shared" si="646"/>
        <v>102.04714645297213</v>
      </c>
      <c r="FD198" s="2">
        <f t="shared" si="646"/>
        <v>104.85861902092678</v>
      </c>
      <c r="FE198" s="2">
        <f t="shared" si="646"/>
        <v>106.04224910893552</v>
      </c>
      <c r="FG198" s="2">
        <f t="shared" si="518"/>
        <v>0.99999372457943314</v>
      </c>
      <c r="FH198" s="2">
        <f t="shared" si="647"/>
        <v>0.999994055849177</v>
      </c>
      <c r="FI198" s="2">
        <f t="shared" si="647"/>
        <v>0.99999371548868132</v>
      </c>
      <c r="FJ198" s="2">
        <f t="shared" si="647"/>
        <v>0.9999930408934985</v>
      </c>
      <c r="FK198" s="2">
        <f t="shared" si="647"/>
        <v>0.99999349143026461</v>
      </c>
      <c r="FL198" s="2">
        <f t="shared" si="647"/>
        <v>0.99999300183387663</v>
      </c>
      <c r="FM198" s="2">
        <f t="shared" si="647"/>
        <v>0.99999272180060861</v>
      </c>
      <c r="FN198" s="2">
        <f t="shared" si="647"/>
        <v>0.99999287027996231</v>
      </c>
      <c r="FO198" s="2">
        <f t="shared" si="647"/>
        <v>0.99999265218255473</v>
      </c>
      <c r="FP198" s="2">
        <f t="shared" si="647"/>
        <v>0.99999287121076985</v>
      </c>
      <c r="FQ198" s="2">
        <f t="shared" si="647"/>
        <v>0.99999211586006487</v>
      </c>
      <c r="FR198" s="2">
        <f t="shared" si="647"/>
        <v>0.99999209158877045</v>
      </c>
      <c r="FS198" s="2">
        <f t="shared" si="647"/>
        <v>0.99999234284841032</v>
      </c>
      <c r="FT198" s="2">
        <f t="shared" si="647"/>
        <v>0.99999283971516528</v>
      </c>
      <c r="FU198" s="2">
        <f t="shared" si="647"/>
        <v>0.99999037300627502</v>
      </c>
      <c r="FW198" s="2">
        <f t="shared" si="536"/>
        <v>0.94027462476865331</v>
      </c>
      <c r="FX198" s="2">
        <f t="shared" si="588"/>
        <v>0.97075534092093096</v>
      </c>
      <c r="FY198" s="2">
        <f t="shared" si="589"/>
        <v>0.95576065729534676</v>
      </c>
      <c r="FZ198" s="2">
        <f t="shared" si="590"/>
        <v>0.95416207380215312</v>
      </c>
      <c r="GA198" s="2">
        <f t="shared" si="591"/>
        <v>0.95355997589487618</v>
      </c>
      <c r="GB198" s="2">
        <f t="shared" si="592"/>
        <v>0.95596292934658722</v>
      </c>
      <c r="GC198" s="2">
        <f t="shared" si="593"/>
        <v>0.95729379825602479</v>
      </c>
      <c r="GD198" s="2">
        <f t="shared" si="594"/>
        <v>0.96302366433159947</v>
      </c>
      <c r="GE198" s="2">
        <f t="shared" si="595"/>
        <v>0.96906047643171256</v>
      </c>
      <c r="GF198" s="2">
        <f t="shared" si="596"/>
        <v>0.96582291660608788</v>
      </c>
      <c r="GG198" s="2">
        <f t="shared" si="597"/>
        <v>0.95903165179502559</v>
      </c>
      <c r="GH198" s="2">
        <f t="shared" si="598"/>
        <v>0.95794128507824317</v>
      </c>
      <c r="GI198" s="2">
        <f t="shared" si="599"/>
        <v>0.95358418945515755</v>
      </c>
      <c r="GJ198" s="2">
        <f t="shared" si="600"/>
        <v>0.94533835020871104</v>
      </c>
      <c r="GK198" s="2">
        <f t="shared" si="601"/>
        <v>0.93035100933058545</v>
      </c>
      <c r="GM198" s="86">
        <f t="shared" si="537"/>
        <v>2.2209222466982863E-268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4.429999927009263E-36</v>
      </c>
      <c r="HT198" s="86">
        <f t="shared" si="630"/>
        <v>4.5138365879491439E-43</v>
      </c>
      <c r="HU198" s="86">
        <f t="shared" si="631"/>
        <v>6.9749638402466789E-43</v>
      </c>
      <c r="HV198" s="86">
        <f t="shared" si="632"/>
        <v>1.8912584384415053E-45</v>
      </c>
      <c r="HW198" s="86">
        <f t="shared" si="633"/>
        <v>1.8628493674832804E-41</v>
      </c>
      <c r="HX198" s="86">
        <f t="shared" si="634"/>
        <v>3.0281746434979504E-42</v>
      </c>
      <c r="HY198" s="86">
        <f t="shared" si="635"/>
        <v>2.9660500674226609E-41</v>
      </c>
      <c r="HZ198" s="86">
        <f t="shared" si="636"/>
        <v>6.7765459013333638E-48</v>
      </c>
      <c r="IA198" s="86">
        <f t="shared" si="637"/>
        <v>9.7989188396308965E-55</v>
      </c>
      <c r="IB198" s="86">
        <f t="shared" si="638"/>
        <v>6.7126649091698342E-53</v>
      </c>
      <c r="IC198" s="86">
        <f t="shared" si="639"/>
        <v>2.68831637406516E-47</v>
      </c>
      <c r="ID198" s="86">
        <f t="shared" si="640"/>
        <v>3.4901445037885614E-48</v>
      </c>
      <c r="IE198" s="86">
        <f t="shared" si="641"/>
        <v>2.6855426309122749E-44</v>
      </c>
      <c r="IF198" s="86">
        <f t="shared" si="642"/>
        <v>1.3151151660243647E-80</v>
      </c>
      <c r="IG198" s="86">
        <f t="shared" si="643"/>
        <v>1.0087783038697945E-58</v>
      </c>
      <c r="II198" s="86">
        <f t="shared" si="540"/>
        <v>2.7716688429495319E-6</v>
      </c>
      <c r="IJ198" s="86">
        <f t="shared" si="541"/>
        <v>3.6108564223299485E-10</v>
      </c>
      <c r="IK198" s="86">
        <f t="shared" si="542"/>
        <v>3.3159113746427872E-8</v>
      </c>
      <c r="IL198" s="86">
        <f t="shared" si="543"/>
        <v>9.8616668526822305E-9</v>
      </c>
      <c r="IM198" s="86">
        <f t="shared" si="544"/>
        <v>3.6343644312111031E-8</v>
      </c>
      <c r="IN198" s="86">
        <f t="shared" si="545"/>
        <v>1.3533031759584724E-8</v>
      </c>
      <c r="IO198" s="86">
        <f t="shared" si="546"/>
        <v>1.7808600671117104E-8</v>
      </c>
      <c r="IP198" s="86">
        <f t="shared" si="547"/>
        <v>5.4113028066806299E-10</v>
      </c>
      <c r="IQ198" s="86">
        <f t="shared" si="548"/>
        <v>6.4974078959856108E-12</v>
      </c>
      <c r="IR198" s="86">
        <f t="shared" si="549"/>
        <v>4.8490914563268053E-11</v>
      </c>
      <c r="IS198" s="86">
        <f t="shared" si="550"/>
        <v>1.219637280588775E-9</v>
      </c>
      <c r="IT198" s="86">
        <f t="shared" si="551"/>
        <v>1.3397641018799307E-9</v>
      </c>
      <c r="IU198" s="86">
        <f t="shared" si="552"/>
        <v>1.1639015235294669E-8</v>
      </c>
      <c r="IV198" s="86">
        <f t="shared" si="553"/>
        <v>2.2888995793447572E-9</v>
      </c>
      <c r="IW198" s="86">
        <f t="shared" si="554"/>
        <v>2.2409973599797861E-10</v>
      </c>
      <c r="IY198" s="86">
        <f t="shared" si="555"/>
        <v>2.7716688429495319E-6</v>
      </c>
      <c r="IZ198" s="86">
        <f t="shared" si="556"/>
        <v>3.6108564223299485E-10</v>
      </c>
      <c r="JA198" s="86">
        <f t="shared" si="557"/>
        <v>3.3159113746427872E-8</v>
      </c>
      <c r="JB198" s="86">
        <f t="shared" si="558"/>
        <v>9.8616668526822305E-9</v>
      </c>
      <c r="JC198" s="86">
        <f t="shared" si="559"/>
        <v>3.6343644312111031E-8</v>
      </c>
      <c r="JD198" s="86">
        <f t="shared" si="560"/>
        <v>1.3533031759584724E-8</v>
      </c>
      <c r="JE198" s="86">
        <f t="shared" si="561"/>
        <v>1.7808600671117104E-8</v>
      </c>
      <c r="JF198" s="86">
        <f t="shared" si="562"/>
        <v>5.4113028066806299E-10</v>
      </c>
      <c r="JG198" s="86">
        <f t="shared" si="563"/>
        <v>6.4974078959856108E-12</v>
      </c>
      <c r="JH198" s="86">
        <f t="shared" si="564"/>
        <v>4.8490914563268053E-11</v>
      </c>
      <c r="JI198" s="86">
        <f t="shared" si="565"/>
        <v>1.219637280588775E-9</v>
      </c>
      <c r="JJ198" s="86">
        <f t="shared" si="566"/>
        <v>1.3397641018799307E-9</v>
      </c>
      <c r="JK198" s="86">
        <f t="shared" si="567"/>
        <v>1.1639015235294669E-8</v>
      </c>
      <c r="JL198" s="86">
        <f t="shared" si="568"/>
        <v>2.2888995793447572E-9</v>
      </c>
      <c r="JM198" s="86">
        <f t="shared" si="569"/>
        <v>2.2409973599797861E-10</v>
      </c>
    </row>
    <row r="199" spans="2:273" x14ac:dyDescent="0.25">
      <c r="B199" s="2">
        <v>172</v>
      </c>
      <c r="C199" s="37">
        <v>105.121</v>
      </c>
      <c r="D199" s="37">
        <v>108.431</v>
      </c>
      <c r="E199" s="37">
        <v>105.36199999999999</v>
      </c>
      <c r="F199" s="37">
        <v>104.724</v>
      </c>
      <c r="G199" s="37">
        <v>108.89700000000001</v>
      </c>
      <c r="H199" s="37">
        <v>107.655</v>
      </c>
      <c r="I199" s="37">
        <v>108.759</v>
      </c>
      <c r="J199" s="37">
        <v>110.70699999999999</v>
      </c>
      <c r="K199" s="37">
        <v>105.29300000000001</v>
      </c>
      <c r="L199" s="37">
        <v>103.431</v>
      </c>
      <c r="M199" s="37">
        <v>99.602999999999994</v>
      </c>
      <c r="N199" s="37">
        <v>97.016999999999996</v>
      </c>
      <c r="O199" s="37">
        <v>104.121</v>
      </c>
      <c r="P199" s="37">
        <v>101.55200000000001</v>
      </c>
      <c r="Q199" s="37">
        <v>108.276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106.08453960728244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2.1914603927175591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106.08453960728244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108.276</v>
      </c>
      <c r="DK199" s="2">
        <f t="shared" si="500"/>
        <v>162.86462045028145</v>
      </c>
      <c r="DL199" s="2">
        <f t="shared" si="645"/>
        <v>170.83309099437145</v>
      </c>
      <c r="DM199" s="2">
        <f t="shared" si="645"/>
        <v>166.86514392712553</v>
      </c>
      <c r="DN199" s="2">
        <f t="shared" si="645"/>
        <v>176.45212731152208</v>
      </c>
      <c r="DO199" s="2">
        <f t="shared" si="645"/>
        <v>162.03147105810265</v>
      </c>
      <c r="DP199" s="2">
        <f t="shared" si="645"/>
        <v>163.70093011583012</v>
      </c>
      <c r="DQ199" s="2">
        <f t="shared" si="645"/>
        <v>165.83480373230373</v>
      </c>
      <c r="DR199" s="2">
        <f t="shared" si="645"/>
        <v>155.24559383753498</v>
      </c>
      <c r="DS199" s="2">
        <f t="shared" si="645"/>
        <v>143.87954968805701</v>
      </c>
      <c r="DT199" s="2">
        <f t="shared" si="645"/>
        <v>144.81423417366946</v>
      </c>
      <c r="DU199" s="2">
        <f t="shared" si="645"/>
        <v>159.11282368082371</v>
      </c>
      <c r="DV199" s="2">
        <f t="shared" si="645"/>
        <v>146.14980681818182</v>
      </c>
      <c r="DW199" s="2">
        <f t="shared" si="645"/>
        <v>155.16404901960786</v>
      </c>
      <c r="DX199" s="2">
        <f t="shared" si="645"/>
        <v>163.50539150579141</v>
      </c>
      <c r="DY199" s="2">
        <f t="shared" si="645"/>
        <v>147.72569605911329</v>
      </c>
      <c r="EA199" s="2">
        <f t="shared" si="440"/>
        <v>105.43695717839375</v>
      </c>
      <c r="EB199" s="2">
        <f t="shared" si="502"/>
        <v>105.50905714285716</v>
      </c>
      <c r="EC199" s="2">
        <f t="shared" si="503"/>
        <v>103.79026296236763</v>
      </c>
      <c r="ED199" s="2">
        <f t="shared" si="504"/>
        <v>105.78646603827477</v>
      </c>
      <c r="EE199" s="2">
        <f t="shared" si="505"/>
        <v>109.47905339129466</v>
      </c>
      <c r="EF199" s="2">
        <f t="shared" si="506"/>
        <v>109.42452493699818</v>
      </c>
      <c r="EG199" s="2">
        <f t="shared" si="507"/>
        <v>107.06351525658806</v>
      </c>
      <c r="EH199" s="2">
        <f t="shared" si="508"/>
        <v>105.63904238541154</v>
      </c>
      <c r="EI199" s="2">
        <f t="shared" si="509"/>
        <v>108.21499212661973</v>
      </c>
      <c r="EJ199" s="2">
        <f t="shared" si="510"/>
        <v>103.13388723191109</v>
      </c>
      <c r="EK199" s="2">
        <f t="shared" si="511"/>
        <v>96.648535040129133</v>
      </c>
      <c r="EL199" s="2">
        <f t="shared" si="512"/>
        <v>97.896725091535643</v>
      </c>
      <c r="EM199" s="2">
        <f t="shared" si="513"/>
        <v>103.36192906741331</v>
      </c>
      <c r="EN199" s="2">
        <f t="shared" si="514"/>
        <v>106.76001656651604</v>
      </c>
      <c r="EO199" s="2">
        <f t="shared" si="515"/>
        <v>108.03806149040817</v>
      </c>
      <c r="EQ199" s="2">
        <f t="shared" si="516"/>
        <v>106.19344839759312</v>
      </c>
      <c r="ER199" s="2">
        <f t="shared" si="646"/>
        <v>106.12230408805033</v>
      </c>
      <c r="ES199" s="2">
        <f t="shared" si="646"/>
        <v>103.96560917652877</v>
      </c>
      <c r="ET199" s="2">
        <f t="shared" si="646"/>
        <v>105.77103400087874</v>
      </c>
      <c r="EU199" s="2">
        <f t="shared" si="646"/>
        <v>108.84781230737028</v>
      </c>
      <c r="EV199" s="2">
        <f t="shared" si="646"/>
        <v>108.70901739255946</v>
      </c>
      <c r="EW199" s="2">
        <f t="shared" si="646"/>
        <v>107.55697098391532</v>
      </c>
      <c r="EX199" s="2">
        <f t="shared" si="646"/>
        <v>105.91460054247143</v>
      </c>
      <c r="EY199" s="2">
        <f t="shared" si="646"/>
        <v>106.25396461733398</v>
      </c>
      <c r="EZ199" s="2">
        <f t="shared" si="646"/>
        <v>102.15580493523714</v>
      </c>
      <c r="FA199" s="2">
        <f t="shared" si="646"/>
        <v>97.924682341381242</v>
      </c>
      <c r="FB199" s="2">
        <f t="shared" si="646"/>
        <v>99.153331685630448</v>
      </c>
      <c r="FC199" s="2">
        <f t="shared" si="646"/>
        <v>101.95296129700867</v>
      </c>
      <c r="FD199" s="2">
        <f t="shared" si="646"/>
        <v>104.76604309801645</v>
      </c>
      <c r="FE199" s="2">
        <f t="shared" si="646"/>
        <v>105.95078872469763</v>
      </c>
      <c r="FG199" s="2">
        <f t="shared" si="518"/>
        <v>0.99999427674526131</v>
      </c>
      <c r="FH199" s="2">
        <f t="shared" si="647"/>
        <v>0.99999457886718335</v>
      </c>
      <c r="FI199" s="2">
        <f t="shared" si="647"/>
        <v>0.99999426845438788</v>
      </c>
      <c r="FJ199" s="2">
        <f t="shared" si="647"/>
        <v>0.999993653215552</v>
      </c>
      <c r="FK199" s="2">
        <f t="shared" si="647"/>
        <v>0.99999406411045322</v>
      </c>
      <c r="FL199" s="2">
        <f t="shared" si="647"/>
        <v>0.99999361759270977</v>
      </c>
      <c r="FM199" s="2">
        <f t="shared" si="647"/>
        <v>0.99999336219901325</v>
      </c>
      <c r="FN199" s="2">
        <f t="shared" si="647"/>
        <v>0.99999349761396483</v>
      </c>
      <c r="FO199" s="2">
        <f t="shared" si="647"/>
        <v>0.99999329870651166</v>
      </c>
      <c r="FP199" s="2">
        <f t="shared" si="647"/>
        <v>0.99999349846287255</v>
      </c>
      <c r="FQ199" s="2">
        <f t="shared" si="647"/>
        <v>0.99999280957393211</v>
      </c>
      <c r="FR199" s="2">
        <f t="shared" si="647"/>
        <v>0.99999278743821762</v>
      </c>
      <c r="FS199" s="2">
        <f t="shared" si="647"/>
        <v>0.99999301659004658</v>
      </c>
      <c r="FT199" s="2">
        <f t="shared" si="647"/>
        <v>0.99999346973850367</v>
      </c>
      <c r="FU199" s="2">
        <f t="shared" si="647"/>
        <v>0.99999122006993513</v>
      </c>
      <c r="FW199" s="2">
        <f t="shared" si="536"/>
        <v>0.9452420471974009</v>
      </c>
      <c r="FX199" s="2">
        <f t="shared" si="588"/>
        <v>0.97325974555611028</v>
      </c>
      <c r="FY199" s="2">
        <f t="shared" si="589"/>
        <v>0.95949557309869915</v>
      </c>
      <c r="FZ199" s="2">
        <f t="shared" si="590"/>
        <v>0.95802602330484221</v>
      </c>
      <c r="GA199" s="2">
        <f t="shared" si="591"/>
        <v>0.95747241763208324</v>
      </c>
      <c r="GB199" s="2">
        <f t="shared" si="592"/>
        <v>0.95968148867236702</v>
      </c>
      <c r="GC199" s="2">
        <f t="shared" si="593"/>
        <v>0.96090457288596076</v>
      </c>
      <c r="GD199" s="2">
        <f t="shared" si="594"/>
        <v>0.96616710518112892</v>
      </c>
      <c r="GE199" s="2">
        <f t="shared" si="595"/>
        <v>0.9717057926120104</v>
      </c>
      <c r="GF199" s="2">
        <f t="shared" si="596"/>
        <v>0.96873611232144119</v>
      </c>
      <c r="GG199" s="2">
        <f t="shared" si="597"/>
        <v>0.96250124796876479</v>
      </c>
      <c r="GH199" s="2">
        <f t="shared" si="598"/>
        <v>0.96149951693989799</v>
      </c>
      <c r="GI199" s="2">
        <f t="shared" si="599"/>
        <v>0.9574946821982977</v>
      </c>
      <c r="GJ199" s="2">
        <f t="shared" si="600"/>
        <v>0.94990705422399779</v>
      </c>
      <c r="GK199" s="2">
        <f t="shared" si="601"/>
        <v>0.93608768814484655</v>
      </c>
      <c r="GM199" s="86">
        <f t="shared" si="537"/>
        <v>3.5403117537713733E-273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2.9194625587347454E-37</v>
      </c>
      <c r="HT199" s="86">
        <f t="shared" si="630"/>
        <v>1.9599385771907479E-44</v>
      </c>
      <c r="HU199" s="86">
        <f t="shared" si="631"/>
        <v>3.0104454983912123E-44</v>
      </c>
      <c r="HV199" s="86">
        <f t="shared" si="632"/>
        <v>6.2942173289804125E-47</v>
      </c>
      <c r="HW199" s="86">
        <f t="shared" si="633"/>
        <v>8.1275337926954133E-43</v>
      </c>
      <c r="HX199" s="86">
        <f t="shared" si="634"/>
        <v>1.2316324031553866E-43</v>
      </c>
      <c r="HY199" s="86">
        <f t="shared" si="635"/>
        <v>1.3303003040146558E-42</v>
      </c>
      <c r="HZ199" s="86">
        <f t="shared" si="636"/>
        <v>1.997941992773985E-49</v>
      </c>
      <c r="IA199" s="86">
        <f t="shared" si="637"/>
        <v>1.8831182793812243E-56</v>
      </c>
      <c r="IB199" s="86">
        <f t="shared" si="638"/>
        <v>1.4538086462074475E-54</v>
      </c>
      <c r="IC199" s="86">
        <f t="shared" si="639"/>
        <v>7.761233503061742E-49</v>
      </c>
      <c r="ID199" s="86">
        <f t="shared" si="640"/>
        <v>9.5239872751263351E-50</v>
      </c>
      <c r="IE199" s="86">
        <f t="shared" si="641"/>
        <v>9.36169461680599E-46</v>
      </c>
      <c r="IF199" s="86">
        <f t="shared" si="642"/>
        <v>2.0572531262981722E-83</v>
      </c>
      <c r="IG199" s="86">
        <f t="shared" si="643"/>
        <v>8.0120101497077307E-61</v>
      </c>
      <c r="II199" s="86">
        <f t="shared" si="540"/>
        <v>1.274642502024754E-6</v>
      </c>
      <c r="IJ199" s="86">
        <f t="shared" si="541"/>
        <v>1.235806377544026E-10</v>
      </c>
      <c r="IK199" s="86">
        <f t="shared" si="542"/>
        <v>1.27450652069309E-8</v>
      </c>
      <c r="IL199" s="86">
        <f t="shared" si="543"/>
        <v>3.483255336204886E-9</v>
      </c>
      <c r="IM199" s="86">
        <f t="shared" si="544"/>
        <v>1.3818947940825472E-8</v>
      </c>
      <c r="IN199" s="86">
        <f t="shared" si="545"/>
        <v>4.9408743386310409E-9</v>
      </c>
      <c r="IO199" s="86">
        <f t="shared" si="546"/>
        <v>6.6770780207365007E-9</v>
      </c>
      <c r="IP199" s="86">
        <f t="shared" si="547"/>
        <v>1.7472917539890531E-10</v>
      </c>
      <c r="IQ199" s="86">
        <f t="shared" si="548"/>
        <v>1.7641682276415968E-12</v>
      </c>
      <c r="IR199" s="86">
        <f t="shared" si="549"/>
        <v>1.4112651086495127E-11</v>
      </c>
      <c r="IS199" s="86">
        <f t="shared" si="550"/>
        <v>3.9708383771262447E-10</v>
      </c>
      <c r="IT199" s="86">
        <f t="shared" si="551"/>
        <v>4.3423901582481751E-10</v>
      </c>
      <c r="IU199" s="86">
        <f t="shared" si="552"/>
        <v>4.1332594492418101E-9</v>
      </c>
      <c r="IV199" s="86">
        <f t="shared" si="553"/>
        <v>6.8745699783769042E-10</v>
      </c>
      <c r="IW199" s="86">
        <f t="shared" si="554"/>
        <v>5.0566715903612596E-11</v>
      </c>
      <c r="IY199" s="86">
        <f t="shared" si="555"/>
        <v>1.274642502024754E-6</v>
      </c>
      <c r="IZ199" s="86">
        <f t="shared" si="556"/>
        <v>1.235806377544026E-10</v>
      </c>
      <c r="JA199" s="86">
        <f t="shared" si="557"/>
        <v>1.27450652069309E-8</v>
      </c>
      <c r="JB199" s="86">
        <f t="shared" si="558"/>
        <v>3.483255336204886E-9</v>
      </c>
      <c r="JC199" s="86">
        <f t="shared" si="559"/>
        <v>1.3818947940825472E-8</v>
      </c>
      <c r="JD199" s="86">
        <f t="shared" si="560"/>
        <v>4.9408743386310409E-9</v>
      </c>
      <c r="JE199" s="86">
        <f t="shared" si="561"/>
        <v>6.6770780207365007E-9</v>
      </c>
      <c r="JF199" s="86">
        <f t="shared" si="562"/>
        <v>1.7472917539890531E-10</v>
      </c>
      <c r="JG199" s="86">
        <f t="shared" si="563"/>
        <v>1.7641682276415968E-12</v>
      </c>
      <c r="JH199" s="86">
        <f t="shared" si="564"/>
        <v>1.4112651086495127E-11</v>
      </c>
      <c r="JI199" s="86">
        <f t="shared" si="565"/>
        <v>3.9708383771262447E-10</v>
      </c>
      <c r="JJ199" s="86">
        <f t="shared" si="566"/>
        <v>4.3423901582481751E-10</v>
      </c>
      <c r="JK199" s="86">
        <f t="shared" si="567"/>
        <v>4.1332594492418101E-9</v>
      </c>
      <c r="JL199" s="86">
        <f t="shared" si="568"/>
        <v>6.8745699783769042E-10</v>
      </c>
      <c r="JM199" s="86">
        <f t="shared" si="569"/>
        <v>5.0566715903612596E-11</v>
      </c>
    </row>
    <row r="200" spans="2:273" x14ac:dyDescent="0.25">
      <c r="B200" s="2">
        <v>173</v>
      </c>
      <c r="C200" s="37">
        <v>107.69</v>
      </c>
      <c r="D200" s="37">
        <v>109.621</v>
      </c>
      <c r="E200" s="37">
        <v>107.328</v>
      </c>
      <c r="F200" s="37">
        <v>106.121</v>
      </c>
      <c r="G200" s="37">
        <v>104.89700000000001</v>
      </c>
      <c r="H200" s="37">
        <v>107.569</v>
      </c>
      <c r="I200" s="37">
        <v>110.53400000000001</v>
      </c>
      <c r="J200" s="37">
        <v>111.379</v>
      </c>
      <c r="K200" s="37">
        <v>106.13800000000001</v>
      </c>
      <c r="L200" s="37">
        <v>102.224</v>
      </c>
      <c r="M200" s="37">
        <v>101.259</v>
      </c>
      <c r="N200" s="37">
        <v>99.379000000000005</v>
      </c>
      <c r="O200" s="37">
        <v>101.31</v>
      </c>
      <c r="P200" s="37">
        <v>105.39700000000001</v>
      </c>
      <c r="Q200" s="37">
        <v>105.31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105.98366660091931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-0.67366660091930441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105.98366660091931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105.31</v>
      </c>
      <c r="DK200" s="2">
        <f t="shared" si="500"/>
        <v>163.16969896810508</v>
      </c>
      <c r="DL200" s="2">
        <f t="shared" si="645"/>
        <v>171.16954896810503</v>
      </c>
      <c r="DM200" s="2">
        <f t="shared" si="645"/>
        <v>167.18549230769233</v>
      </c>
      <c r="DN200" s="2">
        <f t="shared" si="645"/>
        <v>176.85155334281652</v>
      </c>
      <c r="DO200" s="2">
        <f t="shared" si="645"/>
        <v>162.33256231535179</v>
      </c>
      <c r="DP200" s="2">
        <f t="shared" si="645"/>
        <v>164.01671415701418</v>
      </c>
      <c r="DQ200" s="2">
        <f t="shared" si="645"/>
        <v>166.16530579150577</v>
      </c>
      <c r="DR200" s="2">
        <f t="shared" si="645"/>
        <v>155.50693221288512</v>
      </c>
      <c r="DS200" s="2">
        <f t="shared" si="645"/>
        <v>144.05215162655969</v>
      </c>
      <c r="DT200" s="2">
        <f t="shared" si="645"/>
        <v>144.96786162464986</v>
      </c>
      <c r="DU200" s="2">
        <f t="shared" si="645"/>
        <v>159.37422870012873</v>
      </c>
      <c r="DV200" s="2">
        <f t="shared" si="645"/>
        <v>146.33689204545453</v>
      </c>
      <c r="DW200" s="2">
        <f t="shared" si="645"/>
        <v>155.41584180035653</v>
      </c>
      <c r="DX200" s="2">
        <f t="shared" si="645"/>
        <v>163.80688404118396</v>
      </c>
      <c r="DY200" s="2">
        <f t="shared" si="645"/>
        <v>147.94425418719212</v>
      </c>
      <c r="EA200" s="2">
        <f t="shared" si="440"/>
        <v>105.3651273987207</v>
      </c>
      <c r="EB200" s="2">
        <f t="shared" si="502"/>
        <v>105.40687428571431</v>
      </c>
      <c r="EC200" s="2">
        <f t="shared" si="503"/>
        <v>103.68666294272091</v>
      </c>
      <c r="ED200" s="2">
        <f t="shared" si="504"/>
        <v>105.68967956094177</v>
      </c>
      <c r="EE200" s="2">
        <f t="shared" si="505"/>
        <v>109.4301755930818</v>
      </c>
      <c r="EF200" s="2">
        <f t="shared" si="506"/>
        <v>109.38534824864718</v>
      </c>
      <c r="EG200" s="2">
        <f t="shared" si="507"/>
        <v>107.01166113373002</v>
      </c>
      <c r="EH200" s="2">
        <f t="shared" si="508"/>
        <v>105.57693263676688</v>
      </c>
      <c r="EI200" s="2">
        <f t="shared" si="509"/>
        <v>108.18493721472447</v>
      </c>
      <c r="EJ200" s="2">
        <f t="shared" si="510"/>
        <v>103.03396679568323</v>
      </c>
      <c r="EK200" s="2">
        <f t="shared" si="511"/>
        <v>96.488026947047487</v>
      </c>
      <c r="EL200" s="2">
        <f t="shared" si="512"/>
        <v>97.778691363342659</v>
      </c>
      <c r="EM200" s="2">
        <f t="shared" si="513"/>
        <v>103.28733329312944</v>
      </c>
      <c r="EN200" s="2">
        <f t="shared" si="514"/>
        <v>106.69578822797095</v>
      </c>
      <c r="EO200" s="2">
        <f t="shared" si="515"/>
        <v>107.97501694599195</v>
      </c>
      <c r="EQ200" s="2">
        <f t="shared" si="516"/>
        <v>106.13231061616156</v>
      </c>
      <c r="ER200" s="2">
        <f t="shared" si="646"/>
        <v>106.02833097484279</v>
      </c>
      <c r="ES200" s="2">
        <f t="shared" si="646"/>
        <v>103.86441448601374</v>
      </c>
      <c r="ET200" s="2">
        <f t="shared" si="646"/>
        <v>105.67404100585344</v>
      </c>
      <c r="EU200" s="2">
        <f t="shared" si="646"/>
        <v>108.79022867933941</v>
      </c>
      <c r="EV200" s="2">
        <f t="shared" si="646"/>
        <v>108.66016715981671</v>
      </c>
      <c r="EW200" s="2">
        <f t="shared" si="646"/>
        <v>107.51172790585119</v>
      </c>
      <c r="EX200" s="2">
        <f t="shared" si="646"/>
        <v>105.85617094898271</v>
      </c>
      <c r="EY200" s="2">
        <f t="shared" si="646"/>
        <v>106.19832682651027</v>
      </c>
      <c r="EZ200" s="2">
        <f t="shared" si="646"/>
        <v>102.04273785999578</v>
      </c>
      <c r="FA200" s="2">
        <f t="shared" si="646"/>
        <v>97.781542988489605</v>
      </c>
      <c r="FB200" s="2">
        <f t="shared" si="646"/>
        <v>99.052466615556014</v>
      </c>
      <c r="FC200" s="2">
        <f t="shared" si="646"/>
        <v>101.85877614104521</v>
      </c>
      <c r="FD200" s="2">
        <f t="shared" si="646"/>
        <v>104.67346717510614</v>
      </c>
      <c r="FE200" s="2">
        <f t="shared" si="646"/>
        <v>105.85932834045974</v>
      </c>
      <c r="FG200" s="2">
        <f t="shared" si="518"/>
        <v>0.99999478032701339</v>
      </c>
      <c r="FH200" s="2">
        <f t="shared" si="647"/>
        <v>0.99999505586575121</v>
      </c>
      <c r="FI200" s="2">
        <f t="shared" si="647"/>
        <v>0.99999477276563931</v>
      </c>
      <c r="FJ200" s="2">
        <f t="shared" si="647"/>
        <v>0.99999421166055591</v>
      </c>
      <c r="FK200" s="2">
        <f t="shared" si="647"/>
        <v>0.99999458640156458</v>
      </c>
      <c r="FL200" s="2">
        <f t="shared" si="647"/>
        <v>0.99999417917210121</v>
      </c>
      <c r="FM200" s="2">
        <f t="shared" si="647"/>
        <v>0.99999394625001481</v>
      </c>
      <c r="FN200" s="2">
        <f t="shared" si="647"/>
        <v>0.99999406975006133</v>
      </c>
      <c r="FO200" s="2">
        <f t="shared" si="647"/>
        <v>0.9999938883440973</v>
      </c>
      <c r="FP200" s="2">
        <f t="shared" si="647"/>
        <v>0.99999407052427525</v>
      </c>
      <c r="FQ200" s="2">
        <f t="shared" si="647"/>
        <v>0.99999344224933751</v>
      </c>
      <c r="FR200" s="2">
        <f t="shared" si="647"/>
        <v>0.99999342206130037</v>
      </c>
      <c r="FS200" s="2">
        <f t="shared" si="647"/>
        <v>0.99999363105051331</v>
      </c>
      <c r="FT200" s="2">
        <f t="shared" si="647"/>
        <v>0.99999404432730943</v>
      </c>
      <c r="FU200" s="2">
        <f t="shared" si="647"/>
        <v>0.99999199260242611</v>
      </c>
      <c r="FW200" s="2">
        <f t="shared" si="536"/>
        <v>0.94981837309004569</v>
      </c>
      <c r="FX200" s="2">
        <f t="shared" si="588"/>
        <v>0.97555508281445147</v>
      </c>
      <c r="FY200" s="2">
        <f t="shared" si="589"/>
        <v>0.96292739870725874</v>
      </c>
      <c r="FZ200" s="2">
        <f t="shared" si="590"/>
        <v>0.96157737372738294</v>
      </c>
      <c r="GA200" s="2">
        <f t="shared" si="591"/>
        <v>0.96106870431328784</v>
      </c>
      <c r="GB200" s="2">
        <f t="shared" si="592"/>
        <v>0.96309816799961678</v>
      </c>
      <c r="GC200" s="2">
        <f t="shared" si="593"/>
        <v>0.96422146949460563</v>
      </c>
      <c r="GD200" s="2">
        <f t="shared" si="594"/>
        <v>0.96905190294118559</v>
      </c>
      <c r="GE200" s="2">
        <f t="shared" si="595"/>
        <v>0.97413097306702567</v>
      </c>
      <c r="GF200" s="2">
        <f t="shared" si="596"/>
        <v>0.97140834324751868</v>
      </c>
      <c r="GG200" s="2">
        <f t="shared" si="597"/>
        <v>0.96568751821025856</v>
      </c>
      <c r="GH200" s="2">
        <f t="shared" si="598"/>
        <v>0.96476778860195744</v>
      </c>
      <c r="GI200" s="2">
        <f t="shared" si="599"/>
        <v>0.96108916262121336</v>
      </c>
      <c r="GJ200" s="2">
        <f t="shared" si="600"/>
        <v>0.95411243478099605</v>
      </c>
      <c r="GK200" s="2">
        <f t="shared" si="601"/>
        <v>0.94138163311842826</v>
      </c>
      <c r="GM200" s="86">
        <f t="shared" si="537"/>
        <v>5.114194281751709E-278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1.8385993496051877E-38</v>
      </c>
      <c r="HT200" s="86">
        <f t="shared" si="630"/>
        <v>8.092183510421498E-46</v>
      </c>
      <c r="HU200" s="86">
        <f t="shared" si="631"/>
        <v>1.2349952189559349E-45</v>
      </c>
      <c r="HV200" s="86">
        <f t="shared" si="632"/>
        <v>1.9805404796636139E-48</v>
      </c>
      <c r="HW200" s="86">
        <f t="shared" si="633"/>
        <v>3.3656878770901126E-44</v>
      </c>
      <c r="HX200" s="86">
        <f t="shared" si="634"/>
        <v>4.748359518881784E-45</v>
      </c>
      <c r="HY200" s="86">
        <f t="shared" si="635"/>
        <v>5.6668185072778049E-44</v>
      </c>
      <c r="HZ200" s="86">
        <f t="shared" si="636"/>
        <v>5.564191943928964E-51</v>
      </c>
      <c r="IA200" s="86">
        <f t="shared" si="637"/>
        <v>3.3994461852058531E-58</v>
      </c>
      <c r="IB200" s="86">
        <f t="shared" si="638"/>
        <v>2.9625419175543586E-56</v>
      </c>
      <c r="IC200" s="86">
        <f t="shared" si="639"/>
        <v>2.1135507575038767E-50</v>
      </c>
      <c r="ID200" s="86">
        <f t="shared" si="640"/>
        <v>2.4496544650625751E-51</v>
      </c>
      <c r="IE200" s="86">
        <f t="shared" si="641"/>
        <v>3.0857420139164035E-47</v>
      </c>
      <c r="IF200" s="86">
        <f t="shared" si="642"/>
        <v>2.8756939745283763E-86</v>
      </c>
      <c r="IG200" s="86">
        <f t="shared" si="643"/>
        <v>5.8332504861754378E-63</v>
      </c>
      <c r="II200" s="86">
        <f t="shared" si="540"/>
        <v>5.7246667407442799E-7</v>
      </c>
      <c r="IJ200" s="86">
        <f t="shared" si="541"/>
        <v>4.1184533146150891E-11</v>
      </c>
      <c r="IK200" s="86">
        <f t="shared" si="542"/>
        <v>4.7696810832809948E-9</v>
      </c>
      <c r="IL200" s="86">
        <f t="shared" si="543"/>
        <v>1.194550269284359E-9</v>
      </c>
      <c r="IM200" s="86">
        <f t="shared" si="544"/>
        <v>5.1121953982981917E-9</v>
      </c>
      <c r="IN200" s="86">
        <f t="shared" si="545"/>
        <v>1.7538094862513281E-9</v>
      </c>
      <c r="IO200" s="86">
        <f t="shared" si="546"/>
        <v>2.4365013537150402E-9</v>
      </c>
      <c r="IP200" s="86">
        <f t="shared" si="547"/>
        <v>5.4747050541990394E-11</v>
      </c>
      <c r="IQ200" s="86">
        <f t="shared" si="548"/>
        <v>4.6339791291102741E-13</v>
      </c>
      <c r="IR200" s="86">
        <f t="shared" si="549"/>
        <v>3.9771099574564639E-12</v>
      </c>
      <c r="IS200" s="86">
        <f t="shared" si="550"/>
        <v>1.2535787470286113E-10</v>
      </c>
      <c r="IT200" s="86">
        <f t="shared" si="551"/>
        <v>1.3642070660538551E-10</v>
      </c>
      <c r="IU200" s="86">
        <f t="shared" si="552"/>
        <v>1.4251841878711213E-9</v>
      </c>
      <c r="IV200" s="86">
        <f t="shared" si="553"/>
        <v>1.9908632936821061E-10</v>
      </c>
      <c r="IW200" s="86">
        <f t="shared" si="554"/>
        <v>1.0856077568409379E-11</v>
      </c>
      <c r="IY200" s="86">
        <f t="shared" si="555"/>
        <v>5.7246667407442799E-7</v>
      </c>
      <c r="IZ200" s="86">
        <f t="shared" si="556"/>
        <v>4.1184533146150891E-11</v>
      </c>
      <c r="JA200" s="86">
        <f t="shared" si="557"/>
        <v>4.7696810832809948E-9</v>
      </c>
      <c r="JB200" s="86">
        <f t="shared" si="558"/>
        <v>1.194550269284359E-9</v>
      </c>
      <c r="JC200" s="86">
        <f t="shared" si="559"/>
        <v>5.1121953982981917E-9</v>
      </c>
      <c r="JD200" s="86">
        <f t="shared" si="560"/>
        <v>1.7538094862513281E-9</v>
      </c>
      <c r="JE200" s="86">
        <f t="shared" si="561"/>
        <v>2.4365013537150402E-9</v>
      </c>
      <c r="JF200" s="86">
        <f t="shared" si="562"/>
        <v>5.4747050541990394E-11</v>
      </c>
      <c r="JG200" s="86">
        <f t="shared" si="563"/>
        <v>4.6339791291102741E-13</v>
      </c>
      <c r="JH200" s="86">
        <f t="shared" si="564"/>
        <v>3.9771099574564639E-12</v>
      </c>
      <c r="JI200" s="86">
        <f t="shared" si="565"/>
        <v>1.2535787470286113E-10</v>
      </c>
      <c r="JJ200" s="86">
        <f t="shared" si="566"/>
        <v>1.3642070660538551E-10</v>
      </c>
      <c r="JK200" s="86">
        <f t="shared" si="567"/>
        <v>1.4251841878711213E-9</v>
      </c>
      <c r="JL200" s="86">
        <f t="shared" si="568"/>
        <v>1.9908632936821061E-10</v>
      </c>
      <c r="JM200" s="86">
        <f t="shared" si="569"/>
        <v>1.0856077568409379E-11</v>
      </c>
    </row>
    <row r="201" spans="2:273" x14ac:dyDescent="0.25">
      <c r="B201" s="2">
        <v>174</v>
      </c>
      <c r="C201" s="37">
        <v>104.741</v>
      </c>
      <c r="D201" s="37">
        <v>108.224</v>
      </c>
      <c r="E201" s="37">
        <v>106.345</v>
      </c>
      <c r="F201" s="37">
        <v>106.241</v>
      </c>
      <c r="G201" s="37">
        <v>105</v>
      </c>
      <c r="H201" s="37">
        <v>107.276</v>
      </c>
      <c r="I201" s="37">
        <v>109.94799999999999</v>
      </c>
      <c r="J201" s="37">
        <v>111.517</v>
      </c>
      <c r="K201" s="37">
        <v>104.914</v>
      </c>
      <c r="L201" s="37">
        <v>102.914</v>
      </c>
      <c r="M201" s="37">
        <v>102.483</v>
      </c>
      <c r="N201" s="37">
        <v>102.069</v>
      </c>
      <c r="O201" s="37">
        <v>104.172</v>
      </c>
      <c r="P201" s="37">
        <v>104.31</v>
      </c>
      <c r="Q201" s="37">
        <v>105.586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105.88338125785516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-0.29738125785516445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105.88338125785516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105.586</v>
      </c>
      <c r="DK201" s="2">
        <f t="shared" si="500"/>
        <v>163.47477748592871</v>
      </c>
      <c r="DL201" s="2">
        <f t="shared" si="645"/>
        <v>171.50600694183862</v>
      </c>
      <c r="DM201" s="2">
        <f t="shared" si="645"/>
        <v>167.50584068825913</v>
      </c>
      <c r="DN201" s="2">
        <f t="shared" si="645"/>
        <v>177.25097937411095</v>
      </c>
      <c r="DO201" s="2">
        <f t="shared" si="645"/>
        <v>162.63365357260096</v>
      </c>
      <c r="DP201" s="2">
        <f t="shared" si="645"/>
        <v>164.33249819819821</v>
      </c>
      <c r="DQ201" s="2">
        <f t="shared" si="645"/>
        <v>166.49580785070785</v>
      </c>
      <c r="DR201" s="2">
        <f t="shared" si="645"/>
        <v>155.76827058823528</v>
      </c>
      <c r="DS201" s="2">
        <f t="shared" si="645"/>
        <v>144.22475356506237</v>
      </c>
      <c r="DT201" s="2">
        <f t="shared" si="645"/>
        <v>145.12148907563022</v>
      </c>
      <c r="DU201" s="2">
        <f t="shared" si="645"/>
        <v>159.63563371943374</v>
      </c>
      <c r="DV201" s="2">
        <f t="shared" si="645"/>
        <v>146.52397727272728</v>
      </c>
      <c r="DW201" s="2">
        <f t="shared" si="645"/>
        <v>155.66763458110518</v>
      </c>
      <c r="DX201" s="2">
        <f t="shared" si="645"/>
        <v>164.10837657657649</v>
      </c>
      <c r="DY201" s="2">
        <f t="shared" si="645"/>
        <v>148.16281231527094</v>
      </c>
      <c r="EA201" s="2">
        <f t="shared" si="440"/>
        <v>105.29329761904764</v>
      </c>
      <c r="EB201" s="2">
        <f t="shared" si="502"/>
        <v>105.30469142857146</v>
      </c>
      <c r="EC201" s="2">
        <f t="shared" si="503"/>
        <v>103.58306292307419</v>
      </c>
      <c r="ED201" s="2">
        <f t="shared" si="504"/>
        <v>105.59289308360876</v>
      </c>
      <c r="EE201" s="2">
        <f t="shared" si="505"/>
        <v>109.38129779486894</v>
      </c>
      <c r="EF201" s="2">
        <f t="shared" si="506"/>
        <v>109.34617156029616</v>
      </c>
      <c r="EG201" s="2">
        <f t="shared" si="507"/>
        <v>106.95980701087198</v>
      </c>
      <c r="EH201" s="2">
        <f t="shared" si="508"/>
        <v>105.51482288812224</v>
      </c>
      <c r="EI201" s="2">
        <f t="shared" si="509"/>
        <v>108.15488230282921</v>
      </c>
      <c r="EJ201" s="2">
        <f t="shared" si="510"/>
        <v>102.93404635945538</v>
      </c>
      <c r="EK201" s="2">
        <f t="shared" si="511"/>
        <v>96.327518853965842</v>
      </c>
      <c r="EL201" s="2">
        <f t="shared" si="512"/>
        <v>97.66065763514969</v>
      </c>
      <c r="EM201" s="2">
        <f t="shared" si="513"/>
        <v>103.21273751884557</v>
      </c>
      <c r="EN201" s="2">
        <f t="shared" si="514"/>
        <v>106.63155988942586</v>
      </c>
      <c r="EO201" s="2">
        <f t="shared" si="515"/>
        <v>107.91197240157574</v>
      </c>
      <c r="EQ201" s="2">
        <f t="shared" si="516"/>
        <v>106.07117283472999</v>
      </c>
      <c r="ER201" s="2">
        <f t="shared" si="646"/>
        <v>105.93435786163523</v>
      </c>
      <c r="ES201" s="2">
        <f t="shared" si="646"/>
        <v>103.76321979549871</v>
      </c>
      <c r="ET201" s="2">
        <f t="shared" si="646"/>
        <v>105.57704801082815</v>
      </c>
      <c r="EU201" s="2">
        <f t="shared" si="646"/>
        <v>108.73264505130855</v>
      </c>
      <c r="EV201" s="2">
        <f t="shared" si="646"/>
        <v>108.61131692707394</v>
      </c>
      <c r="EW201" s="2">
        <f t="shared" si="646"/>
        <v>107.46648482778704</v>
      </c>
      <c r="EX201" s="2">
        <f t="shared" si="646"/>
        <v>105.79774135549397</v>
      </c>
      <c r="EY201" s="2">
        <f t="shared" si="646"/>
        <v>106.14268903568656</v>
      </c>
      <c r="EZ201" s="2">
        <f t="shared" si="646"/>
        <v>101.92967078475445</v>
      </c>
      <c r="FA201" s="2">
        <f t="shared" si="646"/>
        <v>97.638403635597967</v>
      </c>
      <c r="FB201" s="2">
        <f t="shared" si="646"/>
        <v>98.951601545481594</v>
      </c>
      <c r="FC201" s="2">
        <f t="shared" si="646"/>
        <v>101.76459098508175</v>
      </c>
      <c r="FD201" s="2">
        <f t="shared" si="646"/>
        <v>104.58089125219581</v>
      </c>
      <c r="FE201" s="2">
        <f t="shared" si="646"/>
        <v>105.76786795622186</v>
      </c>
      <c r="FG201" s="2">
        <f t="shared" si="518"/>
        <v>0.99999523959947201</v>
      </c>
      <c r="FH201" s="2">
        <f t="shared" si="647"/>
        <v>0.9999954908940123</v>
      </c>
      <c r="FI201" s="2">
        <f t="shared" si="647"/>
        <v>0.99999523270341062</v>
      </c>
      <c r="FJ201" s="2">
        <f t="shared" si="647"/>
        <v>0.99999472096899644</v>
      </c>
      <c r="FK201" s="2">
        <f t="shared" si="647"/>
        <v>0.99999506273719518</v>
      </c>
      <c r="FL201" s="2">
        <f t="shared" si="647"/>
        <v>0.99999469133914343</v>
      </c>
      <c r="FM201" s="2">
        <f t="shared" si="647"/>
        <v>0.99999447891145388</v>
      </c>
      <c r="FN201" s="2">
        <f t="shared" si="647"/>
        <v>0.99999459154495374</v>
      </c>
      <c r="FO201" s="2">
        <f t="shared" si="647"/>
        <v>0.99999442610057288</v>
      </c>
      <c r="FP201" s="2">
        <f t="shared" si="647"/>
        <v>0.99999459225104592</v>
      </c>
      <c r="FQ201" s="2">
        <f t="shared" si="647"/>
        <v>0.99999401925686304</v>
      </c>
      <c r="FR201" s="2">
        <f t="shared" si="647"/>
        <v>0.99999400084513312</v>
      </c>
      <c r="FS201" s="2">
        <f t="shared" si="647"/>
        <v>0.99999419144577772</v>
      </c>
      <c r="FT201" s="2">
        <f t="shared" si="647"/>
        <v>0.99999456835910416</v>
      </c>
      <c r="FU201" s="2">
        <f t="shared" si="647"/>
        <v>0.99999269716147221</v>
      </c>
      <c r="FW201" s="2">
        <f t="shared" si="536"/>
        <v>0.95403083828151369</v>
      </c>
      <c r="FX201" s="2">
        <f t="shared" si="588"/>
        <v>0.97765791524331747</v>
      </c>
      <c r="FY201" s="2">
        <f t="shared" si="589"/>
        <v>0.96607873505021402</v>
      </c>
      <c r="FZ201" s="2">
        <f t="shared" si="590"/>
        <v>0.96483927788536217</v>
      </c>
      <c r="GA201" s="2">
        <f t="shared" si="591"/>
        <v>0.96437219214657866</v>
      </c>
      <c r="GB201" s="2">
        <f t="shared" si="592"/>
        <v>0.96623549719219715</v>
      </c>
      <c r="GC201" s="2">
        <f t="shared" si="593"/>
        <v>0.9672665434196368</v>
      </c>
      <c r="GD201" s="2">
        <f t="shared" si="594"/>
        <v>0.97169793074266408</v>
      </c>
      <c r="GE201" s="2">
        <f t="shared" si="595"/>
        <v>0.97635334265476004</v>
      </c>
      <c r="GF201" s="2">
        <f t="shared" si="596"/>
        <v>0.97385833307433634</v>
      </c>
      <c r="GG201" s="2">
        <f t="shared" si="597"/>
        <v>0.96861187997848097</v>
      </c>
      <c r="GH201" s="2">
        <f t="shared" si="598"/>
        <v>0.96776792016410895</v>
      </c>
      <c r="GI201" s="2">
        <f t="shared" si="599"/>
        <v>0.96439097879957492</v>
      </c>
      <c r="GJ201" s="2">
        <f t="shared" si="600"/>
        <v>0.95798038437781718</v>
      </c>
      <c r="GK201" s="2">
        <f t="shared" si="601"/>
        <v>0.94626224645983403</v>
      </c>
      <c r="GM201" s="86">
        <f t="shared" si="537"/>
        <v>6.6948353999800633E-283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1.1065029585451123E-39</v>
      </c>
      <c r="HT201" s="86">
        <f t="shared" si="630"/>
        <v>3.1769639439477155E-47</v>
      </c>
      <c r="HU201" s="86">
        <f t="shared" si="631"/>
        <v>4.8155077695756187E-47</v>
      </c>
      <c r="HV201" s="86">
        <f t="shared" si="632"/>
        <v>5.8921425341417068E-50</v>
      </c>
      <c r="HW201" s="86">
        <f t="shared" si="633"/>
        <v>1.3228761554737257E-45</v>
      </c>
      <c r="HX201" s="86">
        <f t="shared" si="634"/>
        <v>1.7352603161590385E-46</v>
      </c>
      <c r="HY201" s="86">
        <f t="shared" si="635"/>
        <v>2.2926810707075269E-45</v>
      </c>
      <c r="HZ201" s="86">
        <f t="shared" si="636"/>
        <v>1.4637356602612087E-52</v>
      </c>
      <c r="IA201" s="86">
        <f t="shared" si="637"/>
        <v>5.7645665884734045E-60</v>
      </c>
      <c r="IB201" s="86">
        <f t="shared" si="638"/>
        <v>5.6801981585431601E-58</v>
      </c>
      <c r="IC201" s="86">
        <f t="shared" si="639"/>
        <v>5.4290340786528156E-52</v>
      </c>
      <c r="ID201" s="86">
        <f t="shared" si="640"/>
        <v>5.9387891105359798E-53</v>
      </c>
      <c r="IE201" s="86">
        <f t="shared" si="641"/>
        <v>9.6170915027314185E-49</v>
      </c>
      <c r="IF201" s="86">
        <f t="shared" si="642"/>
        <v>3.5919005317196877E-89</v>
      </c>
      <c r="IG201" s="86">
        <f t="shared" si="643"/>
        <v>3.8931258499274163E-65</v>
      </c>
      <c r="II201" s="86">
        <f t="shared" si="540"/>
        <v>2.5107763339151508E-7</v>
      </c>
      <c r="IJ201" s="86">
        <f t="shared" si="541"/>
        <v>1.336442809531124E-11</v>
      </c>
      <c r="IK201" s="86">
        <f t="shared" si="542"/>
        <v>1.7379194813235428E-9</v>
      </c>
      <c r="IL201" s="86">
        <f t="shared" si="543"/>
        <v>3.9773310388932273E-10</v>
      </c>
      <c r="IM201" s="86">
        <f t="shared" si="544"/>
        <v>1.8399670297841809E-9</v>
      </c>
      <c r="IN201" s="86">
        <f t="shared" si="545"/>
        <v>6.0522333942930048E-10</v>
      </c>
      <c r="IO201" s="86">
        <f t="shared" si="546"/>
        <v>8.6527802776953575E-10</v>
      </c>
      <c r="IP201" s="86">
        <f t="shared" si="547"/>
        <v>1.6644634607804831E-11</v>
      </c>
      <c r="IQ201" s="86">
        <f t="shared" si="548"/>
        <v>1.1775256950182607E-13</v>
      </c>
      <c r="IR201" s="86">
        <f t="shared" si="549"/>
        <v>1.0852367890709718E-12</v>
      </c>
      <c r="IS201" s="86">
        <f t="shared" si="550"/>
        <v>3.8372865245035524E-11</v>
      </c>
      <c r="IT201" s="86">
        <f t="shared" si="551"/>
        <v>4.1540110243288977E-11</v>
      </c>
      <c r="IU201" s="86">
        <f t="shared" si="552"/>
        <v>4.7712823040254017E-10</v>
      </c>
      <c r="IV201" s="86">
        <f t="shared" si="553"/>
        <v>5.5589776799651388E-11</v>
      </c>
      <c r="IW201" s="86">
        <f t="shared" si="554"/>
        <v>2.2173771543716903E-12</v>
      </c>
      <c r="IY201" s="86">
        <f t="shared" si="555"/>
        <v>2.5107763339151508E-7</v>
      </c>
      <c r="IZ201" s="86">
        <f t="shared" si="556"/>
        <v>1.336442809531124E-11</v>
      </c>
      <c r="JA201" s="86">
        <f t="shared" si="557"/>
        <v>1.7379194813235428E-9</v>
      </c>
      <c r="JB201" s="86">
        <f t="shared" si="558"/>
        <v>3.9773310388932273E-10</v>
      </c>
      <c r="JC201" s="86">
        <f t="shared" si="559"/>
        <v>1.8399670297841809E-9</v>
      </c>
      <c r="JD201" s="86">
        <f t="shared" si="560"/>
        <v>6.0522333942930048E-10</v>
      </c>
      <c r="JE201" s="86">
        <f t="shared" si="561"/>
        <v>8.6527802776953575E-10</v>
      </c>
      <c r="JF201" s="86">
        <f t="shared" si="562"/>
        <v>1.6644634607804831E-11</v>
      </c>
      <c r="JG201" s="86">
        <f t="shared" si="563"/>
        <v>1.1775256950182607E-13</v>
      </c>
      <c r="JH201" s="86">
        <f t="shared" si="564"/>
        <v>1.0852367890709718E-12</v>
      </c>
      <c r="JI201" s="86">
        <f t="shared" si="565"/>
        <v>3.8372865245035524E-11</v>
      </c>
      <c r="JJ201" s="86">
        <f t="shared" si="566"/>
        <v>4.1540110243288977E-11</v>
      </c>
      <c r="JK201" s="86">
        <f t="shared" si="567"/>
        <v>4.7712823040254017E-10</v>
      </c>
      <c r="JL201" s="86">
        <f t="shared" si="568"/>
        <v>5.5589776799651388E-11</v>
      </c>
      <c r="JM201" s="86">
        <f t="shared" si="569"/>
        <v>2.2173771543716903E-12</v>
      </c>
    </row>
    <row r="202" spans="2:273" x14ac:dyDescent="0.25">
      <c r="B202" s="2">
        <v>175</v>
      </c>
      <c r="C202" s="37">
        <v>106.379</v>
      </c>
      <c r="D202" s="37">
        <v>107.431</v>
      </c>
      <c r="E202" s="37">
        <v>107.13800000000001</v>
      </c>
      <c r="F202" s="37">
        <v>106</v>
      </c>
      <c r="G202" s="37">
        <v>107.724</v>
      </c>
      <c r="H202" s="37">
        <v>107</v>
      </c>
      <c r="I202" s="37">
        <v>109.10299999999999</v>
      </c>
      <c r="J202" s="37">
        <v>110.44799999999999</v>
      </c>
      <c r="K202" s="37">
        <v>105.46599999999999</v>
      </c>
      <c r="L202" s="37">
        <v>104.379</v>
      </c>
      <c r="M202" s="37">
        <v>102.672</v>
      </c>
      <c r="N202" s="37">
        <v>99.602999999999994</v>
      </c>
      <c r="O202" s="37">
        <v>102.81</v>
      </c>
      <c r="P202" s="37">
        <v>103.276</v>
      </c>
      <c r="Q202" s="37">
        <v>104.914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105.78365731130096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-0.86965731130095492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105.78365731130096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104.914</v>
      </c>
      <c r="DK202" s="2">
        <f t="shared" si="500"/>
        <v>163.77985600375234</v>
      </c>
      <c r="DL202" s="2">
        <f t="shared" si="645"/>
        <v>171.84246491557221</v>
      </c>
      <c r="DM202" s="2">
        <f t="shared" si="645"/>
        <v>167.82618906882593</v>
      </c>
      <c r="DN202" s="2">
        <f t="shared" si="645"/>
        <v>177.65040540540542</v>
      </c>
      <c r="DO202" s="2">
        <f t="shared" si="645"/>
        <v>162.9347448298501</v>
      </c>
      <c r="DP202" s="2">
        <f t="shared" si="645"/>
        <v>164.64828223938224</v>
      </c>
      <c r="DQ202" s="2">
        <f t="shared" si="645"/>
        <v>166.82630990990992</v>
      </c>
      <c r="DR202" s="2">
        <f t="shared" si="645"/>
        <v>156.02960896358542</v>
      </c>
      <c r="DS202" s="2">
        <f t="shared" si="645"/>
        <v>144.39735550356502</v>
      </c>
      <c r="DT202" s="2">
        <f t="shared" si="645"/>
        <v>145.27511652661065</v>
      </c>
      <c r="DU202" s="2">
        <f t="shared" si="645"/>
        <v>159.89703873873876</v>
      </c>
      <c r="DV202" s="2">
        <f t="shared" si="645"/>
        <v>146.7110625</v>
      </c>
      <c r="DW202" s="2">
        <f t="shared" si="645"/>
        <v>155.91942736185385</v>
      </c>
      <c r="DX202" s="2">
        <f t="shared" si="645"/>
        <v>164.40986911196902</v>
      </c>
      <c r="DY202" s="2">
        <f t="shared" si="645"/>
        <v>148.38137044334974</v>
      </c>
      <c r="EA202" s="2">
        <f t="shared" si="440"/>
        <v>105.22146783937457</v>
      </c>
      <c r="EB202" s="2">
        <f t="shared" si="502"/>
        <v>105.2025085714286</v>
      </c>
      <c r="EC202" s="2">
        <f t="shared" si="503"/>
        <v>103.47946290342747</v>
      </c>
      <c r="ED202" s="2">
        <f t="shared" si="504"/>
        <v>105.49610660627576</v>
      </c>
      <c r="EE202" s="2">
        <f t="shared" si="505"/>
        <v>109.33241999665609</v>
      </c>
      <c r="EF202" s="2">
        <f t="shared" si="506"/>
        <v>109.30699487194515</v>
      </c>
      <c r="EG202" s="2">
        <f t="shared" si="507"/>
        <v>106.90795288801394</v>
      </c>
      <c r="EH202" s="2">
        <f t="shared" si="508"/>
        <v>105.45271313947758</v>
      </c>
      <c r="EI202" s="2">
        <f t="shared" si="509"/>
        <v>108.12482739093394</v>
      </c>
      <c r="EJ202" s="2">
        <f t="shared" si="510"/>
        <v>102.83412592322752</v>
      </c>
      <c r="EK202" s="2">
        <f t="shared" si="511"/>
        <v>96.167010760884182</v>
      </c>
      <c r="EL202" s="2">
        <f t="shared" si="512"/>
        <v>97.542623906956706</v>
      </c>
      <c r="EM202" s="2">
        <f t="shared" si="513"/>
        <v>103.13814174456171</v>
      </c>
      <c r="EN202" s="2">
        <f t="shared" si="514"/>
        <v>106.56733155088077</v>
      </c>
      <c r="EO202" s="2">
        <f t="shared" si="515"/>
        <v>107.84892785715952</v>
      </c>
      <c r="EQ202" s="2">
        <f t="shared" si="516"/>
        <v>106.01003505329844</v>
      </c>
      <c r="ER202" s="2">
        <f t="shared" si="646"/>
        <v>105.84038474842768</v>
      </c>
      <c r="ES202" s="2">
        <f t="shared" si="646"/>
        <v>103.66202510498368</v>
      </c>
      <c r="ET202" s="2">
        <f t="shared" si="646"/>
        <v>105.48005501580285</v>
      </c>
      <c r="EU202" s="2">
        <f t="shared" si="646"/>
        <v>108.6750614232777</v>
      </c>
      <c r="EV202" s="2">
        <f t="shared" si="646"/>
        <v>108.56246669433119</v>
      </c>
      <c r="EW202" s="2">
        <f t="shared" si="646"/>
        <v>107.4212417497229</v>
      </c>
      <c r="EX202" s="2">
        <f t="shared" si="646"/>
        <v>105.73931176200524</v>
      </c>
      <c r="EY202" s="2">
        <f t="shared" si="646"/>
        <v>106.08705124486286</v>
      </c>
      <c r="EZ202" s="2">
        <f t="shared" si="646"/>
        <v>101.8166037095131</v>
      </c>
      <c r="FA202" s="2">
        <f t="shared" si="646"/>
        <v>97.495264282706344</v>
      </c>
      <c r="FB202" s="2">
        <f t="shared" si="646"/>
        <v>98.85073647540716</v>
      </c>
      <c r="FC202" s="2">
        <f t="shared" si="646"/>
        <v>101.67040582911829</v>
      </c>
      <c r="FD202" s="2">
        <f t="shared" si="646"/>
        <v>104.48831532928548</v>
      </c>
      <c r="FE202" s="2">
        <f t="shared" si="646"/>
        <v>105.67640757198397</v>
      </c>
      <c r="FG202" s="2">
        <f t="shared" si="518"/>
        <v>0.99999565846130023</v>
      </c>
      <c r="FH202" s="2">
        <f t="shared" si="647"/>
        <v>0.99999588764483183</v>
      </c>
      <c r="FI202" s="2">
        <f t="shared" si="647"/>
        <v>0.99999565217201225</v>
      </c>
      <c r="FJ202" s="2">
        <f t="shared" si="647"/>
        <v>0.99999518546426713</v>
      </c>
      <c r="FK202" s="2">
        <f t="shared" si="647"/>
        <v>0.99999549716084912</v>
      </c>
      <c r="FL202" s="2">
        <f t="shared" si="647"/>
        <v>0.99999515844149478</v>
      </c>
      <c r="FM202" s="2">
        <f t="shared" si="647"/>
        <v>0.99999496470495475</v>
      </c>
      <c r="FN202" s="2">
        <f t="shared" si="647"/>
        <v>0.99999506742802624</v>
      </c>
      <c r="FO202" s="2">
        <f t="shared" si="647"/>
        <v>0.99999491654081185</v>
      </c>
      <c r="FP202" s="2">
        <f t="shared" si="647"/>
        <v>0.99999506807199068</v>
      </c>
      <c r="FQ202" s="2">
        <f t="shared" si="647"/>
        <v>0.99999454549456135</v>
      </c>
      <c r="FR202" s="2">
        <f t="shared" si="647"/>
        <v>0.99999452870284633</v>
      </c>
      <c r="FS202" s="2">
        <f t="shared" si="647"/>
        <v>0.99999470253288081</v>
      </c>
      <c r="FT202" s="2">
        <f t="shared" si="647"/>
        <v>0.99999504628225999</v>
      </c>
      <c r="FU202" s="2">
        <f t="shared" si="647"/>
        <v>0.99999333972782489</v>
      </c>
      <c r="FW202" s="2">
        <f t="shared" si="536"/>
        <v>0.95790536235330714</v>
      </c>
      <c r="FX202" s="2">
        <f t="shared" si="588"/>
        <v>0.97958364079796567</v>
      </c>
      <c r="FY202" s="2">
        <f t="shared" si="589"/>
        <v>0.96897082579220928</v>
      </c>
      <c r="FZ202" s="2">
        <f t="shared" si="590"/>
        <v>0.96783352487974905</v>
      </c>
      <c r="GA202" s="2">
        <f t="shared" si="591"/>
        <v>0.96740487186217972</v>
      </c>
      <c r="GB202" s="2">
        <f t="shared" si="592"/>
        <v>0.96911464985012663</v>
      </c>
      <c r="GC202" s="2">
        <f t="shared" si="593"/>
        <v>0.97006050136342192</v>
      </c>
      <c r="GD202" s="2">
        <f t="shared" si="594"/>
        <v>0.9741237671170252</v>
      </c>
      <c r="GE202" s="2">
        <f t="shared" si="595"/>
        <v>0.97838902732643007</v>
      </c>
      <c r="GF202" s="2">
        <f t="shared" si="596"/>
        <v>0.9761035501894475</v>
      </c>
      <c r="GG202" s="2">
        <f t="shared" si="597"/>
        <v>0.97129441481671985</v>
      </c>
      <c r="GH202" s="2">
        <f t="shared" si="598"/>
        <v>0.97052038746233515</v>
      </c>
      <c r="GI202" s="2">
        <f t="shared" si="599"/>
        <v>0.96742211339511275</v>
      </c>
      <c r="GJ202" s="2">
        <f t="shared" si="600"/>
        <v>0.96153544120040901</v>
      </c>
      <c r="GK202" s="2">
        <f t="shared" si="601"/>
        <v>0.95075775220722925</v>
      </c>
      <c r="GM202" s="86">
        <f t="shared" si="537"/>
        <v>7.9419833174503194E-288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6.3634963178269393E-41</v>
      </c>
      <c r="HT202" s="86">
        <f t="shared" si="630"/>
        <v>1.185984375036563E-48</v>
      </c>
      <c r="HU202" s="86">
        <f t="shared" si="631"/>
        <v>1.7846701601257982E-48</v>
      </c>
      <c r="HV202" s="86">
        <f t="shared" si="632"/>
        <v>1.6573218678201314E-51</v>
      </c>
      <c r="HW202" s="86">
        <f t="shared" si="633"/>
        <v>4.9350469860132829E-47</v>
      </c>
      <c r="HX202" s="86">
        <f t="shared" si="634"/>
        <v>6.0109159776512557E-48</v>
      </c>
      <c r="HY202" s="86">
        <f t="shared" si="635"/>
        <v>8.8096613161501435E-47</v>
      </c>
      <c r="HZ202" s="86">
        <f t="shared" si="636"/>
        <v>3.6371504412325229E-54</v>
      </c>
      <c r="IA202" s="86">
        <f t="shared" si="637"/>
        <v>9.1822686791551686E-62</v>
      </c>
      <c r="IB202" s="86">
        <f t="shared" si="638"/>
        <v>1.0247102707285683E-59</v>
      </c>
      <c r="IC202" s="86">
        <f t="shared" si="639"/>
        <v>1.3153973619668791E-53</v>
      </c>
      <c r="ID202" s="86">
        <f t="shared" si="640"/>
        <v>1.3570461536372702E-54</v>
      </c>
      <c r="IE202" s="86">
        <f t="shared" si="641"/>
        <v>2.8340226284722127E-50</v>
      </c>
      <c r="IF202" s="86">
        <f t="shared" si="642"/>
        <v>4.0089307038532285E-92</v>
      </c>
      <c r="IG202" s="86">
        <f t="shared" si="643"/>
        <v>2.3817736285044031E-67</v>
      </c>
      <c r="II202" s="86">
        <f t="shared" si="540"/>
        <v>1.07533658836496E-7</v>
      </c>
      <c r="IJ202" s="86">
        <f t="shared" si="541"/>
        <v>4.2226863349334867E-12</v>
      </c>
      <c r="IK202" s="86">
        <f t="shared" si="542"/>
        <v>6.1652247491800605E-10</v>
      </c>
      <c r="IL202" s="86">
        <f t="shared" si="543"/>
        <v>1.2856785487100727E-10</v>
      </c>
      <c r="IM202" s="86">
        <f t="shared" si="544"/>
        <v>6.4427018263604446E-10</v>
      </c>
      <c r="IN202" s="86">
        <f t="shared" si="545"/>
        <v>2.0304362394604469E-10</v>
      </c>
      <c r="IO202" s="86">
        <f t="shared" si="546"/>
        <v>2.9904721570248713E-10</v>
      </c>
      <c r="IP202" s="86">
        <f t="shared" si="547"/>
        <v>4.9101353964778759E-12</v>
      </c>
      <c r="IQ202" s="86">
        <f t="shared" si="548"/>
        <v>2.8945280096047706E-14</v>
      </c>
      <c r="IR202" s="86">
        <f t="shared" si="549"/>
        <v>2.8672616658640459E-13</v>
      </c>
      <c r="IS202" s="86">
        <f t="shared" si="550"/>
        <v>1.1389019639727168E-11</v>
      </c>
      <c r="IT202" s="86">
        <f t="shared" si="551"/>
        <v>1.2259616151475627E-11</v>
      </c>
      <c r="IU202" s="86">
        <f t="shared" si="552"/>
        <v>1.5508508563081784E-10</v>
      </c>
      <c r="IV202" s="86">
        <f t="shared" si="553"/>
        <v>1.4965386764194706E-11</v>
      </c>
      <c r="IW202" s="86">
        <f t="shared" si="554"/>
        <v>4.3086425793918897E-13</v>
      </c>
      <c r="IY202" s="86">
        <f t="shared" si="555"/>
        <v>1.07533658836496E-7</v>
      </c>
      <c r="IZ202" s="86">
        <f t="shared" si="556"/>
        <v>4.2226863349334867E-12</v>
      </c>
      <c r="JA202" s="86">
        <f t="shared" si="557"/>
        <v>6.1652247491800605E-10</v>
      </c>
      <c r="JB202" s="86">
        <f t="shared" si="558"/>
        <v>1.2856785487100727E-10</v>
      </c>
      <c r="JC202" s="86">
        <f t="shared" si="559"/>
        <v>6.4427018263604446E-10</v>
      </c>
      <c r="JD202" s="86">
        <f t="shared" si="560"/>
        <v>2.0304362394604469E-10</v>
      </c>
      <c r="JE202" s="86">
        <f t="shared" si="561"/>
        <v>2.9904721570248713E-10</v>
      </c>
      <c r="JF202" s="86">
        <f t="shared" si="562"/>
        <v>4.9101353964778759E-12</v>
      </c>
      <c r="JG202" s="86">
        <f t="shared" si="563"/>
        <v>2.8945280096047706E-14</v>
      </c>
      <c r="JH202" s="86">
        <f t="shared" si="564"/>
        <v>2.8672616658640459E-13</v>
      </c>
      <c r="JI202" s="86">
        <f t="shared" si="565"/>
        <v>1.1389019639727168E-11</v>
      </c>
      <c r="JJ202" s="86">
        <f t="shared" si="566"/>
        <v>1.2259616151475627E-11</v>
      </c>
      <c r="JK202" s="86">
        <f t="shared" si="567"/>
        <v>1.5508508563081784E-10</v>
      </c>
      <c r="JL202" s="86">
        <f t="shared" si="568"/>
        <v>1.4965386764194706E-11</v>
      </c>
      <c r="JM202" s="86">
        <f t="shared" si="569"/>
        <v>4.3086425793918897E-13</v>
      </c>
    </row>
    <row r="203" spans="2:273" x14ac:dyDescent="0.25">
      <c r="B203" s="2">
        <v>176</v>
      </c>
      <c r="C203" s="37">
        <v>105.53400000000001</v>
      </c>
      <c r="D203" s="37">
        <v>107.60299999999999</v>
      </c>
      <c r="E203" s="37">
        <v>106.79300000000001</v>
      </c>
      <c r="F203" s="37">
        <v>106.259</v>
      </c>
      <c r="G203" s="37">
        <v>107.621</v>
      </c>
      <c r="H203" s="37">
        <v>107.20699999999999</v>
      </c>
      <c r="I203" s="37">
        <v>108.94799999999999</v>
      </c>
      <c r="J203" s="37">
        <v>109.276</v>
      </c>
      <c r="K203" s="37">
        <v>106.31</v>
      </c>
      <c r="L203" s="37">
        <v>103.672</v>
      </c>
      <c r="M203" s="37">
        <v>100.517</v>
      </c>
      <c r="N203" s="37">
        <v>101.759</v>
      </c>
      <c r="O203" s="37">
        <v>102.121</v>
      </c>
      <c r="P203" s="37">
        <v>104.655</v>
      </c>
      <c r="Q203" s="37">
        <v>105.55200000000001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105.68446809174281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-0.13246809174280827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105.68446809174281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105.55200000000001</v>
      </c>
      <c r="DK203" s="2">
        <f t="shared" si="500"/>
        <v>164.084934521576</v>
      </c>
      <c r="DL203" s="2">
        <f t="shared" ref="DL203:DY218" si="649">BP$228*$B203+BP$229</f>
        <v>172.1789228893058</v>
      </c>
      <c r="DM203" s="2">
        <f t="shared" si="649"/>
        <v>168.14653744939272</v>
      </c>
      <c r="DN203" s="2">
        <f t="shared" si="649"/>
        <v>178.04983143669989</v>
      </c>
      <c r="DO203" s="2">
        <f t="shared" si="649"/>
        <v>163.23583608709924</v>
      </c>
      <c r="DP203" s="2">
        <f t="shared" si="649"/>
        <v>164.96406628056627</v>
      </c>
      <c r="DQ203" s="2">
        <f t="shared" si="649"/>
        <v>167.15681196911197</v>
      </c>
      <c r="DR203" s="2">
        <f t="shared" si="649"/>
        <v>156.29094733893555</v>
      </c>
      <c r="DS203" s="2">
        <f t="shared" si="649"/>
        <v>144.5699574420677</v>
      </c>
      <c r="DT203" s="2">
        <f t="shared" si="649"/>
        <v>145.42874397759101</v>
      </c>
      <c r="DU203" s="2">
        <f t="shared" si="649"/>
        <v>160.15844375804377</v>
      </c>
      <c r="DV203" s="2">
        <f t="shared" si="649"/>
        <v>146.89814772727271</v>
      </c>
      <c r="DW203" s="2">
        <f t="shared" si="649"/>
        <v>156.17122014260252</v>
      </c>
      <c r="DX203" s="2">
        <f t="shared" si="649"/>
        <v>164.71136164736157</v>
      </c>
      <c r="DY203" s="2">
        <f t="shared" si="649"/>
        <v>148.59992857142856</v>
      </c>
      <c r="EA203" s="2">
        <f t="shared" si="440"/>
        <v>105.14963805970152</v>
      </c>
      <c r="EB203" s="2">
        <f t="shared" si="502"/>
        <v>105.10032571428573</v>
      </c>
      <c r="EC203" s="2">
        <f t="shared" si="503"/>
        <v>103.37586288378077</v>
      </c>
      <c r="ED203" s="2">
        <f t="shared" si="504"/>
        <v>105.39932012894275</v>
      </c>
      <c r="EE203" s="2">
        <f t="shared" si="505"/>
        <v>109.28354219844321</v>
      </c>
      <c r="EF203" s="2">
        <f t="shared" si="506"/>
        <v>109.26781818359413</v>
      </c>
      <c r="EG203" s="2">
        <f t="shared" si="507"/>
        <v>106.85609876515591</v>
      </c>
      <c r="EH203" s="2">
        <f t="shared" si="508"/>
        <v>105.39060339083292</v>
      </c>
      <c r="EI203" s="2">
        <f t="shared" si="509"/>
        <v>108.0947724790387</v>
      </c>
      <c r="EJ203" s="2">
        <f t="shared" si="510"/>
        <v>102.73420548699966</v>
      </c>
      <c r="EK203" s="2">
        <f t="shared" si="511"/>
        <v>96.006502667802536</v>
      </c>
      <c r="EL203" s="2">
        <f t="shared" si="512"/>
        <v>97.424590178763737</v>
      </c>
      <c r="EM203" s="2">
        <f t="shared" si="513"/>
        <v>103.06354597027783</v>
      </c>
      <c r="EN203" s="2">
        <f t="shared" si="514"/>
        <v>106.50310321233569</v>
      </c>
      <c r="EO203" s="2">
        <f t="shared" si="515"/>
        <v>107.78588331274331</v>
      </c>
      <c r="EQ203" s="2">
        <f t="shared" si="516"/>
        <v>105.94889727186687</v>
      </c>
      <c r="ER203" s="2">
        <f t="shared" ref="ER203:FE218" si="650">CV$228*$B203+CV$229</f>
        <v>105.74641163522014</v>
      </c>
      <c r="ES203" s="2">
        <f t="shared" si="650"/>
        <v>103.56083041446867</v>
      </c>
      <c r="ET203" s="2">
        <f t="shared" si="650"/>
        <v>105.38306202077754</v>
      </c>
      <c r="EU203" s="2">
        <f t="shared" si="650"/>
        <v>108.61747779524684</v>
      </c>
      <c r="EV203" s="2">
        <f t="shared" si="650"/>
        <v>108.51361646158844</v>
      </c>
      <c r="EW203" s="2">
        <f t="shared" si="650"/>
        <v>107.37599867165876</v>
      </c>
      <c r="EX203" s="2">
        <f t="shared" si="650"/>
        <v>105.6808821685165</v>
      </c>
      <c r="EY203" s="2">
        <f t="shared" si="650"/>
        <v>106.03141345403915</v>
      </c>
      <c r="EZ203" s="2">
        <f t="shared" si="650"/>
        <v>101.70353663427176</v>
      </c>
      <c r="FA203" s="2">
        <f t="shared" si="650"/>
        <v>97.352124929814707</v>
      </c>
      <c r="FB203" s="2">
        <f t="shared" si="650"/>
        <v>98.749871405332726</v>
      </c>
      <c r="FC203" s="2">
        <f t="shared" si="650"/>
        <v>101.57622067315484</v>
      </c>
      <c r="FD203" s="2">
        <f t="shared" si="650"/>
        <v>104.39573940637516</v>
      </c>
      <c r="FE203" s="2">
        <f t="shared" si="650"/>
        <v>105.58494718774608</v>
      </c>
      <c r="FG203" s="2">
        <f t="shared" si="518"/>
        <v>0.99999604046813384</v>
      </c>
      <c r="FH203" s="2">
        <f t="shared" ref="FH203:FU218" si="651">POWER(10,($B203-D$231)/D$229)/(1+POWER(10,($B203-D$231)/D$229))</f>
        <v>0.99999624948615429</v>
      </c>
      <c r="FI203" s="2">
        <f t="shared" si="651"/>
        <v>0.99999603473223053</v>
      </c>
      <c r="FJ203" s="2">
        <f t="shared" si="651"/>
        <v>0.99999560908936502</v>
      </c>
      <c r="FK203" s="2">
        <f t="shared" si="651"/>
        <v>0.99999589336025951</v>
      </c>
      <c r="FL203" s="2">
        <f t="shared" si="651"/>
        <v>0.99999558444428283</v>
      </c>
      <c r="FM203" s="2">
        <f t="shared" si="651"/>
        <v>0.99999540775430484</v>
      </c>
      <c r="FN203" s="2">
        <f t="shared" si="651"/>
        <v>0.99999550143894167</v>
      </c>
      <c r="FO203" s="2">
        <f t="shared" si="651"/>
        <v>0.99999536382804532</v>
      </c>
      <c r="FP203" s="2">
        <f t="shared" si="651"/>
        <v>0.99999550202624465</v>
      </c>
      <c r="FQ203" s="2">
        <f t="shared" si="651"/>
        <v>0.99999502542952912</v>
      </c>
      <c r="FR203" s="2">
        <f t="shared" si="651"/>
        <v>0.99999501011528835</v>
      </c>
      <c r="FS203" s="2">
        <f t="shared" si="651"/>
        <v>0.99999516865031413</v>
      </c>
      <c r="FT203" s="2">
        <f t="shared" si="651"/>
        <v>0.99999548215375678</v>
      </c>
      <c r="FU203" s="2">
        <f t="shared" si="651"/>
        <v>0.99999392575602353</v>
      </c>
      <c r="FW203" s="2">
        <f t="shared" si="536"/>
        <v>0.96146651108318626</v>
      </c>
      <c r="FX203" s="2">
        <f t="shared" si="588"/>
        <v>0.98134654970791901</v>
      </c>
      <c r="FY203" s="2">
        <f t="shared" si="589"/>
        <v>0.97162358261197979</v>
      </c>
      <c r="FZ203" s="2">
        <f t="shared" si="590"/>
        <v>0.97058056015212191</v>
      </c>
      <c r="GA203" s="2">
        <f t="shared" si="591"/>
        <v>0.97018738671760774</v>
      </c>
      <c r="GB203" s="2">
        <f t="shared" si="592"/>
        <v>0.97175546922603662</v>
      </c>
      <c r="GC203" s="2">
        <f t="shared" si="593"/>
        <v>0.97262273137385402</v>
      </c>
      <c r="GD203" s="2">
        <f t="shared" si="594"/>
        <v>0.97634674072573835</v>
      </c>
      <c r="GE203" s="2">
        <f t="shared" si="595"/>
        <v>0.98025300915058566</v>
      </c>
      <c r="GF203" s="2">
        <f t="shared" si="596"/>
        <v>0.97816025788511152</v>
      </c>
      <c r="GG203" s="2">
        <f t="shared" si="597"/>
        <v>0.97375390328755662</v>
      </c>
      <c r="GH203" s="2">
        <f t="shared" si="598"/>
        <v>0.97304435394291577</v>
      </c>
      <c r="GI203" s="2">
        <f t="shared" si="599"/>
        <v>0.97020320174407937</v>
      </c>
      <c r="GJ203" s="2">
        <f t="shared" si="600"/>
        <v>0.96480077492507155</v>
      </c>
      <c r="GK203" s="2">
        <f t="shared" si="601"/>
        <v>0.95489510649552201</v>
      </c>
      <c r="GM203" s="86">
        <f t="shared" si="537"/>
        <v>8.537758298877838E-293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3.4971428428479734E-42</v>
      </c>
      <c r="HT203" s="86">
        <f t="shared" si="630"/>
        <v>4.2098122218208394E-50</v>
      </c>
      <c r="HU203" s="86">
        <f t="shared" si="631"/>
        <v>6.2865127610767884E-50</v>
      </c>
      <c r="HV203" s="86">
        <f t="shared" si="632"/>
        <v>4.4073880767996763E-53</v>
      </c>
      <c r="HW203" s="86">
        <f t="shared" si="633"/>
        <v>1.7473776164915448E-48</v>
      </c>
      <c r="HX203" s="86">
        <f t="shared" si="634"/>
        <v>1.9736414245442675E-49</v>
      </c>
      <c r="HY203" s="86">
        <f t="shared" si="635"/>
        <v>3.2150124670615164E-48</v>
      </c>
      <c r="HZ203" s="86">
        <f t="shared" si="636"/>
        <v>8.5367943883312134E-56</v>
      </c>
      <c r="IA203" s="86">
        <f t="shared" si="637"/>
        <v>1.3739003723923678E-63</v>
      </c>
      <c r="IB203" s="86">
        <f t="shared" si="638"/>
        <v>1.7392993765899507E-61</v>
      </c>
      <c r="IC203" s="86">
        <f t="shared" si="639"/>
        <v>3.0061634729732635E-55</v>
      </c>
      <c r="ID203" s="86">
        <f t="shared" si="640"/>
        <v>2.9227503279582968E-56</v>
      </c>
      <c r="IE203" s="86">
        <f t="shared" si="641"/>
        <v>7.8965049608670783E-52</v>
      </c>
      <c r="IF203" s="86">
        <f t="shared" si="642"/>
        <v>3.9980804038901002E-95</v>
      </c>
      <c r="IG203" s="86">
        <f t="shared" si="643"/>
        <v>1.3357110055396188E-69</v>
      </c>
      <c r="II203" s="86">
        <f t="shared" si="540"/>
        <v>4.4972102274746313E-8</v>
      </c>
      <c r="IJ203" s="86">
        <f t="shared" si="541"/>
        <v>1.2990916941146669E-12</v>
      </c>
      <c r="IK203" s="86">
        <f t="shared" si="542"/>
        <v>2.1292859362141242E-10</v>
      </c>
      <c r="IL203" s="86">
        <f t="shared" si="543"/>
        <v>4.0347123289164753E-11</v>
      </c>
      <c r="IM203" s="86">
        <f t="shared" si="544"/>
        <v>2.1946621718381171E-10</v>
      </c>
      <c r="IN203" s="86">
        <f t="shared" si="545"/>
        <v>6.6220159499261958E-11</v>
      </c>
      <c r="IO203" s="86">
        <f t="shared" si="546"/>
        <v>1.0057871576403061E-10</v>
      </c>
      <c r="IP203" s="86">
        <f t="shared" si="547"/>
        <v>1.4054214450420173E-12</v>
      </c>
      <c r="IQ203" s="86">
        <f t="shared" si="548"/>
        <v>6.8828083490097774E-15</v>
      </c>
      <c r="IR203" s="86">
        <f t="shared" si="549"/>
        <v>7.3347418095112501E-14</v>
      </c>
      <c r="IS203" s="86">
        <f t="shared" si="550"/>
        <v>3.2773677961128652E-12</v>
      </c>
      <c r="IT203" s="86">
        <f t="shared" si="551"/>
        <v>3.5066700296147543E-12</v>
      </c>
      <c r="IU203" s="86">
        <f t="shared" si="552"/>
        <v>4.8939755203626956E-11</v>
      </c>
      <c r="IV203" s="86">
        <f t="shared" si="553"/>
        <v>3.8842192392697216E-12</v>
      </c>
      <c r="IW203" s="86">
        <f t="shared" si="554"/>
        <v>7.9644063652693677E-14</v>
      </c>
      <c r="IY203" s="86">
        <f t="shared" si="555"/>
        <v>4.4972102274746313E-8</v>
      </c>
      <c r="IZ203" s="86">
        <f t="shared" si="556"/>
        <v>1.2990916941146669E-12</v>
      </c>
      <c r="JA203" s="86">
        <f t="shared" si="557"/>
        <v>2.1292859362141242E-10</v>
      </c>
      <c r="JB203" s="86">
        <f t="shared" si="558"/>
        <v>4.0347123289164753E-11</v>
      </c>
      <c r="JC203" s="86">
        <f t="shared" si="559"/>
        <v>2.1946621718381171E-10</v>
      </c>
      <c r="JD203" s="86">
        <f t="shared" si="560"/>
        <v>6.6220159499261958E-11</v>
      </c>
      <c r="JE203" s="86">
        <f t="shared" si="561"/>
        <v>1.0057871576403061E-10</v>
      </c>
      <c r="JF203" s="86">
        <f t="shared" si="562"/>
        <v>1.4054214450420173E-12</v>
      </c>
      <c r="JG203" s="86">
        <f t="shared" si="563"/>
        <v>6.8828083490097774E-15</v>
      </c>
      <c r="JH203" s="86">
        <f t="shared" si="564"/>
        <v>7.3347418095112501E-14</v>
      </c>
      <c r="JI203" s="86">
        <f t="shared" si="565"/>
        <v>3.2773677961128652E-12</v>
      </c>
      <c r="JJ203" s="86">
        <f t="shared" si="566"/>
        <v>3.5066700296147543E-12</v>
      </c>
      <c r="JK203" s="86">
        <f t="shared" si="567"/>
        <v>4.8939755203626956E-11</v>
      </c>
      <c r="JL203" s="86">
        <f t="shared" si="568"/>
        <v>3.8842192392697216E-12</v>
      </c>
      <c r="JM203" s="86">
        <f t="shared" si="569"/>
        <v>7.9644063652693677E-14</v>
      </c>
    </row>
    <row r="204" spans="2:273" x14ac:dyDescent="0.25">
      <c r="B204" s="2">
        <v>177</v>
      </c>
      <c r="C204" s="37">
        <v>110.345</v>
      </c>
      <c r="D204" s="37">
        <v>108.46599999999999</v>
      </c>
      <c r="E204" s="37">
        <v>105.60299999999999</v>
      </c>
      <c r="F204" s="37">
        <v>105.328</v>
      </c>
      <c r="G204" s="37">
        <v>107.96599999999999</v>
      </c>
      <c r="H204" s="37">
        <v>109.569</v>
      </c>
      <c r="I204" s="37">
        <v>108.172</v>
      </c>
      <c r="J204" s="37">
        <v>111.79300000000001</v>
      </c>
      <c r="K204" s="37">
        <v>104.414</v>
      </c>
      <c r="L204" s="37">
        <v>100.5</v>
      </c>
      <c r="M204" s="37">
        <v>102.017</v>
      </c>
      <c r="N204" s="37">
        <v>98.706999999999994</v>
      </c>
      <c r="O204" s="37">
        <v>102.63800000000001</v>
      </c>
      <c r="P204" s="37">
        <v>105.379</v>
      </c>
      <c r="Q204" s="37">
        <v>105.96599999999999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105.58578683659833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0.38021316340166322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105.58578683659833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105.96599999999999</v>
      </c>
      <c r="DK204" s="2">
        <f t="shared" si="500"/>
        <v>164.39001303939963</v>
      </c>
      <c r="DL204" s="2">
        <f t="shared" si="649"/>
        <v>172.51538086303935</v>
      </c>
      <c r="DM204" s="2">
        <f t="shared" si="649"/>
        <v>168.46688582995952</v>
      </c>
      <c r="DN204" s="2">
        <f t="shared" si="649"/>
        <v>178.44925746799433</v>
      </c>
      <c r="DO204" s="2">
        <f t="shared" si="649"/>
        <v>163.53692734434841</v>
      </c>
      <c r="DP204" s="2">
        <f t="shared" si="649"/>
        <v>165.27985032175033</v>
      </c>
      <c r="DQ204" s="2">
        <f t="shared" si="649"/>
        <v>167.48731402831402</v>
      </c>
      <c r="DR204" s="2">
        <f t="shared" si="649"/>
        <v>156.55228571428569</v>
      </c>
      <c r="DS204" s="2">
        <f t="shared" si="649"/>
        <v>144.74255938057038</v>
      </c>
      <c r="DT204" s="2">
        <f t="shared" si="649"/>
        <v>145.58237142857141</v>
      </c>
      <c r="DU204" s="2">
        <f t="shared" si="649"/>
        <v>160.41984877734879</v>
      </c>
      <c r="DV204" s="2">
        <f t="shared" si="649"/>
        <v>147.08523295454546</v>
      </c>
      <c r="DW204" s="2">
        <f t="shared" si="649"/>
        <v>156.42301292335117</v>
      </c>
      <c r="DX204" s="2">
        <f t="shared" si="649"/>
        <v>165.0128541827541</v>
      </c>
      <c r="DY204" s="2">
        <f t="shared" si="649"/>
        <v>148.81848669950739</v>
      </c>
      <c r="EA204" s="2">
        <f t="shared" si="440"/>
        <v>105.07780828002845</v>
      </c>
      <c r="EB204" s="2">
        <f t="shared" si="502"/>
        <v>104.99814285714288</v>
      </c>
      <c r="EC204" s="2">
        <f t="shared" si="503"/>
        <v>103.27226286413405</v>
      </c>
      <c r="ED204" s="2">
        <f t="shared" si="504"/>
        <v>105.30253365160974</v>
      </c>
      <c r="EE204" s="2">
        <f t="shared" si="505"/>
        <v>109.23466440023036</v>
      </c>
      <c r="EF204" s="2">
        <f t="shared" si="506"/>
        <v>109.22864149524312</v>
      </c>
      <c r="EG204" s="2">
        <f t="shared" si="507"/>
        <v>106.80424464229786</v>
      </c>
      <c r="EH204" s="2">
        <f t="shared" si="508"/>
        <v>105.32849364218828</v>
      </c>
      <c r="EI204" s="2">
        <f t="shared" si="509"/>
        <v>108.06471756714343</v>
      </c>
      <c r="EJ204" s="2">
        <f t="shared" si="510"/>
        <v>102.63428505077181</v>
      </c>
      <c r="EK204" s="2">
        <f t="shared" si="511"/>
        <v>95.845994574720891</v>
      </c>
      <c r="EL204" s="2">
        <f t="shared" si="512"/>
        <v>97.306556450570753</v>
      </c>
      <c r="EM204" s="2">
        <f t="shared" si="513"/>
        <v>102.98895019599397</v>
      </c>
      <c r="EN204" s="2">
        <f t="shared" si="514"/>
        <v>106.4388748737906</v>
      </c>
      <c r="EO204" s="2">
        <f t="shared" si="515"/>
        <v>107.72283876832709</v>
      </c>
      <c r="EQ204" s="2">
        <f t="shared" si="516"/>
        <v>105.88775949043531</v>
      </c>
      <c r="ER204" s="2">
        <f t="shared" si="650"/>
        <v>105.6524385220126</v>
      </c>
      <c r="ES204" s="2">
        <f t="shared" si="650"/>
        <v>103.45963572395364</v>
      </c>
      <c r="ET204" s="2">
        <f t="shared" si="650"/>
        <v>105.28606902575225</v>
      </c>
      <c r="EU204" s="2">
        <f t="shared" si="650"/>
        <v>108.55989416721599</v>
      </c>
      <c r="EV204" s="2">
        <f t="shared" si="650"/>
        <v>108.46476622884568</v>
      </c>
      <c r="EW204" s="2">
        <f t="shared" si="650"/>
        <v>107.33075559359462</v>
      </c>
      <c r="EX204" s="2">
        <f t="shared" si="650"/>
        <v>105.62245257502778</v>
      </c>
      <c r="EY204" s="2">
        <f t="shared" si="650"/>
        <v>105.97577566321546</v>
      </c>
      <c r="EZ204" s="2">
        <f t="shared" si="650"/>
        <v>101.59046955903041</v>
      </c>
      <c r="FA204" s="2">
        <f t="shared" si="650"/>
        <v>97.20898557692307</v>
      </c>
      <c r="FB204" s="2">
        <f t="shared" si="650"/>
        <v>98.649006335258306</v>
      </c>
      <c r="FC204" s="2">
        <f t="shared" si="650"/>
        <v>101.48203551719138</v>
      </c>
      <c r="FD204" s="2">
        <f t="shared" si="650"/>
        <v>104.30316348346483</v>
      </c>
      <c r="FE204" s="2">
        <f t="shared" si="650"/>
        <v>105.4934868035082</v>
      </c>
      <c r="FG204" s="2">
        <f t="shared" si="518"/>
        <v>0.9999963888627611</v>
      </c>
      <c r="FH204" s="2">
        <f t="shared" si="651"/>
        <v>0.99999657948959075</v>
      </c>
      <c r="FI204" s="2">
        <f t="shared" si="651"/>
        <v>0.99999638363155152</v>
      </c>
      <c r="FJ204" s="2">
        <f t="shared" si="651"/>
        <v>0.99999599544035911</v>
      </c>
      <c r="FK204" s="2">
        <f t="shared" si="651"/>
        <v>0.99999625469869002</v>
      </c>
      <c r="FL204" s="2">
        <f t="shared" si="651"/>
        <v>0.99999597296375953</v>
      </c>
      <c r="FM204" s="2">
        <f t="shared" si="651"/>
        <v>0.99999581182045671</v>
      </c>
      <c r="FN204" s="2">
        <f t="shared" si="651"/>
        <v>0.99999589726192928</v>
      </c>
      <c r="FO204" s="2">
        <f t="shared" si="651"/>
        <v>0.99999577175919929</v>
      </c>
      <c r="FP204" s="2">
        <f t="shared" si="651"/>
        <v>0.99999589779755638</v>
      </c>
      <c r="FQ204" s="2">
        <f t="shared" si="651"/>
        <v>0.99999546313582355</v>
      </c>
      <c r="FR204" s="2">
        <f t="shared" si="651"/>
        <v>0.9999954491690578</v>
      </c>
      <c r="FS204" s="2">
        <f t="shared" si="651"/>
        <v>0.9999955937548447</v>
      </c>
      <c r="FT204" s="2">
        <f t="shared" si="651"/>
        <v>0.99999587967361769</v>
      </c>
      <c r="FU204" s="2">
        <f t="shared" si="651"/>
        <v>0.99999446022069172</v>
      </c>
      <c r="FW204" s="2">
        <f t="shared" si="536"/>
        <v>0.96473748182696872</v>
      </c>
      <c r="FX204" s="2">
        <f t="shared" si="588"/>
        <v>0.98295988317404814</v>
      </c>
      <c r="FY204" s="2">
        <f t="shared" si="589"/>
        <v>0.97405562139063051</v>
      </c>
      <c r="FZ204" s="2">
        <f t="shared" si="590"/>
        <v>0.97309951760229862</v>
      </c>
      <c r="GA204" s="2">
        <f t="shared" si="591"/>
        <v>0.97273906300632806</v>
      </c>
      <c r="GB204" s="2">
        <f t="shared" si="592"/>
        <v>0.97417650490739049</v>
      </c>
      <c r="GC204" s="2">
        <f t="shared" si="593"/>
        <v>0.97497134265605923</v>
      </c>
      <c r="GD204" s="2">
        <f t="shared" si="594"/>
        <v>0.97838298115835765</v>
      </c>
      <c r="GE204" s="2">
        <f t="shared" si="595"/>
        <v>0.98195918400130955</v>
      </c>
      <c r="GF204" s="2">
        <f t="shared" si="596"/>
        <v>0.98004356897571954</v>
      </c>
      <c r="GG204" s="2">
        <f t="shared" si="597"/>
        <v>0.97600786855040045</v>
      </c>
      <c r="GH204" s="2">
        <f t="shared" si="598"/>
        <v>0.97535771192012133</v>
      </c>
      <c r="GI204" s="2">
        <f t="shared" si="599"/>
        <v>0.97275356243140043</v>
      </c>
      <c r="GJ204" s="2">
        <f t="shared" si="600"/>
        <v>0.96779819135440648</v>
      </c>
      <c r="GK204" s="2">
        <f t="shared" si="601"/>
        <v>0.95869993894054029</v>
      </c>
      <c r="GM204" s="86">
        <f t="shared" si="537"/>
        <v>8.3173314443832759E-298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1.8365471025043909E-43</v>
      </c>
      <c r="HT204" s="86">
        <f t="shared" si="630"/>
        <v>1.4208906201926263E-51</v>
      </c>
      <c r="HU204" s="86">
        <f t="shared" si="631"/>
        <v>2.1047215273256716E-51</v>
      </c>
      <c r="HV204" s="86">
        <f t="shared" si="632"/>
        <v>1.1081368690804128E-54</v>
      </c>
      <c r="HW204" s="86">
        <f t="shared" si="633"/>
        <v>5.8722209592753478E-50</v>
      </c>
      <c r="HX204" s="86">
        <f t="shared" si="634"/>
        <v>6.1424858340711337E-51</v>
      </c>
      <c r="HY204" s="86">
        <f t="shared" si="635"/>
        <v>1.1143222388302091E-49</v>
      </c>
      <c r="HZ204" s="86">
        <f t="shared" si="636"/>
        <v>1.8926065718250446E-57</v>
      </c>
      <c r="IA204" s="86">
        <f t="shared" si="637"/>
        <v>1.9309880404780736E-65</v>
      </c>
      <c r="IB204" s="86">
        <f t="shared" si="638"/>
        <v>2.7776684210899502E-63</v>
      </c>
      <c r="IC204" s="86">
        <f t="shared" si="639"/>
        <v>6.4801686753299301E-57</v>
      </c>
      <c r="ID204" s="86">
        <f t="shared" si="640"/>
        <v>5.9331604173783089E-58</v>
      </c>
      <c r="IE204" s="86">
        <f t="shared" si="641"/>
        <v>2.0803447006399415E-53</v>
      </c>
      <c r="IF204" s="86">
        <f t="shared" si="642"/>
        <v>3.5627842364886273E-98</v>
      </c>
      <c r="IG204" s="86">
        <f t="shared" si="643"/>
        <v>6.8664217557398164E-72</v>
      </c>
      <c r="II204" s="86">
        <f t="shared" si="540"/>
        <v>1.8364927840383893E-8</v>
      </c>
      <c r="IJ204" s="86">
        <f t="shared" si="541"/>
        <v>3.8912957151539594E-13</v>
      </c>
      <c r="IK204" s="86">
        <f t="shared" si="542"/>
        <v>7.1593333918160489E-11</v>
      </c>
      <c r="IL204" s="86">
        <f t="shared" si="543"/>
        <v>1.2291909803249688E-11</v>
      </c>
      <c r="IM204" s="86">
        <f t="shared" si="544"/>
        <v>7.2727079505639253E-11</v>
      </c>
      <c r="IN204" s="86">
        <f t="shared" si="545"/>
        <v>2.0994516633819754E-11</v>
      </c>
      <c r="IO204" s="86">
        <f t="shared" si="546"/>
        <v>3.2918697637395607E-11</v>
      </c>
      <c r="IP204" s="86">
        <f t="shared" si="547"/>
        <v>3.9030362436524938E-13</v>
      </c>
      <c r="IQ204" s="86">
        <f t="shared" si="548"/>
        <v>1.5831582139198968E-15</v>
      </c>
      <c r="IR204" s="86">
        <f t="shared" si="549"/>
        <v>1.8166300623774952E-14</v>
      </c>
      <c r="IS204" s="86">
        <f t="shared" si="550"/>
        <v>9.143843979651356E-13</v>
      </c>
      <c r="IT204" s="86">
        <f t="shared" si="551"/>
        <v>9.7209680918835015E-13</v>
      </c>
      <c r="IU204" s="86">
        <f t="shared" si="552"/>
        <v>1.4993304400087984E-11</v>
      </c>
      <c r="IV204" s="86">
        <f t="shared" si="553"/>
        <v>9.7191155543093119E-13</v>
      </c>
      <c r="IW204" s="86">
        <f t="shared" si="554"/>
        <v>1.4004187397563217E-14</v>
      </c>
      <c r="IY204" s="86">
        <f t="shared" si="555"/>
        <v>1.8364927840383893E-8</v>
      </c>
      <c r="IZ204" s="86">
        <f t="shared" si="556"/>
        <v>3.8912957151539594E-13</v>
      </c>
      <c r="JA204" s="86">
        <f t="shared" si="557"/>
        <v>7.1593333918160489E-11</v>
      </c>
      <c r="JB204" s="86">
        <f t="shared" si="558"/>
        <v>1.2291909803249688E-11</v>
      </c>
      <c r="JC204" s="86">
        <f t="shared" si="559"/>
        <v>7.2727079505639253E-11</v>
      </c>
      <c r="JD204" s="86">
        <f t="shared" si="560"/>
        <v>2.0994516633819754E-11</v>
      </c>
      <c r="JE204" s="86">
        <f t="shared" si="561"/>
        <v>3.2918697637395607E-11</v>
      </c>
      <c r="JF204" s="86">
        <f t="shared" si="562"/>
        <v>3.9030362436524938E-13</v>
      </c>
      <c r="JG204" s="86">
        <f t="shared" si="563"/>
        <v>1.5831582139198968E-15</v>
      </c>
      <c r="JH204" s="86">
        <f t="shared" si="564"/>
        <v>1.8166300623774952E-14</v>
      </c>
      <c r="JI204" s="86">
        <f t="shared" si="565"/>
        <v>9.143843979651356E-13</v>
      </c>
      <c r="JJ204" s="86">
        <f t="shared" si="566"/>
        <v>9.7209680918835015E-13</v>
      </c>
      <c r="JK204" s="86">
        <f t="shared" si="567"/>
        <v>1.4993304400087984E-11</v>
      </c>
      <c r="JL204" s="86">
        <f t="shared" si="568"/>
        <v>9.7191155543093119E-13</v>
      </c>
      <c r="JM204" s="86">
        <f t="shared" si="569"/>
        <v>1.4004187397563217E-14</v>
      </c>
    </row>
    <row r="205" spans="2:273" x14ac:dyDescent="0.25">
      <c r="B205" s="2">
        <v>178</v>
      </c>
      <c r="C205" s="37">
        <v>109.155</v>
      </c>
      <c r="D205" s="37">
        <v>108.39700000000001</v>
      </c>
      <c r="E205" s="37">
        <v>104.724</v>
      </c>
      <c r="F205" s="37">
        <v>104.259</v>
      </c>
      <c r="G205" s="37">
        <v>106.483</v>
      </c>
      <c r="H205" s="37">
        <v>107.79300000000001</v>
      </c>
      <c r="I205" s="37">
        <v>109.89700000000001</v>
      </c>
      <c r="J205" s="37">
        <v>110.60299999999999</v>
      </c>
      <c r="K205" s="37">
        <v>103.44799999999999</v>
      </c>
      <c r="L205" s="37">
        <v>102.79300000000001</v>
      </c>
      <c r="M205" s="37">
        <v>98.965999999999994</v>
      </c>
      <c r="N205" s="37">
        <v>101.069</v>
      </c>
      <c r="O205" s="37">
        <v>103.621</v>
      </c>
      <c r="P205" s="37">
        <v>104.89700000000001</v>
      </c>
      <c r="Q205" s="37">
        <v>107.983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164.69509155722329</v>
      </c>
      <c r="DL205" s="2">
        <f t="shared" si="649"/>
        <v>172.85183883677294</v>
      </c>
      <c r="DM205" s="2">
        <f t="shared" si="649"/>
        <v>168.78723421052632</v>
      </c>
      <c r="DN205" s="2">
        <f t="shared" si="649"/>
        <v>178.84868349928877</v>
      </c>
      <c r="DO205" s="2">
        <f t="shared" si="649"/>
        <v>163.83801860159755</v>
      </c>
      <c r="DP205" s="2">
        <f t="shared" si="649"/>
        <v>165.59563436293436</v>
      </c>
      <c r="DQ205" s="2">
        <f t="shared" si="649"/>
        <v>167.81781608751609</v>
      </c>
      <c r="DR205" s="2">
        <f t="shared" si="649"/>
        <v>156.81362408963582</v>
      </c>
      <c r="DS205" s="2">
        <f t="shared" si="649"/>
        <v>144.91516131907306</v>
      </c>
      <c r="DT205" s="2">
        <f t="shared" si="649"/>
        <v>145.7359988795518</v>
      </c>
      <c r="DU205" s="2">
        <f t="shared" si="649"/>
        <v>160.68125379665383</v>
      </c>
      <c r="DV205" s="2">
        <f t="shared" si="649"/>
        <v>147.27231818181818</v>
      </c>
      <c r="DW205" s="2">
        <f t="shared" si="649"/>
        <v>156.67480570409984</v>
      </c>
      <c r="DX205" s="2">
        <f t="shared" si="649"/>
        <v>165.31434671814662</v>
      </c>
      <c r="DY205" s="2">
        <f t="shared" si="649"/>
        <v>149.03704482758621</v>
      </c>
      <c r="EA205" s="2">
        <f t="shared" si="440"/>
        <v>105.00597850035538</v>
      </c>
      <c r="EB205" s="2">
        <f t="shared" si="502"/>
        <v>104.89596000000003</v>
      </c>
      <c r="EC205" s="2">
        <f t="shared" si="503"/>
        <v>103.16866284448733</v>
      </c>
      <c r="ED205" s="2">
        <f t="shared" si="504"/>
        <v>105.20574717427672</v>
      </c>
      <c r="EE205" s="2">
        <f t="shared" si="505"/>
        <v>109.1857866020175</v>
      </c>
      <c r="EF205" s="2">
        <f t="shared" si="506"/>
        <v>109.1894648068921</v>
      </c>
      <c r="EG205" s="2">
        <f t="shared" si="507"/>
        <v>106.75239051943983</v>
      </c>
      <c r="EH205" s="2">
        <f t="shared" si="508"/>
        <v>105.26638389354362</v>
      </c>
      <c r="EI205" s="2">
        <f t="shared" si="509"/>
        <v>108.03466265524817</v>
      </c>
      <c r="EJ205" s="2">
        <f t="shared" si="510"/>
        <v>102.53436461454395</v>
      </c>
      <c r="EK205" s="2">
        <f t="shared" si="511"/>
        <v>95.685486481639245</v>
      </c>
      <c r="EL205" s="2">
        <f t="shared" si="512"/>
        <v>97.188522722377769</v>
      </c>
      <c r="EM205" s="2">
        <f t="shared" si="513"/>
        <v>102.9143544217101</v>
      </c>
      <c r="EN205" s="2">
        <f t="shared" si="514"/>
        <v>106.37464653524552</v>
      </c>
      <c r="EO205" s="2">
        <f t="shared" si="515"/>
        <v>107.65979422391088</v>
      </c>
      <c r="EQ205" s="2">
        <f t="shared" si="516"/>
        <v>105.82662170900375</v>
      </c>
      <c r="ER205" s="2">
        <f t="shared" si="650"/>
        <v>105.55846540880505</v>
      </c>
      <c r="ES205" s="2">
        <f t="shared" si="650"/>
        <v>103.35844103343861</v>
      </c>
      <c r="ET205" s="2">
        <f t="shared" si="650"/>
        <v>105.18907603072695</v>
      </c>
      <c r="EU205" s="2">
        <f t="shared" si="650"/>
        <v>108.50231053918513</v>
      </c>
      <c r="EV205" s="2">
        <f t="shared" si="650"/>
        <v>108.41591599610292</v>
      </c>
      <c r="EW205" s="2">
        <f t="shared" si="650"/>
        <v>107.28551251553047</v>
      </c>
      <c r="EX205" s="2">
        <f t="shared" si="650"/>
        <v>105.56402298153904</v>
      </c>
      <c r="EY205" s="2">
        <f t="shared" si="650"/>
        <v>105.92013787239175</v>
      </c>
      <c r="EZ205" s="2">
        <f t="shared" si="650"/>
        <v>101.47740248378906</v>
      </c>
      <c r="FA205" s="2">
        <f t="shared" si="650"/>
        <v>97.065846224031446</v>
      </c>
      <c r="FB205" s="2">
        <f t="shared" si="650"/>
        <v>98.548141265183872</v>
      </c>
      <c r="FC205" s="2">
        <f t="shared" si="650"/>
        <v>101.38785036122792</v>
      </c>
      <c r="FD205" s="2">
        <f t="shared" si="650"/>
        <v>104.2105875605545</v>
      </c>
      <c r="FE205" s="2">
        <f t="shared" si="650"/>
        <v>105.40202641927031</v>
      </c>
      <c r="FG205" s="2">
        <f t="shared" si="518"/>
        <v>0.99999670660264928</v>
      </c>
      <c r="FH205" s="2">
        <f t="shared" si="651"/>
        <v>0.99999688045649171</v>
      </c>
      <c r="FI205" s="2">
        <f t="shared" si="651"/>
        <v>0.9999967018317264</v>
      </c>
      <c r="FJ205" s="2">
        <f t="shared" si="651"/>
        <v>0.99999634779691382</v>
      </c>
      <c r="FK205" s="2">
        <f t="shared" si="651"/>
        <v>0.99999658424348292</v>
      </c>
      <c r="FL205" s="2">
        <f t="shared" si="651"/>
        <v>0.99999632729799692</v>
      </c>
      <c r="FM205" s="2">
        <f t="shared" si="651"/>
        <v>0.99999618033345172</v>
      </c>
      <c r="FN205" s="2">
        <f t="shared" si="651"/>
        <v>0.99999625825705774</v>
      </c>
      <c r="FO205" s="2">
        <f t="shared" si="651"/>
        <v>0.99999614379712376</v>
      </c>
      <c r="FP205" s="2">
        <f t="shared" si="651"/>
        <v>0.99999625874555587</v>
      </c>
      <c r="FQ205" s="2">
        <f t="shared" si="651"/>
        <v>0.9999958623290427</v>
      </c>
      <c r="FR205" s="2">
        <f t="shared" si="651"/>
        <v>0.9999958495911907</v>
      </c>
      <c r="FS205" s="2">
        <f t="shared" si="651"/>
        <v>0.99999598145509949</v>
      </c>
      <c r="FT205" s="2">
        <f t="shared" si="651"/>
        <v>0.99999624221631533</v>
      </c>
      <c r="FU205" s="2">
        <f t="shared" si="651"/>
        <v>0.99999494765876051</v>
      </c>
      <c r="FW205" s="2">
        <f t="shared" si="536"/>
        <v>0.96774010781063924</v>
      </c>
      <c r="FX205" s="2">
        <f t="shared" si="588"/>
        <v>0.98443589277551713</v>
      </c>
      <c r="FY205" s="2">
        <f t="shared" si="589"/>
        <v>0.97628430673182531</v>
      </c>
      <c r="FZ205" s="2">
        <f t="shared" si="590"/>
        <v>0.97540826103151868</v>
      </c>
      <c r="GA205" s="2">
        <f t="shared" si="591"/>
        <v>0.97507795027340727</v>
      </c>
      <c r="GB205" s="2">
        <f t="shared" si="592"/>
        <v>0.97639505770693769</v>
      </c>
      <c r="GC205" s="2">
        <f t="shared" si="593"/>
        <v>0.97712321279054704</v>
      </c>
      <c r="GD205" s="2">
        <f t="shared" si="594"/>
        <v>0.98024747394611256</v>
      </c>
      <c r="GE205" s="2">
        <f t="shared" si="595"/>
        <v>0.98352042063576817</v>
      </c>
      <c r="GF205" s="2">
        <f t="shared" si="596"/>
        <v>0.98176750324533579</v>
      </c>
      <c r="GG205" s="2">
        <f t="shared" si="597"/>
        <v>0.97807262633116587</v>
      </c>
      <c r="GH205" s="2">
        <f t="shared" si="598"/>
        <v>0.97747713085800436</v>
      </c>
      <c r="GI205" s="2">
        <f t="shared" si="599"/>
        <v>0.97509123755641036</v>
      </c>
      <c r="GJ205" s="2">
        <f t="shared" si="600"/>
        <v>0.97054815230522107</v>
      </c>
      <c r="GK205" s="2">
        <f t="shared" si="601"/>
        <v>0.96219652040166759</v>
      </c>
      <c r="GM205" s="86">
        <f t="shared" si="537"/>
        <v>7.3425834336783939E-303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9.2163467735374605E-45</v>
      </c>
      <c r="HT205" s="86">
        <f t="shared" si="630"/>
        <v>4.560053625706374E-53</v>
      </c>
      <c r="HU205" s="86">
        <f t="shared" si="631"/>
        <v>6.6974526574580147E-53</v>
      </c>
      <c r="HV205" s="86">
        <f t="shared" si="632"/>
        <v>2.6341481720605511E-56</v>
      </c>
      <c r="HW205" s="86">
        <f t="shared" si="633"/>
        <v>1.8729883158370682E-51</v>
      </c>
      <c r="HX205" s="86">
        <f t="shared" si="634"/>
        <v>1.8120295745397176E-52</v>
      </c>
      <c r="HY205" s="86">
        <f t="shared" si="635"/>
        <v>3.6680949512907586E-51</v>
      </c>
      <c r="HZ205" s="86">
        <f t="shared" si="636"/>
        <v>3.963282061867975E-59</v>
      </c>
      <c r="IA205" s="86">
        <f t="shared" si="637"/>
        <v>2.5492964033167568E-67</v>
      </c>
      <c r="IB205" s="86">
        <f t="shared" si="638"/>
        <v>4.1736550222222741E-65</v>
      </c>
      <c r="IC205" s="86">
        <f t="shared" si="639"/>
        <v>1.3175743066219268E-58</v>
      </c>
      <c r="ID205" s="86">
        <f t="shared" si="640"/>
        <v>1.1352062199121467E-59</v>
      </c>
      <c r="IE205" s="86">
        <f t="shared" si="641"/>
        <v>5.1820473698942747E-55</v>
      </c>
      <c r="IF205" s="86">
        <f t="shared" si="642"/>
        <v>2.8368672550662413E-101</v>
      </c>
      <c r="IG205" s="86">
        <f t="shared" si="643"/>
        <v>3.2355681786474225E-74</v>
      </c>
      <c r="II205" s="86">
        <f t="shared" si="540"/>
        <v>7.3226528693202282E-9</v>
      </c>
      <c r="IJ205" s="86">
        <f t="shared" si="541"/>
        <v>1.1348633118872306E-13</v>
      </c>
      <c r="IK205" s="86">
        <f t="shared" si="542"/>
        <v>2.3434366783484118E-11</v>
      </c>
      <c r="IL205" s="86">
        <f t="shared" si="543"/>
        <v>3.6353037480020404E-12</v>
      </c>
      <c r="IM205" s="86">
        <f t="shared" si="544"/>
        <v>2.3444525476242094E-11</v>
      </c>
      <c r="IN205" s="86">
        <f t="shared" si="545"/>
        <v>6.4703048418391762E-12</v>
      </c>
      <c r="IO205" s="86">
        <f t="shared" si="546"/>
        <v>1.0484270235846615E-11</v>
      </c>
      <c r="IP205" s="86">
        <f t="shared" si="547"/>
        <v>1.0516498802435406E-13</v>
      </c>
      <c r="IQ205" s="86">
        <f t="shared" si="548"/>
        <v>3.5224468363251132E-16</v>
      </c>
      <c r="IR205" s="86">
        <f t="shared" si="549"/>
        <v>4.3561463515046018E-15</v>
      </c>
      <c r="IS205" s="86">
        <f t="shared" si="550"/>
        <v>2.4733526554436274E-13</v>
      </c>
      <c r="IT205" s="86">
        <f t="shared" si="551"/>
        <v>2.6116158595517304E-13</v>
      </c>
      <c r="IU205" s="86">
        <f t="shared" si="552"/>
        <v>4.4592780838865751E-12</v>
      </c>
      <c r="IV205" s="86">
        <f t="shared" si="553"/>
        <v>2.3444582855176122E-13</v>
      </c>
      <c r="IW205" s="86">
        <f t="shared" si="554"/>
        <v>2.3422598328782051E-15</v>
      </c>
      <c r="IY205" s="86">
        <f t="shared" si="555"/>
        <v>7.3226528693202282E-9</v>
      </c>
      <c r="IZ205" s="86">
        <f t="shared" si="556"/>
        <v>1.1348633118872306E-13</v>
      </c>
      <c r="JA205" s="86">
        <f t="shared" si="557"/>
        <v>2.3434366783484118E-11</v>
      </c>
      <c r="JB205" s="86">
        <f t="shared" si="558"/>
        <v>3.6353037480020404E-12</v>
      </c>
      <c r="JC205" s="86">
        <f t="shared" si="559"/>
        <v>2.3444525476242094E-11</v>
      </c>
      <c r="JD205" s="86">
        <f t="shared" si="560"/>
        <v>6.4703048418391762E-12</v>
      </c>
      <c r="JE205" s="86">
        <f t="shared" si="561"/>
        <v>1.0484270235846615E-11</v>
      </c>
      <c r="JF205" s="86">
        <f t="shared" si="562"/>
        <v>1.0516498802435406E-13</v>
      </c>
      <c r="JG205" s="86">
        <f t="shared" si="563"/>
        <v>3.5224468363251132E-16</v>
      </c>
      <c r="JH205" s="86">
        <f t="shared" si="564"/>
        <v>4.3561463515046018E-15</v>
      </c>
      <c r="JI205" s="86">
        <f t="shared" si="565"/>
        <v>2.4733526554436274E-13</v>
      </c>
      <c r="JJ205" s="86">
        <f t="shared" si="566"/>
        <v>2.6116158595517304E-13</v>
      </c>
      <c r="JK205" s="86">
        <f t="shared" si="567"/>
        <v>4.4592780838865751E-12</v>
      </c>
      <c r="JL205" s="86">
        <f t="shared" si="568"/>
        <v>2.3444582855176122E-13</v>
      </c>
      <c r="JM205" s="86">
        <f t="shared" si="569"/>
        <v>2.3422598328782051E-15</v>
      </c>
    </row>
    <row r="206" spans="2:273" x14ac:dyDescent="0.25">
      <c r="B206" s="2">
        <v>179</v>
      </c>
      <c r="C206" s="37">
        <v>107.621</v>
      </c>
      <c r="D206" s="37">
        <v>105.069</v>
      </c>
      <c r="E206" s="37">
        <v>106.259</v>
      </c>
      <c r="F206" s="37">
        <v>105.5</v>
      </c>
      <c r="G206" s="37">
        <v>106.39700000000001</v>
      </c>
      <c r="H206" s="37">
        <v>106.46599999999999</v>
      </c>
      <c r="I206" s="37">
        <v>109.96599999999999</v>
      </c>
      <c r="J206" s="37">
        <v>109.086</v>
      </c>
      <c r="K206" s="37">
        <v>104.345</v>
      </c>
      <c r="L206" s="37">
        <v>101.879</v>
      </c>
      <c r="M206" s="37">
        <v>98.793000000000006</v>
      </c>
      <c r="N206" s="37">
        <v>100.94799999999999</v>
      </c>
      <c r="O206" s="37">
        <v>99.69</v>
      </c>
      <c r="P206" s="37">
        <v>105.36199999999999</v>
      </c>
      <c r="Q206" s="37">
        <v>106.44799999999999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165.00017007504692</v>
      </c>
      <c r="DL206" s="2">
        <f t="shared" si="649"/>
        <v>173.18829681050653</v>
      </c>
      <c r="DM206" s="2">
        <f t="shared" si="649"/>
        <v>169.10758259109315</v>
      </c>
      <c r="DN206" s="2">
        <f t="shared" si="649"/>
        <v>179.24810953058324</v>
      </c>
      <c r="DO206" s="2">
        <f t="shared" si="649"/>
        <v>164.13910985884672</v>
      </c>
      <c r="DP206" s="2">
        <f t="shared" si="649"/>
        <v>165.91141840411842</v>
      </c>
      <c r="DQ206" s="2">
        <f t="shared" si="649"/>
        <v>168.14831814671814</v>
      </c>
      <c r="DR206" s="2">
        <f t="shared" si="649"/>
        <v>157.07496246498596</v>
      </c>
      <c r="DS206" s="2">
        <f t="shared" si="649"/>
        <v>145.08776325757572</v>
      </c>
      <c r="DT206" s="2">
        <f t="shared" si="649"/>
        <v>145.8896263305322</v>
      </c>
      <c r="DU206" s="2">
        <f t="shared" si="649"/>
        <v>160.94265881595885</v>
      </c>
      <c r="DV206" s="2">
        <f t="shared" si="649"/>
        <v>147.4594034090909</v>
      </c>
      <c r="DW206" s="2">
        <f t="shared" si="649"/>
        <v>156.92659848484851</v>
      </c>
      <c r="DX206" s="2">
        <f t="shared" si="649"/>
        <v>165.61583925353915</v>
      </c>
      <c r="DY206" s="2">
        <f t="shared" si="649"/>
        <v>149.25560295566504</v>
      </c>
      <c r="EA206" s="2">
        <f t="shared" si="440"/>
        <v>104.93414872068232</v>
      </c>
      <c r="EB206" s="2">
        <f t="shared" si="502"/>
        <v>104.79377714285717</v>
      </c>
      <c r="EC206" s="2">
        <f t="shared" si="503"/>
        <v>103.06506282484062</v>
      </c>
      <c r="ED206" s="2">
        <f t="shared" si="504"/>
        <v>105.10896069694373</v>
      </c>
      <c r="EE206" s="2">
        <f t="shared" si="505"/>
        <v>109.13690880380464</v>
      </c>
      <c r="EF206" s="2">
        <f t="shared" si="506"/>
        <v>109.1502881185411</v>
      </c>
      <c r="EG206" s="2">
        <f t="shared" si="507"/>
        <v>106.70053639658178</v>
      </c>
      <c r="EH206" s="2">
        <f t="shared" si="508"/>
        <v>105.20427414489897</v>
      </c>
      <c r="EI206" s="2">
        <f t="shared" si="509"/>
        <v>108.00460774335291</v>
      </c>
      <c r="EJ206" s="2">
        <f t="shared" si="510"/>
        <v>102.43444417831608</v>
      </c>
      <c r="EK206" s="2">
        <f t="shared" si="511"/>
        <v>95.524978388557599</v>
      </c>
      <c r="EL206" s="2">
        <f t="shared" si="512"/>
        <v>97.070488994184799</v>
      </c>
      <c r="EM206" s="2">
        <f t="shared" si="513"/>
        <v>102.83975864742624</v>
      </c>
      <c r="EN206" s="2">
        <f t="shared" si="514"/>
        <v>106.31041819670043</v>
      </c>
      <c r="EO206" s="2">
        <f t="shared" si="515"/>
        <v>107.59674967949466</v>
      </c>
      <c r="EQ206" s="2">
        <f t="shared" si="516"/>
        <v>105.76548392757219</v>
      </c>
      <c r="ER206" s="2">
        <f t="shared" si="650"/>
        <v>105.46449229559749</v>
      </c>
      <c r="ES206" s="2">
        <f t="shared" si="650"/>
        <v>103.25724634292358</v>
      </c>
      <c r="ET206" s="2">
        <f t="shared" si="650"/>
        <v>105.09208303570165</v>
      </c>
      <c r="EU206" s="2">
        <f t="shared" si="650"/>
        <v>108.44472691115428</v>
      </c>
      <c r="EV206" s="2">
        <f t="shared" si="650"/>
        <v>108.36706576336016</v>
      </c>
      <c r="EW206" s="2">
        <f t="shared" si="650"/>
        <v>107.24026943746634</v>
      </c>
      <c r="EX206" s="2">
        <f t="shared" si="650"/>
        <v>105.50559338805031</v>
      </c>
      <c r="EY206" s="2">
        <f t="shared" si="650"/>
        <v>105.86450008156805</v>
      </c>
      <c r="EZ206" s="2">
        <f t="shared" si="650"/>
        <v>101.36433540854773</v>
      </c>
      <c r="FA206" s="2">
        <f t="shared" si="650"/>
        <v>96.922706871139809</v>
      </c>
      <c r="FB206" s="2">
        <f t="shared" si="650"/>
        <v>98.447276195109453</v>
      </c>
      <c r="FC206" s="2">
        <f t="shared" si="650"/>
        <v>101.29366520526446</v>
      </c>
      <c r="FD206" s="2">
        <f t="shared" si="650"/>
        <v>104.11801163764419</v>
      </c>
      <c r="FE206" s="2">
        <f t="shared" si="650"/>
        <v>105.31056603503242</v>
      </c>
      <c r="FG206" s="2">
        <f t="shared" si="518"/>
        <v>0.99999699638504747</v>
      </c>
      <c r="FH206" s="2">
        <f t="shared" si="651"/>
        <v>0.9999971549417257</v>
      </c>
      <c r="FI206" s="2">
        <f t="shared" si="651"/>
        <v>0.99999699203391157</v>
      </c>
      <c r="FJ206" s="2">
        <f t="shared" si="651"/>
        <v>0.99999666915012742</v>
      </c>
      <c r="FK206" s="2">
        <f t="shared" si="651"/>
        <v>0.99999688479209559</v>
      </c>
      <c r="FL206" s="2">
        <f t="shared" si="651"/>
        <v>0.99999665045488095</v>
      </c>
      <c r="FM206" s="2">
        <f t="shared" si="651"/>
        <v>0.99999651642153442</v>
      </c>
      <c r="FN206" s="2">
        <f t="shared" si="651"/>
        <v>0.99999658748875508</v>
      </c>
      <c r="FO206" s="2">
        <f t="shared" si="651"/>
        <v>0.99999648309998479</v>
      </c>
      <c r="FP206" s="2">
        <f t="shared" si="651"/>
        <v>0.99999658793427093</v>
      </c>
      <c r="FQ206" s="2">
        <f t="shared" si="651"/>
        <v>0.99999622639786334</v>
      </c>
      <c r="FR206" s="2">
        <f t="shared" si="651"/>
        <v>0.99999621478079581</v>
      </c>
      <c r="FS206" s="2">
        <f t="shared" si="651"/>
        <v>0.99999633504219643</v>
      </c>
      <c r="FT206" s="2">
        <f t="shared" si="651"/>
        <v>0.99999657285941446</v>
      </c>
      <c r="FU206" s="2">
        <f t="shared" si="651"/>
        <v>0.99999539220797706</v>
      </c>
      <c r="FW206" s="2">
        <f t="shared" si="536"/>
        <v>0.97049487774254728</v>
      </c>
      <c r="FX206" s="2">
        <f t="shared" si="588"/>
        <v>0.98578589968359709</v>
      </c>
      <c r="FY206" s="2">
        <f t="shared" si="589"/>
        <v>0.97832580260990742</v>
      </c>
      <c r="FZ206" s="2">
        <f t="shared" si="590"/>
        <v>0.97752343256007013</v>
      </c>
      <c r="GA206" s="2">
        <f t="shared" si="591"/>
        <v>0.97722086883161718</v>
      </c>
      <c r="GB206" s="2">
        <f t="shared" si="592"/>
        <v>0.97842723057600911</v>
      </c>
      <c r="GC206" s="2">
        <f t="shared" si="593"/>
        <v>0.97909404029452352</v>
      </c>
      <c r="GD206" s="2">
        <f t="shared" si="594"/>
        <v>0.98195411824394141</v>
      </c>
      <c r="GE206" s="2">
        <f t="shared" si="595"/>
        <v>0.98494862012438311</v>
      </c>
      <c r="GF206" s="2">
        <f t="shared" si="596"/>
        <v>0.98334504642065523</v>
      </c>
      <c r="GG206" s="2">
        <f t="shared" si="597"/>
        <v>0.97996333937938518</v>
      </c>
      <c r="GH206" s="2">
        <f t="shared" si="598"/>
        <v>0.97941811067222961</v>
      </c>
      <c r="GI206" s="2">
        <f t="shared" si="599"/>
        <v>0.97723304028585356</v>
      </c>
      <c r="GJ206" s="2">
        <f t="shared" si="600"/>
        <v>0.97306980759506267</v>
      </c>
      <c r="GK206" s="2">
        <f t="shared" si="601"/>
        <v>0.96540775277217006</v>
      </c>
      <c r="GM206" s="86">
        <f t="shared" si="537"/>
        <v>5.8740545684074478E-308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4.4195761862457951E-46</v>
      </c>
      <c r="HT206" s="86">
        <f t="shared" si="630"/>
        <v>1.3915152320471571E-54</v>
      </c>
      <c r="HU206" s="86">
        <f t="shared" si="631"/>
        <v>2.0255926622109598E-54</v>
      </c>
      <c r="HV206" s="86">
        <f t="shared" si="632"/>
        <v>5.9199605602177011E-58</v>
      </c>
      <c r="HW206" s="86">
        <f t="shared" si="633"/>
        <v>5.6699842885419941E-53</v>
      </c>
      <c r="HX206" s="86">
        <f t="shared" si="634"/>
        <v>5.066740148185965E-54</v>
      </c>
      <c r="HY206" s="86">
        <f t="shared" si="635"/>
        <v>1.1467508082674628E-52</v>
      </c>
      <c r="HZ206" s="86">
        <f t="shared" si="636"/>
        <v>7.8392769228634774E-61</v>
      </c>
      <c r="IA206" s="86">
        <f t="shared" si="637"/>
        <v>3.1613669634205213E-69</v>
      </c>
      <c r="IB206" s="86">
        <f t="shared" si="638"/>
        <v>5.9003826676725193E-67</v>
      </c>
      <c r="IC206" s="86">
        <f t="shared" si="639"/>
        <v>2.5268306950149647E-60</v>
      </c>
      <c r="ID206" s="86">
        <f t="shared" si="640"/>
        <v>2.0471746059874798E-61</v>
      </c>
      <c r="IE206" s="86">
        <f t="shared" si="641"/>
        <v>1.2204786351330887E-56</v>
      </c>
      <c r="IF206" s="86">
        <f t="shared" si="642"/>
        <v>2.0183507167717813E-104</v>
      </c>
      <c r="IG206" s="86">
        <f t="shared" si="643"/>
        <v>1.3975555680755517E-76</v>
      </c>
      <c r="II206" s="86">
        <f t="shared" si="540"/>
        <v>2.8508062027020025E-9</v>
      </c>
      <c r="IJ206" s="86">
        <f t="shared" si="541"/>
        <v>3.2224019229615741E-14</v>
      </c>
      <c r="IK206" s="86">
        <f t="shared" si="542"/>
        <v>7.4673262213754833E-12</v>
      </c>
      <c r="IL206" s="86">
        <f t="shared" si="543"/>
        <v>1.0436750641108452E-12</v>
      </c>
      <c r="IM206" s="86">
        <f t="shared" si="544"/>
        <v>7.3517773486457818E-12</v>
      </c>
      <c r="IN206" s="86">
        <f t="shared" si="545"/>
        <v>1.9383667762464264E-12</v>
      </c>
      <c r="IO206" s="86">
        <f t="shared" si="546"/>
        <v>3.2492433737213306E-12</v>
      </c>
      <c r="IP206" s="86">
        <f t="shared" si="547"/>
        <v>2.749176821823485E-14</v>
      </c>
      <c r="IQ206" s="86">
        <f t="shared" si="548"/>
        <v>7.5808409011517001E-17</v>
      </c>
      <c r="IR206" s="86">
        <f t="shared" si="549"/>
        <v>1.0113080515824067E-15</v>
      </c>
      <c r="IS206" s="86">
        <f t="shared" si="550"/>
        <v>6.4861415393983697E-14</v>
      </c>
      <c r="IT206" s="86">
        <f t="shared" si="551"/>
        <v>6.7996027838902356E-14</v>
      </c>
      <c r="IU206" s="86">
        <f t="shared" si="552"/>
        <v>1.2875141060717232E-12</v>
      </c>
      <c r="IV206" s="86">
        <f t="shared" si="553"/>
        <v>5.4517703267657969E-14</v>
      </c>
      <c r="IW206" s="86">
        <f t="shared" si="554"/>
        <v>3.7262105911996663E-16</v>
      </c>
      <c r="IY206" s="86">
        <f t="shared" si="555"/>
        <v>2.8508062027020025E-9</v>
      </c>
      <c r="IZ206" s="86">
        <f t="shared" si="556"/>
        <v>3.2224019229615741E-14</v>
      </c>
      <c r="JA206" s="86">
        <f t="shared" si="557"/>
        <v>7.4673262213754833E-12</v>
      </c>
      <c r="JB206" s="86">
        <f t="shared" si="558"/>
        <v>1.0436750641108452E-12</v>
      </c>
      <c r="JC206" s="86">
        <f t="shared" si="559"/>
        <v>7.3517773486457818E-12</v>
      </c>
      <c r="JD206" s="86">
        <f t="shared" si="560"/>
        <v>1.9383667762464264E-12</v>
      </c>
      <c r="JE206" s="86">
        <f t="shared" si="561"/>
        <v>3.2492433737213306E-12</v>
      </c>
      <c r="JF206" s="86">
        <f t="shared" si="562"/>
        <v>2.749176821823485E-14</v>
      </c>
      <c r="JG206" s="86">
        <f t="shared" si="563"/>
        <v>7.5808409011517001E-17</v>
      </c>
      <c r="JH206" s="86">
        <f t="shared" si="564"/>
        <v>1.0113080515824067E-15</v>
      </c>
      <c r="JI206" s="86">
        <f t="shared" si="565"/>
        <v>6.4861415393983697E-14</v>
      </c>
      <c r="JJ206" s="86">
        <f t="shared" si="566"/>
        <v>6.7996027838902356E-14</v>
      </c>
      <c r="JK206" s="86">
        <f t="shared" si="567"/>
        <v>1.2875141060717232E-12</v>
      </c>
      <c r="JL206" s="86">
        <f t="shared" si="568"/>
        <v>5.4517703267657969E-14</v>
      </c>
      <c r="JM206" s="86">
        <f t="shared" si="569"/>
        <v>3.7262105911996663E-16</v>
      </c>
    </row>
    <row r="207" spans="2:273" x14ac:dyDescent="0.25">
      <c r="B207" s="2">
        <v>180</v>
      </c>
      <c r="C207" s="37">
        <v>107.81</v>
      </c>
      <c r="D207" s="37">
        <v>104.79300000000001</v>
      </c>
      <c r="E207" s="37">
        <v>105.983</v>
      </c>
      <c r="F207" s="37">
        <v>106.241</v>
      </c>
      <c r="G207" s="37">
        <v>104.983</v>
      </c>
      <c r="H207" s="37">
        <v>108.20699999999999</v>
      </c>
      <c r="I207" s="37">
        <v>108.569</v>
      </c>
      <c r="J207" s="37">
        <v>113.741</v>
      </c>
      <c r="K207" s="37">
        <v>104.586</v>
      </c>
      <c r="L207" s="37">
        <v>102.44799999999999</v>
      </c>
      <c r="M207" s="37">
        <v>99.120999999999995</v>
      </c>
      <c r="N207" s="37">
        <v>101.983</v>
      </c>
      <c r="O207" s="37">
        <v>103.94799999999999</v>
      </c>
      <c r="P207" s="37">
        <v>106.05200000000001</v>
      </c>
      <c r="Q207" s="37">
        <v>106.29300000000001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165.30524859287056</v>
      </c>
      <c r="DL207" s="2">
        <f t="shared" si="649"/>
        <v>173.52475478424012</v>
      </c>
      <c r="DM207" s="2">
        <f t="shared" si="649"/>
        <v>169.42793097165995</v>
      </c>
      <c r="DN207" s="2">
        <f t="shared" si="649"/>
        <v>179.6475355618777</v>
      </c>
      <c r="DO207" s="2">
        <f t="shared" si="649"/>
        <v>164.44020111609586</v>
      </c>
      <c r="DP207" s="2">
        <f t="shared" si="649"/>
        <v>166.22720244530245</v>
      </c>
      <c r="DQ207" s="2">
        <f t="shared" si="649"/>
        <v>168.47882020592021</v>
      </c>
      <c r="DR207" s="2">
        <f t="shared" si="649"/>
        <v>157.33630084033609</v>
      </c>
      <c r="DS207" s="2">
        <f t="shared" si="649"/>
        <v>145.2603651960784</v>
      </c>
      <c r="DT207" s="2">
        <f t="shared" si="649"/>
        <v>146.04325378151259</v>
      </c>
      <c r="DU207" s="2">
        <f t="shared" si="649"/>
        <v>161.20406383526387</v>
      </c>
      <c r="DV207" s="2">
        <f t="shared" si="649"/>
        <v>147.64648863636364</v>
      </c>
      <c r="DW207" s="2">
        <f t="shared" si="649"/>
        <v>157.17839126559716</v>
      </c>
      <c r="DX207" s="2">
        <f t="shared" si="649"/>
        <v>165.9173317889317</v>
      </c>
      <c r="DY207" s="2">
        <f t="shared" si="649"/>
        <v>149.47416108374384</v>
      </c>
      <c r="EA207" s="2">
        <f t="shared" si="440"/>
        <v>104.86231894100925</v>
      </c>
      <c r="EB207" s="2">
        <f t="shared" si="502"/>
        <v>104.6915942857143</v>
      </c>
      <c r="EC207" s="2">
        <f t="shared" si="503"/>
        <v>102.9614628051939</v>
      </c>
      <c r="ED207" s="2">
        <f t="shared" si="504"/>
        <v>105.01217421961071</v>
      </c>
      <c r="EE207" s="2">
        <f t="shared" si="505"/>
        <v>109.08803100559179</v>
      </c>
      <c r="EF207" s="2">
        <f t="shared" si="506"/>
        <v>109.11111143019008</v>
      </c>
      <c r="EG207" s="2">
        <f t="shared" si="507"/>
        <v>106.64868227372375</v>
      </c>
      <c r="EH207" s="2">
        <f t="shared" si="508"/>
        <v>105.14216439625432</v>
      </c>
      <c r="EI207" s="2">
        <f t="shared" si="509"/>
        <v>107.97455283145764</v>
      </c>
      <c r="EJ207" s="2">
        <f t="shared" si="510"/>
        <v>102.33452374208822</v>
      </c>
      <c r="EK207" s="2">
        <f t="shared" si="511"/>
        <v>95.36447029547594</v>
      </c>
      <c r="EL207" s="2">
        <f t="shared" si="512"/>
        <v>96.952455265991816</v>
      </c>
      <c r="EM207" s="2">
        <f t="shared" si="513"/>
        <v>102.76516287314236</v>
      </c>
      <c r="EN207" s="2">
        <f t="shared" si="514"/>
        <v>106.24618985815533</v>
      </c>
      <c r="EO207" s="2">
        <f t="shared" si="515"/>
        <v>107.53370513507845</v>
      </c>
      <c r="EQ207" s="2">
        <f t="shared" si="516"/>
        <v>105.70434614614062</v>
      </c>
      <c r="ER207" s="2">
        <f t="shared" si="650"/>
        <v>105.37051918238996</v>
      </c>
      <c r="ES207" s="2">
        <f t="shared" si="650"/>
        <v>103.15605165240855</v>
      </c>
      <c r="ET207" s="2">
        <f t="shared" si="650"/>
        <v>104.99509004067636</v>
      </c>
      <c r="EU207" s="2">
        <f t="shared" si="650"/>
        <v>108.38714328312342</v>
      </c>
      <c r="EV207" s="2">
        <f t="shared" si="650"/>
        <v>108.31821553061741</v>
      </c>
      <c r="EW207" s="2">
        <f t="shared" si="650"/>
        <v>107.19502635940219</v>
      </c>
      <c r="EX207" s="2">
        <f t="shared" si="650"/>
        <v>105.44716379456158</v>
      </c>
      <c r="EY207" s="2">
        <f t="shared" si="650"/>
        <v>105.80886229074434</v>
      </c>
      <c r="EZ207" s="2">
        <f t="shared" si="650"/>
        <v>101.25126833330637</v>
      </c>
      <c r="FA207" s="2">
        <f t="shared" si="650"/>
        <v>96.779567518248172</v>
      </c>
      <c r="FB207" s="2">
        <f t="shared" si="650"/>
        <v>98.346411125035019</v>
      </c>
      <c r="FC207" s="2">
        <f t="shared" si="650"/>
        <v>101.199480049301</v>
      </c>
      <c r="FD207" s="2">
        <f t="shared" si="650"/>
        <v>104.02543571473386</v>
      </c>
      <c r="FE207" s="2">
        <f t="shared" si="650"/>
        <v>105.21910565079455</v>
      </c>
      <c r="FG207" s="2">
        <f t="shared" si="518"/>
        <v>0.99999726066988204</v>
      </c>
      <c r="FH207" s="2">
        <f t="shared" si="651"/>
        <v>0.99999740527536574</v>
      </c>
      <c r="FI207" s="2">
        <f t="shared" si="651"/>
        <v>0.99999725670159689</v>
      </c>
      <c r="FJ207" s="2">
        <f t="shared" si="651"/>
        <v>0.99999696222792167</v>
      </c>
      <c r="FK207" s="2">
        <f t="shared" si="651"/>
        <v>0.99999715889584562</v>
      </c>
      <c r="FL207" s="2">
        <f t="shared" si="651"/>
        <v>0.99999694517764426</v>
      </c>
      <c r="FM207" s="2">
        <f t="shared" si="651"/>
        <v>0.99999682293770586</v>
      </c>
      <c r="FN207" s="2">
        <f t="shared" si="651"/>
        <v>0.99999688775182072</v>
      </c>
      <c r="FO207" s="2">
        <f t="shared" si="651"/>
        <v>0.99999679254807261</v>
      </c>
      <c r="FP207" s="2">
        <f t="shared" si="651"/>
        <v>0.99999688815813625</v>
      </c>
      <c r="FQ207" s="2">
        <f t="shared" si="651"/>
        <v>0.99999655843280533</v>
      </c>
      <c r="FR207" s="2">
        <f t="shared" si="651"/>
        <v>0.9999965478379067</v>
      </c>
      <c r="FS207" s="2">
        <f t="shared" si="651"/>
        <v>0.99999665751767952</v>
      </c>
      <c r="FT207" s="2">
        <f t="shared" si="651"/>
        <v>0.99999687440969542</v>
      </c>
      <c r="FU207" s="2">
        <f t="shared" si="651"/>
        <v>0.99999579764202584</v>
      </c>
      <c r="FW207" s="2">
        <f t="shared" si="536"/>
        <v>0.97302096758383738</v>
      </c>
      <c r="FX207" s="2">
        <f t="shared" si="588"/>
        <v>0.98702035296710466</v>
      </c>
      <c r="FY207" s="2">
        <f t="shared" si="589"/>
        <v>0.98019512728333258</v>
      </c>
      <c r="FZ207" s="2">
        <f t="shared" si="590"/>
        <v>0.97946050602304102</v>
      </c>
      <c r="GA207" s="2">
        <f t="shared" si="591"/>
        <v>0.97918346253106125</v>
      </c>
      <c r="GB207" s="2">
        <f t="shared" si="592"/>
        <v>0.98028798369488079</v>
      </c>
      <c r="GC207" s="2">
        <f t="shared" si="593"/>
        <v>0.98089840079084911</v>
      </c>
      <c r="GD207" s="2">
        <f t="shared" si="594"/>
        <v>0.98351578590544786</v>
      </c>
      <c r="GE207" s="2">
        <f t="shared" si="595"/>
        <v>0.98625477480334978</v>
      </c>
      <c r="GF207" s="2">
        <f t="shared" si="596"/>
        <v>0.98478820960650504</v>
      </c>
      <c r="GG207" s="2">
        <f t="shared" si="597"/>
        <v>0.98169407481957027</v>
      </c>
      <c r="GH207" s="2">
        <f t="shared" si="598"/>
        <v>0.98119503836969202</v>
      </c>
      <c r="GI207" s="2">
        <f t="shared" si="599"/>
        <v>0.97919460764926203</v>
      </c>
      <c r="GJ207" s="2">
        <f t="shared" si="600"/>
        <v>0.97538103638560747</v>
      </c>
      <c r="GK207" s="2">
        <f t="shared" si="601"/>
        <v>0.96835517686802608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2.0251849773142733E-47</v>
      </c>
      <c r="HT207" s="86">
        <f t="shared" si="630"/>
        <v>4.0374962771865575E-56</v>
      </c>
      <c r="HU207" s="86">
        <f t="shared" si="631"/>
        <v>5.8226331799810241E-56</v>
      </c>
      <c r="HV207" s="86">
        <f t="shared" si="632"/>
        <v>1.2578431779657233E-59</v>
      </c>
      <c r="HW207" s="86">
        <f t="shared" si="633"/>
        <v>1.6290706791581639E-54</v>
      </c>
      <c r="HX207" s="86">
        <f t="shared" si="634"/>
        <v>1.3428619493142576E-55</v>
      </c>
      <c r="HY207" s="86">
        <f t="shared" si="635"/>
        <v>3.4048145357069355E-54</v>
      </c>
      <c r="HZ207" s="86">
        <f t="shared" si="636"/>
        <v>1.4646059817321096E-62</v>
      </c>
      <c r="IA207" s="86">
        <f t="shared" si="637"/>
        <v>3.6824837936121741E-71</v>
      </c>
      <c r="IB207" s="86">
        <f t="shared" si="638"/>
        <v>7.8481770525898936E-69</v>
      </c>
      <c r="IC207" s="86">
        <f t="shared" si="639"/>
        <v>4.5707413188690081E-62</v>
      </c>
      <c r="ID207" s="86">
        <f t="shared" si="640"/>
        <v>3.4795552537744655E-63</v>
      </c>
      <c r="IE207" s="86">
        <f t="shared" si="641"/>
        <v>2.7178086267528864E-58</v>
      </c>
      <c r="IF207" s="86">
        <f t="shared" si="642"/>
        <v>1.2830960370183636E-107</v>
      </c>
      <c r="IG207" s="86">
        <f t="shared" si="643"/>
        <v>5.5332790633434111E-79</v>
      </c>
      <c r="II207" s="86">
        <f t="shared" si="540"/>
        <v>1.0836141485975525E-9</v>
      </c>
      <c r="IJ207" s="86">
        <f t="shared" si="541"/>
        <v>8.9083052828537681E-15</v>
      </c>
      <c r="IK207" s="86">
        <f t="shared" si="542"/>
        <v>2.3163180355110414E-12</v>
      </c>
      <c r="IL207" s="86">
        <f t="shared" si="543"/>
        <v>2.908590624618886E-13</v>
      </c>
      <c r="IM207" s="86">
        <f t="shared" si="544"/>
        <v>2.2425303022350718E-12</v>
      </c>
      <c r="IN207" s="86">
        <f t="shared" si="545"/>
        <v>5.6445503073708033E-13</v>
      </c>
      <c r="IO207" s="86">
        <f t="shared" si="546"/>
        <v>9.7986189833844165E-13</v>
      </c>
      <c r="IP207" s="86">
        <f t="shared" si="547"/>
        <v>6.9724913001339521E-15</v>
      </c>
      <c r="IQ207" s="86">
        <f t="shared" si="548"/>
        <v>1.5781015817929742E-17</v>
      </c>
      <c r="IR207" s="86">
        <f t="shared" si="549"/>
        <v>2.2730071336278495E-16</v>
      </c>
      <c r="IS207" s="86">
        <f t="shared" si="550"/>
        <v>1.64899797126871E-14</v>
      </c>
      <c r="IT207" s="86">
        <f t="shared" si="551"/>
        <v>1.7156244406921501E-14</v>
      </c>
      <c r="IU207" s="86">
        <f t="shared" si="552"/>
        <v>3.6086852798080381E-13</v>
      </c>
      <c r="IV207" s="86">
        <f t="shared" si="553"/>
        <v>1.2220790514068618E-14</v>
      </c>
      <c r="IW207" s="86">
        <f t="shared" si="554"/>
        <v>5.6381767679066069E-17</v>
      </c>
      <c r="IY207" s="86">
        <f t="shared" si="555"/>
        <v>1.0836141485975525E-9</v>
      </c>
      <c r="IZ207" s="86">
        <f t="shared" si="556"/>
        <v>8.9083052828537681E-15</v>
      </c>
      <c r="JA207" s="86">
        <f t="shared" si="557"/>
        <v>2.3163180355110414E-12</v>
      </c>
      <c r="JB207" s="86">
        <f t="shared" si="558"/>
        <v>2.908590624618886E-13</v>
      </c>
      <c r="JC207" s="86">
        <f t="shared" si="559"/>
        <v>2.2425303022350718E-12</v>
      </c>
      <c r="JD207" s="86">
        <f t="shared" si="560"/>
        <v>5.6445503073708033E-13</v>
      </c>
      <c r="JE207" s="86">
        <f t="shared" si="561"/>
        <v>9.7986189833844165E-13</v>
      </c>
      <c r="JF207" s="86">
        <f t="shared" si="562"/>
        <v>6.9724913001339521E-15</v>
      </c>
      <c r="JG207" s="86">
        <f t="shared" si="563"/>
        <v>1.5781015817929742E-17</v>
      </c>
      <c r="JH207" s="86">
        <f t="shared" si="564"/>
        <v>2.2730071336278495E-16</v>
      </c>
      <c r="JI207" s="86">
        <f t="shared" si="565"/>
        <v>1.64899797126871E-14</v>
      </c>
      <c r="JJ207" s="86">
        <f t="shared" si="566"/>
        <v>1.7156244406921501E-14</v>
      </c>
      <c r="JK207" s="86">
        <f t="shared" si="567"/>
        <v>3.6086852798080381E-13</v>
      </c>
      <c r="JL207" s="86">
        <f t="shared" si="568"/>
        <v>1.2220790514068618E-14</v>
      </c>
      <c r="JM207" s="86">
        <f t="shared" si="569"/>
        <v>5.6381767679066069E-17</v>
      </c>
    </row>
    <row r="208" spans="2:273" x14ac:dyDescent="0.25">
      <c r="B208" s="2">
        <v>181</v>
      </c>
      <c r="C208" s="37">
        <v>106.20699999999999</v>
      </c>
      <c r="D208" s="37">
        <v>105.60299999999999</v>
      </c>
      <c r="E208" s="37">
        <v>107.69</v>
      </c>
      <c r="F208" s="37">
        <v>106.53400000000001</v>
      </c>
      <c r="G208" s="37">
        <v>107.31</v>
      </c>
      <c r="H208" s="37">
        <v>107.79300000000001</v>
      </c>
      <c r="I208" s="37">
        <v>108.724</v>
      </c>
      <c r="J208" s="37">
        <v>109.44799999999999</v>
      </c>
      <c r="K208" s="37">
        <v>104.36199999999999</v>
      </c>
      <c r="L208" s="37">
        <v>103.05200000000001</v>
      </c>
      <c r="M208" s="37">
        <v>101.621</v>
      </c>
      <c r="N208" s="37">
        <v>101.517</v>
      </c>
      <c r="O208" s="37">
        <v>101.672</v>
      </c>
      <c r="P208" s="37">
        <v>103.36199999999999</v>
      </c>
      <c r="Q208" s="37">
        <v>109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165.61032711069419</v>
      </c>
      <c r="DL208" s="2">
        <f t="shared" si="649"/>
        <v>173.8612127579737</v>
      </c>
      <c r="DM208" s="2">
        <f t="shared" si="649"/>
        <v>169.74827935222675</v>
      </c>
      <c r="DN208" s="2">
        <f t="shared" si="649"/>
        <v>180.04696159317214</v>
      </c>
      <c r="DO208" s="2">
        <f t="shared" si="649"/>
        <v>164.741292373345</v>
      </c>
      <c r="DP208" s="2">
        <f t="shared" si="649"/>
        <v>166.54298648648648</v>
      </c>
      <c r="DQ208" s="2">
        <f t="shared" si="649"/>
        <v>168.80932226512226</v>
      </c>
      <c r="DR208" s="2">
        <f t="shared" si="649"/>
        <v>157.59763921568623</v>
      </c>
      <c r="DS208" s="2">
        <f t="shared" si="649"/>
        <v>145.43296713458108</v>
      </c>
      <c r="DT208" s="2">
        <f t="shared" si="649"/>
        <v>146.19688123249298</v>
      </c>
      <c r="DU208" s="2">
        <f t="shared" si="649"/>
        <v>161.46546885456888</v>
      </c>
      <c r="DV208" s="2">
        <f t="shared" si="649"/>
        <v>147.83357386363636</v>
      </c>
      <c r="DW208" s="2">
        <f t="shared" si="649"/>
        <v>157.43018404634583</v>
      </c>
      <c r="DX208" s="2">
        <f t="shared" si="649"/>
        <v>166.21882432432423</v>
      </c>
      <c r="DY208" s="2">
        <f t="shared" si="649"/>
        <v>149.69271921182266</v>
      </c>
      <c r="EA208" s="2">
        <f t="shared" si="440"/>
        <v>104.7904891613362</v>
      </c>
      <c r="EB208" s="2">
        <f t="shared" si="502"/>
        <v>104.58941142857145</v>
      </c>
      <c r="EC208" s="2">
        <f t="shared" si="503"/>
        <v>102.85786278554718</v>
      </c>
      <c r="ED208" s="2">
        <f t="shared" si="504"/>
        <v>104.91538774227772</v>
      </c>
      <c r="EE208" s="2">
        <f t="shared" si="505"/>
        <v>109.03915320737892</v>
      </c>
      <c r="EF208" s="2">
        <f t="shared" si="506"/>
        <v>109.07193474183907</v>
      </c>
      <c r="EG208" s="2">
        <f t="shared" si="507"/>
        <v>106.59682815086572</v>
      </c>
      <c r="EH208" s="2">
        <f t="shared" si="508"/>
        <v>105.08005464760967</v>
      </c>
      <c r="EI208" s="2">
        <f t="shared" si="509"/>
        <v>107.94449791956238</v>
      </c>
      <c r="EJ208" s="2">
        <f t="shared" si="510"/>
        <v>102.23460330586036</v>
      </c>
      <c r="EK208" s="2">
        <f t="shared" si="511"/>
        <v>95.203962202394308</v>
      </c>
      <c r="EL208" s="2">
        <f t="shared" si="512"/>
        <v>96.834421537798832</v>
      </c>
      <c r="EM208" s="2">
        <f t="shared" si="513"/>
        <v>102.69056709885849</v>
      </c>
      <c r="EN208" s="2">
        <f t="shared" si="514"/>
        <v>106.18196151961025</v>
      </c>
      <c r="EO208" s="2">
        <f t="shared" si="515"/>
        <v>107.47066059066223</v>
      </c>
      <c r="EQ208" s="2">
        <f t="shared" si="516"/>
        <v>105.64320836470907</v>
      </c>
      <c r="ER208" s="2">
        <f t="shared" si="650"/>
        <v>105.2765460691824</v>
      </c>
      <c r="ES208" s="2">
        <f t="shared" si="650"/>
        <v>103.05485696189353</v>
      </c>
      <c r="ET208" s="2">
        <f t="shared" si="650"/>
        <v>104.89809704565106</v>
      </c>
      <c r="EU208" s="2">
        <f t="shared" si="650"/>
        <v>108.32955965509257</v>
      </c>
      <c r="EV208" s="2">
        <f t="shared" si="650"/>
        <v>108.26936529787466</v>
      </c>
      <c r="EW208" s="2">
        <f t="shared" si="650"/>
        <v>107.14978328133805</v>
      </c>
      <c r="EX208" s="2">
        <f t="shared" si="650"/>
        <v>105.38873420107285</v>
      </c>
      <c r="EY208" s="2">
        <f t="shared" si="650"/>
        <v>105.75322449992063</v>
      </c>
      <c r="EZ208" s="2">
        <f t="shared" si="650"/>
        <v>101.13820125806504</v>
      </c>
      <c r="FA208" s="2">
        <f t="shared" si="650"/>
        <v>96.636428165356534</v>
      </c>
      <c r="FB208" s="2">
        <f t="shared" si="650"/>
        <v>98.245546054960585</v>
      </c>
      <c r="FC208" s="2">
        <f t="shared" si="650"/>
        <v>101.10529489333754</v>
      </c>
      <c r="FD208" s="2">
        <f t="shared" si="650"/>
        <v>103.93285979182353</v>
      </c>
      <c r="FE208" s="2">
        <f t="shared" si="650"/>
        <v>105.12764526655666</v>
      </c>
      <c r="FG208" s="2">
        <f t="shared" si="518"/>
        <v>0.99999750170063773</v>
      </c>
      <c r="FH208" s="2">
        <f t="shared" si="651"/>
        <v>0.99999763358246807</v>
      </c>
      <c r="FI208" s="2">
        <f t="shared" si="651"/>
        <v>0.99999749808151683</v>
      </c>
      <c r="FJ208" s="2">
        <f t="shared" si="651"/>
        <v>0.99999722951819658</v>
      </c>
      <c r="FK208" s="2">
        <f t="shared" si="651"/>
        <v>0.99999740888156763</v>
      </c>
      <c r="FL208" s="2">
        <f t="shared" si="651"/>
        <v>0.99999721396815033</v>
      </c>
      <c r="FM208" s="2">
        <f t="shared" si="651"/>
        <v>0.99999710248394047</v>
      </c>
      <c r="FN208" s="2">
        <f t="shared" si="651"/>
        <v>0.9999971615951484</v>
      </c>
      <c r="FO208" s="2">
        <f t="shared" si="651"/>
        <v>0.99999707476824995</v>
      </c>
      <c r="FP208" s="2">
        <f t="shared" si="651"/>
        <v>0.99999716196571276</v>
      </c>
      <c r="FQ208" s="2">
        <f t="shared" si="651"/>
        <v>0.99999686125246356</v>
      </c>
      <c r="FR208" s="2">
        <f t="shared" si="651"/>
        <v>0.99999685158979534</v>
      </c>
      <c r="FS208" s="2">
        <f t="shared" si="651"/>
        <v>0.99999695161899682</v>
      </c>
      <c r="FT208" s="2">
        <f t="shared" si="651"/>
        <v>0.99999714942697893</v>
      </c>
      <c r="FU208" s="2">
        <f t="shared" si="651"/>
        <v>0.99999616740255959</v>
      </c>
      <c r="FW208" s="2">
        <f t="shared" si="536"/>
        <v>0.97533628172724696</v>
      </c>
      <c r="FX208" s="2">
        <f t="shared" si="588"/>
        <v>0.98814888643448051</v>
      </c>
      <c r="FY208" s="2">
        <f t="shared" si="589"/>
        <v>0.98190621091786967</v>
      </c>
      <c r="FZ208" s="2">
        <f t="shared" si="590"/>
        <v>0.98123384366889499</v>
      </c>
      <c r="GA208" s="2">
        <f t="shared" si="591"/>
        <v>0.98098025506152575</v>
      </c>
      <c r="GB208" s="2">
        <f t="shared" si="592"/>
        <v>0.98199119219968922</v>
      </c>
      <c r="GC208" s="2">
        <f t="shared" si="593"/>
        <v>0.9825498053423144</v>
      </c>
      <c r="GD208" s="2">
        <f t="shared" si="594"/>
        <v>0.98494438091336212</v>
      </c>
      <c r="GE208" s="2">
        <f t="shared" si="595"/>
        <v>0.98744902609650775</v>
      </c>
      <c r="GF208" s="2">
        <f t="shared" si="596"/>
        <v>0.98610808833103869</v>
      </c>
      <c r="GG208" s="2">
        <f t="shared" si="597"/>
        <v>0.98327786308060772</v>
      </c>
      <c r="GH208" s="2">
        <f t="shared" si="598"/>
        <v>0.98282124663087478</v>
      </c>
      <c r="GI208" s="2">
        <f t="shared" si="599"/>
        <v>0.980990456857744</v>
      </c>
      <c r="GJ208" s="2">
        <f t="shared" si="600"/>
        <v>0.97749849552722534</v>
      </c>
      <c r="GK208" s="2">
        <f t="shared" si="601"/>
        <v>0.9710589949183166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8.8676453701460009E-49</v>
      </c>
      <c r="HT208" s="86">
        <f t="shared" si="630"/>
        <v>1.1138841119704418E-57</v>
      </c>
      <c r="HU208" s="86">
        <f t="shared" si="631"/>
        <v>1.5907762810326563E-57</v>
      </c>
      <c r="HV208" s="86">
        <f t="shared" si="632"/>
        <v>2.5267404196357133E-61</v>
      </c>
      <c r="HW208" s="86">
        <f t="shared" si="633"/>
        <v>4.4422866523850289E-56</v>
      </c>
      <c r="HX208" s="86">
        <f t="shared" si="634"/>
        <v>3.3734227230706119E-57</v>
      </c>
      <c r="HY208" s="86">
        <f t="shared" si="635"/>
        <v>9.6008814922686856E-56</v>
      </c>
      <c r="HZ208" s="86">
        <f t="shared" si="636"/>
        <v>2.5845614855839714E-64</v>
      </c>
      <c r="IA208" s="86">
        <f t="shared" si="637"/>
        <v>4.0291715935971443E-73</v>
      </c>
      <c r="IB208" s="86">
        <f t="shared" si="638"/>
        <v>9.8215491437136108E-71</v>
      </c>
      <c r="IC208" s="86">
        <f t="shared" si="639"/>
        <v>7.7983726335699548E-64</v>
      </c>
      <c r="ID208" s="86">
        <f t="shared" si="640"/>
        <v>5.5741507097612791E-65</v>
      </c>
      <c r="IE208" s="86">
        <f t="shared" si="641"/>
        <v>5.7222224584074251E-60</v>
      </c>
      <c r="IF208" s="86">
        <f t="shared" si="642"/>
        <v>7.2882545804535502E-111</v>
      </c>
      <c r="IG208" s="86">
        <f t="shared" si="643"/>
        <v>2.0081108946543627E-81</v>
      </c>
      <c r="II208" s="86">
        <f t="shared" si="540"/>
        <v>4.0214052628175243E-10</v>
      </c>
      <c r="IJ208" s="86">
        <f t="shared" si="541"/>
        <v>2.3976320430528226E-15</v>
      </c>
      <c r="IK208" s="86">
        <f t="shared" si="542"/>
        <v>6.9942785980847339E-13</v>
      </c>
      <c r="IL208" s="86">
        <f t="shared" si="543"/>
        <v>7.8683317651994322E-14</v>
      </c>
      <c r="IM208" s="86">
        <f t="shared" si="544"/>
        <v>6.65379619142993E-13</v>
      </c>
      <c r="IN208" s="86">
        <f t="shared" si="545"/>
        <v>1.597700460118583E-13</v>
      </c>
      <c r="IO208" s="86">
        <f t="shared" si="546"/>
        <v>2.8752579283218539E-13</v>
      </c>
      <c r="IP208" s="86">
        <f t="shared" si="547"/>
        <v>1.7156099057468883E-15</v>
      </c>
      <c r="IQ208" s="86">
        <f t="shared" si="548"/>
        <v>3.1775286151352319E-18</v>
      </c>
      <c r="IR208" s="86">
        <f t="shared" si="549"/>
        <v>4.9459106919766846E-17</v>
      </c>
      <c r="IS208" s="86">
        <f t="shared" si="550"/>
        <v>4.0642266554181404E-15</v>
      </c>
      <c r="IT208" s="86">
        <f t="shared" si="551"/>
        <v>4.1948450741623331E-15</v>
      </c>
      <c r="IU208" s="86">
        <f t="shared" si="552"/>
        <v>9.8185099832518009E-14</v>
      </c>
      <c r="IV208" s="86">
        <f t="shared" si="553"/>
        <v>2.6406814266840223E-15</v>
      </c>
      <c r="IW208" s="86">
        <f t="shared" si="554"/>
        <v>8.1139795719344742E-18</v>
      </c>
      <c r="IY208" s="86">
        <f t="shared" si="555"/>
        <v>4.0214052628175243E-10</v>
      </c>
      <c r="IZ208" s="86">
        <f t="shared" si="556"/>
        <v>2.3976320430528226E-15</v>
      </c>
      <c r="JA208" s="86">
        <f t="shared" si="557"/>
        <v>6.9942785980847339E-13</v>
      </c>
      <c r="JB208" s="86">
        <f t="shared" si="558"/>
        <v>7.8683317651994322E-14</v>
      </c>
      <c r="JC208" s="86">
        <f t="shared" si="559"/>
        <v>6.65379619142993E-13</v>
      </c>
      <c r="JD208" s="86">
        <f t="shared" si="560"/>
        <v>1.597700460118583E-13</v>
      </c>
      <c r="JE208" s="86">
        <f t="shared" si="561"/>
        <v>2.8752579283218539E-13</v>
      </c>
      <c r="JF208" s="86">
        <f t="shared" si="562"/>
        <v>1.7156099057468883E-15</v>
      </c>
      <c r="JG208" s="86">
        <f t="shared" si="563"/>
        <v>3.1775286151352319E-18</v>
      </c>
      <c r="JH208" s="86">
        <f t="shared" si="564"/>
        <v>4.9459106919766846E-17</v>
      </c>
      <c r="JI208" s="86">
        <f t="shared" si="565"/>
        <v>4.0642266554181404E-15</v>
      </c>
      <c r="JJ208" s="86">
        <f t="shared" si="566"/>
        <v>4.1948450741623331E-15</v>
      </c>
      <c r="JK208" s="86">
        <f t="shared" si="567"/>
        <v>9.8185099832518009E-14</v>
      </c>
      <c r="JL208" s="86">
        <f t="shared" si="568"/>
        <v>2.6406814266840223E-15</v>
      </c>
      <c r="JM208" s="86">
        <f t="shared" si="569"/>
        <v>8.1139795719344742E-18</v>
      </c>
    </row>
    <row r="209" spans="2:273" x14ac:dyDescent="0.25">
      <c r="B209" s="2">
        <v>182</v>
      </c>
      <c r="C209" s="37">
        <v>105.431</v>
      </c>
      <c r="D209" s="37">
        <v>104.79300000000001</v>
      </c>
      <c r="E209" s="37">
        <v>105.983</v>
      </c>
      <c r="F209" s="37">
        <v>104.36199999999999</v>
      </c>
      <c r="G209" s="37">
        <v>106.5</v>
      </c>
      <c r="H209" s="37">
        <v>106.81</v>
      </c>
      <c r="I209" s="37">
        <v>110.724</v>
      </c>
      <c r="J209" s="37">
        <v>109.94799999999999</v>
      </c>
      <c r="K209" s="37">
        <v>102.46599999999999</v>
      </c>
      <c r="L209" s="37">
        <v>101.53400000000001</v>
      </c>
      <c r="M209" s="37">
        <v>99.31</v>
      </c>
      <c r="N209" s="37">
        <v>101.69</v>
      </c>
      <c r="O209" s="37">
        <v>101.879</v>
      </c>
      <c r="P209" s="37">
        <v>102.55200000000001</v>
      </c>
      <c r="Q209" s="37">
        <v>107.569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165.91540562851785</v>
      </c>
      <c r="DL209" s="2">
        <f t="shared" si="649"/>
        <v>174.19767073170729</v>
      </c>
      <c r="DM209" s="2">
        <f t="shared" si="649"/>
        <v>170.06862773279354</v>
      </c>
      <c r="DN209" s="2">
        <f t="shared" si="649"/>
        <v>180.44638762446658</v>
      </c>
      <c r="DO209" s="2">
        <f t="shared" si="649"/>
        <v>165.04238363059417</v>
      </c>
      <c r="DP209" s="2">
        <f t="shared" si="649"/>
        <v>166.85877052767054</v>
      </c>
      <c r="DQ209" s="2">
        <f t="shared" si="649"/>
        <v>169.13982432432431</v>
      </c>
      <c r="DR209" s="2">
        <f t="shared" si="649"/>
        <v>157.85897759103639</v>
      </c>
      <c r="DS209" s="2">
        <f t="shared" si="649"/>
        <v>145.60556907308376</v>
      </c>
      <c r="DT209" s="2">
        <f t="shared" si="649"/>
        <v>146.35050868347338</v>
      </c>
      <c r="DU209" s="2">
        <f t="shared" si="649"/>
        <v>161.7268738738739</v>
      </c>
      <c r="DV209" s="2">
        <f t="shared" si="649"/>
        <v>148.02065909090908</v>
      </c>
      <c r="DW209" s="2">
        <f t="shared" si="649"/>
        <v>157.6819768270945</v>
      </c>
      <c r="DX209" s="2">
        <f t="shared" si="649"/>
        <v>166.52031685971679</v>
      </c>
      <c r="DY209" s="2">
        <f t="shared" si="649"/>
        <v>149.91127733990146</v>
      </c>
      <c r="EA209" s="2">
        <f t="shared" si="440"/>
        <v>104.71865938166313</v>
      </c>
      <c r="EB209" s="2">
        <f t="shared" si="502"/>
        <v>104.4872285714286</v>
      </c>
      <c r="EC209" s="2">
        <f t="shared" si="503"/>
        <v>102.75426276590046</v>
      </c>
      <c r="ED209" s="2">
        <f t="shared" si="504"/>
        <v>104.8186012649447</v>
      </c>
      <c r="EE209" s="2">
        <f t="shared" si="505"/>
        <v>108.99027540916606</v>
      </c>
      <c r="EF209" s="2">
        <f t="shared" si="506"/>
        <v>109.03275805348805</v>
      </c>
      <c r="EG209" s="2">
        <f t="shared" si="507"/>
        <v>106.54497402800767</v>
      </c>
      <c r="EH209" s="2">
        <f t="shared" si="508"/>
        <v>105.01794489896501</v>
      </c>
      <c r="EI209" s="2">
        <f t="shared" si="509"/>
        <v>107.91444300766713</v>
      </c>
      <c r="EJ209" s="2">
        <f t="shared" si="510"/>
        <v>102.13468286963251</v>
      </c>
      <c r="EK209" s="2">
        <f t="shared" si="511"/>
        <v>95.043454109312648</v>
      </c>
      <c r="EL209" s="2">
        <f t="shared" si="512"/>
        <v>96.716387809605862</v>
      </c>
      <c r="EM209" s="2">
        <f t="shared" si="513"/>
        <v>102.61597132457463</v>
      </c>
      <c r="EN209" s="2">
        <f t="shared" si="514"/>
        <v>106.11773318106516</v>
      </c>
      <c r="EO209" s="2">
        <f t="shared" si="515"/>
        <v>107.40761604624602</v>
      </c>
      <c r="EQ209" s="2">
        <f t="shared" si="516"/>
        <v>105.5820705832775</v>
      </c>
      <c r="ER209" s="2">
        <f t="shared" si="650"/>
        <v>105.18257295597486</v>
      </c>
      <c r="ES209" s="2">
        <f t="shared" si="650"/>
        <v>102.95366227137851</v>
      </c>
      <c r="ET209" s="2">
        <f t="shared" si="650"/>
        <v>104.80110405062575</v>
      </c>
      <c r="EU209" s="2">
        <f t="shared" si="650"/>
        <v>108.27197602706171</v>
      </c>
      <c r="EV209" s="2">
        <f t="shared" si="650"/>
        <v>108.22051506513191</v>
      </c>
      <c r="EW209" s="2">
        <f t="shared" si="650"/>
        <v>107.10454020327391</v>
      </c>
      <c r="EX209" s="2">
        <f t="shared" si="650"/>
        <v>105.33030460758411</v>
      </c>
      <c r="EY209" s="2">
        <f t="shared" si="650"/>
        <v>105.69758670909694</v>
      </c>
      <c r="EZ209" s="2">
        <f t="shared" si="650"/>
        <v>101.02513418282369</v>
      </c>
      <c r="FA209" s="2">
        <f t="shared" si="650"/>
        <v>96.493288812464897</v>
      </c>
      <c r="FB209" s="2">
        <f t="shared" si="650"/>
        <v>98.144680984886151</v>
      </c>
      <c r="FC209" s="2">
        <f t="shared" si="650"/>
        <v>101.01110973737408</v>
      </c>
      <c r="FD209" s="2">
        <f t="shared" si="650"/>
        <v>103.8402838689132</v>
      </c>
      <c r="FE209" s="2">
        <f t="shared" si="650"/>
        <v>105.03618488231876</v>
      </c>
      <c r="FG209" s="2">
        <f t="shared" si="518"/>
        <v>0.99999772152340072</v>
      </c>
      <c r="FH209" s="2">
        <f t="shared" si="651"/>
        <v>0.99999784180111106</v>
      </c>
      <c r="FI209" s="2">
        <f t="shared" si="651"/>
        <v>0.99999771822272188</v>
      </c>
      <c r="FJ209" s="2">
        <f t="shared" si="651"/>
        <v>0.99999747328994903</v>
      </c>
      <c r="FK209" s="2">
        <f t="shared" si="651"/>
        <v>0.99999763687136489</v>
      </c>
      <c r="FL209" s="2">
        <f t="shared" si="651"/>
        <v>0.99999745910813143</v>
      </c>
      <c r="FM209" s="2">
        <f t="shared" si="651"/>
        <v>0.99999735743327278</v>
      </c>
      <c r="FN209" s="2">
        <f t="shared" si="651"/>
        <v>0.9999974113433624</v>
      </c>
      <c r="FO209" s="2">
        <f t="shared" si="651"/>
        <v>0.99999733215624964</v>
      </c>
      <c r="FP209" s="2">
        <f t="shared" si="651"/>
        <v>0.99999741168132128</v>
      </c>
      <c r="FQ209" s="2">
        <f t="shared" si="651"/>
        <v>0.99999713742743424</v>
      </c>
      <c r="FR209" s="2">
        <f t="shared" si="651"/>
        <v>0.99999712861497114</v>
      </c>
      <c r="FS209" s="2">
        <f t="shared" si="651"/>
        <v>0.99999721984273693</v>
      </c>
      <c r="FT209" s="2">
        <f t="shared" si="651"/>
        <v>0.99999740024585437</v>
      </c>
      <c r="FU209" s="2">
        <f t="shared" si="651"/>
        <v>0.99999650462841272</v>
      </c>
      <c r="FW209" s="2">
        <f t="shared" si="536"/>
        <v>0.97745750122107766</v>
      </c>
      <c r="FX209" s="2">
        <f t="shared" si="588"/>
        <v>0.98918037359300748</v>
      </c>
      <c r="FY209" s="2">
        <f t="shared" si="589"/>
        <v>0.98347195463656711</v>
      </c>
      <c r="FZ209" s="2">
        <f t="shared" si="590"/>
        <v>0.98285675477198697</v>
      </c>
      <c r="GA209" s="2">
        <f t="shared" si="591"/>
        <v>0.98262470835830529</v>
      </c>
      <c r="GB209" s="2">
        <f t="shared" si="592"/>
        <v>0.98354970527615793</v>
      </c>
      <c r="GC209" s="2">
        <f t="shared" si="593"/>
        <v>0.98406075976787177</v>
      </c>
      <c r="GD209" s="2">
        <f t="shared" si="594"/>
        <v>0.98625089833463631</v>
      </c>
      <c r="GE209" s="2">
        <f t="shared" si="595"/>
        <v>0.98854072070435894</v>
      </c>
      <c r="GF209" s="2">
        <f t="shared" si="596"/>
        <v>0.98731492052833281</v>
      </c>
      <c r="GG209" s="2">
        <f t="shared" si="597"/>
        <v>0.98472675733025461</v>
      </c>
      <c r="GH209" s="2">
        <f t="shared" si="598"/>
        <v>0.98430907319305649</v>
      </c>
      <c r="GI209" s="2">
        <f t="shared" si="599"/>
        <v>0.98263404371856278</v>
      </c>
      <c r="GJ209" s="2">
        <f t="shared" si="600"/>
        <v>0.97943767290423267</v>
      </c>
      <c r="GK209" s="2">
        <f t="shared" si="601"/>
        <v>0.97353810458602696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3.7102988300515744E-50</v>
      </c>
      <c r="HT209" s="86">
        <f t="shared" si="630"/>
        <v>2.9219261576937317E-59</v>
      </c>
      <c r="HU209" s="86">
        <f t="shared" si="631"/>
        <v>4.1306533719931907E-59</v>
      </c>
      <c r="HV209" s="86">
        <f t="shared" si="632"/>
        <v>4.7986456491865378E-63</v>
      </c>
      <c r="HW209" s="86">
        <f t="shared" si="633"/>
        <v>1.1496859440341885E-57</v>
      </c>
      <c r="HX209" s="86">
        <f t="shared" si="634"/>
        <v>8.0323794321522166E-59</v>
      </c>
      <c r="HY209" s="86">
        <f t="shared" si="635"/>
        <v>2.5711027702816761E-57</v>
      </c>
      <c r="HZ209" s="86">
        <f t="shared" si="636"/>
        <v>4.3079613445372453E-66</v>
      </c>
      <c r="IA209" s="86">
        <f t="shared" si="637"/>
        <v>4.1409252700256223E-75</v>
      </c>
      <c r="IB209" s="86">
        <f t="shared" si="638"/>
        <v>1.1564090613902527E-72</v>
      </c>
      <c r="IC209" s="86">
        <f t="shared" si="639"/>
        <v>1.2549477468936502E-65</v>
      </c>
      <c r="ID209" s="86">
        <f t="shared" si="640"/>
        <v>8.4162241251764835E-67</v>
      </c>
      <c r="IE209" s="86">
        <f t="shared" si="641"/>
        <v>1.1391087136827202E-61</v>
      </c>
      <c r="IF209" s="86">
        <f t="shared" si="642"/>
        <v>3.699021102306103E-114</v>
      </c>
      <c r="IG209" s="86">
        <f t="shared" si="643"/>
        <v>6.6800737974188644E-84</v>
      </c>
      <c r="II209" s="86">
        <f t="shared" si="540"/>
        <v>1.457023043093606E-10</v>
      </c>
      <c r="IJ209" s="86">
        <f t="shared" si="541"/>
        <v>6.2825399399912235E-16</v>
      </c>
      <c r="IK209" s="86">
        <f t="shared" si="542"/>
        <v>2.0558452412292888E-13</v>
      </c>
      <c r="IL209" s="86">
        <f t="shared" si="543"/>
        <v>2.0661230518098334E-14</v>
      </c>
      <c r="IM209" s="86">
        <f t="shared" si="544"/>
        <v>1.9203331970086404E-13</v>
      </c>
      <c r="IN209" s="86">
        <f t="shared" si="545"/>
        <v>4.3956693194262115E-14</v>
      </c>
      <c r="IO209" s="86">
        <f t="shared" si="546"/>
        <v>8.2093605188930415E-14</v>
      </c>
      <c r="IP209" s="86">
        <f t="shared" si="547"/>
        <v>4.0953055715252193E-16</v>
      </c>
      <c r="IQ209" s="86">
        <f t="shared" si="548"/>
        <v>6.1883329224814997E-19</v>
      </c>
      <c r="IR209" s="86">
        <f t="shared" si="549"/>
        <v>1.0418667058177287E-17</v>
      </c>
      <c r="IS209" s="86">
        <f t="shared" si="550"/>
        <v>9.7107135972482714E-16</v>
      </c>
      <c r="IT209" s="86">
        <f t="shared" si="551"/>
        <v>9.9392999652905477E-16</v>
      </c>
      <c r="IU209" s="86">
        <f t="shared" si="552"/>
        <v>2.5931780316832573E-14</v>
      </c>
      <c r="IV209" s="86">
        <f t="shared" si="553"/>
        <v>5.5001774419027828E-16</v>
      </c>
      <c r="IW209" s="86">
        <f t="shared" si="554"/>
        <v>1.1105524759524622E-18</v>
      </c>
      <c r="IY209" s="86">
        <f t="shared" si="555"/>
        <v>1.457023043093606E-10</v>
      </c>
      <c r="IZ209" s="86">
        <f t="shared" si="556"/>
        <v>6.2825399399912235E-16</v>
      </c>
      <c r="JA209" s="86">
        <f t="shared" si="557"/>
        <v>2.0558452412292888E-13</v>
      </c>
      <c r="JB209" s="86">
        <f t="shared" si="558"/>
        <v>2.0661230518098334E-14</v>
      </c>
      <c r="JC209" s="86">
        <f t="shared" si="559"/>
        <v>1.9203331970086404E-13</v>
      </c>
      <c r="JD209" s="86">
        <f t="shared" si="560"/>
        <v>4.3956693194262115E-14</v>
      </c>
      <c r="JE209" s="86">
        <f t="shared" si="561"/>
        <v>8.2093605188930415E-14</v>
      </c>
      <c r="JF209" s="86">
        <f t="shared" si="562"/>
        <v>4.0953055715252193E-16</v>
      </c>
      <c r="JG209" s="86">
        <f t="shared" si="563"/>
        <v>6.1883329224814997E-19</v>
      </c>
      <c r="JH209" s="86">
        <f t="shared" si="564"/>
        <v>1.0418667058177287E-17</v>
      </c>
      <c r="JI209" s="86">
        <f t="shared" si="565"/>
        <v>9.7107135972482714E-16</v>
      </c>
      <c r="JJ209" s="86">
        <f t="shared" si="566"/>
        <v>9.9392999652905477E-16</v>
      </c>
      <c r="JK209" s="86">
        <f t="shared" si="567"/>
        <v>2.5931780316832573E-14</v>
      </c>
      <c r="JL209" s="86">
        <f t="shared" si="568"/>
        <v>5.5001774419027828E-16</v>
      </c>
      <c r="JM209" s="86">
        <f t="shared" si="569"/>
        <v>1.1105524759524622E-18</v>
      </c>
    </row>
    <row r="210" spans="2:273" x14ac:dyDescent="0.25">
      <c r="B210" s="2">
        <v>183</v>
      </c>
      <c r="C210" s="37">
        <v>104.241</v>
      </c>
      <c r="D210" s="37">
        <v>106.379</v>
      </c>
      <c r="E210" s="37">
        <v>106.586</v>
      </c>
      <c r="F210" s="37">
        <v>105.63800000000001</v>
      </c>
      <c r="G210" s="37">
        <v>107.672</v>
      </c>
      <c r="H210" s="37">
        <v>109.017</v>
      </c>
      <c r="I210" s="37">
        <v>109.414</v>
      </c>
      <c r="J210" s="37">
        <v>110.44799999999999</v>
      </c>
      <c r="K210" s="37">
        <v>105.259</v>
      </c>
      <c r="L210" s="37">
        <v>104.379</v>
      </c>
      <c r="M210" s="37">
        <v>101.5</v>
      </c>
      <c r="N210" s="37">
        <v>100.20699999999999</v>
      </c>
      <c r="O210" s="37">
        <v>101.879</v>
      </c>
      <c r="P210" s="37">
        <v>103.914</v>
      </c>
      <c r="Q210" s="37">
        <v>109.36199999999999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166.22048414634148</v>
      </c>
      <c r="DL210" s="2">
        <f t="shared" si="649"/>
        <v>174.53412870544088</v>
      </c>
      <c r="DM210" s="2">
        <f t="shared" si="649"/>
        <v>170.38897611336034</v>
      </c>
      <c r="DN210" s="2">
        <f t="shared" si="649"/>
        <v>180.84581365576105</v>
      </c>
      <c r="DO210" s="2">
        <f t="shared" si="649"/>
        <v>165.34347488784331</v>
      </c>
      <c r="DP210" s="2">
        <f t="shared" si="649"/>
        <v>167.17455456885457</v>
      </c>
      <c r="DQ210" s="2">
        <f t="shared" si="649"/>
        <v>169.47032638352638</v>
      </c>
      <c r="DR210" s="2">
        <f t="shared" si="649"/>
        <v>158.12031596638653</v>
      </c>
      <c r="DS210" s="2">
        <f t="shared" si="649"/>
        <v>145.77817101158644</v>
      </c>
      <c r="DT210" s="2">
        <f t="shared" si="649"/>
        <v>146.50413613445377</v>
      </c>
      <c r="DU210" s="2">
        <f t="shared" si="649"/>
        <v>161.98827889317892</v>
      </c>
      <c r="DV210" s="2">
        <f t="shared" si="649"/>
        <v>148.20774431818182</v>
      </c>
      <c r="DW210" s="2">
        <f t="shared" si="649"/>
        <v>157.93376960784315</v>
      </c>
      <c r="DX210" s="2">
        <f t="shared" si="649"/>
        <v>166.82180939510931</v>
      </c>
      <c r="DY210" s="2">
        <f t="shared" si="649"/>
        <v>150.12983546798029</v>
      </c>
      <c r="EA210" s="2">
        <f t="shared" si="440"/>
        <v>104.64682960199006</v>
      </c>
      <c r="EB210" s="2">
        <f t="shared" si="502"/>
        <v>104.38504571428574</v>
      </c>
      <c r="EC210" s="2">
        <f t="shared" si="503"/>
        <v>102.65066274625374</v>
      </c>
      <c r="ED210" s="2">
        <f t="shared" si="504"/>
        <v>104.72181478761169</v>
      </c>
      <c r="EE210" s="2">
        <f t="shared" si="505"/>
        <v>108.9413976109532</v>
      </c>
      <c r="EF210" s="2">
        <f t="shared" si="506"/>
        <v>108.99358136513705</v>
      </c>
      <c r="EG210" s="2">
        <f t="shared" si="507"/>
        <v>106.49311990514964</v>
      </c>
      <c r="EH210" s="2">
        <f t="shared" si="508"/>
        <v>104.95583515032035</v>
      </c>
      <c r="EI210" s="2">
        <f t="shared" si="509"/>
        <v>107.88438809577187</v>
      </c>
      <c r="EJ210" s="2">
        <f t="shared" si="510"/>
        <v>102.03476243340465</v>
      </c>
      <c r="EK210" s="2">
        <f t="shared" si="511"/>
        <v>94.882946016231003</v>
      </c>
      <c r="EL210" s="2">
        <f t="shared" si="512"/>
        <v>96.598354081412879</v>
      </c>
      <c r="EM210" s="2">
        <f t="shared" si="513"/>
        <v>102.54137555029075</v>
      </c>
      <c r="EN210" s="2">
        <f t="shared" si="514"/>
        <v>106.05350484252007</v>
      </c>
      <c r="EO210" s="2">
        <f t="shared" si="515"/>
        <v>107.34457150182982</v>
      </c>
      <c r="EQ210" s="2">
        <f t="shared" si="516"/>
        <v>105.52093280184593</v>
      </c>
      <c r="ER210" s="2">
        <f t="shared" si="650"/>
        <v>105.08859984276731</v>
      </c>
      <c r="ES210" s="2">
        <f t="shared" si="650"/>
        <v>102.85246758086348</v>
      </c>
      <c r="ET210" s="2">
        <f t="shared" si="650"/>
        <v>104.70411105560046</v>
      </c>
      <c r="EU210" s="2">
        <f t="shared" si="650"/>
        <v>108.21439239903086</v>
      </c>
      <c r="EV210" s="2">
        <f t="shared" si="650"/>
        <v>108.17166483238914</v>
      </c>
      <c r="EW210" s="2">
        <f t="shared" si="650"/>
        <v>107.05929712520977</v>
      </c>
      <c r="EX210" s="2">
        <f t="shared" si="650"/>
        <v>105.27187501409539</v>
      </c>
      <c r="EY210" s="2">
        <f t="shared" si="650"/>
        <v>105.64194891827323</v>
      </c>
      <c r="EZ210" s="2">
        <f t="shared" si="650"/>
        <v>100.91206710758235</v>
      </c>
      <c r="FA210" s="2">
        <f t="shared" si="650"/>
        <v>96.350149459573274</v>
      </c>
      <c r="FB210" s="2">
        <f t="shared" si="650"/>
        <v>98.043815914811731</v>
      </c>
      <c r="FC210" s="2">
        <f t="shared" si="650"/>
        <v>100.91692458141063</v>
      </c>
      <c r="FD210" s="2">
        <f t="shared" si="650"/>
        <v>103.74770794600289</v>
      </c>
      <c r="FE210" s="2">
        <f t="shared" si="650"/>
        <v>104.94472449808089</v>
      </c>
      <c r="FG210" s="2">
        <f t="shared" si="518"/>
        <v>0.99999792200422766</v>
      </c>
      <c r="FH210" s="2">
        <f t="shared" si="651"/>
        <v>0.99999803169884605</v>
      </c>
      <c r="FI210" s="2">
        <f t="shared" si="651"/>
        <v>0.9999979189939715</v>
      </c>
      <c r="FJ210" s="2">
        <f t="shared" si="651"/>
        <v>0.99999769561253338</v>
      </c>
      <c r="FK210" s="2">
        <f t="shared" si="651"/>
        <v>0.99999784480062182</v>
      </c>
      <c r="FL210" s="2">
        <f t="shared" si="651"/>
        <v>0.99999768267855615</v>
      </c>
      <c r="FM210" s="2">
        <f t="shared" si="651"/>
        <v>0.9999975899499407</v>
      </c>
      <c r="FN210" s="2">
        <f t="shared" si="651"/>
        <v>0.99999763911654937</v>
      </c>
      <c r="FO210" s="2">
        <f t="shared" si="651"/>
        <v>0.9999975668970108</v>
      </c>
      <c r="FP210" s="2">
        <f t="shared" si="651"/>
        <v>0.99999763942477171</v>
      </c>
      <c r="FQ210" s="2">
        <f t="shared" si="651"/>
        <v>0.999997389302134</v>
      </c>
      <c r="FR210" s="2">
        <f t="shared" si="651"/>
        <v>0.9999973812650681</v>
      </c>
      <c r="FS210" s="2">
        <f t="shared" si="651"/>
        <v>0.99999746446582072</v>
      </c>
      <c r="FT210" s="2">
        <f t="shared" si="651"/>
        <v>0.99999762899549716</v>
      </c>
      <c r="FU210" s="2">
        <f t="shared" si="651"/>
        <v>0.99999681218224434</v>
      </c>
      <c r="FW210" s="2">
        <f t="shared" si="536"/>
        <v>0.97940013703100048</v>
      </c>
      <c r="FX210" s="2">
        <f t="shared" si="588"/>
        <v>0.99012298041915092</v>
      </c>
      <c r="FY210" s="2">
        <f t="shared" si="589"/>
        <v>0.98490428995254997</v>
      </c>
      <c r="FZ210" s="2">
        <f t="shared" si="590"/>
        <v>0.98434155502252685</v>
      </c>
      <c r="GA210" s="2">
        <f t="shared" si="591"/>
        <v>0.98412928193961935</v>
      </c>
      <c r="GB210" s="2">
        <f t="shared" si="592"/>
        <v>0.98497540558775665</v>
      </c>
      <c r="GC210" s="2">
        <f t="shared" si="593"/>
        <v>0.98544282398360539</v>
      </c>
      <c r="GD210" s="2">
        <f t="shared" si="594"/>
        <v>0.98744548214667482</v>
      </c>
      <c r="GE210" s="2">
        <f t="shared" si="595"/>
        <v>0.98953846478506635</v>
      </c>
      <c r="GF210" s="2">
        <f t="shared" si="596"/>
        <v>0.98841814293983465</v>
      </c>
      <c r="GG210" s="2">
        <f t="shared" si="597"/>
        <v>0.98605189255319359</v>
      </c>
      <c r="GH210" s="2">
        <f t="shared" si="598"/>
        <v>0.98566992011313215</v>
      </c>
      <c r="GI210" s="2">
        <f t="shared" si="599"/>
        <v>0.98413782197504818</v>
      </c>
      <c r="GJ210" s="2">
        <f t="shared" si="600"/>
        <v>0.98121294410179027</v>
      </c>
      <c r="GK210" s="2">
        <f t="shared" si="601"/>
        <v>0.97581014185525394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1.4834193103544864E-51</v>
      </c>
      <c r="HT210" s="86">
        <f t="shared" si="630"/>
        <v>7.2878186700328811E-61</v>
      </c>
      <c r="HU210" s="86">
        <f t="shared" si="631"/>
        <v>1.0194033871445083E-60</v>
      </c>
      <c r="HV210" s="86">
        <f t="shared" si="632"/>
        <v>8.6158522507668826E-65</v>
      </c>
      <c r="HW210" s="86">
        <f t="shared" si="633"/>
        <v>2.8239393889118681E-59</v>
      </c>
      <c r="HX210" s="86">
        <f t="shared" si="634"/>
        <v>1.8127971698213475E-60</v>
      </c>
      <c r="HY210" s="86">
        <f t="shared" si="635"/>
        <v>6.5390699499505977E-59</v>
      </c>
      <c r="HZ210" s="86">
        <f t="shared" si="636"/>
        <v>6.7822420654497359E-68</v>
      </c>
      <c r="IA210" s="86">
        <f t="shared" si="637"/>
        <v>3.9974546749054856E-77</v>
      </c>
      <c r="IB210" s="86">
        <f t="shared" si="638"/>
        <v>1.2810351936238797E-74</v>
      </c>
      <c r="IC210" s="86">
        <f t="shared" si="639"/>
        <v>1.9047992174056627E-67</v>
      </c>
      <c r="ID210" s="86">
        <f t="shared" si="640"/>
        <v>1.197669789880728E-68</v>
      </c>
      <c r="IE210" s="86">
        <f t="shared" si="641"/>
        <v>2.143964987538829E-63</v>
      </c>
      <c r="IF210" s="86">
        <f t="shared" si="642"/>
        <v>1.6774368476385932E-117</v>
      </c>
      <c r="IG210" s="86">
        <f t="shared" si="643"/>
        <v>2.0368555880014199E-86</v>
      </c>
      <c r="II210" s="86">
        <f t="shared" si="540"/>
        <v>5.1538320976403992E-11</v>
      </c>
      <c r="IJ210" s="86">
        <f t="shared" si="541"/>
        <v>1.6026801387072057E-16</v>
      </c>
      <c r="IK210" s="86">
        <f t="shared" si="542"/>
        <v>5.8820981478196477E-14</v>
      </c>
      <c r="IL210" s="86">
        <f t="shared" si="543"/>
        <v>5.2661642581960262E-15</v>
      </c>
      <c r="IM210" s="86">
        <f t="shared" si="544"/>
        <v>5.390770968888264E-14</v>
      </c>
      <c r="IN210" s="86">
        <f t="shared" si="545"/>
        <v>1.1754654206047469E-14</v>
      </c>
      <c r="IO210" s="86">
        <f t="shared" si="546"/>
        <v>2.2806267091439142E-14</v>
      </c>
      <c r="IP210" s="86">
        <f t="shared" si="547"/>
        <v>9.4838284804852777E-17</v>
      </c>
      <c r="IQ210" s="86">
        <f t="shared" si="548"/>
        <v>1.1656836441672997E-19</v>
      </c>
      <c r="IR210" s="86">
        <f t="shared" si="549"/>
        <v>2.124668543652251E-18</v>
      </c>
      <c r="IS210" s="86">
        <f t="shared" si="550"/>
        <v>2.2492184419151936E-16</v>
      </c>
      <c r="IT210" s="86">
        <f t="shared" si="551"/>
        <v>2.2820939178219079E-16</v>
      </c>
      <c r="IU210" s="86">
        <f t="shared" si="552"/>
        <v>6.6481440125064928E-15</v>
      </c>
      <c r="IV210" s="86">
        <f t="shared" si="553"/>
        <v>1.1042593373091251E-16</v>
      </c>
      <c r="IW210" s="86">
        <f t="shared" si="554"/>
        <v>1.4455768921974199E-19</v>
      </c>
      <c r="IY210" s="86">
        <f t="shared" si="555"/>
        <v>5.1538320976403992E-11</v>
      </c>
      <c r="IZ210" s="86">
        <f t="shared" si="556"/>
        <v>1.6026801387072057E-16</v>
      </c>
      <c r="JA210" s="86">
        <f t="shared" si="557"/>
        <v>5.8820981478196477E-14</v>
      </c>
      <c r="JB210" s="86">
        <f t="shared" si="558"/>
        <v>5.2661642581960262E-15</v>
      </c>
      <c r="JC210" s="86">
        <f t="shared" si="559"/>
        <v>5.390770968888264E-14</v>
      </c>
      <c r="JD210" s="86">
        <f t="shared" si="560"/>
        <v>1.1754654206047469E-14</v>
      </c>
      <c r="JE210" s="86">
        <f t="shared" si="561"/>
        <v>2.2806267091439142E-14</v>
      </c>
      <c r="JF210" s="86">
        <f t="shared" si="562"/>
        <v>9.4838284804852777E-17</v>
      </c>
      <c r="JG210" s="86">
        <f t="shared" si="563"/>
        <v>1.1656836441672997E-19</v>
      </c>
      <c r="JH210" s="86">
        <f t="shared" si="564"/>
        <v>2.124668543652251E-18</v>
      </c>
      <c r="JI210" s="86">
        <f t="shared" si="565"/>
        <v>2.2492184419151936E-16</v>
      </c>
      <c r="JJ210" s="86">
        <f t="shared" si="566"/>
        <v>2.2820939178219079E-16</v>
      </c>
      <c r="JK210" s="86">
        <f t="shared" si="567"/>
        <v>6.6481440125064928E-15</v>
      </c>
      <c r="JL210" s="86">
        <f t="shared" si="568"/>
        <v>1.1042593373091251E-16</v>
      </c>
      <c r="JM210" s="86">
        <f t="shared" si="569"/>
        <v>1.4455768921974199E-19</v>
      </c>
    </row>
    <row r="211" spans="2:273" x14ac:dyDescent="0.25">
      <c r="B211" s="2">
        <v>184</v>
      </c>
      <c r="C211" s="37">
        <v>104.55200000000001</v>
      </c>
      <c r="D211" s="37">
        <v>106.276</v>
      </c>
      <c r="E211" s="37">
        <v>105.517</v>
      </c>
      <c r="F211" s="37">
        <v>105.345</v>
      </c>
      <c r="G211" s="37">
        <v>105.828</v>
      </c>
      <c r="H211" s="37">
        <v>105.017</v>
      </c>
      <c r="I211" s="37">
        <v>108.46599999999999</v>
      </c>
      <c r="J211" s="37">
        <v>109.224</v>
      </c>
      <c r="K211" s="37">
        <v>104.517</v>
      </c>
      <c r="L211" s="37">
        <v>101.879</v>
      </c>
      <c r="M211" s="37">
        <v>100.03400000000001</v>
      </c>
      <c r="N211" s="37">
        <v>98.5</v>
      </c>
      <c r="O211" s="37">
        <v>101.017</v>
      </c>
      <c r="P211" s="37">
        <v>104.741</v>
      </c>
      <c r="Q211" s="37">
        <v>106.328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166.52556266416511</v>
      </c>
      <c r="DL211" s="2">
        <f t="shared" si="649"/>
        <v>174.87058667917444</v>
      </c>
      <c r="DM211" s="2">
        <f t="shared" si="649"/>
        <v>170.70932449392714</v>
      </c>
      <c r="DN211" s="2">
        <f t="shared" si="649"/>
        <v>181.24523968705549</v>
      </c>
      <c r="DO211" s="2">
        <f t="shared" si="649"/>
        <v>165.64456614509248</v>
      </c>
      <c r="DP211" s="2">
        <f t="shared" si="649"/>
        <v>167.49033861003861</v>
      </c>
      <c r="DQ211" s="2">
        <f t="shared" si="649"/>
        <v>169.80082844272843</v>
      </c>
      <c r="DR211" s="2">
        <f t="shared" si="649"/>
        <v>158.38165434173666</v>
      </c>
      <c r="DS211" s="2">
        <f t="shared" si="649"/>
        <v>145.95077295008909</v>
      </c>
      <c r="DT211" s="2">
        <f t="shared" si="649"/>
        <v>146.65776358543417</v>
      </c>
      <c r="DU211" s="2">
        <f t="shared" si="649"/>
        <v>162.24968391248393</v>
      </c>
      <c r="DV211" s="2">
        <f t="shared" si="649"/>
        <v>148.39482954545454</v>
      </c>
      <c r="DW211" s="2">
        <f t="shared" si="649"/>
        <v>158.18556238859182</v>
      </c>
      <c r="DX211" s="2">
        <f t="shared" si="649"/>
        <v>167.12330193050184</v>
      </c>
      <c r="DY211" s="2">
        <f t="shared" si="649"/>
        <v>150.34839359605911</v>
      </c>
      <c r="EA211" s="2">
        <f t="shared" si="440"/>
        <v>104.574999822317</v>
      </c>
      <c r="EB211" s="2">
        <f t="shared" si="502"/>
        <v>104.28286285714287</v>
      </c>
      <c r="EC211" s="2">
        <f t="shared" si="503"/>
        <v>102.54706272660704</v>
      </c>
      <c r="ED211" s="2">
        <f t="shared" si="504"/>
        <v>104.62502831027869</v>
      </c>
      <c r="EE211" s="2">
        <f t="shared" si="505"/>
        <v>108.89251981274035</v>
      </c>
      <c r="EF211" s="2">
        <f t="shared" si="506"/>
        <v>108.95440467678603</v>
      </c>
      <c r="EG211" s="2">
        <f t="shared" si="507"/>
        <v>106.44126578229159</v>
      </c>
      <c r="EH211" s="2">
        <f t="shared" si="508"/>
        <v>104.89372540167571</v>
      </c>
      <c r="EI211" s="2">
        <f t="shared" si="509"/>
        <v>107.85433318387661</v>
      </c>
      <c r="EJ211" s="2">
        <f t="shared" si="510"/>
        <v>101.93484199717679</v>
      </c>
      <c r="EK211" s="2">
        <f t="shared" si="511"/>
        <v>94.722437923149357</v>
      </c>
      <c r="EL211" s="2">
        <f t="shared" si="512"/>
        <v>96.480320353219895</v>
      </c>
      <c r="EM211" s="2">
        <f t="shared" si="513"/>
        <v>102.46677977600689</v>
      </c>
      <c r="EN211" s="2">
        <f t="shared" si="514"/>
        <v>105.98927650397499</v>
      </c>
      <c r="EO211" s="2">
        <f t="shared" si="515"/>
        <v>107.2815269574136</v>
      </c>
      <c r="EQ211" s="2">
        <f t="shared" si="516"/>
        <v>105.45979502041438</v>
      </c>
      <c r="ER211" s="2">
        <f t="shared" si="650"/>
        <v>104.99462672955977</v>
      </c>
      <c r="ES211" s="2">
        <f t="shared" si="650"/>
        <v>102.75127289034845</v>
      </c>
      <c r="ET211" s="2">
        <f t="shared" si="650"/>
        <v>104.60711806057516</v>
      </c>
      <c r="EU211" s="2">
        <f t="shared" si="650"/>
        <v>108.15680877099999</v>
      </c>
      <c r="EV211" s="2">
        <f t="shared" si="650"/>
        <v>108.12281459964639</v>
      </c>
      <c r="EW211" s="2">
        <f t="shared" si="650"/>
        <v>107.01405404714562</v>
      </c>
      <c r="EX211" s="2">
        <f t="shared" si="650"/>
        <v>105.21344542060666</v>
      </c>
      <c r="EY211" s="2">
        <f t="shared" si="650"/>
        <v>105.58631112744953</v>
      </c>
      <c r="EZ211" s="2">
        <f t="shared" si="650"/>
        <v>100.799000032341</v>
      </c>
      <c r="FA211" s="2">
        <f t="shared" si="650"/>
        <v>96.207010106681636</v>
      </c>
      <c r="FB211" s="2">
        <f t="shared" si="650"/>
        <v>97.942950844737297</v>
      </c>
      <c r="FC211" s="2">
        <f t="shared" si="650"/>
        <v>100.82273942544717</v>
      </c>
      <c r="FD211" s="2">
        <f t="shared" si="650"/>
        <v>103.65513202309256</v>
      </c>
      <c r="FE211" s="2">
        <f t="shared" si="650"/>
        <v>104.853264113843</v>
      </c>
      <c r="FG211" s="2">
        <f t="shared" si="518"/>
        <v>0.99999810484498497</v>
      </c>
      <c r="FH211" s="2">
        <f t="shared" si="651"/>
        <v>0.99999820488770164</v>
      </c>
      <c r="FI211" s="2">
        <f t="shared" si="651"/>
        <v>0.99999810209959772</v>
      </c>
      <c r="FJ211" s="2">
        <f t="shared" si="651"/>
        <v>0.99999789837322617</v>
      </c>
      <c r="FK211" s="2">
        <f t="shared" si="651"/>
        <v>0.99999803443443347</v>
      </c>
      <c r="FL211" s="2">
        <f t="shared" si="651"/>
        <v>0.99999788657729405</v>
      </c>
      <c r="FM211" s="2">
        <f t="shared" si="651"/>
        <v>0.99999780200775634</v>
      </c>
      <c r="FN211" s="2">
        <f t="shared" si="651"/>
        <v>0.99999784684825532</v>
      </c>
      <c r="FO211" s="2">
        <f t="shared" si="651"/>
        <v>0.99999778098322556</v>
      </c>
      <c r="FP211" s="2">
        <f t="shared" si="651"/>
        <v>0.99999784712935746</v>
      </c>
      <c r="FQ211" s="2">
        <f t="shared" si="651"/>
        <v>0.99999761901470097</v>
      </c>
      <c r="FR211" s="2">
        <f t="shared" si="651"/>
        <v>0.99999761168480639</v>
      </c>
      <c r="FS211" s="2">
        <f t="shared" si="651"/>
        <v>0.99999768756482899</v>
      </c>
      <c r="FT211" s="2">
        <f t="shared" si="651"/>
        <v>0.99999783761774208</v>
      </c>
      <c r="FU211" s="2">
        <f t="shared" si="651"/>
        <v>0.9999970926748375</v>
      </c>
      <c r="FW211" s="2">
        <f t="shared" si="536"/>
        <v>0.98117858665449476</v>
      </c>
      <c r="FX211" s="2">
        <f t="shared" si="588"/>
        <v>0.99098421572812423</v>
      </c>
      <c r="FY211" s="2">
        <f t="shared" si="589"/>
        <v>0.98621423774814843</v>
      </c>
      <c r="FZ211" s="2">
        <f t="shared" si="590"/>
        <v>0.98569962577743553</v>
      </c>
      <c r="GA211" s="2">
        <f t="shared" si="591"/>
        <v>0.98550549222836614</v>
      </c>
      <c r="GB211" s="2">
        <f t="shared" si="592"/>
        <v>0.98627926821177014</v>
      </c>
      <c r="GC211" s="2">
        <f t="shared" si="593"/>
        <v>0.98670667060664374</v>
      </c>
      <c r="GD211" s="2">
        <f t="shared" si="594"/>
        <v>0.98853748143206033</v>
      </c>
      <c r="GE211" s="2">
        <f t="shared" si="595"/>
        <v>0.99045017585829487</v>
      </c>
      <c r="GF211" s="2">
        <f t="shared" si="596"/>
        <v>0.98942644554578618</v>
      </c>
      <c r="GG211" s="2">
        <f t="shared" si="597"/>
        <v>0.98726354359292123</v>
      </c>
      <c r="GH211" s="2">
        <f t="shared" si="598"/>
        <v>0.98691431217916248</v>
      </c>
      <c r="GI211" s="2">
        <f t="shared" si="599"/>
        <v>0.98551330262583137</v>
      </c>
      <c r="GJ211" s="2">
        <f t="shared" si="600"/>
        <v>0.98283763100224286</v>
      </c>
      <c r="GK211" s="2">
        <f t="shared" si="601"/>
        <v>0.9778915305011997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5.6672327228406879E-53</v>
      </c>
      <c r="HT211" s="86">
        <f t="shared" si="630"/>
        <v>1.7283146338184984E-62</v>
      </c>
      <c r="HU211" s="86">
        <f t="shared" si="631"/>
        <v>2.3910511330674563E-62</v>
      </c>
      <c r="HV211" s="86">
        <f t="shared" si="632"/>
        <v>1.4625037714766516E-66</v>
      </c>
      <c r="HW211" s="86">
        <f t="shared" si="633"/>
        <v>6.58313324376035E-61</v>
      </c>
      <c r="HX211" s="86">
        <f t="shared" si="634"/>
        <v>3.8777817615898448E-62</v>
      </c>
      <c r="HY211" s="86">
        <f t="shared" si="635"/>
        <v>1.5794227546901493E-60</v>
      </c>
      <c r="HZ211" s="86">
        <f t="shared" si="636"/>
        <v>1.0085306935537308E-69</v>
      </c>
      <c r="IA211" s="86">
        <f t="shared" si="637"/>
        <v>3.6247005203237543E-79</v>
      </c>
      <c r="IB211" s="86">
        <f t="shared" si="638"/>
        <v>1.335139361226103E-76</v>
      </c>
      <c r="IC211" s="86">
        <f t="shared" si="639"/>
        <v>2.7269196757172657E-69</v>
      </c>
      <c r="ID211" s="86">
        <f t="shared" si="640"/>
        <v>1.6063338554354097E-70</v>
      </c>
      <c r="IE211" s="86">
        <f t="shared" si="641"/>
        <v>3.8152226702099113E-65</v>
      </c>
      <c r="IF211" s="86">
        <f t="shared" si="642"/>
        <v>6.796713367818129E-121</v>
      </c>
      <c r="IG211" s="86">
        <f t="shared" si="643"/>
        <v>5.6927448874750395E-89</v>
      </c>
      <c r="II211" s="86">
        <f t="shared" si="540"/>
        <v>1.7797534989040892E-11</v>
      </c>
      <c r="IJ211" s="86">
        <f t="shared" si="541"/>
        <v>3.9802583093226795E-17</v>
      </c>
      <c r="IK211" s="86">
        <f t="shared" si="542"/>
        <v>1.6381759984503371E-14</v>
      </c>
      <c r="IL211" s="86">
        <f t="shared" si="543"/>
        <v>1.3028339716923044E-15</v>
      </c>
      <c r="IM211" s="86">
        <f t="shared" si="544"/>
        <v>1.4719198156614044E-14</v>
      </c>
      <c r="IN211" s="86">
        <f t="shared" si="545"/>
        <v>3.0552160925718959E-15</v>
      </c>
      <c r="IO211" s="86">
        <f t="shared" si="546"/>
        <v>6.1645828650268551E-15</v>
      </c>
      <c r="IP211" s="86">
        <f t="shared" si="547"/>
        <v>2.1306078292956516E-17</v>
      </c>
      <c r="IQ211" s="86">
        <f t="shared" si="548"/>
        <v>2.123753435261149E-20</v>
      </c>
      <c r="IR211" s="86">
        <f t="shared" si="549"/>
        <v>4.1944641053940785E-19</v>
      </c>
      <c r="IS211" s="86">
        <f t="shared" si="550"/>
        <v>5.050236302865407E-17</v>
      </c>
      <c r="IT211" s="86">
        <f t="shared" si="551"/>
        <v>5.0773982689135129E-17</v>
      </c>
      <c r="IU211" s="86">
        <f t="shared" si="552"/>
        <v>1.6544038346290286E-15</v>
      </c>
      <c r="IV211" s="86">
        <f t="shared" si="553"/>
        <v>2.136926089045127E-17</v>
      </c>
      <c r="IW211" s="86">
        <f t="shared" si="554"/>
        <v>1.7894852040017188E-20</v>
      </c>
      <c r="IY211" s="86">
        <f t="shared" si="555"/>
        <v>1.7797534989040892E-11</v>
      </c>
      <c r="IZ211" s="86">
        <f t="shared" si="556"/>
        <v>3.9802583093226795E-17</v>
      </c>
      <c r="JA211" s="86">
        <f t="shared" si="557"/>
        <v>1.6381759984503371E-14</v>
      </c>
      <c r="JB211" s="86">
        <f t="shared" si="558"/>
        <v>1.3028339716923044E-15</v>
      </c>
      <c r="JC211" s="86">
        <f t="shared" si="559"/>
        <v>1.4719198156614044E-14</v>
      </c>
      <c r="JD211" s="86">
        <f t="shared" si="560"/>
        <v>3.0552160925718959E-15</v>
      </c>
      <c r="JE211" s="86">
        <f t="shared" si="561"/>
        <v>6.1645828650268551E-15</v>
      </c>
      <c r="JF211" s="86">
        <f t="shared" si="562"/>
        <v>2.1306078292956516E-17</v>
      </c>
      <c r="JG211" s="86">
        <f t="shared" si="563"/>
        <v>2.123753435261149E-20</v>
      </c>
      <c r="JH211" s="86">
        <f t="shared" si="564"/>
        <v>4.1944641053940785E-19</v>
      </c>
      <c r="JI211" s="86">
        <f t="shared" si="565"/>
        <v>5.050236302865407E-17</v>
      </c>
      <c r="JJ211" s="86">
        <f t="shared" si="566"/>
        <v>5.0773982689135129E-17</v>
      </c>
      <c r="JK211" s="86">
        <f t="shared" si="567"/>
        <v>1.6544038346290286E-15</v>
      </c>
      <c r="JL211" s="86">
        <f t="shared" si="568"/>
        <v>2.136926089045127E-17</v>
      </c>
      <c r="JM211" s="86">
        <f t="shared" si="569"/>
        <v>1.7894852040017188E-20</v>
      </c>
    </row>
    <row r="212" spans="2:273" x14ac:dyDescent="0.25">
      <c r="B212" s="2">
        <v>185</v>
      </c>
      <c r="C212" s="37">
        <v>105.724</v>
      </c>
      <c r="D212" s="37">
        <v>107.517</v>
      </c>
      <c r="E212" s="37">
        <v>106.89700000000001</v>
      </c>
      <c r="F212" s="37">
        <v>103.845</v>
      </c>
      <c r="G212" s="37">
        <v>105.46599999999999</v>
      </c>
      <c r="H212" s="37">
        <v>104.914</v>
      </c>
      <c r="I212" s="37">
        <v>110.017</v>
      </c>
      <c r="J212" s="37">
        <v>109.55200000000001</v>
      </c>
      <c r="K212" s="37">
        <v>104.983</v>
      </c>
      <c r="L212" s="37">
        <v>101.46599999999999</v>
      </c>
      <c r="M212" s="37">
        <v>99.224000000000004</v>
      </c>
      <c r="N212" s="37">
        <v>99.5</v>
      </c>
      <c r="O212" s="37">
        <v>101.44799999999999</v>
      </c>
      <c r="P212" s="37">
        <v>106.069</v>
      </c>
      <c r="Q212" s="37">
        <v>107.431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166.83064118198877</v>
      </c>
      <c r="DL212" s="2">
        <f t="shared" si="649"/>
        <v>175.20704465290802</v>
      </c>
      <c r="DM212" s="2">
        <f t="shared" si="649"/>
        <v>171.02967287449394</v>
      </c>
      <c r="DN212" s="2">
        <f t="shared" si="649"/>
        <v>181.64466571834993</v>
      </c>
      <c r="DO212" s="2">
        <f t="shared" si="649"/>
        <v>165.94565740234162</v>
      </c>
      <c r="DP212" s="2">
        <f t="shared" si="649"/>
        <v>167.80612265122267</v>
      </c>
      <c r="DQ212" s="2">
        <f t="shared" si="649"/>
        <v>170.13133050193051</v>
      </c>
      <c r="DR212" s="2">
        <f t="shared" si="649"/>
        <v>158.6429927170868</v>
      </c>
      <c r="DS212" s="2">
        <f t="shared" si="649"/>
        <v>146.12337488859177</v>
      </c>
      <c r="DT212" s="2">
        <f t="shared" si="649"/>
        <v>146.81139103641456</v>
      </c>
      <c r="DU212" s="2">
        <f t="shared" si="649"/>
        <v>162.51108893178895</v>
      </c>
      <c r="DV212" s="2">
        <f t="shared" si="649"/>
        <v>148.58191477272726</v>
      </c>
      <c r="DW212" s="2">
        <f t="shared" si="649"/>
        <v>158.43735516934049</v>
      </c>
      <c r="DX212" s="2">
        <f t="shared" si="649"/>
        <v>167.42479446589437</v>
      </c>
      <c r="DY212" s="2">
        <f t="shared" si="649"/>
        <v>150.56695172413794</v>
      </c>
      <c r="EA212" s="2">
        <f t="shared" si="440"/>
        <v>104.50317004264394</v>
      </c>
      <c r="EB212" s="2">
        <f t="shared" si="502"/>
        <v>104.18068000000002</v>
      </c>
      <c r="EC212" s="2">
        <f t="shared" si="503"/>
        <v>102.44346270696032</v>
      </c>
      <c r="ED212" s="2">
        <f t="shared" si="504"/>
        <v>104.52824183294568</v>
      </c>
      <c r="EE212" s="2">
        <f t="shared" si="505"/>
        <v>108.84364201452749</v>
      </c>
      <c r="EF212" s="2">
        <f t="shared" si="506"/>
        <v>108.91522798843502</v>
      </c>
      <c r="EG212" s="2">
        <f t="shared" si="507"/>
        <v>106.38941165943356</v>
      </c>
      <c r="EH212" s="2">
        <f t="shared" si="508"/>
        <v>104.83161565303105</v>
      </c>
      <c r="EI212" s="2">
        <f t="shared" si="509"/>
        <v>107.82427827198134</v>
      </c>
      <c r="EJ212" s="2">
        <f t="shared" si="510"/>
        <v>101.83492156094893</v>
      </c>
      <c r="EK212" s="2">
        <f t="shared" si="511"/>
        <v>94.561929830067712</v>
      </c>
      <c r="EL212" s="2">
        <f t="shared" si="512"/>
        <v>96.362286625026925</v>
      </c>
      <c r="EM212" s="2">
        <f t="shared" si="513"/>
        <v>102.39218400172302</v>
      </c>
      <c r="EN212" s="2">
        <f t="shared" si="514"/>
        <v>105.9250481654299</v>
      </c>
      <c r="EO212" s="2">
        <f t="shared" si="515"/>
        <v>107.21848241299739</v>
      </c>
      <c r="EQ212" s="2">
        <f t="shared" si="516"/>
        <v>105.39865723898282</v>
      </c>
      <c r="ER212" s="2">
        <f t="shared" si="650"/>
        <v>104.90065361635222</v>
      </c>
      <c r="ES212" s="2">
        <f t="shared" si="650"/>
        <v>102.65007819983342</v>
      </c>
      <c r="ET212" s="2">
        <f t="shared" si="650"/>
        <v>104.51012506554986</v>
      </c>
      <c r="EU212" s="2">
        <f t="shared" si="650"/>
        <v>108.09922514296913</v>
      </c>
      <c r="EV212" s="2">
        <f t="shared" si="650"/>
        <v>108.07396436690362</v>
      </c>
      <c r="EW212" s="2">
        <f t="shared" si="650"/>
        <v>106.96881096908149</v>
      </c>
      <c r="EX212" s="2">
        <f t="shared" si="650"/>
        <v>105.15501582711792</v>
      </c>
      <c r="EY212" s="2">
        <f t="shared" si="650"/>
        <v>105.53067333662582</v>
      </c>
      <c r="EZ212" s="2">
        <f t="shared" si="650"/>
        <v>100.68593295709965</v>
      </c>
      <c r="FA212" s="2">
        <f t="shared" si="650"/>
        <v>96.063870753789999</v>
      </c>
      <c r="FB212" s="2">
        <f t="shared" si="650"/>
        <v>97.842085774662877</v>
      </c>
      <c r="FC212" s="2">
        <f t="shared" si="650"/>
        <v>100.72855426948371</v>
      </c>
      <c r="FD212" s="2">
        <f t="shared" si="650"/>
        <v>103.56255610018223</v>
      </c>
      <c r="FE212" s="2">
        <f t="shared" si="650"/>
        <v>104.76180372960511</v>
      </c>
      <c r="FG212" s="2">
        <f t="shared" si="518"/>
        <v>0.99999827159779586</v>
      </c>
      <c r="FH212" s="2">
        <f t="shared" si="651"/>
        <v>0.99999836283786736</v>
      </c>
      <c r="FI212" s="2">
        <f t="shared" si="651"/>
        <v>0.99999826909397205</v>
      </c>
      <c r="FJ212" s="2">
        <f t="shared" si="651"/>
        <v>0.99999808329324757</v>
      </c>
      <c r="FK212" s="2">
        <f t="shared" si="651"/>
        <v>0.99999820738258782</v>
      </c>
      <c r="FL212" s="2">
        <f t="shared" si="651"/>
        <v>0.99999807253522555</v>
      </c>
      <c r="FM212" s="2">
        <f t="shared" si="651"/>
        <v>0.9999979954068613</v>
      </c>
      <c r="FN212" s="2">
        <f t="shared" si="651"/>
        <v>0.99999803630189799</v>
      </c>
      <c r="FO212" s="2">
        <f t="shared" si="651"/>
        <v>0.99999797623225384</v>
      </c>
      <c r="FP212" s="2">
        <f t="shared" si="651"/>
        <v>0.99999803655826636</v>
      </c>
      <c r="FQ212" s="2">
        <f t="shared" si="651"/>
        <v>0.99999782851514396</v>
      </c>
      <c r="FR212" s="2">
        <f t="shared" si="651"/>
        <v>0.99999782183019792</v>
      </c>
      <c r="FS212" s="2">
        <f t="shared" si="651"/>
        <v>0.99999789103362957</v>
      </c>
      <c r="FT212" s="2">
        <f t="shared" si="651"/>
        <v>0.99999802788356673</v>
      </c>
      <c r="FU212" s="2">
        <f t="shared" si="651"/>
        <v>0.99999734848725996</v>
      </c>
      <c r="FW212" s="2">
        <f t="shared" si="536"/>
        <v>0.98280619269026059</v>
      </c>
      <c r="FX212" s="2">
        <f t="shared" si="588"/>
        <v>0.99177097900807143</v>
      </c>
      <c r="FY212" s="2">
        <f t="shared" si="589"/>
        <v>0.98741196614204785</v>
      </c>
      <c r="FZ212" s="2">
        <f t="shared" si="590"/>
        <v>0.98694147244522357</v>
      </c>
      <c r="GA212" s="2">
        <f t="shared" si="591"/>
        <v>0.98676397110498471</v>
      </c>
      <c r="GB212" s="2">
        <f t="shared" si="592"/>
        <v>0.98747141843349084</v>
      </c>
      <c r="GC212" s="2">
        <f t="shared" si="593"/>
        <v>0.98786214222743618</v>
      </c>
      <c r="GD212" s="2">
        <f t="shared" si="594"/>
        <v>0.98953550456625283</v>
      </c>
      <c r="GE212" s="2">
        <f t="shared" si="595"/>
        <v>0.99128313225038089</v>
      </c>
      <c r="GF212" s="2">
        <f t="shared" si="596"/>
        <v>0.99034782374609032</v>
      </c>
      <c r="GG212" s="2">
        <f t="shared" si="597"/>
        <v>0.98837118163261461</v>
      </c>
      <c r="GH212" s="2">
        <f t="shared" si="598"/>
        <v>0.98805195390236988</v>
      </c>
      <c r="GI212" s="2">
        <f t="shared" si="599"/>
        <v>0.98677111247123495</v>
      </c>
      <c r="GJ212" s="2">
        <f t="shared" si="600"/>
        <v>0.98432406117150195</v>
      </c>
      <c r="GK212" s="2">
        <f t="shared" si="601"/>
        <v>0.97979753620807486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2.0688450122790456E-54</v>
      </c>
      <c r="HT212" s="86">
        <f t="shared" si="630"/>
        <v>3.8971121100507903E-64</v>
      </c>
      <c r="HU212" s="86">
        <f t="shared" si="631"/>
        <v>5.3302184681075835E-64</v>
      </c>
      <c r="HV212" s="86">
        <f t="shared" si="632"/>
        <v>2.3469979548537114E-68</v>
      </c>
      <c r="HW212" s="86">
        <f t="shared" si="633"/>
        <v>1.4564941968533724E-62</v>
      </c>
      <c r="HX212" s="86">
        <f t="shared" si="634"/>
        <v>7.862204944176565E-64</v>
      </c>
      <c r="HY212" s="86">
        <f t="shared" si="635"/>
        <v>3.6229671344624301E-62</v>
      </c>
      <c r="HZ212" s="86">
        <f t="shared" si="636"/>
        <v>1.4165019377791234E-71</v>
      </c>
      <c r="IA212" s="86">
        <f t="shared" si="637"/>
        <v>3.0871740949254873E-81</v>
      </c>
      <c r="IB212" s="86">
        <f t="shared" si="638"/>
        <v>1.3092002017082033E-78</v>
      </c>
      <c r="IC212" s="86">
        <f t="shared" si="639"/>
        <v>3.6820767806204352E-71</v>
      </c>
      <c r="ID212" s="86">
        <f t="shared" si="640"/>
        <v>2.030538532094242E-72</v>
      </c>
      <c r="IE212" s="86">
        <f t="shared" si="641"/>
        <v>6.4190311438464391E-67</v>
      </c>
      <c r="IF212" s="86">
        <f t="shared" si="642"/>
        <v>2.460608742939943E-124</v>
      </c>
      <c r="IG212" s="86">
        <f t="shared" si="643"/>
        <v>1.4583539055639084E-91</v>
      </c>
      <c r="II212" s="86">
        <f t="shared" si="540"/>
        <v>5.9999306536784284E-12</v>
      </c>
      <c r="IJ212" s="86">
        <f t="shared" si="541"/>
        <v>9.6232710607973179E-18</v>
      </c>
      <c r="IK212" s="86">
        <f t="shared" si="542"/>
        <v>4.4408676646199137E-15</v>
      </c>
      <c r="IL212" s="86">
        <f t="shared" si="543"/>
        <v>3.1284731771723601E-16</v>
      </c>
      <c r="IM212" s="86">
        <f t="shared" si="544"/>
        <v>3.9090269052828864E-15</v>
      </c>
      <c r="IN212" s="86">
        <f t="shared" si="545"/>
        <v>7.718159215609474E-16</v>
      </c>
      <c r="IO212" s="86">
        <f t="shared" si="546"/>
        <v>1.621251846493995E-15</v>
      </c>
      <c r="IP212" s="86">
        <f t="shared" si="547"/>
        <v>4.6434313580184164E-18</v>
      </c>
      <c r="IQ212" s="86">
        <f t="shared" si="548"/>
        <v>3.7422924230280128E-21</v>
      </c>
      <c r="IR212" s="86">
        <f t="shared" si="549"/>
        <v>8.0160708608348174E-20</v>
      </c>
      <c r="IS212" s="86">
        <f t="shared" si="550"/>
        <v>1.0992186330448308E-17</v>
      </c>
      <c r="IT212" s="86">
        <f t="shared" si="551"/>
        <v>1.0946406049647287E-17</v>
      </c>
      <c r="IU212" s="86">
        <f t="shared" si="552"/>
        <v>3.9962056632664934E-16</v>
      </c>
      <c r="IV212" s="86">
        <f t="shared" si="553"/>
        <v>3.985867927782257E-18</v>
      </c>
      <c r="IW212" s="86">
        <f t="shared" si="554"/>
        <v>2.1066311178961468E-21</v>
      </c>
      <c r="IY212" s="86">
        <f t="shared" si="555"/>
        <v>5.9999306536784284E-12</v>
      </c>
      <c r="IZ212" s="86">
        <f t="shared" si="556"/>
        <v>9.6232710607973179E-18</v>
      </c>
      <c r="JA212" s="86">
        <f t="shared" si="557"/>
        <v>4.4408676646199137E-15</v>
      </c>
      <c r="JB212" s="86">
        <f t="shared" si="558"/>
        <v>3.1284731771723601E-16</v>
      </c>
      <c r="JC212" s="86">
        <f t="shared" si="559"/>
        <v>3.9090269052828864E-15</v>
      </c>
      <c r="JD212" s="86">
        <f t="shared" si="560"/>
        <v>7.718159215609474E-16</v>
      </c>
      <c r="JE212" s="86">
        <f t="shared" si="561"/>
        <v>1.621251846493995E-15</v>
      </c>
      <c r="JF212" s="86">
        <f t="shared" si="562"/>
        <v>4.6434313580184164E-18</v>
      </c>
      <c r="JG212" s="86">
        <f t="shared" si="563"/>
        <v>3.7422924230280128E-21</v>
      </c>
      <c r="JH212" s="86">
        <f t="shared" si="564"/>
        <v>8.0160708608348174E-20</v>
      </c>
      <c r="JI212" s="86">
        <f t="shared" si="565"/>
        <v>1.0992186330448308E-17</v>
      </c>
      <c r="JJ212" s="86">
        <f t="shared" si="566"/>
        <v>1.0946406049647287E-17</v>
      </c>
      <c r="JK212" s="86">
        <f t="shared" si="567"/>
        <v>3.9962056632664934E-16</v>
      </c>
      <c r="JL212" s="86">
        <f t="shared" si="568"/>
        <v>3.985867927782257E-18</v>
      </c>
      <c r="JM212" s="86">
        <f t="shared" si="569"/>
        <v>2.1066311178961468E-21</v>
      </c>
    </row>
    <row r="213" spans="2:273" x14ac:dyDescent="0.25">
      <c r="B213" s="2">
        <v>186</v>
      </c>
      <c r="C213" s="37">
        <v>106.828</v>
      </c>
      <c r="D213" s="37">
        <v>106.96599999999999</v>
      </c>
      <c r="E213" s="37">
        <v>105.414</v>
      </c>
      <c r="F213" s="37">
        <v>104.724</v>
      </c>
      <c r="G213" s="37">
        <v>106.414</v>
      </c>
      <c r="H213" s="37">
        <v>107.10299999999999</v>
      </c>
      <c r="I213" s="37">
        <v>107.621</v>
      </c>
      <c r="J213" s="37">
        <v>110.79300000000001</v>
      </c>
      <c r="K213" s="37">
        <v>103.569</v>
      </c>
      <c r="L213" s="37">
        <v>102.03400000000001</v>
      </c>
      <c r="M213" s="37">
        <v>97.655000000000001</v>
      </c>
      <c r="N213" s="37">
        <v>99.775999999999996</v>
      </c>
      <c r="O213" s="37">
        <v>102.39700000000001</v>
      </c>
      <c r="P213" s="37">
        <v>104.224</v>
      </c>
      <c r="Q213" s="37">
        <v>105.96599999999999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167.1357196998124</v>
      </c>
      <c r="DL213" s="2">
        <f t="shared" si="649"/>
        <v>175.54350262664161</v>
      </c>
      <c r="DM213" s="2">
        <f t="shared" si="649"/>
        <v>171.35002125506074</v>
      </c>
      <c r="DN213" s="2">
        <f t="shared" si="649"/>
        <v>182.04409174964439</v>
      </c>
      <c r="DO213" s="2">
        <f t="shared" si="649"/>
        <v>166.24674865959076</v>
      </c>
      <c r="DP213" s="2">
        <f t="shared" si="649"/>
        <v>168.1219066924067</v>
      </c>
      <c r="DQ213" s="2">
        <f t="shared" si="649"/>
        <v>170.46183256113255</v>
      </c>
      <c r="DR213" s="2">
        <f t="shared" si="649"/>
        <v>158.90433109243696</v>
      </c>
      <c r="DS213" s="2">
        <f t="shared" si="649"/>
        <v>146.29597682709445</v>
      </c>
      <c r="DT213" s="2">
        <f t="shared" si="649"/>
        <v>146.96501848739496</v>
      </c>
      <c r="DU213" s="2">
        <f t="shared" si="649"/>
        <v>162.77249395109396</v>
      </c>
      <c r="DV213" s="2">
        <f t="shared" si="649"/>
        <v>148.76900000000001</v>
      </c>
      <c r="DW213" s="2">
        <f t="shared" si="649"/>
        <v>158.68914795008914</v>
      </c>
      <c r="DX213" s="2">
        <f t="shared" si="649"/>
        <v>167.72628700128692</v>
      </c>
      <c r="DY213" s="2">
        <f t="shared" si="649"/>
        <v>150.78550985221676</v>
      </c>
      <c r="EA213" s="2">
        <f t="shared" ref="EA213:EA227" si="652">CE$228*$B213+CE$229</f>
        <v>104.43134026297088</v>
      </c>
      <c r="EB213" s="2">
        <f t="shared" si="502"/>
        <v>104.07849714285717</v>
      </c>
      <c r="EC213" s="2">
        <f t="shared" si="503"/>
        <v>102.3398626873136</v>
      </c>
      <c r="ED213" s="2">
        <f t="shared" si="504"/>
        <v>104.43145535561268</v>
      </c>
      <c r="EE213" s="2">
        <f t="shared" si="505"/>
        <v>108.79476421631463</v>
      </c>
      <c r="EF213" s="2">
        <f t="shared" si="506"/>
        <v>108.876051300084</v>
      </c>
      <c r="EG213" s="2">
        <f t="shared" si="507"/>
        <v>106.33755753657553</v>
      </c>
      <c r="EH213" s="2">
        <f t="shared" si="508"/>
        <v>104.76950590438641</v>
      </c>
      <c r="EI213" s="2">
        <f t="shared" si="509"/>
        <v>107.79422336008608</v>
      </c>
      <c r="EJ213" s="2">
        <f t="shared" si="510"/>
        <v>101.73500112472107</v>
      </c>
      <c r="EK213" s="2">
        <f t="shared" si="511"/>
        <v>94.401421736986066</v>
      </c>
      <c r="EL213" s="2">
        <f t="shared" si="512"/>
        <v>96.244252896833942</v>
      </c>
      <c r="EM213" s="2">
        <f t="shared" si="513"/>
        <v>102.31758822743916</v>
      </c>
      <c r="EN213" s="2">
        <f t="shared" si="514"/>
        <v>105.86081982688481</v>
      </c>
      <c r="EO213" s="2">
        <f t="shared" si="515"/>
        <v>107.15543786858117</v>
      </c>
      <c r="EQ213" s="2">
        <f t="shared" si="516"/>
        <v>105.33751945755125</v>
      </c>
      <c r="ER213" s="2">
        <f t="shared" si="650"/>
        <v>104.80668050314466</v>
      </c>
      <c r="ES213" s="2">
        <f t="shared" si="650"/>
        <v>102.54888350931839</v>
      </c>
      <c r="ET213" s="2">
        <f t="shared" si="650"/>
        <v>104.41313207052457</v>
      </c>
      <c r="EU213" s="2">
        <f t="shared" si="650"/>
        <v>108.04164151493828</v>
      </c>
      <c r="EV213" s="2">
        <f t="shared" si="650"/>
        <v>108.02511413416087</v>
      </c>
      <c r="EW213" s="2">
        <f t="shared" si="650"/>
        <v>106.92356789101734</v>
      </c>
      <c r="EX213" s="2">
        <f t="shared" si="650"/>
        <v>105.0965862336292</v>
      </c>
      <c r="EY213" s="2">
        <f t="shared" si="650"/>
        <v>105.47503554580211</v>
      </c>
      <c r="EZ213" s="2">
        <f t="shared" si="650"/>
        <v>100.57286588185831</v>
      </c>
      <c r="FA213" s="2">
        <f t="shared" si="650"/>
        <v>95.920731400898376</v>
      </c>
      <c r="FB213" s="2">
        <f t="shared" si="650"/>
        <v>97.741220704588443</v>
      </c>
      <c r="FC213" s="2">
        <f t="shared" si="650"/>
        <v>100.63436911352025</v>
      </c>
      <c r="FD213" s="2">
        <f t="shared" si="650"/>
        <v>103.46998017727191</v>
      </c>
      <c r="FE213" s="2">
        <f t="shared" si="650"/>
        <v>104.67034334536721</v>
      </c>
      <c r="FG213" s="2">
        <f t="shared" si="518"/>
        <v>0.99999842367821534</v>
      </c>
      <c r="FH213" s="2">
        <f t="shared" si="651"/>
        <v>0.99999850689017422</v>
      </c>
      <c r="FI213" s="2">
        <f t="shared" si="651"/>
        <v>0.99999842139470019</v>
      </c>
      <c r="FJ213" s="2">
        <f t="shared" si="651"/>
        <v>0.99999825194237113</v>
      </c>
      <c r="FK213" s="2">
        <f t="shared" si="651"/>
        <v>0.99999836511323137</v>
      </c>
      <c r="FL213" s="2">
        <f t="shared" si="651"/>
        <v>0.99999824213093513</v>
      </c>
      <c r="FM213" s="2">
        <f t="shared" si="651"/>
        <v>0.99999817178900652</v>
      </c>
      <c r="FN213" s="2">
        <f t="shared" si="651"/>
        <v>0.99999820908573633</v>
      </c>
      <c r="FO213" s="2">
        <f t="shared" si="651"/>
        <v>0.99999815430155048</v>
      </c>
      <c r="FP213" s="2">
        <f t="shared" si="651"/>
        <v>0.99999820931954708</v>
      </c>
      <c r="FQ213" s="2">
        <f t="shared" si="651"/>
        <v>0.99999801958189538</v>
      </c>
      <c r="FR213" s="2">
        <f t="shared" si="651"/>
        <v>0.99999801348514983</v>
      </c>
      <c r="FS213" s="2">
        <f t="shared" si="651"/>
        <v>0.9999980765994535</v>
      </c>
      <c r="FT213" s="2">
        <f t="shared" si="651"/>
        <v>0.99999820140812423</v>
      </c>
      <c r="FU213" s="2">
        <f t="shared" si="651"/>
        <v>0.99999758179107623</v>
      </c>
      <c r="FW213" s="2">
        <f t="shared" si="536"/>
        <v>0.98429530221842088</v>
      </c>
      <c r="FX213" s="2">
        <f t="shared" si="588"/>
        <v>0.99248960564701527</v>
      </c>
      <c r="FY213" s="2">
        <f t="shared" si="589"/>
        <v>0.98850684673775413</v>
      </c>
      <c r="FZ213" s="2">
        <f t="shared" si="590"/>
        <v>0.98807678144002686</v>
      </c>
      <c r="GA213" s="2">
        <f t="shared" si="591"/>
        <v>0.98791452310413819</v>
      </c>
      <c r="GB213" s="2">
        <f t="shared" si="592"/>
        <v>0.9885611878990419</v>
      </c>
      <c r="GC213" s="2">
        <f t="shared" si="593"/>
        <v>0.98891830689754301</v>
      </c>
      <c r="GD213" s="2">
        <f t="shared" si="594"/>
        <v>0.99044747112882192</v>
      </c>
      <c r="GE213" s="2">
        <f t="shared" si="595"/>
        <v>0.99204401997097358</v>
      </c>
      <c r="GF213" s="2">
        <f t="shared" si="596"/>
        <v>0.99118962809973643</v>
      </c>
      <c r="GG213" s="2">
        <f t="shared" si="597"/>
        <v>0.9893835287208117</v>
      </c>
      <c r="GH213" s="2">
        <f t="shared" si="598"/>
        <v>0.98909178465889369</v>
      </c>
      <c r="GI213" s="2">
        <f t="shared" si="599"/>
        <v>0.98792105130044272</v>
      </c>
      <c r="GJ213" s="2">
        <f t="shared" si="600"/>
        <v>0.98568362711639579</v>
      </c>
      <c r="GK213" s="2">
        <f t="shared" si="601"/>
        <v>0.98154232371472061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7.2165970716016066E-56</v>
      </c>
      <c r="HT213" s="86">
        <f t="shared" si="630"/>
        <v>8.3551804190483059E-66</v>
      </c>
      <c r="HU213" s="86">
        <f t="shared" si="631"/>
        <v>1.1293081844810605E-65</v>
      </c>
      <c r="HV213" s="86">
        <f t="shared" si="632"/>
        <v>3.5607645244639826E-70</v>
      </c>
      <c r="HW213" s="86">
        <f t="shared" si="633"/>
        <v>3.0583100761645011E-64</v>
      </c>
      <c r="HX213" s="86">
        <f t="shared" si="634"/>
        <v>1.5108800744687847E-65</v>
      </c>
      <c r="HY213" s="86">
        <f t="shared" si="635"/>
        <v>7.8924496493072081E-64</v>
      </c>
      <c r="HZ213" s="86">
        <f t="shared" si="636"/>
        <v>1.879123835234418E-73</v>
      </c>
      <c r="IA213" s="86">
        <f t="shared" si="637"/>
        <v>2.4697249064446426E-83</v>
      </c>
      <c r="IB213" s="86">
        <f t="shared" si="638"/>
        <v>1.2078068657604604E-80</v>
      </c>
      <c r="IC213" s="86">
        <f t="shared" si="639"/>
        <v>4.6893057362264065E-73</v>
      </c>
      <c r="ID213" s="86">
        <f t="shared" si="640"/>
        <v>2.4191413186586504E-74</v>
      </c>
      <c r="IE213" s="86">
        <f t="shared" si="641"/>
        <v>1.0210905652777743E-68</v>
      </c>
      <c r="IF213" s="86">
        <f t="shared" si="642"/>
        <v>7.959293753649474E-128</v>
      </c>
      <c r="IG213" s="86">
        <f t="shared" si="643"/>
        <v>3.4243740545906102E-94</v>
      </c>
      <c r="II213" s="86">
        <f t="shared" si="540"/>
        <v>1.9746082981662699E-12</v>
      </c>
      <c r="IJ213" s="86">
        <f t="shared" si="541"/>
        <v>2.2650395437251666E-18</v>
      </c>
      <c r="IK213" s="86">
        <f t="shared" si="542"/>
        <v>1.1717825865140049E-15</v>
      </c>
      <c r="IL213" s="86">
        <f t="shared" si="543"/>
        <v>7.2915046894313215E-17</v>
      </c>
      <c r="IM213" s="86">
        <f t="shared" si="544"/>
        <v>1.0097110242322896E-15</v>
      </c>
      <c r="IN213" s="86">
        <f t="shared" si="545"/>
        <v>1.8950390952212286E-16</v>
      </c>
      <c r="IO213" s="86">
        <f t="shared" si="546"/>
        <v>4.1484672763423639E-16</v>
      </c>
      <c r="IP213" s="86">
        <f t="shared" si="547"/>
        <v>9.8171138867287326E-19</v>
      </c>
      <c r="IQ213" s="86">
        <f t="shared" si="548"/>
        <v>6.3778717578204687E-22</v>
      </c>
      <c r="IR213" s="86">
        <f t="shared" si="549"/>
        <v>1.482996892831565E-20</v>
      </c>
      <c r="IS213" s="86">
        <f t="shared" si="550"/>
        <v>2.3192199166331431E-18</v>
      </c>
      <c r="IT213" s="86">
        <f t="shared" si="551"/>
        <v>2.2867437648376653E-18</v>
      </c>
      <c r="IU213" s="86">
        <f t="shared" si="552"/>
        <v>9.369403483702421E-17</v>
      </c>
      <c r="IV213" s="86">
        <f t="shared" si="553"/>
        <v>7.165768486139093E-19</v>
      </c>
      <c r="IW213" s="86">
        <f t="shared" si="554"/>
        <v>2.3583689500865355E-22</v>
      </c>
      <c r="IY213" s="86">
        <f t="shared" si="555"/>
        <v>1.9746082981662699E-12</v>
      </c>
      <c r="IZ213" s="86">
        <f t="shared" si="556"/>
        <v>2.2650395437251666E-18</v>
      </c>
      <c r="JA213" s="86">
        <f t="shared" si="557"/>
        <v>1.1717825865140049E-15</v>
      </c>
      <c r="JB213" s="86">
        <f t="shared" si="558"/>
        <v>7.2915046894313215E-17</v>
      </c>
      <c r="JC213" s="86">
        <f t="shared" si="559"/>
        <v>1.0097110242322896E-15</v>
      </c>
      <c r="JD213" s="86">
        <f t="shared" si="560"/>
        <v>1.8950390952212286E-16</v>
      </c>
      <c r="JE213" s="86">
        <f t="shared" si="561"/>
        <v>4.1484672763423639E-16</v>
      </c>
      <c r="JF213" s="86">
        <f t="shared" si="562"/>
        <v>9.8171138867287326E-19</v>
      </c>
      <c r="JG213" s="86">
        <f t="shared" si="563"/>
        <v>6.3778717578204687E-22</v>
      </c>
      <c r="JH213" s="86">
        <f t="shared" si="564"/>
        <v>1.482996892831565E-20</v>
      </c>
      <c r="JI213" s="86">
        <f t="shared" si="565"/>
        <v>2.3192199166331431E-18</v>
      </c>
      <c r="JJ213" s="86">
        <f t="shared" si="566"/>
        <v>2.2867437648376653E-18</v>
      </c>
      <c r="JK213" s="86">
        <f t="shared" si="567"/>
        <v>9.369403483702421E-17</v>
      </c>
      <c r="JL213" s="86">
        <f t="shared" si="568"/>
        <v>7.165768486139093E-19</v>
      </c>
      <c r="JM213" s="86">
        <f t="shared" si="569"/>
        <v>2.3583689500865355E-22</v>
      </c>
    </row>
    <row r="214" spans="2:273" x14ac:dyDescent="0.25">
      <c r="B214" s="2">
        <v>187</v>
      </c>
      <c r="C214" s="37">
        <v>104.70699999999999</v>
      </c>
      <c r="D214" s="37">
        <v>106.46599999999999</v>
      </c>
      <c r="E214" s="37">
        <v>107.983</v>
      </c>
      <c r="F214" s="37">
        <v>105.672</v>
      </c>
      <c r="G214" s="37">
        <v>106.19</v>
      </c>
      <c r="H214" s="37">
        <v>108.05200000000001</v>
      </c>
      <c r="I214" s="37">
        <v>108.483</v>
      </c>
      <c r="J214" s="37">
        <v>109.86199999999999</v>
      </c>
      <c r="K214" s="37">
        <v>104.19</v>
      </c>
      <c r="L214" s="37">
        <v>101.20699999999999</v>
      </c>
      <c r="M214" s="37">
        <v>97.224000000000004</v>
      </c>
      <c r="N214" s="37">
        <v>100.086</v>
      </c>
      <c r="O214" s="37">
        <v>103.879</v>
      </c>
      <c r="P214" s="37">
        <v>105.276</v>
      </c>
      <c r="Q214" s="37">
        <v>106.241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167.44079821763603</v>
      </c>
      <c r="DL214" s="2">
        <f t="shared" si="649"/>
        <v>175.8799606003752</v>
      </c>
      <c r="DM214" s="2">
        <f t="shared" si="649"/>
        <v>171.67036963562754</v>
      </c>
      <c r="DN214" s="2">
        <f t="shared" si="649"/>
        <v>182.44351778093886</v>
      </c>
      <c r="DO214" s="2">
        <f t="shared" si="649"/>
        <v>166.54783991683993</v>
      </c>
      <c r="DP214" s="2">
        <f t="shared" si="649"/>
        <v>168.43769073359073</v>
      </c>
      <c r="DQ214" s="2">
        <f t="shared" si="649"/>
        <v>170.7923346203346</v>
      </c>
      <c r="DR214" s="2">
        <f t="shared" si="649"/>
        <v>159.1656694677871</v>
      </c>
      <c r="DS214" s="2">
        <f t="shared" si="649"/>
        <v>146.4685787655971</v>
      </c>
      <c r="DT214" s="2">
        <f t="shared" si="649"/>
        <v>147.11864593837532</v>
      </c>
      <c r="DU214" s="2">
        <f t="shared" si="649"/>
        <v>163.03389897039898</v>
      </c>
      <c r="DV214" s="2">
        <f t="shared" si="649"/>
        <v>148.95608522727272</v>
      </c>
      <c r="DW214" s="2">
        <f t="shared" si="649"/>
        <v>158.94094073083781</v>
      </c>
      <c r="DX214" s="2">
        <f t="shared" si="649"/>
        <v>168.02777953667945</v>
      </c>
      <c r="DY214" s="2">
        <f t="shared" si="649"/>
        <v>151.00406798029556</v>
      </c>
      <c r="EA214" s="2">
        <f t="shared" si="652"/>
        <v>104.35951048329781</v>
      </c>
      <c r="EB214" s="2">
        <f t="shared" si="502"/>
        <v>103.97631428571431</v>
      </c>
      <c r="EC214" s="2">
        <f t="shared" si="503"/>
        <v>102.23626266766689</v>
      </c>
      <c r="ED214" s="2">
        <f t="shared" si="504"/>
        <v>104.33466887827967</v>
      </c>
      <c r="EE214" s="2">
        <f t="shared" si="505"/>
        <v>108.74588641810176</v>
      </c>
      <c r="EF214" s="2">
        <f t="shared" si="506"/>
        <v>108.83687461173299</v>
      </c>
      <c r="EG214" s="2">
        <f t="shared" si="507"/>
        <v>106.28570341371748</v>
      </c>
      <c r="EH214" s="2">
        <f t="shared" si="508"/>
        <v>104.70739615574175</v>
      </c>
      <c r="EI214" s="2">
        <f t="shared" si="509"/>
        <v>107.76416844819082</v>
      </c>
      <c r="EJ214" s="2">
        <f t="shared" si="510"/>
        <v>101.63508068849322</v>
      </c>
      <c r="EK214" s="2">
        <f t="shared" si="511"/>
        <v>94.240913643904406</v>
      </c>
      <c r="EL214" s="2">
        <f t="shared" si="512"/>
        <v>96.126219168640972</v>
      </c>
      <c r="EM214" s="2">
        <f t="shared" si="513"/>
        <v>102.24299245315528</v>
      </c>
      <c r="EN214" s="2">
        <f t="shared" si="514"/>
        <v>105.79659148833973</v>
      </c>
      <c r="EO214" s="2">
        <f t="shared" si="515"/>
        <v>107.09239332416496</v>
      </c>
      <c r="EQ214" s="2">
        <f t="shared" si="516"/>
        <v>105.27638167611968</v>
      </c>
      <c r="ER214" s="2">
        <f t="shared" si="650"/>
        <v>104.71270738993712</v>
      </c>
      <c r="ES214" s="2">
        <f t="shared" si="650"/>
        <v>102.44768881880336</v>
      </c>
      <c r="ET214" s="2">
        <f t="shared" si="650"/>
        <v>104.31613907549927</v>
      </c>
      <c r="EU214" s="2">
        <f t="shared" si="650"/>
        <v>107.98405788690742</v>
      </c>
      <c r="EV214" s="2">
        <f t="shared" si="650"/>
        <v>107.97626390141812</v>
      </c>
      <c r="EW214" s="2">
        <f t="shared" si="650"/>
        <v>106.8783248129532</v>
      </c>
      <c r="EX214" s="2">
        <f t="shared" si="650"/>
        <v>105.03815664014046</v>
      </c>
      <c r="EY214" s="2">
        <f t="shared" si="650"/>
        <v>105.41939775497842</v>
      </c>
      <c r="EZ214" s="2">
        <f t="shared" si="650"/>
        <v>100.45979880661696</v>
      </c>
      <c r="FA214" s="2">
        <f t="shared" si="650"/>
        <v>95.777592048006738</v>
      </c>
      <c r="FB214" s="2">
        <f t="shared" si="650"/>
        <v>97.640355634514009</v>
      </c>
      <c r="FC214" s="2">
        <f t="shared" si="650"/>
        <v>100.54018395755679</v>
      </c>
      <c r="FD214" s="2">
        <f t="shared" si="650"/>
        <v>103.37740425436158</v>
      </c>
      <c r="FE214" s="2">
        <f t="shared" si="650"/>
        <v>104.57888296112932</v>
      </c>
      <c r="FG214" s="2">
        <f t="shared" si="518"/>
        <v>0.99999856237724671</v>
      </c>
      <c r="FH214" s="2">
        <f t="shared" si="651"/>
        <v>0.99999863826747559</v>
      </c>
      <c r="FI214" s="2">
        <f t="shared" si="651"/>
        <v>0.9999985602946555</v>
      </c>
      <c r="FJ214" s="2">
        <f t="shared" si="651"/>
        <v>0.99999840575224941</v>
      </c>
      <c r="FK214" s="2">
        <f t="shared" si="651"/>
        <v>0.99999850896533138</v>
      </c>
      <c r="FL214" s="2">
        <f t="shared" si="651"/>
        <v>0.99999839680411073</v>
      </c>
      <c r="FM214" s="2">
        <f t="shared" si="651"/>
        <v>0.99999833265148919</v>
      </c>
      <c r="FN214" s="2">
        <f t="shared" si="651"/>
        <v>0.99999836666652175</v>
      </c>
      <c r="FO214" s="2">
        <f t="shared" si="651"/>
        <v>0.99999831670273454</v>
      </c>
      <c r="FP214" s="2">
        <f t="shared" si="651"/>
        <v>0.99999836687975985</v>
      </c>
      <c r="FQ214" s="2">
        <f t="shared" si="651"/>
        <v>0.99999819383690747</v>
      </c>
      <c r="FR214" s="2">
        <f t="shared" si="651"/>
        <v>0.99999818827660736</v>
      </c>
      <c r="FS214" s="2">
        <f t="shared" si="651"/>
        <v>0.99999824583755625</v>
      </c>
      <c r="FT214" s="2">
        <f t="shared" si="651"/>
        <v>0.99999835966445416</v>
      </c>
      <c r="FU214" s="2">
        <f t="shared" si="651"/>
        <v>0.9999977945667804</v>
      </c>
      <c r="FW214" s="2">
        <f t="shared" si="536"/>
        <v>0.98565732606829348</v>
      </c>
      <c r="FX214" s="2">
        <f t="shared" si="588"/>
        <v>0.9931459095310502</v>
      </c>
      <c r="FY214" s="2">
        <f t="shared" si="589"/>
        <v>0.98950750887443295</v>
      </c>
      <c r="FZ214" s="2">
        <f t="shared" si="590"/>
        <v>0.98911447527698393</v>
      </c>
      <c r="GA214" s="2">
        <f t="shared" si="591"/>
        <v>0.98896618080851728</v>
      </c>
      <c r="GB214" s="2">
        <f t="shared" si="592"/>
        <v>0.98955716875394106</v>
      </c>
      <c r="GC214" s="2">
        <f t="shared" si="593"/>
        <v>0.98988351149908616</v>
      </c>
      <c r="GD214" s="2">
        <f t="shared" si="594"/>
        <v>0.99128066135645054</v>
      </c>
      <c r="GE214" s="2">
        <f t="shared" si="595"/>
        <v>0.99273897696923108</v>
      </c>
      <c r="GF214" s="2">
        <f t="shared" si="596"/>
        <v>0.99195861150530107</v>
      </c>
      <c r="GG214" s="2">
        <f t="shared" si="597"/>
        <v>0.99030861005697035</v>
      </c>
      <c r="GH214" s="2">
        <f t="shared" si="598"/>
        <v>0.99004203166595384</v>
      </c>
      <c r="GI214" s="2">
        <f t="shared" si="599"/>
        <v>0.98897214727350802</v>
      </c>
      <c r="GJ214" s="2">
        <f t="shared" si="600"/>
        <v>0.98692684468395586</v>
      </c>
      <c r="GK214" s="2">
        <f t="shared" si="601"/>
        <v>0.98313901564785833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2.4053730327710994E-57</v>
      </c>
      <c r="HT214" s="86">
        <f t="shared" si="630"/>
        <v>1.7031765893090577E-67</v>
      </c>
      <c r="HU214" s="86">
        <f t="shared" si="631"/>
        <v>2.2739939492607429E-67</v>
      </c>
      <c r="HV214" s="86">
        <f t="shared" si="632"/>
        <v>5.1072435680406672E-72</v>
      </c>
      <c r="HW214" s="86">
        <f t="shared" si="633"/>
        <v>6.0946505205812886E-66</v>
      </c>
      <c r="HX214" s="86">
        <f t="shared" si="634"/>
        <v>2.7519347981932088E-67</v>
      </c>
      <c r="HY214" s="86">
        <f t="shared" si="635"/>
        <v>1.6328210020641938E-65</v>
      </c>
      <c r="HZ214" s="86">
        <f t="shared" si="636"/>
        <v>2.3545170504007936E-75</v>
      </c>
      <c r="IA214" s="86">
        <f t="shared" si="637"/>
        <v>1.8558062959788482E-85</v>
      </c>
      <c r="IB214" s="86">
        <f t="shared" si="638"/>
        <v>1.0483323941930299E-82</v>
      </c>
      <c r="IC214" s="86">
        <f t="shared" si="639"/>
        <v>5.6327103012478523E-75</v>
      </c>
      <c r="ID214" s="86">
        <f t="shared" si="640"/>
        <v>2.7163378436709021E-76</v>
      </c>
      <c r="IE214" s="86">
        <f t="shared" si="641"/>
        <v>1.5356849030122708E-70</v>
      </c>
      <c r="IF214" s="86">
        <f t="shared" si="642"/>
        <v>2.3003424848026213E-131</v>
      </c>
      <c r="IG214" s="86">
        <f t="shared" si="643"/>
        <v>7.3701101364517712E-97</v>
      </c>
      <c r="II214" s="86">
        <f t="shared" si="540"/>
        <v>6.3438964559945688E-13</v>
      </c>
      <c r="IJ214" s="86">
        <f t="shared" si="541"/>
        <v>5.1899753405243914E-19</v>
      </c>
      <c r="IK214" s="86">
        <f t="shared" si="542"/>
        <v>3.0094804347250457E-16</v>
      </c>
      <c r="IL214" s="86">
        <f t="shared" si="543"/>
        <v>1.6494392635447845E-17</v>
      </c>
      <c r="IM214" s="86">
        <f t="shared" si="544"/>
        <v>2.5366617922064436E-16</v>
      </c>
      <c r="IN214" s="86">
        <f t="shared" si="545"/>
        <v>4.5221874591609834E-17</v>
      </c>
      <c r="IO214" s="86">
        <f t="shared" si="546"/>
        <v>1.0327821487547039E-16</v>
      </c>
      <c r="IP214" s="86">
        <f t="shared" si="547"/>
        <v>2.0134083440709388E-19</v>
      </c>
      <c r="IQ214" s="86">
        <f t="shared" si="548"/>
        <v>1.0512664059262915E-22</v>
      </c>
      <c r="IR214" s="86">
        <f t="shared" si="549"/>
        <v>2.655869590568818E-21</v>
      </c>
      <c r="IS214" s="86">
        <f t="shared" si="550"/>
        <v>4.7432801508451114E-19</v>
      </c>
      <c r="IT214" s="86">
        <f t="shared" si="551"/>
        <v>4.628843361779041E-19</v>
      </c>
      <c r="IU214" s="86">
        <f t="shared" si="552"/>
        <v>2.1321948419754094E-17</v>
      </c>
      <c r="IV214" s="86">
        <f t="shared" si="553"/>
        <v>1.2416554297182226E-19</v>
      </c>
      <c r="IW214" s="86">
        <f t="shared" si="554"/>
        <v>2.5106602524212042E-23</v>
      </c>
      <c r="IY214" s="86">
        <f t="shared" si="555"/>
        <v>6.3438964559945688E-13</v>
      </c>
      <c r="IZ214" s="86">
        <f t="shared" si="556"/>
        <v>5.1899753405243914E-19</v>
      </c>
      <c r="JA214" s="86">
        <f t="shared" si="557"/>
        <v>3.0094804347250457E-16</v>
      </c>
      <c r="JB214" s="86">
        <f t="shared" si="558"/>
        <v>1.6494392635447845E-17</v>
      </c>
      <c r="JC214" s="86">
        <f t="shared" si="559"/>
        <v>2.5366617922064436E-16</v>
      </c>
      <c r="JD214" s="86">
        <f t="shared" si="560"/>
        <v>4.5221874591609834E-17</v>
      </c>
      <c r="JE214" s="86">
        <f t="shared" si="561"/>
        <v>1.0327821487547039E-16</v>
      </c>
      <c r="JF214" s="86">
        <f t="shared" si="562"/>
        <v>2.0134083440709388E-19</v>
      </c>
      <c r="JG214" s="86">
        <f t="shared" si="563"/>
        <v>1.0512664059262915E-22</v>
      </c>
      <c r="JH214" s="86">
        <f t="shared" si="564"/>
        <v>2.655869590568818E-21</v>
      </c>
      <c r="JI214" s="86">
        <f t="shared" si="565"/>
        <v>4.7432801508451114E-19</v>
      </c>
      <c r="JJ214" s="86">
        <f t="shared" si="566"/>
        <v>4.628843361779041E-19</v>
      </c>
      <c r="JK214" s="86">
        <f t="shared" si="567"/>
        <v>2.1321948419754094E-17</v>
      </c>
      <c r="JL214" s="86">
        <f t="shared" si="568"/>
        <v>1.2416554297182226E-19</v>
      </c>
      <c r="JM214" s="86">
        <f t="shared" si="569"/>
        <v>2.5106602524212042E-23</v>
      </c>
    </row>
    <row r="215" spans="2:273" x14ac:dyDescent="0.25">
      <c r="B215" s="2">
        <v>188</v>
      </c>
      <c r="C215" s="37">
        <v>105.983</v>
      </c>
      <c r="D215" s="37">
        <v>103.621</v>
      </c>
      <c r="E215" s="37">
        <v>107</v>
      </c>
      <c r="F215" s="37">
        <v>106.10299999999999</v>
      </c>
      <c r="G215" s="37">
        <v>106.241</v>
      </c>
      <c r="H215" s="37">
        <v>107.5</v>
      </c>
      <c r="I215" s="37">
        <v>112.069</v>
      </c>
      <c r="J215" s="37">
        <v>113.345</v>
      </c>
      <c r="K215" s="37">
        <v>102.983</v>
      </c>
      <c r="L215" s="37">
        <v>97.897000000000006</v>
      </c>
      <c r="M215" s="37">
        <v>99.447999999999993</v>
      </c>
      <c r="N215" s="37">
        <v>103.276</v>
      </c>
      <c r="O215" s="37">
        <v>102.017</v>
      </c>
      <c r="P215" s="37">
        <v>105.569</v>
      </c>
      <c r="Q215" s="37">
        <v>106.224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167.74587673545966</v>
      </c>
      <c r="DL215" s="2">
        <f t="shared" si="649"/>
        <v>176.21641857410879</v>
      </c>
      <c r="DM215" s="2">
        <f t="shared" si="649"/>
        <v>171.99071801619436</v>
      </c>
      <c r="DN215" s="2">
        <f t="shared" si="649"/>
        <v>182.8429438122333</v>
      </c>
      <c r="DO215" s="2">
        <f t="shared" si="649"/>
        <v>166.84893117408907</v>
      </c>
      <c r="DP215" s="2">
        <f t="shared" si="649"/>
        <v>168.75347477477479</v>
      </c>
      <c r="DQ215" s="2">
        <f t="shared" si="649"/>
        <v>171.12283667953668</v>
      </c>
      <c r="DR215" s="2">
        <f t="shared" si="649"/>
        <v>159.42700784313723</v>
      </c>
      <c r="DS215" s="2">
        <f t="shared" si="649"/>
        <v>146.64118070409978</v>
      </c>
      <c r="DT215" s="2">
        <f t="shared" si="649"/>
        <v>147.27227338935572</v>
      </c>
      <c r="DU215" s="2">
        <f t="shared" si="649"/>
        <v>163.295303989704</v>
      </c>
      <c r="DV215" s="2">
        <f t="shared" si="649"/>
        <v>149.14317045454544</v>
      </c>
      <c r="DW215" s="2">
        <f t="shared" si="649"/>
        <v>159.19273351158648</v>
      </c>
      <c r="DX215" s="2">
        <f t="shared" si="649"/>
        <v>168.329272072072</v>
      </c>
      <c r="DY215" s="2">
        <f t="shared" si="649"/>
        <v>151.22262610837439</v>
      </c>
      <c r="EA215" s="2">
        <f t="shared" si="652"/>
        <v>104.28768070362474</v>
      </c>
      <c r="EB215" s="2">
        <f t="shared" si="502"/>
        <v>103.87413142857145</v>
      </c>
      <c r="EC215" s="2">
        <f t="shared" si="503"/>
        <v>102.13266264802017</v>
      </c>
      <c r="ED215" s="2">
        <f t="shared" si="504"/>
        <v>104.23788240094666</v>
      </c>
      <c r="EE215" s="2">
        <f t="shared" si="505"/>
        <v>108.6970086198889</v>
      </c>
      <c r="EF215" s="2">
        <f t="shared" si="506"/>
        <v>108.79769792338197</v>
      </c>
      <c r="EG215" s="2">
        <f t="shared" si="507"/>
        <v>106.23384929085945</v>
      </c>
      <c r="EH215" s="2">
        <f t="shared" si="508"/>
        <v>104.6452864070971</v>
      </c>
      <c r="EI215" s="2">
        <f t="shared" si="509"/>
        <v>107.73411353629557</v>
      </c>
      <c r="EJ215" s="2">
        <f t="shared" si="510"/>
        <v>101.53516025226536</v>
      </c>
      <c r="EK215" s="2">
        <f t="shared" si="511"/>
        <v>94.080405550822761</v>
      </c>
      <c r="EL215" s="2">
        <f t="shared" si="512"/>
        <v>96.008185440447988</v>
      </c>
      <c r="EM215" s="2">
        <f t="shared" si="513"/>
        <v>102.16839667887142</v>
      </c>
      <c r="EN215" s="2">
        <f t="shared" si="514"/>
        <v>105.73236314979464</v>
      </c>
      <c r="EO215" s="2">
        <f t="shared" si="515"/>
        <v>107.02934877974874</v>
      </c>
      <c r="EQ215" s="2">
        <f t="shared" si="516"/>
        <v>105.21524389468813</v>
      </c>
      <c r="ER215" s="2">
        <f t="shared" si="650"/>
        <v>104.61873427672958</v>
      </c>
      <c r="ES215" s="2">
        <f t="shared" si="650"/>
        <v>102.34649412828833</v>
      </c>
      <c r="ET215" s="2">
        <f t="shared" si="650"/>
        <v>104.21914608047396</v>
      </c>
      <c r="EU215" s="2">
        <f t="shared" si="650"/>
        <v>107.92647425887657</v>
      </c>
      <c r="EV215" s="2">
        <f t="shared" si="650"/>
        <v>107.92741366867536</v>
      </c>
      <c r="EW215" s="2">
        <f t="shared" si="650"/>
        <v>106.83308173488906</v>
      </c>
      <c r="EX215" s="2">
        <f t="shared" si="650"/>
        <v>104.97972704665173</v>
      </c>
      <c r="EY215" s="2">
        <f t="shared" si="650"/>
        <v>105.36375996415471</v>
      </c>
      <c r="EZ215" s="2">
        <f t="shared" si="650"/>
        <v>100.34673173137563</v>
      </c>
      <c r="FA215" s="2">
        <f t="shared" si="650"/>
        <v>95.634452695115101</v>
      </c>
      <c r="FB215" s="2">
        <f t="shared" si="650"/>
        <v>97.539490564439589</v>
      </c>
      <c r="FC215" s="2">
        <f t="shared" si="650"/>
        <v>100.44599880159333</v>
      </c>
      <c r="FD215" s="2">
        <f t="shared" si="650"/>
        <v>103.28482833145125</v>
      </c>
      <c r="FE215" s="2">
        <f t="shared" si="650"/>
        <v>104.48742257689145</v>
      </c>
      <c r="FG215" s="2">
        <f t="shared" si="518"/>
        <v>0.99999868887230015</v>
      </c>
      <c r="FH215" s="2">
        <f t="shared" si="651"/>
        <v>0.99999875808502869</v>
      </c>
      <c r="FI215" s="2">
        <f t="shared" si="651"/>
        <v>0.99999868697295402</v>
      </c>
      <c r="FJ215" s="2">
        <f t="shared" si="651"/>
        <v>0.99999854602856686</v>
      </c>
      <c r="FK215" s="2">
        <f t="shared" si="651"/>
        <v>0.99999864016004203</v>
      </c>
      <c r="FL215" s="2">
        <f t="shared" si="651"/>
        <v>0.99999853786776505</v>
      </c>
      <c r="FM215" s="2">
        <f t="shared" si="651"/>
        <v>0.99999847935986197</v>
      </c>
      <c r="FN215" s="2">
        <f t="shared" si="651"/>
        <v>0.99999851038194953</v>
      </c>
      <c r="FO215" s="2">
        <f t="shared" si="651"/>
        <v>0.99999846481442067</v>
      </c>
      <c r="FP215" s="2">
        <f t="shared" si="651"/>
        <v>0.99999851057642497</v>
      </c>
      <c r="FQ215" s="2">
        <f t="shared" si="651"/>
        <v>0.99999835275942017</v>
      </c>
      <c r="FR215" s="2">
        <f t="shared" si="651"/>
        <v>0.9999983476883646</v>
      </c>
      <c r="FS215" s="2">
        <f t="shared" si="651"/>
        <v>0.99999840018459041</v>
      </c>
      <c r="FT215" s="2">
        <f t="shared" si="651"/>
        <v>0.99999850399598611</v>
      </c>
      <c r="FU215" s="2">
        <f t="shared" si="651"/>
        <v>0.99999798862060796</v>
      </c>
      <c r="FW215" s="2">
        <f t="shared" si="536"/>
        <v>0.9869027972411416</v>
      </c>
      <c r="FX215" s="2">
        <f t="shared" si="588"/>
        <v>0.99374522303204993</v>
      </c>
      <c r="FY215" s="2">
        <f t="shared" si="589"/>
        <v>0.99042189160785032</v>
      </c>
      <c r="FZ215" s="2">
        <f t="shared" si="590"/>
        <v>0.99006276549600292</v>
      </c>
      <c r="GA215" s="2">
        <f t="shared" si="591"/>
        <v>0.98992725811104598</v>
      </c>
      <c r="GB215" s="2">
        <f t="shared" si="592"/>
        <v>0.99046726550015673</v>
      </c>
      <c r="GC215" s="2">
        <f t="shared" si="593"/>
        <v>0.99076543276096585</v>
      </c>
      <c r="GD215" s="2">
        <f t="shared" si="594"/>
        <v>0.99204176302765834</v>
      </c>
      <c r="GE215" s="2">
        <f t="shared" si="595"/>
        <v>0.99337363476388074</v>
      </c>
      <c r="GF215" s="2">
        <f t="shared" si="596"/>
        <v>0.99266097376447804</v>
      </c>
      <c r="GG215" s="2">
        <f t="shared" si="597"/>
        <v>0.99115380384240126</v>
      </c>
      <c r="GH215" s="2">
        <f t="shared" si="598"/>
        <v>0.99091026057282539</v>
      </c>
      <c r="GI215" s="2">
        <f t="shared" si="599"/>
        <v>0.98993271017012563</v>
      </c>
      <c r="GJ215" s="2">
        <f t="shared" si="600"/>
        <v>0.98806341003593401</v>
      </c>
      <c r="GK215" s="2">
        <f t="shared" si="601"/>
        <v>0.98459975194917615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7.660830711674412E-59</v>
      </c>
      <c r="HT215" s="86">
        <f t="shared" si="630"/>
        <v>3.3010536690880132E-69</v>
      </c>
      <c r="HU215" s="86">
        <f t="shared" si="631"/>
        <v>4.3518469611782524E-69</v>
      </c>
      <c r="HV215" s="86">
        <f t="shared" si="632"/>
        <v>6.9253333479094566E-74</v>
      </c>
      <c r="HW215" s="86">
        <f t="shared" si="633"/>
        <v>1.1526795986815957E-67</v>
      </c>
      <c r="HX215" s="86">
        <f t="shared" si="634"/>
        <v>4.7508001066782719E-69</v>
      </c>
      <c r="HY215" s="86">
        <f t="shared" si="635"/>
        <v>3.208061307693522E-67</v>
      </c>
      <c r="HZ215" s="86">
        <f t="shared" si="636"/>
        <v>2.7864714509742314E-77</v>
      </c>
      <c r="IA215" s="86">
        <f t="shared" si="637"/>
        <v>1.3098196789186163E-87</v>
      </c>
      <c r="IB215" s="86">
        <f t="shared" si="638"/>
        <v>8.5606902863854144E-85</v>
      </c>
      <c r="IC215" s="86">
        <f t="shared" si="639"/>
        <v>6.381421958990655E-77</v>
      </c>
      <c r="ID215" s="86">
        <f t="shared" si="640"/>
        <v>2.8745966023837195E-78</v>
      </c>
      <c r="IE215" s="86">
        <f t="shared" si="641"/>
        <v>2.183639805001549E-72</v>
      </c>
      <c r="IF215" s="86">
        <f t="shared" si="642"/>
        <v>5.9401059680239506E-135</v>
      </c>
      <c r="IG215" s="86">
        <f t="shared" si="643"/>
        <v>1.4539143532282156E-99</v>
      </c>
      <c r="II215" s="86">
        <f t="shared" si="540"/>
        <v>1.9895924042280643E-13</v>
      </c>
      <c r="IJ215" s="86">
        <f t="shared" si="541"/>
        <v>1.1576741182535978E-19</v>
      </c>
      <c r="IK215" s="86">
        <f t="shared" si="542"/>
        <v>7.5230679745653549E-17</v>
      </c>
      <c r="IL215" s="86">
        <f t="shared" si="543"/>
        <v>3.6214576048316358E-18</v>
      </c>
      <c r="IM215" s="86">
        <f t="shared" si="544"/>
        <v>6.1980995286359915E-17</v>
      </c>
      <c r="IN215" s="86">
        <f t="shared" si="545"/>
        <v>1.0488142138537547E-17</v>
      </c>
      <c r="IO215" s="86">
        <f t="shared" si="546"/>
        <v>2.5015401050084799E-17</v>
      </c>
      <c r="IP215" s="86">
        <f t="shared" si="547"/>
        <v>4.0056906082078112E-20</v>
      </c>
      <c r="IQ215" s="86">
        <f t="shared" si="548"/>
        <v>1.6758823255156355E-23</v>
      </c>
      <c r="IR215" s="86">
        <f t="shared" si="549"/>
        <v>4.6042145367142237E-22</v>
      </c>
      <c r="IS215" s="86">
        <f t="shared" si="550"/>
        <v>9.4034774770904644E-20</v>
      </c>
      <c r="IT215" s="86">
        <f t="shared" si="551"/>
        <v>9.0788378677158855E-20</v>
      </c>
      <c r="IU215" s="86">
        <f t="shared" si="552"/>
        <v>4.7096223333310208E-18</v>
      </c>
      <c r="IV215" s="86">
        <f t="shared" si="553"/>
        <v>2.0736254332902605E-20</v>
      </c>
      <c r="IW215" s="86">
        <f t="shared" si="554"/>
        <v>2.541603414188261E-24</v>
      </c>
      <c r="IY215" s="86">
        <f t="shared" si="555"/>
        <v>1.9895924042280643E-13</v>
      </c>
      <c r="IZ215" s="86">
        <f t="shared" si="556"/>
        <v>1.1576741182535978E-19</v>
      </c>
      <c r="JA215" s="86">
        <f t="shared" si="557"/>
        <v>7.5230679745653549E-17</v>
      </c>
      <c r="JB215" s="86">
        <f t="shared" si="558"/>
        <v>3.6214576048316358E-18</v>
      </c>
      <c r="JC215" s="86">
        <f t="shared" si="559"/>
        <v>6.1980995286359915E-17</v>
      </c>
      <c r="JD215" s="86">
        <f t="shared" si="560"/>
        <v>1.0488142138537547E-17</v>
      </c>
      <c r="JE215" s="86">
        <f t="shared" si="561"/>
        <v>2.5015401050084799E-17</v>
      </c>
      <c r="JF215" s="86">
        <f t="shared" si="562"/>
        <v>4.0056906082078112E-20</v>
      </c>
      <c r="JG215" s="86">
        <f t="shared" si="563"/>
        <v>1.6758823255156355E-23</v>
      </c>
      <c r="JH215" s="86">
        <f t="shared" si="564"/>
        <v>4.6042145367142237E-22</v>
      </c>
      <c r="JI215" s="86">
        <f t="shared" si="565"/>
        <v>9.4034774770904644E-20</v>
      </c>
      <c r="JJ215" s="86">
        <f t="shared" si="566"/>
        <v>9.0788378677158855E-20</v>
      </c>
      <c r="JK215" s="86">
        <f t="shared" si="567"/>
        <v>4.7096223333310208E-18</v>
      </c>
      <c r="JL215" s="86">
        <f t="shared" si="568"/>
        <v>2.0736254332902605E-20</v>
      </c>
      <c r="JM215" s="86">
        <f t="shared" si="569"/>
        <v>2.541603414188261E-24</v>
      </c>
    </row>
    <row r="216" spans="2:273" x14ac:dyDescent="0.25">
      <c r="B216" s="2">
        <v>189</v>
      </c>
      <c r="C216" s="37">
        <v>104.241</v>
      </c>
      <c r="D216" s="37">
        <v>108.741</v>
      </c>
      <c r="E216" s="37">
        <v>109.155</v>
      </c>
      <c r="F216" s="37">
        <v>106.914</v>
      </c>
      <c r="G216" s="37">
        <v>104.69</v>
      </c>
      <c r="H216" s="37">
        <v>105.621</v>
      </c>
      <c r="I216" s="37">
        <v>108.845</v>
      </c>
      <c r="J216" s="37">
        <v>110.276</v>
      </c>
      <c r="K216" s="37">
        <v>106.241</v>
      </c>
      <c r="L216" s="37">
        <v>100.96599999999999</v>
      </c>
      <c r="M216" s="37">
        <v>100.20699999999999</v>
      </c>
      <c r="N216" s="37">
        <v>102.069</v>
      </c>
      <c r="O216" s="37">
        <v>99.741</v>
      </c>
      <c r="P216" s="37">
        <v>106.741</v>
      </c>
      <c r="Q216" s="37">
        <v>106.05200000000001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168.05095525328332</v>
      </c>
      <c r="DL216" s="2">
        <f t="shared" si="649"/>
        <v>176.55287654784237</v>
      </c>
      <c r="DM216" s="2">
        <f t="shared" si="649"/>
        <v>172.31106639676113</v>
      </c>
      <c r="DN216" s="2">
        <f t="shared" si="649"/>
        <v>183.24236984352774</v>
      </c>
      <c r="DO216" s="2">
        <f t="shared" si="649"/>
        <v>167.15002243133824</v>
      </c>
      <c r="DP216" s="2">
        <f t="shared" si="649"/>
        <v>169.06925881595882</v>
      </c>
      <c r="DQ216" s="2">
        <f t="shared" si="649"/>
        <v>171.45333873873875</v>
      </c>
      <c r="DR216" s="2">
        <f t="shared" si="649"/>
        <v>159.68834621848737</v>
      </c>
      <c r="DS216" s="2">
        <f t="shared" si="649"/>
        <v>146.81378264260246</v>
      </c>
      <c r="DT216" s="2">
        <f t="shared" si="649"/>
        <v>147.42590084033611</v>
      </c>
      <c r="DU216" s="2">
        <f t="shared" si="649"/>
        <v>163.55670900900904</v>
      </c>
      <c r="DV216" s="2">
        <f t="shared" si="649"/>
        <v>149.33025568181819</v>
      </c>
      <c r="DW216" s="2">
        <f t="shared" si="649"/>
        <v>159.44452629233513</v>
      </c>
      <c r="DX216" s="2">
        <f t="shared" si="649"/>
        <v>168.63076460746453</v>
      </c>
      <c r="DY216" s="2">
        <f t="shared" si="649"/>
        <v>151.44118423645321</v>
      </c>
      <c r="EA216" s="2">
        <f t="shared" si="652"/>
        <v>104.21585092395169</v>
      </c>
      <c r="EB216" s="2">
        <f t="shared" si="502"/>
        <v>103.7719485714286</v>
      </c>
      <c r="EC216" s="2">
        <f t="shared" si="503"/>
        <v>102.02906262837345</v>
      </c>
      <c r="ED216" s="2">
        <f t="shared" si="504"/>
        <v>104.14109592361365</v>
      </c>
      <c r="EE216" s="2">
        <f t="shared" si="505"/>
        <v>108.64813082167605</v>
      </c>
      <c r="EF216" s="2">
        <f t="shared" si="506"/>
        <v>108.75852123503097</v>
      </c>
      <c r="EG216" s="2">
        <f t="shared" si="507"/>
        <v>106.18199516800141</v>
      </c>
      <c r="EH216" s="2">
        <f t="shared" si="508"/>
        <v>104.58317665845244</v>
      </c>
      <c r="EI216" s="2">
        <f t="shared" si="509"/>
        <v>107.7040586244003</v>
      </c>
      <c r="EJ216" s="2">
        <f t="shared" si="510"/>
        <v>101.43523981603749</v>
      </c>
      <c r="EK216" s="2">
        <f t="shared" si="511"/>
        <v>93.919897457741115</v>
      </c>
      <c r="EL216" s="2">
        <f t="shared" si="512"/>
        <v>95.890151712255005</v>
      </c>
      <c r="EM216" s="2">
        <f t="shared" si="513"/>
        <v>102.09380090458755</v>
      </c>
      <c r="EN216" s="2">
        <f t="shared" si="514"/>
        <v>105.66813481124956</v>
      </c>
      <c r="EO216" s="2">
        <f t="shared" si="515"/>
        <v>106.96630423533253</v>
      </c>
      <c r="EQ216" s="2">
        <f t="shared" si="516"/>
        <v>105.15410611325657</v>
      </c>
      <c r="ER216" s="2">
        <f t="shared" si="650"/>
        <v>104.52476116352203</v>
      </c>
      <c r="ES216" s="2">
        <f t="shared" si="650"/>
        <v>102.24529943777331</v>
      </c>
      <c r="ET216" s="2">
        <f t="shared" si="650"/>
        <v>104.12215308544867</v>
      </c>
      <c r="EU216" s="2">
        <f t="shared" si="650"/>
        <v>107.86889063084571</v>
      </c>
      <c r="EV216" s="2">
        <f t="shared" si="650"/>
        <v>107.87856343593261</v>
      </c>
      <c r="EW216" s="2">
        <f t="shared" si="650"/>
        <v>106.78783865682492</v>
      </c>
      <c r="EX216" s="2">
        <f t="shared" si="650"/>
        <v>104.92129745316299</v>
      </c>
      <c r="EY216" s="2">
        <f t="shared" si="650"/>
        <v>105.30812217333101</v>
      </c>
      <c r="EZ216" s="2">
        <f t="shared" si="650"/>
        <v>100.23366465613427</v>
      </c>
      <c r="FA216" s="2">
        <f t="shared" si="650"/>
        <v>95.491313342223464</v>
      </c>
      <c r="FB216" s="2">
        <f t="shared" si="650"/>
        <v>97.438625494365155</v>
      </c>
      <c r="FC216" s="2">
        <f t="shared" si="650"/>
        <v>100.35181364562987</v>
      </c>
      <c r="FD216" s="2">
        <f t="shared" si="650"/>
        <v>103.19225240854094</v>
      </c>
      <c r="FE216" s="2">
        <f t="shared" si="650"/>
        <v>104.39596219265356</v>
      </c>
      <c r="FG216" s="2">
        <f t="shared" si="518"/>
        <v>0.99999880423718801</v>
      </c>
      <c r="FH216" s="2">
        <f t="shared" si="651"/>
        <v>0.9999988673599608</v>
      </c>
      <c r="FI216" s="2">
        <f t="shared" si="651"/>
        <v>0.99999880250496342</v>
      </c>
      <c r="FJ216" s="2">
        <f t="shared" si="651"/>
        <v>0.99999867396212327</v>
      </c>
      <c r="FK216" s="2">
        <f t="shared" si="651"/>
        <v>0.99999875981107011</v>
      </c>
      <c r="FL216" s="2">
        <f t="shared" si="651"/>
        <v>0.99999866651938163</v>
      </c>
      <c r="FM216" s="2">
        <f t="shared" si="651"/>
        <v>0.99999861315952587</v>
      </c>
      <c r="FN216" s="2">
        <f t="shared" si="651"/>
        <v>0.99999864145201334</v>
      </c>
      <c r="FO216" s="2">
        <f t="shared" si="651"/>
        <v>0.99999859989392204</v>
      </c>
      <c r="FP216" s="2">
        <f t="shared" si="651"/>
        <v>0.99999864162937713</v>
      </c>
      <c r="FQ216" s="2">
        <f t="shared" si="651"/>
        <v>0.99999849769851845</v>
      </c>
      <c r="FR216" s="2">
        <f t="shared" si="651"/>
        <v>0.99999849307365951</v>
      </c>
      <c r="FS216" s="2">
        <f t="shared" si="651"/>
        <v>0.9999985409508001</v>
      </c>
      <c r="FT216" s="2">
        <f t="shared" si="651"/>
        <v>0.999998635627944</v>
      </c>
      <c r="FU216" s="2">
        <f t="shared" si="651"/>
        <v>0.99999816559986776</v>
      </c>
      <c r="FW216" s="2">
        <f t="shared" si="536"/>
        <v>0.98804142791817351</v>
      </c>
      <c r="FX216" s="2">
        <f t="shared" si="588"/>
        <v>0.99429243443406723</v>
      </c>
      <c r="FY216" s="2">
        <f t="shared" si="589"/>
        <v>0.99125729323732092</v>
      </c>
      <c r="FZ216" s="2">
        <f t="shared" si="590"/>
        <v>0.99092920319629985</v>
      </c>
      <c r="GA216" s="2">
        <f t="shared" si="591"/>
        <v>0.9908054011148465</v>
      </c>
      <c r="GB216" s="2">
        <f t="shared" si="592"/>
        <v>0.99129874439169174</v>
      </c>
      <c r="GC216" s="2">
        <f t="shared" si="593"/>
        <v>0.99157112576842887</v>
      </c>
      <c r="GD216" s="2">
        <f t="shared" si="594"/>
        <v>0.99273691572716105</v>
      </c>
      <c r="GE216" s="2">
        <f t="shared" si="595"/>
        <v>0.99395315747778301</v>
      </c>
      <c r="GF216" s="2">
        <f t="shared" si="596"/>
        <v>0.99330240351808841</v>
      </c>
      <c r="GG216" s="2">
        <f t="shared" si="597"/>
        <v>0.99192588857614028</v>
      </c>
      <c r="GH216" s="2">
        <f t="shared" si="598"/>
        <v>0.99170342352572272</v>
      </c>
      <c r="GI216" s="2">
        <f t="shared" si="599"/>
        <v>0.99081038227504958</v>
      </c>
      <c r="GJ216" s="2">
        <f t="shared" si="600"/>
        <v>0.98910225476919</v>
      </c>
      <c r="GK216" s="2">
        <f t="shared" si="601"/>
        <v>0.98593574901667347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2.3313677670346726E-60</v>
      </c>
      <c r="HT216" s="86">
        <f t="shared" si="630"/>
        <v>6.083209395294493E-71</v>
      </c>
      <c r="HU216" s="86">
        <f t="shared" si="631"/>
        <v>7.9152309673044516E-71</v>
      </c>
      <c r="HV216" s="86">
        <f t="shared" si="632"/>
        <v>8.8777659661550405E-76</v>
      </c>
      <c r="HW216" s="86">
        <f t="shared" si="633"/>
        <v>2.0689927256968527E-69</v>
      </c>
      <c r="HX216" s="86">
        <f t="shared" si="634"/>
        <v>7.773451328075744E-71</v>
      </c>
      <c r="HY216" s="86">
        <f t="shared" si="635"/>
        <v>5.9857990389871869E-69</v>
      </c>
      <c r="HZ216" s="86">
        <f t="shared" si="636"/>
        <v>3.1146686790839722E-79</v>
      </c>
      <c r="IA216" s="86">
        <f t="shared" si="637"/>
        <v>8.6832729435566975E-90</v>
      </c>
      <c r="IB216" s="86">
        <f t="shared" si="638"/>
        <v>6.5769582405666838E-87</v>
      </c>
      <c r="IC216" s="86">
        <f t="shared" si="639"/>
        <v>6.8187817231299783E-79</v>
      </c>
      <c r="ID216" s="86">
        <f t="shared" si="640"/>
        <v>2.8670728133543993E-80</v>
      </c>
      <c r="IE216" s="86">
        <f t="shared" si="641"/>
        <v>2.935614128453501E-74</v>
      </c>
      <c r="IF216" s="86">
        <f t="shared" si="642"/>
        <v>1.3704949189143465E-138</v>
      </c>
      <c r="IG216" s="86">
        <f t="shared" si="643"/>
        <v>2.6288959120727618E-102</v>
      </c>
      <c r="II216" s="86">
        <f t="shared" si="540"/>
        <v>6.0911312653137834E-14</v>
      </c>
      <c r="IJ216" s="86">
        <f t="shared" si="541"/>
        <v>2.5138201772496414E-20</v>
      </c>
      <c r="IK216" s="86">
        <f t="shared" si="542"/>
        <v>1.8304229858105407E-17</v>
      </c>
      <c r="IL216" s="86">
        <f t="shared" si="543"/>
        <v>7.7170658577967683E-19</v>
      </c>
      <c r="IM216" s="86">
        <f t="shared" si="544"/>
        <v>1.472918990268136E-17</v>
      </c>
      <c r="IN216" s="86">
        <f t="shared" si="545"/>
        <v>2.3640801194975587E-18</v>
      </c>
      <c r="IO216" s="86">
        <f t="shared" si="546"/>
        <v>5.8949219770231567E-18</v>
      </c>
      <c r="IP216" s="86">
        <f t="shared" si="547"/>
        <v>7.7306321606899741E-21</v>
      </c>
      <c r="IQ216" s="86">
        <f t="shared" si="548"/>
        <v>2.5838246588052832E-24</v>
      </c>
      <c r="IR216" s="86">
        <f t="shared" si="549"/>
        <v>7.7264754596913634E-23</v>
      </c>
      <c r="IS216" s="86">
        <f t="shared" si="550"/>
        <v>1.8070296143476859E-20</v>
      </c>
      <c r="IT216" s="86">
        <f t="shared" si="551"/>
        <v>1.7253806653911009E-20</v>
      </c>
      <c r="IU216" s="86">
        <f t="shared" si="552"/>
        <v>1.0096789254218981E-18</v>
      </c>
      <c r="IV216" s="86">
        <f t="shared" si="553"/>
        <v>3.3376693257021158E-21</v>
      </c>
      <c r="IW216" s="86">
        <f t="shared" si="554"/>
        <v>2.4465974906680205E-25</v>
      </c>
      <c r="IY216" s="86">
        <f t="shared" si="555"/>
        <v>6.0911312653137834E-14</v>
      </c>
      <c r="IZ216" s="86">
        <f t="shared" si="556"/>
        <v>2.5138201772496414E-20</v>
      </c>
      <c r="JA216" s="86">
        <f t="shared" si="557"/>
        <v>1.8304229858105407E-17</v>
      </c>
      <c r="JB216" s="86">
        <f t="shared" si="558"/>
        <v>7.7170658577967683E-19</v>
      </c>
      <c r="JC216" s="86">
        <f t="shared" si="559"/>
        <v>1.472918990268136E-17</v>
      </c>
      <c r="JD216" s="86">
        <f t="shared" si="560"/>
        <v>2.3640801194975587E-18</v>
      </c>
      <c r="JE216" s="86">
        <f t="shared" si="561"/>
        <v>5.8949219770231567E-18</v>
      </c>
      <c r="JF216" s="86">
        <f t="shared" si="562"/>
        <v>7.7306321606899741E-21</v>
      </c>
      <c r="JG216" s="86">
        <f t="shared" si="563"/>
        <v>2.5838246588052832E-24</v>
      </c>
      <c r="JH216" s="86">
        <f t="shared" si="564"/>
        <v>7.7264754596913634E-23</v>
      </c>
      <c r="JI216" s="86">
        <f t="shared" si="565"/>
        <v>1.8070296143476859E-20</v>
      </c>
      <c r="JJ216" s="86">
        <f t="shared" si="566"/>
        <v>1.7253806653911009E-20</v>
      </c>
      <c r="JK216" s="86">
        <f t="shared" si="567"/>
        <v>1.0096789254218981E-18</v>
      </c>
      <c r="JL216" s="86">
        <f t="shared" si="568"/>
        <v>3.3376693257021158E-21</v>
      </c>
      <c r="JM216" s="86">
        <f t="shared" si="569"/>
        <v>2.4465974906680205E-25</v>
      </c>
    </row>
    <row r="217" spans="2:273" x14ac:dyDescent="0.25">
      <c r="B217" s="2">
        <v>190</v>
      </c>
      <c r="C217" s="37">
        <v>105.586</v>
      </c>
      <c r="D217" s="37">
        <v>106.63800000000001</v>
      </c>
      <c r="E217" s="37">
        <v>107.259</v>
      </c>
      <c r="F217" s="37">
        <v>104.672</v>
      </c>
      <c r="G217" s="37">
        <v>106.44799999999999</v>
      </c>
      <c r="H217" s="37">
        <v>106.39700000000001</v>
      </c>
      <c r="I217" s="37">
        <v>109.483</v>
      </c>
      <c r="J217" s="37">
        <v>111.586</v>
      </c>
      <c r="K217" s="37">
        <v>104.759</v>
      </c>
      <c r="L217" s="37">
        <v>102.63800000000001</v>
      </c>
      <c r="M217" s="37">
        <v>99.930999999999997</v>
      </c>
      <c r="N217" s="37">
        <v>100.46599999999999</v>
      </c>
      <c r="O217" s="37">
        <v>100.19</v>
      </c>
      <c r="P217" s="37">
        <v>106.79300000000001</v>
      </c>
      <c r="Q217" s="37">
        <v>106.94799999999999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168.35603377110695</v>
      </c>
      <c r="DL217" s="2">
        <f t="shared" si="649"/>
        <v>176.88933452157596</v>
      </c>
      <c r="DM217" s="2">
        <f t="shared" si="649"/>
        <v>172.63141477732796</v>
      </c>
      <c r="DN217" s="2">
        <f t="shared" si="649"/>
        <v>183.64179587482221</v>
      </c>
      <c r="DO217" s="2">
        <f t="shared" si="649"/>
        <v>167.45111368858738</v>
      </c>
      <c r="DP217" s="2">
        <f t="shared" si="649"/>
        <v>169.38504285714288</v>
      </c>
      <c r="DQ217" s="2">
        <f t="shared" si="649"/>
        <v>171.7838407979408</v>
      </c>
      <c r="DR217" s="2">
        <f t="shared" si="649"/>
        <v>159.9496845938375</v>
      </c>
      <c r="DS217" s="2">
        <f t="shared" si="649"/>
        <v>146.98638458110514</v>
      </c>
      <c r="DT217" s="2">
        <f t="shared" si="649"/>
        <v>147.57952829131651</v>
      </c>
      <c r="DU217" s="2">
        <f t="shared" si="649"/>
        <v>163.81811402831406</v>
      </c>
      <c r="DV217" s="2">
        <f t="shared" si="649"/>
        <v>149.5173409090909</v>
      </c>
      <c r="DW217" s="2">
        <f t="shared" si="649"/>
        <v>159.6963190730838</v>
      </c>
      <c r="DX217" s="2">
        <f t="shared" si="649"/>
        <v>168.93225714285705</v>
      </c>
      <c r="DY217" s="2">
        <f t="shared" si="649"/>
        <v>151.65974236453201</v>
      </c>
      <c r="EA217" s="2">
        <f t="shared" si="652"/>
        <v>104.14402114427863</v>
      </c>
      <c r="EB217" s="2">
        <f t="shared" si="502"/>
        <v>103.66976571428575</v>
      </c>
      <c r="EC217" s="2">
        <f t="shared" si="503"/>
        <v>101.92546260872673</v>
      </c>
      <c r="ED217" s="2">
        <f t="shared" si="504"/>
        <v>104.04430944628065</v>
      </c>
      <c r="EE217" s="2">
        <f t="shared" si="505"/>
        <v>108.59925302346319</v>
      </c>
      <c r="EF217" s="2">
        <f t="shared" si="506"/>
        <v>108.71934454667995</v>
      </c>
      <c r="EG217" s="2">
        <f t="shared" si="507"/>
        <v>106.13014104514338</v>
      </c>
      <c r="EH217" s="2">
        <f t="shared" si="508"/>
        <v>104.52106690980779</v>
      </c>
      <c r="EI217" s="2">
        <f t="shared" si="509"/>
        <v>107.67400371250504</v>
      </c>
      <c r="EJ217" s="2">
        <f t="shared" si="510"/>
        <v>101.33531937980965</v>
      </c>
      <c r="EK217" s="2">
        <f t="shared" si="511"/>
        <v>93.759389364659469</v>
      </c>
      <c r="EL217" s="2">
        <f t="shared" si="512"/>
        <v>95.772117984062021</v>
      </c>
      <c r="EM217" s="2">
        <f t="shared" si="513"/>
        <v>102.01920513030367</v>
      </c>
      <c r="EN217" s="2">
        <f t="shared" si="514"/>
        <v>105.60390647270447</v>
      </c>
      <c r="EO217" s="2">
        <f t="shared" si="515"/>
        <v>106.90325969091631</v>
      </c>
      <c r="EQ217" s="2">
        <f t="shared" si="516"/>
        <v>105.09296833182501</v>
      </c>
      <c r="ER217" s="2">
        <f t="shared" si="650"/>
        <v>104.43078805031448</v>
      </c>
      <c r="ES217" s="2">
        <f t="shared" si="650"/>
        <v>102.14410474725828</v>
      </c>
      <c r="ET217" s="2">
        <f t="shared" si="650"/>
        <v>104.02516009042337</v>
      </c>
      <c r="EU217" s="2">
        <f t="shared" si="650"/>
        <v>107.81130700281486</v>
      </c>
      <c r="EV217" s="2">
        <f t="shared" si="650"/>
        <v>107.82971320318985</v>
      </c>
      <c r="EW217" s="2">
        <f t="shared" si="650"/>
        <v>106.74259557876077</v>
      </c>
      <c r="EX217" s="2">
        <f t="shared" si="650"/>
        <v>104.86286785967427</v>
      </c>
      <c r="EY217" s="2">
        <f t="shared" si="650"/>
        <v>105.2524843825073</v>
      </c>
      <c r="EZ217" s="2">
        <f t="shared" si="650"/>
        <v>100.12059758089293</v>
      </c>
      <c r="FA217" s="2">
        <f t="shared" si="650"/>
        <v>95.348173989331826</v>
      </c>
      <c r="FB217" s="2">
        <f t="shared" si="650"/>
        <v>97.337760424290721</v>
      </c>
      <c r="FC217" s="2">
        <f t="shared" si="650"/>
        <v>100.25762848966642</v>
      </c>
      <c r="FD217" s="2">
        <f t="shared" si="650"/>
        <v>103.09967648563061</v>
      </c>
      <c r="FE217" s="2">
        <f t="shared" si="650"/>
        <v>104.30450180841567</v>
      </c>
      <c r="FG217" s="2">
        <f t="shared" si="518"/>
        <v>0.99999890945123948</v>
      </c>
      <c r="FH217" s="2">
        <f t="shared" si="651"/>
        <v>0.99999896701990421</v>
      </c>
      <c r="FI217" s="2">
        <f t="shared" si="651"/>
        <v>0.99999890787143142</v>
      </c>
      <c r="FJ217" s="2">
        <f t="shared" si="651"/>
        <v>0.99999879063894193</v>
      </c>
      <c r="FK217" s="2">
        <f t="shared" si="651"/>
        <v>0.9999988689341297</v>
      </c>
      <c r="FL217" s="2">
        <f t="shared" si="651"/>
        <v>0.99999878385107932</v>
      </c>
      <c r="FM217" s="2">
        <f t="shared" si="651"/>
        <v>0.99999873518630078</v>
      </c>
      <c r="FN217" s="2">
        <f t="shared" si="651"/>
        <v>0.99999876098936236</v>
      </c>
      <c r="FO217" s="2">
        <f t="shared" si="651"/>
        <v>0.99999872308792337</v>
      </c>
      <c r="FP217" s="2">
        <f t="shared" si="651"/>
        <v>0.99999876115112007</v>
      </c>
      <c r="FQ217" s="2">
        <f t="shared" si="651"/>
        <v>0.99999862988458366</v>
      </c>
      <c r="FR217" s="2">
        <f t="shared" si="651"/>
        <v>0.99999862566666109</v>
      </c>
      <c r="FS217" s="2">
        <f t="shared" si="651"/>
        <v>0.99999866933114367</v>
      </c>
      <c r="FT217" s="2">
        <f t="shared" si="651"/>
        <v>0.99999875567774665</v>
      </c>
      <c r="FU217" s="2">
        <f t="shared" si="651"/>
        <v>0.99999832700692559</v>
      </c>
      <c r="FW217" s="2">
        <f t="shared" si="536"/>
        <v>0.98908216462188181</v>
      </c>
      <c r="FX217" s="2">
        <f t="shared" si="588"/>
        <v>0.99479202287109147</v>
      </c>
      <c r="FY217" s="2">
        <f t="shared" si="589"/>
        <v>0.99202041826671383</v>
      </c>
      <c r="FZ217" s="2">
        <f t="shared" si="590"/>
        <v>0.99172072704242598</v>
      </c>
      <c r="GA217" s="2">
        <f t="shared" si="591"/>
        <v>0.99160763652102468</v>
      </c>
      <c r="GB217" s="2">
        <f t="shared" si="592"/>
        <v>0.99205828026010623</v>
      </c>
      <c r="GC217" s="2">
        <f t="shared" si="593"/>
        <v>0.99230706987893225</v>
      </c>
      <c r="GD217" s="2">
        <f t="shared" si="594"/>
        <v>0.99337175248405296</v>
      </c>
      <c r="GE217" s="2">
        <f t="shared" si="595"/>
        <v>0.99448227833564196</v>
      </c>
      <c r="GF217" s="2">
        <f t="shared" si="596"/>
        <v>0.99388811758142059</v>
      </c>
      <c r="GG217" s="2">
        <f t="shared" si="597"/>
        <v>0.99263108773534092</v>
      </c>
      <c r="GH217" s="2">
        <f t="shared" si="598"/>
        <v>0.99242790462965769</v>
      </c>
      <c r="GI217" s="2">
        <f t="shared" si="599"/>
        <v>0.99161218675065099</v>
      </c>
      <c r="GJ217" s="2">
        <f t="shared" si="600"/>
        <v>0.990051598867705</v>
      </c>
      <c r="GK217" s="2">
        <f t="shared" si="601"/>
        <v>0.98715735786509173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6.7793073680660565E-62</v>
      </c>
      <c r="HT217" s="86">
        <f t="shared" si="630"/>
        <v>1.0658559195247913E-72</v>
      </c>
      <c r="HU217" s="86">
        <f t="shared" si="631"/>
        <v>1.3682249089663907E-72</v>
      </c>
      <c r="HV217" s="86">
        <f t="shared" si="632"/>
        <v>1.0759046111420328E-77</v>
      </c>
      <c r="HW217" s="86">
        <f t="shared" si="633"/>
        <v>3.5245039588855341E-71</v>
      </c>
      <c r="HX217" s="86">
        <f t="shared" si="634"/>
        <v>1.2055289096785878E-72</v>
      </c>
      <c r="HY217" s="86">
        <f t="shared" si="635"/>
        <v>1.0606574268536929E-70</v>
      </c>
      <c r="HZ217" s="86">
        <f t="shared" si="636"/>
        <v>3.2883032436639773E-81</v>
      </c>
      <c r="IA217" s="86">
        <f t="shared" si="637"/>
        <v>5.4068808662535587E-92</v>
      </c>
      <c r="IB217" s="86">
        <f t="shared" si="638"/>
        <v>4.7538581678378501E-89</v>
      </c>
      <c r="IC217" s="86">
        <f t="shared" si="639"/>
        <v>6.8720065209593165E-81</v>
      </c>
      <c r="ID217" s="86">
        <f t="shared" si="640"/>
        <v>2.695053626142556E-82</v>
      </c>
      <c r="IE217" s="86">
        <f t="shared" si="641"/>
        <v>3.7312481466872235E-76</v>
      </c>
      <c r="IF217" s="86">
        <f t="shared" si="642"/>
        <v>2.8251409327959951E-142</v>
      </c>
      <c r="IG217" s="86">
        <f t="shared" si="643"/>
        <v>4.356878294945937E-105</v>
      </c>
      <c r="II217" s="86">
        <f t="shared" si="540"/>
        <v>1.8203333374104423E-14</v>
      </c>
      <c r="IJ217" s="86">
        <f t="shared" si="541"/>
        <v>5.3137914231298603E-21</v>
      </c>
      <c r="IK217" s="86">
        <f t="shared" si="542"/>
        <v>4.3346625875158655E-18</v>
      </c>
      <c r="IL217" s="86">
        <f t="shared" si="543"/>
        <v>1.5960146605605364E-19</v>
      </c>
      <c r="IM217" s="86">
        <f t="shared" si="544"/>
        <v>3.4042204004060118E-18</v>
      </c>
      <c r="IN217" s="86">
        <f t="shared" si="545"/>
        <v>5.1788551349647371E-19</v>
      </c>
      <c r="IO217" s="86">
        <f t="shared" si="546"/>
        <v>1.3514965844260236E-18</v>
      </c>
      <c r="IP217" s="86">
        <f t="shared" si="547"/>
        <v>1.4472365725148817E-21</v>
      </c>
      <c r="IQ217" s="86">
        <f t="shared" si="548"/>
        <v>3.8527128389997472E-25</v>
      </c>
      <c r="IR217" s="86">
        <f t="shared" si="549"/>
        <v>1.2551031442522208E-23</v>
      </c>
      <c r="IS217" s="86">
        <f t="shared" si="550"/>
        <v>3.3659187089943223E-21</v>
      </c>
      <c r="IT217" s="86">
        <f t="shared" si="551"/>
        <v>3.1771000462920958E-21</v>
      </c>
      <c r="IU217" s="86">
        <f t="shared" si="552"/>
        <v>2.1009350005436682E-19</v>
      </c>
      <c r="IV217" s="86">
        <f t="shared" si="553"/>
        <v>5.1776579650218615E-22</v>
      </c>
      <c r="IW217" s="86">
        <f t="shared" si="554"/>
        <v>2.239463337799471E-26</v>
      </c>
      <c r="IY217" s="86">
        <f t="shared" si="555"/>
        <v>1.8203333374104423E-14</v>
      </c>
      <c r="IZ217" s="86">
        <f t="shared" si="556"/>
        <v>5.3137914231298603E-21</v>
      </c>
      <c r="JA217" s="86">
        <f t="shared" si="557"/>
        <v>4.3346625875158655E-18</v>
      </c>
      <c r="JB217" s="86">
        <f t="shared" si="558"/>
        <v>1.5960146605605364E-19</v>
      </c>
      <c r="JC217" s="86">
        <f t="shared" si="559"/>
        <v>3.4042204004060118E-18</v>
      </c>
      <c r="JD217" s="86">
        <f t="shared" si="560"/>
        <v>5.1788551349647371E-19</v>
      </c>
      <c r="JE217" s="86">
        <f t="shared" si="561"/>
        <v>1.3514965844260236E-18</v>
      </c>
      <c r="JF217" s="86">
        <f t="shared" si="562"/>
        <v>1.4472365725148817E-21</v>
      </c>
      <c r="JG217" s="86">
        <f t="shared" si="563"/>
        <v>3.8527128389997472E-25</v>
      </c>
      <c r="JH217" s="86">
        <f t="shared" si="564"/>
        <v>1.2551031442522208E-23</v>
      </c>
      <c r="JI217" s="86">
        <f t="shared" si="565"/>
        <v>3.3659187089943223E-21</v>
      </c>
      <c r="JJ217" s="86">
        <f t="shared" si="566"/>
        <v>3.1771000462920958E-21</v>
      </c>
      <c r="JK217" s="86">
        <f t="shared" si="567"/>
        <v>2.1009350005436682E-19</v>
      </c>
      <c r="JL217" s="86">
        <f t="shared" si="568"/>
        <v>5.1776579650218615E-22</v>
      </c>
      <c r="JM217" s="86">
        <f t="shared" si="569"/>
        <v>2.239463337799471E-26</v>
      </c>
    </row>
    <row r="218" spans="2:273" x14ac:dyDescent="0.25">
      <c r="B218" s="2">
        <v>191</v>
      </c>
      <c r="C218" s="37">
        <v>103.60299999999999</v>
      </c>
      <c r="D218" s="37">
        <v>106.914</v>
      </c>
      <c r="E218" s="37">
        <v>107.94799999999999</v>
      </c>
      <c r="F218" s="37">
        <v>106.741</v>
      </c>
      <c r="G218" s="37">
        <v>106.13800000000001</v>
      </c>
      <c r="H218" s="37">
        <v>110.276</v>
      </c>
      <c r="I218" s="37">
        <v>107.81</v>
      </c>
      <c r="J218" s="37">
        <v>111.983</v>
      </c>
      <c r="K218" s="37">
        <v>102.983</v>
      </c>
      <c r="L218" s="37">
        <v>103.379</v>
      </c>
      <c r="M218" s="37">
        <v>97.465999999999994</v>
      </c>
      <c r="N218" s="37">
        <v>100.655</v>
      </c>
      <c r="O218" s="37">
        <v>102.81</v>
      </c>
      <c r="P218" s="37">
        <v>104.259</v>
      </c>
      <c r="Q218" s="37">
        <v>105.44799999999999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168.66111228893061</v>
      </c>
      <c r="DL218" s="2">
        <f t="shared" si="649"/>
        <v>177.22579249530952</v>
      </c>
      <c r="DM218" s="2">
        <f t="shared" si="649"/>
        <v>172.95176315789476</v>
      </c>
      <c r="DN218" s="2">
        <f t="shared" si="649"/>
        <v>184.04122190611668</v>
      </c>
      <c r="DO218" s="2">
        <f t="shared" si="649"/>
        <v>167.75220494583652</v>
      </c>
      <c r="DP218" s="2">
        <f t="shared" si="649"/>
        <v>169.70082689832691</v>
      </c>
      <c r="DQ218" s="2">
        <f t="shared" si="649"/>
        <v>172.11434285714284</v>
      </c>
      <c r="DR218" s="2">
        <f t="shared" si="649"/>
        <v>160.21102296918764</v>
      </c>
      <c r="DS218" s="2">
        <f t="shared" si="649"/>
        <v>147.15898651960782</v>
      </c>
      <c r="DT218" s="2">
        <f t="shared" si="649"/>
        <v>147.7331557422969</v>
      </c>
      <c r="DU218" s="2">
        <f t="shared" si="649"/>
        <v>164.07951904761907</v>
      </c>
      <c r="DV218" s="2">
        <f t="shared" si="649"/>
        <v>149.70442613636362</v>
      </c>
      <c r="DW218" s="2">
        <f t="shared" si="649"/>
        <v>159.94811185383244</v>
      </c>
      <c r="DX218" s="2">
        <f t="shared" si="649"/>
        <v>169.23374967824958</v>
      </c>
      <c r="DY218" s="2">
        <f t="shared" si="649"/>
        <v>151.87830049261083</v>
      </c>
      <c r="EA218" s="2">
        <f t="shared" si="652"/>
        <v>104.07219136460556</v>
      </c>
      <c r="EB218" s="2">
        <f t="shared" si="502"/>
        <v>103.56758285714288</v>
      </c>
      <c r="EC218" s="2">
        <f t="shared" si="503"/>
        <v>101.82186258908001</v>
      </c>
      <c r="ED218" s="2">
        <f t="shared" si="504"/>
        <v>103.94752296894764</v>
      </c>
      <c r="EE218" s="2">
        <f t="shared" si="505"/>
        <v>108.55037522525033</v>
      </c>
      <c r="EF218" s="2">
        <f t="shared" si="506"/>
        <v>108.68016785832894</v>
      </c>
      <c r="EG218" s="2">
        <f t="shared" si="507"/>
        <v>106.07828692228534</v>
      </c>
      <c r="EH218" s="2">
        <f t="shared" si="508"/>
        <v>104.45895716116314</v>
      </c>
      <c r="EI218" s="2">
        <f t="shared" si="509"/>
        <v>107.64394880060978</v>
      </c>
      <c r="EJ218" s="2">
        <f t="shared" si="510"/>
        <v>101.23539894358179</v>
      </c>
      <c r="EK218" s="2">
        <f t="shared" si="511"/>
        <v>93.598881271577824</v>
      </c>
      <c r="EL218" s="2">
        <f t="shared" si="512"/>
        <v>95.654084255869051</v>
      </c>
      <c r="EM218" s="2">
        <f t="shared" si="513"/>
        <v>101.94460935601981</v>
      </c>
      <c r="EN218" s="2">
        <f t="shared" si="514"/>
        <v>105.53967813415937</v>
      </c>
      <c r="EO218" s="2">
        <f t="shared" si="515"/>
        <v>106.8402151465001</v>
      </c>
      <c r="EQ218" s="2">
        <f t="shared" si="516"/>
        <v>105.03183055039344</v>
      </c>
      <c r="ER218" s="2">
        <f t="shared" si="650"/>
        <v>104.33681493710694</v>
      </c>
      <c r="ES218" s="2">
        <f t="shared" si="650"/>
        <v>102.04291005674325</v>
      </c>
      <c r="ET218" s="2">
        <f t="shared" si="650"/>
        <v>103.92816709539807</v>
      </c>
      <c r="EU218" s="2">
        <f t="shared" si="650"/>
        <v>107.753723374784</v>
      </c>
      <c r="EV218" s="2">
        <f t="shared" si="650"/>
        <v>107.78086297044709</v>
      </c>
      <c r="EW218" s="2">
        <f t="shared" si="650"/>
        <v>106.69735250069664</v>
      </c>
      <c r="EX218" s="2">
        <f t="shared" si="650"/>
        <v>104.80443826618553</v>
      </c>
      <c r="EY218" s="2">
        <f t="shared" si="650"/>
        <v>105.19684659168361</v>
      </c>
      <c r="EZ218" s="2">
        <f t="shared" si="650"/>
        <v>100.00753050565159</v>
      </c>
      <c r="FA218" s="2">
        <f t="shared" si="650"/>
        <v>95.205034636440203</v>
      </c>
      <c r="FB218" s="2">
        <f t="shared" si="650"/>
        <v>97.236895354216301</v>
      </c>
      <c r="FC218" s="2">
        <f t="shared" si="650"/>
        <v>100.16344333370296</v>
      </c>
      <c r="FD218" s="2">
        <f t="shared" si="650"/>
        <v>103.00710056272028</v>
      </c>
      <c r="FE218" s="2">
        <f t="shared" si="650"/>
        <v>104.21304142417779</v>
      </c>
      <c r="FG218" s="2">
        <f t="shared" si="518"/>
        <v>0.99999900540761411</v>
      </c>
      <c r="FH218" s="2">
        <f t="shared" si="651"/>
        <v>0.99999905791087018</v>
      </c>
      <c r="FI218" s="2">
        <f t="shared" si="651"/>
        <v>0.99999900396681185</v>
      </c>
      <c r="FJ218" s="2">
        <f t="shared" si="651"/>
        <v>0.99999889704948897</v>
      </c>
      <c r="FK218" s="2">
        <f t="shared" si="651"/>
        <v>0.99999896845556357</v>
      </c>
      <c r="FL218" s="2">
        <f t="shared" si="651"/>
        <v>0.99999889085888338</v>
      </c>
      <c r="FM218" s="2">
        <f t="shared" si="651"/>
        <v>0.99999884647606818</v>
      </c>
      <c r="FN218" s="2">
        <f t="shared" si="651"/>
        <v>0.9999988700087451</v>
      </c>
      <c r="FO218" s="2">
        <f t="shared" si="651"/>
        <v>0.99999883544221435</v>
      </c>
      <c r="FP218" s="2">
        <f t="shared" si="651"/>
        <v>0.99999887015626998</v>
      </c>
      <c r="FQ218" s="2">
        <f t="shared" si="651"/>
        <v>0.99999875043973852</v>
      </c>
      <c r="FR218" s="2">
        <f t="shared" si="651"/>
        <v>0.99999874659294652</v>
      </c>
      <c r="FS218" s="2">
        <f t="shared" si="651"/>
        <v>0.99999878641543738</v>
      </c>
      <c r="FT218" s="2">
        <f t="shared" si="651"/>
        <v>0.99999886516449299</v>
      </c>
      <c r="FU218" s="2">
        <f t="shared" si="651"/>
        <v>0.99999847421195742</v>
      </c>
      <c r="FW218" s="2">
        <f t="shared" si="536"/>
        <v>0.99003324121435454</v>
      </c>
      <c r="FX218" s="2">
        <f t="shared" si="588"/>
        <v>0.99524809086616861</v>
      </c>
      <c r="FY218" s="2">
        <f t="shared" si="589"/>
        <v>0.9927174217459126</v>
      </c>
      <c r="FZ218" s="2">
        <f t="shared" si="590"/>
        <v>0.99244370866615483</v>
      </c>
      <c r="GA218" s="2">
        <f t="shared" si="591"/>
        <v>0.99234041742003787</v>
      </c>
      <c r="GB218" s="2">
        <f t="shared" si="592"/>
        <v>0.99275200071907177</v>
      </c>
      <c r="GC218" s="2">
        <f t="shared" si="593"/>
        <v>0.99297921201065398</v>
      </c>
      <c r="GD218" s="2">
        <f t="shared" si="594"/>
        <v>0.99395143881434944</v>
      </c>
      <c r="GE218" s="2">
        <f t="shared" si="595"/>
        <v>0.99496533370459106</v>
      </c>
      <c r="GF218" s="2">
        <f t="shared" si="596"/>
        <v>0.99442289773465464</v>
      </c>
      <c r="GG218" s="2">
        <f t="shared" si="597"/>
        <v>0.99327511182775174</v>
      </c>
      <c r="GH218" s="2">
        <f t="shared" si="598"/>
        <v>0.99308956278170579</v>
      </c>
      <c r="GI218" s="2">
        <f t="shared" si="599"/>
        <v>0.9923445734127273</v>
      </c>
      <c r="GJ218" s="2">
        <f t="shared" si="600"/>
        <v>0.99091900126753873</v>
      </c>
      <c r="GK218" s="2">
        <f t="shared" si="601"/>
        <v>0.98827412076748544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1.8836389728861005E-63</v>
      </c>
      <c r="HT218" s="86">
        <f t="shared" si="630"/>
        <v>1.7756122591080373E-74</v>
      </c>
      <c r="HU218" s="86">
        <f t="shared" si="631"/>
        <v>2.2477791274511152E-74</v>
      </c>
      <c r="HV218" s="86">
        <f t="shared" si="632"/>
        <v>1.2326766002075199E-79</v>
      </c>
      <c r="HW218" s="86">
        <f t="shared" si="633"/>
        <v>5.6980193226645111E-73</v>
      </c>
      <c r="HX218" s="86">
        <f t="shared" si="634"/>
        <v>1.7719692355082971E-74</v>
      </c>
      <c r="HY218" s="86">
        <f t="shared" si="635"/>
        <v>1.7848424418974022E-72</v>
      </c>
      <c r="HZ218" s="86">
        <f t="shared" si="636"/>
        <v>3.2789358882986917E-83</v>
      </c>
      <c r="IA218" s="86">
        <f t="shared" si="637"/>
        <v>3.1622772783496112E-94</v>
      </c>
      <c r="IB218" s="86">
        <f t="shared" si="638"/>
        <v>3.2327384640201708E-91</v>
      </c>
      <c r="IC218" s="86">
        <f t="shared" si="639"/>
        <v>6.5319977058964614E-83</v>
      </c>
      <c r="ID218" s="86">
        <f t="shared" si="640"/>
        <v>2.3875980961302602E-84</v>
      </c>
      <c r="IE218" s="86">
        <f t="shared" si="641"/>
        <v>4.4837839789704532E-78</v>
      </c>
      <c r="IF218" s="86">
        <f t="shared" si="642"/>
        <v>5.2033165006119896E-146</v>
      </c>
      <c r="IG218" s="86">
        <f t="shared" si="643"/>
        <v>6.6182440084469806E-108</v>
      </c>
      <c r="II218" s="86">
        <f t="shared" si="540"/>
        <v>5.3102708175139601E-15</v>
      </c>
      <c r="IJ218" s="86">
        <f t="shared" si="541"/>
        <v>1.0934350274987625E-21</v>
      </c>
      <c r="IK218" s="86">
        <f t="shared" si="542"/>
        <v>9.9908200123601145E-19</v>
      </c>
      <c r="IL218" s="86">
        <f t="shared" si="543"/>
        <v>3.2035526475440697E-20</v>
      </c>
      <c r="IM218" s="86">
        <f t="shared" si="544"/>
        <v>7.6519025594639135E-19</v>
      </c>
      <c r="IN218" s="86">
        <f t="shared" si="545"/>
        <v>1.1025743797661249E-19</v>
      </c>
      <c r="IO218" s="86">
        <f t="shared" si="546"/>
        <v>3.0144833078562047E-19</v>
      </c>
      <c r="IP218" s="86">
        <f t="shared" si="547"/>
        <v>2.6281252884738339E-22</v>
      </c>
      <c r="IQ218" s="86">
        <f t="shared" si="548"/>
        <v>5.5558416197777115E-26</v>
      </c>
      <c r="IR218" s="86">
        <f t="shared" si="549"/>
        <v>1.9735348560617705E-24</v>
      </c>
      <c r="IS218" s="86">
        <f t="shared" si="550"/>
        <v>6.0771272947671301E-22</v>
      </c>
      <c r="IT218" s="86">
        <f t="shared" si="551"/>
        <v>5.668430780645401E-22</v>
      </c>
      <c r="IU218" s="86">
        <f t="shared" si="552"/>
        <v>4.2429553913509727E-20</v>
      </c>
      <c r="IV218" s="86">
        <f t="shared" si="553"/>
        <v>7.7409472303547048E-23</v>
      </c>
      <c r="IW218" s="86">
        <f t="shared" si="554"/>
        <v>1.9491459055976313E-27</v>
      </c>
      <c r="IY218" s="86">
        <f t="shared" si="555"/>
        <v>5.3102708175139601E-15</v>
      </c>
      <c r="IZ218" s="86">
        <f t="shared" si="556"/>
        <v>1.0934350274987625E-21</v>
      </c>
      <c r="JA218" s="86">
        <f t="shared" si="557"/>
        <v>9.9908200123601145E-19</v>
      </c>
      <c r="JB218" s="86">
        <f t="shared" si="558"/>
        <v>3.2035526475440697E-20</v>
      </c>
      <c r="JC218" s="86">
        <f t="shared" si="559"/>
        <v>7.6519025594639135E-19</v>
      </c>
      <c r="JD218" s="86">
        <f t="shared" si="560"/>
        <v>1.1025743797661249E-19</v>
      </c>
      <c r="JE218" s="86">
        <f t="shared" si="561"/>
        <v>3.0144833078562047E-19</v>
      </c>
      <c r="JF218" s="86">
        <f t="shared" si="562"/>
        <v>2.6281252884738339E-22</v>
      </c>
      <c r="JG218" s="86">
        <f t="shared" si="563"/>
        <v>5.5558416197777115E-26</v>
      </c>
      <c r="JH218" s="86">
        <f t="shared" si="564"/>
        <v>1.9735348560617705E-24</v>
      </c>
      <c r="JI218" s="86">
        <f t="shared" si="565"/>
        <v>6.0771272947671301E-22</v>
      </c>
      <c r="JJ218" s="86">
        <f t="shared" si="566"/>
        <v>5.668430780645401E-22</v>
      </c>
      <c r="JK218" s="86">
        <f t="shared" si="567"/>
        <v>4.2429553913509727E-20</v>
      </c>
      <c r="JL218" s="86">
        <f t="shared" si="568"/>
        <v>7.7409472303547048E-23</v>
      </c>
      <c r="JM218" s="86">
        <f t="shared" si="569"/>
        <v>1.9491459055976313E-27</v>
      </c>
    </row>
    <row r="219" spans="2:273" x14ac:dyDescent="0.25">
      <c r="B219" s="2">
        <v>192</v>
      </c>
      <c r="C219" s="37">
        <v>104.914</v>
      </c>
      <c r="D219" s="37">
        <v>107</v>
      </c>
      <c r="E219" s="37">
        <v>106.20699999999999</v>
      </c>
      <c r="F219" s="37">
        <v>105.586</v>
      </c>
      <c r="G219" s="37">
        <v>106.60299999999999</v>
      </c>
      <c r="H219" s="37">
        <v>105.96599999999999</v>
      </c>
      <c r="I219" s="37">
        <v>108.86199999999999</v>
      </c>
      <c r="J219" s="37">
        <v>109.36199999999999</v>
      </c>
      <c r="K219" s="37">
        <v>106.655</v>
      </c>
      <c r="L219" s="37">
        <v>101.483</v>
      </c>
      <c r="M219" s="37">
        <v>100.241</v>
      </c>
      <c r="N219" s="37">
        <v>97.861999999999995</v>
      </c>
      <c r="O219" s="37">
        <v>99.259</v>
      </c>
      <c r="P219" s="37">
        <v>106.828</v>
      </c>
      <c r="Q219" s="37">
        <v>106.05200000000001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168.96619080675424</v>
      </c>
      <c r="DL219" s="2">
        <f t="shared" ref="DL219:DY227" si="713">BP$228*$B219+BP$229</f>
        <v>177.56225046904314</v>
      </c>
      <c r="DM219" s="2">
        <f t="shared" si="713"/>
        <v>173.27211153846156</v>
      </c>
      <c r="DN219" s="2">
        <f t="shared" si="713"/>
        <v>184.44064793741111</v>
      </c>
      <c r="DO219" s="2">
        <f t="shared" si="713"/>
        <v>168.05329620308569</v>
      </c>
      <c r="DP219" s="2">
        <f t="shared" si="713"/>
        <v>170.01661093951094</v>
      </c>
      <c r="DQ219" s="2">
        <f t="shared" si="713"/>
        <v>172.44484491634492</v>
      </c>
      <c r="DR219" s="2">
        <f t="shared" si="713"/>
        <v>160.47236134453777</v>
      </c>
      <c r="DS219" s="2">
        <f t="shared" si="713"/>
        <v>147.3315884581105</v>
      </c>
      <c r="DT219" s="2">
        <f t="shared" si="713"/>
        <v>147.8867831932773</v>
      </c>
      <c r="DU219" s="2">
        <f t="shared" si="713"/>
        <v>164.34092406692409</v>
      </c>
      <c r="DV219" s="2">
        <f t="shared" si="713"/>
        <v>149.89151136363637</v>
      </c>
      <c r="DW219" s="2">
        <f t="shared" si="713"/>
        <v>160.19990463458112</v>
      </c>
      <c r="DX219" s="2">
        <f t="shared" si="713"/>
        <v>169.53524221364211</v>
      </c>
      <c r="DY219" s="2">
        <f t="shared" si="713"/>
        <v>152.09685862068966</v>
      </c>
      <c r="EA219" s="2">
        <f t="shared" si="652"/>
        <v>104.00036158493249</v>
      </c>
      <c r="EB219" s="2">
        <f t="shared" ref="EB219:EB227" si="714">CF$228*$B219+CF$229</f>
        <v>103.46540000000002</v>
      </c>
      <c r="EC219" s="2">
        <f t="shared" ref="EC219:EC227" si="715">CG$228*$B219+CG$229</f>
        <v>101.71826256943331</v>
      </c>
      <c r="ED219" s="2">
        <f t="shared" ref="ED219:ED227" si="716">CH$228*$B219+CH$229</f>
        <v>103.85073649161464</v>
      </c>
      <c r="EE219" s="2">
        <f t="shared" ref="EE219:EE227" si="717">CI$228*$B219+CI$229</f>
        <v>108.50149742703746</v>
      </c>
      <c r="EF219" s="2">
        <f t="shared" ref="EF219:EF227" si="718">CJ$228*$B219+CJ$229</f>
        <v>108.64099116997792</v>
      </c>
      <c r="EG219" s="2">
        <f t="shared" ref="EG219:EG227" si="719">CK$228*$B219+CK$229</f>
        <v>106.0264327994273</v>
      </c>
      <c r="EH219" s="2">
        <f t="shared" ref="EH219:EH227" si="720">CL$228*$B219+CL$229</f>
        <v>104.39684741251848</v>
      </c>
      <c r="EI219" s="2">
        <f t="shared" ref="EI219:EI227" si="721">CM$228*$B219+CM$229</f>
        <v>107.61389388871451</v>
      </c>
      <c r="EJ219" s="2">
        <f t="shared" ref="EJ219:EJ227" si="722">CN$228*$B219+CN$229</f>
        <v>101.13547850735392</v>
      </c>
      <c r="EK219" s="2">
        <f t="shared" ref="EK219:EK227" si="723">CO$228*$B219+CO$229</f>
        <v>93.438373178496164</v>
      </c>
      <c r="EL219" s="2">
        <f t="shared" ref="EL219:EL227" si="724">CP$228*$B219+CP$229</f>
        <v>95.536050527676068</v>
      </c>
      <c r="EM219" s="2">
        <f t="shared" ref="EM219:EM227" si="725">CQ$228*$B219+CQ$229</f>
        <v>101.87001358173595</v>
      </c>
      <c r="EN219" s="2">
        <f t="shared" ref="EN219:EN227" si="726">CR$228*$B219+CR$229</f>
        <v>105.47544979561428</v>
      </c>
      <c r="EO219" s="2">
        <f t="shared" ref="EO219:EO227" si="727">CS$228*$B219+CS$229</f>
        <v>106.77717060208388</v>
      </c>
      <c r="EQ219" s="2">
        <f t="shared" ref="EQ219:EQ227" si="728">CU$228*$B219+CU$229</f>
        <v>104.97069276896188</v>
      </c>
      <c r="ER219" s="2">
        <f t="shared" ref="ER219:FE227" si="729">CV$228*$B219+CV$229</f>
        <v>104.24284182389938</v>
      </c>
      <c r="ES219" s="2">
        <f t="shared" si="729"/>
        <v>101.94171536622822</v>
      </c>
      <c r="ET219" s="2">
        <f t="shared" si="729"/>
        <v>103.83117410037278</v>
      </c>
      <c r="EU219" s="2">
        <f t="shared" si="729"/>
        <v>107.69613974675315</v>
      </c>
      <c r="EV219" s="2">
        <f t="shared" si="729"/>
        <v>107.73201273770434</v>
      </c>
      <c r="EW219" s="2">
        <f t="shared" si="729"/>
        <v>106.65210942263249</v>
      </c>
      <c r="EX219" s="2">
        <f t="shared" si="729"/>
        <v>104.7460086726968</v>
      </c>
      <c r="EY219" s="2">
        <f t="shared" si="729"/>
        <v>105.1412088008599</v>
      </c>
      <c r="EZ219" s="2">
        <f t="shared" si="729"/>
        <v>99.894463430410241</v>
      </c>
      <c r="FA219" s="2">
        <f t="shared" si="729"/>
        <v>95.061895283548566</v>
      </c>
      <c r="FB219" s="2">
        <f t="shared" si="729"/>
        <v>97.136030284141867</v>
      </c>
      <c r="FC219" s="2">
        <f t="shared" si="729"/>
        <v>100.0692581777395</v>
      </c>
      <c r="FD219" s="2">
        <f t="shared" si="729"/>
        <v>102.91452463980997</v>
      </c>
      <c r="FE219" s="2">
        <f t="shared" si="729"/>
        <v>104.1215810399399</v>
      </c>
      <c r="FG219" s="2">
        <f t="shared" ref="FG219:FG227" si="730">POWER(10,($B219-C$231)/C$229)/(1+POWER(10,($B219-C$231)/C$229))</f>
        <v>0.99999909292088396</v>
      </c>
      <c r="FH219" s="2">
        <f t="shared" ref="FH219:FU227" si="731">POWER(10,($B219-D$231)/D$229)/(1+POWER(10,($B219-D$231)/D$229))</f>
        <v>0.99999914080443075</v>
      </c>
      <c r="FI219" s="2">
        <f t="shared" si="731"/>
        <v>0.99999909160685641</v>
      </c>
      <c r="FJ219" s="2">
        <f t="shared" si="731"/>
        <v>0.99999899409708104</v>
      </c>
      <c r="FK219" s="2">
        <f t="shared" si="731"/>
        <v>0.99999905922020726</v>
      </c>
      <c r="FL219" s="2">
        <f t="shared" si="731"/>
        <v>0.99999898845118051</v>
      </c>
      <c r="FM219" s="2">
        <f t="shared" si="731"/>
        <v>0.99999894797356392</v>
      </c>
      <c r="FN219" s="2">
        <f t="shared" si="731"/>
        <v>0.99999896943562472</v>
      </c>
      <c r="FO219" s="2">
        <f t="shared" si="731"/>
        <v>0.9999989379105676</v>
      </c>
      <c r="FP219" s="2">
        <f t="shared" si="731"/>
        <v>0.99999896957016898</v>
      </c>
      <c r="FQ219" s="2">
        <f t="shared" si="731"/>
        <v>0.99999886038737185</v>
      </c>
      <c r="FR219" s="2">
        <f t="shared" si="731"/>
        <v>0.99999885687905499</v>
      </c>
      <c r="FS219" s="2">
        <f t="shared" si="731"/>
        <v>0.99999889319760626</v>
      </c>
      <c r="FT219" s="2">
        <f t="shared" si="731"/>
        <v>0.99999896501761343</v>
      </c>
      <c r="FU219" s="2">
        <f t="shared" si="731"/>
        <v>0.99999860846457977</v>
      </c>
      <c r="FW219" s="2">
        <f t="shared" si="536"/>
        <v>0.99090222951212059</v>
      </c>
      <c r="FX219" s="2">
        <f t="shared" si="588"/>
        <v>0.99566439457416211</v>
      </c>
      <c r="FY219" s="2">
        <f t="shared" si="589"/>
        <v>0.99335395098570511</v>
      </c>
      <c r="FZ219" s="2">
        <f t="shared" si="590"/>
        <v>0.99310399543970584</v>
      </c>
      <c r="GA219" s="2">
        <f t="shared" si="591"/>
        <v>0.99300966645524469</v>
      </c>
      <c r="GB219" s="2">
        <f t="shared" si="592"/>
        <v>0.99338552774307232</v>
      </c>
      <c r="GC219" s="2">
        <f t="shared" si="593"/>
        <v>0.99359300731239086</v>
      </c>
      <c r="GD219" s="2">
        <f t="shared" si="594"/>
        <v>0.99448070922645859</v>
      </c>
      <c r="GE219" s="2">
        <f t="shared" si="595"/>
        <v>0.99540629477272402</v>
      </c>
      <c r="GF219" s="2">
        <f t="shared" si="596"/>
        <v>0.99491112504595125</v>
      </c>
      <c r="GG219" s="2">
        <f t="shared" si="597"/>
        <v>0.99386319784166</v>
      </c>
      <c r="GH219" s="2">
        <f t="shared" si="598"/>
        <v>0.99369377189077113</v>
      </c>
      <c r="GI219" s="2">
        <f t="shared" si="599"/>
        <v>0.99301346187844353</v>
      </c>
      <c r="GJ219" s="2">
        <f t="shared" si="600"/>
        <v>0.99171140789457468</v>
      </c>
      <c r="GK219" s="2">
        <f t="shared" si="601"/>
        <v>0.98929482597275953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5.000875846606349E-65</v>
      </c>
      <c r="HT219" s="86">
        <f t="shared" si="630"/>
        <v>2.8124192904769996E-76</v>
      </c>
      <c r="HU219" s="86">
        <f t="shared" si="631"/>
        <v>3.5095416066967223E-76</v>
      </c>
      <c r="HV219" s="86">
        <f t="shared" si="632"/>
        <v>1.3351441109215526E-81</v>
      </c>
      <c r="HW219" s="86">
        <f t="shared" si="633"/>
        <v>8.7424864776972863E-75</v>
      </c>
      <c r="HX219" s="86">
        <f t="shared" si="634"/>
        <v>2.4685832430645389E-76</v>
      </c>
      <c r="HY219" s="86">
        <f t="shared" si="635"/>
        <v>2.8522963729383934E-74</v>
      </c>
      <c r="HZ219" s="86">
        <f t="shared" si="636"/>
        <v>3.0881146898997869E-85</v>
      </c>
      <c r="IA219" s="86">
        <f t="shared" si="637"/>
        <v>1.7371660901531059E-96</v>
      </c>
      <c r="IB219" s="86">
        <f t="shared" si="638"/>
        <v>2.0682192247243266E-93</v>
      </c>
      <c r="IC219" s="86">
        <f t="shared" si="639"/>
        <v>5.8558840974437805E-85</v>
      </c>
      <c r="ID219" s="86">
        <f t="shared" si="640"/>
        <v>1.9935102590729403E-86</v>
      </c>
      <c r="IE219" s="86">
        <f t="shared" si="641"/>
        <v>5.0941164468621461E-80</v>
      </c>
      <c r="IF219" s="86">
        <f t="shared" si="642"/>
        <v>8.5624070872322303E-150</v>
      </c>
      <c r="IG219" s="86">
        <f t="shared" si="643"/>
        <v>9.2145335296680421E-111</v>
      </c>
      <c r="II219" s="86">
        <f t="shared" si="540"/>
        <v>1.5121302459466167E-15</v>
      </c>
      <c r="IJ219" s="86">
        <f t="shared" si="541"/>
        <v>2.190259711941306E-22</v>
      </c>
      <c r="IK219" s="86">
        <f t="shared" si="542"/>
        <v>2.2412168839149812E-19</v>
      </c>
      <c r="IL219" s="86">
        <f t="shared" si="543"/>
        <v>6.2406799546102618E-21</v>
      </c>
      <c r="IM219" s="86">
        <f t="shared" si="544"/>
        <v>1.6727417198428931E-19</v>
      </c>
      <c r="IN219" s="86">
        <f t="shared" si="545"/>
        <v>2.2812846711631723E-20</v>
      </c>
      <c r="IO219" s="86">
        <f t="shared" si="546"/>
        <v>6.5413420570842551E-20</v>
      </c>
      <c r="IP219" s="86">
        <f t="shared" si="547"/>
        <v>4.6294560429665405E-23</v>
      </c>
      <c r="IQ219" s="86">
        <f t="shared" si="548"/>
        <v>7.7483358414715997E-27</v>
      </c>
      <c r="IR219" s="86">
        <f t="shared" si="549"/>
        <v>3.0038144204143755E-25</v>
      </c>
      <c r="IS219" s="86">
        <f t="shared" si="550"/>
        <v>1.0635170352972108E-22</v>
      </c>
      <c r="IT219" s="86">
        <f t="shared" si="551"/>
        <v>9.7988647429221206E-23</v>
      </c>
      <c r="IU219" s="86">
        <f t="shared" si="552"/>
        <v>8.3165947141472451E-21</v>
      </c>
      <c r="IV219" s="86">
        <f t="shared" si="553"/>
        <v>1.115371501683854E-23</v>
      </c>
      <c r="IW219" s="86">
        <f t="shared" si="554"/>
        <v>1.6130819203365668E-28</v>
      </c>
      <c r="IY219" s="86">
        <f t="shared" si="555"/>
        <v>1.5121302459466167E-15</v>
      </c>
      <c r="IZ219" s="86">
        <f t="shared" si="556"/>
        <v>2.190259711941306E-22</v>
      </c>
      <c r="JA219" s="86">
        <f t="shared" si="557"/>
        <v>2.2412168839149812E-19</v>
      </c>
      <c r="JB219" s="86">
        <f t="shared" si="558"/>
        <v>6.2406799546102618E-21</v>
      </c>
      <c r="JC219" s="86">
        <f t="shared" si="559"/>
        <v>1.6727417198428931E-19</v>
      </c>
      <c r="JD219" s="86">
        <f t="shared" si="560"/>
        <v>2.2812846711631723E-20</v>
      </c>
      <c r="JE219" s="86">
        <f t="shared" si="561"/>
        <v>6.5413420570842551E-20</v>
      </c>
      <c r="JF219" s="86">
        <f t="shared" si="562"/>
        <v>4.6294560429665405E-23</v>
      </c>
      <c r="JG219" s="86">
        <f t="shared" si="563"/>
        <v>7.7483358414715997E-27</v>
      </c>
      <c r="JH219" s="86">
        <f t="shared" si="564"/>
        <v>3.0038144204143755E-25</v>
      </c>
      <c r="JI219" s="86">
        <f t="shared" si="565"/>
        <v>1.0635170352972108E-22</v>
      </c>
      <c r="JJ219" s="86">
        <f t="shared" si="566"/>
        <v>9.7988647429221206E-23</v>
      </c>
      <c r="JK219" s="86">
        <f t="shared" si="567"/>
        <v>8.3165947141472451E-21</v>
      </c>
      <c r="JL219" s="86">
        <f t="shared" si="568"/>
        <v>1.115371501683854E-23</v>
      </c>
      <c r="JM219" s="86">
        <f t="shared" si="569"/>
        <v>1.6130819203365668E-28</v>
      </c>
    </row>
    <row r="220" spans="2:273" x14ac:dyDescent="0.25">
      <c r="B220" s="2">
        <v>193</v>
      </c>
      <c r="C220" s="37">
        <v>105.36199999999999</v>
      </c>
      <c r="D220" s="37">
        <v>108.276</v>
      </c>
      <c r="E220" s="37">
        <v>106.03400000000001</v>
      </c>
      <c r="F220" s="37">
        <v>104.70699999999999</v>
      </c>
      <c r="G220" s="37">
        <v>105.759</v>
      </c>
      <c r="H220" s="37">
        <v>106.155</v>
      </c>
      <c r="I220" s="37">
        <v>109</v>
      </c>
      <c r="J220" s="37">
        <v>109.20699999999999</v>
      </c>
      <c r="K220" s="37">
        <v>107.328</v>
      </c>
      <c r="L220" s="37">
        <v>98.983000000000004</v>
      </c>
      <c r="M220" s="37">
        <v>98.638000000000005</v>
      </c>
      <c r="N220" s="37">
        <v>98.328000000000003</v>
      </c>
      <c r="O220" s="37">
        <v>101.828</v>
      </c>
      <c r="P220" s="37">
        <v>103.60299999999999</v>
      </c>
      <c r="Q220" s="37">
        <v>106.96599999999999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169.27126932457787</v>
      </c>
      <c r="DL220" s="2">
        <f t="shared" si="713"/>
        <v>177.89870844277669</v>
      </c>
      <c r="DM220" s="2">
        <f t="shared" si="713"/>
        <v>173.59245991902836</v>
      </c>
      <c r="DN220" s="2">
        <f t="shared" si="713"/>
        <v>184.84007396870555</v>
      </c>
      <c r="DO220" s="2">
        <f t="shared" si="713"/>
        <v>168.35438746033483</v>
      </c>
      <c r="DP220" s="2">
        <f t="shared" si="713"/>
        <v>170.33239498069497</v>
      </c>
      <c r="DQ220" s="2">
        <f t="shared" si="713"/>
        <v>172.77534697554697</v>
      </c>
      <c r="DR220" s="2">
        <f t="shared" si="713"/>
        <v>160.73369971988791</v>
      </c>
      <c r="DS220" s="2">
        <f t="shared" si="713"/>
        <v>147.50419039661315</v>
      </c>
      <c r="DT220" s="2">
        <f t="shared" si="713"/>
        <v>148.04041064425769</v>
      </c>
      <c r="DU220" s="2">
        <f t="shared" si="713"/>
        <v>164.6023290862291</v>
      </c>
      <c r="DV220" s="2">
        <f t="shared" si="713"/>
        <v>150.07859659090909</v>
      </c>
      <c r="DW220" s="2">
        <f t="shared" si="713"/>
        <v>160.45169741532979</v>
      </c>
      <c r="DX220" s="2">
        <f t="shared" si="713"/>
        <v>169.83673474903466</v>
      </c>
      <c r="DY220" s="2">
        <f t="shared" si="713"/>
        <v>152.31541674876848</v>
      </c>
      <c r="EA220" s="2">
        <f t="shared" si="652"/>
        <v>103.92853180525944</v>
      </c>
      <c r="EB220" s="2">
        <f t="shared" si="714"/>
        <v>103.36321714285717</v>
      </c>
      <c r="EC220" s="2">
        <f t="shared" si="715"/>
        <v>101.61466254978659</v>
      </c>
      <c r="ED220" s="2">
        <f t="shared" si="716"/>
        <v>103.75395001428163</v>
      </c>
      <c r="EE220" s="2">
        <f t="shared" si="717"/>
        <v>108.45261962882461</v>
      </c>
      <c r="EF220" s="2">
        <f t="shared" si="718"/>
        <v>108.60181448162692</v>
      </c>
      <c r="EG220" s="2">
        <f t="shared" si="719"/>
        <v>105.97457867656927</v>
      </c>
      <c r="EH220" s="2">
        <f t="shared" si="720"/>
        <v>104.33473766387384</v>
      </c>
      <c r="EI220" s="2">
        <f t="shared" si="721"/>
        <v>107.58383897681925</v>
      </c>
      <c r="EJ220" s="2">
        <f t="shared" si="722"/>
        <v>101.03555807112606</v>
      </c>
      <c r="EK220" s="2">
        <f t="shared" si="723"/>
        <v>93.277865085414518</v>
      </c>
      <c r="EL220" s="2">
        <f t="shared" si="724"/>
        <v>95.418016799483098</v>
      </c>
      <c r="EM220" s="2">
        <f t="shared" si="725"/>
        <v>101.79541780745208</v>
      </c>
      <c r="EN220" s="2">
        <f t="shared" si="726"/>
        <v>105.4112214570692</v>
      </c>
      <c r="EO220" s="2">
        <f t="shared" si="727"/>
        <v>106.71412605766767</v>
      </c>
      <c r="EQ220" s="2">
        <f t="shared" si="728"/>
        <v>104.90955498753031</v>
      </c>
      <c r="ER220" s="2">
        <f t="shared" si="729"/>
        <v>104.14886871069184</v>
      </c>
      <c r="ES220" s="2">
        <f t="shared" si="729"/>
        <v>101.84052067571319</v>
      </c>
      <c r="ET220" s="2">
        <f t="shared" si="729"/>
        <v>103.73418110534747</v>
      </c>
      <c r="EU220" s="2">
        <f t="shared" si="729"/>
        <v>107.63855611872228</v>
      </c>
      <c r="EV220" s="2">
        <f t="shared" si="729"/>
        <v>107.68316250496159</v>
      </c>
      <c r="EW220" s="2">
        <f t="shared" si="729"/>
        <v>106.60686634456835</v>
      </c>
      <c r="EX220" s="2">
        <f t="shared" si="729"/>
        <v>104.68757907920806</v>
      </c>
      <c r="EY220" s="2">
        <f t="shared" si="729"/>
        <v>105.0855710100362</v>
      </c>
      <c r="EZ220" s="2">
        <f t="shared" si="729"/>
        <v>99.781396355168894</v>
      </c>
      <c r="FA220" s="2">
        <f t="shared" si="729"/>
        <v>94.918755930656928</v>
      </c>
      <c r="FB220" s="2">
        <f t="shared" si="729"/>
        <v>97.035165214067433</v>
      </c>
      <c r="FC220" s="2">
        <f t="shared" si="729"/>
        <v>99.975073021776026</v>
      </c>
      <c r="FD220" s="2">
        <f t="shared" si="729"/>
        <v>102.82194871689964</v>
      </c>
      <c r="FE220" s="2">
        <f t="shared" si="729"/>
        <v>104.03012065570201</v>
      </c>
      <c r="FG220" s="2">
        <f t="shared" si="730"/>
        <v>0.99999917273394801</v>
      </c>
      <c r="FH220" s="2">
        <f t="shared" si="731"/>
        <v>0.99999921640426848</v>
      </c>
      <c r="FI220" s="2">
        <f t="shared" si="731"/>
        <v>0.99999917153554041</v>
      </c>
      <c r="FJ220" s="2">
        <f t="shared" si="731"/>
        <v>0.99999908260555337</v>
      </c>
      <c r="FK220" s="2">
        <f t="shared" si="731"/>
        <v>0.99999914199856055</v>
      </c>
      <c r="FL220" s="2">
        <f t="shared" si="731"/>
        <v>0.99999907745643002</v>
      </c>
      <c r="FM220" s="2">
        <f t="shared" si="731"/>
        <v>0.99999904054039823</v>
      </c>
      <c r="FN220" s="2">
        <f t="shared" si="731"/>
        <v>0.99999906011403383</v>
      </c>
      <c r="FO220" s="2">
        <f t="shared" si="731"/>
        <v>0.99999903136283474</v>
      </c>
      <c r="FP220" s="2">
        <f t="shared" si="731"/>
        <v>0.99999906023673979</v>
      </c>
      <c r="FQ220" s="2">
        <f t="shared" si="731"/>
        <v>0.99999896066082616</v>
      </c>
      <c r="FR220" s="2">
        <f t="shared" si="731"/>
        <v>0.9999989574612026</v>
      </c>
      <c r="FS220" s="2">
        <f t="shared" si="731"/>
        <v>0.99999899058412156</v>
      </c>
      <c r="FT220" s="2">
        <f t="shared" si="731"/>
        <v>0.99999905608475892</v>
      </c>
      <c r="FU220" s="2">
        <f t="shared" si="731"/>
        <v>0.99999873090445801</v>
      </c>
      <c r="FW220" s="2">
        <f t="shared" ref="FW220:FW227" si="748">POWER(10,($B220-C$232)/C$229)/(1+POWER(10,($B220-C$232)/C$229))</f>
        <v>0.9916960873759374</v>
      </c>
      <c r="FX220" s="2">
        <f t="shared" si="588"/>
        <v>0.99604437183858408</v>
      </c>
      <c r="FY220" s="2">
        <f t="shared" si="589"/>
        <v>0.99393518467570308</v>
      </c>
      <c r="FZ220" s="2">
        <f t="shared" si="590"/>
        <v>0.99370695063621262</v>
      </c>
      <c r="GA220" s="2">
        <f t="shared" si="591"/>
        <v>0.99362081636914878</v>
      </c>
      <c r="GB220" s="2">
        <f t="shared" si="592"/>
        <v>0.99396401665151524</v>
      </c>
      <c r="GC220" s="2">
        <f t="shared" si="593"/>
        <v>0.99415345725667403</v>
      </c>
      <c r="GD220" s="2">
        <f t="shared" si="594"/>
        <v>0.99496390126925383</v>
      </c>
      <c r="GE220" s="2">
        <f t="shared" si="595"/>
        <v>0.99580879697129909</v>
      </c>
      <c r="GF220" s="2">
        <f t="shared" si="596"/>
        <v>0.99535681182074476</v>
      </c>
      <c r="GG220" s="2">
        <f t="shared" si="597"/>
        <v>0.9944001461479296</v>
      </c>
      <c r="GH220" s="2">
        <f t="shared" si="598"/>
        <v>0.99424545853058366</v>
      </c>
      <c r="GI220" s="2">
        <f t="shared" si="599"/>
        <v>0.99362428209713372</v>
      </c>
      <c r="GJ220" s="2">
        <f t="shared" si="600"/>
        <v>0.99243519709872352</v>
      </c>
      <c r="GK220" s="2">
        <f t="shared" si="601"/>
        <v>0.9902275602050884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1.2686121347870004E-66</v>
      </c>
      <c r="HT220" s="86">
        <f t="shared" si="630"/>
        <v>4.2353836956932115E-78</v>
      </c>
      <c r="HU220" s="86">
        <f t="shared" si="631"/>
        <v>5.2077030643513661E-78</v>
      </c>
      <c r="HV220" s="86">
        <f t="shared" si="632"/>
        <v>1.3671277898654511E-83</v>
      </c>
      <c r="HW220" s="86">
        <f t="shared" si="633"/>
        <v>1.2730031597634725E-76</v>
      </c>
      <c r="HX220" s="86">
        <f t="shared" si="634"/>
        <v>3.2594981608184243E-78</v>
      </c>
      <c r="HY220" s="86">
        <f t="shared" si="635"/>
        <v>4.3287028215247751E-76</v>
      </c>
      <c r="HZ220" s="86">
        <f t="shared" si="636"/>
        <v>2.7469564871471812E-87</v>
      </c>
      <c r="IA220" s="86">
        <f t="shared" si="637"/>
        <v>8.9633321860362923E-99</v>
      </c>
      <c r="IB220" s="86">
        <f t="shared" si="638"/>
        <v>1.2448663032727765E-95</v>
      </c>
      <c r="IC220" s="86">
        <f t="shared" si="639"/>
        <v>4.9513231660512267E-87</v>
      </c>
      <c r="ID220" s="86">
        <f t="shared" si="640"/>
        <v>1.5686914864515365E-88</v>
      </c>
      <c r="IE220" s="86">
        <f t="shared" si="641"/>
        <v>5.4717344663824561E-82</v>
      </c>
      <c r="IF220" s="86">
        <f t="shared" si="642"/>
        <v>1.2588823400292854E-153</v>
      </c>
      <c r="IG220" s="86">
        <f t="shared" si="643"/>
        <v>1.1758858689124543E-113</v>
      </c>
      <c r="II220" s="86">
        <f t="shared" ref="II220:II227" si="752" xml:space="preserve"> _xlfn.NORM.DIST($B220, C$10, ABS(C$14), TRUE) * _xlfn.NORM.DIST(($B220 - C$10)*C$18, 0, ABS(C$14), TRUE) * 2</f>
        <v>4.2030332511281987E-16</v>
      </c>
      <c r="IJ220" s="86">
        <f t="shared" ref="IJ220:IJ227" si="753" xml:space="preserve"> _xlfn.NORM.DIST($B220, D$10, ABS(D$14), TRUE) * _xlfn.NORM.DIST(($B220 - D$10)*D$18, 0, ABS(D$14), TRUE) * 2</f>
        <v>4.270793373184197E-23</v>
      </c>
      <c r="IK220" s="86">
        <f t="shared" ref="IK220:IK227" si="754" xml:space="preserve"> _xlfn.NORM.DIST($B220, E$10, ABS(E$14), TRUE) * _xlfn.NORM.DIST(($B220 - E$10)*E$18, 0, ABS(E$14), TRUE) * 2</f>
        <v>4.8932647572684904E-20</v>
      </c>
      <c r="IL220" s="86">
        <f t="shared" ref="IL220:IL227" si="755" xml:space="preserve"> _xlfn.NORM.DIST($B220, F$10, ABS(F$14), TRUE) * _xlfn.NORM.DIST(($B220 - F$10)*F$18, 0, ABS(F$14), TRUE) * 2</f>
        <v>1.179864177372606E-21</v>
      </c>
      <c r="IM220" s="86">
        <f t="shared" ref="IM220:IM227" si="756" xml:space="preserve"> _xlfn.NORM.DIST($B220, G$10, ABS(G$14), TRUE) * _xlfn.NORM.DIST(($B220 - G$10)*G$18, 0, ABS(G$14), TRUE) * 2</f>
        <v>3.5562399208407112E-20</v>
      </c>
      <c r="IN220" s="86">
        <f t="shared" ref="IN220:IN227" si="757" xml:space="preserve"> _xlfn.NORM.DIST($B220, H$10, ABS(H$14), TRUE) * _xlfn.NORM.DIST(($B220 - H$10)*H$18, 0, ABS(H$14), TRUE) * 2</f>
        <v>4.5871576516359988E-21</v>
      </c>
      <c r="IO220" s="86">
        <f t="shared" ref="IO220:IO227" si="758" xml:space="preserve"> _xlfn.NORM.DIST($B220, I$10, ABS(I$14), TRUE) * _xlfn.NORM.DIST(($B220 - I$10)*I$18, 0, ABS(I$14), TRUE) * 2</f>
        <v>1.3809314969102339E-20</v>
      </c>
      <c r="IP220" s="86">
        <f t="shared" ref="IP220:IP227" si="759" xml:space="preserve"> _xlfn.NORM.DIST($B220, J$10, ABS(J$14), TRUE) * _xlfn.NORM.DIST(($B220 - J$10)*J$18, 0, ABS(J$14), TRUE) * 2</f>
        <v>7.9101879393647456E-24</v>
      </c>
      <c r="IQ220" s="86">
        <f t="shared" ref="IQ220:IQ227" si="760" xml:space="preserve"> _xlfn.NORM.DIST($B220, K$10, ABS(K$14), TRUE) * _xlfn.NORM.DIST(($B220 - K$10)*K$18, 0, ABS(K$14), TRUE) * 2</f>
        <v>1.04505303214239E-27</v>
      </c>
      <c r="IR220" s="86">
        <f t="shared" ref="IR220:IR227" si="761" xml:space="preserve"> _xlfn.NORM.DIST($B220, L$10, ABS(L$14), TRUE) * _xlfn.NORM.DIST(($B220 - L$10)*L$18, 0, ABS(L$14), TRUE) * 2</f>
        <v>4.4254765335900728E-26</v>
      </c>
      <c r="IS220" s="86">
        <f t="shared" ref="IS220:IS227" si="762" xml:space="preserve"> _xlfn.NORM.DIST($B220, M$10, ABS(M$14), TRUE) * _xlfn.NORM.DIST(($B220 - M$10)*M$18, 0, ABS(M$14), TRUE) * 2</f>
        <v>1.8040030667492205E-23</v>
      </c>
      <c r="IT220" s="86">
        <f t="shared" ref="IT220:IT227" si="763" xml:space="preserve"> _xlfn.NORM.DIST($B220, N$10, ABS(N$14), TRUE) * _xlfn.NORM.DIST(($B220 - N$10)*N$18, 0, ABS(N$14), TRUE) * 2</f>
        <v>1.641212646523639E-23</v>
      </c>
      <c r="IU220" s="86">
        <f t="shared" ref="IU220:IU227" si="764" xml:space="preserve"> _xlfn.NORM.DIST($B220, O$10, ABS(O$14), TRUE) * _xlfn.NORM.DIST(($B220 - O$10)*O$18, 0, ABS(O$14), TRUE) * 2</f>
        <v>1.5821177374387717E-21</v>
      </c>
      <c r="IV220" s="86">
        <f t="shared" ref="IV220:IV227" si="765" xml:space="preserve"> _xlfn.NORM.DIST($B220, P$10, ABS(P$14), TRUE) * _xlfn.NORM.DIST(($B220 - P$10)*P$18, 0, ABS(P$14), TRUE) * 2</f>
        <v>1.5488308003679928E-24</v>
      </c>
      <c r="IW220" s="86">
        <f t="shared" ref="IW220:IW227" si="766" xml:space="preserve"> _xlfn.NORM.DIST($B220, Q$10, ABS(Q$14), TRUE) * _xlfn.NORM.DIST(($B220 - Q$10)*Q$18, 0, ABS(Q$14), TRUE) * 2</f>
        <v>1.2693263933884755E-29</v>
      </c>
      <c r="IY220" s="86">
        <f t="shared" ref="IY220:IY227" si="767">GM220+HC220+HS220+II220</f>
        <v>4.2030332511281987E-16</v>
      </c>
      <c r="IZ220" s="86">
        <f t="shared" ref="IZ220:IZ227" si="768">GN220+HD220+HT220+IJ220</f>
        <v>4.270793373184197E-23</v>
      </c>
      <c r="JA220" s="86">
        <f t="shared" ref="JA220:JA227" si="769">GO220+HE220+HU220+IK220</f>
        <v>4.8932647572684904E-20</v>
      </c>
      <c r="JB220" s="86">
        <f t="shared" ref="JB220:JB227" si="770">GP220+HF220+HV220+IL220</f>
        <v>1.179864177372606E-21</v>
      </c>
      <c r="JC220" s="86">
        <f t="shared" ref="JC220:JC227" si="771">GQ220+HG220+HW220+IM220</f>
        <v>3.5562399208407112E-20</v>
      </c>
      <c r="JD220" s="86">
        <f t="shared" ref="JD220:JD227" si="772">GR220+HH220+HX220+IN220</f>
        <v>4.5871576516359988E-21</v>
      </c>
      <c r="JE220" s="86">
        <f t="shared" ref="JE220:JE227" si="773">GS220+HI220+HY220+IO220</f>
        <v>1.3809314969102339E-20</v>
      </c>
      <c r="JF220" s="86">
        <f t="shared" ref="JF220:JF227" si="774">GT220+HJ220+HZ220+IP220</f>
        <v>7.9101879393647456E-24</v>
      </c>
      <c r="JG220" s="86">
        <f t="shared" ref="JG220:JG227" si="775">GU220+HK220+IA220+IQ220</f>
        <v>1.04505303214239E-27</v>
      </c>
      <c r="JH220" s="86">
        <f t="shared" ref="JH220:JH227" si="776">GV220+HL220+IB220+IR220</f>
        <v>4.4254765335900728E-26</v>
      </c>
      <c r="JI220" s="86">
        <f t="shared" ref="JI220:JI227" si="777">GW220+HM220+IC220+IS220</f>
        <v>1.8040030667492205E-23</v>
      </c>
      <c r="JJ220" s="86">
        <f t="shared" ref="JJ220:JJ227" si="778">GX220+HN220+ID220+IT220</f>
        <v>1.641212646523639E-23</v>
      </c>
      <c r="JK220" s="86">
        <f t="shared" ref="JK220:JK227" si="779">GY220+HO220+IE220+IU220</f>
        <v>1.5821177374387717E-21</v>
      </c>
      <c r="JL220" s="86">
        <f t="shared" ref="JL220:JL227" si="780">GZ220+HP220+IF220+IV220</f>
        <v>1.5488308003679928E-24</v>
      </c>
      <c r="JM220" s="86">
        <f t="shared" ref="JM220:JM227" si="781">HA220+HQ220+IG220+IW220</f>
        <v>1.2693263933884755E-29</v>
      </c>
    </row>
    <row r="221" spans="2:273" x14ac:dyDescent="0.25">
      <c r="B221" s="2">
        <v>194</v>
      </c>
      <c r="C221" s="37">
        <v>103.672</v>
      </c>
      <c r="D221" s="37">
        <v>106.69</v>
      </c>
      <c r="E221" s="37">
        <v>106.017</v>
      </c>
      <c r="F221" s="37">
        <v>105.621</v>
      </c>
      <c r="G221" s="37">
        <v>102.569</v>
      </c>
      <c r="H221" s="37">
        <v>106.931</v>
      </c>
      <c r="I221" s="37">
        <v>109.86199999999999</v>
      </c>
      <c r="J221" s="37">
        <v>110.724</v>
      </c>
      <c r="K221" s="37">
        <v>107.46599999999999</v>
      </c>
      <c r="L221" s="37">
        <v>98.602999999999994</v>
      </c>
      <c r="M221" s="37">
        <v>98.241</v>
      </c>
      <c r="N221" s="37">
        <v>99.620999999999995</v>
      </c>
      <c r="O221" s="37">
        <v>100.879</v>
      </c>
      <c r="P221" s="37">
        <v>104.776</v>
      </c>
      <c r="Q221" s="37">
        <v>104.96599999999999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169.5763478424015</v>
      </c>
      <c r="DL221" s="2">
        <f t="shared" si="713"/>
        <v>178.23516641651028</v>
      </c>
      <c r="DM221" s="2">
        <f t="shared" si="713"/>
        <v>173.91280829959516</v>
      </c>
      <c r="DN221" s="2">
        <f t="shared" si="713"/>
        <v>185.23950000000002</v>
      </c>
      <c r="DO221" s="2">
        <f t="shared" si="713"/>
        <v>168.655478717584</v>
      </c>
      <c r="DP221" s="2">
        <f t="shared" si="713"/>
        <v>170.64817902187903</v>
      </c>
      <c r="DQ221" s="2">
        <f t="shared" si="713"/>
        <v>173.10584903474904</v>
      </c>
      <c r="DR221" s="2">
        <f t="shared" si="713"/>
        <v>160.99503809523807</v>
      </c>
      <c r="DS221" s="2">
        <f t="shared" si="713"/>
        <v>147.67679233511583</v>
      </c>
      <c r="DT221" s="2">
        <f t="shared" si="713"/>
        <v>148.19403809523808</v>
      </c>
      <c r="DU221" s="2">
        <f t="shared" si="713"/>
        <v>164.86373410553412</v>
      </c>
      <c r="DV221" s="2">
        <f t="shared" si="713"/>
        <v>150.2656818181818</v>
      </c>
      <c r="DW221" s="2">
        <f t="shared" si="713"/>
        <v>160.70349019607843</v>
      </c>
      <c r="DX221" s="2">
        <f t="shared" si="713"/>
        <v>170.13822728442719</v>
      </c>
      <c r="DY221" s="2">
        <f t="shared" si="713"/>
        <v>152.53397487684728</v>
      </c>
      <c r="EA221" s="2">
        <f t="shared" si="652"/>
        <v>103.85670202558637</v>
      </c>
      <c r="EB221" s="2">
        <f t="shared" si="714"/>
        <v>103.26103428571432</v>
      </c>
      <c r="EC221" s="2">
        <f t="shared" si="715"/>
        <v>101.51106253013987</v>
      </c>
      <c r="ED221" s="2">
        <f t="shared" si="716"/>
        <v>103.65716353694862</v>
      </c>
      <c r="EE221" s="2">
        <f t="shared" si="717"/>
        <v>108.40374183061175</v>
      </c>
      <c r="EF221" s="2">
        <f t="shared" si="718"/>
        <v>108.5626377932759</v>
      </c>
      <c r="EG221" s="2">
        <f t="shared" si="719"/>
        <v>105.92272455371122</v>
      </c>
      <c r="EH221" s="2">
        <f t="shared" si="720"/>
        <v>104.27262791522918</v>
      </c>
      <c r="EI221" s="2">
        <f t="shared" si="721"/>
        <v>107.553784064924</v>
      </c>
      <c r="EJ221" s="2">
        <f t="shared" si="722"/>
        <v>100.9356376348982</v>
      </c>
      <c r="EK221" s="2">
        <f t="shared" si="723"/>
        <v>93.117356992332873</v>
      </c>
      <c r="EL221" s="2">
        <f t="shared" si="724"/>
        <v>95.299983071290114</v>
      </c>
      <c r="EM221" s="2">
        <f t="shared" si="725"/>
        <v>101.7208220331682</v>
      </c>
      <c r="EN221" s="2">
        <f t="shared" si="726"/>
        <v>105.34699311852411</v>
      </c>
      <c r="EO221" s="2">
        <f t="shared" si="727"/>
        <v>106.65108151325146</v>
      </c>
      <c r="EQ221" s="2">
        <f t="shared" si="728"/>
        <v>104.84841720609876</v>
      </c>
      <c r="ER221" s="2">
        <f t="shared" si="729"/>
        <v>104.05489559748429</v>
      </c>
      <c r="ES221" s="2">
        <f t="shared" si="729"/>
        <v>101.73932598519818</v>
      </c>
      <c r="ET221" s="2">
        <f t="shared" si="729"/>
        <v>103.63718811032217</v>
      </c>
      <c r="EU221" s="2">
        <f t="shared" si="729"/>
        <v>107.58097249069142</v>
      </c>
      <c r="EV221" s="2">
        <f t="shared" si="729"/>
        <v>107.63431227221882</v>
      </c>
      <c r="EW221" s="2">
        <f t="shared" si="729"/>
        <v>106.56162326650421</v>
      </c>
      <c r="EX221" s="2">
        <f t="shared" si="729"/>
        <v>104.62914948571934</v>
      </c>
      <c r="EY221" s="2">
        <f t="shared" si="729"/>
        <v>105.0299332192125</v>
      </c>
      <c r="EZ221" s="2">
        <f t="shared" si="729"/>
        <v>99.668329279927548</v>
      </c>
      <c r="FA221" s="2">
        <f t="shared" si="729"/>
        <v>94.775616577765291</v>
      </c>
      <c r="FB221" s="2">
        <f t="shared" si="729"/>
        <v>96.934300143993013</v>
      </c>
      <c r="FC221" s="2">
        <f t="shared" si="729"/>
        <v>99.880887865812568</v>
      </c>
      <c r="FD221" s="2">
        <f t="shared" si="729"/>
        <v>102.72937279398931</v>
      </c>
      <c r="FE221" s="2">
        <f t="shared" si="729"/>
        <v>103.93866027146413</v>
      </c>
      <c r="FG221" s="2">
        <f t="shared" si="730"/>
        <v>0.99999924552433861</v>
      </c>
      <c r="FH221" s="2">
        <f t="shared" si="731"/>
        <v>0.99999928535214988</v>
      </c>
      <c r="FI221" s="2">
        <f t="shared" si="731"/>
        <v>0.99999924443137778</v>
      </c>
      <c r="FJ221" s="2">
        <f t="shared" si="731"/>
        <v>0.99999916332625316</v>
      </c>
      <c r="FK221" s="2">
        <f t="shared" si="731"/>
        <v>0.99999921749332799</v>
      </c>
      <c r="FL221" s="2">
        <f t="shared" si="731"/>
        <v>0.99999915863019606</v>
      </c>
      <c r="FM221" s="2">
        <f t="shared" si="731"/>
        <v>0.99999912496236931</v>
      </c>
      <c r="FN221" s="2">
        <f t="shared" si="731"/>
        <v>0.99999914281374025</v>
      </c>
      <c r="FO221" s="2">
        <f t="shared" si="731"/>
        <v>0.99999911659233065</v>
      </c>
      <c r="FP221" s="2">
        <f t="shared" si="731"/>
        <v>0.9999991429256494</v>
      </c>
      <c r="FQ221" s="2">
        <f t="shared" si="731"/>
        <v>0.99999905211132101</v>
      </c>
      <c r="FR221" s="2">
        <f t="shared" si="731"/>
        <v>0.99999904919322913</v>
      </c>
      <c r="FS221" s="2">
        <f t="shared" si="731"/>
        <v>0.99999907940169563</v>
      </c>
      <c r="FT221" s="2">
        <f t="shared" si="731"/>
        <v>0.99999913913899718</v>
      </c>
      <c r="FU221" s="2">
        <f t="shared" si="731"/>
        <v>0.99999884257098026</v>
      </c>
      <c r="FW221" s="2">
        <f t="shared" si="748"/>
        <v>0.99242120419803492</v>
      </c>
      <c r="FX221" s="2">
        <f t="shared" si="588"/>
        <v>0.99639116817774398</v>
      </c>
      <c r="FY221" s="2">
        <f t="shared" si="589"/>
        <v>0.99446586946314353</v>
      </c>
      <c r="FZ221" s="2">
        <f t="shared" si="590"/>
        <v>0.99425749102479977</v>
      </c>
      <c r="GA221" s="2">
        <f t="shared" si="591"/>
        <v>0.99417884797553446</v>
      </c>
      <c r="GB221" s="2">
        <f t="shared" si="592"/>
        <v>0.99449219255737198</v>
      </c>
      <c r="GC221" s="2">
        <f t="shared" si="593"/>
        <v>0.99466514522324312</v>
      </c>
      <c r="GD221" s="2">
        <f t="shared" si="594"/>
        <v>0.99540498721777826</v>
      </c>
      <c r="GE221" s="2">
        <f t="shared" si="595"/>
        <v>0.99617616725317371</v>
      </c>
      <c r="GF221" s="2">
        <f t="shared" si="596"/>
        <v>0.99576363128193335</v>
      </c>
      <c r="GG221" s="2">
        <f t="shared" si="597"/>
        <v>0.99489035493087741</v>
      </c>
      <c r="GH221" s="2">
        <f t="shared" si="598"/>
        <v>0.99474913709676172</v>
      </c>
      <c r="GI221" s="2">
        <f t="shared" si="599"/>
        <v>0.99418201230733427</v>
      </c>
      <c r="GJ221" s="2">
        <f t="shared" si="600"/>
        <v>0.99309622245949758</v>
      </c>
      <c r="GK221" s="2">
        <f t="shared" si="601"/>
        <v>0.99107975874316534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3.0749950021806254E-68</v>
      </c>
      <c r="HT221" s="86">
        <f t="shared" si="630"/>
        <v>6.0643565135152293E-80</v>
      </c>
      <c r="HU221" s="86">
        <f t="shared" si="631"/>
        <v>7.3441168762328586E-80</v>
      </c>
      <c r="HV221" s="86">
        <f t="shared" si="632"/>
        <v>1.3233980053112765E-85</v>
      </c>
      <c r="HW221" s="86">
        <f t="shared" si="633"/>
        <v>1.759162016814417E-78</v>
      </c>
      <c r="HX221" s="86">
        <f t="shared" si="634"/>
        <v>4.0790914574865968E-80</v>
      </c>
      <c r="HY221" s="86">
        <f t="shared" si="635"/>
        <v>6.238607275002188E-78</v>
      </c>
      <c r="HZ221" s="86">
        <f t="shared" si="636"/>
        <v>2.3078442059341754E-89</v>
      </c>
      <c r="IA221" s="86">
        <f t="shared" si="637"/>
        <v>4.3439313170263044E-101</v>
      </c>
      <c r="IB221" s="86">
        <f t="shared" si="638"/>
        <v>7.0493250392167224E-98</v>
      </c>
      <c r="IC221" s="86">
        <f t="shared" si="639"/>
        <v>3.9484882307346711E-89</v>
      </c>
      <c r="ID221" s="86">
        <f t="shared" si="640"/>
        <v>1.1633672957227235E-90</v>
      </c>
      <c r="IE221" s="86">
        <f t="shared" si="641"/>
        <v>5.5566302158172747E-84</v>
      </c>
      <c r="IF221" s="86">
        <f t="shared" si="642"/>
        <v>1.6536601436804643E-157</v>
      </c>
      <c r="IG221" s="86">
        <f t="shared" si="643"/>
        <v>1.3753597344335996E-116</v>
      </c>
      <c r="II221" s="86">
        <f t="shared" si="752"/>
        <v>1.1403342044128889E-16</v>
      </c>
      <c r="IJ221" s="86">
        <f t="shared" si="753"/>
        <v>8.1064023179506525E-24</v>
      </c>
      <c r="IK221" s="86">
        <f t="shared" si="754"/>
        <v>1.0397789619690641E-20</v>
      </c>
      <c r="IL221" s="86">
        <f t="shared" si="755"/>
        <v>2.1648481150511021E-22</v>
      </c>
      <c r="IM221" s="86">
        <f t="shared" si="756"/>
        <v>7.3527733856101499E-21</v>
      </c>
      <c r="IN221" s="86">
        <f t="shared" si="757"/>
        <v>8.9638758860345035E-22</v>
      </c>
      <c r="IO221" s="86">
        <f t="shared" si="758"/>
        <v>2.8361173507965926E-21</v>
      </c>
      <c r="IP221" s="86">
        <f t="shared" si="759"/>
        <v>1.3110291993929639E-24</v>
      </c>
      <c r="IQ221" s="86">
        <f t="shared" si="760"/>
        <v>1.3631249841996396E-28</v>
      </c>
      <c r="IR221" s="86">
        <f t="shared" si="761"/>
        <v>6.3110492945737098E-27</v>
      </c>
      <c r="IS221" s="86">
        <f t="shared" si="762"/>
        <v>2.9660080322847985E-24</v>
      </c>
      <c r="IT221" s="86">
        <f t="shared" si="763"/>
        <v>2.663333655026187E-24</v>
      </c>
      <c r="IU221" s="86">
        <f t="shared" si="764"/>
        <v>2.9210801228077E-22</v>
      </c>
      <c r="IV221" s="86">
        <f t="shared" si="765"/>
        <v>2.0727265503167228E-25</v>
      </c>
      <c r="IW221" s="86">
        <f t="shared" si="766"/>
        <v>9.4970456788428979E-31</v>
      </c>
      <c r="IY221" s="86">
        <f t="shared" si="767"/>
        <v>1.1403342044128889E-16</v>
      </c>
      <c r="IZ221" s="86">
        <f t="shared" si="768"/>
        <v>8.1064023179506525E-24</v>
      </c>
      <c r="JA221" s="86">
        <f t="shared" si="769"/>
        <v>1.0397789619690641E-20</v>
      </c>
      <c r="JB221" s="86">
        <f t="shared" si="770"/>
        <v>2.1648481150511021E-22</v>
      </c>
      <c r="JC221" s="86">
        <f t="shared" si="771"/>
        <v>7.3527733856101499E-21</v>
      </c>
      <c r="JD221" s="86">
        <f t="shared" si="772"/>
        <v>8.9638758860345035E-22</v>
      </c>
      <c r="JE221" s="86">
        <f t="shared" si="773"/>
        <v>2.8361173507965926E-21</v>
      </c>
      <c r="JF221" s="86">
        <f t="shared" si="774"/>
        <v>1.3110291993929639E-24</v>
      </c>
      <c r="JG221" s="86">
        <f t="shared" si="775"/>
        <v>1.3631249841996396E-28</v>
      </c>
      <c r="JH221" s="86">
        <f t="shared" si="776"/>
        <v>6.3110492945737098E-27</v>
      </c>
      <c r="JI221" s="86">
        <f t="shared" si="777"/>
        <v>2.9660080322847985E-24</v>
      </c>
      <c r="JJ221" s="86">
        <f t="shared" si="778"/>
        <v>2.663333655026187E-24</v>
      </c>
      <c r="JK221" s="86">
        <f t="shared" si="779"/>
        <v>2.9210801228077E-22</v>
      </c>
      <c r="JL221" s="86">
        <f t="shared" si="780"/>
        <v>2.0727265503167228E-25</v>
      </c>
      <c r="JM221" s="86">
        <f t="shared" si="781"/>
        <v>9.4970456788428979E-31</v>
      </c>
    </row>
    <row r="222" spans="2:273" x14ac:dyDescent="0.25">
      <c r="B222" s="2">
        <v>195</v>
      </c>
      <c r="C222" s="37">
        <v>103.13800000000001</v>
      </c>
      <c r="D222" s="37">
        <v>106.517</v>
      </c>
      <c r="E222" s="37">
        <v>106.70699999999999</v>
      </c>
      <c r="F222" s="37">
        <v>102.345</v>
      </c>
      <c r="G222" s="37">
        <v>105.69</v>
      </c>
      <c r="H222" s="37">
        <v>106.828</v>
      </c>
      <c r="I222" s="37">
        <v>110.03400000000001</v>
      </c>
      <c r="J222" s="37">
        <v>108.5</v>
      </c>
      <c r="K222" s="37">
        <v>105.276</v>
      </c>
      <c r="L222" s="37">
        <v>101.155</v>
      </c>
      <c r="M222" s="37">
        <v>98.138000000000005</v>
      </c>
      <c r="N222" s="37">
        <v>99.085999999999999</v>
      </c>
      <c r="O222" s="37">
        <v>102.828</v>
      </c>
      <c r="P222" s="37">
        <v>104.86199999999999</v>
      </c>
      <c r="Q222" s="37">
        <v>105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169.88142636022516</v>
      </c>
      <c r="DL222" s="2">
        <f t="shared" si="713"/>
        <v>178.57162439024387</v>
      </c>
      <c r="DM222" s="2">
        <f t="shared" si="713"/>
        <v>174.23315668016195</v>
      </c>
      <c r="DN222" s="2">
        <f t="shared" si="713"/>
        <v>185.63892603129449</v>
      </c>
      <c r="DO222" s="2">
        <f t="shared" si="713"/>
        <v>168.95656997483314</v>
      </c>
      <c r="DP222" s="2">
        <f t="shared" si="713"/>
        <v>170.96396306306306</v>
      </c>
      <c r="DQ222" s="2">
        <f t="shared" si="713"/>
        <v>173.43635109395109</v>
      </c>
      <c r="DR222" s="2">
        <f t="shared" si="713"/>
        <v>161.25637647058821</v>
      </c>
      <c r="DS222" s="2">
        <f t="shared" si="713"/>
        <v>147.84939427361851</v>
      </c>
      <c r="DT222" s="2">
        <f t="shared" si="713"/>
        <v>148.34766554621848</v>
      </c>
      <c r="DU222" s="2">
        <f t="shared" si="713"/>
        <v>165.12513912483914</v>
      </c>
      <c r="DV222" s="2">
        <f t="shared" si="713"/>
        <v>150.45276704545455</v>
      </c>
      <c r="DW222" s="2">
        <f t="shared" si="713"/>
        <v>160.95528297682711</v>
      </c>
      <c r="DX222" s="2">
        <f t="shared" si="713"/>
        <v>170.43971981981974</v>
      </c>
      <c r="DY222" s="2">
        <f t="shared" si="713"/>
        <v>152.75253300492611</v>
      </c>
      <c r="EA222" s="2">
        <f t="shared" si="652"/>
        <v>103.78487224591331</v>
      </c>
      <c r="EB222" s="2">
        <f t="shared" si="714"/>
        <v>103.15885142857145</v>
      </c>
      <c r="EC222" s="2">
        <f t="shared" si="715"/>
        <v>101.40746251049316</v>
      </c>
      <c r="ED222" s="2">
        <f t="shared" si="716"/>
        <v>103.56037705961562</v>
      </c>
      <c r="EE222" s="2">
        <f t="shared" si="717"/>
        <v>108.35486403239889</v>
      </c>
      <c r="EF222" s="2">
        <f t="shared" si="718"/>
        <v>108.52346110492489</v>
      </c>
      <c r="EG222" s="2">
        <f t="shared" si="719"/>
        <v>105.87087043085319</v>
      </c>
      <c r="EH222" s="2">
        <f t="shared" si="720"/>
        <v>104.21051816658454</v>
      </c>
      <c r="EI222" s="2">
        <f t="shared" si="721"/>
        <v>107.52372915302874</v>
      </c>
      <c r="EJ222" s="2">
        <f t="shared" si="722"/>
        <v>100.83571719867035</v>
      </c>
      <c r="EK222" s="2">
        <f t="shared" si="723"/>
        <v>92.956848899251227</v>
      </c>
      <c r="EL222" s="2">
        <f t="shared" si="724"/>
        <v>95.181949343097131</v>
      </c>
      <c r="EM222" s="2">
        <f t="shared" si="725"/>
        <v>101.64622625888434</v>
      </c>
      <c r="EN222" s="2">
        <f t="shared" si="726"/>
        <v>105.28276477997903</v>
      </c>
      <c r="EO222" s="2">
        <f t="shared" si="727"/>
        <v>106.58803696883524</v>
      </c>
      <c r="EQ222" s="2">
        <f t="shared" si="728"/>
        <v>104.78727942466719</v>
      </c>
      <c r="ER222" s="2">
        <f t="shared" si="729"/>
        <v>103.96092248427675</v>
      </c>
      <c r="ES222" s="2">
        <f t="shared" si="729"/>
        <v>101.63813129468315</v>
      </c>
      <c r="ET222" s="2">
        <f t="shared" si="729"/>
        <v>103.54019511529688</v>
      </c>
      <c r="EU222" s="2">
        <f t="shared" si="729"/>
        <v>107.52338886266057</v>
      </c>
      <c r="EV222" s="2">
        <f t="shared" si="729"/>
        <v>107.58546203947607</v>
      </c>
      <c r="EW222" s="2">
        <f t="shared" si="729"/>
        <v>106.51638018844007</v>
      </c>
      <c r="EX222" s="2">
        <f t="shared" si="729"/>
        <v>104.57071989223061</v>
      </c>
      <c r="EY222" s="2">
        <f t="shared" si="729"/>
        <v>104.97429542838879</v>
      </c>
      <c r="EZ222" s="2">
        <f t="shared" si="729"/>
        <v>99.555262204686215</v>
      </c>
      <c r="FA222" s="2">
        <f t="shared" si="729"/>
        <v>94.632477224873668</v>
      </c>
      <c r="FB222" s="2">
        <f t="shared" si="729"/>
        <v>96.833435073918579</v>
      </c>
      <c r="FC222" s="2">
        <f t="shared" si="729"/>
        <v>99.786702709849109</v>
      </c>
      <c r="FD222" s="2">
        <f t="shared" si="729"/>
        <v>102.63679687107899</v>
      </c>
      <c r="FE222" s="2">
        <f t="shared" si="729"/>
        <v>103.84719988722624</v>
      </c>
      <c r="FG222" s="2">
        <f t="shared" si="730"/>
        <v>0.99999931190997304</v>
      </c>
      <c r="FH222" s="2">
        <f t="shared" si="731"/>
        <v>0.99999934823337344</v>
      </c>
      <c r="FI222" s="2">
        <f t="shared" si="731"/>
        <v>0.99999931091318084</v>
      </c>
      <c r="FJ222" s="2">
        <f t="shared" si="731"/>
        <v>0.99999923694441772</v>
      </c>
      <c r="FK222" s="2">
        <f t="shared" si="731"/>
        <v>0.99999928634538415</v>
      </c>
      <c r="FL222" s="2">
        <f t="shared" si="731"/>
        <v>0.9999992326615621</v>
      </c>
      <c r="FM222" s="2">
        <f t="shared" si="731"/>
        <v>0.99999920195613456</v>
      </c>
      <c r="FN222" s="2">
        <f t="shared" si="731"/>
        <v>0.99999921823678084</v>
      </c>
      <c r="FO222" s="2">
        <f t="shared" si="731"/>
        <v>0.99999919432256734</v>
      </c>
      <c r="FP222" s="2">
        <f t="shared" si="731"/>
        <v>0.99999921833884309</v>
      </c>
      <c r="FQ222" s="2">
        <f t="shared" si="731"/>
        <v>0.99999913551517816</v>
      </c>
      <c r="FR222" s="2">
        <f t="shared" si="731"/>
        <v>0.99999913285384623</v>
      </c>
      <c r="FS222" s="2">
        <f t="shared" si="731"/>
        <v>0.9999991604042997</v>
      </c>
      <c r="FT222" s="2">
        <f t="shared" si="731"/>
        <v>0.9999992148853748</v>
      </c>
      <c r="FU222" s="2">
        <f t="shared" si="731"/>
        <v>0.9999989444120807</v>
      </c>
      <c r="FW222" s="2">
        <f t="shared" si="748"/>
        <v>0.99308344376080249</v>
      </c>
      <c r="FX222" s="2">
        <f t="shared" si="588"/>
        <v>0.99670766081761752</v>
      </c>
      <c r="FY222" s="2">
        <f t="shared" si="589"/>
        <v>0.99495035407171006</v>
      </c>
      <c r="FZ222" s="2">
        <f t="shared" si="590"/>
        <v>0.99476012197157404</v>
      </c>
      <c r="GA222" s="2">
        <f t="shared" si="591"/>
        <v>0.99468832562566711</v>
      </c>
      <c r="GB222" s="2">
        <f t="shared" si="592"/>
        <v>0.99497438436042918</v>
      </c>
      <c r="GC222" s="2">
        <f t="shared" si="593"/>
        <v>0.9951322696588587</v>
      </c>
      <c r="GD222" s="2">
        <f t="shared" si="594"/>
        <v>0.99580760350228181</v>
      </c>
      <c r="GE222" s="2">
        <f t="shared" si="595"/>
        <v>0.99651144934379032</v>
      </c>
      <c r="GF222" s="2">
        <f t="shared" si="596"/>
        <v>0.99613494509289857</v>
      </c>
      <c r="GG222" s="2">
        <f t="shared" si="597"/>
        <v>0.99533785224092586</v>
      </c>
      <c r="GH222" s="2">
        <f t="shared" si="598"/>
        <v>0.99520894255661241</v>
      </c>
      <c r="GI222" s="2">
        <f t="shared" si="599"/>
        <v>0.99469121448834696</v>
      </c>
      <c r="GJ222" s="2">
        <f t="shared" si="600"/>
        <v>0.99369985297842678</v>
      </c>
      <c r="GK222" s="2">
        <f t="shared" si="601"/>
        <v>0.99185825295270336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7.1218229096278943E-70</v>
      </c>
      <c r="HT222" s="86">
        <f t="shared" si="630"/>
        <v>8.2557118411938122E-82</v>
      </c>
      <c r="HU222" s="86">
        <f t="shared" si="631"/>
        <v>9.8430352105867462E-82</v>
      </c>
      <c r="HV222" s="86">
        <f t="shared" si="632"/>
        <v>1.2110741002095769E-87</v>
      </c>
      <c r="HW222" s="86">
        <f t="shared" si="633"/>
        <v>2.3070790971732566E-80</v>
      </c>
      <c r="HX222" s="86">
        <f t="shared" si="634"/>
        <v>4.8382055598011285E-82</v>
      </c>
      <c r="HY222" s="86">
        <f t="shared" si="635"/>
        <v>8.5385226157707294E-80</v>
      </c>
      <c r="HZ222" s="86">
        <f t="shared" si="636"/>
        <v>1.831285613935679E-91</v>
      </c>
      <c r="IA222" s="86">
        <f t="shared" si="637"/>
        <v>1.9773353166283987E-103</v>
      </c>
      <c r="IB222" s="86">
        <f t="shared" si="638"/>
        <v>3.7555161881881835E-100</v>
      </c>
      <c r="IC222" s="86">
        <f t="shared" si="639"/>
        <v>2.9697485214854922E-91</v>
      </c>
      <c r="ID222" s="86">
        <f t="shared" si="640"/>
        <v>8.131204756031398E-93</v>
      </c>
      <c r="IE222" s="86">
        <f t="shared" si="641"/>
        <v>5.3349057702559104E-86</v>
      </c>
      <c r="IF222" s="86">
        <f t="shared" si="642"/>
        <v>1.9407853279006572E-161</v>
      </c>
      <c r="IG222" s="86">
        <f t="shared" si="643"/>
        <v>1.4744325527762106E-119</v>
      </c>
      <c r="II222" s="86">
        <f t="shared" si="752"/>
        <v>3.0198964671272636E-17</v>
      </c>
      <c r="IJ222" s="86">
        <f t="shared" si="753"/>
        <v>1.4977898980678437E-24</v>
      </c>
      <c r="IK222" s="86">
        <f t="shared" si="754"/>
        <v>2.1503365990678907E-21</v>
      </c>
      <c r="IL222" s="86">
        <f t="shared" si="755"/>
        <v>3.8549047001735012E-23</v>
      </c>
      <c r="IM222" s="86">
        <f t="shared" si="756"/>
        <v>1.4784436073249781E-21</v>
      </c>
      <c r="IN222" s="86">
        <f t="shared" si="757"/>
        <v>1.7022823576235496E-22</v>
      </c>
      <c r="IO222" s="86">
        <f t="shared" si="758"/>
        <v>5.6665503036008899E-22</v>
      </c>
      <c r="IP222" s="86">
        <f t="shared" si="759"/>
        <v>2.107670122579802E-25</v>
      </c>
      <c r="IQ222" s="86">
        <f t="shared" si="760"/>
        <v>1.7194787028452204E-29</v>
      </c>
      <c r="IR222" s="86">
        <f t="shared" si="761"/>
        <v>8.7115175854603523E-28</v>
      </c>
      <c r="IS222" s="86">
        <f t="shared" si="762"/>
        <v>4.7265618822982905E-25</v>
      </c>
      <c r="IT222" s="86">
        <f t="shared" si="763"/>
        <v>4.1874882811212256E-25</v>
      </c>
      <c r="IU222" s="86">
        <f t="shared" si="764"/>
        <v>5.234256510980213E-23</v>
      </c>
      <c r="IV222" s="86">
        <f t="shared" si="765"/>
        <v>2.6731820039436645E-26</v>
      </c>
      <c r="IW222" s="86">
        <f t="shared" si="766"/>
        <v>6.7560980619771681E-32</v>
      </c>
      <c r="IY222" s="86">
        <f t="shared" si="767"/>
        <v>3.0198964671272636E-17</v>
      </c>
      <c r="IZ222" s="86">
        <f t="shared" si="768"/>
        <v>1.4977898980678437E-24</v>
      </c>
      <c r="JA222" s="86">
        <f t="shared" si="769"/>
        <v>2.1503365990678907E-21</v>
      </c>
      <c r="JB222" s="86">
        <f t="shared" si="770"/>
        <v>3.8549047001735012E-23</v>
      </c>
      <c r="JC222" s="86">
        <f t="shared" si="771"/>
        <v>1.4784436073249781E-21</v>
      </c>
      <c r="JD222" s="86">
        <f t="shared" si="772"/>
        <v>1.7022823576235496E-22</v>
      </c>
      <c r="JE222" s="86">
        <f t="shared" si="773"/>
        <v>5.6665503036008899E-22</v>
      </c>
      <c r="JF222" s="86">
        <f t="shared" si="774"/>
        <v>2.107670122579802E-25</v>
      </c>
      <c r="JG222" s="86">
        <f t="shared" si="775"/>
        <v>1.7194787028452204E-29</v>
      </c>
      <c r="JH222" s="86">
        <f t="shared" si="776"/>
        <v>8.7115175854603523E-28</v>
      </c>
      <c r="JI222" s="86">
        <f t="shared" si="777"/>
        <v>4.7265618822982905E-25</v>
      </c>
      <c r="JJ222" s="86">
        <f t="shared" si="778"/>
        <v>4.1874882811212256E-25</v>
      </c>
      <c r="JK222" s="86">
        <f t="shared" si="779"/>
        <v>5.234256510980213E-23</v>
      </c>
      <c r="JL222" s="86">
        <f t="shared" si="780"/>
        <v>2.6731820039436645E-26</v>
      </c>
      <c r="JM222" s="86">
        <f t="shared" si="781"/>
        <v>6.7560980619771681E-32</v>
      </c>
    </row>
    <row r="223" spans="2:273" x14ac:dyDescent="0.25">
      <c r="B223" s="2">
        <v>196</v>
      </c>
      <c r="C223" s="37">
        <v>104.379</v>
      </c>
      <c r="D223" s="37">
        <v>105.741</v>
      </c>
      <c r="E223" s="37">
        <v>104.69</v>
      </c>
      <c r="F223" s="37">
        <v>106.483</v>
      </c>
      <c r="G223" s="37">
        <v>106</v>
      </c>
      <c r="H223" s="37">
        <v>105.39700000000001</v>
      </c>
      <c r="I223" s="37">
        <v>109.39700000000001</v>
      </c>
      <c r="J223" s="37">
        <v>110.155</v>
      </c>
      <c r="K223" s="37">
        <v>105.828</v>
      </c>
      <c r="L223" s="37">
        <v>99.914000000000001</v>
      </c>
      <c r="M223" s="37">
        <v>98.965999999999994</v>
      </c>
      <c r="N223" s="37">
        <v>98.844999999999999</v>
      </c>
      <c r="O223" s="37">
        <v>100.55200000000001</v>
      </c>
      <c r="P223" s="37">
        <v>105.60299999999999</v>
      </c>
      <c r="Q223" s="37">
        <v>104.69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170.18650487804879</v>
      </c>
      <c r="DL223" s="2">
        <f t="shared" si="713"/>
        <v>178.90808236397746</v>
      </c>
      <c r="DM223" s="2">
        <f t="shared" si="713"/>
        <v>174.55350506072875</v>
      </c>
      <c r="DN223" s="2">
        <f t="shared" si="713"/>
        <v>186.03835206258893</v>
      </c>
      <c r="DO223" s="2">
        <f t="shared" si="713"/>
        <v>169.25766123208228</v>
      </c>
      <c r="DP223" s="2">
        <f t="shared" si="713"/>
        <v>171.27974710424712</v>
      </c>
      <c r="DQ223" s="2">
        <f t="shared" si="713"/>
        <v>173.76685315315314</v>
      </c>
      <c r="DR223" s="2">
        <f t="shared" si="713"/>
        <v>161.51771484593834</v>
      </c>
      <c r="DS223" s="2">
        <f t="shared" si="713"/>
        <v>148.02199621212117</v>
      </c>
      <c r="DT223" s="2">
        <f t="shared" si="713"/>
        <v>148.50129299719887</v>
      </c>
      <c r="DU223" s="2">
        <f t="shared" si="713"/>
        <v>165.38654414414418</v>
      </c>
      <c r="DV223" s="2">
        <f t="shared" si="713"/>
        <v>150.63985227272727</v>
      </c>
      <c r="DW223" s="2">
        <f t="shared" si="713"/>
        <v>161.20707575757575</v>
      </c>
      <c r="DX223" s="2">
        <f t="shared" si="713"/>
        <v>170.74121235521227</v>
      </c>
      <c r="DY223" s="2">
        <f t="shared" si="713"/>
        <v>152.97109113300493</v>
      </c>
      <c r="EA223" s="2">
        <f t="shared" si="652"/>
        <v>103.71304246624024</v>
      </c>
      <c r="EB223" s="2">
        <f t="shared" si="714"/>
        <v>103.05666857142859</v>
      </c>
      <c r="EC223" s="2">
        <f t="shared" si="715"/>
        <v>101.30386249084644</v>
      </c>
      <c r="ED223" s="2">
        <f t="shared" si="716"/>
        <v>103.46359058228261</v>
      </c>
      <c r="EE223" s="2">
        <f t="shared" si="717"/>
        <v>108.30598623418604</v>
      </c>
      <c r="EF223" s="2">
        <f t="shared" si="718"/>
        <v>108.48428441657387</v>
      </c>
      <c r="EG223" s="2">
        <f t="shared" si="719"/>
        <v>105.81901630799516</v>
      </c>
      <c r="EH223" s="2">
        <f t="shared" si="720"/>
        <v>104.14840841793988</v>
      </c>
      <c r="EI223" s="2">
        <f t="shared" si="721"/>
        <v>107.49367424113348</v>
      </c>
      <c r="EJ223" s="2">
        <f t="shared" si="722"/>
        <v>100.73579676244249</v>
      </c>
      <c r="EK223" s="2">
        <f t="shared" si="723"/>
        <v>92.796340806169582</v>
      </c>
      <c r="EL223" s="2">
        <f t="shared" si="724"/>
        <v>95.063915614904161</v>
      </c>
      <c r="EM223" s="2">
        <f t="shared" si="725"/>
        <v>101.57163048460048</v>
      </c>
      <c r="EN223" s="2">
        <f t="shared" si="726"/>
        <v>105.21853644143394</v>
      </c>
      <c r="EO223" s="2">
        <f t="shared" si="727"/>
        <v>106.52499242441903</v>
      </c>
      <c r="EQ223" s="2">
        <f t="shared" si="728"/>
        <v>104.72614164323564</v>
      </c>
      <c r="ER223" s="2">
        <f t="shared" si="729"/>
        <v>103.8669493710692</v>
      </c>
      <c r="ES223" s="2">
        <f t="shared" si="729"/>
        <v>101.53693660416812</v>
      </c>
      <c r="ET223" s="2">
        <f t="shared" si="729"/>
        <v>103.44320212027158</v>
      </c>
      <c r="EU223" s="2">
        <f t="shared" si="729"/>
        <v>107.46580523462971</v>
      </c>
      <c r="EV223" s="2">
        <f t="shared" si="729"/>
        <v>107.53661180673332</v>
      </c>
      <c r="EW223" s="2">
        <f t="shared" si="729"/>
        <v>106.47113711037592</v>
      </c>
      <c r="EX223" s="2">
        <f t="shared" si="729"/>
        <v>104.51229029874187</v>
      </c>
      <c r="EY223" s="2">
        <f t="shared" si="729"/>
        <v>104.91865763756509</v>
      </c>
      <c r="EZ223" s="2">
        <f t="shared" si="729"/>
        <v>99.442195129444855</v>
      </c>
      <c r="FA223" s="2">
        <f t="shared" si="729"/>
        <v>94.48933787198203</v>
      </c>
      <c r="FB223" s="2">
        <f t="shared" si="729"/>
        <v>96.73257000384416</v>
      </c>
      <c r="FC223" s="2">
        <f t="shared" si="729"/>
        <v>99.692517553885651</v>
      </c>
      <c r="FD223" s="2">
        <f t="shared" si="729"/>
        <v>102.54422094816866</v>
      </c>
      <c r="FE223" s="2">
        <f t="shared" si="729"/>
        <v>103.75573950298835</v>
      </c>
      <c r="FG223" s="2">
        <f t="shared" si="730"/>
        <v>0.99999937245439907</v>
      </c>
      <c r="FH223" s="2">
        <f t="shared" si="731"/>
        <v>0.99999940558173772</v>
      </c>
      <c r="FI223" s="2">
        <f t="shared" si="731"/>
        <v>0.9999993715453136</v>
      </c>
      <c r="FJ223" s="2">
        <f t="shared" si="731"/>
        <v>0.99999930408499116</v>
      </c>
      <c r="FK223" s="2">
        <f t="shared" si="731"/>
        <v>0.99999934913921396</v>
      </c>
      <c r="FL223" s="2">
        <f t="shared" si="731"/>
        <v>0.99999930017897998</v>
      </c>
      <c r="FM223" s="2">
        <f t="shared" si="731"/>
        <v>0.99999927217529339</v>
      </c>
      <c r="FN223" s="2">
        <f t="shared" si="731"/>
        <v>0.99999928702342122</v>
      </c>
      <c r="FO223" s="2">
        <f t="shared" si="731"/>
        <v>0.99999926521339633</v>
      </c>
      <c r="FP223" s="2">
        <f t="shared" si="731"/>
        <v>0.99999928711650321</v>
      </c>
      <c r="FQ223" s="2">
        <f t="shared" si="731"/>
        <v>0.99999921158041205</v>
      </c>
      <c r="FR223" s="2">
        <f t="shared" si="731"/>
        <v>0.99999920915324814</v>
      </c>
      <c r="FS223" s="2">
        <f t="shared" si="731"/>
        <v>0.99999923427956416</v>
      </c>
      <c r="FT223" s="2">
        <f t="shared" si="731"/>
        <v>0.99999928396690219</v>
      </c>
      <c r="FU223" s="2">
        <f t="shared" si="731"/>
        <v>0.99999903729228634</v>
      </c>
      <c r="FW223" s="2">
        <f t="shared" si="748"/>
        <v>0.99368818448166407</v>
      </c>
      <c r="FX223" s="2">
        <f t="shared" si="588"/>
        <v>0.99699648088889559</v>
      </c>
      <c r="FY223" s="2">
        <f t="shared" si="589"/>
        <v>0.99539262105502957</v>
      </c>
      <c r="FZ223" s="2">
        <f t="shared" si="590"/>
        <v>0.99521897013554639</v>
      </c>
      <c r="GA223" s="2">
        <f t="shared" si="591"/>
        <v>0.99515343025529346</v>
      </c>
      <c r="GB223" s="2">
        <f t="shared" si="592"/>
        <v>0.99541455638047338</v>
      </c>
      <c r="GC223" s="2">
        <f t="shared" si="593"/>
        <v>0.99555867491294181</v>
      </c>
      <c r="GD223" s="2">
        <f t="shared" si="594"/>
        <v>0.99617507799313165</v>
      </c>
      <c r="GE223" s="2">
        <f t="shared" si="595"/>
        <v>0.99681742708235743</v>
      </c>
      <c r="GF223" s="2">
        <f t="shared" si="596"/>
        <v>0.99647382883937263</v>
      </c>
      <c r="GG223" s="2">
        <f t="shared" si="597"/>
        <v>0.99574632577332034</v>
      </c>
      <c r="GH223" s="2">
        <f t="shared" si="598"/>
        <v>0.99562866089303059</v>
      </c>
      <c r="GI223" s="2">
        <f t="shared" si="599"/>
        <v>0.99515606739316187</v>
      </c>
      <c r="GJ223" s="2">
        <f t="shared" si="600"/>
        <v>0.99425101070534039</v>
      </c>
      <c r="GK223" s="2">
        <f t="shared" si="601"/>
        <v>0.99256931520681335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1.5760414063353637E-71</v>
      </c>
      <c r="HT223" s="86">
        <f t="shared" si="630"/>
        <v>1.0685645871790181E-83</v>
      </c>
      <c r="HU223" s="86">
        <f t="shared" si="631"/>
        <v>1.2537564627405569E-83</v>
      </c>
      <c r="HV223" s="86">
        <f t="shared" si="632"/>
        <v>1.0477275548566615E-89</v>
      </c>
      <c r="HW223" s="86">
        <f t="shared" si="633"/>
        <v>2.8714278854087283E-82</v>
      </c>
      <c r="HX223" s="86">
        <f t="shared" si="634"/>
        <v>5.4389096964706634E-84</v>
      </c>
      <c r="HY223" s="86">
        <f t="shared" si="635"/>
        <v>1.109791866749572E-81</v>
      </c>
      <c r="HZ223" s="86">
        <f t="shared" si="636"/>
        <v>1.3724582977824616E-93</v>
      </c>
      <c r="IA223" s="86">
        <f t="shared" si="637"/>
        <v>8.4539614948485751E-106</v>
      </c>
      <c r="IB223" s="86">
        <f t="shared" si="638"/>
        <v>1.882294876027524E-102</v>
      </c>
      <c r="IC223" s="86">
        <f t="shared" si="639"/>
        <v>2.1066203985410864E-93</v>
      </c>
      <c r="ID223" s="86">
        <f t="shared" si="640"/>
        <v>5.356119037475203E-95</v>
      </c>
      <c r="IE223" s="86">
        <f t="shared" si="641"/>
        <v>4.8424960607364259E-88</v>
      </c>
      <c r="IF223" s="86">
        <f t="shared" si="642"/>
        <v>2.0350599243155404E-165</v>
      </c>
      <c r="IG223" s="86">
        <f t="shared" si="643"/>
        <v>1.4487358553596299E-122</v>
      </c>
      <c r="II223" s="86">
        <f t="shared" si="752"/>
        <v>7.8061639263961806E-18</v>
      </c>
      <c r="IJ223" s="86">
        <f t="shared" si="753"/>
        <v>2.6938502380748327E-25</v>
      </c>
      <c r="IK223" s="86">
        <f t="shared" si="754"/>
        <v>4.3280354806922344E-22</v>
      </c>
      <c r="IL223" s="86">
        <f t="shared" si="755"/>
        <v>6.6617198115989193E-24</v>
      </c>
      <c r="IM223" s="86">
        <f t="shared" si="756"/>
        <v>2.890996119761235E-22</v>
      </c>
      <c r="IN223" s="86">
        <f t="shared" si="757"/>
        <v>3.141570265650603E-23</v>
      </c>
      <c r="IO223" s="86">
        <f t="shared" si="758"/>
        <v>1.1014168062005308E-22</v>
      </c>
      <c r="IP223" s="86">
        <f t="shared" si="759"/>
        <v>3.2866525985093011E-26</v>
      </c>
      <c r="IQ223" s="86">
        <f t="shared" si="760"/>
        <v>2.0975783287721949E-30</v>
      </c>
      <c r="IR223" s="86">
        <f t="shared" si="761"/>
        <v>1.1639466819660783E-28</v>
      </c>
      <c r="IS223" s="86">
        <f t="shared" si="762"/>
        <v>7.3004947684867914E-26</v>
      </c>
      <c r="IT223" s="86">
        <f t="shared" si="763"/>
        <v>6.3788856902341409E-26</v>
      </c>
      <c r="IU223" s="86">
        <f t="shared" si="764"/>
        <v>9.1026757262498957E-24</v>
      </c>
      <c r="IV223" s="86">
        <f t="shared" si="765"/>
        <v>3.3224516796193769E-27</v>
      </c>
      <c r="IW223" s="86">
        <f t="shared" si="766"/>
        <v>4.5697218481523314E-33</v>
      </c>
      <c r="IY223" s="86">
        <f t="shared" si="767"/>
        <v>7.8061639263961806E-18</v>
      </c>
      <c r="IZ223" s="86">
        <f t="shared" si="768"/>
        <v>2.6938502380748327E-25</v>
      </c>
      <c r="JA223" s="86">
        <f t="shared" si="769"/>
        <v>4.3280354806922344E-22</v>
      </c>
      <c r="JB223" s="86">
        <f t="shared" si="770"/>
        <v>6.6617198115989193E-24</v>
      </c>
      <c r="JC223" s="86">
        <f t="shared" si="771"/>
        <v>2.890996119761235E-22</v>
      </c>
      <c r="JD223" s="86">
        <f t="shared" si="772"/>
        <v>3.141570265650603E-23</v>
      </c>
      <c r="JE223" s="86">
        <f t="shared" si="773"/>
        <v>1.1014168062005308E-22</v>
      </c>
      <c r="JF223" s="86">
        <f t="shared" si="774"/>
        <v>3.2866525985093011E-26</v>
      </c>
      <c r="JG223" s="86">
        <f t="shared" si="775"/>
        <v>2.0975783287721949E-30</v>
      </c>
      <c r="JH223" s="86">
        <f t="shared" si="776"/>
        <v>1.1639466819660783E-28</v>
      </c>
      <c r="JI223" s="86">
        <f t="shared" si="777"/>
        <v>7.3004947684867914E-26</v>
      </c>
      <c r="JJ223" s="86">
        <f t="shared" si="778"/>
        <v>6.3788856902341409E-26</v>
      </c>
      <c r="JK223" s="86">
        <f t="shared" si="779"/>
        <v>9.1026757262498957E-24</v>
      </c>
      <c r="JL223" s="86">
        <f t="shared" si="780"/>
        <v>3.3224516796193769E-27</v>
      </c>
      <c r="JM223" s="86">
        <f t="shared" si="781"/>
        <v>4.5697218481523314E-33</v>
      </c>
    </row>
    <row r="224" spans="2:273" x14ac:dyDescent="0.25">
      <c r="B224" s="2">
        <v>197</v>
      </c>
      <c r="C224" s="37">
        <v>103.379</v>
      </c>
      <c r="D224" s="37">
        <v>104.879</v>
      </c>
      <c r="E224" s="37">
        <v>107.414</v>
      </c>
      <c r="F224" s="37">
        <v>104.276</v>
      </c>
      <c r="G224" s="37">
        <v>103.31</v>
      </c>
      <c r="H224" s="37">
        <v>106.655</v>
      </c>
      <c r="I224" s="37">
        <v>109.155</v>
      </c>
      <c r="J224" s="37">
        <v>112.655</v>
      </c>
      <c r="K224" s="37">
        <v>104.19</v>
      </c>
      <c r="L224" s="37">
        <v>98.897000000000006</v>
      </c>
      <c r="M224" s="37">
        <v>98.275999999999996</v>
      </c>
      <c r="N224" s="37">
        <v>100.172</v>
      </c>
      <c r="O224" s="37">
        <v>100.517</v>
      </c>
      <c r="P224" s="37">
        <v>105.224</v>
      </c>
      <c r="Q224" s="37">
        <v>106.569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170.49158339587242</v>
      </c>
      <c r="DL224" s="2">
        <f t="shared" si="713"/>
        <v>179.24454033771104</v>
      </c>
      <c r="DM224" s="2">
        <f t="shared" si="713"/>
        <v>174.87385344129558</v>
      </c>
      <c r="DN224" s="2">
        <f t="shared" si="713"/>
        <v>186.43777809388337</v>
      </c>
      <c r="DO224" s="2">
        <f t="shared" si="713"/>
        <v>169.55875248933145</v>
      </c>
      <c r="DP224" s="2">
        <f t="shared" si="713"/>
        <v>171.59553114543115</v>
      </c>
      <c r="DQ224" s="2">
        <f t="shared" si="713"/>
        <v>174.09735521235521</v>
      </c>
      <c r="DR224" s="2">
        <f t="shared" si="713"/>
        <v>161.77905322128848</v>
      </c>
      <c r="DS224" s="2">
        <f t="shared" si="713"/>
        <v>148.19459815062385</v>
      </c>
      <c r="DT224" s="2">
        <f t="shared" si="713"/>
        <v>148.65492044817927</v>
      </c>
      <c r="DU224" s="2">
        <f t="shared" si="713"/>
        <v>165.6479491634492</v>
      </c>
      <c r="DV224" s="2">
        <f t="shared" si="713"/>
        <v>150.82693749999999</v>
      </c>
      <c r="DW224" s="2">
        <f t="shared" si="713"/>
        <v>161.45886853832442</v>
      </c>
      <c r="DX224" s="2">
        <f t="shared" si="713"/>
        <v>171.0427048906048</v>
      </c>
      <c r="DY224" s="2">
        <f t="shared" si="713"/>
        <v>153.18964926108373</v>
      </c>
      <c r="EA224" s="2">
        <f t="shared" si="652"/>
        <v>103.64121268656717</v>
      </c>
      <c r="EB224" s="2">
        <f t="shared" si="714"/>
        <v>102.95448571428574</v>
      </c>
      <c r="EC224" s="2">
        <f t="shared" si="715"/>
        <v>101.20026247119972</v>
      </c>
      <c r="ED224" s="2">
        <f t="shared" si="716"/>
        <v>103.36680410494959</v>
      </c>
      <c r="EE224" s="2">
        <f t="shared" si="717"/>
        <v>108.25710843597318</v>
      </c>
      <c r="EF224" s="2">
        <f t="shared" si="718"/>
        <v>108.44510772822287</v>
      </c>
      <c r="EG224" s="2">
        <f t="shared" si="719"/>
        <v>105.76716218513711</v>
      </c>
      <c r="EH224" s="2">
        <f t="shared" si="720"/>
        <v>104.08629866929522</v>
      </c>
      <c r="EI224" s="2">
        <f t="shared" si="721"/>
        <v>107.46361932923821</v>
      </c>
      <c r="EJ224" s="2">
        <f t="shared" si="722"/>
        <v>100.63587632621463</v>
      </c>
      <c r="EK224" s="2">
        <f t="shared" si="723"/>
        <v>92.635832713087922</v>
      </c>
      <c r="EL224" s="2">
        <f t="shared" si="724"/>
        <v>94.945881886711177</v>
      </c>
      <c r="EM224" s="2">
        <f t="shared" si="725"/>
        <v>101.4970347103166</v>
      </c>
      <c r="EN224" s="2">
        <f t="shared" si="726"/>
        <v>105.15430810288885</v>
      </c>
      <c r="EO224" s="2">
        <f t="shared" si="727"/>
        <v>106.46194788000281</v>
      </c>
      <c r="EQ224" s="2">
        <f t="shared" si="728"/>
        <v>104.66500386180407</v>
      </c>
      <c r="ER224" s="2">
        <f t="shared" si="729"/>
        <v>103.77297625786164</v>
      </c>
      <c r="ES224" s="2">
        <f t="shared" si="729"/>
        <v>101.43574191365309</v>
      </c>
      <c r="ET224" s="2">
        <f t="shared" si="729"/>
        <v>103.34620912524628</v>
      </c>
      <c r="EU224" s="2">
        <f t="shared" si="729"/>
        <v>107.40822160659886</v>
      </c>
      <c r="EV224" s="2">
        <f t="shared" si="729"/>
        <v>107.48776157399055</v>
      </c>
      <c r="EW224" s="2">
        <f t="shared" si="729"/>
        <v>106.42589403231179</v>
      </c>
      <c r="EX224" s="2">
        <f t="shared" si="729"/>
        <v>104.45386070525313</v>
      </c>
      <c r="EY224" s="2">
        <f t="shared" si="729"/>
        <v>104.86301984674138</v>
      </c>
      <c r="EZ224" s="2">
        <f t="shared" si="729"/>
        <v>99.329128054203522</v>
      </c>
      <c r="FA224" s="2">
        <f t="shared" si="729"/>
        <v>94.346198519090393</v>
      </c>
      <c r="FB224" s="2">
        <f t="shared" si="729"/>
        <v>96.631704933769726</v>
      </c>
      <c r="FC224" s="2">
        <f t="shared" si="729"/>
        <v>99.598332397922192</v>
      </c>
      <c r="FD224" s="2">
        <f t="shared" si="729"/>
        <v>102.45164502525833</v>
      </c>
      <c r="FE224" s="2">
        <f t="shared" si="729"/>
        <v>103.66427911875047</v>
      </c>
      <c r="FG224" s="2">
        <f t="shared" si="730"/>
        <v>0.99999942767157812</v>
      </c>
      <c r="FH224" s="2">
        <f t="shared" si="731"/>
        <v>0.9999994578840733</v>
      </c>
      <c r="FI224" s="2">
        <f t="shared" si="731"/>
        <v>0.99999942684248222</v>
      </c>
      <c r="FJ224" s="2">
        <f t="shared" si="731"/>
        <v>0.99999936531792988</v>
      </c>
      <c r="FK224" s="2">
        <f t="shared" si="731"/>
        <v>0.99999940640787421</v>
      </c>
      <c r="FL224" s="2">
        <f t="shared" si="731"/>
        <v>0.99999936175560478</v>
      </c>
      <c r="FM224" s="2">
        <f t="shared" si="731"/>
        <v>0.99999933621593584</v>
      </c>
      <c r="FN224" s="2">
        <f t="shared" si="731"/>
        <v>0.99999934975759119</v>
      </c>
      <c r="FO224" s="2">
        <f t="shared" si="731"/>
        <v>0.99999932986660944</v>
      </c>
      <c r="FP224" s="2">
        <f t="shared" si="731"/>
        <v>0.99999934984248295</v>
      </c>
      <c r="FQ224" s="2">
        <f t="shared" si="731"/>
        <v>0.99999928095273993</v>
      </c>
      <c r="FR224" s="2">
        <f t="shared" si="731"/>
        <v>0.99999927873913985</v>
      </c>
      <c r="FS224" s="2">
        <f t="shared" si="731"/>
        <v>0.99999930165461548</v>
      </c>
      <c r="FT224" s="2">
        <f t="shared" si="731"/>
        <v>0.99999934697001236</v>
      </c>
      <c r="FU224" s="2">
        <f t="shared" si="731"/>
        <v>0.99999912200005558</v>
      </c>
      <c r="FW224" s="2">
        <f t="shared" si="748"/>
        <v>0.99424035709060699</v>
      </c>
      <c r="FX224" s="2">
        <f t="shared" si="588"/>
        <v>0.99726003390409612</v>
      </c>
      <c r="FY224" s="2">
        <f t="shared" si="589"/>
        <v>0.99579631629028731</v>
      </c>
      <c r="FZ224" s="2">
        <f t="shared" si="590"/>
        <v>0.99563781386108285</v>
      </c>
      <c r="GA224" s="2">
        <f t="shared" si="591"/>
        <v>0.99557799011245651</v>
      </c>
      <c r="GB224" s="2">
        <f t="shared" si="592"/>
        <v>0.99581633773630385</v>
      </c>
      <c r="GC224" s="2">
        <f t="shared" si="593"/>
        <v>0.99594787985768296</v>
      </c>
      <c r="GD224" s="2">
        <f t="shared" si="594"/>
        <v>0.99651045525791049</v>
      </c>
      <c r="GE224" s="2">
        <f t="shared" si="595"/>
        <v>0.99709664597026681</v>
      </c>
      <c r="GF224" s="2">
        <f t="shared" si="596"/>
        <v>0.99678309558774858</v>
      </c>
      <c r="GG224" s="2">
        <f t="shared" si="597"/>
        <v>0.99611915048459254</v>
      </c>
      <c r="GH224" s="2">
        <f t="shared" si="598"/>
        <v>0.99601175735234371</v>
      </c>
      <c r="GI224" s="2">
        <f t="shared" si="599"/>
        <v>0.99558039726281877</v>
      </c>
      <c r="GJ224" s="2">
        <f t="shared" si="600"/>
        <v>0.99475420586956464</v>
      </c>
      <c r="GK224" s="2">
        <f t="shared" si="601"/>
        <v>0.99321870117789335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3.3325165809558731E-73</v>
      </c>
      <c r="HT224" s="86">
        <f t="shared" si="630"/>
        <v>1.3149890608828225E-85</v>
      </c>
      <c r="HU224" s="86">
        <f t="shared" si="631"/>
        <v>1.5177165156228206E-85</v>
      </c>
      <c r="HV224" s="86">
        <f t="shared" si="632"/>
        <v>8.5688394681196136E-92</v>
      </c>
      <c r="HW224" s="86">
        <f t="shared" si="633"/>
        <v>3.3916472457363762E-84</v>
      </c>
      <c r="HX224" s="86">
        <f t="shared" si="634"/>
        <v>5.7948817610243434E-86</v>
      </c>
      <c r="HY224" s="86">
        <f t="shared" si="635"/>
        <v>1.3698172227007301E-83</v>
      </c>
      <c r="HZ224" s="86">
        <f t="shared" si="636"/>
        <v>9.7148107824996337E-96</v>
      </c>
      <c r="IA224" s="86">
        <f t="shared" si="637"/>
        <v>3.3948569204749655E-108</v>
      </c>
      <c r="IB224" s="86">
        <f t="shared" si="638"/>
        <v>8.8756524616535912E-105</v>
      </c>
      <c r="IC224" s="86">
        <f t="shared" si="639"/>
        <v>1.4093837540852509E-95</v>
      </c>
      <c r="ID224" s="86">
        <f t="shared" si="640"/>
        <v>3.3250747400421956E-97</v>
      </c>
      <c r="IE224" s="86">
        <f t="shared" si="641"/>
        <v>4.155637057883541E-90</v>
      </c>
      <c r="IF224" s="86">
        <f t="shared" si="642"/>
        <v>1.9065305192534419E-169</v>
      </c>
      <c r="IG224" s="86">
        <f t="shared" si="643"/>
        <v>1.304690461833448E-125</v>
      </c>
      <c r="II224" s="86">
        <f t="shared" si="752"/>
        <v>1.9695379886592048E-18</v>
      </c>
      <c r="IJ224" s="86">
        <f t="shared" si="753"/>
        <v>4.7162043136612822E-26</v>
      </c>
      <c r="IK224" s="86">
        <f t="shared" si="754"/>
        <v>8.4779364122001687E-23</v>
      </c>
      <c r="IL224" s="86">
        <f t="shared" si="755"/>
        <v>1.117227175097943E-24</v>
      </c>
      <c r="IM224" s="86">
        <f t="shared" si="756"/>
        <v>5.4976277279173942E-23</v>
      </c>
      <c r="IN224" s="86">
        <f t="shared" si="757"/>
        <v>5.63426658668214E-24</v>
      </c>
      <c r="IO224" s="86">
        <f t="shared" si="758"/>
        <v>2.0826637056135694E-23</v>
      </c>
      <c r="IP224" s="86">
        <f t="shared" si="759"/>
        <v>4.9712110576563258E-27</v>
      </c>
      <c r="IQ224" s="86">
        <f t="shared" si="760"/>
        <v>2.4745514229790333E-31</v>
      </c>
      <c r="IR224" s="86">
        <f t="shared" si="761"/>
        <v>1.5052750270192716E-29</v>
      </c>
      <c r="IS224" s="86">
        <f t="shared" si="762"/>
        <v>1.0929223239041602E-26</v>
      </c>
      <c r="IT224" s="86">
        <f t="shared" si="763"/>
        <v>9.4144574819508669E-27</v>
      </c>
      <c r="IU224" s="86">
        <f t="shared" si="764"/>
        <v>1.536319561194339E-24</v>
      </c>
      <c r="IV224" s="86">
        <f t="shared" si="765"/>
        <v>3.9794937667466048E-28</v>
      </c>
      <c r="IW224" s="86">
        <f t="shared" si="766"/>
        <v>2.938762580998022E-34</v>
      </c>
      <c r="IY224" s="86">
        <f t="shared" si="767"/>
        <v>1.9695379886592048E-18</v>
      </c>
      <c r="IZ224" s="86">
        <f t="shared" si="768"/>
        <v>4.7162043136612822E-26</v>
      </c>
      <c r="JA224" s="86">
        <f t="shared" si="769"/>
        <v>8.4779364122001687E-23</v>
      </c>
      <c r="JB224" s="86">
        <f t="shared" si="770"/>
        <v>1.117227175097943E-24</v>
      </c>
      <c r="JC224" s="86">
        <f t="shared" si="771"/>
        <v>5.4976277279173942E-23</v>
      </c>
      <c r="JD224" s="86">
        <f t="shared" si="772"/>
        <v>5.63426658668214E-24</v>
      </c>
      <c r="JE224" s="86">
        <f t="shared" si="773"/>
        <v>2.0826637056135694E-23</v>
      </c>
      <c r="JF224" s="86">
        <f t="shared" si="774"/>
        <v>4.9712110576563258E-27</v>
      </c>
      <c r="JG224" s="86">
        <f t="shared" si="775"/>
        <v>2.4745514229790333E-31</v>
      </c>
      <c r="JH224" s="86">
        <f t="shared" si="776"/>
        <v>1.5052750270192716E-29</v>
      </c>
      <c r="JI224" s="86">
        <f t="shared" si="777"/>
        <v>1.0929223239041602E-26</v>
      </c>
      <c r="JJ224" s="86">
        <f t="shared" si="778"/>
        <v>9.4144574819508669E-27</v>
      </c>
      <c r="JK224" s="86">
        <f t="shared" si="779"/>
        <v>1.536319561194339E-24</v>
      </c>
      <c r="JL224" s="86">
        <f t="shared" si="780"/>
        <v>3.9794937667466048E-28</v>
      </c>
      <c r="JM224" s="86">
        <f t="shared" si="781"/>
        <v>2.938762580998022E-34</v>
      </c>
    </row>
    <row r="225" spans="1:273" x14ac:dyDescent="0.25">
      <c r="B225" s="2">
        <v>198</v>
      </c>
      <c r="C225" s="37">
        <v>105.96599999999999</v>
      </c>
      <c r="D225" s="37">
        <v>104.13800000000001</v>
      </c>
      <c r="E225" s="37">
        <v>102.55200000000001</v>
      </c>
      <c r="F225" s="37">
        <v>104.53400000000001</v>
      </c>
      <c r="G225" s="37">
        <v>105.5</v>
      </c>
      <c r="H225" s="37">
        <v>107.44799999999999</v>
      </c>
      <c r="I225" s="37">
        <v>111.259</v>
      </c>
      <c r="J225" s="37">
        <v>111.224</v>
      </c>
      <c r="K225" s="37">
        <v>106.79300000000001</v>
      </c>
      <c r="L225" s="37">
        <v>100.931</v>
      </c>
      <c r="M225" s="37">
        <v>101.069</v>
      </c>
      <c r="N225" s="37">
        <v>98.534000000000006</v>
      </c>
      <c r="O225" s="37">
        <v>101.983</v>
      </c>
      <c r="P225" s="37">
        <v>103.879</v>
      </c>
      <c r="Q225" s="37">
        <v>104.69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170.79666191369608</v>
      </c>
      <c r="DL225" s="2">
        <f t="shared" si="713"/>
        <v>179.5809983114446</v>
      </c>
      <c r="DM225" s="2">
        <f t="shared" si="713"/>
        <v>175.19420182186235</v>
      </c>
      <c r="DN225" s="2">
        <f t="shared" si="713"/>
        <v>186.83720412517783</v>
      </c>
      <c r="DO225" s="2">
        <f t="shared" si="713"/>
        <v>169.85984374658059</v>
      </c>
      <c r="DP225" s="2">
        <f t="shared" si="713"/>
        <v>171.91131518661518</v>
      </c>
      <c r="DQ225" s="2">
        <f t="shared" si="713"/>
        <v>174.42785727155729</v>
      </c>
      <c r="DR225" s="2">
        <f t="shared" si="713"/>
        <v>162.04039159663861</v>
      </c>
      <c r="DS225" s="2">
        <f t="shared" si="713"/>
        <v>148.36720008912653</v>
      </c>
      <c r="DT225" s="2">
        <f t="shared" si="713"/>
        <v>148.80854789915963</v>
      </c>
      <c r="DU225" s="2">
        <f t="shared" si="713"/>
        <v>165.90935418275421</v>
      </c>
      <c r="DV225" s="2">
        <f t="shared" si="713"/>
        <v>151.01402272727273</v>
      </c>
      <c r="DW225" s="2">
        <f t="shared" si="713"/>
        <v>161.7106613190731</v>
      </c>
      <c r="DX225" s="2">
        <f t="shared" si="713"/>
        <v>171.34419742599732</v>
      </c>
      <c r="DY225" s="2">
        <f t="shared" si="713"/>
        <v>153.40820738916256</v>
      </c>
      <c r="EA225" s="2">
        <f t="shared" si="652"/>
        <v>103.56938290689412</v>
      </c>
      <c r="EB225" s="2">
        <f t="shared" si="714"/>
        <v>102.85230285714289</v>
      </c>
      <c r="EC225" s="2">
        <f t="shared" si="715"/>
        <v>101.09666245155302</v>
      </c>
      <c r="ED225" s="2">
        <f t="shared" si="716"/>
        <v>103.2700176276166</v>
      </c>
      <c r="EE225" s="2">
        <f t="shared" si="717"/>
        <v>108.20823063776032</v>
      </c>
      <c r="EF225" s="2">
        <f t="shared" si="718"/>
        <v>108.40593103987185</v>
      </c>
      <c r="EG225" s="2">
        <f t="shared" si="719"/>
        <v>105.71530806227908</v>
      </c>
      <c r="EH225" s="2">
        <f t="shared" si="720"/>
        <v>104.02418892065057</v>
      </c>
      <c r="EI225" s="2">
        <f t="shared" si="721"/>
        <v>107.43356441734295</v>
      </c>
      <c r="EJ225" s="2">
        <f t="shared" si="722"/>
        <v>100.53595588998678</v>
      </c>
      <c r="EK225" s="2">
        <f t="shared" si="723"/>
        <v>92.475324620006276</v>
      </c>
      <c r="EL225" s="2">
        <f t="shared" si="724"/>
        <v>94.827848158518208</v>
      </c>
      <c r="EM225" s="2">
        <f t="shared" si="725"/>
        <v>101.42243893603273</v>
      </c>
      <c r="EN225" s="2">
        <f t="shared" si="726"/>
        <v>105.09007976434377</v>
      </c>
      <c r="EO225" s="2">
        <f t="shared" si="727"/>
        <v>106.3989033355866</v>
      </c>
      <c r="EQ225" s="2">
        <f t="shared" si="728"/>
        <v>104.60386608037251</v>
      </c>
      <c r="ER225" s="2">
        <f t="shared" si="729"/>
        <v>103.6790031446541</v>
      </c>
      <c r="ES225" s="2">
        <f t="shared" si="729"/>
        <v>101.33454722313806</v>
      </c>
      <c r="ET225" s="2">
        <f t="shared" si="729"/>
        <v>103.24921613022099</v>
      </c>
      <c r="EU225" s="2">
        <f t="shared" si="729"/>
        <v>107.350637978568</v>
      </c>
      <c r="EV225" s="2">
        <f t="shared" si="729"/>
        <v>107.4389113412478</v>
      </c>
      <c r="EW225" s="2">
        <f t="shared" si="729"/>
        <v>106.38065095424764</v>
      </c>
      <c r="EX225" s="2">
        <f t="shared" si="729"/>
        <v>104.39543111176441</v>
      </c>
      <c r="EY225" s="2">
        <f t="shared" si="729"/>
        <v>104.80738205591769</v>
      </c>
      <c r="EZ225" s="2">
        <f t="shared" si="729"/>
        <v>99.216060978962176</v>
      </c>
      <c r="FA225" s="2">
        <f t="shared" si="729"/>
        <v>94.203059166198756</v>
      </c>
      <c r="FB225" s="2">
        <f t="shared" si="729"/>
        <v>96.530839863695292</v>
      </c>
      <c r="FC225" s="2">
        <f t="shared" si="729"/>
        <v>99.504147241958734</v>
      </c>
      <c r="FD225" s="2">
        <f t="shared" si="729"/>
        <v>102.359069102348</v>
      </c>
      <c r="FE225" s="2">
        <f t="shared" si="729"/>
        <v>103.57281873451258</v>
      </c>
      <c r="FG225" s="2">
        <f t="shared" si="730"/>
        <v>0.99999947803024924</v>
      </c>
      <c r="FH225" s="2">
        <f t="shared" si="731"/>
        <v>0.99999950558437511</v>
      </c>
      <c r="FI225" s="2">
        <f t="shared" si="731"/>
        <v>0.99999947727410476</v>
      </c>
      <c r="FJ225" s="2">
        <f t="shared" si="731"/>
        <v>0.99999942116304019</v>
      </c>
      <c r="FK225" s="2">
        <f t="shared" si="731"/>
        <v>0.99999945863751882</v>
      </c>
      <c r="FL225" s="2">
        <f t="shared" si="731"/>
        <v>0.99999941791416069</v>
      </c>
      <c r="FM225" s="2">
        <f t="shared" si="731"/>
        <v>0.99999939462170317</v>
      </c>
      <c r="FN225" s="2">
        <f t="shared" si="731"/>
        <v>0.99999940697184098</v>
      </c>
      <c r="FO225" s="2">
        <f t="shared" si="731"/>
        <v>0.999999388831048</v>
      </c>
      <c r="FP225" s="2">
        <f t="shared" si="731"/>
        <v>0.99999940704926327</v>
      </c>
      <c r="FQ225" s="2">
        <f t="shared" si="731"/>
        <v>0.9999993442210634</v>
      </c>
      <c r="FR225" s="2">
        <f t="shared" si="731"/>
        <v>0.99999934220223574</v>
      </c>
      <c r="FS225" s="2">
        <f t="shared" si="731"/>
        <v>0.99999936310140058</v>
      </c>
      <c r="FT225" s="2">
        <f t="shared" si="731"/>
        <v>0.99999940442953861</v>
      </c>
      <c r="FU225" s="2">
        <f t="shared" si="731"/>
        <v>0.99999919925447189</v>
      </c>
      <c r="FW225" s="2">
        <f t="shared" si="748"/>
        <v>0.99474447981099645</v>
      </c>
      <c r="FX225" s="2">
        <f t="shared" si="588"/>
        <v>0.9975005186278102</v>
      </c>
      <c r="FY225" s="2">
        <f t="shared" si="589"/>
        <v>0.99616477632434963</v>
      </c>
      <c r="FZ225" s="2">
        <f t="shared" si="590"/>
        <v>0.99602011137688284</v>
      </c>
      <c r="GA225" s="2">
        <f t="shared" si="591"/>
        <v>0.9959655092751083</v>
      </c>
      <c r="GB225" s="2">
        <f t="shared" si="592"/>
        <v>0.99618304958323167</v>
      </c>
      <c r="GC225" s="2">
        <f t="shared" si="593"/>
        <v>0.9963031044068823</v>
      </c>
      <c r="GD225" s="2">
        <f t="shared" si="594"/>
        <v>0.9968165199083433</v>
      </c>
      <c r="GE225" s="2">
        <f t="shared" si="595"/>
        <v>0.9973514330417228</v>
      </c>
      <c r="GF225" s="2">
        <f t="shared" si="596"/>
        <v>0.99706531763703232</v>
      </c>
      <c r="GG225" s="2">
        <f t="shared" si="597"/>
        <v>0.99645941416266415</v>
      </c>
      <c r="GH225" s="2">
        <f t="shared" si="598"/>
        <v>0.99636140261103545</v>
      </c>
      <c r="GI225" s="2">
        <f t="shared" si="599"/>
        <v>0.99596770633123333</v>
      </c>
      <c r="GJ225" s="2">
        <f t="shared" si="600"/>
        <v>0.99521356960486906</v>
      </c>
      <c r="GK225" s="2">
        <f t="shared" si="601"/>
        <v>0.99381168952333443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6.732926188243935E-75</v>
      </c>
      <c r="HT225" s="86">
        <f t="shared" si="630"/>
        <v>1.5385702113438462E-87</v>
      </c>
      <c r="HU225" s="86">
        <f t="shared" si="631"/>
        <v>1.7460639786496237E-87</v>
      </c>
      <c r="HV225" s="86">
        <f t="shared" si="632"/>
        <v>6.6250669325832328E-94</v>
      </c>
      <c r="HW225" s="86">
        <f t="shared" si="633"/>
        <v>3.801888462613502E-86</v>
      </c>
      <c r="HX225" s="86">
        <f t="shared" si="634"/>
        <v>5.851687151463736E-88</v>
      </c>
      <c r="HY225" s="86">
        <f t="shared" si="635"/>
        <v>1.6056267583739197E-85</v>
      </c>
      <c r="HZ225" s="86">
        <f t="shared" si="636"/>
        <v>6.4947185285278639E-98</v>
      </c>
      <c r="IA225" s="86">
        <f t="shared" si="637"/>
        <v>1.2804502074072708E-110</v>
      </c>
      <c r="IB225" s="86">
        <f t="shared" si="638"/>
        <v>3.9373702464586513E-107</v>
      </c>
      <c r="IC225" s="86">
        <f t="shared" si="639"/>
        <v>8.8929783113845066E-98</v>
      </c>
      <c r="ID225" s="86">
        <f t="shared" si="640"/>
        <v>1.9453919336847393E-99</v>
      </c>
      <c r="IE225" s="86">
        <f t="shared" si="641"/>
        <v>3.371555793122856E-92</v>
      </c>
      <c r="IF225" s="86">
        <f t="shared" si="642"/>
        <v>1.5957896149595465E-173</v>
      </c>
      <c r="IG225" s="86">
        <f t="shared" si="643"/>
        <v>1.0769067440218103E-128</v>
      </c>
      <c r="II225" s="86">
        <f t="shared" si="752"/>
        <v>4.8502903162873822E-19</v>
      </c>
      <c r="IJ225" s="86">
        <f t="shared" si="753"/>
        <v>8.0372102789710512E-27</v>
      </c>
      <c r="IK225" s="86">
        <f t="shared" si="754"/>
        <v>1.6162207946232421E-23</v>
      </c>
      <c r="IL225" s="86">
        <f t="shared" si="755"/>
        <v>1.8183401675766546E-25</v>
      </c>
      <c r="IM225" s="86">
        <f t="shared" si="756"/>
        <v>1.0166801069174915E-23</v>
      </c>
      <c r="IN225" s="86">
        <f t="shared" si="757"/>
        <v>9.8197322053476822E-25</v>
      </c>
      <c r="IO225" s="86">
        <f t="shared" si="758"/>
        <v>3.8310461019260723E-24</v>
      </c>
      <c r="IP225" s="86">
        <f t="shared" si="759"/>
        <v>7.2933047048122613E-28</v>
      </c>
      <c r="IQ225" s="86">
        <f t="shared" si="760"/>
        <v>2.8231144411904442E-32</v>
      </c>
      <c r="IR225" s="86">
        <f t="shared" si="761"/>
        <v>1.8842510396951953E-30</v>
      </c>
      <c r="IS225" s="86">
        <f t="shared" si="762"/>
        <v>1.5858155497270014E-27</v>
      </c>
      <c r="IT225" s="86">
        <f t="shared" si="763"/>
        <v>1.3461743141076388E-27</v>
      </c>
      <c r="IU225" s="86">
        <f t="shared" si="764"/>
        <v>2.5164513754078783E-25</v>
      </c>
      <c r="IV225" s="86">
        <f t="shared" si="765"/>
        <v>4.593371859715876E-29</v>
      </c>
      <c r="IW225" s="86">
        <f t="shared" si="766"/>
        <v>1.7968629210459094E-35</v>
      </c>
      <c r="IY225" s="86">
        <f t="shared" si="767"/>
        <v>4.8502903162873822E-19</v>
      </c>
      <c r="IZ225" s="86">
        <f t="shared" si="768"/>
        <v>8.0372102789710512E-27</v>
      </c>
      <c r="JA225" s="86">
        <f t="shared" si="769"/>
        <v>1.6162207946232421E-23</v>
      </c>
      <c r="JB225" s="86">
        <f t="shared" si="770"/>
        <v>1.8183401675766546E-25</v>
      </c>
      <c r="JC225" s="86">
        <f t="shared" si="771"/>
        <v>1.0166801069174915E-23</v>
      </c>
      <c r="JD225" s="86">
        <f t="shared" si="772"/>
        <v>9.8197322053476822E-25</v>
      </c>
      <c r="JE225" s="86">
        <f t="shared" si="773"/>
        <v>3.8310461019260723E-24</v>
      </c>
      <c r="JF225" s="86">
        <f t="shared" si="774"/>
        <v>7.2933047048122613E-28</v>
      </c>
      <c r="JG225" s="86">
        <f t="shared" si="775"/>
        <v>2.8231144411904442E-32</v>
      </c>
      <c r="JH225" s="86">
        <f t="shared" si="776"/>
        <v>1.8842510396951953E-30</v>
      </c>
      <c r="JI225" s="86">
        <f t="shared" si="777"/>
        <v>1.5858155497270014E-27</v>
      </c>
      <c r="JJ225" s="86">
        <f t="shared" si="778"/>
        <v>1.3461743141076388E-27</v>
      </c>
      <c r="JK225" s="86">
        <f t="shared" si="779"/>
        <v>2.5164513754078783E-25</v>
      </c>
      <c r="JL225" s="86">
        <f t="shared" si="780"/>
        <v>4.593371859715876E-29</v>
      </c>
      <c r="JM225" s="86">
        <f t="shared" si="781"/>
        <v>1.7968629210459094E-35</v>
      </c>
    </row>
    <row r="226" spans="1:273" x14ac:dyDescent="0.25">
      <c r="B226" s="2">
        <v>199</v>
      </c>
      <c r="C226" s="37">
        <v>107.55200000000001</v>
      </c>
      <c r="D226" s="37">
        <v>106.39700000000001</v>
      </c>
      <c r="E226" s="37">
        <v>107.10299999999999</v>
      </c>
      <c r="F226" s="37">
        <v>105.39700000000001</v>
      </c>
      <c r="G226" s="37">
        <v>104.31</v>
      </c>
      <c r="H226" s="37">
        <v>105.086</v>
      </c>
      <c r="I226" s="37">
        <v>108.5</v>
      </c>
      <c r="J226" s="37">
        <v>109.259</v>
      </c>
      <c r="K226" s="37">
        <v>103.224</v>
      </c>
      <c r="L226" s="37">
        <v>101.89700000000001</v>
      </c>
      <c r="M226" s="37">
        <v>98.430999999999997</v>
      </c>
      <c r="N226" s="37">
        <v>99.516999999999996</v>
      </c>
      <c r="O226" s="37">
        <v>102.345</v>
      </c>
      <c r="P226" s="37">
        <v>105.517</v>
      </c>
      <c r="Q226" s="37">
        <v>103.63800000000001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171.10174043151972</v>
      </c>
      <c r="DL226" s="2">
        <f t="shared" si="713"/>
        <v>179.91745628517822</v>
      </c>
      <c r="DM226" s="2">
        <f t="shared" si="713"/>
        <v>175.51455020242918</v>
      </c>
      <c r="DN226" s="2">
        <f t="shared" si="713"/>
        <v>187.2366301564723</v>
      </c>
      <c r="DO226" s="2">
        <f t="shared" si="713"/>
        <v>170.16093500382976</v>
      </c>
      <c r="DP226" s="2">
        <f t="shared" si="713"/>
        <v>172.22709922779921</v>
      </c>
      <c r="DQ226" s="2">
        <f t="shared" si="713"/>
        <v>174.75835933075933</v>
      </c>
      <c r="DR226" s="2">
        <f t="shared" si="713"/>
        <v>162.30172997198878</v>
      </c>
      <c r="DS226" s="2">
        <f t="shared" si="713"/>
        <v>148.53980202762921</v>
      </c>
      <c r="DT226" s="2">
        <f t="shared" si="713"/>
        <v>148.96217535014003</v>
      </c>
      <c r="DU226" s="2">
        <f t="shared" si="713"/>
        <v>166.17075920205923</v>
      </c>
      <c r="DV226" s="2">
        <f t="shared" si="713"/>
        <v>151.20110795454545</v>
      </c>
      <c r="DW226" s="2">
        <f t="shared" si="713"/>
        <v>161.96245409982174</v>
      </c>
      <c r="DX226" s="2">
        <f t="shared" si="713"/>
        <v>171.64568996138988</v>
      </c>
      <c r="DY226" s="2">
        <f t="shared" si="713"/>
        <v>153.62676551724138</v>
      </c>
      <c r="EA226" s="2">
        <f t="shared" si="652"/>
        <v>103.49755312722105</v>
      </c>
      <c r="EB226" s="2">
        <f t="shared" si="714"/>
        <v>102.75012000000002</v>
      </c>
      <c r="EC226" s="2">
        <f t="shared" si="715"/>
        <v>100.9930624319063</v>
      </c>
      <c r="ED226" s="2">
        <f t="shared" si="716"/>
        <v>103.17323115028358</v>
      </c>
      <c r="EE226" s="2">
        <f t="shared" si="717"/>
        <v>108.15935283954745</v>
      </c>
      <c r="EF226" s="2">
        <f t="shared" si="718"/>
        <v>108.36675435152084</v>
      </c>
      <c r="EG226" s="2">
        <f t="shared" si="719"/>
        <v>105.66345393942103</v>
      </c>
      <c r="EH226" s="2">
        <f t="shared" si="720"/>
        <v>103.96207917200591</v>
      </c>
      <c r="EI226" s="2">
        <f t="shared" si="721"/>
        <v>107.40350950544769</v>
      </c>
      <c r="EJ226" s="2">
        <f t="shared" si="722"/>
        <v>100.43603545375892</v>
      </c>
      <c r="EK226" s="2">
        <f t="shared" si="723"/>
        <v>92.314816526924631</v>
      </c>
      <c r="EL226" s="2">
        <f t="shared" si="724"/>
        <v>94.709814430325224</v>
      </c>
      <c r="EM226" s="2">
        <f t="shared" si="725"/>
        <v>101.34784316174887</v>
      </c>
      <c r="EN226" s="2">
        <f t="shared" si="726"/>
        <v>105.02585142579868</v>
      </c>
      <c r="EO226" s="2">
        <f t="shared" si="727"/>
        <v>106.33585879117038</v>
      </c>
      <c r="EQ226" s="2">
        <f t="shared" si="728"/>
        <v>104.54272829894094</v>
      </c>
      <c r="ER226" s="2">
        <f t="shared" si="729"/>
        <v>103.58503003144656</v>
      </c>
      <c r="ES226" s="2">
        <f t="shared" si="729"/>
        <v>101.23335253262303</v>
      </c>
      <c r="ET226" s="2">
        <f t="shared" si="729"/>
        <v>103.15222313519568</v>
      </c>
      <c r="EU226" s="2">
        <f t="shared" si="729"/>
        <v>107.29305435053715</v>
      </c>
      <c r="EV226" s="2">
        <f t="shared" si="729"/>
        <v>107.39006110850505</v>
      </c>
      <c r="EW226" s="2">
        <f t="shared" si="729"/>
        <v>106.3354078761835</v>
      </c>
      <c r="EX226" s="2">
        <f t="shared" si="729"/>
        <v>104.33700151827568</v>
      </c>
      <c r="EY226" s="2">
        <f t="shared" si="729"/>
        <v>104.75174426509398</v>
      </c>
      <c r="EZ226" s="2">
        <f t="shared" si="729"/>
        <v>99.102993903720829</v>
      </c>
      <c r="FA226" s="2">
        <f t="shared" si="729"/>
        <v>94.059919813307118</v>
      </c>
      <c r="FB226" s="2">
        <f t="shared" si="729"/>
        <v>96.429974793620858</v>
      </c>
      <c r="FC226" s="2">
        <f t="shared" si="729"/>
        <v>99.409962085995275</v>
      </c>
      <c r="FD226" s="2">
        <f t="shared" si="729"/>
        <v>102.26649317943769</v>
      </c>
      <c r="FE226" s="2">
        <f t="shared" si="729"/>
        <v>103.48135835027469</v>
      </c>
      <c r="FG226" s="2">
        <f t="shared" si="730"/>
        <v>0.9999995239579077</v>
      </c>
      <c r="FH226" s="2">
        <f t="shared" si="731"/>
        <v>0.99999954908757138</v>
      </c>
      <c r="FI226" s="2">
        <f t="shared" si="731"/>
        <v>0.99999952326829555</v>
      </c>
      <c r="FJ226" s="2">
        <f t="shared" si="731"/>
        <v>0.99999947209439155</v>
      </c>
      <c r="FK226" s="2">
        <f t="shared" si="731"/>
        <v>0.99999950627152567</v>
      </c>
      <c r="FL226" s="2">
        <f t="shared" si="731"/>
        <v>0.99999946913137794</v>
      </c>
      <c r="FM226" s="2">
        <f t="shared" si="731"/>
        <v>0.999999447888402</v>
      </c>
      <c r="FN226" s="2">
        <f t="shared" si="731"/>
        <v>0.99999945915186272</v>
      </c>
      <c r="FO226" s="2">
        <f t="shared" si="731"/>
        <v>0.99999944260726115</v>
      </c>
      <c r="FP226" s="2">
        <f t="shared" si="731"/>
        <v>0.99999945922247269</v>
      </c>
      <c r="FQ226" s="2">
        <f t="shared" si="731"/>
        <v>0.99999940192246706</v>
      </c>
      <c r="FR226" s="2">
        <f t="shared" si="731"/>
        <v>0.99999940008127419</v>
      </c>
      <c r="FS226" s="2">
        <f t="shared" si="731"/>
        <v>0.99999941914154122</v>
      </c>
      <c r="FT226" s="2">
        <f t="shared" si="731"/>
        <v>0.9999994568332552</v>
      </c>
      <c r="FU226" s="2">
        <f t="shared" si="731"/>
        <v>0.99999926971134734</v>
      </c>
      <c r="FW226" s="2">
        <f t="shared" si="748"/>
        <v>0.99520469113220078</v>
      </c>
      <c r="FX226" s="2">
        <f t="shared" si="588"/>
        <v>0.99771994444940659</v>
      </c>
      <c r="FY226" s="2">
        <f t="shared" si="589"/>
        <v>0.99650105368863584</v>
      </c>
      <c r="FZ226" s="2">
        <f t="shared" si="590"/>
        <v>0.99636902691650109</v>
      </c>
      <c r="GA226" s="2">
        <f t="shared" si="591"/>
        <v>0.99631919407297553</v>
      </c>
      <c r="GB226" s="2">
        <f t="shared" si="592"/>
        <v>0.99651773032543578</v>
      </c>
      <c r="GC226" s="2">
        <f t="shared" si="593"/>
        <v>0.99662729405058559</v>
      </c>
      <c r="GD226" s="2">
        <f t="shared" si="594"/>
        <v>0.99709581815410175</v>
      </c>
      <c r="GE226" s="2">
        <f t="shared" si="595"/>
        <v>0.9975839151683582</v>
      </c>
      <c r="GF226" s="2">
        <f t="shared" si="596"/>
        <v>0.99732284657971382</v>
      </c>
      <c r="GG226" s="2">
        <f t="shared" si="597"/>
        <v>0.99676994106816186</v>
      </c>
      <c r="GH226" s="2">
        <f t="shared" si="598"/>
        <v>0.99668049697865124</v>
      </c>
      <c r="GI226" s="2">
        <f t="shared" si="599"/>
        <v>0.99632119923496676</v>
      </c>
      <c r="GJ226" s="2">
        <f t="shared" si="600"/>
        <v>0.9956328843696326</v>
      </c>
      <c r="GK226" s="2">
        <f t="shared" si="601"/>
        <v>0.99435311901731716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1.2997531254929624E-76</v>
      </c>
      <c r="HT226" s="86">
        <f t="shared" si="630"/>
        <v>1.7115321636234176E-89</v>
      </c>
      <c r="HU226" s="86">
        <f t="shared" si="631"/>
        <v>1.9090635906094442E-89</v>
      </c>
      <c r="HV226" s="86">
        <f t="shared" si="632"/>
        <v>4.8423015835589177E-96</v>
      </c>
      <c r="HW226" s="86">
        <f t="shared" si="633"/>
        <v>4.044479573120327E-88</v>
      </c>
      <c r="HX226" s="86">
        <f t="shared" si="634"/>
        <v>5.6004129094869494E-90</v>
      </c>
      <c r="HY226" s="86">
        <f t="shared" si="635"/>
        <v>1.7872533512439318E-87</v>
      </c>
      <c r="HZ226" s="86">
        <f t="shared" si="636"/>
        <v>4.1008685523908325E-100</v>
      </c>
      <c r="IA226" s="86">
        <f t="shared" si="637"/>
        <v>4.5361009140583441E-113</v>
      </c>
      <c r="IB226" s="86">
        <f t="shared" si="638"/>
        <v>1.6432526189374573E-109</v>
      </c>
      <c r="IC226" s="86">
        <f t="shared" si="639"/>
        <v>5.292232045605871E-100</v>
      </c>
      <c r="ID226" s="86">
        <f t="shared" si="640"/>
        <v>1.0726696758816562E-101</v>
      </c>
      <c r="IE226" s="86">
        <f t="shared" si="641"/>
        <v>2.5861049180054509E-94</v>
      </c>
      <c r="IF226" s="86">
        <f t="shared" si="642"/>
        <v>1.1933595954913344E-177</v>
      </c>
      <c r="IG226" s="86">
        <f t="shared" si="643"/>
        <v>8.1470324500414385E-132</v>
      </c>
      <c r="II226" s="86">
        <f t="shared" si="752"/>
        <v>1.165852449632543E-19</v>
      </c>
      <c r="IJ226" s="86">
        <f t="shared" si="753"/>
        <v>1.3332410668796453E-27</v>
      </c>
      <c r="IK226" s="86">
        <f t="shared" si="754"/>
        <v>2.9986018706521008E-24</v>
      </c>
      <c r="IL226" s="86">
        <f t="shared" si="755"/>
        <v>2.8719942756981591E-26</v>
      </c>
      <c r="IM226" s="86">
        <f t="shared" si="756"/>
        <v>1.8283982025190725E-24</v>
      </c>
      <c r="IN226" s="86">
        <f t="shared" si="757"/>
        <v>1.6631442280294967E-25</v>
      </c>
      <c r="IO226" s="86">
        <f t="shared" si="758"/>
        <v>6.8555584439189193E-25</v>
      </c>
      <c r="IP226" s="86">
        <f t="shared" si="759"/>
        <v>1.0378556242955039E-28</v>
      </c>
      <c r="IQ226" s="86">
        <f t="shared" si="760"/>
        <v>3.1146634330876386E-33</v>
      </c>
      <c r="IR226" s="86">
        <f t="shared" si="761"/>
        <v>2.2829615279611831E-31</v>
      </c>
      <c r="IS226" s="86">
        <f t="shared" si="762"/>
        <v>2.2301747929244085E-28</v>
      </c>
      <c r="IT226" s="86">
        <f t="shared" si="763"/>
        <v>1.8649159088691522E-28</v>
      </c>
      <c r="IU226" s="86">
        <f t="shared" si="764"/>
        <v>4.0002421154563925E-26</v>
      </c>
      <c r="IV226" s="86">
        <f t="shared" si="765"/>
        <v>5.1093520315379634E-30</v>
      </c>
      <c r="IW226" s="86">
        <f t="shared" si="766"/>
        <v>1.0445666746807077E-36</v>
      </c>
      <c r="IY226" s="86">
        <f t="shared" si="767"/>
        <v>1.165852449632543E-19</v>
      </c>
      <c r="IZ226" s="86">
        <f t="shared" si="768"/>
        <v>1.3332410668796453E-27</v>
      </c>
      <c r="JA226" s="86">
        <f t="shared" si="769"/>
        <v>2.9986018706521008E-24</v>
      </c>
      <c r="JB226" s="86">
        <f t="shared" si="770"/>
        <v>2.8719942756981591E-26</v>
      </c>
      <c r="JC226" s="86">
        <f t="shared" si="771"/>
        <v>1.8283982025190725E-24</v>
      </c>
      <c r="JD226" s="86">
        <f t="shared" si="772"/>
        <v>1.6631442280294967E-25</v>
      </c>
      <c r="JE226" s="86">
        <f t="shared" si="773"/>
        <v>6.8555584439189193E-25</v>
      </c>
      <c r="JF226" s="86">
        <f t="shared" si="774"/>
        <v>1.0378556242955039E-28</v>
      </c>
      <c r="JG226" s="86">
        <f t="shared" si="775"/>
        <v>3.1146634330876386E-33</v>
      </c>
      <c r="JH226" s="86">
        <f t="shared" si="776"/>
        <v>2.2829615279611831E-31</v>
      </c>
      <c r="JI226" s="86">
        <f t="shared" si="777"/>
        <v>2.2301747929244085E-28</v>
      </c>
      <c r="JJ226" s="86">
        <f t="shared" si="778"/>
        <v>1.8649159088691522E-28</v>
      </c>
      <c r="JK226" s="86">
        <f t="shared" si="779"/>
        <v>4.0002421154563925E-26</v>
      </c>
      <c r="JL226" s="86">
        <f t="shared" si="780"/>
        <v>5.1093520315379634E-30</v>
      </c>
      <c r="JM226" s="86">
        <f t="shared" si="781"/>
        <v>1.0445666746807077E-36</v>
      </c>
    </row>
    <row r="227" spans="1:273" x14ac:dyDescent="0.25">
      <c r="B227" s="2">
        <v>200</v>
      </c>
      <c r="C227" s="37">
        <v>103.724</v>
      </c>
      <c r="D227" s="37">
        <v>105.96599999999999</v>
      </c>
      <c r="E227" s="37">
        <v>105.31</v>
      </c>
      <c r="F227" s="37">
        <v>102.86199999999999</v>
      </c>
      <c r="G227" s="37">
        <v>105.55200000000001</v>
      </c>
      <c r="H227" s="37">
        <v>106.155</v>
      </c>
      <c r="I227" s="37">
        <v>109.121</v>
      </c>
      <c r="J227" s="37">
        <v>112.20699999999999</v>
      </c>
      <c r="K227" s="37">
        <v>106.155</v>
      </c>
      <c r="L227" s="37">
        <v>102.828</v>
      </c>
      <c r="M227" s="37">
        <v>96.534000000000006</v>
      </c>
      <c r="N227" s="37">
        <v>97.69</v>
      </c>
      <c r="O227" s="37">
        <v>101.60299999999999</v>
      </c>
      <c r="P227" s="37">
        <v>103.224</v>
      </c>
      <c r="Q227" s="37">
        <v>106.828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171.40681894934335</v>
      </c>
      <c r="DL227" s="2">
        <f t="shared" si="713"/>
        <v>180.25391425891178</v>
      </c>
      <c r="DM227" s="2">
        <f t="shared" si="713"/>
        <v>175.83489858299595</v>
      </c>
      <c r="DN227" s="2">
        <f t="shared" si="713"/>
        <v>187.63605618776674</v>
      </c>
      <c r="DO227" s="2">
        <f t="shared" si="713"/>
        <v>170.4620262610789</v>
      </c>
      <c r="DP227" s="2">
        <f t="shared" si="713"/>
        <v>172.54288326898327</v>
      </c>
      <c r="DQ227" s="2">
        <f t="shared" si="713"/>
        <v>175.08886138996138</v>
      </c>
      <c r="DR227" s="2">
        <f t="shared" si="713"/>
        <v>162.56306834733891</v>
      </c>
      <c r="DS227" s="2">
        <f t="shared" si="713"/>
        <v>148.71240396613189</v>
      </c>
      <c r="DT227" s="2">
        <f t="shared" si="713"/>
        <v>149.11580280112042</v>
      </c>
      <c r="DU227" s="2">
        <f t="shared" si="713"/>
        <v>166.43216422136425</v>
      </c>
      <c r="DV227" s="2">
        <f t="shared" si="713"/>
        <v>151.38819318181817</v>
      </c>
      <c r="DW227" s="2">
        <f t="shared" si="713"/>
        <v>162.21424688057041</v>
      </c>
      <c r="DX227" s="2">
        <f t="shared" si="713"/>
        <v>171.9471824967824</v>
      </c>
      <c r="DY227" s="2">
        <f t="shared" si="713"/>
        <v>153.84532364532021</v>
      </c>
      <c r="DZ227" s="5"/>
      <c r="EA227" s="2">
        <f t="shared" si="652"/>
        <v>103.42572334754799</v>
      </c>
      <c r="EB227" s="2">
        <f t="shared" si="714"/>
        <v>102.64793714285716</v>
      </c>
      <c r="EC227" s="2">
        <f t="shared" si="715"/>
        <v>100.88946241225958</v>
      </c>
      <c r="ED227" s="2">
        <f t="shared" si="716"/>
        <v>103.07644467295057</v>
      </c>
      <c r="EE227" s="2">
        <f t="shared" si="717"/>
        <v>108.1104750413346</v>
      </c>
      <c r="EF227" s="2">
        <f t="shared" si="718"/>
        <v>108.32757766316982</v>
      </c>
      <c r="EG227" s="2">
        <f t="shared" si="719"/>
        <v>105.611599816563</v>
      </c>
      <c r="EH227" s="2">
        <f t="shared" si="720"/>
        <v>103.89996942336127</v>
      </c>
      <c r="EI227" s="2">
        <f t="shared" si="721"/>
        <v>107.37345459355244</v>
      </c>
      <c r="EJ227" s="2">
        <f t="shared" si="722"/>
        <v>100.33611501753106</v>
      </c>
      <c r="EK227" s="2">
        <f t="shared" si="723"/>
        <v>92.154308433842985</v>
      </c>
      <c r="EL227" s="2">
        <f t="shared" si="724"/>
        <v>94.59178070213224</v>
      </c>
      <c r="EM227" s="2">
        <f t="shared" si="725"/>
        <v>101.27324738746501</v>
      </c>
      <c r="EN227" s="2">
        <f t="shared" si="726"/>
        <v>104.96162308725359</v>
      </c>
      <c r="EO227" s="2">
        <f t="shared" si="727"/>
        <v>106.27281424675417</v>
      </c>
      <c r="EP227" s="5"/>
      <c r="EQ227" s="2">
        <f t="shared" si="728"/>
        <v>104.48159051750939</v>
      </c>
      <c r="ER227" s="2">
        <f t="shared" si="729"/>
        <v>103.49105691823901</v>
      </c>
      <c r="ES227" s="2">
        <f t="shared" si="729"/>
        <v>101.132157842108</v>
      </c>
      <c r="ET227" s="2">
        <f t="shared" si="729"/>
        <v>103.05523014017038</v>
      </c>
      <c r="EU227" s="2">
        <f t="shared" si="729"/>
        <v>107.23547072250629</v>
      </c>
      <c r="EV227" s="2">
        <f t="shared" si="729"/>
        <v>107.34121087576229</v>
      </c>
      <c r="EW227" s="2">
        <f t="shared" si="729"/>
        <v>106.29016479811936</v>
      </c>
      <c r="EX227" s="2">
        <f t="shared" si="729"/>
        <v>104.27857192478695</v>
      </c>
      <c r="EY227" s="2">
        <f t="shared" si="729"/>
        <v>104.69610647427027</v>
      </c>
      <c r="EZ227" s="2">
        <f t="shared" si="729"/>
        <v>98.989926828479483</v>
      </c>
      <c r="FA227" s="2">
        <f t="shared" si="729"/>
        <v>93.916780460415495</v>
      </c>
      <c r="FB227" s="2">
        <f t="shared" si="729"/>
        <v>96.329109723546438</v>
      </c>
      <c r="FC227" s="2">
        <f t="shared" si="729"/>
        <v>99.315776930031817</v>
      </c>
      <c r="FD227" s="2">
        <f t="shared" si="729"/>
        <v>102.17391725652736</v>
      </c>
      <c r="FE227" s="2">
        <f t="shared" si="729"/>
        <v>103.38989796603681</v>
      </c>
      <c r="FG227" s="2">
        <f t="shared" si="730"/>
        <v>0.99999956584443361</v>
      </c>
      <c r="FH227" s="2">
        <f t="shared" si="731"/>
        <v>0.99999958876296113</v>
      </c>
      <c r="FI227" s="2">
        <f t="shared" si="731"/>
        <v>0.99999956521549993</v>
      </c>
      <c r="FJ227" s="2">
        <f t="shared" si="731"/>
        <v>0.99999951854434055</v>
      </c>
      <c r="FK227" s="2">
        <f t="shared" si="731"/>
        <v>0.99999954971426008</v>
      </c>
      <c r="FL227" s="2">
        <f t="shared" si="731"/>
        <v>0.99999951584203983</v>
      </c>
      <c r="FM227" s="2">
        <f t="shared" si="731"/>
        <v>0.99999949646821362</v>
      </c>
      <c r="FN227" s="2">
        <f t="shared" si="731"/>
        <v>0.99999950674061289</v>
      </c>
      <c r="FO227" s="2">
        <f t="shared" si="731"/>
        <v>0.99999949165175539</v>
      </c>
      <c r="FP227" s="2">
        <f t="shared" si="731"/>
        <v>0.99999950680500993</v>
      </c>
      <c r="FQ227" s="2">
        <f t="shared" si="731"/>
        <v>0.99999945454677852</v>
      </c>
      <c r="FR227" s="2">
        <f t="shared" si="731"/>
        <v>0.99999945286759051</v>
      </c>
      <c r="FS227" s="2">
        <f t="shared" si="731"/>
        <v>0.99999947025076241</v>
      </c>
      <c r="FT227" s="2">
        <f t="shared" si="731"/>
        <v>0.9999995046260175</v>
      </c>
      <c r="FU227" s="2">
        <f t="shared" si="731"/>
        <v>0.99999933396879015</v>
      </c>
      <c r="FV227" s="5"/>
      <c r="FW227" s="2">
        <f t="shared" si="748"/>
        <v>0.99562478027528789</v>
      </c>
      <c r="FX227" s="2">
        <f t="shared" si="588"/>
        <v>0.99792014736312706</v>
      </c>
      <c r="FY227" s="2">
        <f t="shared" si="589"/>
        <v>0.99680794030036957</v>
      </c>
      <c r="FZ227" s="2">
        <f t="shared" si="590"/>
        <v>0.99668745487774102</v>
      </c>
      <c r="GA227" s="2">
        <f t="shared" si="591"/>
        <v>0.99664197753081241</v>
      </c>
      <c r="GB227" s="2">
        <f t="shared" si="592"/>
        <v>0.99682315892082185</v>
      </c>
      <c r="GC227" s="2">
        <f t="shared" si="593"/>
        <v>0.99692314252313197</v>
      </c>
      <c r="GD227" s="2">
        <f t="shared" si="594"/>
        <v>0.99735067767846586</v>
      </c>
      <c r="GE227" s="2">
        <f t="shared" si="595"/>
        <v>0.99779603590560728</v>
      </c>
      <c r="GF227" s="2">
        <f t="shared" si="596"/>
        <v>0.99755783178375723</v>
      </c>
      <c r="GG227" s="2">
        <f t="shared" si="597"/>
        <v>0.99705331376419681</v>
      </c>
      <c r="GH227" s="2">
        <f t="shared" si="598"/>
        <v>0.99697169275441311</v>
      </c>
      <c r="GI227" s="2">
        <f t="shared" si="599"/>
        <v>0.99664380744508074</v>
      </c>
      <c r="GJ227" s="2">
        <f t="shared" si="600"/>
        <v>0.99601561217214452</v>
      </c>
      <c r="GK227" s="2">
        <f t="shared" si="601"/>
        <v>0.99484742320368502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2.3974086028157745E-78</v>
      </c>
      <c r="HT227" s="86">
        <f t="shared" si="630"/>
        <v>1.810190017003558E-91</v>
      </c>
      <c r="HU227" s="86">
        <f t="shared" si="631"/>
        <v>1.9836733539370775E-91</v>
      </c>
      <c r="HV227" s="86">
        <f t="shared" si="632"/>
        <v>3.3458419375761908E-98</v>
      </c>
      <c r="HW227" s="86">
        <f t="shared" si="633"/>
        <v>4.0831862733548865E-90</v>
      </c>
      <c r="HX227" s="86">
        <f t="shared" si="634"/>
        <v>5.0799578582671223E-92</v>
      </c>
      <c r="HY227" s="86">
        <f t="shared" si="635"/>
        <v>1.8892346118141377E-89</v>
      </c>
      <c r="HZ227" s="86">
        <f t="shared" si="636"/>
        <v>2.4455675314017973E-102</v>
      </c>
      <c r="IA227" s="86">
        <f t="shared" si="637"/>
        <v>1.5093165597744818E-115</v>
      </c>
      <c r="IB227" s="86">
        <f t="shared" si="638"/>
        <v>6.4519848016283813E-112</v>
      </c>
      <c r="IC227" s="86">
        <f t="shared" si="639"/>
        <v>2.9703177975829101E-102</v>
      </c>
      <c r="ID227" s="86">
        <f t="shared" si="640"/>
        <v>5.5741264813327376E-104</v>
      </c>
      <c r="IE227" s="86">
        <f t="shared" si="641"/>
        <v>1.875355761194709E-96</v>
      </c>
      <c r="IF227" s="86">
        <f t="shared" si="642"/>
        <v>7.9731403379571309E-182</v>
      </c>
      <c r="IG227" s="86">
        <f t="shared" si="643"/>
        <v>5.6489795405456764E-135</v>
      </c>
      <c r="II227" s="86">
        <f t="shared" si="752"/>
        <v>2.735192711011504E-20</v>
      </c>
      <c r="IJ227" s="86">
        <f t="shared" si="753"/>
        <v>2.1527810628556339E-28</v>
      </c>
      <c r="IK227" s="86">
        <f t="shared" si="754"/>
        <v>5.4142843340258524E-25</v>
      </c>
      <c r="IL227" s="86">
        <f t="shared" si="755"/>
        <v>4.4021339698452112E-27</v>
      </c>
      <c r="IM227" s="86">
        <f t="shared" si="756"/>
        <v>3.1976517261686225E-25</v>
      </c>
      <c r="IN227" s="86">
        <f t="shared" si="757"/>
        <v>2.7373147630101337E-26</v>
      </c>
      <c r="IO227" s="86">
        <f t="shared" si="758"/>
        <v>1.1934167698132574E-25</v>
      </c>
      <c r="IP227" s="86">
        <f t="shared" si="759"/>
        <v>1.4325070793878647E-29</v>
      </c>
      <c r="IQ227" s="86">
        <f t="shared" si="760"/>
        <v>3.3230851742631033E-34</v>
      </c>
      <c r="IR227" s="86">
        <f t="shared" si="761"/>
        <v>2.677270611537136E-32</v>
      </c>
      <c r="IS227" s="86">
        <f t="shared" si="762"/>
        <v>3.0397973406527961E-29</v>
      </c>
      <c r="IT227" s="86">
        <f t="shared" si="763"/>
        <v>2.5030282558712241E-29</v>
      </c>
      <c r="IU227" s="86">
        <f t="shared" si="764"/>
        <v>6.1712223387659456E-27</v>
      </c>
      <c r="IV227" s="86">
        <f t="shared" si="765"/>
        <v>5.4767953520861927E-31</v>
      </c>
      <c r="IW227" s="86">
        <f t="shared" si="766"/>
        <v>5.7732913118575764E-38</v>
      </c>
      <c r="IY227" s="86">
        <f t="shared" si="767"/>
        <v>2.735192711011504E-20</v>
      </c>
      <c r="IZ227" s="86">
        <f t="shared" si="768"/>
        <v>2.1527810628556339E-28</v>
      </c>
      <c r="JA227" s="86">
        <f t="shared" si="769"/>
        <v>5.4142843340258524E-25</v>
      </c>
      <c r="JB227" s="86">
        <f t="shared" si="770"/>
        <v>4.4021339698452112E-27</v>
      </c>
      <c r="JC227" s="86">
        <f t="shared" si="771"/>
        <v>3.1976517261686225E-25</v>
      </c>
      <c r="JD227" s="86">
        <f t="shared" si="772"/>
        <v>2.7373147630101337E-26</v>
      </c>
      <c r="JE227" s="86">
        <f t="shared" si="773"/>
        <v>1.1934167698132574E-25</v>
      </c>
      <c r="JF227" s="86">
        <f t="shared" si="774"/>
        <v>1.4325070793878647E-29</v>
      </c>
      <c r="JG227" s="86">
        <f t="shared" si="775"/>
        <v>3.3230851742631033E-34</v>
      </c>
      <c r="JH227" s="86">
        <f t="shared" si="776"/>
        <v>2.677270611537136E-32</v>
      </c>
      <c r="JI227" s="86">
        <f t="shared" si="777"/>
        <v>3.0397973406527961E-29</v>
      </c>
      <c r="JJ227" s="86">
        <f t="shared" si="778"/>
        <v>2.5030282558712241E-29</v>
      </c>
      <c r="JK227" s="86">
        <f t="shared" si="779"/>
        <v>6.1712223387659456E-27</v>
      </c>
      <c r="JL227" s="86">
        <f t="shared" si="780"/>
        <v>5.4767953520861927E-31</v>
      </c>
      <c r="JM227" s="86">
        <f t="shared" si="781"/>
        <v>5.7732913118575764E-38</v>
      </c>
    </row>
    <row r="228" spans="1:273" x14ac:dyDescent="0.25">
      <c r="AY228" s="5"/>
      <c r="AZ228" s="5"/>
      <c r="BO228" s="28">
        <f>SLOPE(BO27:BO227,$B27:$B227)</f>
        <v>0.30507851782363982</v>
      </c>
      <c r="BP228" s="28">
        <f t="shared" ref="BP228:CC228" si="782">SLOPE(BP27:BP227,$B27:$B227)</f>
        <v>0.33645797373358338</v>
      </c>
      <c r="BQ228" s="28">
        <f t="shared" si="782"/>
        <v>0.32034838056680154</v>
      </c>
      <c r="BR228" s="28">
        <f t="shared" si="782"/>
        <v>0.39942603129445242</v>
      </c>
      <c r="BS228" s="28">
        <f t="shared" si="782"/>
        <v>0.30109125724915203</v>
      </c>
      <c r="BT228" s="28">
        <f t="shared" si="782"/>
        <v>0.31578404118404108</v>
      </c>
      <c r="BU228" s="28">
        <f t="shared" si="782"/>
        <v>0.33050205920205922</v>
      </c>
      <c r="BV228" s="28">
        <f t="shared" si="782"/>
        <v>0.26133837535013998</v>
      </c>
      <c r="BW228" s="28">
        <f t="shared" si="782"/>
        <v>0.17260193850267364</v>
      </c>
      <c r="BX228" s="28">
        <f t="shared" si="782"/>
        <v>0.1536274509803921</v>
      </c>
      <c r="BY228" s="28">
        <f t="shared" si="782"/>
        <v>0.26140501930501925</v>
      </c>
      <c r="BZ228" s="28">
        <f t="shared" si="782"/>
        <v>0.18708522727272725</v>
      </c>
      <c r="CA228" s="28">
        <f t="shared" si="782"/>
        <v>0.25179278074866307</v>
      </c>
      <c r="CB228" s="28">
        <f t="shared" si="782"/>
        <v>0.30149253539253523</v>
      </c>
      <c r="CC228" s="28">
        <f t="shared" si="782"/>
        <v>0.21855812807881778</v>
      </c>
      <c r="CE228" s="28">
        <f>SLOPE(CE27:CE227,$B27:$B227)</f>
        <v>-7.1829779673063268E-2</v>
      </c>
      <c r="CF228" s="28">
        <f t="shared" ref="CF228:CS228" si="783">SLOPE(CF27:CF227,$B27:$B227)</f>
        <v>-0.10218285714285709</v>
      </c>
      <c r="CG228" s="28">
        <f t="shared" si="783"/>
        <v>-0.10360001964671625</v>
      </c>
      <c r="CH228" s="28">
        <f t="shared" si="783"/>
        <v>-9.6786477333006896E-2</v>
      </c>
      <c r="CI228" s="28">
        <f t="shared" si="783"/>
        <v>-4.8877798212859237E-2</v>
      </c>
      <c r="CJ228" s="28">
        <f t="shared" si="783"/>
        <v>-3.9176688351012928E-2</v>
      </c>
      <c r="CK228" s="28">
        <f t="shared" si="783"/>
        <v>-5.1854122858037727E-2</v>
      </c>
      <c r="CL228" s="28">
        <f t="shared" si="783"/>
        <v>-6.2109748644652518E-2</v>
      </c>
      <c r="CM228" s="28">
        <f t="shared" si="783"/>
        <v>-3.0054911895260716E-2</v>
      </c>
      <c r="CN228" s="28">
        <f t="shared" si="783"/>
        <v>-9.9920436227858511E-2</v>
      </c>
      <c r="CO228" s="28">
        <f t="shared" si="783"/>
        <v>-0.16050809308164823</v>
      </c>
      <c r="CP228" s="28">
        <f t="shared" si="783"/>
        <v>-0.11803372819297869</v>
      </c>
      <c r="CQ228" s="28">
        <f t="shared" si="783"/>
        <v>-7.4595774283868183E-2</v>
      </c>
      <c r="CR228" s="28">
        <f t="shared" si="783"/>
        <v>-6.422833854508736E-2</v>
      </c>
      <c r="CS228" s="28">
        <f t="shared" si="783"/>
        <v>-6.3044544416213988E-2</v>
      </c>
      <c r="CU228" s="28">
        <f>SLOPE(CU27:CU227,$B27:$B227)</f>
        <v>-6.113778143156183E-2</v>
      </c>
      <c r="CV228" s="28">
        <f t="shared" ref="CV228:DI228" si="784">SLOPE(CV27:CV227,$B27:$B227)</f>
        <v>-9.3973113207547102E-2</v>
      </c>
      <c r="CW228" s="28">
        <f t="shared" si="784"/>
        <v>-0.10119469051502737</v>
      </c>
      <c r="CX228" s="28">
        <f t="shared" si="784"/>
        <v>-9.6992995025298678E-2</v>
      </c>
      <c r="CY228" s="28">
        <f t="shared" si="784"/>
        <v>-5.7583628030856399E-2</v>
      </c>
      <c r="CZ228" s="28">
        <f t="shared" si="784"/>
        <v>-4.8850232742756093E-2</v>
      </c>
      <c r="DA228" s="28">
        <f t="shared" si="784"/>
        <v>-4.524307806414174E-2</v>
      </c>
      <c r="DB228" s="28">
        <f t="shared" si="784"/>
        <v>-5.8429593488731717E-2</v>
      </c>
      <c r="DC228" s="28">
        <f t="shared" si="784"/>
        <v>-5.5637790823703487E-2</v>
      </c>
      <c r="DD228" s="28">
        <f t="shared" si="784"/>
        <v>-0.11306707524134474</v>
      </c>
      <c r="DE228" s="28">
        <f t="shared" si="784"/>
        <v>-0.1431393528916339</v>
      </c>
      <c r="DF228" s="28">
        <f t="shared" si="784"/>
        <v>-0.10086507007442898</v>
      </c>
      <c r="DG228" s="28">
        <f t="shared" si="784"/>
        <v>-9.4185155963459194E-2</v>
      </c>
      <c r="DH228" s="28">
        <f t="shared" si="784"/>
        <v>-9.2575922910324876E-2</v>
      </c>
      <c r="DI228" s="28">
        <f t="shared" si="784"/>
        <v>-9.1460384237886785E-2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110.39111538461539</v>
      </c>
      <c r="BP229" s="28">
        <f t="shared" ref="BP229:CC229" si="786">INTERCEPT(BP27:BP227,$B27:$B227)</f>
        <v>112.96231951219511</v>
      </c>
      <c r="BQ229" s="28">
        <f t="shared" si="786"/>
        <v>111.76522246963566</v>
      </c>
      <c r="BR229" s="28">
        <f t="shared" si="786"/>
        <v>107.75084992887625</v>
      </c>
      <c r="BS229" s="28">
        <f t="shared" si="786"/>
        <v>110.2437748112485</v>
      </c>
      <c r="BT229" s="28">
        <f t="shared" si="786"/>
        <v>109.38607503217506</v>
      </c>
      <c r="BU229" s="28">
        <f t="shared" si="786"/>
        <v>108.98844954954954</v>
      </c>
      <c r="BV229" s="28">
        <f t="shared" si="786"/>
        <v>110.29539327731091</v>
      </c>
      <c r="BW229" s="28">
        <f t="shared" si="786"/>
        <v>114.19201626559715</v>
      </c>
      <c r="BX229" s="28">
        <f t="shared" si="786"/>
        <v>118.39031260504201</v>
      </c>
      <c r="BY229" s="28">
        <f t="shared" si="786"/>
        <v>114.15116036036039</v>
      </c>
      <c r="BZ229" s="28">
        <f t="shared" si="786"/>
        <v>113.97114772727272</v>
      </c>
      <c r="CA229" s="28">
        <f t="shared" si="786"/>
        <v>111.85569073083781</v>
      </c>
      <c r="CB229" s="28">
        <f t="shared" si="786"/>
        <v>111.64867541827536</v>
      </c>
      <c r="CC229" s="28">
        <f t="shared" si="786"/>
        <v>110.13369802955664</v>
      </c>
      <c r="CD229" s="2"/>
      <c r="CE229" s="28">
        <f>INTERCEPT(CE27:CE227,$B27:$B227)</f>
        <v>117.79167928216064</v>
      </c>
      <c r="CF229" s="28">
        <f t="shared" ref="CF229:CS229" si="787">INTERCEPT(CF27:CF227,$B27:$B227)</f>
        <v>123.08450857142859</v>
      </c>
      <c r="CG229" s="28">
        <f t="shared" si="787"/>
        <v>121.60946634160283</v>
      </c>
      <c r="CH229" s="28">
        <f t="shared" si="787"/>
        <v>122.43374013955196</v>
      </c>
      <c r="CI229" s="28">
        <f t="shared" si="787"/>
        <v>117.88603468390644</v>
      </c>
      <c r="CJ229" s="28">
        <f t="shared" si="787"/>
        <v>116.16291533337241</v>
      </c>
      <c r="CK229" s="28">
        <f t="shared" si="787"/>
        <v>115.98242438817054</v>
      </c>
      <c r="CL229" s="28">
        <f t="shared" si="787"/>
        <v>116.32191915229177</v>
      </c>
      <c r="CM229" s="28">
        <f t="shared" si="787"/>
        <v>113.38443697260458</v>
      </c>
      <c r="CN229" s="28">
        <f t="shared" si="787"/>
        <v>120.32020226310276</v>
      </c>
      <c r="CO229" s="28">
        <f t="shared" si="787"/>
        <v>124.25592705017263</v>
      </c>
      <c r="CP229" s="28">
        <f t="shared" si="787"/>
        <v>118.19852634072798</v>
      </c>
      <c r="CQ229" s="28">
        <f t="shared" si="787"/>
        <v>116.19240224423864</v>
      </c>
      <c r="CR229" s="28">
        <f t="shared" si="787"/>
        <v>117.80729079627106</v>
      </c>
      <c r="CS229" s="28">
        <f t="shared" si="787"/>
        <v>118.88172312999697</v>
      </c>
      <c r="CT229" s="2"/>
      <c r="CU229" s="28">
        <f>INTERCEPT(CU27:CU227,$B27:$B227)</f>
        <v>116.70914680382175</v>
      </c>
      <c r="CV229" s="28">
        <f t="shared" ref="CV229:DI229" si="788">INTERCEPT(CV27:CV227,$B27:$B227)</f>
        <v>122.28567955974843</v>
      </c>
      <c r="CW229" s="28">
        <f t="shared" si="788"/>
        <v>121.37109594511348</v>
      </c>
      <c r="CX229" s="28">
        <f t="shared" si="788"/>
        <v>122.45382914523012</v>
      </c>
      <c r="CY229" s="28">
        <f t="shared" si="788"/>
        <v>118.75219632867757</v>
      </c>
      <c r="CZ229" s="28">
        <f t="shared" si="788"/>
        <v>117.11125742431351</v>
      </c>
      <c r="DA229" s="28">
        <f t="shared" si="788"/>
        <v>115.33878041094771</v>
      </c>
      <c r="DB229" s="28">
        <f t="shared" si="788"/>
        <v>115.96449062253329</v>
      </c>
      <c r="DC229" s="28">
        <f t="shared" si="788"/>
        <v>115.82366463901097</v>
      </c>
      <c r="DD229" s="28">
        <f t="shared" si="788"/>
        <v>121.60334187674843</v>
      </c>
      <c r="DE229" s="28">
        <f t="shared" si="788"/>
        <v>122.54465103874227</v>
      </c>
      <c r="DF229" s="28">
        <f t="shared" si="788"/>
        <v>116.50212373843223</v>
      </c>
      <c r="DG229" s="28">
        <f t="shared" si="788"/>
        <v>118.15280812272366</v>
      </c>
      <c r="DH229" s="28">
        <f t="shared" si="788"/>
        <v>120.68910183859234</v>
      </c>
      <c r="DI229" s="28">
        <f t="shared" si="788"/>
        <v>121.68197481361416</v>
      </c>
    </row>
    <row r="230" spans="1:273" x14ac:dyDescent="0.25">
      <c r="A230" s="138"/>
      <c r="B230" s="28" t="s">
        <v>36</v>
      </c>
      <c r="C230" s="5">
        <f>C$7 - ABS(C$11)*Expt!$B$9</f>
        <v>7.4679087627210095E-2</v>
      </c>
      <c r="D230" s="5">
        <f>D$7 - ABS(D$11)*Expt!$B$9</f>
        <v>-3.0816392502940602</v>
      </c>
      <c r="E230" s="5">
        <f>E$7 - ABS(E$11)*Expt!$B$9</f>
        <v>1.0010601865396751</v>
      </c>
      <c r="F230" s="5">
        <f>F$7 - ABS(F$11)*Expt!$B$9</f>
        <v>4.0014796533587642</v>
      </c>
      <c r="G230" s="5">
        <f>G$7 - ABS(G$11)*Expt!$B$9</f>
        <v>2.6875400639616913</v>
      </c>
      <c r="H230" s="5">
        <f>H$7 - ABS(H$11)*Expt!$B$9</f>
        <v>5.0000000194781222</v>
      </c>
      <c r="I230" s="5">
        <f>I$7 - ABS(I$11)*Expt!$B$9</f>
        <v>6.037520243656239</v>
      </c>
      <c r="J230" s="5">
        <f>J$7 - ABS(J$11)*Expt!$B$9</f>
        <v>6.8318004807627233</v>
      </c>
      <c r="K230" s="5">
        <f>K$7 - ABS(K$11)*Expt!$B$9</f>
        <v>9.0526911054280603</v>
      </c>
      <c r="L230" s="5">
        <f>L$7 - ABS(L$11)*Expt!$B$9</f>
        <v>6.7090419497576619</v>
      </c>
      <c r="M230" s="5">
        <f>M$7 - ABS(M$11)*Expt!$B$9</f>
        <v>6.9752465112717985</v>
      </c>
      <c r="N230" s="5">
        <f>N$7 - ABS(N$11)*Expt!$B$9</f>
        <v>10.248980968697673</v>
      </c>
      <c r="O230" s="5">
        <f>O$7 - ABS(O$11)*Expt!$B$9</f>
        <v>9.0017180299193313</v>
      </c>
      <c r="P230" s="5">
        <f>P$7 - ABS(P$11)*Expt!$B$9</f>
        <v>5.8552383486109605</v>
      </c>
      <c r="Q230" s="5">
        <f>Q$7 - ABS(Q$11)*Expt!$B$9</f>
        <v>16.999999627829403</v>
      </c>
    </row>
    <row r="231" spans="1:273" x14ac:dyDescent="0.25">
      <c r="A231" s="138"/>
      <c r="B231" s="3" t="s">
        <v>59</v>
      </c>
      <c r="C231" s="72">
        <f t="shared" ref="C231:O231" si="789">C7 - C11*$S231</f>
        <v>40.941139052801418</v>
      </c>
      <c r="D231" s="72">
        <f t="shared" si="789"/>
        <v>40.352310047816751</v>
      </c>
      <c r="E231" s="72">
        <f t="shared" si="789"/>
        <v>40.956856052313626</v>
      </c>
      <c r="F231" s="72">
        <f t="shared" si="789"/>
        <v>42.063912631556335</v>
      </c>
      <c r="G231" s="72">
        <f t="shared" si="789"/>
        <v>41.337209726485348</v>
      </c>
      <c r="H231" s="72">
        <f t="shared" si="789"/>
        <v>42.124682172171077</v>
      </c>
      <c r="I231" s="72">
        <f t="shared" si="789"/>
        <v>42.550677752685452</v>
      </c>
      <c r="J231" s="72">
        <f t="shared" si="789"/>
        <v>42.32688932954602</v>
      </c>
      <c r="K231" s="72">
        <f t="shared" si="789"/>
        <v>42.654038723931627</v>
      </c>
      <c r="L231" s="72">
        <f t="shared" si="789"/>
        <v>42.325471763766309</v>
      </c>
      <c r="M231" s="72">
        <f t="shared" si="789"/>
        <v>43.418943699795157</v>
      </c>
      <c r="N231" s="72">
        <f t="shared" si="789"/>
        <v>43.45231696766372</v>
      </c>
      <c r="O231" s="72">
        <f t="shared" si="789"/>
        <v>43.101764260971166</v>
      </c>
      <c r="P231" s="72">
        <f>P7 - P11*$S231</f>
        <v>42.373335212046456</v>
      </c>
      <c r="Q231" s="72">
        <f>Q7 - Q11*$S231</f>
        <v>45.587371742664445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141.07260427477817</v>
      </c>
      <c r="D232" s="72">
        <f t="shared" si="790"/>
        <v>132.97341935716832</v>
      </c>
      <c r="E232" s="72">
        <f t="shared" si="790"/>
        <v>137.63648790912666</v>
      </c>
      <c r="F232" s="72">
        <f t="shared" si="790"/>
        <v>138.04007027182283</v>
      </c>
      <c r="G232" s="72">
        <f t="shared" si="790"/>
        <v>138.18861056265155</v>
      </c>
      <c r="H232" s="72">
        <f t="shared" si="790"/>
        <v>137.58443426501776</v>
      </c>
      <c r="I232" s="72">
        <f t="shared" si="790"/>
        <v>137.23614254877239</v>
      </c>
      <c r="J232" s="72">
        <f t="shared" si="790"/>
        <v>135.6071727873435</v>
      </c>
      <c r="K232" s="72">
        <f t="shared" si="790"/>
        <v>133.60406851907973</v>
      </c>
      <c r="L232" s="72">
        <f t="shared" si="790"/>
        <v>134.72093730470257</v>
      </c>
      <c r="M232" s="72">
        <f t="shared" si="790"/>
        <v>136.7653878311537</v>
      </c>
      <c r="N232" s="72">
        <f t="shared" si="790"/>
        <v>137.06292770475514</v>
      </c>
      <c r="O232" s="72">
        <f t="shared" si="790"/>
        <v>138.18267242514156</v>
      </c>
      <c r="P232" s="72">
        <f t="shared" si="790"/>
        <v>140.05238646989415</v>
      </c>
      <c r="Q232" s="72">
        <f>Q10 + Q14*$S232</f>
        <v>142.85669985054864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161.05289270144158</v>
      </c>
      <c r="D233" s="2">
        <f>D$10 + ABS(D$14)*Expt!$B$10</f>
        <v>151.95155600079568</v>
      </c>
      <c r="E233" s="2">
        <f>E$10 + ABS(E$14)*Expt!$B$10</f>
        <v>156.53641466053443</v>
      </c>
      <c r="F233" s="2">
        <f>F$10 + ABS(F$14)*Expt!$B$10</f>
        <v>156.03002840986542</v>
      </c>
      <c r="G233" s="2">
        <f>G$10 + ABS(G$14)*Expt!$B$10</f>
        <v>156.83018691863722</v>
      </c>
      <c r="H233" s="2">
        <f>H$10 + ABS(H$14)*Expt!$B$10</f>
        <v>155.99617154405479</v>
      </c>
      <c r="I233" s="2">
        <f>I$10 + ABS(I$14)*Expt!$B$10</f>
        <v>155.9955326969137</v>
      </c>
      <c r="J233" s="2">
        <f>J$10 + ABS(J$14)*Expt!$B$10</f>
        <v>153.45100312679628</v>
      </c>
      <c r="K233" s="2">
        <f>K$10 + ABS(K$14)*Expt!$B$10</f>
        <v>150.64165893309834</v>
      </c>
      <c r="L233" s="2">
        <f>L$10 + ABS(L$14)*Expt!$B$10</f>
        <v>151.98568302448692</v>
      </c>
      <c r="M233" s="2">
        <f>M$10 + ABS(M$14)*Expt!$B$10</f>
        <v>154.39176711765674</v>
      </c>
      <c r="N233" s="2">
        <f>N$10 + ABS(N$14)*Expt!$B$10</f>
        <v>154.57959306726258</v>
      </c>
      <c r="O233" s="2">
        <f>O$10 + ABS(O$14)*Expt!$B$10</f>
        <v>156.183211903575</v>
      </c>
      <c r="P233" s="2">
        <f>P$10 + ABS(P$14)*Expt!$B$10</f>
        <v>167.99990602171906</v>
      </c>
      <c r="Q233" s="2">
        <f>Q$10 + ABS(Q$14)*Expt!$B$10</f>
        <v>177.99982978946915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E414" sqref="E41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14366.572460761015</v>
      </c>
      <c r="C2" s="49">
        <f>SUMSQ(AI27:AI227)</f>
        <v>1820.6861474851332</v>
      </c>
      <c r="D2" s="50">
        <f t="shared" ref="D2:O2" si="0">SUMSQ(AJ27:AJ227)</f>
        <v>1686.109227361763</v>
      </c>
      <c r="E2" s="50">
        <f t="shared" si="0"/>
        <v>887.20509784092815</v>
      </c>
      <c r="F2" s="50">
        <f t="shared" si="0"/>
        <v>1289.1951346457431</v>
      </c>
      <c r="G2" s="50">
        <f t="shared" si="0"/>
        <v>969.24671176928598</v>
      </c>
      <c r="H2" s="50">
        <f t="shared" si="0"/>
        <v>908.93806845362906</v>
      </c>
      <c r="I2" s="50">
        <f t="shared" si="0"/>
        <v>541.32196466731716</v>
      </c>
      <c r="J2" s="50">
        <f t="shared" si="0"/>
        <v>1087.0481513318805</v>
      </c>
      <c r="K2" s="50">
        <f t="shared" si="0"/>
        <v>1216.6397665973795</v>
      </c>
      <c r="L2" s="50">
        <f t="shared" si="0"/>
        <v>671.07734011836021</v>
      </c>
      <c r="M2" s="50">
        <f t="shared" si="0"/>
        <v>892.92895562313663</v>
      </c>
      <c r="N2" s="50">
        <f t="shared" si="0"/>
        <v>1478.5217519987832</v>
      </c>
      <c r="O2" s="51">
        <f t="shared" si="0"/>
        <v>917.65414286767634</v>
      </c>
      <c r="P2" s="104">
        <f>SUMSQ(AV27:AV227)</f>
        <v>1147.3313413804617</v>
      </c>
      <c r="Q2" s="105">
        <f>SUMSQ(AW27:AW227)</f>
        <v>814.83352637828909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1379.5978193738649</v>
      </c>
      <c r="D3" s="55">
        <v>1501.8845851193385</v>
      </c>
      <c r="E3" s="55">
        <v>1399.4099598957471</v>
      </c>
      <c r="F3" s="55">
        <v>1284.4609329086893</v>
      </c>
      <c r="G3" s="55">
        <v>1358.4358069220557</v>
      </c>
      <c r="H3" s="55">
        <v>1266.4375125249849</v>
      </c>
      <c r="I3" s="55">
        <v>1345.8208214910132</v>
      </c>
      <c r="J3" s="55">
        <v>1236.710848310498</v>
      </c>
      <c r="K3" s="55">
        <v>1215.2052343381033</v>
      </c>
      <c r="L3" s="55">
        <v>1203.4835642526837</v>
      </c>
      <c r="M3" s="55">
        <v>1154.1847624170548</v>
      </c>
      <c r="N3" s="55">
        <v>1215.7893839354106</v>
      </c>
      <c r="O3" s="67">
        <v>1253.7029862978256</v>
      </c>
      <c r="P3" s="99">
        <v>1125.9245975836775</v>
      </c>
      <c r="Q3" s="92">
        <v>817.61576645217565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887.10798546806575</v>
      </c>
      <c r="D4" s="57">
        <v>915.72410087989886</v>
      </c>
      <c r="E4" s="57">
        <v>907.47356826686212</v>
      </c>
      <c r="F4" s="57">
        <v>817.29899204577703</v>
      </c>
      <c r="G4" s="57">
        <v>865.99674899003469</v>
      </c>
      <c r="H4" s="57">
        <v>806.34031145895904</v>
      </c>
      <c r="I4" s="57">
        <v>848.17609156075264</v>
      </c>
      <c r="J4" s="57">
        <v>791.70341601957409</v>
      </c>
      <c r="K4" s="57">
        <v>803.46464456013609</v>
      </c>
      <c r="L4" s="57">
        <v>767.63185871303381</v>
      </c>
      <c r="M4" s="57">
        <v>741.26788119301648</v>
      </c>
      <c r="N4" s="57">
        <v>800.26176286958912</v>
      </c>
      <c r="O4" s="68">
        <v>812.45696604123441</v>
      </c>
      <c r="P4" s="100">
        <v>707.44831364388494</v>
      </c>
      <c r="Q4" s="93">
        <v>501.25851647444819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17.515899060867131</v>
      </c>
      <c r="E5" s="57">
        <v>44.441034541383353</v>
      </c>
      <c r="F5" s="57">
        <v>48.06755686115936</v>
      </c>
      <c r="G5" s="57">
        <v>70.08446480699088</v>
      </c>
      <c r="H5" s="57">
        <v>66.313589954389428</v>
      </c>
      <c r="I5" s="57">
        <v>91.844573257543914</v>
      </c>
      <c r="J5" s="57">
        <v>98.790774926314</v>
      </c>
      <c r="K5" s="57">
        <v>111.98345167483616</v>
      </c>
      <c r="L5" s="57">
        <v>112.83773000508121</v>
      </c>
      <c r="M5" s="57">
        <v>126.04794823510666</v>
      </c>
      <c r="N5" s="57">
        <v>142.2486160297056</v>
      </c>
      <c r="O5" s="68">
        <v>143.12329295053428</v>
      </c>
      <c r="P5" s="100">
        <v>359.81734778062076</v>
      </c>
      <c r="Q5" s="93">
        <v>776.82350975472582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9.0504786737991747</v>
      </c>
      <c r="D6" s="59">
        <v>11.112915117288427</v>
      </c>
      <c r="E6" s="59">
        <v>17.374267546824949</v>
      </c>
      <c r="F6" s="59">
        <v>25.959132825306735</v>
      </c>
      <c r="G6" s="59">
        <v>30.79538810802287</v>
      </c>
      <c r="H6" s="59">
        <v>36.166365664673094</v>
      </c>
      <c r="I6" s="59">
        <v>42.387581993894557</v>
      </c>
      <c r="J6" s="59">
        <v>42.317172756756641</v>
      </c>
      <c r="K6" s="59">
        <v>54.077180612552858</v>
      </c>
      <c r="L6" s="59">
        <v>56.317674483395933</v>
      </c>
      <c r="M6" s="59">
        <v>58.848494177666659</v>
      </c>
      <c r="N6" s="59">
        <v>71.043527708830354</v>
      </c>
      <c r="O6" s="69">
        <v>67.36682254372208</v>
      </c>
      <c r="P6" s="101">
        <v>204.03620889522213</v>
      </c>
      <c r="Q6" s="94">
        <v>443.7591528636745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58.552710760045699</v>
      </c>
      <c r="D7" s="57">
        <v>60.347052393963033</v>
      </c>
      <c r="E7" s="57">
        <v>59.179447920281852</v>
      </c>
      <c r="F7" s="57">
        <v>58.348882282424128</v>
      </c>
      <c r="G7" s="57">
        <v>59.010783679159545</v>
      </c>
      <c r="H7" s="57">
        <v>59.316109988939786</v>
      </c>
      <c r="I7" s="57">
        <v>59.914797026121839</v>
      </c>
      <c r="J7" s="57">
        <v>59.0357814822653</v>
      </c>
      <c r="K7" s="57">
        <v>58.635323795227542</v>
      </c>
      <c r="L7" s="57">
        <v>59.362808627702776</v>
      </c>
      <c r="M7" s="57">
        <v>59.578041290847864</v>
      </c>
      <c r="N7" s="55">
        <v>58.852988232228697</v>
      </c>
      <c r="O7" s="67">
        <v>58.656531709618747</v>
      </c>
      <c r="P7" s="99">
        <v>59.002185361243178</v>
      </c>
      <c r="Q7" s="92">
        <v>58.864032261032939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79.645604148359652</v>
      </c>
      <c r="D8" s="57">
        <v>80.308029050738298</v>
      </c>
      <c r="E8" s="57">
        <v>78.849289445480693</v>
      </c>
      <c r="F8" s="57">
        <v>78.022355260777275</v>
      </c>
      <c r="G8" s="57">
        <v>79.115517850886533</v>
      </c>
      <c r="H8" s="57">
        <v>79.174145511328234</v>
      </c>
      <c r="I8" s="57">
        <v>79.439236073608882</v>
      </c>
      <c r="J8" s="57">
        <v>78.264569821239022</v>
      </c>
      <c r="K8" s="57">
        <v>77.706714558859019</v>
      </c>
      <c r="L8" s="57">
        <v>78.209802206378853</v>
      </c>
      <c r="M8" s="57">
        <v>78.498275804195956</v>
      </c>
      <c r="N8" s="57">
        <v>78.472007373258279</v>
      </c>
      <c r="O8" s="68">
        <v>78.594534553675459</v>
      </c>
      <c r="P8" s="100">
        <v>78.836754644189327</v>
      </c>
      <c r="Q8" s="93">
        <v>78.930779086485927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113.197633533691</v>
      </c>
      <c r="D9" s="65">
        <f t="shared" ref="D9:N9" si="1">D$8+ ($O9 - $O$8)*D$19</f>
        <v>112.84650403993763</v>
      </c>
      <c r="E9" s="65">
        <f t="shared" si="1"/>
        <v>110.80190257703909</v>
      </c>
      <c r="F9" s="65">
        <f t="shared" si="1"/>
        <v>110.88730463376334</v>
      </c>
      <c r="G9" s="65">
        <f t="shared" si="1"/>
        <v>112.35538007803453</v>
      </c>
      <c r="H9" s="65">
        <f t="shared" si="1"/>
        <v>112.91859154457624</v>
      </c>
      <c r="I9" s="65">
        <f t="shared" si="1"/>
        <v>112.37388222739463</v>
      </c>
      <c r="J9" s="65">
        <f t="shared" si="1"/>
        <v>111.01979021448631</v>
      </c>
      <c r="K9" s="65">
        <f t="shared" si="1"/>
        <v>109.51618975541041</v>
      </c>
      <c r="L9" s="65">
        <f t="shared" si="1"/>
        <v>110.49117988682545</v>
      </c>
      <c r="M9" s="65">
        <f t="shared" si="1"/>
        <v>111.1201855127629</v>
      </c>
      <c r="N9" s="66">
        <f t="shared" si="1"/>
        <v>111.70111992747155</v>
      </c>
      <c r="O9" s="68">
        <v>112.14656428778072</v>
      </c>
      <c r="P9" s="100">
        <v>114.64867278707058</v>
      </c>
      <c r="Q9" s="93">
        <v>116.98745042719503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138.55098385580925</v>
      </c>
      <c r="D10" s="125">
        <f t="shared" ref="D10:N10" si="2">D$8 + ($O10 - $O$8)*D$20</f>
        <v>137.76668122479484</v>
      </c>
      <c r="E10" s="125">
        <f t="shared" si="2"/>
        <v>134.90456290468413</v>
      </c>
      <c r="F10" s="125">
        <f t="shared" si="2"/>
        <v>136.87818463973025</v>
      </c>
      <c r="G10" s="125">
        <f t="shared" si="2"/>
        <v>137.85187018233665</v>
      </c>
      <c r="H10" s="125">
        <f t="shared" si="2"/>
        <v>138.58140475585256</v>
      </c>
      <c r="I10" s="125">
        <f t="shared" si="2"/>
        <v>138.01153945346863</v>
      </c>
      <c r="J10" s="125">
        <f t="shared" si="2"/>
        <v>136.53173787585445</v>
      </c>
      <c r="K10" s="125">
        <f t="shared" si="2"/>
        <v>134.43907746592916</v>
      </c>
      <c r="L10" s="125">
        <f t="shared" si="2"/>
        <v>135.13753350871539</v>
      </c>
      <c r="M10" s="125">
        <f t="shared" si="2"/>
        <v>136.50337686817571</v>
      </c>
      <c r="N10" s="126">
        <f t="shared" si="2"/>
        <v>137.55040849839719</v>
      </c>
      <c r="O10" s="69">
        <v>137.8333565849623</v>
      </c>
      <c r="P10" s="101">
        <v>140.59961899541574</v>
      </c>
      <c r="Q10" s="94">
        <v>143.8285254193909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6.9438944773654923</v>
      </c>
      <c r="D11" s="109">
        <v>7.8992238730021374</v>
      </c>
      <c r="E11" s="109">
        <v>7.2724309896290285</v>
      </c>
      <c r="F11" s="109">
        <v>6.9297964868408952</v>
      </c>
      <c r="G11" s="109">
        <v>7.1262392225392368</v>
      </c>
      <c r="H11" s="109">
        <v>6.9137269380116342</v>
      </c>
      <c r="I11" s="109">
        <v>7.6680725389697511</v>
      </c>
      <c r="J11" s="109">
        <v>6.3562170452000695</v>
      </c>
      <c r="K11" s="109">
        <v>6.0788193707718969</v>
      </c>
      <c r="L11" s="109">
        <v>6.9203291337917197</v>
      </c>
      <c r="M11" s="109">
        <v>6.594518124141425</v>
      </c>
      <c r="N11" s="109">
        <v>6.1636941394002394</v>
      </c>
      <c r="O11" s="115">
        <v>6.831577597005337</v>
      </c>
      <c r="P11" s="102">
        <v>6.6006646015363497</v>
      </c>
      <c r="Q11" s="95">
        <v>5.1059783219059076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6.5792999141145163</v>
      </c>
      <c r="D12" s="110">
        <v>6.3350453576940859</v>
      </c>
      <c r="E12" s="110">
        <v>6.3090837738544243</v>
      </c>
      <c r="F12" s="110">
        <v>5.9091202233103193</v>
      </c>
      <c r="G12" s="110">
        <v>6.2226989915652249</v>
      </c>
      <c r="H12" s="110">
        <v>6.150533694200738</v>
      </c>
      <c r="I12" s="110">
        <v>6.6230049533485751</v>
      </c>
      <c r="J12" s="110">
        <v>5.6187533093903959</v>
      </c>
      <c r="K12" s="110">
        <v>5.5302165956091018</v>
      </c>
      <c r="L12" s="110">
        <v>6.145208586627688</v>
      </c>
      <c r="M12" s="110">
        <v>5.7679606139804447</v>
      </c>
      <c r="N12" s="110">
        <v>5.7796161356292224</v>
      </c>
      <c r="O12" s="116">
        <v>6.0664176929305444</v>
      </c>
      <c r="P12" s="90">
        <v>5.5912256985877091</v>
      </c>
      <c r="Q12" s="96">
        <v>4.6521310692817295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3.5700647008392985</v>
      </c>
      <c r="D13" s="61">
        <f t="shared" ref="D13:N13" si="3">D$12/$O12*$O13</f>
        <v>3.4375271084998711</v>
      </c>
      <c r="E13" s="61">
        <f t="shared" si="3"/>
        <v>3.4234398142202744</v>
      </c>
      <c r="F13" s="61">
        <f t="shared" si="3"/>
        <v>3.2064112895961561</v>
      </c>
      <c r="G13" s="61">
        <f t="shared" si="3"/>
        <v>3.3765656382492488</v>
      </c>
      <c r="H13" s="61">
        <f t="shared" si="3"/>
        <v>3.3374072499541927</v>
      </c>
      <c r="I13" s="61">
        <f t="shared" si="3"/>
        <v>3.5937799623192594</v>
      </c>
      <c r="J13" s="61">
        <f t="shared" si="3"/>
        <v>3.0488521749169042</v>
      </c>
      <c r="K13" s="61">
        <f t="shared" si="3"/>
        <v>3.0008103162503272</v>
      </c>
      <c r="L13" s="61">
        <f t="shared" si="3"/>
        <v>3.3345177360510592</v>
      </c>
      <c r="M13" s="61">
        <f t="shared" si="3"/>
        <v>3.1298151555041787</v>
      </c>
      <c r="N13" s="118">
        <f t="shared" si="3"/>
        <v>3.1361396834860846</v>
      </c>
      <c r="O13" s="116">
        <v>3.2917641616574818</v>
      </c>
      <c r="P13" s="90">
        <v>4.9825526830905913</v>
      </c>
      <c r="Q13" s="96">
        <v>5.7541875457106757</v>
      </c>
    </row>
    <row r="14" spans="1:156" ht="15.75" thickBot="1" x14ac:dyDescent="0.3">
      <c r="A14" s="141"/>
      <c r="B14" s="122" t="s">
        <v>51</v>
      </c>
      <c r="C14" s="62">
        <f>C12/$O12*$O14</f>
        <v>2.462816638794378</v>
      </c>
      <c r="D14" s="63">
        <f>D12/$O12*$O14</f>
        <v>2.371385302101082</v>
      </c>
      <c r="E14" s="63">
        <f t="shared" ref="E14:N14" si="4">E12/$O12*$O14</f>
        <v>2.3616671525282671</v>
      </c>
      <c r="F14" s="63">
        <f t="shared" si="4"/>
        <v>2.2119495685831874</v>
      </c>
      <c r="G14" s="63">
        <f t="shared" si="4"/>
        <v>2.3293309036966767</v>
      </c>
      <c r="H14" s="63">
        <f t="shared" si="4"/>
        <v>2.3023174072133319</v>
      </c>
      <c r="I14" s="63">
        <f t="shared" si="4"/>
        <v>2.4791766617800892</v>
      </c>
      <c r="J14" s="63">
        <f t="shared" si="4"/>
        <v>2.1032570821040073</v>
      </c>
      <c r="K14" s="63">
        <f t="shared" si="4"/>
        <v>2.0701153049102108</v>
      </c>
      <c r="L14" s="63">
        <f t="shared" si="4"/>
        <v>2.3003240699729752</v>
      </c>
      <c r="M14" s="63">
        <f t="shared" si="4"/>
        <v>2.159109564460937</v>
      </c>
      <c r="N14" s="119">
        <f t="shared" si="4"/>
        <v>2.1634725533845547</v>
      </c>
      <c r="O14" s="117">
        <v>2.2708304268018358</v>
      </c>
      <c r="P14" s="103">
        <v>3.7498024559840726</v>
      </c>
      <c r="Q14" s="97">
        <v>4.5214274581543989</v>
      </c>
    </row>
    <row r="15" spans="1:156" x14ac:dyDescent="0.25">
      <c r="A15" s="139" t="s">
        <v>40</v>
      </c>
      <c r="B15" s="120" t="s">
        <v>38</v>
      </c>
      <c r="C15" s="112">
        <v>-2.4140544359169138</v>
      </c>
      <c r="D15" s="109">
        <v>-3.3473862116038875</v>
      </c>
      <c r="E15" s="109">
        <v>-3.0620511204221237</v>
      </c>
      <c r="F15" s="109">
        <v>-3.6069995462911182</v>
      </c>
      <c r="G15" s="109">
        <v>-3.1542500632382651</v>
      </c>
      <c r="H15" s="109">
        <v>-3.4519803576537389</v>
      </c>
      <c r="I15" s="109">
        <v>-4.5923757513715477</v>
      </c>
      <c r="J15" s="109">
        <v>-2.8942879191107873</v>
      </c>
      <c r="K15" s="109">
        <v>-2.8438681168765347</v>
      </c>
      <c r="L15" s="109">
        <v>-3.5015404045331766</v>
      </c>
      <c r="M15" s="109">
        <v>-3.3936253968781882</v>
      </c>
      <c r="N15" s="109">
        <v>-2.7482530609220777</v>
      </c>
      <c r="O15" s="109">
        <v>-3.0445524338173877</v>
      </c>
      <c r="P15" s="90">
        <v>-2.9534869223826674</v>
      </c>
      <c r="Q15" s="96">
        <v>-2.1299019700920327</v>
      </c>
    </row>
    <row r="16" spans="1:156" ht="15.75" thickBot="1" x14ac:dyDescent="0.3">
      <c r="A16" s="140"/>
      <c r="B16" s="113" t="s">
        <v>39</v>
      </c>
      <c r="C16" s="114">
        <v>-2.6562056259948035</v>
      </c>
      <c r="D16" s="110">
        <v>-2.9607697784176916</v>
      </c>
      <c r="E16" s="110">
        <v>-2.7950837843443019</v>
      </c>
      <c r="F16" s="110">
        <v>-3.1486576789422416</v>
      </c>
      <c r="G16" s="110">
        <v>-2.8431357897350527</v>
      </c>
      <c r="H16" s="110">
        <v>-3.5339117242191351</v>
      </c>
      <c r="I16" s="110">
        <v>-4.2940270956345037</v>
      </c>
      <c r="J16" s="110">
        <v>-2.9638610500354314</v>
      </c>
      <c r="K16" s="110">
        <v>-3.0306651786646572</v>
      </c>
      <c r="L16" s="110">
        <v>-3.6290099489211127</v>
      </c>
      <c r="M16" s="110">
        <v>-3.2701511181299874</v>
      </c>
      <c r="N16" s="110">
        <v>-3.0038486638066533</v>
      </c>
      <c r="O16" s="116">
        <v>-2.8812885420227161</v>
      </c>
      <c r="P16" s="90">
        <v>-2.2908424199776656</v>
      </c>
      <c r="Q16" s="96">
        <v>-2.0505599446463925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-0.96118221868136089</v>
      </c>
      <c r="D17" s="61">
        <f t="shared" si="5"/>
        <v>-0.96118221868136089</v>
      </c>
      <c r="E17" s="61">
        <f t="shared" si="5"/>
        <v>-0.96118221868136089</v>
      </c>
      <c r="F17" s="61">
        <f t="shared" si="5"/>
        <v>-0.96118221868136089</v>
      </c>
      <c r="G17" s="61">
        <f t="shared" si="5"/>
        <v>-0.96118221868136089</v>
      </c>
      <c r="H17" s="61">
        <f t="shared" si="5"/>
        <v>-0.96118221868136089</v>
      </c>
      <c r="I17" s="61">
        <f t="shared" si="5"/>
        <v>-0.96118221868136089</v>
      </c>
      <c r="J17" s="61">
        <f t="shared" si="5"/>
        <v>-0.96118221868136089</v>
      </c>
      <c r="K17" s="61">
        <f t="shared" si="5"/>
        <v>-0.96118221868136089</v>
      </c>
      <c r="L17" s="61">
        <f t="shared" si="5"/>
        <v>-0.96118221868136089</v>
      </c>
      <c r="M17" s="61">
        <f t="shared" si="5"/>
        <v>-0.96118221868136089</v>
      </c>
      <c r="N17" s="118">
        <f>$O17</f>
        <v>-0.96118221868136089</v>
      </c>
      <c r="O17" s="116">
        <v>-0.96118221868136089</v>
      </c>
      <c r="P17" s="90">
        <v>-1.7287627650556494</v>
      </c>
      <c r="Q17" s="96">
        <v>-1.7294944039114803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-0.38566737079680596</v>
      </c>
      <c r="D18" s="63">
        <f t="shared" si="5"/>
        <v>-0.38566737079680596</v>
      </c>
      <c r="E18" s="63">
        <f t="shared" si="5"/>
        <v>-0.38566737079680596</v>
      </c>
      <c r="F18" s="63">
        <f t="shared" si="5"/>
        <v>-0.38566737079680596</v>
      </c>
      <c r="G18" s="63">
        <f t="shared" si="5"/>
        <v>-0.38566737079680596</v>
      </c>
      <c r="H18" s="63">
        <f t="shared" si="5"/>
        <v>-0.38566737079680596</v>
      </c>
      <c r="I18" s="63">
        <f t="shared" si="5"/>
        <v>-0.38566737079680596</v>
      </c>
      <c r="J18" s="63">
        <f t="shared" si="5"/>
        <v>-0.38566737079680596</v>
      </c>
      <c r="K18" s="63">
        <f t="shared" si="5"/>
        <v>-0.38566737079680596</v>
      </c>
      <c r="L18" s="63">
        <f t="shared" si="5"/>
        <v>-0.38566737079680596</v>
      </c>
      <c r="M18" s="63">
        <f t="shared" si="5"/>
        <v>-0.38566737079680596</v>
      </c>
      <c r="N18" s="119">
        <f>$O18</f>
        <v>-0.38566737079680596</v>
      </c>
      <c r="O18" s="117">
        <v>-0.38566737079680596</v>
      </c>
      <c r="P18" s="103">
        <v>-0.66413468302622392</v>
      </c>
      <c r="Q18" s="97">
        <v>-1.148992654309936</v>
      </c>
      <c r="R18" s="107"/>
    </row>
    <row r="19" spans="1:273" x14ac:dyDescent="0.25">
      <c r="A19" s="40"/>
      <c r="B19" s="40"/>
      <c r="C19" s="112">
        <v>0.99999998960498326</v>
      </c>
      <c r="D19" s="109">
        <v>0.96979155201821798</v>
      </c>
      <c r="E19" s="110">
        <v>0.95233025795393011</v>
      </c>
      <c r="F19" s="110">
        <v>0.97952194348406896</v>
      </c>
      <c r="G19" s="110">
        <v>0.99069601721770173</v>
      </c>
      <c r="H19" s="110">
        <v>1.0057348631563461</v>
      </c>
      <c r="I19" s="110">
        <v>0.98159921813338336</v>
      </c>
      <c r="J19" s="110">
        <v>0.97625153091563865</v>
      </c>
      <c r="K19" s="110">
        <v>0.94806410964214849</v>
      </c>
      <c r="L19" s="110">
        <v>0.96212890654519567</v>
      </c>
      <c r="M19" s="110">
        <v>0.97227827845559944</v>
      </c>
      <c r="N19" s="110">
        <v>0.99037562906175669</v>
      </c>
      <c r="O19" s="112"/>
      <c r="P19" s="20"/>
      <c r="Q19" s="20"/>
    </row>
    <row r="20" spans="1:273" ht="15.75" thickBot="1" x14ac:dyDescent="0.3">
      <c r="A20" s="40"/>
      <c r="B20" s="40"/>
      <c r="C20" s="132">
        <v>0.99437121954144958</v>
      </c>
      <c r="D20" s="133">
        <v>0.96994926981684204</v>
      </c>
      <c r="E20" s="110">
        <v>0.946259083774454</v>
      </c>
      <c r="F20" s="110">
        <v>0.9935347692745885</v>
      </c>
      <c r="G20" s="110">
        <v>0.99151789852317862</v>
      </c>
      <c r="H20" s="110">
        <v>1.0028433585858361</v>
      </c>
      <c r="I20" s="110">
        <v>0.98874861740034148</v>
      </c>
      <c r="J20" s="110">
        <v>0.98359768234151845</v>
      </c>
      <c r="K20" s="110">
        <v>0.95768891010538792</v>
      </c>
      <c r="L20" s="110">
        <v>0.96098688917666675</v>
      </c>
      <c r="M20" s="110">
        <v>0.97917377616564527</v>
      </c>
      <c r="N20" s="110">
        <v>0.99729196326585934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9.0410476285219497E-3</v>
      </c>
      <c r="E21" s="15">
        <f t="shared" si="6"/>
        <v>2.4240915669956987E-2</v>
      </c>
      <c r="F21" s="15">
        <f t="shared" si="6"/>
        <v>2.8442443287524235E-2</v>
      </c>
      <c r="G21" s="15">
        <f t="shared" si="6"/>
        <v>3.8794151972452888E-2</v>
      </c>
      <c r="H21" s="15">
        <f t="shared" si="6"/>
        <v>3.9350560686103833E-2</v>
      </c>
      <c r="I21" s="15">
        <f t="shared" si="6"/>
        <v>5.0681052382867402E-2</v>
      </c>
      <c r="J21" s="15">
        <f t="shared" si="6"/>
        <v>5.8815297637509728E-2</v>
      </c>
      <c r="K21" s="15">
        <f t="shared" si="6"/>
        <v>6.7241970549114058E-2</v>
      </c>
      <c r="L21" s="15">
        <f t="shared" si="6"/>
        <v>6.833470339383077E-2</v>
      </c>
      <c r="M21" s="15">
        <f t="shared" si="6"/>
        <v>7.8709016018741432E-2</v>
      </c>
      <c r="N21" s="15">
        <f t="shared" si="6"/>
        <v>8.3853615474987694E-2</v>
      </c>
      <c r="O21" s="16">
        <f>O5/(O3*$P21 + O5)</f>
        <v>8.1984697356646624E-2</v>
      </c>
      <c r="P21" s="128">
        <f>(1 - P$1) / P$1 * (P5/P3)</f>
        <v>1.2782999804882744</v>
      </c>
      <c r="Q21" s="129">
        <f>(1 - Q$1) / Q$1 * (Q5/Q3)</f>
        <v>0.95010828023234328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8.7659452489947786E-3</v>
      </c>
      <c r="D22" s="52">
        <f t="shared" si="6"/>
        <v>1.0409890886451575E-2</v>
      </c>
      <c r="E22" s="52">
        <f t="shared" si="6"/>
        <v>1.6324942447370247E-2</v>
      </c>
      <c r="F22" s="52">
        <f t="shared" si="6"/>
        <v>2.6794235420036634E-2</v>
      </c>
      <c r="G22" s="52">
        <f t="shared" si="6"/>
        <v>2.9902819633298165E-2</v>
      </c>
      <c r="H22" s="52">
        <f t="shared" si="6"/>
        <v>3.7423900502096076E-2</v>
      </c>
      <c r="I22" s="52">
        <f t="shared" si="6"/>
        <v>4.1520532000001296E-2</v>
      </c>
      <c r="J22" s="52">
        <f t="shared" si="6"/>
        <v>4.4280454742255726E-2</v>
      </c>
      <c r="K22" s="52">
        <f t="shared" si="6"/>
        <v>5.5125060539348951E-2</v>
      </c>
      <c r="L22" s="52">
        <f t="shared" si="6"/>
        <v>5.9792008153975972E-2</v>
      </c>
      <c r="M22" s="52">
        <f t="shared" si="6"/>
        <v>6.4385017550508503E-2</v>
      </c>
      <c r="N22" s="52">
        <f t="shared" si="6"/>
        <v>7.1453512456345611E-2</v>
      </c>
      <c r="O22" s="53">
        <f t="shared" si="6"/>
        <v>6.7054719182526756E-2</v>
      </c>
      <c r="P22" s="21">
        <f>(1 - P$1) / P$1 * (P6/P4)</f>
        <v>1.1536458845694828</v>
      </c>
      <c r="Q22" s="22">
        <f>(1 - Q$1) / Q$1 * (Q6/Q4)</f>
        <v>0.88529000162393301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111.346</v>
      </c>
      <c r="D27" s="37">
        <v>113.20699999999999</v>
      </c>
      <c r="E27" s="37">
        <v>112.155</v>
      </c>
      <c r="F27" s="37">
        <v>111.069</v>
      </c>
      <c r="G27" s="37">
        <v>109.20699999999999</v>
      </c>
      <c r="H27" s="37">
        <v>110</v>
      </c>
      <c r="I27" s="37">
        <v>112.13800000000001</v>
      </c>
      <c r="J27" s="37">
        <v>111.069</v>
      </c>
      <c r="K27" s="37">
        <v>112.828</v>
      </c>
      <c r="L27" s="37">
        <v>119.19</v>
      </c>
      <c r="M27" s="37">
        <v>112.53400000000001</v>
      </c>
      <c r="N27" s="37">
        <v>114.172</v>
      </c>
      <c r="O27" s="37">
        <v>113</v>
      </c>
      <c r="P27" s="37">
        <v>116.328</v>
      </c>
      <c r="Q27" s="37">
        <v>112.172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110.85570038639993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>
        <f t="shared" si="7"/>
        <v>110.06272372423172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2.3512996136000623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2.0752762757682888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110.85570038636776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>
        <f t="shared" si="9"/>
        <v>110.06272372422397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113.20699999999999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>
        <f t="shared" ref="BU27:BU90" si="16">IF(AND(JE27 &lt; $CC$22, $B27 &lt; I$7, $B27 &gt; I$230), I27, "")</f>
        <v>112.13800000000001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109.57265291607396</v>
      </c>
      <c r="DL27" s="2">
        <f t="shared" si="41"/>
        <v>110.76013240418118</v>
      </c>
      <c r="DM27" s="2">
        <f t="shared" si="41"/>
        <v>108.95352219973009</v>
      </c>
      <c r="DN27" s="2">
        <f t="shared" si="41"/>
        <v>105.57380347959293</v>
      </c>
      <c r="DO27" s="2">
        <f t="shared" si="41"/>
        <v>106.42723011270378</v>
      </c>
      <c r="DP27" s="2">
        <f t="shared" si="41"/>
        <v>106.06559720246565</v>
      </c>
      <c r="DQ27" s="2">
        <f t="shared" si="41"/>
        <v>110.04734843205578</v>
      </c>
      <c r="DR27" s="2">
        <f t="shared" si="41"/>
        <v>108.17034331550803</v>
      </c>
      <c r="DS27" s="2">
        <f t="shared" si="41"/>
        <v>110.16991825513198</v>
      </c>
      <c r="DT27" s="2">
        <f t="shared" si="41"/>
        <v>114.01733380749171</v>
      </c>
      <c r="DU27" s="2">
        <f t="shared" si="41"/>
        <v>110.4899570570571</v>
      </c>
      <c r="DV27" s="2">
        <f t="shared" si="41"/>
        <v>112.29697816399288</v>
      </c>
      <c r="DW27" s="2">
        <f t="shared" si="41"/>
        <v>111.95132361308674</v>
      </c>
      <c r="DX27" s="2">
        <f t="shared" si="41"/>
        <v>109.3865933933934</v>
      </c>
      <c r="DY27" s="2">
        <f t="shared" si="41"/>
        <v>108.03869067969066</v>
      </c>
      <c r="EA27" s="2">
        <f t="shared" ref="EA27:EO43" si="42">CE$228*$B27+CE$229</f>
        <v>107.76109275533904</v>
      </c>
      <c r="EB27" s="2">
        <f t="shared" si="42"/>
        <v>114.87583317768647</v>
      </c>
      <c r="EC27" s="2">
        <f t="shared" si="42"/>
        <v>116.09558852017261</v>
      </c>
      <c r="ED27" s="2">
        <f t="shared" si="42"/>
        <v>116.35596976491561</v>
      </c>
      <c r="EE27" s="2">
        <f t="shared" si="42"/>
        <v>109.50123265334004</v>
      </c>
      <c r="EF27" s="2">
        <f t="shared" si="42"/>
        <v>111.18476854986612</v>
      </c>
      <c r="EG27" s="2">
        <f t="shared" si="42"/>
        <v>110.71850665001561</v>
      </c>
      <c r="EH27" s="2">
        <f t="shared" si="42"/>
        <v>110.66226970611262</v>
      </c>
      <c r="EI27" s="2">
        <f t="shared" si="42"/>
        <v>113.78736541621031</v>
      </c>
      <c r="EJ27" s="2">
        <f t="shared" si="42"/>
        <v>119.86256116752428</v>
      </c>
      <c r="EK27" s="2">
        <f t="shared" si="42"/>
        <v>120.72227661455801</v>
      </c>
      <c r="EL27" s="2">
        <f t="shared" si="42"/>
        <v>114.06287600969306</v>
      </c>
      <c r="EM27" s="2">
        <f t="shared" si="42"/>
        <v>112.58203696172916</v>
      </c>
      <c r="EN27" s="2">
        <f t="shared" si="42"/>
        <v>110.6802018578352</v>
      </c>
      <c r="EO27" s="2">
        <f t="shared" si="42"/>
        <v>116.39346745850349</v>
      </c>
      <c r="EQ27" s="2">
        <f t="shared" ref="EQ27:FE43" si="43">CU$228*$B27+CU$229</f>
        <v>108.6666088585329</v>
      </c>
      <c r="ER27" s="2">
        <f t="shared" si="43"/>
        <v>117.08585043841317</v>
      </c>
      <c r="ES27" s="2">
        <f t="shared" si="43"/>
        <v>115.13527602807197</v>
      </c>
      <c r="ET27" s="2">
        <f t="shared" si="43"/>
        <v>115.87803698630138</v>
      </c>
      <c r="EU27" s="2">
        <f t="shared" si="43"/>
        <v>110.67692130907061</v>
      </c>
      <c r="EV27" s="2">
        <f t="shared" si="43"/>
        <v>111.05385925811278</v>
      </c>
      <c r="EW27" s="2">
        <f t="shared" si="43"/>
        <v>108.97412738561</v>
      </c>
      <c r="EX27" s="2">
        <f t="shared" si="43"/>
        <v>110.7625695927342</v>
      </c>
      <c r="EY27" s="2">
        <f t="shared" si="43"/>
        <v>113.98693495046473</v>
      </c>
      <c r="EZ27" s="2">
        <f t="shared" si="43"/>
        <v>119.80141133967643</v>
      </c>
      <c r="FA27" s="2">
        <f t="shared" si="43"/>
        <v>121.08255723847203</v>
      </c>
      <c r="FB27" s="2">
        <f t="shared" si="43"/>
        <v>113.71993249619737</v>
      </c>
      <c r="FC27" s="2">
        <f t="shared" si="43"/>
        <v>111.65492981082846</v>
      </c>
      <c r="FD27" s="2">
        <f t="shared" si="43"/>
        <v>115.22210043116807</v>
      </c>
      <c r="FE27" s="2">
        <f t="shared" si="43"/>
        <v>118.29768066174759</v>
      </c>
      <c r="FG27" s="2">
        <f t="shared" ref="FG27:FU43" si="44">POWER(10,($B27-C$231)/C$229)/(1+POWER(10,($B27-C$231)/C$229))</f>
        <v>2.2009771454967939E-2</v>
      </c>
      <c r="FH27" s="2">
        <f t="shared" si="44"/>
        <v>2.3218685795012899E-2</v>
      </c>
      <c r="FI27" s="2">
        <f t="shared" si="44"/>
        <v>2.239890871616412E-2</v>
      </c>
      <c r="FJ27" s="2">
        <f t="shared" si="44"/>
        <v>2.2346490188201382E-2</v>
      </c>
      <c r="FK27" s="2">
        <f t="shared" si="44"/>
        <v>2.2005388336267268E-2</v>
      </c>
      <c r="FL27" s="2">
        <f t="shared" si="44"/>
        <v>2.040676077609474E-2</v>
      </c>
      <c r="FM27" s="2">
        <f t="shared" si="44"/>
        <v>2.2916436223201421E-2</v>
      </c>
      <c r="FN27" s="2">
        <f t="shared" si="44"/>
        <v>1.8454441544808312E-2</v>
      </c>
      <c r="FO27" s="2">
        <f t="shared" si="44"/>
        <v>1.7971855575952062E-2</v>
      </c>
      <c r="FP27" s="2">
        <f t="shared" si="44"/>
        <v>2.0351243923545172E-2</v>
      </c>
      <c r="FQ27" s="2">
        <f t="shared" si="44"/>
        <v>1.8543898438880362E-2</v>
      </c>
      <c r="FR27" s="2">
        <f t="shared" si="44"/>
        <v>1.7962953925527589E-2</v>
      </c>
      <c r="FS27" s="2">
        <f t="shared" si="44"/>
        <v>2.126002725899153E-2</v>
      </c>
      <c r="FT27" s="2">
        <f t="shared" si="44"/>
        <v>1.9561378495582971E-2</v>
      </c>
      <c r="FU27" s="2">
        <f t="shared" si="44"/>
        <v>1.4120830254111937E-2</v>
      </c>
      <c r="FW27" s="2">
        <f>POWER(10,($B27-C$232)/C$229)/(1+POWER(10,($B27-C$232)/C$229))</f>
        <v>2.870512213947749E-6</v>
      </c>
      <c r="FX27" s="2">
        <f t="shared" ref="FX27:GK42" si="45">POWER(10,($B27-D$232)/D$229)/(1+POWER(10,($B27-D$232)/D$229))</f>
        <v>3.0855416349684708E-6</v>
      </c>
      <c r="FY27" s="2">
        <f t="shared" si="45"/>
        <v>4.0162037710452341E-6</v>
      </c>
      <c r="FZ27" s="2">
        <f t="shared" si="45"/>
        <v>3.3486608143307204E-6</v>
      </c>
      <c r="GA27" s="2">
        <f t="shared" si="45"/>
        <v>3.0614266830628057E-6</v>
      </c>
      <c r="GB27" s="2">
        <f t="shared" si="45"/>
        <v>2.8624806962785421E-6</v>
      </c>
      <c r="GC27" s="2">
        <f t="shared" si="45"/>
        <v>3.0167346507693134E-6</v>
      </c>
      <c r="GD27" s="2">
        <f t="shared" si="45"/>
        <v>3.457235656658335E-6</v>
      </c>
      <c r="GE27" s="2">
        <f t="shared" si="45"/>
        <v>4.1921332710244413E-6</v>
      </c>
      <c r="GF27" s="2">
        <f t="shared" si="45"/>
        <v>3.93094486467558E-6</v>
      </c>
      <c r="GG27" s="2">
        <f t="shared" si="45"/>
        <v>3.4662782324848145E-6</v>
      </c>
      <c r="GH27" s="2">
        <f t="shared" si="45"/>
        <v>3.1476199776118421E-6</v>
      </c>
      <c r="GI27" s="2">
        <f t="shared" si="45"/>
        <v>3.0666513589066054E-6</v>
      </c>
      <c r="GJ27" s="2">
        <f t="shared" si="45"/>
        <v>2.3769180459847628E-6</v>
      </c>
      <c r="GK27" s="2">
        <f t="shared" si="45"/>
        <v>1.7654613589153035E-6</v>
      </c>
      <c r="GM27" s="86">
        <f xml:space="preserve"> _xlfn.NORM.DIST($B27, C$7, ABS(C$11), TRUE) * _xlfn.NORM.DIST(($B27 - C$7)*C$15, 0, ABS(C$11), TRUE) * 2</f>
        <v>3.3905802069451597E-17</v>
      </c>
      <c r="GN27" s="86">
        <f t="shared" ref="GN27:HA42" si="46" xml:space="preserve"> _xlfn.NORM.DIST($B27, D$7, ABS(D$11), TRUE) * _xlfn.NORM.DIST(($B27 - D$7)*D$15, 0, ABS(D$11), TRUE) * 2</f>
        <v>2.1786726196724069E-14</v>
      </c>
      <c r="GO27" s="86">
        <f t="shared" si="46"/>
        <v>4.0350472650086333E-16</v>
      </c>
      <c r="GP27" s="86">
        <f t="shared" si="46"/>
        <v>3.7648622697912395E-17</v>
      </c>
      <c r="GQ27" s="86">
        <f t="shared" si="46"/>
        <v>1.2237620533740488E-16</v>
      </c>
      <c r="GR27" s="86">
        <f t="shared" si="46"/>
        <v>9.5311616833789097E-18</v>
      </c>
      <c r="GS27" s="86">
        <f t="shared" si="46"/>
        <v>5.5603439409105782E-15</v>
      </c>
      <c r="GT27" s="86">
        <f t="shared" si="46"/>
        <v>1.5739182763360016E-20</v>
      </c>
      <c r="GU27" s="86">
        <f t="shared" si="46"/>
        <v>5.1189964878078419E-22</v>
      </c>
      <c r="GV27" s="86">
        <f t="shared" si="46"/>
        <v>9.6509633880208022E-18</v>
      </c>
      <c r="GW27" s="86">
        <f t="shared" si="46"/>
        <v>1.6478418722934088E-19</v>
      </c>
      <c r="GX27" s="86">
        <f t="shared" si="46"/>
        <v>1.3180318721412248E-21</v>
      </c>
      <c r="GY27" s="86">
        <f t="shared" si="46"/>
        <v>8.9980151100335205E-18</v>
      </c>
      <c r="GZ27" s="86">
        <f t="shared" si="46"/>
        <v>3.9333037635184495E-19</v>
      </c>
      <c r="HA27" s="86">
        <f t="shared" si="46"/>
        <v>9.483219243660604E-31</v>
      </c>
      <c r="HC27" s="86">
        <f xml:space="preserve"> _xlfn.NORM.DIST($B27, C$8, ABS(C$12), TRUE) * _xlfn.NORM.DIST(($B27 - C$8)*C$16, 0, ABS(C$12), TRUE) * 2</f>
        <v>9.8786026897809483E-34</v>
      </c>
      <c r="HD27" s="86">
        <f t="shared" ref="HD27:HQ42" si="47" xml:space="preserve"> _xlfn.NORM.DIST($B27, D$8, ABS(D$12), TRUE) * _xlfn.NORM.DIST(($B27 - D$8)*D$16, 0, ABS(D$12), TRUE) * 2</f>
        <v>7.9524059384358626E-37</v>
      </c>
      <c r="HE27" s="86">
        <f t="shared" si="47"/>
        <v>7.6803650460063436E-36</v>
      </c>
      <c r="HF27" s="86">
        <f t="shared" si="47"/>
        <v>8.3509681034288359E-40</v>
      </c>
      <c r="HG27" s="86">
        <f t="shared" si="47"/>
        <v>4.9426877957486512E-37</v>
      </c>
      <c r="HH27" s="86">
        <f t="shared" si="47"/>
        <v>6.4097841979729335E-38</v>
      </c>
      <c r="HI27" s="86">
        <f t="shared" si="47"/>
        <v>3.7997794232120726E-33</v>
      </c>
      <c r="HJ27" s="86">
        <f t="shared" si="47"/>
        <v>4.2122221914392713E-44</v>
      </c>
      <c r="HK27" s="86">
        <f t="shared" si="47"/>
        <v>7.5636243376548554E-45</v>
      </c>
      <c r="HL27" s="86">
        <f t="shared" si="47"/>
        <v>4.1885012446273984E-37</v>
      </c>
      <c r="HM27" s="86">
        <f t="shared" si="47"/>
        <v>3.5229596755056746E-42</v>
      </c>
      <c r="HN27" s="86">
        <f t="shared" si="47"/>
        <v>5.4547585963055604E-42</v>
      </c>
      <c r="HO27" s="86">
        <f t="shared" si="47"/>
        <v>2.1820889005290072E-38</v>
      </c>
      <c r="HP27" s="86">
        <f t="shared" si="47"/>
        <v>3.7931540294311036E-45</v>
      </c>
      <c r="HQ27" s="86">
        <f t="shared" si="47"/>
        <v>1.4512924043150005E-64</v>
      </c>
      <c r="HS27" s="86">
        <f xml:space="preserve"> _xlfn.NORM.DIST($B27, C$9, ABS(C$13), TRUE) * _xlfn.NORM.DIST(($B27 - C$9)*C$17, 0, ABS(C$13), TRUE) * 2</f>
        <v>1.2266919545414403E-220</v>
      </c>
      <c r="HT27" s="86">
        <f t="shared" ref="HT27:IG42" si="48" xml:space="preserve"> _xlfn.NORM.DIST($B27, D$9, ABS(D$13), TRUE) * _xlfn.NORM.DIST(($B27 - D$9)*D$17, 0, ABS(D$13), TRUE) * 2</f>
        <v>2.3616704251539361E-236</v>
      </c>
      <c r="HU27" s="86">
        <f t="shared" si="48"/>
        <v>8.3530617077538417E-230</v>
      </c>
      <c r="HV27" s="86">
        <f t="shared" si="48"/>
        <v>4.5519027651609029E-262</v>
      </c>
      <c r="HW27" s="86">
        <f t="shared" si="48"/>
        <v>8.8667047092820278E-243</v>
      </c>
      <c r="HX27" s="86">
        <f t="shared" si="48"/>
        <v>6.1922215877274112E-251</v>
      </c>
      <c r="HY27" s="86">
        <f t="shared" si="48"/>
        <v>1.2321919245269703E-214</v>
      </c>
      <c r="HZ27" s="86">
        <f t="shared" si="48"/>
        <v>2.5903246850944254E-290</v>
      </c>
      <c r="IA27" s="86">
        <f t="shared" si="48"/>
        <v>1.3051917169330482E-291</v>
      </c>
      <c r="IB27" s="86">
        <f t="shared" si="48"/>
        <v>9.13727282653596E-241</v>
      </c>
      <c r="IC27" s="86">
        <f t="shared" si="48"/>
        <v>4.3017025646559626E-276</v>
      </c>
      <c r="ID27" s="86">
        <f t="shared" si="48"/>
        <v>7.5375562059579897E-278</v>
      </c>
      <c r="IE27" s="86">
        <f t="shared" si="48"/>
        <v>2.1358835781448418E-254</v>
      </c>
      <c r="IF27" s="86">
        <f t="shared" si="48"/>
        <v>3.6994293702216445E-117</v>
      </c>
      <c r="IG27" s="86">
        <f t="shared" si="48"/>
        <v>6.8621593236329683E-92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1.1025636688515968E-307</v>
      </c>
      <c r="IW27" s="86">
        <f t="shared" si="49"/>
        <v>4.6449269731295663E-222</v>
      </c>
      <c r="IY27" s="86">
        <f>GM27+HC27+HS27+II27</f>
        <v>3.3905802069451597E-17</v>
      </c>
      <c r="IZ27" s="86">
        <f t="shared" ref="IZ27:JM42" si="50">GN27+HD27+HT27+IJ27</f>
        <v>2.1786726196724069E-14</v>
      </c>
      <c r="JA27" s="86">
        <f t="shared" si="50"/>
        <v>4.0350472650086333E-16</v>
      </c>
      <c r="JB27" s="86">
        <f t="shared" si="50"/>
        <v>3.7648622697912395E-17</v>
      </c>
      <c r="JC27" s="86">
        <f t="shared" si="50"/>
        <v>1.2237620533740488E-16</v>
      </c>
      <c r="JD27" s="86">
        <f t="shared" si="50"/>
        <v>9.5311616833789097E-18</v>
      </c>
      <c r="JE27" s="86">
        <f t="shared" si="50"/>
        <v>5.5603439409105782E-15</v>
      </c>
      <c r="JF27" s="86">
        <f t="shared" si="50"/>
        <v>1.5739182763360016E-20</v>
      </c>
      <c r="JG27" s="86">
        <f t="shared" si="50"/>
        <v>5.1189964878078419E-22</v>
      </c>
      <c r="JH27" s="86">
        <f t="shared" si="50"/>
        <v>9.6509633880208022E-18</v>
      </c>
      <c r="JI27" s="86">
        <f t="shared" si="50"/>
        <v>1.6478418722934088E-19</v>
      </c>
      <c r="JJ27" s="86">
        <f t="shared" si="50"/>
        <v>1.3180318721412248E-21</v>
      </c>
      <c r="JK27" s="86">
        <f t="shared" si="50"/>
        <v>8.9980151100335205E-18</v>
      </c>
      <c r="JL27" s="86">
        <f t="shared" si="50"/>
        <v>3.9333037635184495E-19</v>
      </c>
      <c r="JM27" s="86">
        <f t="shared" si="50"/>
        <v>9.483219243660604E-31</v>
      </c>
    </row>
    <row r="28" spans="1:273" x14ac:dyDescent="0.25">
      <c r="B28" s="2">
        <v>1</v>
      </c>
      <c r="C28" s="37">
        <v>110.346</v>
      </c>
      <c r="D28" s="37">
        <v>113.517</v>
      </c>
      <c r="E28" s="37">
        <v>111.586</v>
      </c>
      <c r="F28" s="37">
        <v>109.069</v>
      </c>
      <c r="G28" s="37">
        <v>110.5</v>
      </c>
      <c r="H28" s="37">
        <v>110.414</v>
      </c>
      <c r="I28" s="37">
        <v>110.431</v>
      </c>
      <c r="J28" s="37">
        <v>112.741</v>
      </c>
      <c r="K28" s="37">
        <v>115.10299999999999</v>
      </c>
      <c r="L28" s="37">
        <v>115.36199999999999</v>
      </c>
      <c r="M28" s="37">
        <v>112.086</v>
      </c>
      <c r="N28" s="37">
        <v>112.621</v>
      </c>
      <c r="O28" s="37">
        <v>112.81</v>
      </c>
      <c r="P28" s="37">
        <v>116.655</v>
      </c>
      <c r="Q28" s="37">
        <v>113.259</v>
      </c>
      <c r="S28" s="4" t="e">
        <f t="shared" si="7"/>
        <v>#N/A</v>
      </c>
      <c r="T28" s="4">
        <f t="shared" si="7"/>
        <v>111.09114841532045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>
        <f t="shared" si="7"/>
        <v>110.20438128762402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2.425851584679549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0.22661871237598064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111.0911484152365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>
        <f t="shared" si="9"/>
        <v>110.20438128760274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113.517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>
        <f t="shared" si="16"/>
        <v>110.431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109.70354338549075</v>
      </c>
      <c r="DL28" s="2">
        <f t="shared" si="41"/>
        <v>110.99428797909407</v>
      </c>
      <c r="DM28" s="2">
        <f t="shared" si="41"/>
        <v>109.18410661268555</v>
      </c>
      <c r="DN28" s="2">
        <f t="shared" si="41"/>
        <v>105.87126304847355</v>
      </c>
      <c r="DO28" s="2">
        <f t="shared" si="41"/>
        <v>106.69784976474449</v>
      </c>
      <c r="DP28" s="2">
        <f t="shared" si="41"/>
        <v>106.31731389284023</v>
      </c>
      <c r="DQ28" s="2">
        <f t="shared" si="41"/>
        <v>110.19256149825787</v>
      </c>
      <c r="DR28" s="2">
        <f t="shared" si="41"/>
        <v>108.37236791443851</v>
      </c>
      <c r="DS28" s="2">
        <f t="shared" si="41"/>
        <v>110.3626147360704</v>
      </c>
      <c r="DT28" s="2">
        <f t="shared" si="41"/>
        <v>114.18528639165483</v>
      </c>
      <c r="DU28" s="2">
        <f t="shared" si="41"/>
        <v>110.74476606606611</v>
      </c>
      <c r="DV28" s="2">
        <f t="shared" si="41"/>
        <v>112.43411653297683</v>
      </c>
      <c r="DW28" s="2">
        <f t="shared" si="41"/>
        <v>112.12581365576099</v>
      </c>
      <c r="DX28" s="2">
        <f t="shared" si="41"/>
        <v>109.69009184899186</v>
      </c>
      <c r="DY28" s="2">
        <f t="shared" si="41"/>
        <v>108.19109849409847</v>
      </c>
      <c r="EA28" s="2">
        <f t="shared" si="42"/>
        <v>107.73560779108422</v>
      </c>
      <c r="EB28" s="2">
        <f t="shared" si="42"/>
        <v>114.8071173266094</v>
      </c>
      <c r="EC28" s="2">
        <f t="shared" si="42"/>
        <v>116.00449608356732</v>
      </c>
      <c r="ED28" s="2">
        <f t="shared" si="42"/>
        <v>116.2766020555958</v>
      </c>
      <c r="EE28" s="2">
        <f t="shared" si="42"/>
        <v>109.48496200537319</v>
      </c>
      <c r="EF28" s="2">
        <f t="shared" si="42"/>
        <v>111.14104870602283</v>
      </c>
      <c r="EG28" s="2">
        <f t="shared" si="42"/>
        <v>110.66422428972838</v>
      </c>
      <c r="EH28" s="2">
        <f t="shared" si="42"/>
        <v>110.61551720530265</v>
      </c>
      <c r="EI28" s="2">
        <f t="shared" si="42"/>
        <v>113.71479255927454</v>
      </c>
      <c r="EJ28" s="2">
        <f t="shared" si="42"/>
        <v>119.73858346159103</v>
      </c>
      <c r="EK28" s="2">
        <f t="shared" si="42"/>
        <v>120.56853214266428</v>
      </c>
      <c r="EL28" s="2">
        <f t="shared" si="42"/>
        <v>113.95427948303715</v>
      </c>
      <c r="EM28" s="2">
        <f t="shared" si="42"/>
        <v>112.5051723859395</v>
      </c>
      <c r="EN28" s="2">
        <f t="shared" si="42"/>
        <v>110.64343796445878</v>
      </c>
      <c r="EO28" s="2">
        <f t="shared" si="42"/>
        <v>116.32507863726629</v>
      </c>
      <c r="EQ28" s="2">
        <f t="shared" si="43"/>
        <v>108.63214364203759</v>
      </c>
      <c r="ER28" s="2">
        <f t="shared" si="43"/>
        <v>116.99509527767752</v>
      </c>
      <c r="ES28" s="2">
        <f t="shared" si="43"/>
        <v>115.05389416799773</v>
      </c>
      <c r="ET28" s="2">
        <f t="shared" si="43"/>
        <v>115.80349667318984</v>
      </c>
      <c r="EU28" s="2">
        <f t="shared" si="43"/>
        <v>110.64886485802104</v>
      </c>
      <c r="EV28" s="2">
        <f t="shared" si="43"/>
        <v>111.0114596037765</v>
      </c>
      <c r="EW28" s="2">
        <f t="shared" si="43"/>
        <v>108.93740265518393</v>
      </c>
      <c r="EX28" s="2">
        <f t="shared" si="43"/>
        <v>110.71480777783293</v>
      </c>
      <c r="EY28" s="2">
        <f t="shared" si="43"/>
        <v>113.91233085486672</v>
      </c>
      <c r="EZ28" s="2">
        <f t="shared" si="43"/>
        <v>119.67807032405751</v>
      </c>
      <c r="FA28" s="2">
        <f t="shared" si="43"/>
        <v>120.92519834687944</v>
      </c>
      <c r="FB28" s="2">
        <f t="shared" si="43"/>
        <v>113.61476396984536</v>
      </c>
      <c r="FC28" s="2">
        <f t="shared" si="43"/>
        <v>111.58734161774301</v>
      </c>
      <c r="FD28" s="2">
        <f t="shared" si="43"/>
        <v>115.14002796663839</v>
      </c>
      <c r="FE28" s="2">
        <f t="shared" si="43"/>
        <v>118.20953320516388</v>
      </c>
      <c r="FG28" s="2">
        <f t="shared" si="44"/>
        <v>2.4082097059255396E-2</v>
      </c>
      <c r="FH28" s="2">
        <f t="shared" si="44"/>
        <v>2.5401880044023408E-2</v>
      </c>
      <c r="FI28" s="2">
        <f t="shared" si="44"/>
        <v>2.4506955339584247E-2</v>
      </c>
      <c r="FJ28" s="2">
        <f t="shared" si="44"/>
        <v>2.4449726885908178E-2</v>
      </c>
      <c r="FK28" s="2">
        <f t="shared" si="44"/>
        <v>2.4077311409022781E-2</v>
      </c>
      <c r="FL28" s="2">
        <f t="shared" si="44"/>
        <v>2.233160162083643E-2</v>
      </c>
      <c r="FM28" s="2">
        <f t="shared" si="44"/>
        <v>2.5071940186146859E-2</v>
      </c>
      <c r="FN28" s="2">
        <f t="shared" si="44"/>
        <v>2.0198929566867588E-2</v>
      </c>
      <c r="FO28" s="2">
        <f t="shared" si="44"/>
        <v>1.9671639281210983E-2</v>
      </c>
      <c r="FP28" s="2">
        <f t="shared" si="44"/>
        <v>2.227096726685928E-2</v>
      </c>
      <c r="FQ28" s="2">
        <f t="shared" si="44"/>
        <v>2.0296667909131167E-2</v>
      </c>
      <c r="FR28" s="2">
        <f t="shared" si="44"/>
        <v>1.9661912566634365E-2</v>
      </c>
      <c r="FS28" s="2">
        <f t="shared" si="44"/>
        <v>2.326344002056922E-2</v>
      </c>
      <c r="FT28" s="2">
        <f t="shared" si="44"/>
        <v>2.1408222413846646E-2</v>
      </c>
      <c r="FU28" s="2">
        <f t="shared" si="44"/>
        <v>1.5462117634617875E-2</v>
      </c>
      <c r="FW28" s="2">
        <f t="shared" ref="FW28:GK58" si="53">POWER(10,($B28-C$232)/C$229)/(1+POWER(10,($B28-C$232)/C$229))</f>
        <v>3.1474531826949293E-6</v>
      </c>
      <c r="FX28" s="2">
        <f t="shared" si="45"/>
        <v>3.3832281188902365E-6</v>
      </c>
      <c r="FY28" s="2">
        <f t="shared" si="45"/>
        <v>4.4036781598991237E-6</v>
      </c>
      <c r="FZ28" s="2">
        <f t="shared" si="45"/>
        <v>3.6717323829560189E-6</v>
      </c>
      <c r="GA28" s="2">
        <f t="shared" si="45"/>
        <v>3.3567866156057268E-6</v>
      </c>
      <c r="GB28" s="2">
        <f t="shared" si="45"/>
        <v>3.1386468035595974E-6</v>
      </c>
      <c r="GC28" s="2">
        <f t="shared" si="45"/>
        <v>3.3077828053909164E-6</v>
      </c>
      <c r="GD28" s="2">
        <f t="shared" si="45"/>
        <v>3.7907822520473294E-6</v>
      </c>
      <c r="GE28" s="2">
        <f t="shared" si="45"/>
        <v>4.5965808679200746E-6</v>
      </c>
      <c r="GF28" s="2">
        <f t="shared" si="45"/>
        <v>4.3101936997148178E-6</v>
      </c>
      <c r="GG28" s="2">
        <f t="shared" si="45"/>
        <v>3.8006972326551436E-6</v>
      </c>
      <c r="GH28" s="2">
        <f t="shared" si="45"/>
        <v>3.4512956271180258E-6</v>
      </c>
      <c r="GI28" s="2">
        <f t="shared" si="45"/>
        <v>3.3625153553633842E-6</v>
      </c>
      <c r="GJ28" s="2">
        <f t="shared" si="45"/>
        <v>2.6062382137770136E-6</v>
      </c>
      <c r="GK28" s="2">
        <f t="shared" si="45"/>
        <v>1.9357895564637628E-6</v>
      </c>
      <c r="GM28" s="86">
        <f t="shared" ref="GM28:HA58" si="54" xml:space="preserve"> _xlfn.NORM.DIST($B28, C$7, ABS(C$11), TRUE) * _xlfn.NORM.DIST(($B28 - C$7)*C$15, 0, ABS(C$11), TRUE) * 2</f>
        <v>1.1492997117417987E-16</v>
      </c>
      <c r="GN28" s="86">
        <f t="shared" si="46"/>
        <v>5.7777273870138897E-14</v>
      </c>
      <c r="GO28" s="86">
        <f t="shared" si="46"/>
        <v>1.2441921103392262E-15</v>
      </c>
      <c r="GP28" s="86">
        <f t="shared" si="46"/>
        <v>1.2770848866357611E-16</v>
      </c>
      <c r="GQ28" s="86">
        <f t="shared" si="46"/>
        <v>3.9381619160570478E-16</v>
      </c>
      <c r="GR28" s="86">
        <f t="shared" si="46"/>
        <v>3.3168515486556459E-17</v>
      </c>
      <c r="GS28" s="86">
        <f t="shared" si="46"/>
        <v>1.5524808325474031E-14</v>
      </c>
      <c r="GT28" s="86">
        <f t="shared" si="46"/>
        <v>6.8149793767955819E-20</v>
      </c>
      <c r="GU28" s="86">
        <f t="shared" si="46"/>
        <v>2.5104999371052276E-21</v>
      </c>
      <c r="GV28" s="86">
        <f t="shared" si="46"/>
        <v>3.3538947327136617E-17</v>
      </c>
      <c r="GW28" s="86">
        <f t="shared" si="46"/>
        <v>6.5175391002641995E-19</v>
      </c>
      <c r="GX28" s="86">
        <f t="shared" si="46"/>
        <v>6.2268965864649804E-21</v>
      </c>
      <c r="GY28" s="86">
        <f t="shared" si="46"/>
        <v>3.1812677855249757E-17</v>
      </c>
      <c r="GZ28" s="86">
        <f t="shared" si="46"/>
        <v>1.5316314561755487E-18</v>
      </c>
      <c r="HA28" s="86">
        <f t="shared" si="46"/>
        <v>9.0473886255518391E-30</v>
      </c>
      <c r="HC28" s="86">
        <f xml:space="preserve"> _xlfn.NORM.DIST($B28, C$8, ABS(C$12), TRUE) * _xlfn.NORM.DIST(($B28 - C$8)*C$16, 0, ABS(C$12), TRUE) * 2</f>
        <v>6.2253911288512419E-33</v>
      </c>
      <c r="HD28" s="86">
        <f t="shared" si="47"/>
        <v>5.8818132565850422E-36</v>
      </c>
      <c r="HE28" s="86">
        <f t="shared" si="47"/>
        <v>5.5679992122886571E-35</v>
      </c>
      <c r="HF28" s="86">
        <f t="shared" si="47"/>
        <v>7.7888339589142005E-39</v>
      </c>
      <c r="HG28" s="86">
        <f t="shared" si="47"/>
        <v>3.8119670501472435E-36</v>
      </c>
      <c r="HH28" s="86">
        <f t="shared" si="47"/>
        <v>5.1941239942795744E-37</v>
      </c>
      <c r="HI28" s="86">
        <f t="shared" si="47"/>
        <v>2.3267716590010503E-32</v>
      </c>
      <c r="HJ28" s="86">
        <f t="shared" si="47"/>
        <v>5.0095503131916609E-43</v>
      </c>
      <c r="HK28" s="86">
        <f t="shared" si="47"/>
        <v>9.5645306160976145E-44</v>
      </c>
      <c r="HL28" s="86">
        <f t="shared" si="47"/>
        <v>3.321004771263294E-36</v>
      </c>
      <c r="HM28" s="86">
        <f t="shared" si="47"/>
        <v>3.7204619599211131E-41</v>
      </c>
      <c r="HN28" s="86">
        <f t="shared" si="47"/>
        <v>5.7019352914408216E-41</v>
      </c>
      <c r="HO28" s="86">
        <f t="shared" si="47"/>
        <v>1.8448622619481953E-37</v>
      </c>
      <c r="HP28" s="86">
        <f t="shared" si="47"/>
        <v>4.7071424958149149E-44</v>
      </c>
      <c r="HQ28" s="86">
        <f t="shared" si="47"/>
        <v>5.5095624021546562E-63</v>
      </c>
      <c r="HS28" s="86">
        <f t="shared" ref="HS28:IG58" si="55" xml:space="preserve"> _xlfn.NORM.DIST($B28, C$9, ABS(C$13), TRUE) * _xlfn.NORM.DIST(($B28 - C$9)*C$17, 0, ABS(C$13), TRUE) * 2</f>
        <v>8.5648621570103863E-217</v>
      </c>
      <c r="HT28" s="86">
        <f t="shared" si="48"/>
        <v>3.2073159573725925E-232</v>
      </c>
      <c r="HU28" s="86">
        <f t="shared" si="48"/>
        <v>1.0306859689417659E-225</v>
      </c>
      <c r="HV28" s="86">
        <f t="shared" si="48"/>
        <v>2.1140537372199572E-257</v>
      </c>
      <c r="HW28" s="86">
        <f t="shared" si="48"/>
        <v>1.6309265626819444E-238</v>
      </c>
      <c r="HX28" s="86">
        <f t="shared" si="48"/>
        <v>1.5101901942520781E-246</v>
      </c>
      <c r="HY28" s="86">
        <f t="shared" si="48"/>
        <v>7.1858266437971385E-211</v>
      </c>
      <c r="HZ28" s="86">
        <f t="shared" si="48"/>
        <v>3.8094858537038074E-285</v>
      </c>
      <c r="IA28" s="86">
        <f t="shared" si="48"/>
        <v>2.3844124393971544E-286</v>
      </c>
      <c r="IB28" s="86">
        <f t="shared" si="48"/>
        <v>1.8233705011233136E-236</v>
      </c>
      <c r="IC28" s="86">
        <f t="shared" si="48"/>
        <v>3.4826397376368051E-271</v>
      </c>
      <c r="ID28" s="86">
        <f t="shared" si="48"/>
        <v>6.1854229251149827E-273</v>
      </c>
      <c r="IE28" s="86">
        <f t="shared" si="48"/>
        <v>6.4305267696612083E-250</v>
      </c>
      <c r="IF28" s="86">
        <f t="shared" si="48"/>
        <v>3.7051204850971924E-115</v>
      </c>
      <c r="IG28" s="86">
        <f t="shared" si="48"/>
        <v>2.3338494375402176E-90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2.3587094117166303E-303</v>
      </c>
      <c r="IW28" s="86">
        <f t="shared" si="49"/>
        <v>5.1862364194647085E-219</v>
      </c>
      <c r="IY28" s="86">
        <f t="shared" ref="IY28:JM58" si="57">GM28+HC28+HS28+II28</f>
        <v>1.1492997117417987E-16</v>
      </c>
      <c r="IZ28" s="86">
        <f t="shared" si="50"/>
        <v>5.7777273870138897E-14</v>
      </c>
      <c r="JA28" s="86">
        <f t="shared" si="50"/>
        <v>1.2441921103392262E-15</v>
      </c>
      <c r="JB28" s="86">
        <f t="shared" si="50"/>
        <v>1.2770848866357611E-16</v>
      </c>
      <c r="JC28" s="86">
        <f t="shared" si="50"/>
        <v>3.9381619160570478E-16</v>
      </c>
      <c r="JD28" s="86">
        <f t="shared" si="50"/>
        <v>3.3168515486556459E-17</v>
      </c>
      <c r="JE28" s="86">
        <f t="shared" si="50"/>
        <v>1.5524808325474031E-14</v>
      </c>
      <c r="JF28" s="86">
        <f t="shared" si="50"/>
        <v>6.8149793767955819E-20</v>
      </c>
      <c r="JG28" s="86">
        <f t="shared" si="50"/>
        <v>2.5104999371052276E-21</v>
      </c>
      <c r="JH28" s="86">
        <f t="shared" si="50"/>
        <v>3.3538947327136617E-17</v>
      </c>
      <c r="JI28" s="86">
        <f t="shared" si="50"/>
        <v>6.5175391002641995E-19</v>
      </c>
      <c r="JJ28" s="86">
        <f t="shared" si="50"/>
        <v>6.2268965864649804E-21</v>
      </c>
      <c r="JK28" s="86">
        <f t="shared" si="50"/>
        <v>3.1812677855249757E-17</v>
      </c>
      <c r="JL28" s="86">
        <f t="shared" si="50"/>
        <v>1.5316314561755487E-18</v>
      </c>
      <c r="JM28" s="86">
        <f t="shared" si="50"/>
        <v>9.0473886255518391E-30</v>
      </c>
    </row>
    <row r="29" spans="1:273" x14ac:dyDescent="0.25">
      <c r="B29" s="2">
        <v>2</v>
      </c>
      <c r="C29" s="37">
        <v>106.962</v>
      </c>
      <c r="D29" s="37">
        <v>112.879</v>
      </c>
      <c r="E29" s="37">
        <v>108.931</v>
      </c>
      <c r="F29" s="37">
        <v>108.672</v>
      </c>
      <c r="G29" s="37">
        <v>109.53400000000001</v>
      </c>
      <c r="H29" s="37">
        <v>108.983</v>
      </c>
      <c r="I29" s="37">
        <v>113.03400000000001</v>
      </c>
      <c r="J29" s="37">
        <v>114.259</v>
      </c>
      <c r="K29" s="37">
        <v>115.155</v>
      </c>
      <c r="L29" s="37">
        <v>117.724</v>
      </c>
      <c r="M29" s="37">
        <v>113.155</v>
      </c>
      <c r="N29" s="37">
        <v>113</v>
      </c>
      <c r="O29" s="37">
        <v>112.19</v>
      </c>
      <c r="P29" s="37">
        <v>116.70699999999999</v>
      </c>
      <c r="Q29" s="37">
        <v>111.741</v>
      </c>
      <c r="R29" s="5"/>
      <c r="S29" s="4" t="e">
        <f t="shared" si="7"/>
        <v>#N/A</v>
      </c>
      <c r="T29" s="4">
        <f t="shared" si="7"/>
        <v>111.32597406874783</v>
      </c>
      <c r="U29" s="4">
        <f t="shared" si="7"/>
        <v>109.58890369623299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>
        <f t="shared" si="7"/>
        <v>110.34523241873069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1.5530259312521792</v>
      </c>
      <c r="AK29" s="4">
        <f t="shared" si="8"/>
        <v>-0.65790369623299227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2.6887675812693175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111.32597406853226</v>
      </c>
      <c r="BA29" s="2">
        <f t="shared" si="9"/>
        <v>109.58890369622721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>
        <f t="shared" si="9"/>
        <v>110.34523241867322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112.879</v>
      </c>
      <c r="BQ29" s="2">
        <f t="shared" si="12"/>
        <v>108.931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>
        <f t="shared" si="16"/>
        <v>113.03400000000001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109.83443385490753</v>
      </c>
      <c r="DL29" s="2">
        <f t="shared" si="41"/>
        <v>111.22844355400696</v>
      </c>
      <c r="DM29" s="2">
        <f t="shared" si="41"/>
        <v>109.41469102564102</v>
      </c>
      <c r="DN29" s="2">
        <f t="shared" si="41"/>
        <v>106.16872261735416</v>
      </c>
      <c r="DO29" s="2">
        <f t="shared" si="41"/>
        <v>106.9684694167852</v>
      </c>
      <c r="DP29" s="2">
        <f t="shared" si="41"/>
        <v>106.56903058321483</v>
      </c>
      <c r="DQ29" s="2">
        <f t="shared" si="41"/>
        <v>110.33777456445996</v>
      </c>
      <c r="DR29" s="2">
        <f t="shared" si="41"/>
        <v>108.57439251336899</v>
      </c>
      <c r="DS29" s="2">
        <f t="shared" si="41"/>
        <v>110.55531121700881</v>
      </c>
      <c r="DT29" s="2">
        <f t="shared" si="41"/>
        <v>114.35323897581793</v>
      </c>
      <c r="DU29" s="2">
        <f t="shared" si="41"/>
        <v>110.99957507507511</v>
      </c>
      <c r="DV29" s="2">
        <f t="shared" si="41"/>
        <v>112.57125490196078</v>
      </c>
      <c r="DW29" s="2">
        <f t="shared" si="41"/>
        <v>112.30030369843524</v>
      </c>
      <c r="DX29" s="2">
        <f t="shared" si="41"/>
        <v>109.99359030459031</v>
      </c>
      <c r="DY29" s="2">
        <f t="shared" si="41"/>
        <v>108.34350630850629</v>
      </c>
      <c r="EA29" s="2">
        <f t="shared" si="42"/>
        <v>107.71012282682941</v>
      </c>
      <c r="EB29" s="2">
        <f t="shared" si="42"/>
        <v>114.73840147553233</v>
      </c>
      <c r="EC29" s="2">
        <f t="shared" si="42"/>
        <v>115.91340364696201</v>
      </c>
      <c r="ED29" s="2">
        <f t="shared" si="42"/>
        <v>116.19723434627598</v>
      </c>
      <c r="EE29" s="2">
        <f t="shared" si="42"/>
        <v>109.46869135740634</v>
      </c>
      <c r="EF29" s="2">
        <f t="shared" si="42"/>
        <v>111.09732886217955</v>
      </c>
      <c r="EG29" s="2">
        <f t="shared" si="42"/>
        <v>110.60994192944115</v>
      </c>
      <c r="EH29" s="2">
        <f t="shared" si="42"/>
        <v>110.56876470449266</v>
      </c>
      <c r="EI29" s="2">
        <f t="shared" si="42"/>
        <v>113.64221970233878</v>
      </c>
      <c r="EJ29" s="2">
        <f t="shared" si="42"/>
        <v>119.61460575565779</v>
      </c>
      <c r="EK29" s="2">
        <f t="shared" si="42"/>
        <v>120.41478767077055</v>
      </c>
      <c r="EL29" s="2">
        <f t="shared" si="42"/>
        <v>113.84568295638127</v>
      </c>
      <c r="EM29" s="2">
        <f t="shared" si="42"/>
        <v>112.42830781014986</v>
      </c>
      <c r="EN29" s="2">
        <f t="shared" si="42"/>
        <v>110.60667407108237</v>
      </c>
      <c r="EO29" s="2">
        <f t="shared" si="42"/>
        <v>116.25668981602907</v>
      </c>
      <c r="EQ29" s="2">
        <f t="shared" si="43"/>
        <v>108.5976784255423</v>
      </c>
      <c r="ER29" s="2">
        <f t="shared" si="43"/>
        <v>116.90434011694185</v>
      </c>
      <c r="ES29" s="2">
        <f t="shared" si="43"/>
        <v>114.97251230792348</v>
      </c>
      <c r="ET29" s="2">
        <f t="shared" si="43"/>
        <v>115.72895636007829</v>
      </c>
      <c r="EU29" s="2">
        <f t="shared" si="43"/>
        <v>110.62080840697148</v>
      </c>
      <c r="EV29" s="2">
        <f t="shared" si="43"/>
        <v>110.96905994944024</v>
      </c>
      <c r="EW29" s="2">
        <f t="shared" si="43"/>
        <v>108.90067792475786</v>
      </c>
      <c r="EX29" s="2">
        <f t="shared" si="43"/>
        <v>110.66704596293168</v>
      </c>
      <c r="EY29" s="2">
        <f t="shared" si="43"/>
        <v>113.83772675926873</v>
      </c>
      <c r="EZ29" s="2">
        <f t="shared" si="43"/>
        <v>119.5547293084386</v>
      </c>
      <c r="FA29" s="2">
        <f t="shared" si="43"/>
        <v>120.76783945528685</v>
      </c>
      <c r="FB29" s="2">
        <f t="shared" si="43"/>
        <v>113.50959544349334</v>
      </c>
      <c r="FC29" s="2">
        <f t="shared" si="43"/>
        <v>111.51975342465755</v>
      </c>
      <c r="FD29" s="2">
        <f t="shared" si="43"/>
        <v>115.0579555021087</v>
      </c>
      <c r="FE29" s="2">
        <f t="shared" si="43"/>
        <v>118.12138574858017</v>
      </c>
      <c r="FG29" s="2">
        <f t="shared" si="44"/>
        <v>2.6344286100113492E-2</v>
      </c>
      <c r="FH29" s="2">
        <f t="shared" si="44"/>
        <v>2.7784515331704649E-2</v>
      </c>
      <c r="FI29" s="2">
        <f t="shared" si="44"/>
        <v>2.6807957800966477E-2</v>
      </c>
      <c r="FJ29" s="2">
        <f t="shared" si="44"/>
        <v>2.6745503385603515E-2</v>
      </c>
      <c r="FK29" s="2">
        <f t="shared" si="44"/>
        <v>2.6339063035266286E-2</v>
      </c>
      <c r="FL29" s="2">
        <f t="shared" si="44"/>
        <v>2.4433472037824977E-2</v>
      </c>
      <c r="FM29" s="2">
        <f t="shared" si="44"/>
        <v>2.7424498750771242E-2</v>
      </c>
      <c r="FN29" s="2">
        <f t="shared" si="44"/>
        <v>2.2104609359006044E-2</v>
      </c>
      <c r="FO29" s="2">
        <f t="shared" si="44"/>
        <v>2.1528664640201648E-2</v>
      </c>
      <c r="FP29" s="2">
        <f t="shared" si="44"/>
        <v>2.4367272963436305E-2</v>
      </c>
      <c r="FQ29" s="2">
        <f t="shared" si="44"/>
        <v>2.2211359844884735E-2</v>
      </c>
      <c r="FR29" s="2">
        <f t="shared" si="44"/>
        <v>2.1518039867208093E-2</v>
      </c>
      <c r="FS29" s="2">
        <f t="shared" si="44"/>
        <v>2.5450732750383256E-2</v>
      </c>
      <c r="FT29" s="2">
        <f t="shared" si="44"/>
        <v>2.3425265925711376E-2</v>
      </c>
      <c r="FU29" s="2">
        <f t="shared" si="44"/>
        <v>1.6928621459307808E-2</v>
      </c>
      <c r="FW29" s="2">
        <f t="shared" si="53"/>
        <v>3.4511127402394714E-6</v>
      </c>
      <c r="FX29" s="2">
        <f t="shared" si="45"/>
        <v>3.7096346540881801E-6</v>
      </c>
      <c r="FY29" s="2">
        <f t="shared" si="45"/>
        <v>4.8285350337151253E-6</v>
      </c>
      <c r="FZ29" s="2">
        <f t="shared" si="45"/>
        <v>4.0259730738149077E-6</v>
      </c>
      <c r="GA29" s="2">
        <f t="shared" si="45"/>
        <v>3.6806421411162653E-6</v>
      </c>
      <c r="GB29" s="2">
        <f t="shared" si="45"/>
        <v>3.4414567433867039E-6</v>
      </c>
      <c r="GC29" s="2">
        <f t="shared" si="45"/>
        <v>3.6269105662364293E-6</v>
      </c>
      <c r="GD29" s="2">
        <f t="shared" si="45"/>
        <v>4.1565085655455819E-6</v>
      </c>
      <c r="GE29" s="2">
        <f t="shared" si="45"/>
        <v>5.0400484633738399E-6</v>
      </c>
      <c r="GF29" s="2">
        <f t="shared" si="45"/>
        <v>4.7260314476194602E-6</v>
      </c>
      <c r="GG29" s="2">
        <f t="shared" si="45"/>
        <v>4.1673801176347731E-6</v>
      </c>
      <c r="GH29" s="2">
        <f t="shared" si="45"/>
        <v>3.7842691435130617E-6</v>
      </c>
      <c r="GI29" s="2">
        <f t="shared" si="45"/>
        <v>3.6869235752798858E-6</v>
      </c>
      <c r="GJ29" s="2">
        <f t="shared" si="45"/>
        <v>2.857682656811178E-6</v>
      </c>
      <c r="GK29" s="2">
        <f t="shared" si="45"/>
        <v>2.1225506445734963E-6</v>
      </c>
      <c r="GM29" s="86">
        <f t="shared" si="54"/>
        <v>3.8168624154092493E-16</v>
      </c>
      <c r="GN29" s="86">
        <f t="shared" si="46"/>
        <v>1.5082518677851501E-13</v>
      </c>
      <c r="GO29" s="86">
        <f t="shared" si="46"/>
        <v>3.7655841266281742E-15</v>
      </c>
      <c r="GP29" s="86">
        <f t="shared" si="46"/>
        <v>4.2439329915431698E-16</v>
      </c>
      <c r="GQ29" s="86">
        <f t="shared" si="46"/>
        <v>1.2429592571398334E-15</v>
      </c>
      <c r="GR29" s="86">
        <f t="shared" si="46"/>
        <v>1.1306769922434438E-16</v>
      </c>
      <c r="GS29" s="86">
        <f t="shared" si="46"/>
        <v>4.2626408760715421E-14</v>
      </c>
      <c r="GT29" s="86">
        <f t="shared" si="46"/>
        <v>2.8795057593890611E-19</v>
      </c>
      <c r="GU29" s="86">
        <f t="shared" si="46"/>
        <v>1.1986859992765117E-20</v>
      </c>
      <c r="GV29" s="86">
        <f t="shared" si="46"/>
        <v>1.1417674195084082E-16</v>
      </c>
      <c r="GW29" s="86">
        <f t="shared" si="46"/>
        <v>2.5198982252167183E-18</v>
      </c>
      <c r="GX29" s="86">
        <f t="shared" si="46"/>
        <v>2.8662073658359496E-20</v>
      </c>
      <c r="GY29" s="86">
        <f t="shared" si="46"/>
        <v>1.1012069985585733E-16</v>
      </c>
      <c r="GZ29" s="86">
        <f t="shared" si="46"/>
        <v>5.8304634473352346E-18</v>
      </c>
      <c r="HA29" s="86">
        <f t="shared" si="46"/>
        <v>8.3091499056413818E-29</v>
      </c>
      <c r="HC29" s="86">
        <f t="shared" ref="HC29:HQ59" si="58" xml:space="preserve"> _xlfn.NORM.DIST($B29, C$8, ABS(C$12), TRUE) * _xlfn.NORM.DIST(($B29 - C$8)*C$16, 0, ABS(C$12), TRUE) * 2</f>
        <v>3.8341785621575954E-32</v>
      </c>
      <c r="HD29" s="86">
        <f t="shared" si="47"/>
        <v>4.2439379837473326E-35</v>
      </c>
      <c r="HE29" s="86">
        <f t="shared" si="47"/>
        <v>3.9370848639521056E-34</v>
      </c>
      <c r="HF29" s="86">
        <f t="shared" si="47"/>
        <v>7.0605926068957144E-38</v>
      </c>
      <c r="HG29" s="86">
        <f t="shared" si="47"/>
        <v>2.8654180353181814E-35</v>
      </c>
      <c r="HH29" s="86">
        <f t="shared" si="47"/>
        <v>4.099862882567186E-36</v>
      </c>
      <c r="HI29" s="86">
        <f t="shared" si="47"/>
        <v>1.3928873511615829E-31</v>
      </c>
      <c r="HJ29" s="86">
        <f t="shared" si="47"/>
        <v>5.7729842009443643E-42</v>
      </c>
      <c r="HK29" s="86">
        <f t="shared" si="47"/>
        <v>1.1707619504943309E-42</v>
      </c>
      <c r="HL29" s="86">
        <f t="shared" si="47"/>
        <v>2.5647806337072474E-35</v>
      </c>
      <c r="HM29" s="86">
        <f t="shared" si="47"/>
        <v>3.8133107552588468E-40</v>
      </c>
      <c r="HN29" s="86">
        <f t="shared" si="47"/>
        <v>5.7854587521591299E-40</v>
      </c>
      <c r="HO29" s="86">
        <f t="shared" si="47"/>
        <v>1.518182733843193E-36</v>
      </c>
      <c r="HP29" s="86">
        <f t="shared" si="47"/>
        <v>5.6583733093719113E-43</v>
      </c>
      <c r="HQ29" s="86">
        <f t="shared" si="47"/>
        <v>1.997479882636739E-61</v>
      </c>
      <c r="HS29" s="86">
        <f t="shared" si="55"/>
        <v>5.5292321491217539E-213</v>
      </c>
      <c r="HT29" s="86">
        <f t="shared" si="48"/>
        <v>4.0026331244363346E-228</v>
      </c>
      <c r="HU29" s="86">
        <f t="shared" si="48"/>
        <v>1.1678493422457417E-221</v>
      </c>
      <c r="HV29" s="86">
        <f t="shared" si="48"/>
        <v>8.9090771334809164E-253</v>
      </c>
      <c r="HW29" s="86">
        <f t="shared" si="48"/>
        <v>2.7482066598713523E-234</v>
      </c>
      <c r="HX29" s="86">
        <f t="shared" si="48"/>
        <v>3.3671321044987551E-242</v>
      </c>
      <c r="HY29" s="86">
        <f t="shared" si="48"/>
        <v>3.8786753910009881E-207</v>
      </c>
      <c r="HZ29" s="86">
        <f t="shared" si="48"/>
        <v>5.0314516317744784E-280</v>
      </c>
      <c r="IA29" s="86">
        <f t="shared" si="48"/>
        <v>3.8984886787004331E-281</v>
      </c>
      <c r="IB29" s="86">
        <f t="shared" si="48"/>
        <v>3.3259103797326774E-232</v>
      </c>
      <c r="IC29" s="86">
        <f t="shared" si="48"/>
        <v>2.5461110644254222E-266</v>
      </c>
      <c r="ID29" s="86">
        <f t="shared" si="48"/>
        <v>4.5855044691844489E-268</v>
      </c>
      <c r="IE29" s="86">
        <f t="shared" si="48"/>
        <v>1.765511593536722E-245</v>
      </c>
      <c r="IF29" s="86">
        <f t="shared" si="48"/>
        <v>3.5645894798572809E-113</v>
      </c>
      <c r="IG29" s="86">
        <f t="shared" si="48"/>
        <v>7.7019419322027547E-89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4.6998172926477636E-299</v>
      </c>
      <c r="IW29" s="86">
        <f t="shared" si="49"/>
        <v>5.5144606965405878E-216</v>
      </c>
      <c r="IY29" s="86">
        <f t="shared" si="57"/>
        <v>3.8168624154092498E-16</v>
      </c>
      <c r="IZ29" s="86">
        <f t="shared" si="50"/>
        <v>1.5082518677851501E-13</v>
      </c>
      <c r="JA29" s="86">
        <f t="shared" si="50"/>
        <v>3.7655841266281742E-15</v>
      </c>
      <c r="JB29" s="86">
        <f t="shared" si="50"/>
        <v>4.2439329915431698E-16</v>
      </c>
      <c r="JC29" s="86">
        <f t="shared" si="50"/>
        <v>1.2429592571398334E-15</v>
      </c>
      <c r="JD29" s="86">
        <f t="shared" si="50"/>
        <v>1.1306769922434438E-16</v>
      </c>
      <c r="JE29" s="86">
        <f t="shared" si="50"/>
        <v>4.2626408760715421E-14</v>
      </c>
      <c r="JF29" s="86">
        <f t="shared" si="50"/>
        <v>2.8795057593890611E-19</v>
      </c>
      <c r="JG29" s="86">
        <f t="shared" si="50"/>
        <v>1.1986859992765117E-20</v>
      </c>
      <c r="JH29" s="86">
        <f t="shared" si="50"/>
        <v>1.1417674195084082E-16</v>
      </c>
      <c r="JI29" s="86">
        <f t="shared" si="50"/>
        <v>2.5198982252167183E-18</v>
      </c>
      <c r="JJ29" s="86">
        <f t="shared" si="50"/>
        <v>2.8662073658359496E-20</v>
      </c>
      <c r="JK29" s="86">
        <f t="shared" si="50"/>
        <v>1.1012069985585733E-16</v>
      </c>
      <c r="JL29" s="86">
        <f t="shared" si="50"/>
        <v>5.8304634473352346E-18</v>
      </c>
      <c r="JM29" s="86">
        <f t="shared" si="50"/>
        <v>8.3091499056413818E-29</v>
      </c>
    </row>
    <row r="30" spans="1:273" x14ac:dyDescent="0.25">
      <c r="B30" s="2">
        <v>3</v>
      </c>
      <c r="C30" s="37">
        <v>116.61499999999999</v>
      </c>
      <c r="D30" s="37">
        <v>113.70699999999999</v>
      </c>
      <c r="E30" s="37">
        <v>111.569</v>
      </c>
      <c r="F30" s="37">
        <v>108.621</v>
      </c>
      <c r="G30" s="37">
        <v>109.914</v>
      </c>
      <c r="H30" s="37">
        <v>110.345</v>
      </c>
      <c r="I30" s="37">
        <v>110.121</v>
      </c>
      <c r="J30" s="37">
        <v>109.5</v>
      </c>
      <c r="K30" s="37">
        <v>114.172</v>
      </c>
      <c r="L30" s="37">
        <v>115.655</v>
      </c>
      <c r="M30" s="37">
        <v>111.44799999999999</v>
      </c>
      <c r="N30" s="37">
        <v>114.20699999999999</v>
      </c>
      <c r="O30" s="37">
        <v>113.328</v>
      </c>
      <c r="P30" s="37">
        <v>115.05200000000001</v>
      </c>
      <c r="Q30" s="37">
        <v>110.03400000000001</v>
      </c>
      <c r="S30" s="4" t="e">
        <f t="shared" si="7"/>
        <v>#N/A</v>
      </c>
      <c r="T30" s="4">
        <f t="shared" si="7"/>
        <v>111.56005090370988</v>
      </c>
      <c r="U30" s="4">
        <f t="shared" si="7"/>
        <v>109.82637200782754</v>
      </c>
      <c r="V30" s="4">
        <f t="shared" si="7"/>
        <v>106.74849562497077</v>
      </c>
      <c r="W30" s="4">
        <f t="shared" si="7"/>
        <v>107.3028531277448</v>
      </c>
      <c r="X30" s="4" t="e">
        <f t="shared" si="7"/>
        <v>#N/A</v>
      </c>
      <c r="Y30" s="4">
        <f t="shared" si="7"/>
        <v>110.48516040822238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2.1469490962901148</v>
      </c>
      <c r="AK30" s="4">
        <f t="shared" si="8"/>
        <v>1.7426279921724586</v>
      </c>
      <c r="AL30" s="4">
        <f t="shared" si="8"/>
        <v>1.872504375029223</v>
      </c>
      <c r="AM30" s="4">
        <f t="shared" si="8"/>
        <v>2.6111468722552047</v>
      </c>
      <c r="AN30" s="4">
        <f t="shared" si="8"/>
        <v>0</v>
      </c>
      <c r="AO30" s="4">
        <f t="shared" si="8"/>
        <v>-0.36416040822238926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111.56005090316512</v>
      </c>
      <c r="BA30" s="2">
        <f t="shared" si="9"/>
        <v>109.82637200781065</v>
      </c>
      <c r="BB30" s="2">
        <f t="shared" si="9"/>
        <v>106.7484956249687</v>
      </c>
      <c r="BC30" s="2">
        <f t="shared" si="9"/>
        <v>107.30285312773894</v>
      </c>
      <c r="BD30" s="2" t="e">
        <f t="shared" si="9"/>
        <v>#N/A</v>
      </c>
      <c r="BE30" s="2">
        <f t="shared" si="9"/>
        <v>110.48516040806982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113.70699999999999</v>
      </c>
      <c r="BQ30" s="2">
        <f t="shared" si="12"/>
        <v>111.569</v>
      </c>
      <c r="BR30" s="2">
        <f t="shared" si="13"/>
        <v>108.621</v>
      </c>
      <c r="BS30" s="2">
        <f t="shared" si="14"/>
        <v>109.914</v>
      </c>
      <c r="BT30" s="2" t="str">
        <f t="shared" si="15"/>
        <v/>
      </c>
      <c r="BU30" s="2">
        <f t="shared" si="16"/>
        <v>110.121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109.96532432432431</v>
      </c>
      <c r="DL30" s="2">
        <f t="shared" si="41"/>
        <v>111.46259912891985</v>
      </c>
      <c r="DM30" s="2">
        <f t="shared" si="41"/>
        <v>109.64527543859649</v>
      </c>
      <c r="DN30" s="2">
        <f t="shared" si="41"/>
        <v>106.46618218623479</v>
      </c>
      <c r="DO30" s="2">
        <f t="shared" si="41"/>
        <v>107.23908906882589</v>
      </c>
      <c r="DP30" s="2">
        <f t="shared" si="41"/>
        <v>106.8207472735894</v>
      </c>
      <c r="DQ30" s="2">
        <f t="shared" si="41"/>
        <v>110.48298763066205</v>
      </c>
      <c r="DR30" s="2">
        <f t="shared" si="41"/>
        <v>108.77641711229948</v>
      </c>
      <c r="DS30" s="2">
        <f t="shared" si="41"/>
        <v>110.74800769794723</v>
      </c>
      <c r="DT30" s="2">
        <f t="shared" si="41"/>
        <v>114.52119155998105</v>
      </c>
      <c r="DU30" s="2">
        <f t="shared" si="41"/>
        <v>111.25438408408412</v>
      </c>
      <c r="DV30" s="2">
        <f t="shared" si="41"/>
        <v>112.70839327094475</v>
      </c>
      <c r="DW30" s="2">
        <f t="shared" si="41"/>
        <v>112.47479374110951</v>
      </c>
      <c r="DX30" s="2">
        <f t="shared" si="41"/>
        <v>110.29708876018877</v>
      </c>
      <c r="DY30" s="2">
        <f t="shared" si="41"/>
        <v>108.4959141229141</v>
      </c>
      <c r="EA30" s="2">
        <f t="shared" si="42"/>
        <v>107.68463786257459</v>
      </c>
      <c r="EB30" s="2">
        <f t="shared" si="42"/>
        <v>114.66968562445524</v>
      </c>
      <c r="EC30" s="2">
        <f t="shared" si="42"/>
        <v>115.82231121035672</v>
      </c>
      <c r="ED30" s="2">
        <f t="shared" si="42"/>
        <v>116.11786663695617</v>
      </c>
      <c r="EE30" s="2">
        <f t="shared" si="42"/>
        <v>109.45242070943949</v>
      </c>
      <c r="EF30" s="2">
        <f t="shared" si="42"/>
        <v>111.05360901833626</v>
      </c>
      <c r="EG30" s="2">
        <f t="shared" si="42"/>
        <v>110.55565956915392</v>
      </c>
      <c r="EH30" s="2">
        <f t="shared" si="42"/>
        <v>110.52201220368269</v>
      </c>
      <c r="EI30" s="2">
        <f t="shared" si="42"/>
        <v>113.56964684540301</v>
      </c>
      <c r="EJ30" s="2">
        <f t="shared" si="42"/>
        <v>119.49062804972453</v>
      </c>
      <c r="EK30" s="2">
        <f t="shared" si="42"/>
        <v>120.26104319887682</v>
      </c>
      <c r="EL30" s="2">
        <f t="shared" si="42"/>
        <v>113.73708642972537</v>
      </c>
      <c r="EM30" s="2">
        <f t="shared" si="42"/>
        <v>112.3514432343602</v>
      </c>
      <c r="EN30" s="2">
        <f t="shared" si="42"/>
        <v>110.56991017770596</v>
      </c>
      <c r="EO30" s="2">
        <f t="shared" si="42"/>
        <v>116.18830099479186</v>
      </c>
      <c r="EQ30" s="2">
        <f t="shared" si="43"/>
        <v>108.56321320904699</v>
      </c>
      <c r="ER30" s="2">
        <f t="shared" si="43"/>
        <v>116.8135849562062</v>
      </c>
      <c r="ES30" s="2">
        <f t="shared" si="43"/>
        <v>114.89113044784925</v>
      </c>
      <c r="ET30" s="2">
        <f t="shared" si="43"/>
        <v>115.65441604696674</v>
      </c>
      <c r="EU30" s="2">
        <f t="shared" si="43"/>
        <v>110.59275195592193</v>
      </c>
      <c r="EV30" s="2">
        <f t="shared" si="43"/>
        <v>110.92666029510396</v>
      </c>
      <c r="EW30" s="2">
        <f t="shared" si="43"/>
        <v>108.8639531943318</v>
      </c>
      <c r="EX30" s="2">
        <f t="shared" si="43"/>
        <v>110.61928414803042</v>
      </c>
      <c r="EY30" s="2">
        <f t="shared" si="43"/>
        <v>113.76312266367073</v>
      </c>
      <c r="EZ30" s="2">
        <f t="shared" si="43"/>
        <v>119.43138829281968</v>
      </c>
      <c r="FA30" s="2">
        <f t="shared" si="43"/>
        <v>120.61048056369427</v>
      </c>
      <c r="FB30" s="2">
        <f t="shared" si="43"/>
        <v>113.40442691714132</v>
      </c>
      <c r="FC30" s="2">
        <f t="shared" si="43"/>
        <v>111.45216523157211</v>
      </c>
      <c r="FD30" s="2">
        <f t="shared" si="43"/>
        <v>114.97588303757901</v>
      </c>
      <c r="FE30" s="2">
        <f t="shared" si="43"/>
        <v>118.03323829199647</v>
      </c>
      <c r="FG30" s="2">
        <f t="shared" si="44"/>
        <v>2.8812703516842359E-2</v>
      </c>
      <c r="FH30" s="2">
        <f t="shared" si="44"/>
        <v>3.0383668791490973E-2</v>
      </c>
      <c r="FI30" s="2">
        <f t="shared" si="44"/>
        <v>2.9318512298045839E-2</v>
      </c>
      <c r="FJ30" s="2">
        <f t="shared" si="44"/>
        <v>2.9250384844943949E-2</v>
      </c>
      <c r="FK30" s="2">
        <f t="shared" si="44"/>
        <v>2.8807005538574442E-2</v>
      </c>
      <c r="FL30" s="2">
        <f t="shared" si="44"/>
        <v>2.672776405929082E-2</v>
      </c>
      <c r="FM30" s="2">
        <f t="shared" si="44"/>
        <v>2.9991012714443346E-2</v>
      </c>
      <c r="FN30" s="2">
        <f t="shared" si="44"/>
        <v>2.4185643582427887E-2</v>
      </c>
      <c r="FO30" s="2">
        <f t="shared" si="44"/>
        <v>2.3556782831314113E-2</v>
      </c>
      <c r="FP30" s="2">
        <f t="shared" si="44"/>
        <v>2.6655518763854368E-2</v>
      </c>
      <c r="FQ30" s="2">
        <f t="shared" si="44"/>
        <v>2.430219431444295E-2</v>
      </c>
      <c r="FR30" s="2">
        <f t="shared" si="44"/>
        <v>2.35451812316507E-2</v>
      </c>
      <c r="FS30" s="2">
        <f t="shared" si="44"/>
        <v>2.7837819419458894E-2</v>
      </c>
      <c r="FT30" s="2">
        <f t="shared" si="44"/>
        <v>2.5627374757239391E-2</v>
      </c>
      <c r="FU30" s="2">
        <f t="shared" si="44"/>
        <v>1.8531597721200735E-2</v>
      </c>
      <c r="FW30" s="2">
        <f t="shared" si="53"/>
        <v>3.7840686121719134E-6</v>
      </c>
      <c r="FX30" s="2">
        <f t="shared" si="45"/>
        <v>4.0675320580997683E-6</v>
      </c>
      <c r="FY30" s="2">
        <f t="shared" si="45"/>
        <v>5.2943809174035178E-6</v>
      </c>
      <c r="FZ30" s="2">
        <f t="shared" si="45"/>
        <v>4.4143899790663403E-6</v>
      </c>
      <c r="GA30" s="2">
        <f t="shared" si="45"/>
        <v>4.0357424224406978E-6</v>
      </c>
      <c r="GB30" s="2">
        <f t="shared" si="45"/>
        <v>3.77348102920138E-6</v>
      </c>
      <c r="GC30" s="2">
        <f t="shared" si="45"/>
        <v>3.9768269636770786E-6</v>
      </c>
      <c r="GD30" s="2">
        <f t="shared" si="45"/>
        <v>4.5575191865811865E-6</v>
      </c>
      <c r="GE30" s="2">
        <f t="shared" si="45"/>
        <v>5.5263005604042925E-6</v>
      </c>
      <c r="GF30" s="2">
        <f t="shared" si="45"/>
        <v>5.181988073827707E-6</v>
      </c>
      <c r="GG30" s="2">
        <f t="shared" si="45"/>
        <v>4.5694395968322496E-6</v>
      </c>
      <c r="GH30" s="2">
        <f t="shared" si="45"/>
        <v>4.1493670892678369E-6</v>
      </c>
      <c r="GI30" s="2">
        <f t="shared" si="45"/>
        <v>4.0426298731459509E-6</v>
      </c>
      <c r="GJ30" s="2">
        <f t="shared" si="45"/>
        <v>3.1333858608027605E-6</v>
      </c>
      <c r="GK30" s="2">
        <f t="shared" si="45"/>
        <v>2.3273300253941902E-6</v>
      </c>
      <c r="GM30" s="86">
        <f t="shared" si="54"/>
        <v>1.2419314377984034E-15</v>
      </c>
      <c r="GN30" s="86">
        <f t="shared" si="46"/>
        <v>3.8756625830330532E-13</v>
      </c>
      <c r="GO30" s="86">
        <f t="shared" si="46"/>
        <v>1.1186318131212913E-14</v>
      </c>
      <c r="GP30" s="86">
        <f t="shared" si="46"/>
        <v>1.381654219517321E-15</v>
      </c>
      <c r="GQ30" s="86">
        <f t="shared" si="46"/>
        <v>3.8476079892238317E-15</v>
      </c>
      <c r="GR30" s="86">
        <f t="shared" si="46"/>
        <v>3.7756109638427716E-16</v>
      </c>
      <c r="GS30" s="86">
        <f t="shared" si="46"/>
        <v>1.1509667198042653E-13</v>
      </c>
      <c r="GT30" s="86">
        <f t="shared" si="46"/>
        <v>1.187261477071896E-18</v>
      </c>
      <c r="GU30" s="86">
        <f t="shared" si="46"/>
        <v>5.572172965710102E-20</v>
      </c>
      <c r="GV30" s="86">
        <f t="shared" si="46"/>
        <v>3.8076687068297333E-16</v>
      </c>
      <c r="GW30" s="86">
        <f t="shared" si="46"/>
        <v>9.5239573891998123E-18</v>
      </c>
      <c r="GX30" s="86">
        <f t="shared" si="46"/>
        <v>1.2853986016155335E-19</v>
      </c>
      <c r="GY30" s="86">
        <f t="shared" si="46"/>
        <v>3.7321311649207024E-16</v>
      </c>
      <c r="GZ30" s="86">
        <f t="shared" si="46"/>
        <v>2.1697406996511282E-17</v>
      </c>
      <c r="HA30" s="86">
        <f t="shared" si="46"/>
        <v>7.3461542241662287E-28</v>
      </c>
      <c r="HC30" s="86">
        <f t="shared" si="58"/>
        <v>2.3078855785152351E-31</v>
      </c>
      <c r="HD30" s="86">
        <f t="shared" si="47"/>
        <v>2.9872638262530993E-34</v>
      </c>
      <c r="HE30" s="86">
        <f t="shared" si="47"/>
        <v>2.7152538251789933E-33</v>
      </c>
      <c r="HF30" s="86">
        <f t="shared" si="47"/>
        <v>6.2207787916467331E-37</v>
      </c>
      <c r="HG30" s="86">
        <f t="shared" si="47"/>
        <v>2.0993336187859539E-34</v>
      </c>
      <c r="HH30" s="86">
        <f t="shared" si="47"/>
        <v>3.1522176076814995E-35</v>
      </c>
      <c r="HI30" s="86">
        <f t="shared" si="47"/>
        <v>8.1516732567249096E-31</v>
      </c>
      <c r="HJ30" s="86">
        <f t="shared" si="47"/>
        <v>6.4464104662138639E-41</v>
      </c>
      <c r="HK30" s="86">
        <f t="shared" si="47"/>
        <v>1.3872240541584368E-41</v>
      </c>
      <c r="HL30" s="86">
        <f t="shared" si="47"/>
        <v>1.9293126628926553E-34</v>
      </c>
      <c r="HM30" s="86">
        <f t="shared" si="47"/>
        <v>3.7933720966702255E-39</v>
      </c>
      <c r="HN30" s="86">
        <f t="shared" si="47"/>
        <v>5.698018718612879E-39</v>
      </c>
      <c r="HO30" s="86">
        <f t="shared" si="47"/>
        <v>1.216058612220389E-35</v>
      </c>
      <c r="HP30" s="86">
        <f t="shared" si="47"/>
        <v>6.5887798833773143E-42</v>
      </c>
      <c r="HQ30" s="86">
        <f t="shared" si="47"/>
        <v>6.9159626534592147E-60</v>
      </c>
      <c r="HS30" s="86">
        <f t="shared" si="55"/>
        <v>3.3004219955152611E-209</v>
      </c>
      <c r="HT30" s="86">
        <f t="shared" si="48"/>
        <v>4.5902044905665259E-224</v>
      </c>
      <c r="HU30" s="86">
        <f t="shared" si="48"/>
        <v>1.2151439165087662E-217</v>
      </c>
      <c r="HV30" s="86">
        <f t="shared" si="48"/>
        <v>3.4067771284805104E-248</v>
      </c>
      <c r="HW30" s="86">
        <f t="shared" si="48"/>
        <v>4.2423629457663684E-230</v>
      </c>
      <c r="HX30" s="86">
        <f t="shared" si="48"/>
        <v>6.8632945730646173E-238</v>
      </c>
      <c r="HY30" s="86">
        <f t="shared" si="48"/>
        <v>1.9377559742471647E-203</v>
      </c>
      <c r="HZ30" s="86">
        <f t="shared" si="48"/>
        <v>5.9680942111792287E-275</v>
      </c>
      <c r="IA30" s="86">
        <f t="shared" si="48"/>
        <v>5.7045276227938956E-276</v>
      </c>
      <c r="IB30" s="86">
        <f t="shared" si="48"/>
        <v>5.5452880478894445E-228</v>
      </c>
      <c r="IC30" s="86">
        <f t="shared" si="48"/>
        <v>1.6809214171460541E-261</v>
      </c>
      <c r="ID30" s="86">
        <f t="shared" si="48"/>
        <v>3.071032204444664E-263</v>
      </c>
      <c r="IE30" s="86">
        <f t="shared" si="48"/>
        <v>4.420285096269095E-241</v>
      </c>
      <c r="IF30" s="86">
        <f t="shared" si="48"/>
        <v>3.2942524970334123E-111</v>
      </c>
      <c r="IG30" s="86">
        <f t="shared" si="48"/>
        <v>2.4662866905565843E-87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8.722151028378702E-295</v>
      </c>
      <c r="IW30" s="86">
        <f t="shared" si="49"/>
        <v>5.5838197879522357E-213</v>
      </c>
      <c r="IY30" s="86">
        <f t="shared" si="57"/>
        <v>1.2419314377984036E-15</v>
      </c>
      <c r="IZ30" s="86">
        <f t="shared" si="50"/>
        <v>3.8756625830330532E-13</v>
      </c>
      <c r="JA30" s="86">
        <f t="shared" si="50"/>
        <v>1.1186318131212913E-14</v>
      </c>
      <c r="JB30" s="86">
        <f t="shared" si="50"/>
        <v>1.381654219517321E-15</v>
      </c>
      <c r="JC30" s="86">
        <f t="shared" si="50"/>
        <v>3.8476079892238317E-15</v>
      </c>
      <c r="JD30" s="86">
        <f t="shared" si="50"/>
        <v>3.7756109638427716E-16</v>
      </c>
      <c r="JE30" s="86">
        <f t="shared" si="50"/>
        <v>1.1509667198042653E-13</v>
      </c>
      <c r="JF30" s="86">
        <f t="shared" si="50"/>
        <v>1.187261477071896E-18</v>
      </c>
      <c r="JG30" s="86">
        <f t="shared" si="50"/>
        <v>5.572172965710102E-20</v>
      </c>
      <c r="JH30" s="86">
        <f t="shared" si="50"/>
        <v>3.8076687068297333E-16</v>
      </c>
      <c r="JI30" s="86">
        <f t="shared" si="50"/>
        <v>9.5239573891998123E-18</v>
      </c>
      <c r="JJ30" s="86">
        <f t="shared" si="50"/>
        <v>1.2853986016155335E-19</v>
      </c>
      <c r="JK30" s="86">
        <f t="shared" si="50"/>
        <v>3.7321311649207024E-16</v>
      </c>
      <c r="JL30" s="86">
        <f t="shared" si="50"/>
        <v>2.1697406996511282E-17</v>
      </c>
      <c r="JM30" s="86">
        <f t="shared" si="50"/>
        <v>7.3461542241662287E-28</v>
      </c>
    </row>
    <row r="31" spans="1:273" x14ac:dyDescent="0.25">
      <c r="B31" s="2">
        <v>4</v>
      </c>
      <c r="C31" s="37">
        <v>109.846</v>
      </c>
      <c r="D31" s="37">
        <v>112.46599999999999</v>
      </c>
      <c r="E31" s="37">
        <v>112.483</v>
      </c>
      <c r="F31" s="37">
        <v>109.86199999999999</v>
      </c>
      <c r="G31" s="37">
        <v>109.069</v>
      </c>
      <c r="H31" s="37">
        <v>109.776</v>
      </c>
      <c r="I31" s="37">
        <v>111.155</v>
      </c>
      <c r="J31" s="37">
        <v>110.259</v>
      </c>
      <c r="K31" s="37">
        <v>114.29300000000001</v>
      </c>
      <c r="L31" s="37">
        <v>117.569</v>
      </c>
      <c r="M31" s="37">
        <v>112.172</v>
      </c>
      <c r="N31" s="37">
        <v>114.20699999999999</v>
      </c>
      <c r="O31" s="37">
        <v>115.39700000000001</v>
      </c>
      <c r="P31" s="37">
        <v>114.13800000000001</v>
      </c>
      <c r="Q31" s="37">
        <v>109.121</v>
      </c>
      <c r="S31" s="4">
        <f t="shared" si="7"/>
        <v>110.01943895235718</v>
      </c>
      <c r="T31" s="4">
        <f t="shared" si="7"/>
        <v>111.79323538974711</v>
      </c>
      <c r="U31" s="4">
        <f t="shared" si="7"/>
        <v>110.06355643346177</v>
      </c>
      <c r="V31" s="4">
        <f t="shared" si="7"/>
        <v>107.06026945301468</v>
      </c>
      <c r="W31" s="4">
        <f t="shared" si="7"/>
        <v>107.57039413336287</v>
      </c>
      <c r="X31" s="4" t="e">
        <f t="shared" si="7"/>
        <v>#N/A</v>
      </c>
      <c r="Y31" s="4">
        <f t="shared" si="7"/>
        <v>110.62403490372951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-0.17343895235717355</v>
      </c>
      <c r="AJ31" s="4">
        <f t="shared" si="8"/>
        <v>0.6727646102528837</v>
      </c>
      <c r="AK31" s="4">
        <f t="shared" si="8"/>
        <v>2.4194435665382343</v>
      </c>
      <c r="AL31" s="4">
        <f t="shared" si="8"/>
        <v>2.8017305469853113</v>
      </c>
      <c r="AM31" s="4">
        <f t="shared" si="8"/>
        <v>1.4986058666371349</v>
      </c>
      <c r="AN31" s="4">
        <f t="shared" si="8"/>
        <v>0</v>
      </c>
      <c r="AO31" s="4">
        <f t="shared" si="8"/>
        <v>0.53096509627049215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110.0194389523509</v>
      </c>
      <c r="AZ31" s="2">
        <f t="shared" si="9"/>
        <v>111.79323538839233</v>
      </c>
      <c r="BA31" s="2">
        <f t="shared" si="9"/>
        <v>110.06355643341334</v>
      </c>
      <c r="BB31" s="2">
        <f t="shared" si="9"/>
        <v>107.06026945300817</v>
      </c>
      <c r="BC31" s="2">
        <f t="shared" si="9"/>
        <v>107.5703941333454</v>
      </c>
      <c r="BD31" s="2" t="e">
        <f t="shared" si="9"/>
        <v>#N/A</v>
      </c>
      <c r="BE31" s="2">
        <f t="shared" si="9"/>
        <v>110.62403490333128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109.846</v>
      </c>
      <c r="BP31" s="2">
        <f t="shared" si="11"/>
        <v>112.46599999999999</v>
      </c>
      <c r="BQ31" s="2">
        <f t="shared" si="12"/>
        <v>112.483</v>
      </c>
      <c r="BR31" s="2">
        <f t="shared" si="13"/>
        <v>109.86199999999999</v>
      </c>
      <c r="BS31" s="2">
        <f t="shared" si="14"/>
        <v>109.069</v>
      </c>
      <c r="BT31" s="2" t="str">
        <f t="shared" si="15"/>
        <v/>
      </c>
      <c r="BU31" s="2">
        <f t="shared" si="16"/>
        <v>111.155</v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110.09621479374111</v>
      </c>
      <c r="DL31" s="2">
        <f t="shared" si="41"/>
        <v>111.69675470383275</v>
      </c>
      <c r="DM31" s="2">
        <f t="shared" si="41"/>
        <v>109.87585985155195</v>
      </c>
      <c r="DN31" s="2">
        <f t="shared" si="41"/>
        <v>106.76364175511542</v>
      </c>
      <c r="DO31" s="2">
        <f t="shared" si="41"/>
        <v>107.5097087208666</v>
      </c>
      <c r="DP31" s="2">
        <f t="shared" si="41"/>
        <v>107.072463963964</v>
      </c>
      <c r="DQ31" s="2">
        <f t="shared" si="41"/>
        <v>110.62820069686414</v>
      </c>
      <c r="DR31" s="2">
        <f t="shared" si="41"/>
        <v>108.97844171122996</v>
      </c>
      <c r="DS31" s="2">
        <f t="shared" si="41"/>
        <v>110.94070417888564</v>
      </c>
      <c r="DT31" s="2">
        <f t="shared" si="41"/>
        <v>114.68914414414415</v>
      </c>
      <c r="DU31" s="2">
        <f t="shared" si="41"/>
        <v>111.50919309309313</v>
      </c>
      <c r="DV31" s="2">
        <f t="shared" si="41"/>
        <v>112.84553163992871</v>
      </c>
      <c r="DW31" s="2">
        <f t="shared" si="41"/>
        <v>112.64928378378376</v>
      </c>
      <c r="DX31" s="2">
        <f t="shared" si="41"/>
        <v>110.60058721578721</v>
      </c>
      <c r="DY31" s="2">
        <f t="shared" si="41"/>
        <v>108.64832193732192</v>
      </c>
      <c r="EA31" s="2">
        <f t="shared" si="42"/>
        <v>107.65915289831977</v>
      </c>
      <c r="EB31" s="2">
        <f t="shared" si="42"/>
        <v>114.60096977337817</v>
      </c>
      <c r="EC31" s="2">
        <f t="shared" si="42"/>
        <v>115.73121877375142</v>
      </c>
      <c r="ED31" s="2">
        <f t="shared" si="42"/>
        <v>116.03849892763635</v>
      </c>
      <c r="EE31" s="2">
        <f t="shared" si="42"/>
        <v>109.43615006147265</v>
      </c>
      <c r="EF31" s="2">
        <f t="shared" si="42"/>
        <v>111.00988917449298</v>
      </c>
      <c r="EG31" s="2">
        <f t="shared" si="42"/>
        <v>110.50137720886669</v>
      </c>
      <c r="EH31" s="2">
        <f t="shared" si="42"/>
        <v>110.47525970287271</v>
      </c>
      <c r="EI31" s="2">
        <f t="shared" si="42"/>
        <v>113.49707398846725</v>
      </c>
      <c r="EJ31" s="2">
        <f t="shared" si="42"/>
        <v>119.36665034379129</v>
      </c>
      <c r="EK31" s="2">
        <f t="shared" si="42"/>
        <v>120.10729872698309</v>
      </c>
      <c r="EL31" s="2">
        <f t="shared" si="42"/>
        <v>113.62848990306946</v>
      </c>
      <c r="EM31" s="2">
        <f t="shared" si="42"/>
        <v>112.27457865857056</v>
      </c>
      <c r="EN31" s="2">
        <f t="shared" si="42"/>
        <v>110.53314628432955</v>
      </c>
      <c r="EO31" s="2">
        <f t="shared" si="42"/>
        <v>116.11991217355464</v>
      </c>
      <c r="EQ31" s="2">
        <f t="shared" si="43"/>
        <v>108.5287479925517</v>
      </c>
      <c r="ER31" s="2">
        <f t="shared" si="43"/>
        <v>116.72282979547053</v>
      </c>
      <c r="ES31" s="2">
        <f t="shared" si="43"/>
        <v>114.809748587775</v>
      </c>
      <c r="ET31" s="2">
        <f t="shared" si="43"/>
        <v>115.5798757338552</v>
      </c>
      <c r="EU31" s="2">
        <f t="shared" si="43"/>
        <v>110.56469550487236</v>
      </c>
      <c r="EV31" s="2">
        <f t="shared" si="43"/>
        <v>110.88426064076768</v>
      </c>
      <c r="EW31" s="2">
        <f t="shared" si="43"/>
        <v>108.82722846390573</v>
      </c>
      <c r="EX31" s="2">
        <f t="shared" si="43"/>
        <v>110.57152233312915</v>
      </c>
      <c r="EY31" s="2">
        <f t="shared" si="43"/>
        <v>113.68851856807274</v>
      </c>
      <c r="EZ31" s="2">
        <f t="shared" si="43"/>
        <v>119.30804727720077</v>
      </c>
      <c r="FA31" s="2">
        <f t="shared" si="43"/>
        <v>120.45312167210167</v>
      </c>
      <c r="FB31" s="2">
        <f t="shared" si="43"/>
        <v>113.29925839078929</v>
      </c>
      <c r="FC31" s="2">
        <f t="shared" si="43"/>
        <v>111.38457703848665</v>
      </c>
      <c r="FD31" s="2">
        <f t="shared" si="43"/>
        <v>114.89381057304931</v>
      </c>
      <c r="FE31" s="2">
        <f t="shared" si="43"/>
        <v>117.94509083541276</v>
      </c>
      <c r="FG31" s="2">
        <f t="shared" si="44"/>
        <v>3.1504923864477376E-2</v>
      </c>
      <c r="FH31" s="2">
        <f t="shared" si="44"/>
        <v>3.3217657384827383E-2</v>
      </c>
      <c r="FI31" s="2">
        <f t="shared" si="44"/>
        <v>3.2056434737260678E-2</v>
      </c>
      <c r="FJ31" s="2">
        <f t="shared" si="44"/>
        <v>3.1982154791169552E-2</v>
      </c>
      <c r="FK31" s="2">
        <f t="shared" si="44"/>
        <v>3.1498710742573453E-2</v>
      </c>
      <c r="FL31" s="2">
        <f t="shared" si="44"/>
        <v>2.9231034020174764E-2</v>
      </c>
      <c r="FM31" s="2">
        <f t="shared" si="44"/>
        <v>3.2789615464198375E-2</v>
      </c>
      <c r="FN31" s="2">
        <f t="shared" si="44"/>
        <v>2.6457295730887287E-2</v>
      </c>
      <c r="FO31" s="2">
        <f t="shared" si="44"/>
        <v>2.5770928745923689E-2</v>
      </c>
      <c r="FP31" s="2">
        <f t="shared" si="44"/>
        <v>2.9152225043245265E-2</v>
      </c>
      <c r="FQ31" s="2">
        <f t="shared" si="44"/>
        <v>2.6584495329230674E-2</v>
      </c>
      <c r="FR31" s="2">
        <f t="shared" si="44"/>
        <v>2.5758265456175312E-2</v>
      </c>
      <c r="FS31" s="2">
        <f t="shared" si="44"/>
        <v>3.0441803173937524E-2</v>
      </c>
      <c r="FT31" s="2">
        <f t="shared" si="44"/>
        <v>2.8030552584084895E-2</v>
      </c>
      <c r="FU31" s="2">
        <f t="shared" si="44"/>
        <v>2.0283228555645055E-2</v>
      </c>
      <c r="FW31" s="2">
        <f t="shared" si="53"/>
        <v>4.1491472111851674E-6</v>
      </c>
      <c r="FX31" s="2">
        <f t="shared" si="45"/>
        <v>4.4599584636065267E-6</v>
      </c>
      <c r="FY31" s="2">
        <f t="shared" si="45"/>
        <v>5.805170272773123E-6</v>
      </c>
      <c r="FZ31" s="2">
        <f t="shared" si="45"/>
        <v>4.8402802998807108E-6</v>
      </c>
      <c r="GA31" s="2">
        <f t="shared" si="45"/>
        <v>4.4251018484935611E-6</v>
      </c>
      <c r="GB31" s="2">
        <f t="shared" si="45"/>
        <v>4.1375381657727355E-6</v>
      </c>
      <c r="GC31" s="2">
        <f t="shared" si="45"/>
        <v>4.3605023824813548E-6</v>
      </c>
      <c r="GD31" s="2">
        <f t="shared" si="45"/>
        <v>4.9972182193074945E-6</v>
      </c>
      <c r="GE31" s="2">
        <f t="shared" si="45"/>
        <v>6.0594648391074006E-6</v>
      </c>
      <c r="GF31" s="2">
        <f t="shared" si="45"/>
        <v>5.6819340949496154E-6</v>
      </c>
      <c r="GG31" s="2">
        <f t="shared" si="45"/>
        <v>5.0102886777276399E-6</v>
      </c>
      <c r="GH31" s="2">
        <f t="shared" si="45"/>
        <v>4.5496887198292013E-6</v>
      </c>
      <c r="GI31" s="2">
        <f t="shared" si="45"/>
        <v>4.4326537821330047E-6</v>
      </c>
      <c r="GJ31" s="2">
        <f t="shared" si="45"/>
        <v>3.4356882378532811E-6</v>
      </c>
      <c r="GK31" s="2">
        <f t="shared" si="45"/>
        <v>2.5518660550867598E-6</v>
      </c>
      <c r="GM31" s="86">
        <f t="shared" si="54"/>
        <v>3.9592307460319666E-15</v>
      </c>
      <c r="GN31" s="86">
        <f t="shared" si="46"/>
        <v>9.8034058597786345E-13</v>
      </c>
      <c r="GO31" s="86">
        <f t="shared" si="46"/>
        <v>3.2617890148694669E-14</v>
      </c>
      <c r="GP31" s="86">
        <f t="shared" si="46"/>
        <v>4.4067308646045815E-15</v>
      </c>
      <c r="GQ31" s="86">
        <f t="shared" si="46"/>
        <v>1.1681520845152927E-14</v>
      </c>
      <c r="GR31" s="86">
        <f t="shared" si="46"/>
        <v>1.2350260288859054E-15</v>
      </c>
      <c r="GS31" s="86">
        <f t="shared" si="46"/>
        <v>3.0562022736532422E-13</v>
      </c>
      <c r="GT31" s="86">
        <f t="shared" si="46"/>
        <v>4.776986329780508E-18</v>
      </c>
      <c r="GU31" s="86">
        <f t="shared" si="46"/>
        <v>2.5218659130353914E-19</v>
      </c>
      <c r="GV31" s="86">
        <f t="shared" si="46"/>
        <v>1.2439358052469269E-15</v>
      </c>
      <c r="GW31" s="86">
        <f t="shared" si="46"/>
        <v>3.5187710018019282E-17</v>
      </c>
      <c r="GX31" s="86">
        <f t="shared" si="46"/>
        <v>5.616510140595303E-19</v>
      </c>
      <c r="GY31" s="86">
        <f t="shared" si="46"/>
        <v>1.2384207047819265E-15</v>
      </c>
      <c r="GZ31" s="86">
        <f t="shared" si="46"/>
        <v>7.8935560002544513E-17</v>
      </c>
      <c r="HA31" s="86">
        <f t="shared" si="46"/>
        <v>6.2522740664120244E-27</v>
      </c>
      <c r="HC31" s="86">
        <f t="shared" si="58"/>
        <v>1.3576699306035079E-30</v>
      </c>
      <c r="HD31" s="86">
        <f t="shared" si="47"/>
        <v>2.0512877824994362E-33</v>
      </c>
      <c r="HE31" s="86">
        <f t="shared" si="47"/>
        <v>1.826450657400607E-32</v>
      </c>
      <c r="HF31" s="86">
        <f t="shared" si="47"/>
        <v>5.3270299552259712E-36</v>
      </c>
      <c r="HG31" s="86">
        <f t="shared" si="47"/>
        <v>1.4991025405672076E-33</v>
      </c>
      <c r="HH31" s="86">
        <f t="shared" si="47"/>
        <v>2.3607754351349805E-34</v>
      </c>
      <c r="HI31" s="86">
        <f t="shared" si="47"/>
        <v>4.6638849044779113E-30</v>
      </c>
      <c r="HJ31" s="86">
        <f t="shared" si="47"/>
        <v>6.9751471748215359E-40</v>
      </c>
      <c r="HK31" s="86">
        <f t="shared" si="47"/>
        <v>1.5911078326939651E-40</v>
      </c>
      <c r="HL31" s="86">
        <f t="shared" si="47"/>
        <v>1.4136064637863991E-33</v>
      </c>
      <c r="HM31" s="86">
        <f t="shared" si="47"/>
        <v>3.662422646886794E-38</v>
      </c>
      <c r="HN31" s="86">
        <f t="shared" si="47"/>
        <v>5.4473132136715476E-38</v>
      </c>
      <c r="HO31" s="86">
        <f t="shared" si="47"/>
        <v>9.4810657660339798E-35</v>
      </c>
      <c r="HP31" s="86">
        <f t="shared" si="47"/>
        <v>7.4318919703346186E-41</v>
      </c>
      <c r="HQ31" s="86">
        <f t="shared" si="47"/>
        <v>2.2868076979132139E-58</v>
      </c>
      <c r="HS31" s="86">
        <f t="shared" si="55"/>
        <v>1.8215242406137893E-205</v>
      </c>
      <c r="HT31" s="86">
        <f t="shared" si="48"/>
        <v>4.8372789142255245E-220</v>
      </c>
      <c r="HU31" s="86">
        <f t="shared" si="48"/>
        <v>1.1610468089575297E-213</v>
      </c>
      <c r="HV31" s="86">
        <f t="shared" si="48"/>
        <v>1.182087729918213E-243</v>
      </c>
      <c r="HW31" s="86">
        <f t="shared" si="48"/>
        <v>5.9994350132825824E-226</v>
      </c>
      <c r="HX31" s="86">
        <f t="shared" si="48"/>
        <v>1.2789387178428881E-233</v>
      </c>
      <c r="HY31" s="86">
        <f t="shared" si="48"/>
        <v>8.9603367508256118E-200</v>
      </c>
      <c r="HZ31" s="86">
        <f t="shared" si="48"/>
        <v>6.3576138026225765E-270</v>
      </c>
      <c r="IA31" s="86">
        <f t="shared" si="48"/>
        <v>7.4705454325409087E-271</v>
      </c>
      <c r="IB31" s="86">
        <f t="shared" si="48"/>
        <v>8.4511597253803462E-224</v>
      </c>
      <c r="IC31" s="86">
        <f t="shared" si="48"/>
        <v>1.0021192895769779E-256</v>
      </c>
      <c r="ID31" s="86">
        <f t="shared" si="48"/>
        <v>1.8580688781210582E-258</v>
      </c>
      <c r="IE31" s="86">
        <f t="shared" si="48"/>
        <v>1.0092211056905736E-236</v>
      </c>
      <c r="IF31" s="86">
        <f t="shared" si="48"/>
        <v>2.9244555525019067E-109</v>
      </c>
      <c r="IG31" s="86">
        <f t="shared" si="48"/>
        <v>7.6630799175647719E-86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1.5076573508170242E-290</v>
      </c>
      <c r="IW31" s="86">
        <f t="shared" si="49"/>
        <v>5.3844042426779482E-210</v>
      </c>
      <c r="IY31" s="86">
        <f t="shared" si="57"/>
        <v>3.9592307460319682E-15</v>
      </c>
      <c r="IZ31" s="86">
        <f t="shared" si="50"/>
        <v>9.8034058597786345E-13</v>
      </c>
      <c r="JA31" s="86">
        <f t="shared" si="50"/>
        <v>3.2617890148694669E-14</v>
      </c>
      <c r="JB31" s="86">
        <f t="shared" si="50"/>
        <v>4.4067308646045815E-15</v>
      </c>
      <c r="JC31" s="86">
        <f t="shared" si="50"/>
        <v>1.1681520845152927E-14</v>
      </c>
      <c r="JD31" s="86">
        <f t="shared" si="50"/>
        <v>1.2350260288859054E-15</v>
      </c>
      <c r="JE31" s="86">
        <f t="shared" si="50"/>
        <v>3.0562022736532422E-13</v>
      </c>
      <c r="JF31" s="86">
        <f t="shared" si="50"/>
        <v>4.776986329780508E-18</v>
      </c>
      <c r="JG31" s="86">
        <f t="shared" si="50"/>
        <v>2.5218659130353914E-19</v>
      </c>
      <c r="JH31" s="86">
        <f t="shared" si="50"/>
        <v>1.2439358052469269E-15</v>
      </c>
      <c r="JI31" s="86">
        <f t="shared" si="50"/>
        <v>3.5187710018019282E-17</v>
      </c>
      <c r="JJ31" s="86">
        <f t="shared" si="50"/>
        <v>5.616510140595303E-19</v>
      </c>
      <c r="JK31" s="86">
        <f t="shared" si="50"/>
        <v>1.2384207047819265E-15</v>
      </c>
      <c r="JL31" s="86">
        <f t="shared" si="50"/>
        <v>7.8935560002544513E-17</v>
      </c>
      <c r="JM31" s="86">
        <f t="shared" si="50"/>
        <v>6.2522740664120244E-27</v>
      </c>
    </row>
    <row r="32" spans="1:273" x14ac:dyDescent="0.25">
      <c r="B32" s="2">
        <v>5</v>
      </c>
      <c r="C32" s="37">
        <v>111.19199999999999</v>
      </c>
      <c r="D32" s="37">
        <v>112.79300000000001</v>
      </c>
      <c r="E32" s="37">
        <v>113.776</v>
      </c>
      <c r="F32" s="37">
        <v>107.19</v>
      </c>
      <c r="G32" s="37">
        <v>109.845</v>
      </c>
      <c r="H32" s="37">
        <v>107.845</v>
      </c>
      <c r="I32" s="37">
        <v>110.79300000000001</v>
      </c>
      <c r="J32" s="37">
        <v>111.79300000000001</v>
      </c>
      <c r="K32" s="37">
        <v>113.517</v>
      </c>
      <c r="L32" s="37">
        <v>115.96599999999999</v>
      </c>
      <c r="M32" s="37">
        <v>111.983</v>
      </c>
      <c r="N32" s="37">
        <v>111.89700000000001</v>
      </c>
      <c r="O32" s="37">
        <v>114.517</v>
      </c>
      <c r="P32" s="37">
        <v>113.586</v>
      </c>
      <c r="Q32" s="37">
        <v>108.483</v>
      </c>
      <c r="S32" s="4">
        <f t="shared" si="7"/>
        <v>110.13779176469873</v>
      </c>
      <c r="T32" s="4">
        <f t="shared" si="7"/>
        <v>112.02536515166398</v>
      </c>
      <c r="U32" s="4">
        <f t="shared" si="7"/>
        <v>110.3003431597386</v>
      </c>
      <c r="V32" s="4">
        <f t="shared" si="7"/>
        <v>107.37217282983181</v>
      </c>
      <c r="W32" s="4">
        <f t="shared" si="7"/>
        <v>107.83678846843334</v>
      </c>
      <c r="X32" s="4">
        <f t="shared" si="7"/>
        <v>107.4405818953141</v>
      </c>
      <c r="Y32" s="4">
        <f t="shared" si="7"/>
        <v>110.76171066505536</v>
      </c>
      <c r="Z32" s="4" t="e">
        <f t="shared" si="7"/>
        <v>#N/A</v>
      </c>
      <c r="AA32" s="4" t="e">
        <f t="shared" si="7"/>
        <v>#N/A</v>
      </c>
      <c r="AB32" s="4">
        <f t="shared" si="7"/>
        <v>114.99688716330306</v>
      </c>
      <c r="AC32" s="4" t="e">
        <f t="shared" si="7"/>
        <v>#N/A</v>
      </c>
      <c r="AD32" s="4" t="e">
        <f t="shared" si="7"/>
        <v>#N/A</v>
      </c>
      <c r="AE32" s="4">
        <f t="shared" si="7"/>
        <v>112.80293363398432</v>
      </c>
      <c r="AF32" s="4" t="e">
        <f t="shared" si="7"/>
        <v>#N/A</v>
      </c>
      <c r="AG32" s="4" t="e">
        <f t="shared" si="7"/>
        <v>#N/A</v>
      </c>
      <c r="AI32" s="4">
        <f t="shared" si="8"/>
        <v>1.0542082353012603</v>
      </c>
      <c r="AJ32" s="4">
        <f t="shared" si="8"/>
        <v>0.76763484833603002</v>
      </c>
      <c r="AK32" s="4">
        <f t="shared" si="8"/>
        <v>3.4756568402613937</v>
      </c>
      <c r="AL32" s="4">
        <f t="shared" si="8"/>
        <v>-0.18217282983181349</v>
      </c>
      <c r="AM32" s="4">
        <f t="shared" si="8"/>
        <v>2.0082115315666584</v>
      </c>
      <c r="AN32" s="4">
        <f t="shared" si="8"/>
        <v>0.40441810468590234</v>
      </c>
      <c r="AO32" s="4">
        <f t="shared" si="8"/>
        <v>3.1289334944645475E-2</v>
      </c>
      <c r="AP32" s="4">
        <f t="shared" si="8"/>
        <v>0</v>
      </c>
      <c r="AQ32" s="4">
        <f t="shared" si="8"/>
        <v>0</v>
      </c>
      <c r="AR32" s="4">
        <f t="shared" si="8"/>
        <v>0.9691128366969366</v>
      </c>
      <c r="AS32" s="4">
        <f t="shared" si="8"/>
        <v>0</v>
      </c>
      <c r="AT32" s="4">
        <f t="shared" si="8"/>
        <v>0</v>
      </c>
      <c r="AU32" s="4">
        <f t="shared" si="8"/>
        <v>1.7140663660156719</v>
      </c>
      <c r="AV32" s="4">
        <f t="shared" si="8"/>
        <v>0</v>
      </c>
      <c r="AW32" s="4">
        <f t="shared" si="8"/>
        <v>0</v>
      </c>
      <c r="AY32" s="2">
        <f t="shared" si="51"/>
        <v>110.13779176467948</v>
      </c>
      <c r="AZ32" s="2">
        <f t="shared" si="9"/>
        <v>112.02536514834833</v>
      </c>
      <c r="BA32" s="2">
        <f t="shared" si="9"/>
        <v>110.30034315960243</v>
      </c>
      <c r="BB32" s="2">
        <f t="shared" si="9"/>
        <v>107.37217282981184</v>
      </c>
      <c r="BC32" s="2">
        <f t="shared" si="9"/>
        <v>107.83678846838224</v>
      </c>
      <c r="BD32" s="2">
        <f t="shared" si="9"/>
        <v>107.44058189530831</v>
      </c>
      <c r="BE32" s="2">
        <f t="shared" si="9"/>
        <v>110.7617106640334</v>
      </c>
      <c r="BF32" s="2" t="e">
        <f t="shared" si="9"/>
        <v>#N/A</v>
      </c>
      <c r="BG32" s="2" t="e">
        <f t="shared" si="9"/>
        <v>#N/A</v>
      </c>
      <c r="BH32" s="2">
        <f t="shared" si="9"/>
        <v>114.99688716329753</v>
      </c>
      <c r="BI32" s="2" t="e">
        <f t="shared" si="9"/>
        <v>#N/A</v>
      </c>
      <c r="BJ32" s="2" t="e">
        <f t="shared" si="9"/>
        <v>#N/A</v>
      </c>
      <c r="BK32" s="2">
        <f t="shared" si="9"/>
        <v>112.80293363397843</v>
      </c>
      <c r="BL32" s="2" t="e">
        <f t="shared" si="9"/>
        <v>#N/A</v>
      </c>
      <c r="BM32" s="2" t="e">
        <f t="shared" si="9"/>
        <v>#N/A</v>
      </c>
      <c r="BO32" s="2">
        <f t="shared" si="10"/>
        <v>111.19199999999999</v>
      </c>
      <c r="BP32" s="2">
        <f t="shared" si="11"/>
        <v>112.79300000000001</v>
      </c>
      <c r="BQ32" s="2">
        <f t="shared" si="12"/>
        <v>113.776</v>
      </c>
      <c r="BR32" s="2">
        <f t="shared" si="13"/>
        <v>107.19</v>
      </c>
      <c r="BS32" s="2">
        <f t="shared" si="14"/>
        <v>109.845</v>
      </c>
      <c r="BT32" s="2">
        <f t="shared" si="15"/>
        <v>107.845</v>
      </c>
      <c r="BU32" s="2">
        <f t="shared" si="16"/>
        <v>110.79300000000001</v>
      </c>
      <c r="BV32" s="2" t="str">
        <f t="shared" si="17"/>
        <v/>
      </c>
      <c r="BW32" s="2" t="str">
        <f t="shared" si="18"/>
        <v/>
      </c>
      <c r="BX32" s="2">
        <f t="shared" si="19"/>
        <v>115.96599999999999</v>
      </c>
      <c r="BY32" s="2" t="str">
        <f t="shared" si="20"/>
        <v/>
      </c>
      <c r="BZ32" s="2" t="str">
        <f t="shared" si="21"/>
        <v/>
      </c>
      <c r="CA32" s="2">
        <f t="shared" si="22"/>
        <v>114.517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110.2271052631579</v>
      </c>
      <c r="DL32" s="2">
        <f t="shared" si="41"/>
        <v>111.93091027874564</v>
      </c>
      <c r="DM32" s="2">
        <f t="shared" si="41"/>
        <v>110.10644426450742</v>
      </c>
      <c r="DN32" s="2">
        <f t="shared" si="41"/>
        <v>107.06110132399603</v>
      </c>
      <c r="DO32" s="2">
        <f t="shared" si="41"/>
        <v>107.78032837290731</v>
      </c>
      <c r="DP32" s="2">
        <f t="shared" si="41"/>
        <v>107.32418065433858</v>
      </c>
      <c r="DQ32" s="2">
        <f t="shared" si="41"/>
        <v>110.77341376306624</v>
      </c>
      <c r="DR32" s="2">
        <f t="shared" si="41"/>
        <v>109.18046631016044</v>
      </c>
      <c r="DS32" s="2">
        <f t="shared" si="41"/>
        <v>111.13340065982406</v>
      </c>
      <c r="DT32" s="2">
        <f t="shared" si="41"/>
        <v>114.85709672830727</v>
      </c>
      <c r="DU32" s="2">
        <f t="shared" si="41"/>
        <v>111.76400210210214</v>
      </c>
      <c r="DV32" s="2">
        <f t="shared" si="41"/>
        <v>112.98267000891266</v>
      </c>
      <c r="DW32" s="2">
        <f t="shared" si="41"/>
        <v>112.82377382645801</v>
      </c>
      <c r="DX32" s="2">
        <f t="shared" si="41"/>
        <v>110.90408567138567</v>
      </c>
      <c r="DY32" s="2">
        <f t="shared" si="41"/>
        <v>108.80072975172973</v>
      </c>
      <c r="EA32" s="2">
        <f t="shared" si="42"/>
        <v>107.63366793406496</v>
      </c>
      <c r="EB32" s="2">
        <f t="shared" si="42"/>
        <v>114.53225392230109</v>
      </c>
      <c r="EC32" s="2">
        <f t="shared" si="42"/>
        <v>115.64012633714613</v>
      </c>
      <c r="ED32" s="2">
        <f t="shared" si="42"/>
        <v>115.95913121831654</v>
      </c>
      <c r="EE32" s="2">
        <f t="shared" si="42"/>
        <v>109.41987941350578</v>
      </c>
      <c r="EF32" s="2">
        <f t="shared" si="42"/>
        <v>110.96616933064969</v>
      </c>
      <c r="EG32" s="2">
        <f t="shared" si="42"/>
        <v>110.44709484857945</v>
      </c>
      <c r="EH32" s="2">
        <f t="shared" si="42"/>
        <v>110.42850720206273</v>
      </c>
      <c r="EI32" s="2">
        <f t="shared" si="42"/>
        <v>113.42450113153149</v>
      </c>
      <c r="EJ32" s="2">
        <f t="shared" si="42"/>
        <v>119.24267263785805</v>
      </c>
      <c r="EK32" s="2">
        <f t="shared" si="42"/>
        <v>119.95355425508936</v>
      </c>
      <c r="EL32" s="2">
        <f t="shared" si="42"/>
        <v>113.51989337641358</v>
      </c>
      <c r="EM32" s="2">
        <f t="shared" si="42"/>
        <v>112.19771408278091</v>
      </c>
      <c r="EN32" s="2">
        <f t="shared" si="42"/>
        <v>110.49638239095313</v>
      </c>
      <c r="EO32" s="2">
        <f t="shared" si="42"/>
        <v>116.05152335231743</v>
      </c>
      <c r="EQ32" s="2">
        <f t="shared" si="43"/>
        <v>108.49428277605639</v>
      </c>
      <c r="ER32" s="2">
        <f t="shared" si="43"/>
        <v>116.63207463473488</v>
      </c>
      <c r="ES32" s="2">
        <f t="shared" si="43"/>
        <v>114.72836672770076</v>
      </c>
      <c r="ET32" s="2">
        <f t="shared" si="43"/>
        <v>115.50533542074365</v>
      </c>
      <c r="EU32" s="2">
        <f t="shared" si="43"/>
        <v>110.5366390538228</v>
      </c>
      <c r="EV32" s="2">
        <f t="shared" si="43"/>
        <v>110.84186098643141</v>
      </c>
      <c r="EW32" s="2">
        <f t="shared" si="43"/>
        <v>108.79050373347965</v>
      </c>
      <c r="EX32" s="2">
        <f t="shared" si="43"/>
        <v>110.5237605182279</v>
      </c>
      <c r="EY32" s="2">
        <f t="shared" si="43"/>
        <v>113.61391447247473</v>
      </c>
      <c r="EZ32" s="2">
        <f t="shared" si="43"/>
        <v>119.18470626158185</v>
      </c>
      <c r="FA32" s="2">
        <f t="shared" si="43"/>
        <v>120.29576278050908</v>
      </c>
      <c r="FB32" s="2">
        <f t="shared" si="43"/>
        <v>113.19408986443727</v>
      </c>
      <c r="FC32" s="2">
        <f t="shared" si="43"/>
        <v>111.3169888454012</v>
      </c>
      <c r="FD32" s="2">
        <f t="shared" si="43"/>
        <v>114.81173810851962</v>
      </c>
      <c r="FE32" s="2">
        <f t="shared" si="43"/>
        <v>117.85694337882904</v>
      </c>
      <c r="FG32" s="2">
        <f t="shared" si="44"/>
        <v>3.4439781057597249E-2</v>
      </c>
      <c r="FH32" s="2">
        <f t="shared" si="44"/>
        <v>3.630608404955496E-2</v>
      </c>
      <c r="FI32" s="2">
        <f t="shared" si="44"/>
        <v>3.5040809377475494E-2</v>
      </c>
      <c r="FJ32" s="2">
        <f t="shared" si="44"/>
        <v>3.4959863916209498E-2</v>
      </c>
      <c r="FK32" s="2">
        <f t="shared" si="44"/>
        <v>3.4433009726824691E-2</v>
      </c>
      <c r="FL32" s="2">
        <f t="shared" si="44"/>
        <v>3.1961056243488391E-2</v>
      </c>
      <c r="FM32" s="2">
        <f t="shared" si="44"/>
        <v>3.5839720072949999E-2</v>
      </c>
      <c r="FN32" s="2">
        <f t="shared" si="44"/>
        <v>2.893598728079386E-2</v>
      </c>
      <c r="FO32" s="2">
        <f t="shared" si="44"/>
        <v>2.8187178759477533E-2</v>
      </c>
      <c r="FP32" s="2">
        <f t="shared" si="44"/>
        <v>3.1875128605784307E-2</v>
      </c>
      <c r="FQ32" s="2">
        <f t="shared" si="44"/>
        <v>2.9074747868346046E-2</v>
      </c>
      <c r="FR32" s="2">
        <f t="shared" si="44"/>
        <v>2.8173362510449284E-2</v>
      </c>
      <c r="FS32" s="2">
        <f t="shared" si="44"/>
        <v>3.3281028042004272E-2</v>
      </c>
      <c r="FT32" s="2">
        <f t="shared" si="44"/>
        <v>3.0651996401696909E-2</v>
      </c>
      <c r="FU32" s="2">
        <f t="shared" si="44"/>
        <v>2.2196681410239644E-2</v>
      </c>
      <c r="FW32" s="2">
        <f t="shared" si="53"/>
        <v>4.5494476284987673E-6</v>
      </c>
      <c r="FX32" s="2">
        <f t="shared" si="45"/>
        <v>4.8902451068313808E-6</v>
      </c>
      <c r="FY32" s="2">
        <f t="shared" si="45"/>
        <v>6.3652390639998703E-6</v>
      </c>
      <c r="FZ32" s="2">
        <f t="shared" si="45"/>
        <v>5.3072593336486059E-6</v>
      </c>
      <c r="GA32" s="2">
        <f t="shared" si="45"/>
        <v>4.8520256211309673E-6</v>
      </c>
      <c r="GB32" s="2">
        <f t="shared" si="45"/>
        <v>4.536718573502684E-6</v>
      </c>
      <c r="GC32" s="2">
        <f t="shared" si="45"/>
        <v>4.7811937752045297E-6</v>
      </c>
      <c r="GD32" s="2">
        <f t="shared" si="45"/>
        <v>5.4793381771273828E-6</v>
      </c>
      <c r="GE32" s="2">
        <f t="shared" si="45"/>
        <v>6.6440671922144137E-6</v>
      </c>
      <c r="GF32" s="2">
        <f t="shared" si="45"/>
        <v>6.2301134317940968E-6</v>
      </c>
      <c r="GG32" s="2">
        <f t="shared" si="45"/>
        <v>5.4936696359615515E-6</v>
      </c>
      <c r="GH32" s="2">
        <f t="shared" si="45"/>
        <v>4.9886322907923214E-6</v>
      </c>
      <c r="GI32" s="2">
        <f t="shared" si="45"/>
        <v>4.8603061446289543E-6</v>
      </c>
      <c r="GJ32" s="2">
        <f t="shared" si="45"/>
        <v>3.7671559928562717E-6</v>
      </c>
      <c r="GK32" s="2">
        <f t="shared" si="45"/>
        <v>2.7980647999985848E-6</v>
      </c>
      <c r="GM32" s="86">
        <f t="shared" si="54"/>
        <v>1.2366604148816779E-14</v>
      </c>
      <c r="GN32" s="86">
        <f t="shared" si="46"/>
        <v>2.4410168834806069E-12</v>
      </c>
      <c r="GO32" s="86">
        <f t="shared" si="46"/>
        <v>9.3356085920886923E-14</v>
      </c>
      <c r="GP32" s="86">
        <f t="shared" si="46"/>
        <v>1.3769698143656563E-14</v>
      </c>
      <c r="GQ32" s="86">
        <f t="shared" si="46"/>
        <v>3.4784586807985928E-14</v>
      </c>
      <c r="GR32" s="86">
        <f t="shared" si="46"/>
        <v>3.9573949418959381E-15</v>
      </c>
      <c r="GS32" s="86">
        <f t="shared" si="46"/>
        <v>7.9806946554346985E-13</v>
      </c>
      <c r="GT32" s="86">
        <f t="shared" si="46"/>
        <v>1.8756215060525081E-17</v>
      </c>
      <c r="GU32" s="86">
        <f t="shared" si="46"/>
        <v>1.1112254196400752E-18</v>
      </c>
      <c r="GV32" s="86">
        <f t="shared" si="46"/>
        <v>3.9810561227614068E-15</v>
      </c>
      <c r="GW32" s="86">
        <f t="shared" si="46"/>
        <v>1.2708898496022425E-16</v>
      </c>
      <c r="GX32" s="86">
        <f t="shared" si="46"/>
        <v>2.3911027707633072E-18</v>
      </c>
      <c r="GY32" s="86">
        <f t="shared" si="46"/>
        <v>4.0235301159897421E-15</v>
      </c>
      <c r="GZ32" s="86">
        <f t="shared" si="46"/>
        <v>2.8073851689675562E-16</v>
      </c>
      <c r="HA32" s="86">
        <f t="shared" si="46"/>
        <v>5.1226553502624255E-26</v>
      </c>
      <c r="HC32" s="86">
        <f t="shared" si="58"/>
        <v>7.8057370876495548E-30</v>
      </c>
      <c r="HD32" s="86">
        <f t="shared" si="47"/>
        <v>1.3741363949879825E-32</v>
      </c>
      <c r="HE32" s="86">
        <f t="shared" si="47"/>
        <v>1.1983099879505373E-31</v>
      </c>
      <c r="HF32" s="86">
        <f t="shared" si="47"/>
        <v>4.4336790107579124E-35</v>
      </c>
      <c r="HG32" s="86">
        <f t="shared" si="47"/>
        <v>1.0433727440981136E-32</v>
      </c>
      <c r="HH32" s="86">
        <f t="shared" si="47"/>
        <v>1.7222121582732377E-33</v>
      </c>
      <c r="HI32" s="86">
        <f t="shared" si="47"/>
        <v>2.6086811221029342E-29</v>
      </c>
      <c r="HJ32" s="86">
        <f t="shared" si="47"/>
        <v>7.3132189771880127E-39</v>
      </c>
      <c r="HK32" s="86">
        <f t="shared" si="47"/>
        <v>1.7665649190970893E-39</v>
      </c>
      <c r="HL32" s="86">
        <f t="shared" si="47"/>
        <v>1.0088576135281904E-32</v>
      </c>
      <c r="HM32" s="86">
        <f t="shared" si="47"/>
        <v>3.4318884911665161E-37</v>
      </c>
      <c r="HN32" s="86">
        <f t="shared" si="47"/>
        <v>5.0549300900879948E-37</v>
      </c>
      <c r="HO32" s="86">
        <f t="shared" si="47"/>
        <v>7.1950514665991777E-34</v>
      </c>
      <c r="HP32" s="86">
        <f t="shared" si="47"/>
        <v>8.1203859332685975E-40</v>
      </c>
      <c r="HQ32" s="86">
        <f t="shared" si="47"/>
        <v>7.2212996806675699E-57</v>
      </c>
      <c r="HS32" s="86">
        <f t="shared" si="55"/>
        <v>9.2952681201183677E-202</v>
      </c>
      <c r="HT32" s="86">
        <f t="shared" si="48"/>
        <v>4.6843973755232109E-216</v>
      </c>
      <c r="HU32" s="86">
        <f t="shared" si="48"/>
        <v>1.018716995675748E-209</v>
      </c>
      <c r="HV32" s="86">
        <f t="shared" si="48"/>
        <v>3.721785781451025E-239</v>
      </c>
      <c r="HW32" s="86">
        <f t="shared" si="48"/>
        <v>7.7724448834808882E-222</v>
      </c>
      <c r="HX32" s="86">
        <f t="shared" si="48"/>
        <v>2.1787735740197726E-229</v>
      </c>
      <c r="HY32" s="86">
        <f t="shared" si="48"/>
        <v>3.8349511917408114E-196</v>
      </c>
      <c r="HZ32" s="86">
        <f t="shared" si="48"/>
        <v>6.0823220591120066E-265</v>
      </c>
      <c r="IA32" s="86">
        <f t="shared" si="48"/>
        <v>8.7557806078458632E-266</v>
      </c>
      <c r="IB32" s="86">
        <f t="shared" si="48"/>
        <v>1.1773018927594168E-219</v>
      </c>
      <c r="IC32" s="86">
        <f t="shared" si="48"/>
        <v>5.3950325286690097E-252</v>
      </c>
      <c r="ID32" s="86">
        <f t="shared" si="48"/>
        <v>1.0155939738664506E-253</v>
      </c>
      <c r="IE32" s="86">
        <f t="shared" si="48"/>
        <v>2.1012579685959797E-232</v>
      </c>
      <c r="IF32" s="86">
        <f t="shared" si="48"/>
        <v>2.4938743169151068E-107</v>
      </c>
      <c r="IG32" s="86">
        <f t="shared" si="48"/>
        <v>2.3103629064606629E-84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2.4272720232890071E-286</v>
      </c>
      <c r="IW32" s="86">
        <f t="shared" si="49"/>
        <v>4.9444973588274043E-207</v>
      </c>
      <c r="IY32" s="86">
        <f t="shared" si="57"/>
        <v>1.2366604148816787E-14</v>
      </c>
      <c r="IZ32" s="86">
        <f t="shared" si="50"/>
        <v>2.4410168834806069E-12</v>
      </c>
      <c r="JA32" s="86">
        <f t="shared" si="50"/>
        <v>9.3356085920886923E-14</v>
      </c>
      <c r="JB32" s="86">
        <f t="shared" si="50"/>
        <v>1.3769698143656563E-14</v>
      </c>
      <c r="JC32" s="86">
        <f t="shared" si="50"/>
        <v>3.4784586807985928E-14</v>
      </c>
      <c r="JD32" s="86">
        <f t="shared" si="50"/>
        <v>3.9573949418959381E-15</v>
      </c>
      <c r="JE32" s="86">
        <f t="shared" si="50"/>
        <v>7.9806946554346985E-13</v>
      </c>
      <c r="JF32" s="86">
        <f t="shared" si="50"/>
        <v>1.8756215060525081E-17</v>
      </c>
      <c r="JG32" s="86">
        <f t="shared" si="50"/>
        <v>1.1112254196400752E-18</v>
      </c>
      <c r="JH32" s="86">
        <f t="shared" si="50"/>
        <v>3.9810561227614068E-15</v>
      </c>
      <c r="JI32" s="86">
        <f t="shared" si="50"/>
        <v>1.2708898496022425E-16</v>
      </c>
      <c r="JJ32" s="86">
        <f t="shared" si="50"/>
        <v>2.3911027707633072E-18</v>
      </c>
      <c r="JK32" s="86">
        <f t="shared" si="50"/>
        <v>4.0235301159897421E-15</v>
      </c>
      <c r="JL32" s="86">
        <f t="shared" si="50"/>
        <v>2.8073851689675562E-16</v>
      </c>
      <c r="JM32" s="86">
        <f t="shared" si="50"/>
        <v>5.1226553502624255E-26</v>
      </c>
    </row>
    <row r="33" spans="2:273" x14ac:dyDescent="0.25">
      <c r="B33" s="2">
        <v>6</v>
      </c>
      <c r="C33" s="37">
        <v>111.077</v>
      </c>
      <c r="D33" s="37">
        <v>113.29300000000001</v>
      </c>
      <c r="E33" s="37">
        <v>114.328</v>
      </c>
      <c r="F33" s="37">
        <v>109.879</v>
      </c>
      <c r="G33" s="37">
        <v>109.759</v>
      </c>
      <c r="H33" s="37">
        <v>110.069</v>
      </c>
      <c r="I33" s="37">
        <v>111.259</v>
      </c>
      <c r="J33" s="37">
        <v>109.983</v>
      </c>
      <c r="K33" s="37">
        <v>113.60299999999999</v>
      </c>
      <c r="L33" s="37">
        <v>114.621</v>
      </c>
      <c r="M33" s="37">
        <v>111.655</v>
      </c>
      <c r="N33" s="37">
        <v>115.03400000000001</v>
      </c>
      <c r="O33" s="37">
        <v>113.224</v>
      </c>
      <c r="P33" s="37">
        <v>113.86199999999999</v>
      </c>
      <c r="Q33" s="37">
        <v>110.10299999999999</v>
      </c>
      <c r="S33" s="4">
        <f t="shared" si="7"/>
        <v>110.25450414602675</v>
      </c>
      <c r="T33" s="4">
        <f t="shared" si="7"/>
        <v>112.25625711081699</v>
      </c>
      <c r="U33" s="4">
        <f t="shared" si="7"/>
        <v>110.53660064552773</v>
      </c>
      <c r="V33" s="4">
        <f t="shared" si="7"/>
        <v>107.6841012146011</v>
      </c>
      <c r="W33" s="4">
        <f t="shared" si="7"/>
        <v>108.1018545762188</v>
      </c>
      <c r="X33" s="4">
        <f t="shared" si="7"/>
        <v>107.69281479635954</v>
      </c>
      <c r="Y33" s="4">
        <f t="shared" si="7"/>
        <v>110.89802626704302</v>
      </c>
      <c r="Z33" s="4" t="e">
        <f t="shared" si="7"/>
        <v>#N/A</v>
      </c>
      <c r="AA33" s="4" t="e">
        <f t="shared" si="7"/>
        <v>#N/A</v>
      </c>
      <c r="AB33" s="4">
        <f t="shared" si="7"/>
        <v>115.16768476365863</v>
      </c>
      <c r="AC33" s="4" t="e">
        <f t="shared" si="7"/>
        <v>#N/A</v>
      </c>
      <c r="AD33" s="4" t="e">
        <f t="shared" si="7"/>
        <v>#N/A</v>
      </c>
      <c r="AE33" s="4">
        <f t="shared" si="7"/>
        <v>112.96634316796408</v>
      </c>
      <c r="AF33" s="4" t="e">
        <f t="shared" si="7"/>
        <v>#N/A</v>
      </c>
      <c r="AG33" s="4" t="e">
        <f t="shared" si="7"/>
        <v>#N/A</v>
      </c>
      <c r="AI33" s="4">
        <f t="shared" si="8"/>
        <v>0.8224958539732512</v>
      </c>
      <c r="AJ33" s="4">
        <f t="shared" si="8"/>
        <v>1.0367428891830173</v>
      </c>
      <c r="AK33" s="4">
        <f t="shared" si="8"/>
        <v>3.7913993544722757</v>
      </c>
      <c r="AL33" s="4">
        <f t="shared" si="8"/>
        <v>2.1948987853989053</v>
      </c>
      <c r="AM33" s="4">
        <f t="shared" si="8"/>
        <v>1.657145423781202</v>
      </c>
      <c r="AN33" s="4">
        <f t="shared" si="8"/>
        <v>2.3761852036404605</v>
      </c>
      <c r="AO33" s="4">
        <f t="shared" si="8"/>
        <v>0.36097373295697821</v>
      </c>
      <c r="AP33" s="4">
        <f t="shared" si="8"/>
        <v>0</v>
      </c>
      <c r="AQ33" s="4">
        <f t="shared" si="8"/>
        <v>0</v>
      </c>
      <c r="AR33" s="4">
        <f t="shared" si="8"/>
        <v>-0.54668476365863228</v>
      </c>
      <c r="AS33" s="4">
        <f t="shared" si="8"/>
        <v>0</v>
      </c>
      <c r="AT33" s="4">
        <f t="shared" si="8"/>
        <v>0</v>
      </c>
      <c r="AU33" s="4">
        <f t="shared" si="8"/>
        <v>0.25765683203592005</v>
      </c>
      <c r="AV33" s="4">
        <f t="shared" si="8"/>
        <v>0</v>
      </c>
      <c r="AW33" s="4">
        <f t="shared" si="8"/>
        <v>0</v>
      </c>
      <c r="AY33" s="2">
        <f t="shared" si="51"/>
        <v>110.25450414596888</v>
      </c>
      <c r="AZ33" s="2">
        <f t="shared" si="9"/>
        <v>112.25625710283136</v>
      </c>
      <c r="BA33" s="2">
        <f t="shared" si="9"/>
        <v>110.53660064515202</v>
      </c>
      <c r="BB33" s="2">
        <f t="shared" si="9"/>
        <v>107.68410121454107</v>
      </c>
      <c r="BC33" s="2">
        <f t="shared" si="9"/>
        <v>108.10185457607223</v>
      </c>
      <c r="BD33" s="2">
        <f t="shared" si="9"/>
        <v>107.69281479634171</v>
      </c>
      <c r="BE33" s="2">
        <f t="shared" si="9"/>
        <v>110.89802626446465</v>
      </c>
      <c r="BF33" s="2" t="e">
        <f t="shared" si="9"/>
        <v>#N/A</v>
      </c>
      <c r="BG33" s="2" t="e">
        <f t="shared" si="9"/>
        <v>#N/A</v>
      </c>
      <c r="BH33" s="2">
        <f t="shared" si="9"/>
        <v>115.16768476364162</v>
      </c>
      <c r="BI33" s="2" t="e">
        <f t="shared" si="9"/>
        <v>#N/A</v>
      </c>
      <c r="BJ33" s="2" t="e">
        <f t="shared" si="9"/>
        <v>#N/A</v>
      </c>
      <c r="BK33" s="2">
        <f t="shared" si="9"/>
        <v>112.96634316794568</v>
      </c>
      <c r="BL33" s="2" t="e">
        <f t="shared" si="9"/>
        <v>#N/A</v>
      </c>
      <c r="BM33" s="2" t="e">
        <f t="shared" si="9"/>
        <v>#N/A</v>
      </c>
      <c r="BO33" s="2">
        <f t="shared" si="10"/>
        <v>111.077</v>
      </c>
      <c r="BP33" s="2">
        <f t="shared" si="11"/>
        <v>113.29300000000001</v>
      </c>
      <c r="BQ33" s="2">
        <f t="shared" si="12"/>
        <v>114.328</v>
      </c>
      <c r="BR33" s="2">
        <f t="shared" si="13"/>
        <v>109.879</v>
      </c>
      <c r="BS33" s="2">
        <f t="shared" si="14"/>
        <v>109.759</v>
      </c>
      <c r="BT33" s="2">
        <f t="shared" si="15"/>
        <v>110.069</v>
      </c>
      <c r="BU33" s="2">
        <f t="shared" si="16"/>
        <v>111.259</v>
      </c>
      <c r="BV33" s="2" t="str">
        <f t="shared" si="17"/>
        <v/>
      </c>
      <c r="BW33" s="2" t="str">
        <f t="shared" si="18"/>
        <v/>
      </c>
      <c r="BX33" s="2">
        <f t="shared" si="19"/>
        <v>114.621</v>
      </c>
      <c r="BY33" s="2" t="str">
        <f t="shared" si="20"/>
        <v/>
      </c>
      <c r="BZ33" s="2" t="str">
        <f t="shared" si="21"/>
        <v/>
      </c>
      <c r="CA33" s="2">
        <f t="shared" si="22"/>
        <v>113.224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110.35799573257468</v>
      </c>
      <c r="DL33" s="2">
        <f t="shared" si="41"/>
        <v>112.16506585365853</v>
      </c>
      <c r="DM33" s="2">
        <f t="shared" si="41"/>
        <v>110.33702867746288</v>
      </c>
      <c r="DN33" s="2">
        <f t="shared" si="41"/>
        <v>107.35856089287665</v>
      </c>
      <c r="DO33" s="2">
        <f t="shared" si="41"/>
        <v>108.05094802494801</v>
      </c>
      <c r="DP33" s="2">
        <f t="shared" si="41"/>
        <v>107.57589734471317</v>
      </c>
      <c r="DQ33" s="2">
        <f t="shared" si="41"/>
        <v>110.91862682926833</v>
      </c>
      <c r="DR33" s="2">
        <f t="shared" si="41"/>
        <v>109.38249090909092</v>
      </c>
      <c r="DS33" s="2">
        <f t="shared" si="41"/>
        <v>111.32609714076247</v>
      </c>
      <c r="DT33" s="2">
        <f t="shared" si="41"/>
        <v>115.02504931247037</v>
      </c>
      <c r="DU33" s="2">
        <f t="shared" si="41"/>
        <v>112.01881111111115</v>
      </c>
      <c r="DV33" s="2">
        <f t="shared" si="41"/>
        <v>113.11980837789662</v>
      </c>
      <c r="DW33" s="2">
        <f t="shared" si="41"/>
        <v>112.99826386913226</v>
      </c>
      <c r="DX33" s="2">
        <f t="shared" si="41"/>
        <v>111.20758412698413</v>
      </c>
      <c r="DY33" s="2">
        <f t="shared" si="41"/>
        <v>108.95313756613754</v>
      </c>
      <c r="EA33" s="2">
        <f t="shared" si="42"/>
        <v>107.60818296981014</v>
      </c>
      <c r="EB33" s="2">
        <f t="shared" si="42"/>
        <v>114.46353807122402</v>
      </c>
      <c r="EC33" s="2">
        <f t="shared" si="42"/>
        <v>115.54903390054082</v>
      </c>
      <c r="ED33" s="2">
        <f t="shared" si="42"/>
        <v>115.87976350899672</v>
      </c>
      <c r="EE33" s="2">
        <f t="shared" si="42"/>
        <v>109.40360876553893</v>
      </c>
      <c r="EF33" s="2">
        <f t="shared" si="42"/>
        <v>110.92244948680641</v>
      </c>
      <c r="EG33" s="2">
        <f t="shared" si="42"/>
        <v>110.39281248829222</v>
      </c>
      <c r="EH33" s="2">
        <f t="shared" si="42"/>
        <v>110.38175470125275</v>
      </c>
      <c r="EI33" s="2">
        <f t="shared" si="42"/>
        <v>113.35192827459572</v>
      </c>
      <c r="EJ33" s="2">
        <f t="shared" si="42"/>
        <v>119.11869493192481</v>
      </c>
      <c r="EK33" s="2">
        <f t="shared" si="42"/>
        <v>119.79980978319563</v>
      </c>
      <c r="EL33" s="2">
        <f t="shared" si="42"/>
        <v>113.41129684975768</v>
      </c>
      <c r="EM33" s="2">
        <f t="shared" si="42"/>
        <v>112.12084950699126</v>
      </c>
      <c r="EN33" s="2">
        <f t="shared" si="42"/>
        <v>110.45961849757671</v>
      </c>
      <c r="EO33" s="2">
        <f t="shared" si="42"/>
        <v>115.98313453108021</v>
      </c>
      <c r="EQ33" s="2">
        <f t="shared" si="43"/>
        <v>108.45981755956109</v>
      </c>
      <c r="ER33" s="2">
        <f t="shared" si="43"/>
        <v>116.54131947399921</v>
      </c>
      <c r="ES33" s="2">
        <f t="shared" si="43"/>
        <v>114.64698486762651</v>
      </c>
      <c r="ET33" s="2">
        <f t="shared" si="43"/>
        <v>115.43079510763211</v>
      </c>
      <c r="EU33" s="2">
        <f t="shared" si="43"/>
        <v>110.50858260277323</v>
      </c>
      <c r="EV33" s="2">
        <f t="shared" si="43"/>
        <v>110.79946133209513</v>
      </c>
      <c r="EW33" s="2">
        <f t="shared" si="43"/>
        <v>108.75377900305358</v>
      </c>
      <c r="EX33" s="2">
        <f t="shared" si="43"/>
        <v>110.47599870332664</v>
      </c>
      <c r="EY33" s="2">
        <f t="shared" si="43"/>
        <v>113.53931037687674</v>
      </c>
      <c r="EZ33" s="2">
        <f t="shared" si="43"/>
        <v>119.06136524596293</v>
      </c>
      <c r="FA33" s="2">
        <f t="shared" si="43"/>
        <v>120.13840388891649</v>
      </c>
      <c r="FB33" s="2">
        <f t="shared" si="43"/>
        <v>113.08892133808526</v>
      </c>
      <c r="FC33" s="2">
        <f t="shared" si="43"/>
        <v>111.24940065231574</v>
      </c>
      <c r="FD33" s="2">
        <f t="shared" si="43"/>
        <v>114.72966564398993</v>
      </c>
      <c r="FE33" s="2">
        <f t="shared" si="43"/>
        <v>117.76879592224533</v>
      </c>
      <c r="FG33" s="2">
        <f t="shared" si="44"/>
        <v>3.7637411635414897E-2</v>
      </c>
      <c r="FH33" s="2">
        <f t="shared" si="44"/>
        <v>3.9669876067871007E-2</v>
      </c>
      <c r="FI33" s="2">
        <f t="shared" si="44"/>
        <v>3.8292030582346002E-2</v>
      </c>
      <c r="FJ33" s="2">
        <f t="shared" si="44"/>
        <v>3.8203872036374757E-2</v>
      </c>
      <c r="FK33" s="2">
        <f t="shared" si="44"/>
        <v>3.7630036108605387E-2</v>
      </c>
      <c r="FL33" s="2">
        <f t="shared" si="44"/>
        <v>3.4936871878236526E-2</v>
      </c>
      <c r="FM33" s="2">
        <f t="shared" si="44"/>
        <v>3.9162058946120251E-2</v>
      </c>
      <c r="FN33" s="2">
        <f t="shared" si="44"/>
        <v>3.1639351816456912E-2</v>
      </c>
      <c r="FO33" s="2">
        <f t="shared" si="44"/>
        <v>3.0822805897739499E-2</v>
      </c>
      <c r="FP33" s="2">
        <f t="shared" si="44"/>
        <v>3.4843231696158355E-2</v>
      </c>
      <c r="FQ33" s="2">
        <f t="shared" si="44"/>
        <v>3.1790651799006947E-2</v>
      </c>
      <c r="FR33" s="2">
        <f t="shared" si="44"/>
        <v>3.0807738722023227E-2</v>
      </c>
      <c r="FS33" s="2">
        <f t="shared" si="44"/>
        <v>3.6375124939193218E-2</v>
      </c>
      <c r="FT33" s="2">
        <f t="shared" si="44"/>
        <v>3.3510147860711562E-2</v>
      </c>
      <c r="FU33" s="2">
        <f t="shared" si="44"/>
        <v>2.4286168465714231E-2</v>
      </c>
      <c r="FW33" s="2">
        <f t="shared" si="53"/>
        <v>4.9883679396372883E-6</v>
      </c>
      <c r="FX33" s="2">
        <f t="shared" si="45"/>
        <v>5.3620446036129967E-6</v>
      </c>
      <c r="FY33" s="2">
        <f t="shared" si="45"/>
        <v>6.9793415608537188E-6</v>
      </c>
      <c r="FZ33" s="2">
        <f t="shared" si="45"/>
        <v>5.8192911609434766E-6</v>
      </c>
      <c r="GA33" s="2">
        <f t="shared" si="45"/>
        <v>5.3201378102635906E-6</v>
      </c>
      <c r="GB33" s="2">
        <f t="shared" si="45"/>
        <v>4.9744108206116239E-6</v>
      </c>
      <c r="GC33" s="2">
        <f t="shared" si="45"/>
        <v>5.2424723077946751E-6</v>
      </c>
      <c r="GD33" s="2">
        <f t="shared" si="45"/>
        <v>6.0079716644810237E-6</v>
      </c>
      <c r="GE33" s="2">
        <f t="shared" si="45"/>
        <v>7.2850701401879173E-6</v>
      </c>
      <c r="GF33" s="2">
        <f t="shared" si="45"/>
        <v>6.8311794314432739E-6</v>
      </c>
      <c r="GG33" s="2">
        <f t="shared" si="45"/>
        <v>6.0236857799757673E-6</v>
      </c>
      <c r="GH33" s="2">
        <f t="shared" si="45"/>
        <v>5.4699239027867145E-6</v>
      </c>
      <c r="GI33" s="2">
        <f t="shared" si="45"/>
        <v>5.3292172152241148E-6</v>
      </c>
      <c r="GJ33" s="2">
        <f t="shared" si="45"/>
        <v>4.1306029063759548E-6</v>
      </c>
      <c r="GK33" s="2">
        <f t="shared" si="45"/>
        <v>3.06801621637633E-6</v>
      </c>
      <c r="GM33" s="86">
        <f t="shared" si="54"/>
        <v>3.7846101953150137E-14</v>
      </c>
      <c r="GN33" s="86">
        <f t="shared" si="46"/>
        <v>5.9831706296184698E-12</v>
      </c>
      <c r="GO33" s="86">
        <f t="shared" si="46"/>
        <v>2.622719601979639E-13</v>
      </c>
      <c r="GP33" s="86">
        <f t="shared" si="46"/>
        <v>4.2152922610769087E-14</v>
      </c>
      <c r="GQ33" s="86">
        <f t="shared" si="46"/>
        <v>1.015915660159342E-13</v>
      </c>
      <c r="GR33" s="86">
        <f t="shared" si="46"/>
        <v>1.2421999934549208E-14</v>
      </c>
      <c r="GS33" s="86">
        <f t="shared" si="46"/>
        <v>2.0494754635759387E-12</v>
      </c>
      <c r="GT33" s="86">
        <f t="shared" si="46"/>
        <v>7.1866186742760368E-17</v>
      </c>
      <c r="GU33" s="86">
        <f t="shared" si="46"/>
        <v>4.7672713965415688E-18</v>
      </c>
      <c r="GV33" s="86">
        <f t="shared" si="46"/>
        <v>1.2481436474291482E-14</v>
      </c>
      <c r="GW33" s="86">
        <f t="shared" si="46"/>
        <v>4.4871708338767516E-16</v>
      </c>
      <c r="GX33" s="86">
        <f t="shared" si="46"/>
        <v>9.9183082131664974E-18</v>
      </c>
      <c r="GY33" s="86">
        <f t="shared" si="46"/>
        <v>1.2799076999001739E-14</v>
      </c>
      <c r="GZ33" s="86">
        <f t="shared" si="46"/>
        <v>9.7611350861239382E-16</v>
      </c>
      <c r="HA33" s="86">
        <f t="shared" si="46"/>
        <v>4.0405113058798459E-25</v>
      </c>
      <c r="HC33" s="86">
        <f t="shared" si="58"/>
        <v>4.386067473113733E-29</v>
      </c>
      <c r="HD33" s="86">
        <f t="shared" si="47"/>
        <v>8.9801825945859224E-32</v>
      </c>
      <c r="HE33" s="86">
        <f t="shared" si="47"/>
        <v>7.6682468696312212E-31</v>
      </c>
      <c r="HF33" s="86">
        <f t="shared" si="47"/>
        <v>3.5866096638403417E-34</v>
      </c>
      <c r="HG33" s="86">
        <f t="shared" si="47"/>
        <v>7.0779555893602518E-32</v>
      </c>
      <c r="HH33" s="86">
        <f t="shared" si="47"/>
        <v>1.2238101210363952E-32</v>
      </c>
      <c r="HI33" s="86">
        <f t="shared" si="47"/>
        <v>1.4264881380640199E-28</v>
      </c>
      <c r="HJ33" s="86">
        <f t="shared" si="47"/>
        <v>7.4299447619068161E-38</v>
      </c>
      <c r="HK33" s="86">
        <f t="shared" si="47"/>
        <v>1.8986226087593434E-38</v>
      </c>
      <c r="HL33" s="86">
        <f t="shared" si="47"/>
        <v>7.0130781436987196E-32</v>
      </c>
      <c r="HM33" s="86">
        <f t="shared" si="47"/>
        <v>3.1211997721358432E-36</v>
      </c>
      <c r="HN33" s="86">
        <f t="shared" si="47"/>
        <v>4.5532792978418445E-36</v>
      </c>
      <c r="HO33" s="86">
        <f t="shared" si="47"/>
        <v>5.3147975010081846E-33</v>
      </c>
      <c r="HP33" s="86">
        <f t="shared" si="47"/>
        <v>8.5948603775203588E-39</v>
      </c>
      <c r="HQ33" s="86">
        <f t="shared" si="47"/>
        <v>2.1777690476977484E-55</v>
      </c>
      <c r="HS33" s="86">
        <f t="shared" si="55"/>
        <v>4.3858223802737622E-198</v>
      </c>
      <c r="HT33" s="86">
        <f t="shared" si="48"/>
        <v>4.1686027204136591E-212</v>
      </c>
      <c r="HU33" s="86">
        <f t="shared" si="48"/>
        <v>8.2080482162520677E-206</v>
      </c>
      <c r="HV33" s="86">
        <f t="shared" si="48"/>
        <v>1.0632843595652166E-234</v>
      </c>
      <c r="HW33" s="86">
        <f t="shared" si="48"/>
        <v>9.2246606410004176E-218</v>
      </c>
      <c r="HX33" s="86">
        <f t="shared" si="48"/>
        <v>3.3932855307109832E-225</v>
      </c>
      <c r="HY33" s="86">
        <f t="shared" si="48"/>
        <v>1.5191697181781027E-192</v>
      </c>
      <c r="HZ33" s="86">
        <f t="shared" si="48"/>
        <v>5.2259131791773135E-260</v>
      </c>
      <c r="IA33" s="86">
        <f t="shared" si="48"/>
        <v>9.184343312315521E-261</v>
      </c>
      <c r="IB33" s="86">
        <f t="shared" si="48"/>
        <v>1.49913046000661E-215</v>
      </c>
      <c r="IC33" s="86">
        <f t="shared" si="48"/>
        <v>2.622841563440669E-247</v>
      </c>
      <c r="ID33" s="86">
        <f t="shared" si="48"/>
        <v>5.0148735538416024E-249</v>
      </c>
      <c r="IE33" s="86">
        <f t="shared" si="48"/>
        <v>3.9896069998777553E-228</v>
      </c>
      <c r="IF33" s="86">
        <f t="shared" si="48"/>
        <v>2.0428954021794748E-105</v>
      </c>
      <c r="IG33" s="86">
        <f t="shared" si="48"/>
        <v>6.7588793837168813E-83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3.6397482514863679E-282</v>
      </c>
      <c r="IW33" s="86">
        <f t="shared" si="49"/>
        <v>4.3239950186343042E-204</v>
      </c>
      <c r="IY33" s="86">
        <f t="shared" si="57"/>
        <v>3.7846101953150181E-14</v>
      </c>
      <c r="IZ33" s="86">
        <f t="shared" si="50"/>
        <v>5.9831706296184698E-12</v>
      </c>
      <c r="JA33" s="86">
        <f t="shared" si="50"/>
        <v>2.622719601979639E-13</v>
      </c>
      <c r="JB33" s="86">
        <f t="shared" si="50"/>
        <v>4.2152922610769087E-14</v>
      </c>
      <c r="JC33" s="86">
        <f t="shared" si="50"/>
        <v>1.015915660159342E-13</v>
      </c>
      <c r="JD33" s="86">
        <f t="shared" si="50"/>
        <v>1.2421999934549208E-14</v>
      </c>
      <c r="JE33" s="86">
        <f t="shared" si="50"/>
        <v>2.0494754635759387E-12</v>
      </c>
      <c r="JF33" s="86">
        <f t="shared" si="50"/>
        <v>7.1866186742760368E-17</v>
      </c>
      <c r="JG33" s="86">
        <f t="shared" si="50"/>
        <v>4.7672713965415688E-18</v>
      </c>
      <c r="JH33" s="86">
        <f t="shared" si="50"/>
        <v>1.2481436474291482E-14</v>
      </c>
      <c r="JI33" s="86">
        <f t="shared" si="50"/>
        <v>4.4871708338767516E-16</v>
      </c>
      <c r="JJ33" s="86">
        <f t="shared" si="50"/>
        <v>9.9183082131664974E-18</v>
      </c>
      <c r="JK33" s="86">
        <f t="shared" si="50"/>
        <v>1.2799076999001739E-14</v>
      </c>
      <c r="JL33" s="86">
        <f t="shared" si="50"/>
        <v>9.7611350861239382E-16</v>
      </c>
      <c r="JM33" s="86">
        <f t="shared" si="50"/>
        <v>4.0405113058798459E-25</v>
      </c>
    </row>
    <row r="34" spans="2:273" x14ac:dyDescent="0.25">
      <c r="B34" s="2">
        <v>7</v>
      </c>
      <c r="C34" s="37">
        <v>111.11499999999999</v>
      </c>
      <c r="D34" s="37">
        <v>115.70699999999999</v>
      </c>
      <c r="E34" s="37">
        <v>111.017</v>
      </c>
      <c r="F34" s="37">
        <v>108.017</v>
      </c>
      <c r="G34" s="37">
        <v>108.63800000000001</v>
      </c>
      <c r="H34" s="37">
        <v>110.483</v>
      </c>
      <c r="I34" s="37">
        <v>110.94799999999999</v>
      </c>
      <c r="J34" s="37">
        <v>112.069</v>
      </c>
      <c r="K34" s="37">
        <v>112.60299999999999</v>
      </c>
      <c r="L34" s="37">
        <v>115.03400000000001</v>
      </c>
      <c r="M34" s="37">
        <v>112.569</v>
      </c>
      <c r="N34" s="37">
        <v>114.379</v>
      </c>
      <c r="O34" s="37">
        <v>114.55200000000001</v>
      </c>
      <c r="P34" s="37">
        <v>113.379</v>
      </c>
      <c r="Q34" s="37">
        <v>109.79300000000001</v>
      </c>
      <c r="R34" s="19"/>
      <c r="S34" s="4">
        <f t="shared" si="7"/>
        <v>110.36939041801361</v>
      </c>
      <c r="T34" s="4">
        <f t="shared" si="7"/>
        <v>112.48570553680648</v>
      </c>
      <c r="U34" s="4">
        <f t="shared" si="7"/>
        <v>110.7721776739467</v>
      </c>
      <c r="V34" s="4">
        <f t="shared" si="7"/>
        <v>107.99593030701536</v>
      </c>
      <c r="W34" s="4">
        <f t="shared" si="7"/>
        <v>108.36538922072479</v>
      </c>
      <c r="X34" s="4">
        <f t="shared" si="7"/>
        <v>107.94410139842805</v>
      </c>
      <c r="Y34" s="4">
        <f t="shared" si="7"/>
        <v>111.03280276240704</v>
      </c>
      <c r="Z34" s="4" t="e">
        <f t="shared" si="7"/>
        <v>#N/A</v>
      </c>
      <c r="AA34" s="4" t="e">
        <f t="shared" si="7"/>
        <v>#N/A</v>
      </c>
      <c r="AB34" s="4">
        <f t="shared" si="7"/>
        <v>115.33775879454269</v>
      </c>
      <c r="AC34" s="4">
        <f t="shared" si="7"/>
        <v>112.52982343655786</v>
      </c>
      <c r="AD34" s="4" t="e">
        <f t="shared" si="7"/>
        <v>#N/A</v>
      </c>
      <c r="AE34" s="4">
        <f t="shared" si="7"/>
        <v>113.1278858944757</v>
      </c>
      <c r="AF34" s="4">
        <f t="shared" si="7"/>
        <v>111.47124565150303</v>
      </c>
      <c r="AG34" s="4" t="e">
        <f t="shared" si="7"/>
        <v>#N/A</v>
      </c>
      <c r="AI34" s="4">
        <f t="shared" si="8"/>
        <v>0.74560958198638616</v>
      </c>
      <c r="AJ34" s="4">
        <f t="shared" si="8"/>
        <v>3.2212944631935159</v>
      </c>
      <c r="AK34" s="4">
        <f t="shared" si="8"/>
        <v>0.24482232605329557</v>
      </c>
      <c r="AL34" s="4">
        <f t="shared" si="8"/>
        <v>2.1069692984639232E-2</v>
      </c>
      <c r="AM34" s="4">
        <f t="shared" si="8"/>
        <v>0.27261077927521171</v>
      </c>
      <c r="AN34" s="4">
        <f t="shared" si="8"/>
        <v>2.5388986015719581</v>
      </c>
      <c r="AO34" s="4">
        <f t="shared" si="8"/>
        <v>-8.4802762407051091E-2</v>
      </c>
      <c r="AP34" s="4">
        <f t="shared" si="8"/>
        <v>0</v>
      </c>
      <c r="AQ34" s="4">
        <f t="shared" si="8"/>
        <v>0</v>
      </c>
      <c r="AR34" s="4">
        <f t="shared" si="8"/>
        <v>-0.30375879454268784</v>
      </c>
      <c r="AS34" s="4">
        <f t="shared" si="8"/>
        <v>3.9176563442140377E-2</v>
      </c>
      <c r="AT34" s="4">
        <f t="shared" si="8"/>
        <v>0</v>
      </c>
      <c r="AU34" s="4">
        <f t="shared" si="8"/>
        <v>1.4241141055243105</v>
      </c>
      <c r="AV34" s="4">
        <f t="shared" si="8"/>
        <v>1.9077543484969794</v>
      </c>
      <c r="AW34" s="4">
        <f t="shared" si="8"/>
        <v>0</v>
      </c>
      <c r="AY34" s="2">
        <f t="shared" si="51"/>
        <v>110.36939041784329</v>
      </c>
      <c r="AZ34" s="2">
        <f t="shared" si="9"/>
        <v>112.4857055178791</v>
      </c>
      <c r="BA34" s="2">
        <f t="shared" si="9"/>
        <v>110.77217767292943</v>
      </c>
      <c r="BB34" s="2">
        <f t="shared" si="9"/>
        <v>107.99593030683866</v>
      </c>
      <c r="BC34" s="2">
        <f t="shared" si="9"/>
        <v>108.36538922031258</v>
      </c>
      <c r="BD34" s="2">
        <f t="shared" si="9"/>
        <v>107.9441013983742</v>
      </c>
      <c r="BE34" s="2">
        <f t="shared" si="9"/>
        <v>111.03280275601162</v>
      </c>
      <c r="BF34" s="2" t="e">
        <f t="shared" si="9"/>
        <v>#N/A</v>
      </c>
      <c r="BG34" s="2" t="e">
        <f t="shared" si="9"/>
        <v>#N/A</v>
      </c>
      <c r="BH34" s="2">
        <f t="shared" si="9"/>
        <v>115.33775879449139</v>
      </c>
      <c r="BI34" s="2">
        <f t="shared" si="9"/>
        <v>112.52982343655567</v>
      </c>
      <c r="BJ34" s="2" t="e">
        <f t="shared" si="9"/>
        <v>#N/A</v>
      </c>
      <c r="BK34" s="2">
        <f t="shared" si="9"/>
        <v>113.12788589441944</v>
      </c>
      <c r="BL34" s="2">
        <f t="shared" si="9"/>
        <v>111.47124565149849</v>
      </c>
      <c r="BM34" s="2" t="e">
        <f t="shared" si="9"/>
        <v>#N/A</v>
      </c>
      <c r="BO34" s="2">
        <f t="shared" si="10"/>
        <v>111.11499999999999</v>
      </c>
      <c r="BP34" s="2">
        <f t="shared" si="11"/>
        <v>115.70699999999999</v>
      </c>
      <c r="BQ34" s="2">
        <f t="shared" si="12"/>
        <v>111.017</v>
      </c>
      <c r="BR34" s="2">
        <f t="shared" si="13"/>
        <v>108.017</v>
      </c>
      <c r="BS34" s="2">
        <f t="shared" si="14"/>
        <v>108.63800000000001</v>
      </c>
      <c r="BT34" s="2">
        <f t="shared" si="15"/>
        <v>110.483</v>
      </c>
      <c r="BU34" s="2">
        <f t="shared" si="16"/>
        <v>110.94799999999999</v>
      </c>
      <c r="BV34" s="2" t="str">
        <f t="shared" si="17"/>
        <v/>
      </c>
      <c r="BW34" s="2" t="str">
        <f t="shared" si="18"/>
        <v/>
      </c>
      <c r="BX34" s="2">
        <f t="shared" si="19"/>
        <v>115.03400000000001</v>
      </c>
      <c r="BY34" s="2">
        <f t="shared" si="20"/>
        <v>112.569</v>
      </c>
      <c r="BZ34" s="2" t="str">
        <f t="shared" si="21"/>
        <v/>
      </c>
      <c r="CA34" s="2">
        <f t="shared" si="22"/>
        <v>114.55200000000001</v>
      </c>
      <c r="CB34" s="2">
        <f t="shared" si="23"/>
        <v>113.379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110.48888620199146</v>
      </c>
      <c r="DL34" s="2">
        <f t="shared" si="41"/>
        <v>112.39922142857142</v>
      </c>
      <c r="DM34" s="2">
        <f t="shared" si="41"/>
        <v>110.56761309041835</v>
      </c>
      <c r="DN34" s="2">
        <f t="shared" si="41"/>
        <v>107.65602046175728</v>
      </c>
      <c r="DO34" s="2">
        <f t="shared" si="41"/>
        <v>108.32156767698872</v>
      </c>
      <c r="DP34" s="2">
        <f t="shared" si="41"/>
        <v>107.82761403508775</v>
      </c>
      <c r="DQ34" s="2">
        <f t="shared" si="41"/>
        <v>111.06383989547042</v>
      </c>
      <c r="DR34" s="2">
        <f t="shared" si="41"/>
        <v>109.5845155080214</v>
      </c>
      <c r="DS34" s="2">
        <f t="shared" si="41"/>
        <v>111.51879362170089</v>
      </c>
      <c r="DT34" s="2">
        <f t="shared" si="41"/>
        <v>115.19300189663349</v>
      </c>
      <c r="DU34" s="2">
        <f t="shared" si="41"/>
        <v>112.27362012012016</v>
      </c>
      <c r="DV34" s="2">
        <f t="shared" si="41"/>
        <v>113.25694674688057</v>
      </c>
      <c r="DW34" s="2">
        <f t="shared" si="41"/>
        <v>113.17275391180651</v>
      </c>
      <c r="DX34" s="2">
        <f t="shared" si="41"/>
        <v>111.51108258258259</v>
      </c>
      <c r="DY34" s="2">
        <f t="shared" si="41"/>
        <v>109.10554538054537</v>
      </c>
      <c r="EA34" s="2">
        <f t="shared" si="42"/>
        <v>107.58269800555533</v>
      </c>
      <c r="EB34" s="2">
        <f t="shared" si="42"/>
        <v>114.39482222014693</v>
      </c>
      <c r="EC34" s="2">
        <f t="shared" si="42"/>
        <v>115.45794146393553</v>
      </c>
      <c r="ED34" s="2">
        <f t="shared" si="42"/>
        <v>115.80039579967691</v>
      </c>
      <c r="EE34" s="2">
        <f t="shared" si="42"/>
        <v>109.38733811757209</v>
      </c>
      <c r="EF34" s="2">
        <f t="shared" si="42"/>
        <v>110.87872964296312</v>
      </c>
      <c r="EG34" s="2">
        <f t="shared" si="42"/>
        <v>110.33853012800499</v>
      </c>
      <c r="EH34" s="2">
        <f t="shared" si="42"/>
        <v>110.33500220044277</v>
      </c>
      <c r="EI34" s="2">
        <f t="shared" si="42"/>
        <v>113.27935541765996</v>
      </c>
      <c r="EJ34" s="2">
        <f t="shared" si="42"/>
        <v>118.99471722599156</v>
      </c>
      <c r="EK34" s="2">
        <f t="shared" si="42"/>
        <v>119.6460653113019</v>
      </c>
      <c r="EL34" s="2">
        <f t="shared" si="42"/>
        <v>113.30270032310177</v>
      </c>
      <c r="EM34" s="2">
        <f t="shared" si="42"/>
        <v>112.04398493120161</v>
      </c>
      <c r="EN34" s="2">
        <f t="shared" si="42"/>
        <v>110.42285460420031</v>
      </c>
      <c r="EO34" s="2">
        <f t="shared" si="42"/>
        <v>115.914745709843</v>
      </c>
      <c r="EQ34" s="2">
        <f t="shared" si="43"/>
        <v>108.4253523430658</v>
      </c>
      <c r="ER34" s="2">
        <f t="shared" si="43"/>
        <v>116.45056431326356</v>
      </c>
      <c r="ES34" s="2">
        <f t="shared" si="43"/>
        <v>114.56560300755227</v>
      </c>
      <c r="ET34" s="2">
        <f t="shared" si="43"/>
        <v>115.35625479452057</v>
      </c>
      <c r="EU34" s="2">
        <f t="shared" si="43"/>
        <v>110.48052615172368</v>
      </c>
      <c r="EV34" s="2">
        <f t="shared" si="43"/>
        <v>110.75706167775886</v>
      </c>
      <c r="EW34" s="2">
        <f t="shared" si="43"/>
        <v>108.71705427262751</v>
      </c>
      <c r="EX34" s="2">
        <f t="shared" si="43"/>
        <v>110.42823688842537</v>
      </c>
      <c r="EY34" s="2">
        <f t="shared" si="43"/>
        <v>113.46470628127874</v>
      </c>
      <c r="EZ34" s="2">
        <f t="shared" si="43"/>
        <v>118.93802423034401</v>
      </c>
      <c r="FA34" s="2">
        <f t="shared" si="43"/>
        <v>119.98104499732389</v>
      </c>
      <c r="FB34" s="2">
        <f t="shared" si="43"/>
        <v>112.98375281173324</v>
      </c>
      <c r="FC34" s="2">
        <f t="shared" si="43"/>
        <v>111.18181245923029</v>
      </c>
      <c r="FD34" s="2">
        <f t="shared" si="43"/>
        <v>114.64759317946024</v>
      </c>
      <c r="FE34" s="2">
        <f t="shared" si="43"/>
        <v>117.68064846566162</v>
      </c>
      <c r="FG34" s="2">
        <f t="shared" si="44"/>
        <v>4.1119289282632476E-2</v>
      </c>
      <c r="FH34" s="2">
        <f t="shared" si="44"/>
        <v>4.3331313166877453E-2</v>
      </c>
      <c r="FI34" s="2">
        <f t="shared" si="44"/>
        <v>4.1831835344454976E-2</v>
      </c>
      <c r="FJ34" s="2">
        <f t="shared" si="44"/>
        <v>4.1735880889376534E-2</v>
      </c>
      <c r="FK34" s="2">
        <f t="shared" si="44"/>
        <v>4.111126058586978E-2</v>
      </c>
      <c r="FL34" s="2">
        <f t="shared" si="44"/>
        <v>3.8178830917796551E-2</v>
      </c>
      <c r="FM34" s="2">
        <f t="shared" si="44"/>
        <v>4.2778713586998543E-2</v>
      </c>
      <c r="FN34" s="2">
        <f t="shared" si="44"/>
        <v>3.4586284510855457E-2</v>
      </c>
      <c r="FO34" s="2">
        <f t="shared" si="44"/>
        <v>3.369633086420841E-2</v>
      </c>
      <c r="FP34" s="2">
        <f t="shared" si="44"/>
        <v>3.8076844256028593E-2</v>
      </c>
      <c r="FQ34" s="2">
        <f t="shared" si="44"/>
        <v>3.4751171057328251E-2</v>
      </c>
      <c r="FR34" s="2">
        <f t="shared" si="44"/>
        <v>3.3679907831133567E-2</v>
      </c>
      <c r="FS34" s="2">
        <f t="shared" si="44"/>
        <v>3.9745049843983957E-2</v>
      </c>
      <c r="FT34" s="2">
        <f t="shared" si="44"/>
        <v>3.6624738749040778E-2</v>
      </c>
      <c r="FU34" s="2">
        <f t="shared" si="44"/>
        <v>2.6567005419367001E-2</v>
      </c>
      <c r="FW34" s="2">
        <f t="shared" si="53"/>
        <v>5.4696340477881079E-6</v>
      </c>
      <c r="FX34" s="2">
        <f t="shared" si="45"/>
        <v>5.8793619530950502E-6</v>
      </c>
      <c r="FY34" s="2">
        <f t="shared" si="45"/>
        <v>7.6526906919399811E-6</v>
      </c>
      <c r="FZ34" s="2">
        <f t="shared" si="45"/>
        <v>6.3807222926242867E-6</v>
      </c>
      <c r="GA34" s="2">
        <f t="shared" si="45"/>
        <v>5.8334121152729597E-6</v>
      </c>
      <c r="GB34" s="2">
        <f t="shared" si="45"/>
        <v>5.454330385805226E-6</v>
      </c>
      <c r="GC34" s="2">
        <f t="shared" si="45"/>
        <v>5.7482536720049951E-6</v>
      </c>
      <c r="GD34" s="2">
        <f t="shared" si="45"/>
        <v>6.5876061147209167E-6</v>
      </c>
      <c r="GE34" s="2">
        <f t="shared" si="45"/>
        <v>7.9879149517803993E-6</v>
      </c>
      <c r="GF34" s="2">
        <f t="shared" si="45"/>
        <v>7.4902343640064658E-6</v>
      </c>
      <c r="GG34" s="2">
        <f t="shared" si="45"/>
        <v>6.6048362797319236E-6</v>
      </c>
      <c r="GH34" s="2">
        <f t="shared" si="45"/>
        <v>5.9976491288383512E-6</v>
      </c>
      <c r="GI34" s="2">
        <f t="shared" si="45"/>
        <v>5.8433674746176956E-6</v>
      </c>
      <c r="GJ34" s="2">
        <f t="shared" si="45"/>
        <v>4.529114218855483E-6</v>
      </c>
      <c r="GK34" s="2">
        <f t="shared" si="45"/>
        <v>3.3640118909340381E-6</v>
      </c>
      <c r="GM34" s="86">
        <f t="shared" si="54"/>
        <v>1.1348219596096908E-13</v>
      </c>
      <c r="GN34" s="86">
        <f t="shared" si="46"/>
        <v>1.4436536694689408E-11</v>
      </c>
      <c r="GO34" s="86">
        <f t="shared" si="46"/>
        <v>7.2324952135022569E-13</v>
      </c>
      <c r="GP34" s="86">
        <f t="shared" si="46"/>
        <v>1.2642449436442212E-13</v>
      </c>
      <c r="GQ34" s="86">
        <f t="shared" si="46"/>
        <v>2.9101574485111727E-13</v>
      </c>
      <c r="GR34" s="86">
        <f t="shared" si="46"/>
        <v>3.8196815120572198E-14</v>
      </c>
      <c r="GS34" s="86">
        <f t="shared" si="46"/>
        <v>5.1759793996005533E-12</v>
      </c>
      <c r="GT34" s="86">
        <f t="shared" si="46"/>
        <v>2.6871817347276533E-16</v>
      </c>
      <c r="GU34" s="86">
        <f t="shared" si="46"/>
        <v>1.991269895176905E-17</v>
      </c>
      <c r="GV34" s="86">
        <f t="shared" si="46"/>
        <v>3.8335525891038336E-14</v>
      </c>
      <c r="GW34" s="86">
        <f t="shared" si="46"/>
        <v>1.5487800620639566E-15</v>
      </c>
      <c r="GX34" s="86">
        <f t="shared" si="46"/>
        <v>4.0085707555598643E-17</v>
      </c>
      <c r="GY34" s="86">
        <f t="shared" si="46"/>
        <v>3.9864582726766857E-14</v>
      </c>
      <c r="GZ34" s="86">
        <f t="shared" si="46"/>
        <v>3.3179700450654527E-15</v>
      </c>
      <c r="HA34" s="86">
        <f t="shared" si="46"/>
        <v>3.0680803319839752E-24</v>
      </c>
      <c r="HC34" s="86">
        <f t="shared" si="58"/>
        <v>2.4086866994113456E-28</v>
      </c>
      <c r="HD34" s="86">
        <f t="shared" si="47"/>
        <v>5.7252503160235986E-31</v>
      </c>
      <c r="HE34" s="86">
        <f t="shared" si="47"/>
        <v>4.786198286510697E-30</v>
      </c>
      <c r="HF34" s="86">
        <f t="shared" si="47"/>
        <v>2.8199853253562583E-33</v>
      </c>
      <c r="HG34" s="86">
        <f t="shared" si="47"/>
        <v>4.6799195117272168E-31</v>
      </c>
      <c r="HH34" s="86">
        <f t="shared" si="47"/>
        <v>8.4710813377135692E-32</v>
      </c>
      <c r="HI34" s="86">
        <f t="shared" si="47"/>
        <v>7.6259032860308985E-28</v>
      </c>
      <c r="HJ34" s="86">
        <f t="shared" si="47"/>
        <v>7.3145313026962612E-37</v>
      </c>
      <c r="HK34" s="86">
        <f t="shared" si="47"/>
        <v>1.9752811026637468E-37</v>
      </c>
      <c r="HL34" s="86">
        <f t="shared" si="47"/>
        <v>4.7486155606428206E-31</v>
      </c>
      <c r="HM34" s="86">
        <f t="shared" si="47"/>
        <v>2.7550896399768554E-35</v>
      </c>
      <c r="HN34" s="86">
        <f t="shared" si="47"/>
        <v>3.9811802260318497E-35</v>
      </c>
      <c r="HO34" s="86">
        <f t="shared" si="47"/>
        <v>3.8213574745150675E-32</v>
      </c>
      <c r="HP34" s="86">
        <f t="shared" si="47"/>
        <v>8.8122724328550069E-38</v>
      </c>
      <c r="HQ34" s="86">
        <f t="shared" si="47"/>
        <v>6.2722173112219984E-54</v>
      </c>
      <c r="HS34" s="86">
        <f t="shared" si="55"/>
        <v>1.913387777348411E-194</v>
      </c>
      <c r="HT34" s="86">
        <f t="shared" si="48"/>
        <v>3.4088834965228415E-208</v>
      </c>
      <c r="HU34" s="86">
        <f t="shared" si="48"/>
        <v>6.0730870392803826E-202</v>
      </c>
      <c r="HV34" s="86">
        <f t="shared" si="48"/>
        <v>2.7564149908191879E-230</v>
      </c>
      <c r="HW34" s="86">
        <f t="shared" si="48"/>
        <v>1.002973130388529E-213</v>
      </c>
      <c r="HX34" s="86">
        <f t="shared" si="48"/>
        <v>4.831426157381475E-221</v>
      </c>
      <c r="HY34" s="86">
        <f t="shared" si="48"/>
        <v>5.5701180043740357E-189</v>
      </c>
      <c r="HZ34" s="86">
        <f t="shared" si="48"/>
        <v>4.0324891621756725E-255</v>
      </c>
      <c r="IA34" s="86">
        <f t="shared" si="48"/>
        <v>8.6220947417786505E-256</v>
      </c>
      <c r="IB34" s="86">
        <f t="shared" si="48"/>
        <v>1.744905092432224E-211</v>
      </c>
      <c r="IC34" s="86">
        <f t="shared" si="48"/>
        <v>1.1514739581698753E-242</v>
      </c>
      <c r="ID34" s="86">
        <f t="shared" si="48"/>
        <v>2.2370832306964103E-244</v>
      </c>
      <c r="IE34" s="86">
        <f t="shared" si="48"/>
        <v>6.9077921844736632E-224</v>
      </c>
      <c r="IF34" s="86">
        <f t="shared" si="48"/>
        <v>1.6075347943791985E-103</v>
      </c>
      <c r="IG34" s="86">
        <f t="shared" si="48"/>
        <v>1.918613258912875E-81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5.083486634567404E-278</v>
      </c>
      <c r="IW34" s="86">
        <f t="shared" si="49"/>
        <v>3.6010328979359866E-201</v>
      </c>
      <c r="IY34" s="86">
        <f t="shared" si="57"/>
        <v>1.1348219596096932E-13</v>
      </c>
      <c r="IZ34" s="86">
        <f t="shared" si="50"/>
        <v>1.4436536694689408E-11</v>
      </c>
      <c r="JA34" s="86">
        <f t="shared" si="50"/>
        <v>7.2324952135022569E-13</v>
      </c>
      <c r="JB34" s="86">
        <f t="shared" si="50"/>
        <v>1.2642449436442212E-13</v>
      </c>
      <c r="JC34" s="86">
        <f t="shared" si="50"/>
        <v>2.9101574485111727E-13</v>
      </c>
      <c r="JD34" s="86">
        <f t="shared" si="50"/>
        <v>3.8196815120572198E-14</v>
      </c>
      <c r="JE34" s="86">
        <f t="shared" si="50"/>
        <v>5.1759793996005541E-12</v>
      </c>
      <c r="JF34" s="86">
        <f t="shared" si="50"/>
        <v>2.6871817347276533E-16</v>
      </c>
      <c r="JG34" s="86">
        <f t="shared" si="50"/>
        <v>1.991269895176905E-17</v>
      </c>
      <c r="JH34" s="86">
        <f t="shared" si="50"/>
        <v>3.8335525891038336E-14</v>
      </c>
      <c r="JI34" s="86">
        <f t="shared" si="50"/>
        <v>1.5487800620639566E-15</v>
      </c>
      <c r="JJ34" s="86">
        <f t="shared" si="50"/>
        <v>4.0085707555598643E-17</v>
      </c>
      <c r="JK34" s="86">
        <f t="shared" si="50"/>
        <v>3.9864582726766857E-14</v>
      </c>
      <c r="JL34" s="86">
        <f t="shared" si="50"/>
        <v>3.3179700450654527E-15</v>
      </c>
      <c r="JM34" s="86">
        <f t="shared" si="50"/>
        <v>3.0680803319839752E-24</v>
      </c>
    </row>
    <row r="35" spans="2:273" x14ac:dyDescent="0.25">
      <c r="B35" s="2">
        <v>8</v>
      </c>
      <c r="C35" s="37">
        <v>112.23099999999999</v>
      </c>
      <c r="D35" s="37">
        <v>111.431</v>
      </c>
      <c r="E35" s="37">
        <v>112.741</v>
      </c>
      <c r="F35" s="37">
        <v>110.20699999999999</v>
      </c>
      <c r="G35" s="37">
        <v>109.79300000000001</v>
      </c>
      <c r="H35" s="37">
        <v>110.276</v>
      </c>
      <c r="I35" s="37">
        <v>111.069</v>
      </c>
      <c r="J35" s="37">
        <v>112.05200000000001</v>
      </c>
      <c r="K35" s="37">
        <v>113.81</v>
      </c>
      <c r="L35" s="37">
        <v>114.86199999999999</v>
      </c>
      <c r="M35" s="37">
        <v>113.259</v>
      </c>
      <c r="N35" s="37">
        <v>115.759</v>
      </c>
      <c r="O35" s="37">
        <v>115.31</v>
      </c>
      <c r="P35" s="37">
        <v>114.431</v>
      </c>
      <c r="Q35" s="37">
        <v>111.741</v>
      </c>
      <c r="S35" s="4">
        <f t="shared" si="7"/>
        <v>110.48224730481981</v>
      </c>
      <c r="T35" s="4">
        <f t="shared" si="7"/>
        <v>112.71348002716918</v>
      </c>
      <c r="U35" s="4">
        <f t="shared" si="7"/>
        <v>111.00690128711506</v>
      </c>
      <c r="V35" s="4">
        <f t="shared" si="7"/>
        <v>108.30751368149051</v>
      </c>
      <c r="W35" s="4">
        <f t="shared" si="7"/>
        <v>108.6271655868894</v>
      </c>
      <c r="X35" s="4">
        <f t="shared" si="7"/>
        <v>108.19426559118354</v>
      </c>
      <c r="Y35" s="4">
        <f t="shared" si="7"/>
        <v>111.16584232125967</v>
      </c>
      <c r="Z35" s="4" t="e">
        <f t="shared" si="7"/>
        <v>#N/A</v>
      </c>
      <c r="AA35" s="4" t="e">
        <f t="shared" si="7"/>
        <v>#N/A</v>
      </c>
      <c r="AB35" s="4">
        <f t="shared" si="7"/>
        <v>115.50695271477369</v>
      </c>
      <c r="AC35" s="4">
        <f t="shared" si="7"/>
        <v>112.79289629264967</v>
      </c>
      <c r="AD35" s="4" t="e">
        <f t="shared" si="7"/>
        <v>#N/A</v>
      </c>
      <c r="AE35" s="4">
        <f t="shared" si="7"/>
        <v>113.28732303014519</v>
      </c>
      <c r="AF35" s="4">
        <f t="shared" si="7"/>
        <v>111.75743814115518</v>
      </c>
      <c r="AG35" s="4" t="e">
        <f t="shared" si="7"/>
        <v>#N/A</v>
      </c>
      <c r="AI35" s="4">
        <f t="shared" si="8"/>
        <v>1.7487526951801868</v>
      </c>
      <c r="AJ35" s="4">
        <f t="shared" si="8"/>
        <v>-1.2824800271691856</v>
      </c>
      <c r="AK35" s="4">
        <f t="shared" si="8"/>
        <v>1.7340987128849434</v>
      </c>
      <c r="AL35" s="4">
        <f t="shared" si="8"/>
        <v>1.8994863185094886</v>
      </c>
      <c r="AM35" s="4">
        <f t="shared" si="8"/>
        <v>1.165834413110602</v>
      </c>
      <c r="AN35" s="4">
        <f t="shared" si="8"/>
        <v>2.0817344088164589</v>
      </c>
      <c r="AO35" s="4">
        <f t="shared" si="8"/>
        <v>-9.6842321259671849E-2</v>
      </c>
      <c r="AP35" s="4">
        <f t="shared" si="8"/>
        <v>0</v>
      </c>
      <c r="AQ35" s="4">
        <f t="shared" si="8"/>
        <v>0</v>
      </c>
      <c r="AR35" s="4">
        <f t="shared" si="8"/>
        <v>-0.64495271477369442</v>
      </c>
      <c r="AS35" s="4">
        <f t="shared" si="8"/>
        <v>0.46610370735032802</v>
      </c>
      <c r="AT35" s="4">
        <f t="shared" si="8"/>
        <v>0</v>
      </c>
      <c r="AU35" s="4">
        <f t="shared" si="8"/>
        <v>2.0226769698548139</v>
      </c>
      <c r="AV35" s="4">
        <f t="shared" si="8"/>
        <v>2.6735618588448204</v>
      </c>
      <c r="AW35" s="4">
        <f t="shared" si="8"/>
        <v>0</v>
      </c>
      <c r="AY35" s="2">
        <f t="shared" si="51"/>
        <v>110.48224730432878</v>
      </c>
      <c r="AZ35" s="2">
        <f t="shared" si="9"/>
        <v>112.71347998302117</v>
      </c>
      <c r="BA35" s="2">
        <f t="shared" si="9"/>
        <v>111.00690128441232</v>
      </c>
      <c r="BB35" s="2">
        <f t="shared" si="9"/>
        <v>108.30751368098107</v>
      </c>
      <c r="BC35" s="2">
        <f t="shared" si="9"/>
        <v>108.62716558575271</v>
      </c>
      <c r="BD35" s="2">
        <f t="shared" si="9"/>
        <v>108.19426559102436</v>
      </c>
      <c r="BE35" s="2">
        <f t="shared" si="9"/>
        <v>111.16584230566389</v>
      </c>
      <c r="BF35" s="2" t="e">
        <f t="shared" si="9"/>
        <v>#N/A</v>
      </c>
      <c r="BG35" s="2" t="e">
        <f t="shared" si="9"/>
        <v>#N/A</v>
      </c>
      <c r="BH35" s="2">
        <f t="shared" si="9"/>
        <v>115.50695271462219</v>
      </c>
      <c r="BI35" s="2">
        <f t="shared" si="9"/>
        <v>112.79289629264241</v>
      </c>
      <c r="BJ35" s="2" t="e">
        <f t="shared" si="9"/>
        <v>#N/A</v>
      </c>
      <c r="BK35" s="2">
        <f t="shared" si="9"/>
        <v>113.28732302997685</v>
      </c>
      <c r="BL35" s="2">
        <f t="shared" si="9"/>
        <v>111.75743814114041</v>
      </c>
      <c r="BM35" s="2" t="e">
        <f t="shared" si="9"/>
        <v>#N/A</v>
      </c>
      <c r="BO35" s="2">
        <f t="shared" si="10"/>
        <v>112.23099999999999</v>
      </c>
      <c r="BP35" s="2">
        <f t="shared" si="11"/>
        <v>111.431</v>
      </c>
      <c r="BQ35" s="2">
        <f t="shared" si="12"/>
        <v>112.741</v>
      </c>
      <c r="BR35" s="2">
        <f t="shared" si="13"/>
        <v>110.20699999999999</v>
      </c>
      <c r="BS35" s="2">
        <f t="shared" si="14"/>
        <v>109.79300000000001</v>
      </c>
      <c r="BT35" s="2">
        <f t="shared" si="15"/>
        <v>110.276</v>
      </c>
      <c r="BU35" s="2">
        <f t="shared" si="16"/>
        <v>111.069</v>
      </c>
      <c r="BV35" s="2" t="str">
        <f t="shared" si="17"/>
        <v/>
      </c>
      <c r="BW35" s="2" t="str">
        <f t="shared" si="18"/>
        <v/>
      </c>
      <c r="BX35" s="2">
        <f t="shared" si="19"/>
        <v>114.86199999999999</v>
      </c>
      <c r="BY35" s="2">
        <f t="shared" si="20"/>
        <v>113.259</v>
      </c>
      <c r="BZ35" s="2" t="str">
        <f t="shared" si="21"/>
        <v/>
      </c>
      <c r="CA35" s="2">
        <f t="shared" si="22"/>
        <v>115.31</v>
      </c>
      <c r="CB35" s="2">
        <f t="shared" si="23"/>
        <v>114.431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110.61977667140825</v>
      </c>
      <c r="DL35" s="2">
        <f t="shared" si="41"/>
        <v>112.63337700348431</v>
      </c>
      <c r="DM35" s="2">
        <f t="shared" si="41"/>
        <v>110.79819750337381</v>
      </c>
      <c r="DN35" s="2">
        <f t="shared" si="41"/>
        <v>107.95348003063789</v>
      </c>
      <c r="DO35" s="2">
        <f t="shared" si="41"/>
        <v>108.59218732902941</v>
      </c>
      <c r="DP35" s="2">
        <f t="shared" si="41"/>
        <v>108.07933072546234</v>
      </c>
      <c r="DQ35" s="2">
        <f t="shared" si="41"/>
        <v>111.20905296167251</v>
      </c>
      <c r="DR35" s="2">
        <f t="shared" si="41"/>
        <v>109.78654010695189</v>
      </c>
      <c r="DS35" s="2">
        <f t="shared" si="41"/>
        <v>111.7114901026393</v>
      </c>
      <c r="DT35" s="2">
        <f t="shared" si="41"/>
        <v>115.36095448079659</v>
      </c>
      <c r="DU35" s="2">
        <f t="shared" si="41"/>
        <v>112.52842912912917</v>
      </c>
      <c r="DV35" s="2">
        <f t="shared" si="41"/>
        <v>113.39408511586453</v>
      </c>
      <c r="DW35" s="2">
        <f t="shared" si="41"/>
        <v>113.34724395448077</v>
      </c>
      <c r="DX35" s="2">
        <f t="shared" si="41"/>
        <v>111.81458103818105</v>
      </c>
      <c r="DY35" s="2">
        <f t="shared" si="41"/>
        <v>109.25795319495317</v>
      </c>
      <c r="EA35" s="2">
        <f t="shared" si="42"/>
        <v>107.55721304130051</v>
      </c>
      <c r="EB35" s="2">
        <f t="shared" si="42"/>
        <v>114.32610636906986</v>
      </c>
      <c r="EC35" s="2">
        <f t="shared" si="42"/>
        <v>115.36684902733023</v>
      </c>
      <c r="ED35" s="2">
        <f t="shared" si="42"/>
        <v>115.72102809035709</v>
      </c>
      <c r="EE35" s="2">
        <f t="shared" si="42"/>
        <v>109.37106746960524</v>
      </c>
      <c r="EF35" s="2">
        <f t="shared" si="42"/>
        <v>110.83500979911983</v>
      </c>
      <c r="EG35" s="2">
        <f t="shared" si="42"/>
        <v>110.28424776771777</v>
      </c>
      <c r="EH35" s="2">
        <f t="shared" si="42"/>
        <v>110.28824969963279</v>
      </c>
      <c r="EI35" s="2">
        <f t="shared" si="42"/>
        <v>113.20678256072419</v>
      </c>
      <c r="EJ35" s="2">
        <f t="shared" si="42"/>
        <v>118.87073952005831</v>
      </c>
      <c r="EK35" s="2">
        <f t="shared" si="42"/>
        <v>119.49232083940817</v>
      </c>
      <c r="EL35" s="2">
        <f t="shared" si="42"/>
        <v>113.19410379644589</v>
      </c>
      <c r="EM35" s="2">
        <f t="shared" si="42"/>
        <v>111.96712035541196</v>
      </c>
      <c r="EN35" s="2">
        <f t="shared" si="42"/>
        <v>110.38609071082389</v>
      </c>
      <c r="EO35" s="2">
        <f t="shared" si="42"/>
        <v>115.84635688860578</v>
      </c>
      <c r="EQ35" s="2">
        <f t="shared" si="43"/>
        <v>108.39088712657049</v>
      </c>
      <c r="ER35" s="2">
        <f t="shared" si="43"/>
        <v>116.35980915252789</v>
      </c>
      <c r="ES35" s="2">
        <f t="shared" si="43"/>
        <v>114.48422114747802</v>
      </c>
      <c r="ET35" s="2">
        <f t="shared" si="43"/>
        <v>115.28171448140901</v>
      </c>
      <c r="EU35" s="2">
        <f t="shared" si="43"/>
        <v>110.45246970067411</v>
      </c>
      <c r="EV35" s="2">
        <f t="shared" si="43"/>
        <v>110.71466202342259</v>
      </c>
      <c r="EW35" s="2">
        <f t="shared" si="43"/>
        <v>108.68032954220145</v>
      </c>
      <c r="EX35" s="2">
        <f t="shared" si="43"/>
        <v>110.38047507352412</v>
      </c>
      <c r="EY35" s="2">
        <f t="shared" si="43"/>
        <v>113.39010218568075</v>
      </c>
      <c r="EZ35" s="2">
        <f t="shared" si="43"/>
        <v>118.81468321472509</v>
      </c>
      <c r="FA35" s="2">
        <f t="shared" si="43"/>
        <v>119.82368610573131</v>
      </c>
      <c r="FB35" s="2">
        <f t="shared" si="43"/>
        <v>112.87858428538122</v>
      </c>
      <c r="FC35" s="2">
        <f t="shared" si="43"/>
        <v>111.11422426614483</v>
      </c>
      <c r="FD35" s="2">
        <f t="shared" si="43"/>
        <v>114.56552071493056</v>
      </c>
      <c r="FE35" s="2">
        <f t="shared" si="43"/>
        <v>117.59250100907792</v>
      </c>
      <c r="FG35" s="2">
        <f t="shared" si="44"/>
        <v>4.4908247961634687E-2</v>
      </c>
      <c r="FH35" s="2">
        <f t="shared" si="44"/>
        <v>4.7314042468983984E-2</v>
      </c>
      <c r="FI35" s="2">
        <f t="shared" si="44"/>
        <v>4.5683323859711127E-2</v>
      </c>
      <c r="FJ35" s="2">
        <f t="shared" si="44"/>
        <v>4.5578955057527404E-2</v>
      </c>
      <c r="FK35" s="2">
        <f t="shared" si="44"/>
        <v>4.4899514097834138E-2</v>
      </c>
      <c r="FL35" s="2">
        <f t="shared" si="44"/>
        <v>4.1708625074222995E-2</v>
      </c>
      <c r="FM35" s="2">
        <f t="shared" si="44"/>
        <v>4.671313165733635E-2</v>
      </c>
      <c r="FN35" s="2">
        <f t="shared" si="44"/>
        <v>3.7796985027698599E-2</v>
      </c>
      <c r="FO35" s="2">
        <f t="shared" si="44"/>
        <v>3.6827567090251909E-2</v>
      </c>
      <c r="FP35" s="2">
        <f t="shared" si="44"/>
        <v>4.1597617112073479E-2</v>
      </c>
      <c r="FQ35" s="2">
        <f t="shared" si="44"/>
        <v>3.7976576137392352E-2</v>
      </c>
      <c r="FR35" s="2">
        <f t="shared" si="44"/>
        <v>3.6809676079182861E-2</v>
      </c>
      <c r="FS35" s="2">
        <f t="shared" si="44"/>
        <v>4.3413111648521262E-2</v>
      </c>
      <c r="FT35" s="2">
        <f t="shared" si="44"/>
        <v>4.0016828465421844E-2</v>
      </c>
      <c r="FU35" s="2">
        <f t="shared" si="44"/>
        <v>2.9055668527071834E-2</v>
      </c>
      <c r="FW35" s="2">
        <f t="shared" si="53"/>
        <v>5.9973313094877598E-6</v>
      </c>
      <c r="FX35" s="2">
        <f t="shared" si="45"/>
        <v>6.4465885321026E-6</v>
      </c>
      <c r="FY35" s="2">
        <f t="shared" si="45"/>
        <v>8.391002290313809E-6</v>
      </c>
      <c r="FZ35" s="2">
        <f t="shared" si="45"/>
        <v>6.996318562569553E-6</v>
      </c>
      <c r="GA35" s="2">
        <f t="shared" si="45"/>
        <v>6.3962055937484723E-6</v>
      </c>
      <c r="GB35" s="2">
        <f t="shared" si="45"/>
        <v>5.9805511954873718E-6</v>
      </c>
      <c r="GC35" s="2">
        <f t="shared" si="45"/>
        <v>6.3028313218220629E-6</v>
      </c>
      <c r="GD35" s="2">
        <f t="shared" si="45"/>
        <v>7.2231618788156628E-6</v>
      </c>
      <c r="GE35" s="2">
        <f t="shared" si="45"/>
        <v>8.75856782739876E-6</v>
      </c>
      <c r="GF35" s="2">
        <f t="shared" si="45"/>
        <v>8.2128727291498514E-6</v>
      </c>
      <c r="GG35" s="2">
        <f t="shared" si="45"/>
        <v>7.2420543550201655E-6</v>
      </c>
      <c r="GH35" s="2">
        <f t="shared" si="45"/>
        <v>6.5762876925697261E-6</v>
      </c>
      <c r="GI35" s="2">
        <f t="shared" si="45"/>
        <v>6.4071214159074725E-6</v>
      </c>
      <c r="GJ35" s="2">
        <f t="shared" si="45"/>
        <v>4.966072818838107E-6</v>
      </c>
      <c r="GK35" s="2">
        <f t="shared" si="45"/>
        <v>3.6885644928379592E-6</v>
      </c>
      <c r="GM35" s="86">
        <f t="shared" si="54"/>
        <v>3.3340742638945347E-13</v>
      </c>
      <c r="GN35" s="86">
        <f t="shared" si="46"/>
        <v>3.4290206717667491E-11</v>
      </c>
      <c r="GO35" s="86">
        <f t="shared" si="46"/>
        <v>1.9577460451852672E-12</v>
      </c>
      <c r="GP35" s="86">
        <f t="shared" si="46"/>
        <v>3.7148404045823986E-13</v>
      </c>
      <c r="GQ35" s="86">
        <f t="shared" si="46"/>
        <v>8.1765154632148262E-13</v>
      </c>
      <c r="GR35" s="86">
        <f t="shared" si="46"/>
        <v>1.1505915502127329E-13</v>
      </c>
      <c r="GS35" s="86">
        <f t="shared" si="46"/>
        <v>1.2855670075079579E-11</v>
      </c>
      <c r="GT35" s="86">
        <f t="shared" si="46"/>
        <v>9.8054519649659004E-16</v>
      </c>
      <c r="GU35" s="86">
        <f t="shared" si="46"/>
        <v>8.0981943763289502E-17</v>
      </c>
      <c r="GV35" s="86">
        <f t="shared" si="46"/>
        <v>1.153489769169708E-13</v>
      </c>
      <c r="GW35" s="86">
        <f t="shared" si="46"/>
        <v>5.2259379948525251E-15</v>
      </c>
      <c r="GX35" s="86">
        <f t="shared" si="46"/>
        <v>1.5785534788310967E-16</v>
      </c>
      <c r="GY35" s="86">
        <f t="shared" si="46"/>
        <v>1.2157325700440065E-13</v>
      </c>
      <c r="GZ35" s="86">
        <f t="shared" si="46"/>
        <v>1.1026139058105057E-14</v>
      </c>
      <c r="HA35" s="86">
        <f t="shared" si="46"/>
        <v>2.2428063292758479E-23</v>
      </c>
      <c r="HC35" s="86">
        <f t="shared" si="58"/>
        <v>1.2927988640272346E-27</v>
      </c>
      <c r="HD35" s="86">
        <f t="shared" si="47"/>
        <v>3.5608998914414706E-30</v>
      </c>
      <c r="HE35" s="86">
        <f t="shared" si="47"/>
        <v>2.9137687746393044E-29</v>
      </c>
      <c r="HF35" s="86">
        <f t="shared" si="47"/>
        <v>2.155036574683179E-32</v>
      </c>
      <c r="HG35" s="86">
        <f t="shared" si="47"/>
        <v>3.0160131089809268E-30</v>
      </c>
      <c r="HH35" s="86">
        <f t="shared" si="47"/>
        <v>5.7116708145277225E-31</v>
      </c>
      <c r="HI35" s="86">
        <f t="shared" si="47"/>
        <v>3.9855881482827088E-27</v>
      </c>
      <c r="HJ35" s="86">
        <f t="shared" si="47"/>
        <v>6.9777197238554574E-36</v>
      </c>
      <c r="HK35" s="86">
        <f t="shared" si="47"/>
        <v>1.9893107452928012E-36</v>
      </c>
      <c r="HL35" s="86">
        <f t="shared" si="47"/>
        <v>3.1318939025402446E-30</v>
      </c>
      <c r="HM35" s="86">
        <f t="shared" si="47"/>
        <v>2.3603577463818127E-34</v>
      </c>
      <c r="HN35" s="86">
        <f t="shared" si="47"/>
        <v>3.3789359531620415E-34</v>
      </c>
      <c r="HO35" s="86">
        <f t="shared" si="47"/>
        <v>2.6744154642269269E-31</v>
      </c>
      <c r="HP35" s="86">
        <f t="shared" si="47"/>
        <v>8.7523782702352942E-37</v>
      </c>
      <c r="HQ35" s="86">
        <f t="shared" si="47"/>
        <v>1.7252235374539872E-52</v>
      </c>
      <c r="HS35" s="86">
        <f t="shared" si="55"/>
        <v>7.7182438426700544E-191</v>
      </c>
      <c r="HT35" s="86">
        <f t="shared" si="48"/>
        <v>2.561647667294886E-204</v>
      </c>
      <c r="HU35" s="86">
        <f t="shared" si="48"/>
        <v>4.1263221115756973E-198</v>
      </c>
      <c r="HV35" s="86">
        <f t="shared" si="48"/>
        <v>6.4839201840923453E-226</v>
      </c>
      <c r="HW35" s="86">
        <f t="shared" si="48"/>
        <v>9.9902205324704476E-210</v>
      </c>
      <c r="HX35" s="86">
        <f t="shared" si="48"/>
        <v>6.2889426536274931E-217</v>
      </c>
      <c r="HY35" s="86">
        <f t="shared" si="48"/>
        <v>1.8903179826736815E-185</v>
      </c>
      <c r="HZ35" s="86">
        <f t="shared" si="48"/>
        <v>2.7944942548771648E-250</v>
      </c>
      <c r="IA35" s="86">
        <f t="shared" si="48"/>
        <v>7.2441878172066469E-251</v>
      </c>
      <c r="IB35" s="86">
        <f t="shared" si="48"/>
        <v>1.8564606589057757E-207</v>
      </c>
      <c r="IC35" s="86">
        <f t="shared" si="48"/>
        <v>4.5650023732707402E-238</v>
      </c>
      <c r="ID35" s="86">
        <f t="shared" si="48"/>
        <v>9.0154481340993324E-240</v>
      </c>
      <c r="IE35" s="86">
        <f t="shared" si="48"/>
        <v>1.0907055954842876E-219</v>
      </c>
      <c r="IF35" s="86">
        <f t="shared" si="48"/>
        <v>1.215116686593515E-101</v>
      </c>
      <c r="IG35" s="86">
        <f t="shared" si="48"/>
        <v>5.2846844728124916E-80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6.6128675927486991E-274</v>
      </c>
      <c r="IW35" s="86">
        <f t="shared" si="49"/>
        <v>2.8559341683251506E-198</v>
      </c>
      <c r="IY35" s="86">
        <f t="shared" si="57"/>
        <v>3.3340742638945478E-13</v>
      </c>
      <c r="IZ35" s="86">
        <f t="shared" si="50"/>
        <v>3.4290206717667491E-11</v>
      </c>
      <c r="JA35" s="86">
        <f t="shared" si="50"/>
        <v>1.9577460451852672E-12</v>
      </c>
      <c r="JB35" s="86">
        <f t="shared" si="50"/>
        <v>3.7148404045823986E-13</v>
      </c>
      <c r="JC35" s="86">
        <f t="shared" si="50"/>
        <v>8.1765154632148262E-13</v>
      </c>
      <c r="JD35" s="86">
        <f t="shared" si="50"/>
        <v>1.1505915502127329E-13</v>
      </c>
      <c r="JE35" s="86">
        <f t="shared" si="50"/>
        <v>1.2855670075079583E-11</v>
      </c>
      <c r="JF35" s="86">
        <f t="shared" si="50"/>
        <v>9.8054519649659004E-16</v>
      </c>
      <c r="JG35" s="86">
        <f t="shared" si="50"/>
        <v>8.0981943763289502E-17</v>
      </c>
      <c r="JH35" s="86">
        <f t="shared" si="50"/>
        <v>1.153489769169708E-13</v>
      </c>
      <c r="JI35" s="86">
        <f t="shared" si="50"/>
        <v>5.2259379948525251E-15</v>
      </c>
      <c r="JJ35" s="86">
        <f t="shared" si="50"/>
        <v>1.5785534788310967E-16</v>
      </c>
      <c r="JK35" s="86">
        <f t="shared" si="50"/>
        <v>1.2157325700440065E-13</v>
      </c>
      <c r="JL35" s="86">
        <f t="shared" si="50"/>
        <v>1.1026139058105057E-14</v>
      </c>
      <c r="JM35" s="86">
        <f t="shared" si="50"/>
        <v>2.2428063292758479E-23</v>
      </c>
    </row>
    <row r="36" spans="2:273" x14ac:dyDescent="0.25">
      <c r="B36" s="2">
        <v>9</v>
      </c>
      <c r="C36" s="37">
        <v>107.654</v>
      </c>
      <c r="D36" s="37">
        <v>113.05200000000001</v>
      </c>
      <c r="E36" s="37">
        <v>112.36199999999999</v>
      </c>
      <c r="F36" s="37">
        <v>108.5</v>
      </c>
      <c r="G36" s="37">
        <v>108.914</v>
      </c>
      <c r="H36" s="37">
        <v>111.69</v>
      </c>
      <c r="I36" s="37">
        <v>110.20699999999999</v>
      </c>
      <c r="J36" s="37">
        <v>112.03400000000001</v>
      </c>
      <c r="K36" s="37">
        <v>113.36199999999999</v>
      </c>
      <c r="L36" s="37">
        <v>116.483</v>
      </c>
      <c r="M36" s="37">
        <v>112.53400000000001</v>
      </c>
      <c r="N36" s="37">
        <v>114.70699999999999</v>
      </c>
      <c r="O36" s="37">
        <v>112.44799999999999</v>
      </c>
      <c r="P36" s="37">
        <v>115.55200000000001</v>
      </c>
      <c r="Q36" s="37">
        <v>112.069</v>
      </c>
      <c r="R36" s="108"/>
      <c r="S36" s="4">
        <f t="shared" si="7"/>
        <v>110.59285284169952</v>
      </c>
      <c r="T36" s="4">
        <f t="shared" si="7"/>
        <v>112.93932343983847</v>
      </c>
      <c r="U36" s="4">
        <f t="shared" si="7"/>
        <v>111.24057461748973</v>
      </c>
      <c r="V36" s="4">
        <f t="shared" si="7"/>
        <v>108.61868026333934</v>
      </c>
      <c r="W36" s="4">
        <f t="shared" si="7"/>
        <v>108.88693133397896</v>
      </c>
      <c r="X36" s="4">
        <f t="shared" si="7"/>
        <v>108.44310898292215</v>
      </c>
      <c r="Y36" s="4">
        <f t="shared" si="7"/>
        <v>111.29692686941246</v>
      </c>
      <c r="Z36" s="4">
        <f t="shared" si="7"/>
        <v>109.9990097676188</v>
      </c>
      <c r="AA36" s="4" t="e">
        <f t="shared" si="7"/>
        <v>#N/A</v>
      </c>
      <c r="AB36" s="4">
        <f t="shared" si="7"/>
        <v>115.67508908481413</v>
      </c>
      <c r="AC36" s="4">
        <f t="shared" si="7"/>
        <v>113.05521174394791</v>
      </c>
      <c r="AD36" s="4" t="e">
        <f t="shared" si="7"/>
        <v>#N/A</v>
      </c>
      <c r="AE36" s="4">
        <f t="shared" si="7"/>
        <v>113.44439113059772</v>
      </c>
      <c r="AF36" s="4">
        <f t="shared" si="7"/>
        <v>112.04079189315551</v>
      </c>
      <c r="AG36" s="4" t="e">
        <f t="shared" si="7"/>
        <v>#N/A</v>
      </c>
      <c r="AI36" s="4">
        <f t="shared" si="8"/>
        <v>-2.9388528416995285</v>
      </c>
      <c r="AJ36" s="4">
        <f t="shared" si="8"/>
        <v>0.11267656016153182</v>
      </c>
      <c r="AK36" s="4">
        <f t="shared" si="8"/>
        <v>1.1214253825102674</v>
      </c>
      <c r="AL36" s="4">
        <f t="shared" si="8"/>
        <v>-0.11868026333934267</v>
      </c>
      <c r="AM36" s="4">
        <f t="shared" si="8"/>
        <v>2.7068666021037302E-2</v>
      </c>
      <c r="AN36" s="4">
        <f t="shared" si="8"/>
        <v>3.2468910170778429</v>
      </c>
      <c r="AO36" s="4">
        <f t="shared" si="8"/>
        <v>-1.0899268694124657</v>
      </c>
      <c r="AP36" s="4">
        <f t="shared" si="8"/>
        <v>2.0349902323812046</v>
      </c>
      <c r="AQ36" s="4">
        <f t="shared" si="8"/>
        <v>0</v>
      </c>
      <c r="AR36" s="4">
        <f t="shared" si="8"/>
        <v>0.80791091518587166</v>
      </c>
      <c r="AS36" s="4">
        <f t="shared" si="8"/>
        <v>-0.5212117439479016</v>
      </c>
      <c r="AT36" s="4">
        <f t="shared" si="8"/>
        <v>0</v>
      </c>
      <c r="AU36" s="4">
        <f t="shared" si="8"/>
        <v>-0.9963911305977291</v>
      </c>
      <c r="AV36" s="4">
        <f t="shared" si="8"/>
        <v>3.5112081068444922</v>
      </c>
      <c r="AW36" s="4">
        <f t="shared" si="8"/>
        <v>0</v>
      </c>
      <c r="AY36" s="2">
        <f t="shared" si="51"/>
        <v>110.592852840313</v>
      </c>
      <c r="AZ36" s="2">
        <f t="shared" si="9"/>
        <v>112.9393233385006</v>
      </c>
      <c r="BA36" s="2">
        <f t="shared" si="9"/>
        <v>111.24057461044346</v>
      </c>
      <c r="BB36" s="2">
        <f t="shared" si="9"/>
        <v>108.61868026190089</v>
      </c>
      <c r="BC36" s="2">
        <f t="shared" si="9"/>
        <v>108.88693133090563</v>
      </c>
      <c r="BD36" s="2">
        <f t="shared" si="9"/>
        <v>108.44310898246127</v>
      </c>
      <c r="BE36" s="2">
        <f t="shared" si="9"/>
        <v>111.29692683202215</v>
      </c>
      <c r="BF36" s="2">
        <f t="shared" si="9"/>
        <v>109.99900976761337</v>
      </c>
      <c r="BG36" s="2" t="e">
        <f t="shared" si="9"/>
        <v>#N/A</v>
      </c>
      <c r="BH36" s="2">
        <f t="shared" si="9"/>
        <v>115.67508908437595</v>
      </c>
      <c r="BI36" s="2">
        <f t="shared" si="9"/>
        <v>113.05521174392439</v>
      </c>
      <c r="BJ36" s="2" t="e">
        <f t="shared" si="9"/>
        <v>#N/A</v>
      </c>
      <c r="BK36" s="2">
        <f t="shared" si="9"/>
        <v>113.44439113010463</v>
      </c>
      <c r="BL36" s="2">
        <f t="shared" si="9"/>
        <v>112.04079189310845</v>
      </c>
      <c r="BM36" s="2" t="e">
        <f t="shared" si="9"/>
        <v>#N/A</v>
      </c>
      <c r="BO36" s="2">
        <f t="shared" si="10"/>
        <v>107.654</v>
      </c>
      <c r="BP36" s="2">
        <f t="shared" si="11"/>
        <v>113.05200000000001</v>
      </c>
      <c r="BQ36" s="2">
        <f t="shared" si="12"/>
        <v>112.36199999999999</v>
      </c>
      <c r="BR36" s="2">
        <f t="shared" si="13"/>
        <v>108.5</v>
      </c>
      <c r="BS36" s="2">
        <f t="shared" si="14"/>
        <v>108.914</v>
      </c>
      <c r="BT36" s="2">
        <f t="shared" si="15"/>
        <v>111.69</v>
      </c>
      <c r="BU36" s="2">
        <f t="shared" si="16"/>
        <v>110.20699999999999</v>
      </c>
      <c r="BV36" s="2">
        <f t="shared" si="17"/>
        <v>112.03400000000001</v>
      </c>
      <c r="BW36" s="2" t="str">
        <f t="shared" si="18"/>
        <v/>
      </c>
      <c r="BX36" s="2">
        <f t="shared" si="19"/>
        <v>116.483</v>
      </c>
      <c r="BY36" s="2">
        <f t="shared" si="20"/>
        <v>112.53400000000001</v>
      </c>
      <c r="BZ36" s="2" t="str">
        <f t="shared" si="21"/>
        <v/>
      </c>
      <c r="CA36" s="2">
        <f t="shared" si="22"/>
        <v>112.44799999999999</v>
      </c>
      <c r="CB36" s="2">
        <f t="shared" si="23"/>
        <v>115.55200000000001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110.75066714082503</v>
      </c>
      <c r="DL36" s="2">
        <f t="shared" si="41"/>
        <v>112.8675325783972</v>
      </c>
      <c r="DM36" s="2">
        <f t="shared" si="41"/>
        <v>111.02878191632928</v>
      </c>
      <c r="DN36" s="2">
        <f t="shared" si="41"/>
        <v>108.25093959951852</v>
      </c>
      <c r="DO36" s="2">
        <f t="shared" si="41"/>
        <v>108.86280698107012</v>
      </c>
      <c r="DP36" s="2">
        <f t="shared" si="41"/>
        <v>108.33104741583692</v>
      </c>
      <c r="DQ36" s="2">
        <f t="shared" si="41"/>
        <v>111.3542660278746</v>
      </c>
      <c r="DR36" s="2">
        <f t="shared" si="41"/>
        <v>109.98856470588237</v>
      </c>
      <c r="DS36" s="2">
        <f t="shared" si="41"/>
        <v>111.90418658357773</v>
      </c>
      <c r="DT36" s="2">
        <f t="shared" si="41"/>
        <v>115.52890706495971</v>
      </c>
      <c r="DU36" s="2">
        <f t="shared" si="41"/>
        <v>112.78323813813817</v>
      </c>
      <c r="DV36" s="2">
        <f t="shared" si="41"/>
        <v>113.5312234848485</v>
      </c>
      <c r="DW36" s="2">
        <f t="shared" si="41"/>
        <v>113.52173399715502</v>
      </c>
      <c r="DX36" s="2">
        <f t="shared" si="41"/>
        <v>112.1180794937795</v>
      </c>
      <c r="DY36" s="2">
        <f t="shared" si="41"/>
        <v>109.41036100936098</v>
      </c>
      <c r="EA36" s="2">
        <f t="shared" si="42"/>
        <v>107.5317280770457</v>
      </c>
      <c r="EB36" s="2">
        <f t="shared" si="42"/>
        <v>114.25739051799279</v>
      </c>
      <c r="EC36" s="2">
        <f t="shared" si="42"/>
        <v>115.27575659072494</v>
      </c>
      <c r="ED36" s="2">
        <f t="shared" si="42"/>
        <v>115.64166038103728</v>
      </c>
      <c r="EE36" s="2">
        <f t="shared" si="42"/>
        <v>109.35479682163839</v>
      </c>
      <c r="EF36" s="2">
        <f t="shared" si="42"/>
        <v>110.79128995527655</v>
      </c>
      <c r="EG36" s="2">
        <f t="shared" si="42"/>
        <v>110.22996540743054</v>
      </c>
      <c r="EH36" s="2">
        <f t="shared" si="42"/>
        <v>110.24149719882281</v>
      </c>
      <c r="EI36" s="2">
        <f t="shared" si="42"/>
        <v>113.13420970378843</v>
      </c>
      <c r="EJ36" s="2">
        <f t="shared" si="42"/>
        <v>118.74676181412507</v>
      </c>
      <c r="EK36" s="2">
        <f t="shared" si="42"/>
        <v>119.33857636751443</v>
      </c>
      <c r="EL36" s="2">
        <f t="shared" si="42"/>
        <v>113.08550726978999</v>
      </c>
      <c r="EM36" s="2">
        <f t="shared" si="42"/>
        <v>111.89025577962231</v>
      </c>
      <c r="EN36" s="2">
        <f t="shared" si="42"/>
        <v>110.34932681744748</v>
      </c>
      <c r="EO36" s="2">
        <f t="shared" si="42"/>
        <v>115.77796806736858</v>
      </c>
      <c r="EQ36" s="2">
        <f t="shared" si="43"/>
        <v>108.35642191007518</v>
      </c>
      <c r="ER36" s="2">
        <f t="shared" si="43"/>
        <v>116.26905399179223</v>
      </c>
      <c r="ES36" s="2">
        <f t="shared" si="43"/>
        <v>114.40283928740379</v>
      </c>
      <c r="ET36" s="2">
        <f t="shared" si="43"/>
        <v>115.20717416829747</v>
      </c>
      <c r="EU36" s="2">
        <f t="shared" si="43"/>
        <v>110.42441324962455</v>
      </c>
      <c r="EV36" s="2">
        <f t="shared" si="43"/>
        <v>110.67226236908631</v>
      </c>
      <c r="EW36" s="2">
        <f t="shared" si="43"/>
        <v>108.64360481177538</v>
      </c>
      <c r="EX36" s="2">
        <f t="shared" si="43"/>
        <v>110.33271325862286</v>
      </c>
      <c r="EY36" s="2">
        <f t="shared" si="43"/>
        <v>113.31549809008274</v>
      </c>
      <c r="EZ36" s="2">
        <f t="shared" si="43"/>
        <v>118.69134219910617</v>
      </c>
      <c r="FA36" s="2">
        <f t="shared" si="43"/>
        <v>119.66632721413872</v>
      </c>
      <c r="FB36" s="2">
        <f t="shared" si="43"/>
        <v>112.77341575902921</v>
      </c>
      <c r="FC36" s="2">
        <f t="shared" si="43"/>
        <v>111.04663607305939</v>
      </c>
      <c r="FD36" s="2">
        <f t="shared" si="43"/>
        <v>114.48344825040087</v>
      </c>
      <c r="FE36" s="2">
        <f t="shared" si="43"/>
        <v>117.50435355249421</v>
      </c>
      <c r="FG36" s="2">
        <f t="shared" si="44"/>
        <v>4.9028490605615094E-2</v>
      </c>
      <c r="FH36" s="2">
        <f t="shared" si="44"/>
        <v>5.1643076990894501E-2</v>
      </c>
      <c r="FI36" s="2">
        <f t="shared" si="44"/>
        <v>4.9870965020066306E-2</v>
      </c>
      <c r="FJ36" s="2">
        <f t="shared" si="44"/>
        <v>4.9757527896123414E-2</v>
      </c>
      <c r="FK36" s="2">
        <f t="shared" si="44"/>
        <v>4.9018996553703634E-2</v>
      </c>
      <c r="FL36" s="2">
        <f t="shared" si="44"/>
        <v>4.5549308800279659E-2</v>
      </c>
      <c r="FM36" s="2">
        <f t="shared" si="44"/>
        <v>5.0990128093925079E-2</v>
      </c>
      <c r="FN36" s="2">
        <f t="shared" si="44"/>
        <v>4.1292991561866256E-2</v>
      </c>
      <c r="FO36" s="2">
        <f t="shared" si="44"/>
        <v>4.0237657630647648E-2</v>
      </c>
      <c r="FP36" s="2">
        <f t="shared" si="44"/>
        <v>4.5428563399412994E-2</v>
      </c>
      <c r="FQ36" s="2">
        <f t="shared" si="44"/>
        <v>4.148847758612835E-2</v>
      </c>
      <c r="FR36" s="2">
        <f t="shared" si="44"/>
        <v>4.021817915553693E-2</v>
      </c>
      <c r="FS36" s="2">
        <f t="shared" si="44"/>
        <v>4.7402986792975249E-2</v>
      </c>
      <c r="FT36" s="2">
        <f t="shared" si="44"/>
        <v>4.3708830959693024E-2</v>
      </c>
      <c r="FU36" s="2">
        <f t="shared" si="44"/>
        <v>3.1769848552103436E-2</v>
      </c>
      <c r="FW36" s="2">
        <f t="shared" si="53"/>
        <v>6.5759392109847738E-6</v>
      </c>
      <c r="FX36" s="2">
        <f t="shared" si="45"/>
        <v>7.0685393686421626E-6</v>
      </c>
      <c r="FY36" s="2">
        <f t="shared" si="45"/>
        <v>9.2005436068279004E-6</v>
      </c>
      <c r="FZ36" s="2">
        <f t="shared" si="45"/>
        <v>7.6713055790579529E-6</v>
      </c>
      <c r="GA36" s="2">
        <f t="shared" si="45"/>
        <v>7.0132956437289741E-6</v>
      </c>
      <c r="GB36" s="2">
        <f t="shared" si="45"/>
        <v>6.5575402031165345E-6</v>
      </c>
      <c r="GC36" s="2">
        <f t="shared" si="45"/>
        <v>6.9109129159182453E-6</v>
      </c>
      <c r="GD36" s="2">
        <f t="shared" si="45"/>
        <v>7.9200339880395256E-6</v>
      </c>
      <c r="GE36" s="2">
        <f t="shared" si="45"/>
        <v>9.6035705370628634E-6</v>
      </c>
      <c r="GF36" s="2">
        <f t="shared" si="45"/>
        <v>9.0052287398004105E-6</v>
      </c>
      <c r="GG36" s="2">
        <f t="shared" si="45"/>
        <v>7.9407491473592848E-6</v>
      </c>
      <c r="GH36" s="2">
        <f t="shared" si="45"/>
        <v>7.2107514914737065E-6</v>
      </c>
      <c r="GI36" s="2">
        <f t="shared" si="45"/>
        <v>7.0252645899347319E-6</v>
      </c>
      <c r="GJ36" s="2">
        <f t="shared" si="45"/>
        <v>5.4451879574291181E-6</v>
      </c>
      <c r="GK36" s="2">
        <f t="shared" si="45"/>
        <v>4.0444291021897689E-6</v>
      </c>
      <c r="GM36" s="86">
        <f t="shared" si="54"/>
        <v>9.5977430324162097E-13</v>
      </c>
      <c r="GN36" s="86">
        <f t="shared" si="46"/>
        <v>8.0178382120158955E-11</v>
      </c>
      <c r="GO36" s="86">
        <f t="shared" si="46"/>
        <v>5.2018946823256687E-12</v>
      </c>
      <c r="GP36" s="86">
        <f t="shared" si="46"/>
        <v>1.0694485755513931E-12</v>
      </c>
      <c r="GQ36" s="86">
        <f t="shared" si="46"/>
        <v>2.253295546819394E-12</v>
      </c>
      <c r="GR36" s="86">
        <f t="shared" si="46"/>
        <v>3.3953047156123933E-13</v>
      </c>
      <c r="GS36" s="86">
        <f t="shared" si="46"/>
        <v>3.1401765552399634E-11</v>
      </c>
      <c r="GT36" s="86">
        <f t="shared" si="46"/>
        <v>3.491738463318904E-15</v>
      </c>
      <c r="GU36" s="86">
        <f t="shared" si="46"/>
        <v>3.2066358459039883E-16</v>
      </c>
      <c r="GV36" s="86">
        <f t="shared" si="46"/>
        <v>3.4002172977096218E-13</v>
      </c>
      <c r="GW36" s="86">
        <f t="shared" si="46"/>
        <v>1.7238571626281235E-14</v>
      </c>
      <c r="GX36" s="86">
        <f t="shared" si="46"/>
        <v>6.0569266199249866E-16</v>
      </c>
      <c r="GY36" s="86">
        <f t="shared" si="46"/>
        <v>3.6302496372474852E-13</v>
      </c>
      <c r="GZ36" s="86">
        <f t="shared" si="46"/>
        <v>3.5822727909276389E-14</v>
      </c>
      <c r="HA36" s="86">
        <f t="shared" si="46"/>
        <v>1.5784004666483895E-22</v>
      </c>
      <c r="HC36" s="86">
        <f t="shared" si="58"/>
        <v>6.7815560349341778E-27</v>
      </c>
      <c r="HD36" s="86">
        <f t="shared" si="47"/>
        <v>2.1606433555147803E-29</v>
      </c>
      <c r="HE36" s="86">
        <f t="shared" si="47"/>
        <v>1.7301807157052141E-28</v>
      </c>
      <c r="HF36" s="86">
        <f t="shared" si="47"/>
        <v>1.6006994300172536E-31</v>
      </c>
      <c r="HG36" s="86">
        <f t="shared" si="47"/>
        <v>1.8944996340006539E-29</v>
      </c>
      <c r="HH36" s="86">
        <f t="shared" si="47"/>
        <v>3.7513636170202816E-30</v>
      </c>
      <c r="HI36" s="86">
        <f t="shared" si="47"/>
        <v>2.0364495724131467E-26</v>
      </c>
      <c r="HJ36" s="86">
        <f t="shared" si="47"/>
        <v>6.4501367071986651E-35</v>
      </c>
      <c r="HK36" s="86">
        <f t="shared" si="47"/>
        <v>1.9393765679085232E-35</v>
      </c>
      <c r="HL36" s="86">
        <f t="shared" si="47"/>
        <v>2.0120141088730126E-29</v>
      </c>
      <c r="HM36" s="86">
        <f t="shared" si="47"/>
        <v>1.9626827710576311E-33</v>
      </c>
      <c r="HN36" s="86">
        <f t="shared" si="47"/>
        <v>2.7837543400721186E-33</v>
      </c>
      <c r="HO36" s="86">
        <f t="shared" si="47"/>
        <v>1.8218917601187927E-30</v>
      </c>
      <c r="HP36" s="86">
        <f t="shared" si="47"/>
        <v>8.4208425688869225E-36</v>
      </c>
      <c r="HQ36" s="86">
        <f t="shared" si="47"/>
        <v>4.5319689233170583E-51</v>
      </c>
      <c r="HS36" s="86">
        <f t="shared" si="55"/>
        <v>2.878712306104536E-187</v>
      </c>
      <c r="HT36" s="86">
        <f t="shared" si="48"/>
        <v>1.7689393903948797E-200</v>
      </c>
      <c r="HU36" s="86">
        <f t="shared" si="48"/>
        <v>2.5745512515631495E-194</v>
      </c>
      <c r="HV36" s="86">
        <f t="shared" si="48"/>
        <v>1.3839785962062179E-221</v>
      </c>
      <c r="HW36" s="86">
        <f t="shared" si="48"/>
        <v>9.1160872481743157E-206</v>
      </c>
      <c r="HX36" s="86">
        <f t="shared" si="48"/>
        <v>7.4839004677038161E-213</v>
      </c>
      <c r="HY36" s="86">
        <f t="shared" si="48"/>
        <v>5.9377026810386326E-182</v>
      </c>
      <c r="HZ36" s="86">
        <f t="shared" si="48"/>
        <v>1.7392139175719764E-245</v>
      </c>
      <c r="IA36" s="86">
        <f t="shared" si="48"/>
        <v>5.4472794038154735E-246</v>
      </c>
      <c r="IB36" s="86">
        <f t="shared" si="48"/>
        <v>1.805435735822343E-203</v>
      </c>
      <c r="IC36" s="86">
        <f t="shared" si="48"/>
        <v>1.6343064375026615E-233</v>
      </c>
      <c r="ID36" s="86">
        <f t="shared" si="48"/>
        <v>3.2822849192674526E-235</v>
      </c>
      <c r="IE36" s="86">
        <f t="shared" si="48"/>
        <v>1.570491892418127E-215</v>
      </c>
      <c r="IF36" s="86">
        <f t="shared" si="48"/>
        <v>8.8230680422029839E-100</v>
      </c>
      <c r="IG36" s="86">
        <f t="shared" si="48"/>
        <v>1.412440623904612E-78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8.0122802972791101E-270</v>
      </c>
      <c r="IW36" s="86">
        <f t="shared" si="49"/>
        <v>2.15699348583476E-195</v>
      </c>
      <c r="IY36" s="86">
        <f t="shared" si="57"/>
        <v>9.5977430324162784E-13</v>
      </c>
      <c r="IZ36" s="86">
        <f t="shared" si="50"/>
        <v>8.0178382120158955E-11</v>
      </c>
      <c r="JA36" s="86">
        <f t="shared" si="50"/>
        <v>5.2018946823256687E-12</v>
      </c>
      <c r="JB36" s="86">
        <f t="shared" si="50"/>
        <v>1.0694485755513931E-12</v>
      </c>
      <c r="JC36" s="86">
        <f t="shared" si="50"/>
        <v>2.253295546819394E-12</v>
      </c>
      <c r="JD36" s="86">
        <f t="shared" si="50"/>
        <v>3.3953047156123933E-13</v>
      </c>
      <c r="JE36" s="86">
        <f t="shared" si="50"/>
        <v>3.1401765552399653E-11</v>
      </c>
      <c r="JF36" s="86">
        <f t="shared" si="50"/>
        <v>3.491738463318904E-15</v>
      </c>
      <c r="JG36" s="86">
        <f t="shared" si="50"/>
        <v>3.2066358459039883E-16</v>
      </c>
      <c r="JH36" s="86">
        <f t="shared" si="50"/>
        <v>3.4002172977096218E-13</v>
      </c>
      <c r="JI36" s="86">
        <f t="shared" si="50"/>
        <v>1.7238571626281235E-14</v>
      </c>
      <c r="JJ36" s="86">
        <f t="shared" si="50"/>
        <v>6.0569266199249866E-16</v>
      </c>
      <c r="JK36" s="86">
        <f t="shared" si="50"/>
        <v>3.6302496372474852E-13</v>
      </c>
      <c r="JL36" s="86">
        <f t="shared" si="50"/>
        <v>3.5822727909276389E-14</v>
      </c>
      <c r="JM36" s="86">
        <f t="shared" si="50"/>
        <v>1.5784004666483895E-22</v>
      </c>
    </row>
    <row r="37" spans="2:273" x14ac:dyDescent="0.25">
      <c r="B37" s="2">
        <v>10</v>
      </c>
      <c r="C37" s="37">
        <v>111.26900000000001</v>
      </c>
      <c r="D37" s="37">
        <v>111.81</v>
      </c>
      <c r="E37" s="37">
        <v>111.621</v>
      </c>
      <c r="F37" s="37">
        <v>108.55200000000001</v>
      </c>
      <c r="G37" s="37">
        <v>109.828</v>
      </c>
      <c r="H37" s="37">
        <v>109.5</v>
      </c>
      <c r="I37" s="37">
        <v>110.172</v>
      </c>
      <c r="J37" s="37">
        <v>109.276</v>
      </c>
      <c r="K37" s="37">
        <v>115.672</v>
      </c>
      <c r="L37" s="37">
        <v>114.759</v>
      </c>
      <c r="M37" s="37">
        <v>112.121</v>
      </c>
      <c r="N37" s="37">
        <v>115.05200000000001</v>
      </c>
      <c r="O37" s="37">
        <v>113.414</v>
      </c>
      <c r="P37" s="37">
        <v>113.741</v>
      </c>
      <c r="Q37" s="37">
        <v>109.241</v>
      </c>
      <c r="S37" s="4">
        <f t="shared" si="7"/>
        <v>110.7009653361516</v>
      </c>
      <c r="T37" s="4">
        <f t="shared" si="7"/>
        <v>113.16294981219963</v>
      </c>
      <c r="U37" s="4">
        <f t="shared" si="7"/>
        <v>111.47297463623693</v>
      </c>
      <c r="V37" s="4">
        <f t="shared" si="7"/>
        <v>108.92923166172355</v>
      </c>
      <c r="W37" s="4">
        <f t="shared" si="7"/>
        <v>109.14440663070995</v>
      </c>
      <c r="X37" s="4">
        <f t="shared" si="7"/>
        <v>108.69040890079347</v>
      </c>
      <c r="Y37" s="4">
        <f t="shared" si="7"/>
        <v>111.42581675406258</v>
      </c>
      <c r="Z37" s="4">
        <f t="shared" si="7"/>
        <v>110.19077748481135</v>
      </c>
      <c r="AA37" s="4" t="e">
        <f t="shared" si="7"/>
        <v>#N/A</v>
      </c>
      <c r="AB37" s="4">
        <f t="shared" si="7"/>
        <v>115.84196759758105</v>
      </c>
      <c r="AC37" s="4">
        <f t="shared" si="7"/>
        <v>113.31655985096255</v>
      </c>
      <c r="AD37" s="4">
        <f t="shared" si="7"/>
        <v>113.63798541231819</v>
      </c>
      <c r="AE37" s="4">
        <f t="shared" si="7"/>
        <v>113.59880037546415</v>
      </c>
      <c r="AF37" s="4">
        <f t="shared" si="7"/>
        <v>112.32095061480631</v>
      </c>
      <c r="AG37" s="4" t="e">
        <f t="shared" si="7"/>
        <v>#N/A</v>
      </c>
      <c r="AI37" s="4">
        <f t="shared" si="8"/>
        <v>0.56803466384840817</v>
      </c>
      <c r="AJ37" s="4">
        <f t="shared" si="8"/>
        <v>-1.3529498121996255</v>
      </c>
      <c r="AK37" s="4">
        <f t="shared" si="8"/>
        <v>0.14802536376306819</v>
      </c>
      <c r="AL37" s="4">
        <f t="shared" si="8"/>
        <v>-0.37723166172354183</v>
      </c>
      <c r="AM37" s="4">
        <f t="shared" si="8"/>
        <v>0.6835933692900511</v>
      </c>
      <c r="AN37" s="4">
        <f t="shared" si="8"/>
        <v>0.8095910992065285</v>
      </c>
      <c r="AO37" s="4">
        <f t="shared" si="8"/>
        <v>-1.2538167540625835</v>
      </c>
      <c r="AP37" s="4">
        <f t="shared" si="8"/>
        <v>-0.91477748481135279</v>
      </c>
      <c r="AQ37" s="4">
        <f t="shared" si="8"/>
        <v>0</v>
      </c>
      <c r="AR37" s="4">
        <f t="shared" si="8"/>
        <v>-1.082967597581046</v>
      </c>
      <c r="AS37" s="4">
        <f t="shared" si="8"/>
        <v>-1.1955598509625531</v>
      </c>
      <c r="AT37" s="4">
        <f t="shared" si="8"/>
        <v>1.4140145876818195</v>
      </c>
      <c r="AU37" s="4">
        <f t="shared" si="8"/>
        <v>-0.18480037546414962</v>
      </c>
      <c r="AV37" s="4">
        <f t="shared" si="8"/>
        <v>1.4200493851936926</v>
      </c>
      <c r="AW37" s="4">
        <f t="shared" si="8"/>
        <v>0</v>
      </c>
      <c r="AY37" s="2">
        <f t="shared" si="51"/>
        <v>110.70096533231678</v>
      </c>
      <c r="AZ37" s="2">
        <f t="shared" si="9"/>
        <v>113.16294958328564</v>
      </c>
      <c r="BA37" s="2">
        <f t="shared" si="9"/>
        <v>111.4729746182107</v>
      </c>
      <c r="BB37" s="2">
        <f t="shared" si="9"/>
        <v>108.92923165774553</v>
      </c>
      <c r="BC37" s="2">
        <f t="shared" si="9"/>
        <v>109.1444066225625</v>
      </c>
      <c r="BD37" s="2">
        <f t="shared" si="9"/>
        <v>108.69040889948668</v>
      </c>
      <c r="BE37" s="2">
        <f t="shared" si="9"/>
        <v>111.42581666593233</v>
      </c>
      <c r="BF37" s="2">
        <f t="shared" si="9"/>
        <v>110.19077748479283</v>
      </c>
      <c r="BG37" s="2" t="e">
        <f t="shared" si="9"/>
        <v>#N/A</v>
      </c>
      <c r="BH37" s="2">
        <f t="shared" si="9"/>
        <v>115.8419675963399</v>
      </c>
      <c r="BI37" s="2">
        <f t="shared" si="9"/>
        <v>113.31655985088815</v>
      </c>
      <c r="BJ37" s="2">
        <f t="shared" si="9"/>
        <v>113.63798541231459</v>
      </c>
      <c r="BK37" s="2">
        <f t="shared" si="9"/>
        <v>113.59880037405046</v>
      </c>
      <c r="BL37" s="2">
        <f t="shared" si="9"/>
        <v>112.32095061465969</v>
      </c>
      <c r="BM37" s="2" t="e">
        <f t="shared" si="9"/>
        <v>#N/A</v>
      </c>
      <c r="BO37" s="2">
        <f t="shared" si="10"/>
        <v>111.26900000000001</v>
      </c>
      <c r="BP37" s="2">
        <f t="shared" si="11"/>
        <v>111.81</v>
      </c>
      <c r="BQ37" s="2">
        <f t="shared" si="12"/>
        <v>111.621</v>
      </c>
      <c r="BR37" s="2">
        <f t="shared" si="13"/>
        <v>108.55200000000001</v>
      </c>
      <c r="BS37" s="2">
        <f t="shared" si="14"/>
        <v>109.828</v>
      </c>
      <c r="BT37" s="2">
        <f t="shared" si="15"/>
        <v>109.5</v>
      </c>
      <c r="BU37" s="2">
        <f t="shared" si="16"/>
        <v>110.172</v>
      </c>
      <c r="BV37" s="2">
        <f t="shared" si="17"/>
        <v>109.276</v>
      </c>
      <c r="BW37" s="2" t="str">
        <f t="shared" si="18"/>
        <v/>
      </c>
      <c r="BX37" s="2">
        <f t="shared" si="19"/>
        <v>114.759</v>
      </c>
      <c r="BY37" s="2">
        <f t="shared" si="20"/>
        <v>112.121</v>
      </c>
      <c r="BZ37" s="2">
        <f t="shared" si="21"/>
        <v>115.05200000000001</v>
      </c>
      <c r="CA37" s="2">
        <f t="shared" si="22"/>
        <v>113.414</v>
      </c>
      <c r="CB37" s="2">
        <f t="shared" si="23"/>
        <v>113.741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110.88155761024181</v>
      </c>
      <c r="DL37" s="2">
        <f t="shared" si="41"/>
        <v>113.10168815331009</v>
      </c>
      <c r="DM37" s="2">
        <f t="shared" si="41"/>
        <v>111.25936632928475</v>
      </c>
      <c r="DN37" s="2">
        <f t="shared" si="41"/>
        <v>108.54839916839914</v>
      </c>
      <c r="DO37" s="2">
        <f t="shared" si="41"/>
        <v>109.13342663311083</v>
      </c>
      <c r="DP37" s="2">
        <f t="shared" si="41"/>
        <v>108.5827641062115</v>
      </c>
      <c r="DQ37" s="2">
        <f t="shared" si="41"/>
        <v>111.49947909407669</v>
      </c>
      <c r="DR37" s="2">
        <f t="shared" si="41"/>
        <v>110.19058930481285</v>
      </c>
      <c r="DS37" s="2">
        <f t="shared" si="41"/>
        <v>112.09688306451613</v>
      </c>
      <c r="DT37" s="2">
        <f t="shared" si="41"/>
        <v>115.69685964912281</v>
      </c>
      <c r="DU37" s="2">
        <f t="shared" si="41"/>
        <v>113.03804714714718</v>
      </c>
      <c r="DV37" s="2">
        <f t="shared" si="41"/>
        <v>113.66836185383245</v>
      </c>
      <c r="DW37" s="2">
        <f t="shared" si="41"/>
        <v>113.69622403982927</v>
      </c>
      <c r="DX37" s="2">
        <f t="shared" si="41"/>
        <v>112.42157794937795</v>
      </c>
      <c r="DY37" s="2">
        <f t="shared" si="41"/>
        <v>109.56276882376881</v>
      </c>
      <c r="EA37" s="2">
        <f t="shared" si="42"/>
        <v>107.50624311279088</v>
      </c>
      <c r="EB37" s="2">
        <f t="shared" si="42"/>
        <v>114.18867466691572</v>
      </c>
      <c r="EC37" s="2">
        <f t="shared" si="42"/>
        <v>115.18466415411963</v>
      </c>
      <c r="ED37" s="2">
        <f t="shared" si="42"/>
        <v>115.56229267171746</v>
      </c>
      <c r="EE37" s="2">
        <f t="shared" si="42"/>
        <v>109.33852617367154</v>
      </c>
      <c r="EF37" s="2">
        <f t="shared" si="42"/>
        <v>110.74757011143326</v>
      </c>
      <c r="EG37" s="2">
        <f t="shared" si="42"/>
        <v>110.17568304714331</v>
      </c>
      <c r="EH37" s="2">
        <f t="shared" si="42"/>
        <v>110.19474469801284</v>
      </c>
      <c r="EI37" s="2">
        <f t="shared" si="42"/>
        <v>113.06163684685266</v>
      </c>
      <c r="EJ37" s="2">
        <f t="shared" si="42"/>
        <v>118.62278410819182</v>
      </c>
      <c r="EK37" s="2">
        <f t="shared" si="42"/>
        <v>119.1848318956207</v>
      </c>
      <c r="EL37" s="2">
        <f t="shared" si="42"/>
        <v>112.97691074313408</v>
      </c>
      <c r="EM37" s="2">
        <f t="shared" si="42"/>
        <v>111.81339120383267</v>
      </c>
      <c r="EN37" s="2">
        <f t="shared" si="42"/>
        <v>110.31256292407106</v>
      </c>
      <c r="EO37" s="2">
        <f t="shared" si="42"/>
        <v>115.70957924613136</v>
      </c>
      <c r="EQ37" s="2">
        <f t="shared" si="43"/>
        <v>108.32195669357989</v>
      </c>
      <c r="ER37" s="2">
        <f t="shared" si="43"/>
        <v>116.17829883105658</v>
      </c>
      <c r="ES37" s="2">
        <f t="shared" si="43"/>
        <v>114.32145742732955</v>
      </c>
      <c r="ET37" s="2">
        <f t="shared" si="43"/>
        <v>115.13263385518593</v>
      </c>
      <c r="EU37" s="2">
        <f t="shared" si="43"/>
        <v>110.39635679857498</v>
      </c>
      <c r="EV37" s="2">
        <f t="shared" si="43"/>
        <v>110.62986271475003</v>
      </c>
      <c r="EW37" s="2">
        <f t="shared" si="43"/>
        <v>108.6068800813493</v>
      </c>
      <c r="EX37" s="2">
        <f t="shared" si="43"/>
        <v>110.2849514437216</v>
      </c>
      <c r="EY37" s="2">
        <f t="shared" si="43"/>
        <v>113.24089399448475</v>
      </c>
      <c r="EZ37" s="2">
        <f t="shared" si="43"/>
        <v>118.56800118348727</v>
      </c>
      <c r="FA37" s="2">
        <f t="shared" si="43"/>
        <v>119.50896832254612</v>
      </c>
      <c r="FB37" s="2">
        <f t="shared" si="43"/>
        <v>112.66824723267719</v>
      </c>
      <c r="FC37" s="2">
        <f t="shared" si="43"/>
        <v>110.97904787997393</v>
      </c>
      <c r="FD37" s="2">
        <f t="shared" si="43"/>
        <v>114.40137578587117</v>
      </c>
      <c r="FE37" s="2">
        <f t="shared" si="43"/>
        <v>117.4162060959105</v>
      </c>
      <c r="FG37" s="2">
        <f t="shared" si="44"/>
        <v>5.3505579897119265E-2</v>
      </c>
      <c r="FH37" s="2">
        <f t="shared" si="44"/>
        <v>5.6344773958793462E-2</v>
      </c>
      <c r="FI37" s="2">
        <f t="shared" si="44"/>
        <v>5.4420583265019494E-2</v>
      </c>
      <c r="FJ37" s="2">
        <f t="shared" si="44"/>
        <v>5.4297388918721712E-2</v>
      </c>
      <c r="FK37" s="2">
        <f t="shared" si="44"/>
        <v>5.3495267654977252E-2</v>
      </c>
      <c r="FL37" s="2">
        <f t="shared" si="44"/>
        <v>4.9725305341307424E-2</v>
      </c>
      <c r="FM37" s="2">
        <f t="shared" si="44"/>
        <v>5.5635866611824167E-2</v>
      </c>
      <c r="FN37" s="2">
        <f t="shared" si="44"/>
        <v>4.5097203354990435E-2</v>
      </c>
      <c r="FO37" s="2">
        <f t="shared" si="44"/>
        <v>4.3949101355788354E-2</v>
      </c>
      <c r="FP37" s="2">
        <f t="shared" si="44"/>
        <v>4.9594065115201071E-2</v>
      </c>
      <c r="FQ37" s="2">
        <f t="shared" si="44"/>
        <v>4.5309847819603649E-2</v>
      </c>
      <c r="FR37" s="2">
        <f t="shared" si="44"/>
        <v>4.3927908456012701E-2</v>
      </c>
      <c r="FS37" s="2">
        <f t="shared" si="44"/>
        <v>5.1739717373130135E-2</v>
      </c>
      <c r="FT37" s="2">
        <f t="shared" si="44"/>
        <v>4.7724528216725591E-2</v>
      </c>
      <c r="FU37" s="2">
        <f t="shared" si="44"/>
        <v>3.4728499987409546E-2</v>
      </c>
      <c r="FW37" s="2">
        <f t="shared" si="53"/>
        <v>7.2103693894988984E-6</v>
      </c>
      <c r="FX37" s="2">
        <f t="shared" si="45"/>
        <v>7.7504940107695072E-6</v>
      </c>
      <c r="FY37" s="2">
        <f t="shared" si="45"/>
        <v>1.0088186502753949E-5</v>
      </c>
      <c r="FZ37" s="2">
        <f t="shared" si="45"/>
        <v>8.4114130779863516E-6</v>
      </c>
      <c r="GA37" s="2">
        <f t="shared" si="45"/>
        <v>7.6899205532229884E-6</v>
      </c>
      <c r="GB37" s="2">
        <f t="shared" si="45"/>
        <v>7.1901953041031857E-6</v>
      </c>
      <c r="GC37" s="2">
        <f t="shared" si="45"/>
        <v>7.5776602753254109E-6</v>
      </c>
      <c r="GD37" s="2">
        <f t="shared" si="45"/>
        <v>8.6841379449565018E-6</v>
      </c>
      <c r="GE37" s="2">
        <f t="shared" si="45"/>
        <v>1.0530095942508374E-5</v>
      </c>
      <c r="GF37" s="2">
        <f t="shared" si="45"/>
        <v>9.8740283858360459E-6</v>
      </c>
      <c r="GG37" s="2">
        <f t="shared" si="45"/>
        <v>8.7068516307233048E-6</v>
      </c>
      <c r="GH37" s="2">
        <f t="shared" si="45"/>
        <v>7.9064262878628822E-6</v>
      </c>
      <c r="GI37" s="2">
        <f t="shared" si="45"/>
        <v>7.7030442239935254E-6</v>
      </c>
      <c r="GJ37" s="2">
        <f t="shared" si="45"/>
        <v>5.9705267326545437E-6</v>
      </c>
      <c r="GK37" s="2">
        <f t="shared" si="45"/>
        <v>4.4346265960101798E-6</v>
      </c>
      <c r="GM37" s="86">
        <f t="shared" si="54"/>
        <v>2.7071661605597561E-12</v>
      </c>
      <c r="GN37" s="86">
        <f t="shared" si="46"/>
        <v>1.8455654739524061E-10</v>
      </c>
      <c r="GO37" s="86">
        <f t="shared" si="46"/>
        <v>1.356779000024249E-11</v>
      </c>
      <c r="GP37" s="86">
        <f t="shared" si="46"/>
        <v>3.0164502216548496E-12</v>
      </c>
      <c r="GQ37" s="86">
        <f t="shared" si="46"/>
        <v>6.0907619012798581E-12</v>
      </c>
      <c r="GR37" s="86">
        <f t="shared" si="46"/>
        <v>9.8153390288875703E-13</v>
      </c>
      <c r="GS37" s="86">
        <f t="shared" si="46"/>
        <v>7.543547627162427E-11</v>
      </c>
      <c r="GT37" s="86">
        <f t="shared" si="46"/>
        <v>1.2134586257595726E-14</v>
      </c>
      <c r="GU37" s="86">
        <f t="shared" si="46"/>
        <v>1.2362899331809045E-15</v>
      </c>
      <c r="GV37" s="86">
        <f t="shared" si="46"/>
        <v>9.8194148887891978E-13</v>
      </c>
      <c r="GW37" s="86">
        <f t="shared" si="46"/>
        <v>5.5591227385554215E-14</v>
      </c>
      <c r="GX37" s="86">
        <f t="shared" si="46"/>
        <v>2.2645106352671952E-15</v>
      </c>
      <c r="GY37" s="86">
        <f t="shared" si="46"/>
        <v>1.0614222255586698E-12</v>
      </c>
      <c r="GZ37" s="86">
        <f t="shared" si="46"/>
        <v>1.1378463779017212E-13</v>
      </c>
      <c r="HA37" s="86">
        <f t="shared" si="46"/>
        <v>1.0694218853306122E-21</v>
      </c>
      <c r="HC37" s="86">
        <f t="shared" si="58"/>
        <v>3.4767837693803641E-26</v>
      </c>
      <c r="HD37" s="86">
        <f t="shared" si="47"/>
        <v>1.2789883597855789E-28</v>
      </c>
      <c r="HE37" s="86">
        <f t="shared" si="47"/>
        <v>1.0020793442319646E-27</v>
      </c>
      <c r="HF37" s="86">
        <f t="shared" si="47"/>
        <v>1.1556189723192725E-30</v>
      </c>
      <c r="HG37" s="86">
        <f t="shared" si="47"/>
        <v>1.1599106714191715E-28</v>
      </c>
      <c r="HH37" s="86">
        <f t="shared" si="47"/>
        <v>2.4000433513171768E-29</v>
      </c>
      <c r="HI37" s="86">
        <f t="shared" si="47"/>
        <v>1.0172723066239793E-25</v>
      </c>
      <c r="HJ37" s="86">
        <f t="shared" si="47"/>
        <v>5.7777011227940182E-34</v>
      </c>
      <c r="HK37" s="86">
        <f t="shared" si="47"/>
        <v>1.8302477878024569E-34</v>
      </c>
      <c r="HL37" s="86">
        <f t="shared" si="47"/>
        <v>1.259045135745045E-28</v>
      </c>
      <c r="HM37" s="86">
        <f t="shared" si="47"/>
        <v>1.5839990333029743E-32</v>
      </c>
      <c r="HN37" s="86">
        <f t="shared" si="47"/>
        <v>2.2262145897287965E-32</v>
      </c>
      <c r="HO37" s="86">
        <f t="shared" si="47"/>
        <v>1.2080949589825901E-29</v>
      </c>
      <c r="HP37" s="86">
        <f t="shared" si="47"/>
        <v>7.8483550701397881E-35</v>
      </c>
      <c r="HQ37" s="86">
        <f t="shared" si="47"/>
        <v>1.1369676439419877E-49</v>
      </c>
      <c r="HS37" s="86">
        <f t="shared" si="55"/>
        <v>9.9275720936963393E-184</v>
      </c>
      <c r="HT37" s="86">
        <f t="shared" si="48"/>
        <v>1.1225186984267577E-196</v>
      </c>
      <c r="HU37" s="86">
        <f t="shared" si="48"/>
        <v>1.4751138814542029E-190</v>
      </c>
      <c r="HV37" s="86">
        <f t="shared" si="48"/>
        <v>2.6805292069238147E-217</v>
      </c>
      <c r="HW37" s="86">
        <f t="shared" si="48"/>
        <v>7.6206191458683494E-202</v>
      </c>
      <c r="HX37" s="86">
        <f t="shared" si="48"/>
        <v>8.1419270177358181E-209</v>
      </c>
      <c r="HY37" s="86">
        <f t="shared" si="48"/>
        <v>1.7262985455682683E-178</v>
      </c>
      <c r="HZ37" s="86">
        <f t="shared" si="48"/>
        <v>9.7212777016717845E-241</v>
      </c>
      <c r="IA37" s="86">
        <f t="shared" si="48"/>
        <v>3.6659241540525775E-241</v>
      </c>
      <c r="IB37" s="86">
        <f t="shared" si="48"/>
        <v>1.6049498657635992E-199</v>
      </c>
      <c r="IC37" s="86">
        <f t="shared" si="48"/>
        <v>5.283629624774322E-229</v>
      </c>
      <c r="ID37" s="86">
        <f t="shared" si="48"/>
        <v>1.0795674915751959E-230</v>
      </c>
      <c r="IE37" s="86">
        <f t="shared" si="48"/>
        <v>2.0621702030267155E-211</v>
      </c>
      <c r="IF37" s="86">
        <f t="shared" si="48"/>
        <v>6.1541208484100414E-98</v>
      </c>
      <c r="IG37" s="86">
        <f t="shared" si="48"/>
        <v>3.6630387447545473E-77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9.0419266606823844E-266</v>
      </c>
      <c r="IW37" s="86">
        <f t="shared" si="49"/>
        <v>1.551419901743711E-192</v>
      </c>
      <c r="IY37" s="86">
        <f t="shared" si="57"/>
        <v>2.7071661605597908E-12</v>
      </c>
      <c r="IZ37" s="86">
        <f t="shared" si="50"/>
        <v>1.8455654739524061E-10</v>
      </c>
      <c r="JA37" s="86">
        <f t="shared" si="50"/>
        <v>1.3567790000242492E-11</v>
      </c>
      <c r="JB37" s="86">
        <f t="shared" si="50"/>
        <v>3.0164502216548496E-12</v>
      </c>
      <c r="JC37" s="86">
        <f t="shared" si="50"/>
        <v>6.0907619012798581E-12</v>
      </c>
      <c r="JD37" s="86">
        <f t="shared" si="50"/>
        <v>9.8153390288875703E-13</v>
      </c>
      <c r="JE37" s="86">
        <f t="shared" si="50"/>
        <v>7.5435476271624373E-11</v>
      </c>
      <c r="JF37" s="86">
        <f t="shared" si="50"/>
        <v>1.2134586257595726E-14</v>
      </c>
      <c r="JG37" s="86">
        <f t="shared" si="50"/>
        <v>1.2362899331809045E-15</v>
      </c>
      <c r="JH37" s="86">
        <f t="shared" si="50"/>
        <v>9.8194148887891998E-13</v>
      </c>
      <c r="JI37" s="86">
        <f t="shared" si="50"/>
        <v>5.5591227385554215E-14</v>
      </c>
      <c r="JJ37" s="86">
        <f t="shared" si="50"/>
        <v>2.2645106352671952E-15</v>
      </c>
      <c r="JK37" s="86">
        <f t="shared" si="50"/>
        <v>1.0614222255586698E-12</v>
      </c>
      <c r="JL37" s="86">
        <f t="shared" si="50"/>
        <v>1.1378463779017212E-13</v>
      </c>
      <c r="JM37" s="86">
        <f t="shared" si="50"/>
        <v>1.0694218853306122E-21</v>
      </c>
    </row>
    <row r="38" spans="2:273" x14ac:dyDescent="0.25">
      <c r="B38" s="2">
        <v>11</v>
      </c>
      <c r="C38" s="37">
        <v>111.73099999999999</v>
      </c>
      <c r="D38" s="37">
        <v>113.44799999999999</v>
      </c>
      <c r="E38" s="37">
        <v>110.20699999999999</v>
      </c>
      <c r="F38" s="37">
        <v>109.5</v>
      </c>
      <c r="G38" s="37">
        <v>110.086</v>
      </c>
      <c r="H38" s="37">
        <v>109.224</v>
      </c>
      <c r="I38" s="37">
        <v>110.19</v>
      </c>
      <c r="J38" s="37">
        <v>109.96599999999999</v>
      </c>
      <c r="K38" s="37">
        <v>112.655</v>
      </c>
      <c r="L38" s="37">
        <v>116.483</v>
      </c>
      <c r="M38" s="37">
        <v>113.914</v>
      </c>
      <c r="N38" s="37">
        <v>115.017</v>
      </c>
      <c r="O38" s="37">
        <v>114.19</v>
      </c>
      <c r="P38" s="37">
        <v>113.845</v>
      </c>
      <c r="Q38" s="37">
        <v>111.086</v>
      </c>
      <c r="S38" s="4">
        <f t="shared" si="7"/>
        <v>110.8063224153772</v>
      </c>
      <c r="T38" s="4">
        <f t="shared" si="7"/>
        <v>113.38404231227761</v>
      </c>
      <c r="U38" s="4">
        <f t="shared" si="7"/>
        <v>111.7038498472957</v>
      </c>
      <c r="V38" s="4">
        <f t="shared" si="7"/>
        <v>109.23893938224211</v>
      </c>
      <c r="W38" s="4">
        <f t="shared" si="7"/>
        <v>109.39928220896869</v>
      </c>
      <c r="X38" s="4">
        <f t="shared" si="7"/>
        <v>108.93591634590643</v>
      </c>
      <c r="Y38" s="4">
        <f t="shared" si="7"/>
        <v>111.55224947360294</v>
      </c>
      <c r="Z38" s="4">
        <f t="shared" si="7"/>
        <v>110.3805710752864</v>
      </c>
      <c r="AA38" s="4">
        <f t="shared" si="7"/>
        <v>112.32314688823105</v>
      </c>
      <c r="AB38" s="4">
        <f t="shared" si="7"/>
        <v>116.00736304951845</v>
      </c>
      <c r="AC38" s="4">
        <f t="shared" si="7"/>
        <v>113.57670098765136</v>
      </c>
      <c r="AD38" s="4">
        <f t="shared" si="7"/>
        <v>113.7605475831925</v>
      </c>
      <c r="AE38" s="4">
        <f t="shared" si="7"/>
        <v>113.75023289975059</v>
      </c>
      <c r="AF38" s="4">
        <f t="shared" si="7"/>
        <v>112.59752230331497</v>
      </c>
      <c r="AG38" s="4" t="e">
        <f t="shared" si="7"/>
        <v>#N/A</v>
      </c>
      <c r="AI38" s="4">
        <f t="shared" si="8"/>
        <v>0.92467758462279903</v>
      </c>
      <c r="AJ38" s="4">
        <f t="shared" si="8"/>
        <v>6.3957687722378864E-2</v>
      </c>
      <c r="AK38" s="4">
        <f t="shared" si="8"/>
        <v>-1.4968498472957066</v>
      </c>
      <c r="AL38" s="4">
        <f t="shared" si="8"/>
        <v>0.26106061775789158</v>
      </c>
      <c r="AM38" s="4">
        <f t="shared" si="8"/>
        <v>0.68671779103131314</v>
      </c>
      <c r="AN38" s="4">
        <f t="shared" si="8"/>
        <v>0.28808365409356895</v>
      </c>
      <c r="AO38" s="4">
        <f t="shared" si="8"/>
        <v>-1.3622494736029438</v>
      </c>
      <c r="AP38" s="4">
        <f t="shared" si="8"/>
        <v>-0.41457107528640336</v>
      </c>
      <c r="AQ38" s="4">
        <f t="shared" si="8"/>
        <v>0.33185311176895027</v>
      </c>
      <c r="AR38" s="4">
        <f t="shared" si="8"/>
        <v>0.47563695048155807</v>
      </c>
      <c r="AS38" s="4">
        <f t="shared" si="8"/>
        <v>0.33729901234863746</v>
      </c>
      <c r="AT38" s="4">
        <f t="shared" si="8"/>
        <v>1.2564524168074911</v>
      </c>
      <c r="AU38" s="4">
        <f t="shared" si="8"/>
        <v>0.43976710024941212</v>
      </c>
      <c r="AV38" s="4">
        <f t="shared" si="8"/>
        <v>1.2474776966850243</v>
      </c>
      <c r="AW38" s="4">
        <f t="shared" si="8"/>
        <v>0</v>
      </c>
      <c r="AY38" s="2">
        <f t="shared" si="51"/>
        <v>110.80632240498871</v>
      </c>
      <c r="AZ38" s="2">
        <f t="shared" si="9"/>
        <v>113.38404180340065</v>
      </c>
      <c r="BA38" s="2">
        <f t="shared" si="9"/>
        <v>111.70384980204364</v>
      </c>
      <c r="BB38" s="2">
        <f t="shared" si="9"/>
        <v>109.23893937146767</v>
      </c>
      <c r="BC38" s="2">
        <f t="shared" si="9"/>
        <v>109.39928218779082</v>
      </c>
      <c r="BD38" s="2">
        <f t="shared" si="9"/>
        <v>108.93591634227786</v>
      </c>
      <c r="BE38" s="2">
        <f t="shared" si="9"/>
        <v>111.55224926937983</v>
      </c>
      <c r="BF38" s="2">
        <f t="shared" si="9"/>
        <v>110.38057107522486</v>
      </c>
      <c r="BG38" s="2">
        <f t="shared" si="9"/>
        <v>112.32314688822366</v>
      </c>
      <c r="BH38" s="2">
        <f t="shared" si="9"/>
        <v>116.00736304607548</v>
      </c>
      <c r="BI38" s="2">
        <f t="shared" si="9"/>
        <v>113.57670098742138</v>
      </c>
      <c r="BJ38" s="2">
        <f t="shared" si="9"/>
        <v>113.76054758317967</v>
      </c>
      <c r="BK38" s="2">
        <f t="shared" si="9"/>
        <v>113.75023289578341</v>
      </c>
      <c r="BL38" s="2">
        <f t="shared" si="9"/>
        <v>112.59752230286864</v>
      </c>
      <c r="BM38" s="2" t="e">
        <f t="shared" si="9"/>
        <v>#N/A</v>
      </c>
      <c r="BO38" s="2">
        <f t="shared" si="10"/>
        <v>111.73099999999999</v>
      </c>
      <c r="BP38" s="2">
        <f t="shared" si="11"/>
        <v>113.44799999999999</v>
      </c>
      <c r="BQ38" s="2">
        <f t="shared" si="12"/>
        <v>110.20699999999999</v>
      </c>
      <c r="BR38" s="2">
        <f t="shared" si="13"/>
        <v>109.5</v>
      </c>
      <c r="BS38" s="2">
        <f t="shared" si="14"/>
        <v>110.086</v>
      </c>
      <c r="BT38" s="2">
        <f t="shared" si="15"/>
        <v>109.224</v>
      </c>
      <c r="BU38" s="2">
        <f t="shared" si="16"/>
        <v>110.19</v>
      </c>
      <c r="BV38" s="2">
        <f t="shared" si="17"/>
        <v>109.96599999999999</v>
      </c>
      <c r="BW38" s="2">
        <f t="shared" si="18"/>
        <v>112.655</v>
      </c>
      <c r="BX38" s="2">
        <f t="shared" si="19"/>
        <v>116.483</v>
      </c>
      <c r="BY38" s="2">
        <f t="shared" si="20"/>
        <v>113.914</v>
      </c>
      <c r="BZ38" s="2">
        <f t="shared" si="21"/>
        <v>115.017</v>
      </c>
      <c r="CA38" s="2">
        <f t="shared" si="22"/>
        <v>114.19</v>
      </c>
      <c r="CB38" s="2">
        <f t="shared" si="23"/>
        <v>113.845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111.0124480796586</v>
      </c>
      <c r="DL38" s="2">
        <f t="shared" si="41"/>
        <v>113.335843728223</v>
      </c>
      <c r="DM38" s="2">
        <f t="shared" si="41"/>
        <v>111.48995074224021</v>
      </c>
      <c r="DN38" s="2">
        <f t="shared" si="41"/>
        <v>108.84585873727976</v>
      </c>
      <c r="DO38" s="2">
        <f t="shared" si="41"/>
        <v>109.40404628515154</v>
      </c>
      <c r="DP38" s="2">
        <f t="shared" si="41"/>
        <v>108.83448079658609</v>
      </c>
      <c r="DQ38" s="2">
        <f t="shared" si="41"/>
        <v>111.64469216027878</v>
      </c>
      <c r="DR38" s="2">
        <f t="shared" si="41"/>
        <v>110.39261390374332</v>
      </c>
      <c r="DS38" s="2">
        <f t="shared" si="41"/>
        <v>112.28957954545456</v>
      </c>
      <c r="DT38" s="2">
        <f t="shared" si="41"/>
        <v>115.86481223328593</v>
      </c>
      <c r="DU38" s="2">
        <f t="shared" si="41"/>
        <v>113.29285615615619</v>
      </c>
      <c r="DV38" s="2">
        <f t="shared" si="41"/>
        <v>113.80550022281641</v>
      </c>
      <c r="DW38" s="2">
        <f t="shared" si="41"/>
        <v>113.87071408250353</v>
      </c>
      <c r="DX38" s="2">
        <f t="shared" si="41"/>
        <v>112.72507640497641</v>
      </c>
      <c r="DY38" s="2">
        <f t="shared" si="41"/>
        <v>109.71517663817662</v>
      </c>
      <c r="EA38" s="2">
        <f t="shared" si="42"/>
        <v>107.48075814853607</v>
      </c>
      <c r="EB38" s="2">
        <f t="shared" si="42"/>
        <v>114.11995881583863</v>
      </c>
      <c r="EC38" s="2">
        <f t="shared" si="42"/>
        <v>115.09357171751434</v>
      </c>
      <c r="ED38" s="2">
        <f t="shared" si="42"/>
        <v>115.48292496239765</v>
      </c>
      <c r="EE38" s="2">
        <f t="shared" si="42"/>
        <v>109.32225552570469</v>
      </c>
      <c r="EF38" s="2">
        <f t="shared" si="42"/>
        <v>110.70385026758998</v>
      </c>
      <c r="EG38" s="2">
        <f t="shared" si="42"/>
        <v>110.12140068685608</v>
      </c>
      <c r="EH38" s="2">
        <f t="shared" si="42"/>
        <v>110.14799219720285</v>
      </c>
      <c r="EI38" s="2">
        <f t="shared" si="42"/>
        <v>112.9890639899169</v>
      </c>
      <c r="EJ38" s="2">
        <f t="shared" si="42"/>
        <v>118.49880640225858</v>
      </c>
      <c r="EK38" s="2">
        <f t="shared" si="42"/>
        <v>119.03108742372697</v>
      </c>
      <c r="EL38" s="2">
        <f t="shared" si="42"/>
        <v>112.8683142164782</v>
      </c>
      <c r="EM38" s="2">
        <f t="shared" si="42"/>
        <v>111.73652662804301</v>
      </c>
      <c r="EN38" s="2">
        <f t="shared" si="42"/>
        <v>110.27579903069466</v>
      </c>
      <c r="EO38" s="2">
        <f t="shared" si="42"/>
        <v>115.64119042489415</v>
      </c>
      <c r="EQ38" s="2">
        <f t="shared" si="43"/>
        <v>108.28749147708459</v>
      </c>
      <c r="ER38" s="2">
        <f t="shared" si="43"/>
        <v>116.08754367032091</v>
      </c>
      <c r="ES38" s="2">
        <f t="shared" si="43"/>
        <v>114.2400755672553</v>
      </c>
      <c r="ET38" s="2">
        <f t="shared" si="43"/>
        <v>115.05809354207437</v>
      </c>
      <c r="EU38" s="2">
        <f t="shared" si="43"/>
        <v>110.36830034752543</v>
      </c>
      <c r="EV38" s="2">
        <f t="shared" si="43"/>
        <v>110.58746306041377</v>
      </c>
      <c r="EW38" s="2">
        <f t="shared" si="43"/>
        <v>108.57015535092323</v>
      </c>
      <c r="EX38" s="2">
        <f t="shared" si="43"/>
        <v>110.23718962882033</v>
      </c>
      <c r="EY38" s="2">
        <f t="shared" si="43"/>
        <v>113.16628989888675</v>
      </c>
      <c r="EZ38" s="2">
        <f t="shared" si="43"/>
        <v>118.44466016786835</v>
      </c>
      <c r="FA38" s="2">
        <f t="shared" si="43"/>
        <v>119.35160943095353</v>
      </c>
      <c r="FB38" s="2">
        <f t="shared" si="43"/>
        <v>112.56307870632517</v>
      </c>
      <c r="FC38" s="2">
        <f t="shared" si="43"/>
        <v>110.91145968688848</v>
      </c>
      <c r="FD38" s="2">
        <f t="shared" si="43"/>
        <v>114.31930332134148</v>
      </c>
      <c r="FE38" s="2">
        <f t="shared" si="43"/>
        <v>117.32805863932678</v>
      </c>
      <c r="FG38" s="2">
        <f t="shared" si="44"/>
        <v>5.8366407224196941E-2</v>
      </c>
      <c r="FH38" s="2">
        <f t="shared" si="44"/>
        <v>6.1446788778428026E-2</v>
      </c>
      <c r="FI38" s="2">
        <f t="shared" si="44"/>
        <v>5.9359322800480736E-2</v>
      </c>
      <c r="FJ38" s="2">
        <f t="shared" si="44"/>
        <v>5.922564865904266E-2</v>
      </c>
      <c r="FK38" s="2">
        <f t="shared" si="44"/>
        <v>5.8355215904475517E-2</v>
      </c>
      <c r="FL38" s="2">
        <f t="shared" si="44"/>
        <v>5.4262394271841485E-2</v>
      </c>
      <c r="FM38" s="2">
        <f t="shared" si="44"/>
        <v>6.0677817494547606E-2</v>
      </c>
      <c r="FN38" s="2">
        <f t="shared" si="44"/>
        <v>4.9233888615836094E-2</v>
      </c>
      <c r="FO38" s="2">
        <f t="shared" si="44"/>
        <v>4.7985765491869892E-2</v>
      </c>
      <c r="FP38" s="2">
        <f t="shared" si="44"/>
        <v>5.4119861270343489E-2</v>
      </c>
      <c r="FQ38" s="2">
        <f t="shared" si="44"/>
        <v>4.9465028167995487E-2</v>
      </c>
      <c r="FR38" s="2">
        <f t="shared" si="44"/>
        <v>4.7962723706632661E-2</v>
      </c>
      <c r="FS38" s="2">
        <f t="shared" si="44"/>
        <v>5.6449688979552611E-2</v>
      </c>
      <c r="FT38" s="2">
        <f t="shared" si="44"/>
        <v>5.2089066940645801E-2</v>
      </c>
      <c r="FU38" s="2">
        <f t="shared" si="44"/>
        <v>3.7951883601741759E-2</v>
      </c>
      <c r="FW38" s="2">
        <f t="shared" si="53"/>
        <v>7.9060073219617339E-6</v>
      </c>
      <c r="FX38" s="2">
        <f t="shared" si="45"/>
        <v>8.4982413375558617E-6</v>
      </c>
      <c r="FY38" s="2">
        <f t="shared" si="45"/>
        <v>1.1061465772881247E-5</v>
      </c>
      <c r="FZ38" s="2">
        <f t="shared" si="45"/>
        <v>9.2229235541975695E-6</v>
      </c>
      <c r="GA38" s="2">
        <f t="shared" si="45"/>
        <v>8.4318239610306654E-6</v>
      </c>
      <c r="GB38" s="2">
        <f t="shared" si="45"/>
        <v>7.8838869079309867E-6</v>
      </c>
      <c r="GC38" s="2">
        <f t="shared" si="45"/>
        <v>8.3087331953343654E-6</v>
      </c>
      <c r="GD38" s="2">
        <f t="shared" si="45"/>
        <v>9.5219599311611379E-6</v>
      </c>
      <c r="GE38" s="2">
        <f t="shared" si="45"/>
        <v>1.1546008874381067E-5</v>
      </c>
      <c r="GF38" s="2">
        <f t="shared" si="45"/>
        <v>1.0826646519396644E-5</v>
      </c>
      <c r="GG38" s="2">
        <f t="shared" si="45"/>
        <v>9.5468649505715509E-6</v>
      </c>
      <c r="GH38" s="2">
        <f t="shared" si="45"/>
        <v>8.6692174211954524E-6</v>
      </c>
      <c r="GI38" s="2">
        <f t="shared" si="45"/>
        <v>8.4462137585138346E-6</v>
      </c>
      <c r="GJ38" s="2">
        <f t="shared" si="45"/>
        <v>6.5465486108658132E-6</v>
      </c>
      <c r="GK38" s="2">
        <f t="shared" si="45"/>
        <v>4.8624692901797563E-6</v>
      </c>
      <c r="GM38" s="86">
        <f t="shared" si="54"/>
        <v>7.4820153398668644E-12</v>
      </c>
      <c r="GN38" s="86">
        <f t="shared" si="46"/>
        <v>4.1820742578163693E-10</v>
      </c>
      <c r="GO38" s="86">
        <f t="shared" si="46"/>
        <v>3.4737988915577931E-11</v>
      </c>
      <c r="GP38" s="86">
        <f t="shared" si="46"/>
        <v>8.3359469258450289E-12</v>
      </c>
      <c r="GQ38" s="86">
        <f t="shared" si="46"/>
        <v>1.6148582064528262E-11</v>
      </c>
      <c r="GR38" s="86">
        <f t="shared" si="46"/>
        <v>2.7797551297216575E-12</v>
      </c>
      <c r="GS38" s="86">
        <f t="shared" si="46"/>
        <v>1.7822340707339381E-10</v>
      </c>
      <c r="GT38" s="86">
        <f t="shared" si="46"/>
        <v>4.1155074261292424E-14</v>
      </c>
      <c r="GU38" s="86">
        <f t="shared" si="46"/>
        <v>4.6409454040966792E-15</v>
      </c>
      <c r="GV38" s="86">
        <f t="shared" si="46"/>
        <v>2.7781536348945094E-12</v>
      </c>
      <c r="GW38" s="86">
        <f t="shared" si="46"/>
        <v>1.7526086075551986E-13</v>
      </c>
      <c r="GX38" s="86">
        <f t="shared" si="46"/>
        <v>8.2495745386421468E-15</v>
      </c>
      <c r="GY38" s="86">
        <f t="shared" si="46"/>
        <v>3.0387785801776289E-12</v>
      </c>
      <c r="GZ38" s="86">
        <f t="shared" si="46"/>
        <v>3.5334935705089646E-13</v>
      </c>
      <c r="HA38" s="86">
        <f t="shared" si="46"/>
        <v>6.9757961173796922E-21</v>
      </c>
      <c r="HC38" s="86">
        <f t="shared" si="58"/>
        <v>1.7421206165350295E-25</v>
      </c>
      <c r="HD38" s="86">
        <f t="shared" si="47"/>
        <v>7.3860546105960216E-28</v>
      </c>
      <c r="HE38" s="86">
        <f t="shared" si="47"/>
        <v>5.6609508500905388E-27</v>
      </c>
      <c r="HF38" s="86">
        <f t="shared" si="47"/>
        <v>8.1090829682316619E-30</v>
      </c>
      <c r="HG38" s="86">
        <f t="shared" si="47"/>
        <v>6.9219049347274291E-28</v>
      </c>
      <c r="HH38" s="86">
        <f t="shared" si="47"/>
        <v>1.4957371894447875E-28</v>
      </c>
      <c r="HI38" s="86">
        <f t="shared" si="47"/>
        <v>4.968043578566889E-25</v>
      </c>
      <c r="HJ38" s="86">
        <f t="shared" si="47"/>
        <v>5.0150406094914579E-33</v>
      </c>
      <c r="HK38" s="86">
        <f t="shared" si="47"/>
        <v>1.6720467136864557E-33</v>
      </c>
      <c r="HL38" s="86">
        <f t="shared" si="47"/>
        <v>7.6743273263604796E-28</v>
      </c>
      <c r="HM38" s="86">
        <f t="shared" si="47"/>
        <v>1.2407796975003224E-31</v>
      </c>
      <c r="HN38" s="86">
        <f t="shared" si="47"/>
        <v>1.7281870843160246E-31</v>
      </c>
      <c r="HO38" s="86">
        <f t="shared" si="47"/>
        <v>7.7977047612404973E-29</v>
      </c>
      <c r="HP38" s="86">
        <f t="shared" si="47"/>
        <v>7.0859450761232513E-34</v>
      </c>
      <c r="HQ38" s="86">
        <f t="shared" si="47"/>
        <v>2.7241523083285927E-48</v>
      </c>
      <c r="HS38" s="86">
        <f t="shared" si="55"/>
        <v>3.1655823728089299E-180</v>
      </c>
      <c r="HT38" s="86">
        <f t="shared" si="48"/>
        <v>6.5457899704787646E-193</v>
      </c>
      <c r="HU38" s="86">
        <f t="shared" si="48"/>
        <v>7.76132690224452E-187</v>
      </c>
      <c r="HV38" s="86">
        <f t="shared" si="48"/>
        <v>4.7109879546160967E-213</v>
      </c>
      <c r="HW38" s="86">
        <f t="shared" si="48"/>
        <v>5.8360797356938197E-198</v>
      </c>
      <c r="HX38" s="86">
        <f t="shared" si="48"/>
        <v>8.0979672649627845E-205</v>
      </c>
      <c r="HY38" s="86">
        <f t="shared" si="48"/>
        <v>4.6454525035707742E-175</v>
      </c>
      <c r="HZ38" s="86">
        <f t="shared" si="48"/>
        <v>4.8799467706737643E-236</v>
      </c>
      <c r="IA38" s="86">
        <f t="shared" si="48"/>
        <v>2.2080150604542129E-236</v>
      </c>
      <c r="IB38" s="86">
        <f t="shared" si="48"/>
        <v>1.3041420310963985E-195</v>
      </c>
      <c r="IC38" s="86">
        <f t="shared" si="48"/>
        <v>1.5425471641348605E-224</v>
      </c>
      <c r="ID38" s="86">
        <f t="shared" si="48"/>
        <v>3.2078103705110801E-226</v>
      </c>
      <c r="IE38" s="86">
        <f t="shared" si="48"/>
        <v>2.4693051395505632E-207</v>
      </c>
      <c r="IF38" s="86">
        <f t="shared" si="48"/>
        <v>4.1234229885664845E-96</v>
      </c>
      <c r="IG38" s="86">
        <f t="shared" si="48"/>
        <v>9.2179357259939815E-76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9.5039632260606838E-262</v>
      </c>
      <c r="IW38" s="86">
        <f t="shared" si="49"/>
        <v>1.0626496910570188E-189</v>
      </c>
      <c r="IY38" s="86">
        <f t="shared" si="57"/>
        <v>7.4820153398670389E-12</v>
      </c>
      <c r="IZ38" s="86">
        <f t="shared" si="50"/>
        <v>4.1820742578163693E-10</v>
      </c>
      <c r="JA38" s="86">
        <f t="shared" si="50"/>
        <v>3.4737988915577937E-11</v>
      </c>
      <c r="JB38" s="86">
        <f t="shared" si="50"/>
        <v>8.3359469258450289E-12</v>
      </c>
      <c r="JC38" s="86">
        <f t="shared" si="50"/>
        <v>1.6148582064528262E-11</v>
      </c>
      <c r="JD38" s="86">
        <f t="shared" si="50"/>
        <v>2.7797551297216575E-12</v>
      </c>
      <c r="JE38" s="86">
        <f t="shared" si="50"/>
        <v>1.782234070733943E-10</v>
      </c>
      <c r="JF38" s="86">
        <f t="shared" si="50"/>
        <v>4.1155074261292424E-14</v>
      </c>
      <c r="JG38" s="86">
        <f t="shared" si="50"/>
        <v>4.6409454040966792E-15</v>
      </c>
      <c r="JH38" s="86">
        <f t="shared" si="50"/>
        <v>2.7781536348945102E-12</v>
      </c>
      <c r="JI38" s="86">
        <f t="shared" si="50"/>
        <v>1.7526086075551986E-13</v>
      </c>
      <c r="JJ38" s="86">
        <f t="shared" si="50"/>
        <v>8.2495745386421468E-15</v>
      </c>
      <c r="JK38" s="86">
        <f t="shared" si="50"/>
        <v>3.0387785801776289E-12</v>
      </c>
      <c r="JL38" s="86">
        <f t="shared" si="50"/>
        <v>3.5334935705089646E-13</v>
      </c>
      <c r="JM38" s="86">
        <f t="shared" si="50"/>
        <v>6.9757961173796922E-21</v>
      </c>
    </row>
    <row r="39" spans="2:273" x14ac:dyDescent="0.25">
      <c r="B39" s="2">
        <v>12</v>
      </c>
      <c r="C39" s="37">
        <v>109.69199999999999</v>
      </c>
      <c r="D39" s="37">
        <v>114</v>
      </c>
      <c r="E39" s="37">
        <v>110.20699999999999</v>
      </c>
      <c r="F39" s="37">
        <v>108.379</v>
      </c>
      <c r="G39" s="37">
        <v>108.94799999999999</v>
      </c>
      <c r="H39" s="37">
        <v>108.10299999999999</v>
      </c>
      <c r="I39" s="37">
        <v>110.96599999999999</v>
      </c>
      <c r="J39" s="37">
        <v>113.03400000000001</v>
      </c>
      <c r="K39" s="37">
        <v>113.017</v>
      </c>
      <c r="L39" s="37">
        <v>116.517</v>
      </c>
      <c r="M39" s="37">
        <v>114.53400000000001</v>
      </c>
      <c r="N39" s="37">
        <v>112.845</v>
      </c>
      <c r="O39" s="37">
        <v>114.36199999999999</v>
      </c>
      <c r="P39" s="37">
        <v>113.569</v>
      </c>
      <c r="Q39" s="37">
        <v>111.79300000000001</v>
      </c>
      <c r="S39" s="4">
        <f t="shared" si="7"/>
        <v>110.90864020074544</v>
      </c>
      <c r="T39" s="4">
        <f t="shared" si="7"/>
        <v>113.60225128324359</v>
      </c>
      <c r="U39" s="4">
        <f t="shared" si="7"/>
        <v>111.93291796598767</v>
      </c>
      <c r="V39" s="4">
        <f t="shared" si="7"/>
        <v>109.54754195190085</v>
      </c>
      <c r="W39" s="4">
        <f t="shared" si="7"/>
        <v>109.65121748289283</v>
      </c>
      <c r="X39" s="4">
        <f t="shared" si="7"/>
        <v>109.17935393568827</v>
      </c>
      <c r="Y39" s="4">
        <f t="shared" si="7"/>
        <v>111.675938518793</v>
      </c>
      <c r="Z39" s="4">
        <f t="shared" si="7"/>
        <v>110.56812975982425</v>
      </c>
      <c r="AA39" s="4">
        <f t="shared" si="7"/>
        <v>112.50501934053831</v>
      </c>
      <c r="AB39" s="4">
        <f t="shared" si="7"/>
        <v>116.17102328057149</v>
      </c>
      <c r="AC39" s="4">
        <f t="shared" si="7"/>
        <v>113.8353629852066</v>
      </c>
      <c r="AD39" s="4">
        <f t="shared" si="7"/>
        <v>113.88071235871884</v>
      </c>
      <c r="AE39" s="4">
        <f t="shared" si="7"/>
        <v>113.89834121757195</v>
      </c>
      <c r="AF39" s="4">
        <f t="shared" si="7"/>
        <v>112.87007699084791</v>
      </c>
      <c r="AG39" s="4" t="e">
        <f t="shared" si="7"/>
        <v>#N/A</v>
      </c>
      <c r="AI39" s="4">
        <f t="shared" si="8"/>
        <v>-1.2166402007454451</v>
      </c>
      <c r="AJ39" s="4">
        <f t="shared" si="8"/>
        <v>0.39774871675641066</v>
      </c>
      <c r="AK39" s="4">
        <f t="shared" si="8"/>
        <v>-1.7259179659876764</v>
      </c>
      <c r="AL39" s="4">
        <f t="shared" si="8"/>
        <v>-1.1685419519008491</v>
      </c>
      <c r="AM39" s="4">
        <f t="shared" si="8"/>
        <v>-0.70321748289283903</v>
      </c>
      <c r="AN39" s="4">
        <f t="shared" si="8"/>
        <v>-1.0763539356882745</v>
      </c>
      <c r="AO39" s="4">
        <f t="shared" si="8"/>
        <v>-0.70993851879300962</v>
      </c>
      <c r="AP39" s="4">
        <f t="shared" si="8"/>
        <v>2.4658702401757608</v>
      </c>
      <c r="AQ39" s="4">
        <f t="shared" si="8"/>
        <v>0.5119806594616847</v>
      </c>
      <c r="AR39" s="4">
        <f t="shared" si="8"/>
        <v>0.34597671942850639</v>
      </c>
      <c r="AS39" s="4">
        <f t="shared" si="8"/>
        <v>0.69863701479340534</v>
      </c>
      <c r="AT39" s="4">
        <f t="shared" si="8"/>
        <v>-1.0357123587188397</v>
      </c>
      <c r="AU39" s="4">
        <f t="shared" si="8"/>
        <v>0.46365878242804115</v>
      </c>
      <c r="AV39" s="4">
        <f t="shared" si="8"/>
        <v>0.6989230091520966</v>
      </c>
      <c r="AW39" s="4">
        <f t="shared" si="8"/>
        <v>0</v>
      </c>
      <c r="AY39" s="2">
        <f t="shared" si="51"/>
        <v>110.90864017318069</v>
      </c>
      <c r="AZ39" s="2">
        <f t="shared" si="9"/>
        <v>113.60225016999243</v>
      </c>
      <c r="BA39" s="2">
        <f t="shared" si="9"/>
        <v>111.932917854517</v>
      </c>
      <c r="BB39" s="2">
        <f t="shared" si="9"/>
        <v>109.54754192331971</v>
      </c>
      <c r="BC39" s="2">
        <f t="shared" si="9"/>
        <v>109.65121742891807</v>
      </c>
      <c r="BD39" s="2">
        <f t="shared" si="9"/>
        <v>109.17935392582139</v>
      </c>
      <c r="BE39" s="2">
        <f t="shared" si="9"/>
        <v>111.6759380535298</v>
      </c>
      <c r="BF39" s="2">
        <f t="shared" si="9"/>
        <v>110.56812975962465</v>
      </c>
      <c r="BG39" s="2">
        <f t="shared" si="9"/>
        <v>112.50501934051186</v>
      </c>
      <c r="BH39" s="2">
        <f t="shared" si="9"/>
        <v>116.17102327121806</v>
      </c>
      <c r="BI39" s="2">
        <f t="shared" si="9"/>
        <v>113.83536298451185</v>
      </c>
      <c r="BJ39" s="2">
        <f t="shared" si="9"/>
        <v>113.88071235867419</v>
      </c>
      <c r="BK39" s="2">
        <f t="shared" si="9"/>
        <v>113.89834120667517</v>
      </c>
      <c r="BL39" s="2">
        <f t="shared" si="9"/>
        <v>112.87007698952003</v>
      </c>
      <c r="BM39" s="2" t="e">
        <f t="shared" si="9"/>
        <v>#N/A</v>
      </c>
      <c r="BO39" s="2">
        <f t="shared" si="10"/>
        <v>109.69199999999999</v>
      </c>
      <c r="BP39" s="2">
        <f t="shared" si="11"/>
        <v>114</v>
      </c>
      <c r="BQ39" s="2">
        <f t="shared" si="12"/>
        <v>110.20699999999999</v>
      </c>
      <c r="BR39" s="2">
        <f t="shared" si="13"/>
        <v>108.379</v>
      </c>
      <c r="BS39" s="2">
        <f t="shared" si="14"/>
        <v>108.94799999999999</v>
      </c>
      <c r="BT39" s="2">
        <f t="shared" si="15"/>
        <v>108.10299999999999</v>
      </c>
      <c r="BU39" s="2">
        <f t="shared" si="16"/>
        <v>110.96599999999999</v>
      </c>
      <c r="BV39" s="2">
        <f t="shared" si="17"/>
        <v>113.03400000000001</v>
      </c>
      <c r="BW39" s="2">
        <f t="shared" si="18"/>
        <v>113.017</v>
      </c>
      <c r="BX39" s="2">
        <f t="shared" si="19"/>
        <v>116.517</v>
      </c>
      <c r="BY39" s="2">
        <f t="shared" si="20"/>
        <v>114.53400000000001</v>
      </c>
      <c r="BZ39" s="2">
        <f t="shared" si="21"/>
        <v>112.845</v>
      </c>
      <c r="CA39" s="2">
        <f t="shared" si="22"/>
        <v>114.36199999999999</v>
      </c>
      <c r="CB39" s="2">
        <f t="shared" si="23"/>
        <v>113.569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111.14333854907539</v>
      </c>
      <c r="DL39" s="2">
        <f t="shared" si="41"/>
        <v>113.56999930313589</v>
      </c>
      <c r="DM39" s="2">
        <f t="shared" si="41"/>
        <v>111.72053515519568</v>
      </c>
      <c r="DN39" s="2">
        <f t="shared" si="41"/>
        <v>109.14331830616038</v>
      </c>
      <c r="DO39" s="2">
        <f t="shared" si="41"/>
        <v>109.67466593719224</v>
      </c>
      <c r="DP39" s="2">
        <f t="shared" si="41"/>
        <v>109.08619748696067</v>
      </c>
      <c r="DQ39" s="2">
        <f t="shared" si="41"/>
        <v>111.78990522648087</v>
      </c>
      <c r="DR39" s="2">
        <f t="shared" si="41"/>
        <v>110.5946385026738</v>
      </c>
      <c r="DS39" s="2">
        <f t="shared" si="41"/>
        <v>112.48227602639298</v>
      </c>
      <c r="DT39" s="2">
        <f t="shared" si="41"/>
        <v>116.03276481744903</v>
      </c>
      <c r="DU39" s="2">
        <f t="shared" si="41"/>
        <v>113.5476651651652</v>
      </c>
      <c r="DV39" s="2">
        <f t="shared" si="41"/>
        <v>113.94263859180036</v>
      </c>
      <c r="DW39" s="2">
        <f t="shared" si="41"/>
        <v>114.04520412517778</v>
      </c>
      <c r="DX39" s="2">
        <f t="shared" si="41"/>
        <v>113.02857486057486</v>
      </c>
      <c r="DY39" s="2">
        <f t="shared" si="41"/>
        <v>109.86758445258444</v>
      </c>
      <c r="EA39" s="2">
        <f t="shared" si="42"/>
        <v>107.45527318428125</v>
      </c>
      <c r="EB39" s="2">
        <f t="shared" si="42"/>
        <v>114.05124296476156</v>
      </c>
      <c r="EC39" s="2">
        <f t="shared" si="42"/>
        <v>115.00247928090904</v>
      </c>
      <c r="ED39" s="2">
        <f t="shared" si="42"/>
        <v>115.40355725307784</v>
      </c>
      <c r="EE39" s="2">
        <f t="shared" si="42"/>
        <v>109.30598487773784</v>
      </c>
      <c r="EF39" s="2">
        <f t="shared" si="42"/>
        <v>110.66013042374669</v>
      </c>
      <c r="EG39" s="2">
        <f t="shared" si="42"/>
        <v>110.06711832656885</v>
      </c>
      <c r="EH39" s="2">
        <f t="shared" si="42"/>
        <v>110.10123969639288</v>
      </c>
      <c r="EI39" s="2">
        <f t="shared" si="42"/>
        <v>112.91649113298114</v>
      </c>
      <c r="EJ39" s="2">
        <f t="shared" si="42"/>
        <v>118.37482869632534</v>
      </c>
      <c r="EK39" s="2">
        <f t="shared" si="42"/>
        <v>118.87734295183324</v>
      </c>
      <c r="EL39" s="2">
        <f t="shared" si="42"/>
        <v>112.7597176898223</v>
      </c>
      <c r="EM39" s="2">
        <f t="shared" si="42"/>
        <v>111.65966205225337</v>
      </c>
      <c r="EN39" s="2">
        <f t="shared" si="42"/>
        <v>110.23903513731824</v>
      </c>
      <c r="EO39" s="2">
        <f t="shared" si="42"/>
        <v>115.57280160365693</v>
      </c>
      <c r="EQ39" s="2">
        <f t="shared" si="43"/>
        <v>108.25302626058929</v>
      </c>
      <c r="ER39" s="2">
        <f t="shared" si="43"/>
        <v>115.99678850958526</v>
      </c>
      <c r="ES39" s="2">
        <f t="shared" si="43"/>
        <v>114.15869370718106</v>
      </c>
      <c r="ET39" s="2">
        <f t="shared" si="43"/>
        <v>114.98355322896283</v>
      </c>
      <c r="EU39" s="2">
        <f t="shared" si="43"/>
        <v>110.34024389647587</v>
      </c>
      <c r="EV39" s="2">
        <f t="shared" si="43"/>
        <v>110.54506340607749</v>
      </c>
      <c r="EW39" s="2">
        <f t="shared" si="43"/>
        <v>108.53343062049716</v>
      </c>
      <c r="EX39" s="2">
        <f t="shared" si="43"/>
        <v>110.18942781391908</v>
      </c>
      <c r="EY39" s="2">
        <f t="shared" si="43"/>
        <v>113.09168580328875</v>
      </c>
      <c r="EZ39" s="2">
        <f t="shared" si="43"/>
        <v>118.32131915224943</v>
      </c>
      <c r="FA39" s="2">
        <f t="shared" si="43"/>
        <v>119.19425053936095</v>
      </c>
      <c r="FB39" s="2">
        <f t="shared" si="43"/>
        <v>112.45791017997314</v>
      </c>
      <c r="FC39" s="2">
        <f t="shared" si="43"/>
        <v>110.84387149380302</v>
      </c>
      <c r="FD39" s="2">
        <f t="shared" si="43"/>
        <v>114.23723085681179</v>
      </c>
      <c r="FE39" s="2">
        <f t="shared" si="43"/>
        <v>117.23991118274307</v>
      </c>
      <c r="FG39" s="2">
        <f t="shared" si="44"/>
        <v>6.3639135483759088E-2</v>
      </c>
      <c r="FH39" s="2">
        <f t="shared" si="44"/>
        <v>6.6978000092283482E-2</v>
      </c>
      <c r="FI39" s="2">
        <f t="shared" si="44"/>
        <v>6.4715584775299914E-2</v>
      </c>
      <c r="FJ39" s="2">
        <f t="shared" si="44"/>
        <v>6.4570676610326158E-2</v>
      </c>
      <c r="FK39" s="2">
        <f t="shared" si="44"/>
        <v>6.3627001472595382E-2</v>
      </c>
      <c r="FL39" s="2">
        <f t="shared" si="44"/>
        <v>5.9187676539881162E-2</v>
      </c>
      <c r="FM39" s="2">
        <f t="shared" si="44"/>
        <v>6.6144687160259605E-2</v>
      </c>
      <c r="FN39" s="2">
        <f t="shared" si="44"/>
        <v>5.3728674349378953E-2</v>
      </c>
      <c r="FO39" s="2">
        <f t="shared" si="44"/>
        <v>5.23728811390256E-2</v>
      </c>
      <c r="FP39" s="2">
        <f t="shared" si="44"/>
        <v>5.9033013675202584E-2</v>
      </c>
      <c r="FQ39" s="2">
        <f t="shared" si="44"/>
        <v>5.3979717630052215E-2</v>
      </c>
      <c r="FR39" s="2">
        <f t="shared" si="44"/>
        <v>5.234784858495814E-2</v>
      </c>
      <c r="FS39" s="2">
        <f t="shared" si="44"/>
        <v>6.1560584098016201E-2</v>
      </c>
      <c r="FT39" s="2">
        <f t="shared" si="44"/>
        <v>5.6828934664347464E-2</v>
      </c>
      <c r="FU39" s="2">
        <f t="shared" si="44"/>
        <v>4.1461600009851343E-2</v>
      </c>
      <c r="FW39" s="2">
        <f t="shared" si="53"/>
        <v>8.6687580349207214E-6</v>
      </c>
      <c r="FX39" s="2">
        <f t="shared" si="45"/>
        <v>9.3181286923056367E-6</v>
      </c>
      <c r="FY39" s="2">
        <f t="shared" si="45"/>
        <v>1.2128643093778598E-5</v>
      </c>
      <c r="FZ39" s="2">
        <f t="shared" si="45"/>
        <v>1.0112725583458275E-5</v>
      </c>
      <c r="GA39" s="2">
        <f t="shared" si="45"/>
        <v>9.2453036060519561E-6</v>
      </c>
      <c r="GB39" s="2">
        <f t="shared" si="45"/>
        <v>8.6445035201952318E-6</v>
      </c>
      <c r="GC39" s="2">
        <f t="shared" si="45"/>
        <v>9.1103374833030993E-6</v>
      </c>
      <c r="GD39" s="2">
        <f t="shared" si="45"/>
        <v>1.0440611857678911E-5</v>
      </c>
      <c r="GE39" s="2">
        <f t="shared" si="45"/>
        <v>1.2659932880852887E-5</v>
      </c>
      <c r="GF39" s="2">
        <f t="shared" si="45"/>
        <v>1.1871169446012089E-5</v>
      </c>
      <c r="GG39" s="2">
        <f t="shared" si="45"/>
        <v>1.0467919618198152E-5</v>
      </c>
      <c r="GH39" s="2">
        <f t="shared" si="45"/>
        <v>9.5055999295723742E-6</v>
      </c>
      <c r="GI39" s="2">
        <f t="shared" si="45"/>
        <v>9.2610816795467304E-6</v>
      </c>
      <c r="GJ39" s="2">
        <f t="shared" si="45"/>
        <v>7.1781432780962598E-6</v>
      </c>
      <c r="GK39" s="2">
        <f t="shared" si="45"/>
        <v>5.331589054930792E-6</v>
      </c>
      <c r="GM39" s="86">
        <f t="shared" si="54"/>
        <v>2.0262192250133606E-11</v>
      </c>
      <c r="GN39" s="86">
        <f t="shared" si="46"/>
        <v>9.3293102352737151E-10</v>
      </c>
      <c r="GO39" s="86">
        <f t="shared" si="46"/>
        <v>8.7308028421465588E-11</v>
      </c>
      <c r="GP39" s="86">
        <f t="shared" si="46"/>
        <v>2.2570572976586934E-11</v>
      </c>
      <c r="GQ39" s="86">
        <f t="shared" si="46"/>
        <v>4.1996444935144478E-11</v>
      </c>
      <c r="GR39" s="86">
        <f t="shared" si="46"/>
        <v>7.7123812360589433E-12</v>
      </c>
      <c r="GS39" s="86">
        <f t="shared" si="46"/>
        <v>4.1412073469468942E-10</v>
      </c>
      <c r="GT39" s="86">
        <f t="shared" si="46"/>
        <v>1.3622074930797353E-13</v>
      </c>
      <c r="GU39" s="86">
        <f t="shared" si="46"/>
        <v>1.6963465028053751E-14</v>
      </c>
      <c r="GV39" s="86">
        <f t="shared" si="46"/>
        <v>7.7006011252399603E-12</v>
      </c>
      <c r="GW39" s="86">
        <f t="shared" si="46"/>
        <v>5.4018604121120507E-13</v>
      </c>
      <c r="GX39" s="86">
        <f t="shared" si="46"/>
        <v>2.9283993960744094E-14</v>
      </c>
      <c r="GY39" s="86">
        <f t="shared" si="46"/>
        <v>8.5187407627876663E-12</v>
      </c>
      <c r="GZ39" s="86">
        <f t="shared" si="46"/>
        <v>1.0728201290792371E-12</v>
      </c>
      <c r="HA39" s="86">
        <f t="shared" si="46"/>
        <v>4.3808472812097854E-20</v>
      </c>
      <c r="HC39" s="86">
        <f t="shared" si="58"/>
        <v>8.5316561158494446E-25</v>
      </c>
      <c r="HD39" s="86">
        <f t="shared" si="47"/>
        <v>4.1612439685972261E-27</v>
      </c>
      <c r="HE39" s="86">
        <f t="shared" si="47"/>
        <v>3.1192900417873775E-26</v>
      </c>
      <c r="HF39" s="86">
        <f t="shared" si="47"/>
        <v>5.5307447752011017E-29</v>
      </c>
      <c r="HG39" s="86">
        <f t="shared" si="47"/>
        <v>4.0262453231457406E-27</v>
      </c>
      <c r="HH39" s="86">
        <f t="shared" si="47"/>
        <v>9.0803006135550476E-28</v>
      </c>
      <c r="HI39" s="86">
        <f t="shared" si="47"/>
        <v>2.3720321621393102E-24</v>
      </c>
      <c r="HJ39" s="86">
        <f t="shared" si="47"/>
        <v>4.2182240614194272E-32</v>
      </c>
      <c r="HK39" s="86">
        <f t="shared" si="47"/>
        <v>1.4787009086055971E-32</v>
      </c>
      <c r="HL39" s="86">
        <f t="shared" si="47"/>
        <v>4.5564921633601935E-27</v>
      </c>
      <c r="HM39" s="86">
        <f t="shared" si="47"/>
        <v>9.4334804503099514E-31</v>
      </c>
      <c r="HN39" s="86">
        <f t="shared" si="47"/>
        <v>1.3022808217126008E-30</v>
      </c>
      <c r="HO39" s="86">
        <f t="shared" si="47"/>
        <v>4.8991668642956336E-28</v>
      </c>
      <c r="HP39" s="86">
        <f t="shared" si="47"/>
        <v>6.1974850145892598E-33</v>
      </c>
      <c r="HQ39" s="86">
        <f t="shared" si="47"/>
        <v>6.2336057560328782E-47</v>
      </c>
      <c r="HS39" s="86">
        <f t="shared" si="55"/>
        <v>9.3332040972355189E-177</v>
      </c>
      <c r="HT39" s="86">
        <f t="shared" si="48"/>
        <v>3.5076738031458829E-189</v>
      </c>
      <c r="HU39" s="86">
        <f t="shared" si="48"/>
        <v>3.7500207351756016E-183</v>
      </c>
      <c r="HV39" s="86">
        <f t="shared" si="48"/>
        <v>7.5128474839264705E-209</v>
      </c>
      <c r="HW39" s="86">
        <f t="shared" si="48"/>
        <v>4.0945121332620991E-194</v>
      </c>
      <c r="HX39" s="86">
        <f t="shared" si="48"/>
        <v>7.3633464793035899E-201</v>
      </c>
      <c r="HY39" s="86">
        <f t="shared" si="48"/>
        <v>1.1570592943606866E-171</v>
      </c>
      <c r="HZ39" s="86">
        <f t="shared" si="48"/>
        <v>2.2000322847855793E-231</v>
      </c>
      <c r="IA39" s="86">
        <f t="shared" si="48"/>
        <v>1.1902445584862628E-231</v>
      </c>
      <c r="IB39" s="86">
        <f t="shared" si="48"/>
        <v>9.6866399072350863E-192</v>
      </c>
      <c r="IC39" s="86">
        <f t="shared" si="48"/>
        <v>4.0667978913638115E-220</v>
      </c>
      <c r="ID39" s="86">
        <f t="shared" si="48"/>
        <v>8.6110036234432039E-222</v>
      </c>
      <c r="IE39" s="86">
        <f t="shared" si="48"/>
        <v>2.6964183545652797E-203</v>
      </c>
      <c r="IF39" s="86">
        <f t="shared" si="48"/>
        <v>2.6539698188002271E-94</v>
      </c>
      <c r="IG39" s="86">
        <f t="shared" si="48"/>
        <v>2.2508543068820886E-74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9.3043882853129182E-258</v>
      </c>
      <c r="IW39" s="86">
        <f t="shared" si="49"/>
        <v>6.9315678866022257E-187</v>
      </c>
      <c r="IY39" s="86">
        <f t="shared" si="57"/>
        <v>2.0262192250134459E-11</v>
      </c>
      <c r="IZ39" s="86">
        <f t="shared" si="50"/>
        <v>9.3293102352737151E-10</v>
      </c>
      <c r="JA39" s="86">
        <f t="shared" si="50"/>
        <v>8.7308028421465614E-11</v>
      </c>
      <c r="JB39" s="86">
        <f t="shared" si="50"/>
        <v>2.2570572976586934E-11</v>
      </c>
      <c r="JC39" s="86">
        <f t="shared" si="50"/>
        <v>4.1996444935144484E-11</v>
      </c>
      <c r="JD39" s="86">
        <f t="shared" si="50"/>
        <v>7.712381236058945E-12</v>
      </c>
      <c r="JE39" s="86">
        <f t="shared" si="50"/>
        <v>4.141207346946918E-10</v>
      </c>
      <c r="JF39" s="86">
        <f t="shared" si="50"/>
        <v>1.3622074930797353E-13</v>
      </c>
      <c r="JG39" s="86">
        <f t="shared" si="50"/>
        <v>1.6963465028053751E-14</v>
      </c>
      <c r="JH39" s="86">
        <f t="shared" si="50"/>
        <v>7.7006011252399651E-12</v>
      </c>
      <c r="JI39" s="86">
        <f t="shared" si="50"/>
        <v>5.4018604121120507E-13</v>
      </c>
      <c r="JJ39" s="86">
        <f t="shared" si="50"/>
        <v>2.9283993960744094E-14</v>
      </c>
      <c r="JK39" s="86">
        <f t="shared" si="50"/>
        <v>8.5187407627876663E-12</v>
      </c>
      <c r="JL39" s="86">
        <f t="shared" si="50"/>
        <v>1.0728201290792371E-12</v>
      </c>
      <c r="JM39" s="86">
        <f t="shared" si="50"/>
        <v>4.3808472812097854E-20</v>
      </c>
    </row>
    <row r="40" spans="2:273" x14ac:dyDescent="0.25">
      <c r="B40" s="2">
        <v>13</v>
      </c>
      <c r="C40" s="37">
        <v>114.654</v>
      </c>
      <c r="D40" s="37">
        <v>114.81</v>
      </c>
      <c r="E40" s="37">
        <v>113.172</v>
      </c>
      <c r="F40" s="37">
        <v>109.586</v>
      </c>
      <c r="G40" s="37">
        <v>109.845</v>
      </c>
      <c r="H40" s="37">
        <v>107.741</v>
      </c>
      <c r="I40" s="37">
        <v>111.621</v>
      </c>
      <c r="J40" s="37">
        <v>111.79300000000001</v>
      </c>
      <c r="K40" s="37">
        <v>113.069</v>
      </c>
      <c r="L40" s="37">
        <v>116.46599999999999</v>
      </c>
      <c r="M40" s="37">
        <v>115.086</v>
      </c>
      <c r="N40" s="37">
        <v>114.586</v>
      </c>
      <c r="O40" s="37">
        <v>113.69</v>
      </c>
      <c r="P40" s="37">
        <v>114.431</v>
      </c>
      <c r="Q40" s="37">
        <v>110.483</v>
      </c>
      <c r="S40" s="4">
        <f t="shared" si="7"/>
        <v>111.00761265801935</v>
      </c>
      <c r="T40" s="4">
        <f t="shared" si="7"/>
        <v>113.81719246425007</v>
      </c>
      <c r="U40" s="4">
        <f t="shared" si="7"/>
        <v>112.15986363401852</v>
      </c>
      <c r="V40" s="4">
        <f t="shared" si="7"/>
        <v>109.85474200139215</v>
      </c>
      <c r="W40" s="4">
        <f t="shared" si="7"/>
        <v>109.89983879197592</v>
      </c>
      <c r="X40" s="4">
        <f t="shared" si="7"/>
        <v>109.420413875208</v>
      </c>
      <c r="Y40" s="4">
        <f t="shared" si="7"/>
        <v>111.79657238679631</v>
      </c>
      <c r="Z40" s="4">
        <f t="shared" si="7"/>
        <v>110.75316627314741</v>
      </c>
      <c r="AA40" s="4">
        <f t="shared" si="7"/>
        <v>112.68462796858334</v>
      </c>
      <c r="AB40" s="4">
        <f t="shared" si="7"/>
        <v>116.3326671205498</v>
      </c>
      <c r="AC40" s="4">
        <f t="shared" si="7"/>
        <v>114.09223819410948</v>
      </c>
      <c r="AD40" s="4">
        <f t="shared" si="7"/>
        <v>113.99818353909235</v>
      </c>
      <c r="AE40" s="4">
        <f t="shared" si="7"/>
        <v>114.04274679426274</v>
      </c>
      <c r="AF40" s="4">
        <f t="shared" si="7"/>
        <v>113.13814461618973</v>
      </c>
      <c r="AG40" s="4" t="e">
        <f t="shared" si="7"/>
        <v>#N/A</v>
      </c>
      <c r="AI40" s="4">
        <f t="shared" si="8"/>
        <v>3.6463873419806418</v>
      </c>
      <c r="AJ40" s="4">
        <f t="shared" si="8"/>
        <v>0.99280753574993241</v>
      </c>
      <c r="AK40" s="4">
        <f t="shared" si="8"/>
        <v>1.0121363659814762</v>
      </c>
      <c r="AL40" s="4">
        <f t="shared" si="8"/>
        <v>-0.26874200139215532</v>
      </c>
      <c r="AM40" s="4">
        <f t="shared" si="8"/>
        <v>-5.4838791975925005E-2</v>
      </c>
      <c r="AN40" s="4">
        <f t="shared" si="8"/>
        <v>-1.6794138752079988</v>
      </c>
      <c r="AO40" s="4">
        <f t="shared" si="8"/>
        <v>-0.17557238679631837</v>
      </c>
      <c r="AP40" s="4">
        <f t="shared" si="8"/>
        <v>1.0398337268525921</v>
      </c>
      <c r="AQ40" s="4">
        <f t="shared" si="8"/>
        <v>0.38437203141666032</v>
      </c>
      <c r="AR40" s="4">
        <f t="shared" si="8"/>
        <v>0.13333287945019379</v>
      </c>
      <c r="AS40" s="4">
        <f t="shared" si="8"/>
        <v>0.99376180589051444</v>
      </c>
      <c r="AT40" s="4">
        <f t="shared" si="8"/>
        <v>0.58781646090764639</v>
      </c>
      <c r="AU40" s="4">
        <f t="shared" si="8"/>
        <v>-0.35274679426274247</v>
      </c>
      <c r="AV40" s="4">
        <f t="shared" si="8"/>
        <v>1.292855383810263</v>
      </c>
      <c r="AW40" s="4">
        <f t="shared" si="8"/>
        <v>0</v>
      </c>
      <c r="AY40" s="2">
        <f t="shared" si="51"/>
        <v>111.00761258638046</v>
      </c>
      <c r="AZ40" s="2">
        <f t="shared" si="9"/>
        <v>113.81719006755151</v>
      </c>
      <c r="BA40" s="2">
        <f t="shared" si="9"/>
        <v>112.15986336457287</v>
      </c>
      <c r="BB40" s="2">
        <f t="shared" si="9"/>
        <v>109.85474192713808</v>
      </c>
      <c r="BC40" s="2">
        <f t="shared" si="9"/>
        <v>109.89983865709607</v>
      </c>
      <c r="BD40" s="2">
        <f t="shared" si="9"/>
        <v>109.42041384893326</v>
      </c>
      <c r="BE40" s="2">
        <f t="shared" si="9"/>
        <v>111.79657134470332</v>
      </c>
      <c r="BF40" s="2">
        <f t="shared" si="9"/>
        <v>110.75316627251591</v>
      </c>
      <c r="BG40" s="2">
        <f t="shared" si="9"/>
        <v>112.68462796849118</v>
      </c>
      <c r="BH40" s="2">
        <f t="shared" si="9"/>
        <v>116.33266709566456</v>
      </c>
      <c r="BI40" s="2">
        <f t="shared" si="9"/>
        <v>114.09223819205839</v>
      </c>
      <c r="BJ40" s="2">
        <f t="shared" si="9"/>
        <v>113.99818353894112</v>
      </c>
      <c r="BK40" s="2">
        <f t="shared" si="9"/>
        <v>114.04274676496658</v>
      </c>
      <c r="BL40" s="2">
        <f t="shared" si="9"/>
        <v>113.1381446123288</v>
      </c>
      <c r="BM40" s="2" t="e">
        <f t="shared" si="9"/>
        <v>#N/A</v>
      </c>
      <c r="BO40" s="2">
        <f t="shared" si="10"/>
        <v>114.654</v>
      </c>
      <c r="BP40" s="2">
        <f t="shared" si="11"/>
        <v>114.81</v>
      </c>
      <c r="BQ40" s="2">
        <f t="shared" si="12"/>
        <v>113.172</v>
      </c>
      <c r="BR40" s="2">
        <f t="shared" si="13"/>
        <v>109.586</v>
      </c>
      <c r="BS40" s="2">
        <f t="shared" si="14"/>
        <v>109.845</v>
      </c>
      <c r="BT40" s="2">
        <f t="shared" si="15"/>
        <v>107.741</v>
      </c>
      <c r="BU40" s="2">
        <f t="shared" si="16"/>
        <v>111.621</v>
      </c>
      <c r="BV40" s="2">
        <f t="shared" si="17"/>
        <v>111.79300000000001</v>
      </c>
      <c r="BW40" s="2">
        <f t="shared" si="18"/>
        <v>113.069</v>
      </c>
      <c r="BX40" s="2">
        <f t="shared" si="19"/>
        <v>116.46599999999999</v>
      </c>
      <c r="BY40" s="2">
        <f t="shared" si="20"/>
        <v>115.086</v>
      </c>
      <c r="BZ40" s="2">
        <f t="shared" si="21"/>
        <v>114.586</v>
      </c>
      <c r="CA40" s="2">
        <f t="shared" si="22"/>
        <v>113.69</v>
      </c>
      <c r="CB40" s="2">
        <f t="shared" si="23"/>
        <v>114.431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111.27422901849218</v>
      </c>
      <c r="DL40" s="2">
        <f t="shared" si="41"/>
        <v>113.80415487804878</v>
      </c>
      <c r="DM40" s="2">
        <f t="shared" si="41"/>
        <v>111.95111956815114</v>
      </c>
      <c r="DN40" s="2">
        <f t="shared" si="41"/>
        <v>109.44077787504101</v>
      </c>
      <c r="DO40" s="2">
        <f t="shared" si="41"/>
        <v>109.94528558923294</v>
      </c>
      <c r="DP40" s="2">
        <f t="shared" si="41"/>
        <v>109.33791417733526</v>
      </c>
      <c r="DQ40" s="2">
        <f t="shared" si="41"/>
        <v>111.93511829268296</v>
      </c>
      <c r="DR40" s="2">
        <f t="shared" si="41"/>
        <v>110.7966631016043</v>
      </c>
      <c r="DS40" s="2">
        <f t="shared" si="41"/>
        <v>112.67497250733139</v>
      </c>
      <c r="DT40" s="2">
        <f t="shared" si="41"/>
        <v>116.20071740161215</v>
      </c>
      <c r="DU40" s="2">
        <f t="shared" si="41"/>
        <v>113.80247417417421</v>
      </c>
      <c r="DV40" s="2">
        <f t="shared" si="41"/>
        <v>114.07977696078432</v>
      </c>
      <c r="DW40" s="2">
        <f t="shared" si="41"/>
        <v>114.21969416785204</v>
      </c>
      <c r="DX40" s="2">
        <f t="shared" si="41"/>
        <v>113.33207331617332</v>
      </c>
      <c r="DY40" s="2">
        <f t="shared" si="41"/>
        <v>110.01999226699225</v>
      </c>
      <c r="EA40" s="2">
        <f t="shared" si="42"/>
        <v>107.42978822002644</v>
      </c>
      <c r="EB40" s="2">
        <f t="shared" si="42"/>
        <v>113.98252711368448</v>
      </c>
      <c r="EC40" s="2">
        <f t="shared" si="42"/>
        <v>114.91138684430373</v>
      </c>
      <c r="ED40" s="2">
        <f t="shared" si="42"/>
        <v>115.32418954375802</v>
      </c>
      <c r="EE40" s="2">
        <f t="shared" si="42"/>
        <v>109.28971422977098</v>
      </c>
      <c r="EF40" s="2">
        <f t="shared" si="42"/>
        <v>110.6164105799034</v>
      </c>
      <c r="EG40" s="2">
        <f t="shared" si="42"/>
        <v>110.01283596628161</v>
      </c>
      <c r="EH40" s="2">
        <f t="shared" si="42"/>
        <v>110.05448719558289</v>
      </c>
      <c r="EI40" s="2">
        <f t="shared" si="42"/>
        <v>112.84391827604537</v>
      </c>
      <c r="EJ40" s="2">
        <f t="shared" si="42"/>
        <v>118.25085099039208</v>
      </c>
      <c r="EK40" s="2">
        <f t="shared" si="42"/>
        <v>118.72359847993951</v>
      </c>
      <c r="EL40" s="2">
        <f t="shared" si="42"/>
        <v>112.65112116316641</v>
      </c>
      <c r="EM40" s="2">
        <f t="shared" si="42"/>
        <v>111.58279747646371</v>
      </c>
      <c r="EN40" s="2">
        <f t="shared" si="42"/>
        <v>110.20227124394182</v>
      </c>
      <c r="EO40" s="2">
        <f t="shared" si="42"/>
        <v>115.50441278241972</v>
      </c>
      <c r="EQ40" s="2">
        <f t="shared" si="43"/>
        <v>108.21856104409399</v>
      </c>
      <c r="ER40" s="2">
        <f t="shared" si="43"/>
        <v>115.90603334884959</v>
      </c>
      <c r="ES40" s="2">
        <f t="shared" si="43"/>
        <v>114.07731184710681</v>
      </c>
      <c r="ET40" s="2">
        <f t="shared" si="43"/>
        <v>114.90901291585128</v>
      </c>
      <c r="EU40" s="2">
        <f t="shared" si="43"/>
        <v>110.3121874454263</v>
      </c>
      <c r="EV40" s="2">
        <f t="shared" si="43"/>
        <v>110.50266375174122</v>
      </c>
      <c r="EW40" s="2">
        <f t="shared" si="43"/>
        <v>108.4967058900711</v>
      </c>
      <c r="EX40" s="2">
        <f t="shared" si="43"/>
        <v>110.14166599901782</v>
      </c>
      <c r="EY40" s="2">
        <f t="shared" si="43"/>
        <v>113.01708170769075</v>
      </c>
      <c r="EZ40" s="2">
        <f t="shared" si="43"/>
        <v>118.19797813663051</v>
      </c>
      <c r="FA40" s="2">
        <f t="shared" si="43"/>
        <v>119.03689164776836</v>
      </c>
      <c r="FB40" s="2">
        <f t="shared" si="43"/>
        <v>112.35274165362112</v>
      </c>
      <c r="FC40" s="2">
        <f t="shared" si="43"/>
        <v>110.77628330071757</v>
      </c>
      <c r="FD40" s="2">
        <f t="shared" si="43"/>
        <v>114.1551583922821</v>
      </c>
      <c r="FE40" s="2">
        <f t="shared" si="43"/>
        <v>117.15176372615937</v>
      </c>
      <c r="FG40" s="2">
        <f t="shared" si="44"/>
        <v>6.9353111011545648E-2</v>
      </c>
      <c r="FH40" s="2">
        <f t="shared" si="44"/>
        <v>7.2968400998574601E-2</v>
      </c>
      <c r="FI40" s="2">
        <f t="shared" si="44"/>
        <v>7.0518932625078593E-2</v>
      </c>
      <c r="FJ40" s="2">
        <f t="shared" si="44"/>
        <v>7.0362007460948617E-2</v>
      </c>
      <c r="FK40" s="2">
        <f t="shared" si="44"/>
        <v>6.9339968201004271E-2</v>
      </c>
      <c r="FL40" s="2">
        <f t="shared" si="44"/>
        <v>6.4529512622640464E-2</v>
      </c>
      <c r="FM40" s="2">
        <f t="shared" si="44"/>
        <v>7.2066314626493932E-2</v>
      </c>
      <c r="FN40" s="2">
        <f t="shared" si="44"/>
        <v>5.8608514166223313E-2</v>
      </c>
      <c r="FO40" s="2">
        <f t="shared" si="44"/>
        <v>5.7137017965483379E-2</v>
      </c>
      <c r="FP40" s="2">
        <f t="shared" si="44"/>
        <v>6.4361845975368523E-2</v>
      </c>
      <c r="FQ40" s="2">
        <f t="shared" si="44"/>
        <v>5.8880939385687094E-2</v>
      </c>
      <c r="FR40" s="2">
        <f t="shared" si="44"/>
        <v>5.7109845539445855E-2</v>
      </c>
      <c r="FS40" s="2">
        <f t="shared" si="44"/>
        <v>6.7101306495107552E-2</v>
      </c>
      <c r="FT40" s="2">
        <f t="shared" si="44"/>
        <v>6.1971911081587658E-2</v>
      </c>
      <c r="FU40" s="2">
        <f t="shared" si="44"/>
        <v>4.5280611585262052E-2</v>
      </c>
      <c r="FW40" s="2">
        <f t="shared" si="53"/>
        <v>9.5050962233810897E-6</v>
      </c>
      <c r="FX40" s="2">
        <f t="shared" si="45"/>
        <v>1.0217115754820612E-5</v>
      </c>
      <c r="FY40" s="2">
        <f t="shared" si="45"/>
        <v>1.3298777139572005E-5</v>
      </c>
      <c r="FZ40" s="2">
        <f t="shared" si="45"/>
        <v>1.1088372287387534E-5</v>
      </c>
      <c r="GA40" s="2">
        <f t="shared" si="45"/>
        <v>1.0137264778621706E-5</v>
      </c>
      <c r="GB40" s="2">
        <f t="shared" si="45"/>
        <v>9.4785017212487649E-6</v>
      </c>
      <c r="GC40" s="2">
        <f t="shared" si="45"/>
        <v>9.9892776298829864E-6</v>
      </c>
      <c r="GD40" s="2">
        <f t="shared" si="45"/>
        <v>1.144789172497607E-5</v>
      </c>
      <c r="GE40" s="2">
        <f t="shared" si="45"/>
        <v>1.3881323413739008E-5</v>
      </c>
      <c r="GF40" s="2">
        <f t="shared" si="45"/>
        <v>1.301646355240038E-5</v>
      </c>
      <c r="GG40" s="2">
        <f t="shared" si="45"/>
        <v>1.1477834028570731E-5</v>
      </c>
      <c r="GH40" s="2">
        <f t="shared" si="45"/>
        <v>1.042267350557821E-5</v>
      </c>
      <c r="GI40" s="2">
        <f t="shared" si="45"/>
        <v>1.015456506129683E-5</v>
      </c>
      <c r="GJ40" s="2">
        <f t="shared" si="45"/>
        <v>7.8706721425137719E-6</v>
      </c>
      <c r="GK40" s="2">
        <f t="shared" si="45"/>
        <v>5.8459681424659336E-6</v>
      </c>
      <c r="GM40" s="86">
        <f t="shared" si="54"/>
        <v>5.3768144017002846E-11</v>
      </c>
      <c r="GN40" s="86">
        <f t="shared" si="46"/>
        <v>2.0488422664815911E-9</v>
      </c>
      <c r="GO40" s="86">
        <f t="shared" si="46"/>
        <v>2.154090346003679E-10</v>
      </c>
      <c r="GP40" s="86">
        <f t="shared" si="46"/>
        <v>5.987779430813107E-11</v>
      </c>
      <c r="GQ40" s="86">
        <f t="shared" si="46"/>
        <v>1.0713032196133718E-10</v>
      </c>
      <c r="GR40" s="86">
        <f t="shared" si="46"/>
        <v>2.0963196879580706E-11</v>
      </c>
      <c r="GS40" s="86">
        <f t="shared" si="46"/>
        <v>9.4638583540276255E-10</v>
      </c>
      <c r="GT40" s="86">
        <f t="shared" si="46"/>
        <v>4.4003909793386893E-13</v>
      </c>
      <c r="GU40" s="86">
        <f t="shared" si="46"/>
        <v>6.0374226716181858E-14</v>
      </c>
      <c r="GV40" s="86">
        <f t="shared" si="46"/>
        <v>2.0912071782158602E-11</v>
      </c>
      <c r="GW40" s="86">
        <f t="shared" si="46"/>
        <v>1.6277507334152184E-12</v>
      </c>
      <c r="GX40" s="86">
        <f t="shared" si="46"/>
        <v>1.0129253610702423E-13</v>
      </c>
      <c r="GY40" s="86">
        <f t="shared" si="46"/>
        <v>2.3384271317672369E-11</v>
      </c>
      <c r="GZ40" s="86">
        <f t="shared" si="46"/>
        <v>3.1846231233704897E-12</v>
      </c>
      <c r="HA40" s="86">
        <f t="shared" si="46"/>
        <v>2.6488005226277272E-19</v>
      </c>
      <c r="HC40" s="86">
        <f t="shared" si="58"/>
        <v>4.0836218329840007E-24</v>
      </c>
      <c r="HD40" s="86">
        <f t="shared" si="47"/>
        <v>2.2871834840021695E-26</v>
      </c>
      <c r="HE40" s="86">
        <f t="shared" si="47"/>
        <v>1.6765009644762897E-25</v>
      </c>
      <c r="HF40" s="86">
        <f t="shared" si="47"/>
        <v>3.6665109095110538E-28</v>
      </c>
      <c r="HG40" s="86">
        <f t="shared" si="47"/>
        <v>2.2827108597670572E-26</v>
      </c>
      <c r="HH40" s="86">
        <f t="shared" si="47"/>
        <v>5.3697793627216255E-27</v>
      </c>
      <c r="HI40" s="86">
        <f t="shared" si="47"/>
        <v>1.1072488537183615E-23</v>
      </c>
      <c r="HJ40" s="86">
        <f t="shared" si="47"/>
        <v>3.4381382447433771E-31</v>
      </c>
      <c r="HK40" s="86">
        <f t="shared" si="47"/>
        <v>1.2659263892992243E-31</v>
      </c>
      <c r="HL40" s="86">
        <f t="shared" si="47"/>
        <v>2.635207895013822E-26</v>
      </c>
      <c r="HM40" s="86">
        <f t="shared" si="47"/>
        <v>6.9612846286860671E-30</v>
      </c>
      <c r="HN40" s="86">
        <f t="shared" si="47"/>
        <v>9.5260169463770008E-30</v>
      </c>
      <c r="HO40" s="86">
        <f t="shared" si="47"/>
        <v>2.99619464927702E-27</v>
      </c>
      <c r="HP40" s="86">
        <f t="shared" si="47"/>
        <v>5.2509076761151583E-32</v>
      </c>
      <c r="HQ40" s="86">
        <f t="shared" si="47"/>
        <v>1.3623058633872502E-45</v>
      </c>
      <c r="HS40" s="86">
        <f t="shared" si="55"/>
        <v>2.5443408794980517E-173</v>
      </c>
      <c r="HT40" s="86">
        <f t="shared" si="48"/>
        <v>1.727292176673923E-185</v>
      </c>
      <c r="HU40" s="86">
        <f t="shared" si="48"/>
        <v>1.6638704308316814E-179</v>
      </c>
      <c r="HV40" s="86">
        <f t="shared" si="48"/>
        <v>1.0871742401559055E-204</v>
      </c>
      <c r="HW40" s="86">
        <f t="shared" si="48"/>
        <v>2.6316851496074502E-190</v>
      </c>
      <c r="HX40" s="86">
        <f t="shared" si="48"/>
        <v>6.1210466053287977E-197</v>
      </c>
      <c r="HY40" s="86">
        <f t="shared" si="48"/>
        <v>2.6674698036685336E-168</v>
      </c>
      <c r="HZ40" s="86">
        <f t="shared" si="48"/>
        <v>8.9077112076047712E-227</v>
      </c>
      <c r="IA40" s="86">
        <f t="shared" si="48"/>
        <v>5.7423136158059741E-227</v>
      </c>
      <c r="IB40" s="86">
        <f t="shared" si="48"/>
        <v>6.5766865701862056E-188</v>
      </c>
      <c r="IC40" s="86">
        <f t="shared" si="48"/>
        <v>9.6822356632641349E-216</v>
      </c>
      <c r="ID40" s="86">
        <f t="shared" si="48"/>
        <v>2.0882664278167959E-217</v>
      </c>
      <c r="IE40" s="86">
        <f t="shared" si="48"/>
        <v>2.6851150064842425E-199</v>
      </c>
      <c r="IF40" s="86">
        <f t="shared" si="48"/>
        <v>1.6408960360732788E-92</v>
      </c>
      <c r="IG40" s="86">
        <f t="shared" si="48"/>
        <v>5.333144549108637E-73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8.4841944900257619E-254</v>
      </c>
      <c r="IW40" s="86">
        <f t="shared" si="49"/>
        <v>4.3057995708021311E-184</v>
      </c>
      <c r="IY40" s="86">
        <f t="shared" si="57"/>
        <v>5.3768144017006931E-11</v>
      </c>
      <c r="IZ40" s="86">
        <f t="shared" si="50"/>
        <v>2.0488422664815911E-9</v>
      </c>
      <c r="JA40" s="86">
        <f t="shared" si="50"/>
        <v>2.1540903460036806E-10</v>
      </c>
      <c r="JB40" s="86">
        <f t="shared" si="50"/>
        <v>5.987779430813107E-11</v>
      </c>
      <c r="JC40" s="86">
        <f t="shared" si="50"/>
        <v>1.071303219613372E-10</v>
      </c>
      <c r="JD40" s="86">
        <f t="shared" si="50"/>
        <v>2.0963196879580712E-11</v>
      </c>
      <c r="JE40" s="86">
        <f t="shared" si="50"/>
        <v>9.4638583540277371E-10</v>
      </c>
      <c r="JF40" s="86">
        <f t="shared" si="50"/>
        <v>4.4003909793386893E-13</v>
      </c>
      <c r="JG40" s="86">
        <f t="shared" si="50"/>
        <v>6.0374226716181858E-14</v>
      </c>
      <c r="JH40" s="86">
        <f t="shared" si="50"/>
        <v>2.0912071782158628E-11</v>
      </c>
      <c r="JI40" s="86">
        <f t="shared" si="50"/>
        <v>1.6277507334152184E-12</v>
      </c>
      <c r="JJ40" s="86">
        <f t="shared" si="50"/>
        <v>1.0129253610702424E-13</v>
      </c>
      <c r="JK40" s="86">
        <f t="shared" si="50"/>
        <v>2.3384271317672373E-11</v>
      </c>
      <c r="JL40" s="86">
        <f t="shared" si="50"/>
        <v>3.1846231233704897E-12</v>
      </c>
      <c r="JM40" s="86">
        <f t="shared" si="50"/>
        <v>2.6488005226277272E-19</v>
      </c>
    </row>
    <row r="41" spans="2:273" x14ac:dyDescent="0.25">
      <c r="B41" s="2">
        <v>14</v>
      </c>
      <c r="C41" s="37">
        <v>111.923</v>
      </c>
      <c r="D41" s="37">
        <v>112.55200000000001</v>
      </c>
      <c r="E41" s="37">
        <v>112.121</v>
      </c>
      <c r="F41" s="37">
        <v>109.79300000000001</v>
      </c>
      <c r="G41" s="37">
        <v>107.70699999999999</v>
      </c>
      <c r="H41" s="37">
        <v>107.94799999999999</v>
      </c>
      <c r="I41" s="37">
        <v>111.81</v>
      </c>
      <c r="J41" s="37">
        <v>110.46599999999999</v>
      </c>
      <c r="K41" s="37">
        <v>114.483</v>
      </c>
      <c r="L41" s="37">
        <v>115.569</v>
      </c>
      <c r="M41" s="37">
        <v>112.53400000000001</v>
      </c>
      <c r="N41" s="37">
        <v>114.431</v>
      </c>
      <c r="O41" s="37">
        <v>113.13800000000001</v>
      </c>
      <c r="P41" s="37">
        <v>113.983</v>
      </c>
      <c r="Q41" s="37">
        <v>111.86199999999999</v>
      </c>
      <c r="S41" s="4">
        <f t="shared" si="7"/>
        <v>111.1029111818588</v>
      </c>
      <c r="T41" s="4">
        <f t="shared" si="7"/>
        <v>114.02844550245277</v>
      </c>
      <c r="U41" s="4">
        <f t="shared" si="7"/>
        <v>112.38433623997788</v>
      </c>
      <c r="V41" s="4">
        <f t="shared" si="7"/>
        <v>110.16020336492295</v>
      </c>
      <c r="W41" s="4">
        <f t="shared" si="7"/>
        <v>110.14473784166822</v>
      </c>
      <c r="X41" s="4">
        <f t="shared" si="7"/>
        <v>109.65875601029362</v>
      </c>
      <c r="Y41" s="4">
        <f t="shared" si="7"/>
        <v>111.91381385018869</v>
      </c>
      <c r="Z41" s="4">
        <f t="shared" si="7"/>
        <v>110.93536527206709</v>
      </c>
      <c r="AA41" s="4">
        <f t="shared" si="7"/>
        <v>112.86167005374764</v>
      </c>
      <c r="AB41" s="4">
        <f t="shared" si="7"/>
        <v>116.49198238997032</v>
      </c>
      <c r="AC41" s="4">
        <f t="shared" si="7"/>
        <v>114.34698050859193</v>
      </c>
      <c r="AD41" s="4">
        <f t="shared" si="7"/>
        <v>114.11263665767993</v>
      </c>
      <c r="AE41" s="4">
        <f t="shared" si="7"/>
        <v>114.18303883441062</v>
      </c>
      <c r="AF41" s="4">
        <f t="shared" si="7"/>
        <v>113.40121309845563</v>
      </c>
      <c r="AG41" s="4" t="e">
        <f t="shared" si="7"/>
        <v>#N/A</v>
      </c>
      <c r="AI41" s="4">
        <f t="shared" si="8"/>
        <v>0.82008881814120116</v>
      </c>
      <c r="AJ41" s="4">
        <f t="shared" si="8"/>
        <v>-1.4764455024527621</v>
      </c>
      <c r="AK41" s="4">
        <f t="shared" si="8"/>
        <v>-0.26333623997788891</v>
      </c>
      <c r="AL41" s="4">
        <f t="shared" si="8"/>
        <v>-0.36720336492294336</v>
      </c>
      <c r="AM41" s="4">
        <f t="shared" si="8"/>
        <v>-2.4377378416682234</v>
      </c>
      <c r="AN41" s="4">
        <f t="shared" si="8"/>
        <v>-1.7107560102936219</v>
      </c>
      <c r="AO41" s="4">
        <f t="shared" si="8"/>
        <v>-0.10381385018868627</v>
      </c>
      <c r="AP41" s="4">
        <f t="shared" si="8"/>
        <v>-0.469365272067094</v>
      </c>
      <c r="AQ41" s="4">
        <f t="shared" si="8"/>
        <v>1.6213299462523594</v>
      </c>
      <c r="AR41" s="4">
        <f t="shared" si="8"/>
        <v>-0.9229823899703149</v>
      </c>
      <c r="AS41" s="4">
        <f t="shared" si="8"/>
        <v>-1.8129805085919202</v>
      </c>
      <c r="AT41" s="4">
        <f t="shared" si="8"/>
        <v>0.31836334232006891</v>
      </c>
      <c r="AU41" s="4">
        <f t="shared" si="8"/>
        <v>-1.0450388344106187</v>
      </c>
      <c r="AV41" s="4">
        <f t="shared" si="8"/>
        <v>0.58178690154437618</v>
      </c>
      <c r="AW41" s="4">
        <f t="shared" si="8"/>
        <v>0</v>
      </c>
      <c r="AY41" s="2">
        <f t="shared" si="51"/>
        <v>111.1029109994958</v>
      </c>
      <c r="AZ41" s="2">
        <f t="shared" si="9"/>
        <v>114.02844042467635</v>
      </c>
      <c r="BA41" s="2">
        <f t="shared" si="9"/>
        <v>112.38433560087584</v>
      </c>
      <c r="BB41" s="2">
        <f t="shared" si="9"/>
        <v>110.16020317598571</v>
      </c>
      <c r="BC41" s="2">
        <f t="shared" si="9"/>
        <v>110.14473751118335</v>
      </c>
      <c r="BD41" s="2">
        <f t="shared" si="9"/>
        <v>109.6587559417746</v>
      </c>
      <c r="BE41" s="2">
        <f t="shared" si="9"/>
        <v>111.9138115554766</v>
      </c>
      <c r="BF41" s="2">
        <f t="shared" si="9"/>
        <v>110.93536527011787</v>
      </c>
      <c r="BG41" s="2">
        <f t="shared" si="9"/>
        <v>112.86167005343502</v>
      </c>
      <c r="BH41" s="2">
        <f t="shared" si="9"/>
        <v>116.49198232513011</v>
      </c>
      <c r="BI41" s="2">
        <f t="shared" si="9"/>
        <v>114.34698050267428</v>
      </c>
      <c r="BJ41" s="2">
        <f t="shared" si="9"/>
        <v>114.11263665718094</v>
      </c>
      <c r="BK41" s="2">
        <f t="shared" si="9"/>
        <v>114.18303875731721</v>
      </c>
      <c r="BL41" s="2">
        <f t="shared" si="9"/>
        <v>113.40121308748429</v>
      </c>
      <c r="BM41" s="2" t="e">
        <f t="shared" si="9"/>
        <v>#N/A</v>
      </c>
      <c r="BO41" s="2">
        <f t="shared" si="10"/>
        <v>111.923</v>
      </c>
      <c r="BP41" s="2">
        <f t="shared" si="11"/>
        <v>112.55200000000001</v>
      </c>
      <c r="BQ41" s="2">
        <f t="shared" si="12"/>
        <v>112.121</v>
      </c>
      <c r="BR41" s="2">
        <f t="shared" si="13"/>
        <v>109.79300000000001</v>
      </c>
      <c r="BS41" s="2">
        <f t="shared" si="14"/>
        <v>107.70699999999999</v>
      </c>
      <c r="BT41" s="2">
        <f t="shared" si="15"/>
        <v>107.94799999999999</v>
      </c>
      <c r="BU41" s="2">
        <f t="shared" si="16"/>
        <v>111.81</v>
      </c>
      <c r="BV41" s="2">
        <f t="shared" si="17"/>
        <v>110.46599999999999</v>
      </c>
      <c r="BW41" s="2">
        <f t="shared" si="18"/>
        <v>114.483</v>
      </c>
      <c r="BX41" s="2">
        <f t="shared" si="19"/>
        <v>115.569</v>
      </c>
      <c r="BY41" s="2">
        <f t="shared" si="20"/>
        <v>112.53400000000001</v>
      </c>
      <c r="BZ41" s="2">
        <f t="shared" si="21"/>
        <v>114.431</v>
      </c>
      <c r="CA41" s="2">
        <f t="shared" si="22"/>
        <v>113.13800000000001</v>
      </c>
      <c r="CB41" s="2">
        <f t="shared" si="23"/>
        <v>113.983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111.40511948790896</v>
      </c>
      <c r="DL41" s="2">
        <f t="shared" si="41"/>
        <v>114.03831045296167</v>
      </c>
      <c r="DM41" s="2">
        <f t="shared" si="41"/>
        <v>112.18170398110661</v>
      </c>
      <c r="DN41" s="2">
        <f t="shared" si="41"/>
        <v>109.73823744392162</v>
      </c>
      <c r="DO41" s="2">
        <f t="shared" si="41"/>
        <v>110.21590524127365</v>
      </c>
      <c r="DP41" s="2">
        <f t="shared" si="41"/>
        <v>109.58963086770984</v>
      </c>
      <c r="DQ41" s="2">
        <f t="shared" si="41"/>
        <v>112.08033135888505</v>
      </c>
      <c r="DR41" s="2">
        <f t="shared" si="41"/>
        <v>110.99868770053477</v>
      </c>
      <c r="DS41" s="2">
        <f t="shared" si="41"/>
        <v>112.86766898826981</v>
      </c>
      <c r="DT41" s="2">
        <f t="shared" si="41"/>
        <v>116.36866998577526</v>
      </c>
      <c r="DU41" s="2">
        <f t="shared" si="41"/>
        <v>114.05728318318322</v>
      </c>
      <c r="DV41" s="2">
        <f t="shared" si="41"/>
        <v>114.21691532976828</v>
      </c>
      <c r="DW41" s="2">
        <f t="shared" si="41"/>
        <v>114.39418421052629</v>
      </c>
      <c r="DX41" s="2">
        <f t="shared" si="41"/>
        <v>113.63557177177178</v>
      </c>
      <c r="DY41" s="2">
        <f t="shared" si="41"/>
        <v>110.17240008140006</v>
      </c>
      <c r="EA41" s="2">
        <f t="shared" si="42"/>
        <v>107.40430325577162</v>
      </c>
      <c r="EB41" s="2">
        <f t="shared" si="42"/>
        <v>113.91381126260741</v>
      </c>
      <c r="EC41" s="2">
        <f t="shared" si="42"/>
        <v>114.82029440769844</v>
      </c>
      <c r="ED41" s="2">
        <f t="shared" si="42"/>
        <v>115.2448218344382</v>
      </c>
      <c r="EE41" s="2">
        <f t="shared" si="42"/>
        <v>109.27344358180413</v>
      </c>
      <c r="EF41" s="2">
        <f t="shared" si="42"/>
        <v>110.57269073606012</v>
      </c>
      <c r="EG41" s="2">
        <f t="shared" si="42"/>
        <v>109.95855360599438</v>
      </c>
      <c r="EH41" s="2">
        <f t="shared" si="42"/>
        <v>110.00773469477292</v>
      </c>
      <c r="EI41" s="2">
        <f t="shared" si="42"/>
        <v>112.77134541910961</v>
      </c>
      <c r="EJ41" s="2">
        <f t="shared" si="42"/>
        <v>118.12687328445884</v>
      </c>
      <c r="EK41" s="2">
        <f t="shared" si="42"/>
        <v>118.56985400804578</v>
      </c>
      <c r="EL41" s="2">
        <f t="shared" si="42"/>
        <v>112.54252463651051</v>
      </c>
      <c r="EM41" s="2">
        <f t="shared" si="42"/>
        <v>111.50593290067407</v>
      </c>
      <c r="EN41" s="2">
        <f t="shared" si="42"/>
        <v>110.16550735056541</v>
      </c>
      <c r="EO41" s="2">
        <f t="shared" si="42"/>
        <v>115.4360239611825</v>
      </c>
      <c r="EQ41" s="2">
        <f t="shared" si="43"/>
        <v>108.18409582759868</v>
      </c>
      <c r="ER41" s="2">
        <f t="shared" si="43"/>
        <v>115.81527818811394</v>
      </c>
      <c r="ES41" s="2">
        <f t="shared" si="43"/>
        <v>113.99592998703257</v>
      </c>
      <c r="ET41" s="2">
        <f t="shared" si="43"/>
        <v>114.83447260273974</v>
      </c>
      <c r="EU41" s="2">
        <f t="shared" si="43"/>
        <v>110.28413099437674</v>
      </c>
      <c r="EV41" s="2">
        <f t="shared" si="43"/>
        <v>110.46026409740495</v>
      </c>
      <c r="EW41" s="2">
        <f t="shared" si="43"/>
        <v>108.45998115964503</v>
      </c>
      <c r="EX41" s="2">
        <f t="shared" si="43"/>
        <v>110.09390418411655</v>
      </c>
      <c r="EY41" s="2">
        <f t="shared" si="43"/>
        <v>112.94247761209276</v>
      </c>
      <c r="EZ41" s="2">
        <f t="shared" si="43"/>
        <v>118.07463712101159</v>
      </c>
      <c r="FA41" s="2">
        <f t="shared" si="43"/>
        <v>118.87953275617576</v>
      </c>
      <c r="FB41" s="2">
        <f t="shared" si="43"/>
        <v>112.24757312726911</v>
      </c>
      <c r="FC41" s="2">
        <f t="shared" si="43"/>
        <v>110.70869510763211</v>
      </c>
      <c r="FD41" s="2">
        <f t="shared" si="43"/>
        <v>114.07308592775242</v>
      </c>
      <c r="FE41" s="2">
        <f t="shared" si="43"/>
        <v>117.06361626957566</v>
      </c>
      <c r="FG41" s="2">
        <f t="shared" si="44"/>
        <v>7.5538739589748161E-2</v>
      </c>
      <c r="FH41" s="2">
        <f t="shared" si="44"/>
        <v>7.9448951232082149E-2</v>
      </c>
      <c r="FI41" s="2">
        <f t="shared" si="44"/>
        <v>7.6799960480595536E-2</v>
      </c>
      <c r="FJ41" s="2">
        <f t="shared" si="44"/>
        <v>7.6630210530587411E-2</v>
      </c>
      <c r="FK41" s="2">
        <f t="shared" si="44"/>
        <v>7.5524519695449932E-2</v>
      </c>
      <c r="FL41" s="2">
        <f t="shared" si="44"/>
        <v>7.031742901520803E-2</v>
      </c>
      <c r="FM41" s="2">
        <f t="shared" si="44"/>
        <v>7.8473529706770906E-2</v>
      </c>
      <c r="FN41" s="2">
        <f t="shared" si="44"/>
        <v>6.390162972238693E-2</v>
      </c>
      <c r="FO41" s="2">
        <f t="shared" si="44"/>
        <v>6.2306033848984539E-2</v>
      </c>
      <c r="FP41" s="2">
        <f t="shared" si="44"/>
        <v>7.013585116965855E-2</v>
      </c>
      <c r="FQ41" s="2">
        <f t="shared" si="44"/>
        <v>6.419698069489263E-2</v>
      </c>
      <c r="FR41" s="2">
        <f t="shared" si="44"/>
        <v>6.2276565580356005E-2</v>
      </c>
      <c r="FS41" s="2">
        <f t="shared" si="44"/>
        <v>7.3101871656855652E-2</v>
      </c>
      <c r="FT41" s="2">
        <f t="shared" si="44"/>
        <v>6.7546989995996301E-2</v>
      </c>
      <c r="FU41" s="2">
        <f t="shared" si="44"/>
        <v>4.9433249625962752E-2</v>
      </c>
      <c r="FW41" s="2">
        <f t="shared" si="53"/>
        <v>1.0422121203735195E-5</v>
      </c>
      <c r="FX41" s="2">
        <f t="shared" si="45"/>
        <v>1.1202833609674989E-5</v>
      </c>
      <c r="FY41" s="2">
        <f t="shared" si="45"/>
        <v>1.4581800459845276E-5</v>
      </c>
      <c r="FZ41" s="2">
        <f t="shared" si="45"/>
        <v>1.2158145437223082E-5</v>
      </c>
      <c r="GA41" s="2">
        <f t="shared" si="45"/>
        <v>1.1115278927268077E-5</v>
      </c>
      <c r="GB41" s="2">
        <f t="shared" si="45"/>
        <v>1.0392960965416912E-5</v>
      </c>
      <c r="GC41" s="2">
        <f t="shared" si="45"/>
        <v>1.0953014560447313E-5</v>
      </c>
      <c r="GD41" s="2">
        <f t="shared" si="45"/>
        <v>1.2552349804526068E-5</v>
      </c>
      <c r="GE41" s="2">
        <f t="shared" si="45"/>
        <v>1.5220548072733141E-5</v>
      </c>
      <c r="GF41" s="2">
        <f t="shared" si="45"/>
        <v>1.4272250552936964E-5</v>
      </c>
      <c r="GG41" s="2">
        <f t="shared" si="45"/>
        <v>1.2585180814943153E-5</v>
      </c>
      <c r="GH41" s="2">
        <f t="shared" si="45"/>
        <v>1.1428222752613665E-5</v>
      </c>
      <c r="GI41" s="2">
        <f t="shared" si="45"/>
        <v>1.1134248272871814E-5</v>
      </c>
      <c r="GJ41" s="2">
        <f t="shared" si="45"/>
        <v>8.6300138400720162E-6</v>
      </c>
      <c r="GK41" s="2">
        <f t="shared" si="45"/>
        <v>6.4099729882825697E-6</v>
      </c>
      <c r="GM41" s="86">
        <f t="shared" si="54"/>
        <v>1.3981102972120024E-10</v>
      </c>
      <c r="GN41" s="86">
        <f t="shared" si="46"/>
        <v>4.4297038700221537E-9</v>
      </c>
      <c r="GO41" s="86">
        <f t="shared" si="46"/>
        <v>5.2172361667700789E-10</v>
      </c>
      <c r="GP41" s="86">
        <f t="shared" si="46"/>
        <v>1.556437389262428E-10</v>
      </c>
      <c r="GQ41" s="86">
        <f t="shared" si="46"/>
        <v>2.6806541543868545E-10</v>
      </c>
      <c r="GR41" s="86">
        <f t="shared" si="46"/>
        <v>5.5823920208434026E-11</v>
      </c>
      <c r="GS41" s="86">
        <f t="shared" si="46"/>
        <v>2.1271333736667761E-9</v>
      </c>
      <c r="GT41" s="86">
        <f t="shared" si="46"/>
        <v>1.3873129638909282E-12</v>
      </c>
      <c r="GU41" s="86">
        <f t="shared" si="46"/>
        <v>2.0923042163314123E-13</v>
      </c>
      <c r="GV41" s="86">
        <f t="shared" si="46"/>
        <v>5.5639120499969867E-11</v>
      </c>
      <c r="GW41" s="86">
        <f t="shared" si="46"/>
        <v>4.7954052533257113E-12</v>
      </c>
      <c r="GX41" s="86">
        <f t="shared" si="46"/>
        <v>3.414130870234622E-13</v>
      </c>
      <c r="GY41" s="86">
        <f t="shared" si="46"/>
        <v>6.2856671415994068E-11</v>
      </c>
      <c r="GZ41" s="86">
        <f t="shared" si="46"/>
        <v>9.2428235826639391E-12</v>
      </c>
      <c r="HA41" s="86">
        <f t="shared" si="46"/>
        <v>1.5419660586906081E-18</v>
      </c>
      <c r="HC41" s="86">
        <f t="shared" si="58"/>
        <v>1.9103692535554824E-23</v>
      </c>
      <c r="HD41" s="86">
        <f t="shared" si="47"/>
        <v>1.2264462522127828E-25</v>
      </c>
      <c r="HE41" s="86">
        <f t="shared" si="47"/>
        <v>8.7889342423165612E-25</v>
      </c>
      <c r="HF41" s="86">
        <f t="shared" si="47"/>
        <v>2.3625589309281504E-27</v>
      </c>
      <c r="HG41" s="86">
        <f t="shared" si="47"/>
        <v>1.2614798172050584E-25</v>
      </c>
      <c r="HH41" s="86">
        <f t="shared" si="47"/>
        <v>3.093332447840172E-26</v>
      </c>
      <c r="HI41" s="86">
        <f t="shared" si="47"/>
        <v>5.0531476473948908E-23</v>
      </c>
      <c r="HJ41" s="86">
        <f t="shared" si="47"/>
        <v>2.715553325555138E-30</v>
      </c>
      <c r="HK41" s="86">
        <f t="shared" si="47"/>
        <v>1.0491452832004338E-30</v>
      </c>
      <c r="HL41" s="86">
        <f t="shared" si="47"/>
        <v>1.4845535130548479E-25</v>
      </c>
      <c r="HM41" s="86">
        <f t="shared" si="47"/>
        <v>4.9859711414917968E-29</v>
      </c>
      <c r="HN41" s="86">
        <f t="shared" si="47"/>
        <v>6.7641564075439728E-29</v>
      </c>
      <c r="HO41" s="86">
        <f t="shared" si="47"/>
        <v>1.7836633915370049E-26</v>
      </c>
      <c r="HP41" s="86">
        <f t="shared" si="47"/>
        <v>4.3098009851459623E-31</v>
      </c>
      <c r="HQ41" s="86">
        <f t="shared" si="47"/>
        <v>2.8434137988629094E-44</v>
      </c>
      <c r="HS41" s="86">
        <f t="shared" si="55"/>
        <v>6.413395979283402E-170</v>
      </c>
      <c r="HT41" s="86">
        <f t="shared" si="48"/>
        <v>7.8163272580013782E-182</v>
      </c>
      <c r="HU41" s="86">
        <f t="shared" si="48"/>
        <v>6.7794487443598748E-176</v>
      </c>
      <c r="HV41" s="86">
        <f t="shared" si="48"/>
        <v>1.4275674523409036E-200</v>
      </c>
      <c r="HW41" s="86">
        <f t="shared" si="48"/>
        <v>1.5495920502757087E-186</v>
      </c>
      <c r="HX41" s="86">
        <f t="shared" si="48"/>
        <v>4.6518768883217746E-193</v>
      </c>
      <c r="HY41" s="86">
        <f t="shared" si="48"/>
        <v>5.6919433942377753E-165</v>
      </c>
      <c r="HZ41" s="86">
        <f t="shared" si="48"/>
        <v>3.2391212602361918E-222</v>
      </c>
      <c r="IA41" s="86">
        <f t="shared" si="48"/>
        <v>2.4794484375420588E-222</v>
      </c>
      <c r="IB41" s="86">
        <f t="shared" si="48"/>
        <v>4.0815749014668081E-184</v>
      </c>
      <c r="IC41" s="86">
        <f t="shared" si="48"/>
        <v>2.0816539005906891E-211</v>
      </c>
      <c r="ID41" s="86">
        <f t="shared" si="48"/>
        <v>4.5751566668528644E-213</v>
      </c>
      <c r="IE41" s="86">
        <f t="shared" si="48"/>
        <v>2.4383861229923545E-195</v>
      </c>
      <c r="IF41" s="86">
        <f t="shared" si="48"/>
        <v>9.7457202036848516E-91</v>
      </c>
      <c r="IG41" s="86">
        <f t="shared" si="48"/>
        <v>1.2261463802433637E-71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7.2056560127170014E-250</v>
      </c>
      <c r="IW41" s="86">
        <f t="shared" si="49"/>
        <v>2.5471673885979223E-181</v>
      </c>
      <c r="IY41" s="86">
        <f t="shared" si="57"/>
        <v>1.3981102972121934E-10</v>
      </c>
      <c r="IZ41" s="86">
        <f t="shared" si="50"/>
        <v>4.4297038700221537E-9</v>
      </c>
      <c r="JA41" s="86">
        <f t="shared" si="50"/>
        <v>5.2172361667700882E-10</v>
      </c>
      <c r="JB41" s="86">
        <f t="shared" si="50"/>
        <v>1.556437389262428E-10</v>
      </c>
      <c r="JC41" s="86">
        <f t="shared" si="50"/>
        <v>2.6806541543868555E-10</v>
      </c>
      <c r="JD41" s="86">
        <f t="shared" si="50"/>
        <v>5.5823920208434058E-11</v>
      </c>
      <c r="JE41" s="86">
        <f t="shared" si="50"/>
        <v>2.1271333736668265E-9</v>
      </c>
      <c r="JF41" s="86">
        <f t="shared" si="50"/>
        <v>1.3873129638909282E-12</v>
      </c>
      <c r="JG41" s="86">
        <f t="shared" si="50"/>
        <v>2.0923042163314123E-13</v>
      </c>
      <c r="JH41" s="86">
        <f t="shared" si="50"/>
        <v>5.5639120499970016E-11</v>
      </c>
      <c r="JI41" s="86">
        <f t="shared" si="50"/>
        <v>4.7954052533257113E-12</v>
      </c>
      <c r="JJ41" s="86">
        <f t="shared" si="50"/>
        <v>3.4141308702346225E-13</v>
      </c>
      <c r="JK41" s="86">
        <f t="shared" si="50"/>
        <v>6.2856671415994081E-11</v>
      </c>
      <c r="JL41" s="86">
        <f t="shared" si="50"/>
        <v>9.2428235826639391E-12</v>
      </c>
      <c r="JM41" s="86">
        <f t="shared" si="50"/>
        <v>1.5419660586906081E-18</v>
      </c>
    </row>
    <row r="42" spans="2:273" x14ac:dyDescent="0.25">
      <c r="B42" s="2">
        <v>15</v>
      </c>
      <c r="C42" s="37">
        <v>112.654</v>
      </c>
      <c r="D42" s="37">
        <v>114.845</v>
      </c>
      <c r="E42" s="37">
        <v>111.741</v>
      </c>
      <c r="F42" s="37">
        <v>110.328</v>
      </c>
      <c r="G42" s="37">
        <v>109.672</v>
      </c>
      <c r="H42" s="37">
        <v>107.983</v>
      </c>
      <c r="I42" s="37">
        <v>112.569</v>
      </c>
      <c r="J42" s="37">
        <v>111.586</v>
      </c>
      <c r="K42" s="37">
        <v>113.44799999999999</v>
      </c>
      <c r="L42" s="37">
        <v>115.879</v>
      </c>
      <c r="M42" s="37">
        <v>111.655</v>
      </c>
      <c r="N42" s="37">
        <v>115.94799999999999</v>
      </c>
      <c r="O42" s="37">
        <v>115.13800000000001</v>
      </c>
      <c r="P42" s="37">
        <v>113.60299999999999</v>
      </c>
      <c r="Q42" s="37">
        <v>111.828</v>
      </c>
      <c r="S42" s="4">
        <f t="shared" si="7"/>
        <v>111.19418448594872</v>
      </c>
      <c r="T42" s="4">
        <f t="shared" si="7"/>
        <v>114.23555291944963</v>
      </c>
      <c r="U42" s="4">
        <f t="shared" si="7"/>
        <v>112.60594793877438</v>
      </c>
      <c r="V42" s="4">
        <f t="shared" si="7"/>
        <v>110.46354827784792</v>
      </c>
      <c r="W42" s="4">
        <f t="shared" si="7"/>
        <v>110.38547043452122</v>
      </c>
      <c r="X42" s="4">
        <f t="shared" si="7"/>
        <v>109.89400602883333</v>
      </c>
      <c r="Y42" s="4">
        <f t="shared" si="7"/>
        <v>112.02729959453229</v>
      </c>
      <c r="Z42" s="4">
        <f t="shared" si="7"/>
        <v>111.11438187007784</v>
      </c>
      <c r="AA42" s="4">
        <f t="shared" si="7"/>
        <v>113.03581288150534</v>
      </c>
      <c r="AB42" s="4">
        <f t="shared" si="7"/>
        <v>116.64862401647872</v>
      </c>
      <c r="AC42" s="4">
        <f t="shared" si="7"/>
        <v>114.59920241075694</v>
      </c>
      <c r="AD42" s="4">
        <f t="shared" si="7"/>
        <v>114.22371755137513</v>
      </c>
      <c r="AE42" s="4">
        <f t="shared" si="7"/>
        <v>114.31877336707876</v>
      </c>
      <c r="AF42" s="4">
        <f t="shared" si="7"/>
        <v>113.65872670286096</v>
      </c>
      <c r="AG42" s="4" t="e">
        <f t="shared" si="7"/>
        <v>#N/A</v>
      </c>
      <c r="AI42" s="4">
        <f t="shared" si="8"/>
        <v>1.4598155140512716</v>
      </c>
      <c r="AJ42" s="4">
        <f t="shared" si="8"/>
        <v>0.60944708055036756</v>
      </c>
      <c r="AK42" s="4">
        <f t="shared" si="8"/>
        <v>-0.86494793877437814</v>
      </c>
      <c r="AL42" s="4">
        <f t="shared" si="8"/>
        <v>-0.13554827784791712</v>
      </c>
      <c r="AM42" s="4">
        <f t="shared" si="8"/>
        <v>-0.71347043452122705</v>
      </c>
      <c r="AN42" s="4">
        <f t="shared" si="8"/>
        <v>-1.9110060288333273</v>
      </c>
      <c r="AO42" s="4">
        <f t="shared" si="8"/>
        <v>0.54170040546770792</v>
      </c>
      <c r="AP42" s="4">
        <f t="shared" si="8"/>
        <v>0.47161812992216312</v>
      </c>
      <c r="AQ42" s="4">
        <f t="shared" si="8"/>
        <v>0.41218711849465706</v>
      </c>
      <c r="AR42" s="4">
        <f t="shared" si="8"/>
        <v>-0.76962401647871559</v>
      </c>
      <c r="AS42" s="4">
        <f t="shared" si="8"/>
        <v>-2.9442024107569438</v>
      </c>
      <c r="AT42" s="4">
        <f t="shared" si="8"/>
        <v>1.7242824486248622</v>
      </c>
      <c r="AU42" s="4">
        <f t="shared" si="8"/>
        <v>0.81922663292124298</v>
      </c>
      <c r="AV42" s="4">
        <f t="shared" si="8"/>
        <v>-5.5726702860965815E-2</v>
      </c>
      <c r="AW42" s="4">
        <f t="shared" si="8"/>
        <v>0</v>
      </c>
      <c r="AY42" s="2">
        <f t="shared" si="51"/>
        <v>111.19418403125644</v>
      </c>
      <c r="AZ42" s="2">
        <f t="shared" si="9"/>
        <v>114.23554233243205</v>
      </c>
      <c r="BA42" s="2">
        <f t="shared" si="9"/>
        <v>112.60594645127196</v>
      </c>
      <c r="BB42" s="2">
        <f t="shared" si="9"/>
        <v>110.46354780701033</v>
      </c>
      <c r="BC42" s="2">
        <f t="shared" si="9"/>
        <v>110.38546964055112</v>
      </c>
      <c r="BD42" s="2">
        <f t="shared" si="9"/>
        <v>109.89400585384936</v>
      </c>
      <c r="BE42" s="2">
        <f t="shared" si="9"/>
        <v>112.02729462673474</v>
      </c>
      <c r="BF42" s="2">
        <f t="shared" si="9"/>
        <v>111.1143818642084</v>
      </c>
      <c r="BG42" s="2">
        <f t="shared" si="9"/>
        <v>113.03581288047317</v>
      </c>
      <c r="BH42" s="2">
        <f t="shared" si="9"/>
        <v>116.6486238510243</v>
      </c>
      <c r="BI42" s="2">
        <f t="shared" si="9"/>
        <v>114.59920239407197</v>
      </c>
      <c r="BJ42" s="2">
        <f t="shared" si="9"/>
        <v>114.22371754977146</v>
      </c>
      <c r="BK42" s="2">
        <f t="shared" si="9"/>
        <v>114.3187731685066</v>
      </c>
      <c r="BL42" s="2">
        <f t="shared" si="9"/>
        <v>113.65872667239196</v>
      </c>
      <c r="BM42" s="2" t="e">
        <f t="shared" si="9"/>
        <v>#N/A</v>
      </c>
      <c r="BO42" s="2">
        <f t="shared" si="10"/>
        <v>112.654</v>
      </c>
      <c r="BP42" s="2">
        <f t="shared" si="11"/>
        <v>114.845</v>
      </c>
      <c r="BQ42" s="2">
        <f t="shared" si="12"/>
        <v>111.741</v>
      </c>
      <c r="BR42" s="2">
        <f t="shared" si="13"/>
        <v>110.328</v>
      </c>
      <c r="BS42" s="2">
        <f t="shared" si="14"/>
        <v>109.672</v>
      </c>
      <c r="BT42" s="2">
        <f t="shared" si="15"/>
        <v>107.983</v>
      </c>
      <c r="BU42" s="2">
        <f t="shared" si="16"/>
        <v>112.569</v>
      </c>
      <c r="BV42" s="2">
        <f t="shared" si="17"/>
        <v>111.586</v>
      </c>
      <c r="BW42" s="2">
        <f t="shared" si="18"/>
        <v>113.44799999999999</v>
      </c>
      <c r="BX42" s="2">
        <f t="shared" si="19"/>
        <v>115.879</v>
      </c>
      <c r="BY42" s="2">
        <f t="shared" si="20"/>
        <v>111.655</v>
      </c>
      <c r="BZ42" s="2">
        <f t="shared" si="21"/>
        <v>115.94799999999999</v>
      </c>
      <c r="CA42" s="2">
        <f t="shared" si="22"/>
        <v>115.13800000000001</v>
      </c>
      <c r="CB42" s="2">
        <f t="shared" si="23"/>
        <v>113.60299999999999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111.53600995732575</v>
      </c>
      <c r="DL42" s="2">
        <f t="shared" si="41"/>
        <v>114.27246602787456</v>
      </c>
      <c r="DM42" s="2">
        <f t="shared" si="41"/>
        <v>112.41228839406207</v>
      </c>
      <c r="DN42" s="2">
        <f t="shared" si="41"/>
        <v>110.03569701280225</v>
      </c>
      <c r="DO42" s="2">
        <f t="shared" si="41"/>
        <v>110.48652489331435</v>
      </c>
      <c r="DP42" s="2">
        <f t="shared" si="41"/>
        <v>109.84134755808444</v>
      </c>
      <c r="DQ42" s="2">
        <f t="shared" si="41"/>
        <v>112.22554442508715</v>
      </c>
      <c r="DR42" s="2">
        <f t="shared" si="41"/>
        <v>111.20071229946525</v>
      </c>
      <c r="DS42" s="2">
        <f t="shared" si="41"/>
        <v>113.06036546920822</v>
      </c>
      <c r="DT42" s="2">
        <f t="shared" si="41"/>
        <v>116.53662256993837</v>
      </c>
      <c r="DU42" s="2">
        <f t="shared" si="41"/>
        <v>114.31209219219224</v>
      </c>
      <c r="DV42" s="2">
        <f t="shared" si="41"/>
        <v>114.35405369875224</v>
      </c>
      <c r="DW42" s="2">
        <f t="shared" si="41"/>
        <v>114.56867425320054</v>
      </c>
      <c r="DX42" s="2">
        <f t="shared" si="41"/>
        <v>113.93907022737024</v>
      </c>
      <c r="DY42" s="2">
        <f t="shared" si="41"/>
        <v>110.32480789580788</v>
      </c>
      <c r="EA42" s="2">
        <f t="shared" si="42"/>
        <v>107.37881829151681</v>
      </c>
      <c r="EB42" s="2">
        <f t="shared" si="42"/>
        <v>113.84509541153032</v>
      </c>
      <c r="EC42" s="2">
        <f t="shared" si="42"/>
        <v>114.72920197109315</v>
      </c>
      <c r="ED42" s="2">
        <f t="shared" si="42"/>
        <v>115.16545412511839</v>
      </c>
      <c r="EE42" s="2">
        <f t="shared" si="42"/>
        <v>109.25717293383728</v>
      </c>
      <c r="EF42" s="2">
        <f t="shared" si="42"/>
        <v>110.52897089221683</v>
      </c>
      <c r="EG42" s="2">
        <f t="shared" si="42"/>
        <v>109.90427124570715</v>
      </c>
      <c r="EH42" s="2">
        <f t="shared" si="42"/>
        <v>109.96098219396293</v>
      </c>
      <c r="EI42" s="2">
        <f t="shared" si="42"/>
        <v>112.69877256217384</v>
      </c>
      <c r="EJ42" s="2">
        <f t="shared" si="42"/>
        <v>118.0028955785256</v>
      </c>
      <c r="EK42" s="2">
        <f t="shared" si="42"/>
        <v>118.41610953615205</v>
      </c>
      <c r="EL42" s="2">
        <f t="shared" si="42"/>
        <v>112.43392810985461</v>
      </c>
      <c r="EM42" s="2">
        <f t="shared" si="42"/>
        <v>111.42906832488441</v>
      </c>
      <c r="EN42" s="2">
        <f t="shared" si="42"/>
        <v>110.12874345718899</v>
      </c>
      <c r="EO42" s="2">
        <f t="shared" si="42"/>
        <v>115.36763513994529</v>
      </c>
      <c r="EQ42" s="2">
        <f t="shared" si="43"/>
        <v>108.14963061110339</v>
      </c>
      <c r="ER42" s="2">
        <f t="shared" si="43"/>
        <v>115.72452302737827</v>
      </c>
      <c r="ES42" s="2">
        <f t="shared" si="43"/>
        <v>113.91454812695834</v>
      </c>
      <c r="ET42" s="2">
        <f t="shared" si="43"/>
        <v>114.7599322896282</v>
      </c>
      <c r="EU42" s="2">
        <f t="shared" si="43"/>
        <v>110.25607454332719</v>
      </c>
      <c r="EV42" s="2">
        <f t="shared" si="43"/>
        <v>110.41786444306867</v>
      </c>
      <c r="EW42" s="2">
        <f t="shared" si="43"/>
        <v>108.42325642921895</v>
      </c>
      <c r="EX42" s="2">
        <f t="shared" si="43"/>
        <v>110.0461423692153</v>
      </c>
      <c r="EY42" s="2">
        <f t="shared" si="43"/>
        <v>112.86787351649475</v>
      </c>
      <c r="EZ42" s="2">
        <f t="shared" si="43"/>
        <v>117.95129610539267</v>
      </c>
      <c r="FA42" s="2">
        <f t="shared" si="43"/>
        <v>118.72217386458317</v>
      </c>
      <c r="FB42" s="2">
        <f t="shared" si="43"/>
        <v>112.14240460091709</v>
      </c>
      <c r="FC42" s="2">
        <f t="shared" si="43"/>
        <v>110.64110691454667</v>
      </c>
      <c r="FD42" s="2">
        <f t="shared" si="43"/>
        <v>113.99101346322273</v>
      </c>
      <c r="FE42" s="2">
        <f t="shared" si="43"/>
        <v>116.97546881299195</v>
      </c>
      <c r="FG42" s="2">
        <f t="shared" si="44"/>
        <v>8.2227321253635396E-2</v>
      </c>
      <c r="FH42" s="2">
        <f t="shared" si="44"/>
        <v>8.6451384956399466E-2</v>
      </c>
      <c r="FI42" s="2">
        <f t="shared" si="44"/>
        <v>8.359011933262353E-2</v>
      </c>
      <c r="FJ42" s="2">
        <f t="shared" si="44"/>
        <v>8.3406717102338795E-2</v>
      </c>
      <c r="FK42" s="2">
        <f t="shared" si="44"/>
        <v>8.2211954229402001E-2</v>
      </c>
      <c r="FL42" s="2">
        <f t="shared" si="44"/>
        <v>7.658198795839484E-2</v>
      </c>
      <c r="FM42" s="2">
        <f t="shared" si="44"/>
        <v>8.5397967601050187E-2</v>
      </c>
      <c r="FN42" s="2">
        <f t="shared" si="44"/>
        <v>6.9637421051515921E-2</v>
      </c>
      <c r="FO42" s="2">
        <f t="shared" si="44"/>
        <v>6.7908994836111639E-2</v>
      </c>
      <c r="FP42" s="2">
        <f t="shared" si="44"/>
        <v>7.638556252480655E-2</v>
      </c>
      <c r="FQ42" s="2">
        <f t="shared" si="44"/>
        <v>6.9957301425774152E-2</v>
      </c>
      <c r="FR42" s="2">
        <f t="shared" si="44"/>
        <v>6.7877068414934572E-2</v>
      </c>
      <c r="FS42" s="2">
        <f t="shared" si="44"/>
        <v>7.9593258075729853E-2</v>
      </c>
      <c r="FT42" s="2">
        <f t="shared" si="44"/>
        <v>7.3584266930385639E-2</v>
      </c>
      <c r="FU42" s="2">
        <f t="shared" si="44"/>
        <v>5.3945203256999266E-2</v>
      </c>
      <c r="FW42" s="2">
        <f t="shared" si="53"/>
        <v>1.1427617166902982E-5</v>
      </c>
      <c r="FX42" s="2">
        <f t="shared" si="45"/>
        <v>1.2283649511501866E-5</v>
      </c>
      <c r="FY42" s="2">
        <f t="shared" si="45"/>
        <v>1.5988603771550639E-5</v>
      </c>
      <c r="FZ42" s="2">
        <f t="shared" si="45"/>
        <v>1.3331125740096483E-5</v>
      </c>
      <c r="GA42" s="2">
        <f t="shared" si="45"/>
        <v>1.2187647917984264E-5</v>
      </c>
      <c r="GB42" s="2">
        <f t="shared" si="45"/>
        <v>1.1395643665601892E-5</v>
      </c>
      <c r="GC42" s="2">
        <f t="shared" si="45"/>
        <v>1.2009728956563406E-5</v>
      </c>
      <c r="GD42" s="2">
        <f t="shared" si="45"/>
        <v>1.3763361203208294E-5</v>
      </c>
      <c r="GE42" s="2">
        <f t="shared" si="45"/>
        <v>1.6688974588159263E-5</v>
      </c>
      <c r="GF42" s="2">
        <f t="shared" si="45"/>
        <v>1.564918999286377E-5</v>
      </c>
      <c r="GG42" s="2">
        <f t="shared" si="45"/>
        <v>1.3799359602983753E-5</v>
      </c>
      <c r="GH42" s="2">
        <f t="shared" si="45"/>
        <v>1.2530783252788554E-5</v>
      </c>
      <c r="GI42" s="2">
        <f t="shared" si="45"/>
        <v>1.2208447347185908E-5</v>
      </c>
      <c r="GJ42" s="2">
        <f t="shared" si="45"/>
        <v>9.462614129403068E-6</v>
      </c>
      <c r="GK42" s="2">
        <f t="shared" si="45"/>
        <v>7.0283912730023847E-6</v>
      </c>
      <c r="GM42" s="86">
        <f t="shared" si="54"/>
        <v>3.5624026205310651E-10</v>
      </c>
      <c r="GN42" s="86">
        <f t="shared" si="46"/>
        <v>9.428755059134496E-9</v>
      </c>
      <c r="GO42" s="86">
        <f t="shared" si="46"/>
        <v>1.2404833123638033E-9</v>
      </c>
      <c r="GP42" s="86">
        <f t="shared" si="46"/>
        <v>3.9641279531313483E-10</v>
      </c>
      <c r="GQ42" s="86">
        <f t="shared" si="46"/>
        <v>6.5796802745411009E-10</v>
      </c>
      <c r="GR42" s="86">
        <f t="shared" si="46"/>
        <v>1.4564113300407195E-10</v>
      </c>
      <c r="GS42" s="86">
        <f t="shared" si="46"/>
        <v>4.7023288828995698E-9</v>
      </c>
      <c r="GT42" s="86">
        <f t="shared" si="46"/>
        <v>4.2687455534525233E-12</v>
      </c>
      <c r="GU42" s="86">
        <f t="shared" si="46"/>
        <v>7.0606077254647796E-13</v>
      </c>
      <c r="GV42" s="86">
        <f t="shared" si="46"/>
        <v>1.4503783151237934E-10</v>
      </c>
      <c r="GW42" s="86">
        <f t="shared" si="46"/>
        <v>1.3812196241461787E-11</v>
      </c>
      <c r="GX42" s="86">
        <f t="shared" si="46"/>
        <v>1.1213626844477992E-12</v>
      </c>
      <c r="GY42" s="86">
        <f t="shared" si="46"/>
        <v>1.65449488370193E-10</v>
      </c>
      <c r="GZ42" s="86">
        <f t="shared" si="46"/>
        <v>2.6228541706188488E-11</v>
      </c>
      <c r="HA42" s="86">
        <f t="shared" si="46"/>
        <v>8.6425695225280933E-18</v>
      </c>
      <c r="HC42" s="86">
        <f t="shared" si="58"/>
        <v>8.7347692122315708E-23</v>
      </c>
      <c r="HD42" s="86">
        <f t="shared" si="47"/>
        <v>6.4160590456053417E-25</v>
      </c>
      <c r="HE42" s="86">
        <f t="shared" si="47"/>
        <v>4.4942350502882761E-24</v>
      </c>
      <c r="HF42" s="86">
        <f t="shared" si="47"/>
        <v>1.4797064381223505E-26</v>
      </c>
      <c r="HG42" s="86">
        <f t="shared" si="47"/>
        <v>6.7950274408495293E-25</v>
      </c>
      <c r="HH42" s="86">
        <f t="shared" si="47"/>
        <v>1.7358551002411369E-25</v>
      </c>
      <c r="HI42" s="86">
        <f t="shared" si="47"/>
        <v>2.2546208743083977E-22</v>
      </c>
      <c r="HJ42" s="86">
        <f t="shared" si="47"/>
        <v>2.0784404184294537E-29</v>
      </c>
      <c r="HK42" s="86">
        <f t="shared" si="47"/>
        <v>8.4171466225018286E-30</v>
      </c>
      <c r="HL42" s="86">
        <f t="shared" si="47"/>
        <v>8.14660096405703E-25</v>
      </c>
      <c r="HM42" s="86">
        <f t="shared" si="47"/>
        <v>3.4662186371610116E-28</v>
      </c>
      <c r="HN42" s="86">
        <f t="shared" si="47"/>
        <v>4.6624524233170728E-28</v>
      </c>
      <c r="HO42" s="86">
        <f t="shared" si="47"/>
        <v>1.0336028767180195E-25</v>
      </c>
      <c r="HP42" s="86">
        <f t="shared" si="47"/>
        <v>3.426784947786979E-30</v>
      </c>
      <c r="HQ42" s="86">
        <f t="shared" si="47"/>
        <v>5.668114035658204E-43</v>
      </c>
      <c r="HS42" s="86">
        <f t="shared" si="55"/>
        <v>1.4947546212620973E-166</v>
      </c>
      <c r="HT42" s="86">
        <f t="shared" si="48"/>
        <v>3.2503554569470711E-178</v>
      </c>
      <c r="HU42" s="86">
        <f t="shared" si="48"/>
        <v>2.5366423082653141E-172</v>
      </c>
      <c r="HV42" s="86">
        <f t="shared" si="48"/>
        <v>1.7009750897215603E-196</v>
      </c>
      <c r="HW42" s="86">
        <f t="shared" si="48"/>
        <v>8.3589821718600732E-183</v>
      </c>
      <c r="HX42" s="86">
        <f t="shared" si="48"/>
        <v>3.2320918047262449E-189</v>
      </c>
      <c r="HY42" s="86">
        <f t="shared" si="48"/>
        <v>1.1241899068256873E-161</v>
      </c>
      <c r="HZ42" s="86">
        <f t="shared" si="48"/>
        <v>1.0578235079630788E-217</v>
      </c>
      <c r="IA42" s="86">
        <f t="shared" si="48"/>
        <v>9.5816807131849795E-218</v>
      </c>
      <c r="IB42" s="86">
        <f t="shared" si="48"/>
        <v>2.3154530098245532E-180</v>
      </c>
      <c r="IC42" s="86">
        <f t="shared" si="48"/>
        <v>4.0415889253614439E-207</v>
      </c>
      <c r="ID42" s="86">
        <f t="shared" si="48"/>
        <v>9.0555507551239116E-209</v>
      </c>
      <c r="IE42" s="86">
        <f t="shared" si="48"/>
        <v>2.0193282765342092E-191</v>
      </c>
      <c r="IF42" s="86">
        <f t="shared" si="48"/>
        <v>5.5602640236578781E-89</v>
      </c>
      <c r="IG42" s="86">
        <f t="shared" si="48"/>
        <v>2.735426419189306E-70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5.7000278122263754E-246</v>
      </c>
      <c r="IW42" s="86">
        <f t="shared" si="49"/>
        <v>1.4349702419679662E-178</v>
      </c>
      <c r="IY42" s="86">
        <f t="shared" si="57"/>
        <v>3.5624026205319388E-10</v>
      </c>
      <c r="IZ42" s="86">
        <f t="shared" si="50"/>
        <v>9.428755059134496E-9</v>
      </c>
      <c r="JA42" s="86">
        <f t="shared" si="50"/>
        <v>1.2404833123638079E-9</v>
      </c>
      <c r="JB42" s="86">
        <f t="shared" si="50"/>
        <v>3.9641279531313483E-10</v>
      </c>
      <c r="JC42" s="86">
        <f t="shared" si="50"/>
        <v>6.5796802745411082E-10</v>
      </c>
      <c r="JD42" s="86">
        <f t="shared" si="50"/>
        <v>1.4564113300407213E-10</v>
      </c>
      <c r="JE42" s="86">
        <f t="shared" si="50"/>
        <v>4.7023288828997956E-9</v>
      </c>
      <c r="JF42" s="86">
        <f t="shared" si="50"/>
        <v>4.2687455534525233E-12</v>
      </c>
      <c r="JG42" s="86">
        <f t="shared" si="50"/>
        <v>7.0606077254647796E-13</v>
      </c>
      <c r="JH42" s="86">
        <f t="shared" si="50"/>
        <v>1.4503783151238017E-10</v>
      </c>
      <c r="JI42" s="86">
        <f t="shared" si="50"/>
        <v>1.3812196241461787E-11</v>
      </c>
      <c r="JJ42" s="86">
        <f t="shared" si="50"/>
        <v>1.1213626844477996E-12</v>
      </c>
      <c r="JK42" s="86">
        <f t="shared" si="50"/>
        <v>1.654494883701931E-10</v>
      </c>
      <c r="JL42" s="86">
        <f t="shared" si="50"/>
        <v>2.6228541706188488E-11</v>
      </c>
      <c r="JM42" s="86">
        <f t="shared" si="50"/>
        <v>8.6425695225280933E-18</v>
      </c>
    </row>
    <row r="43" spans="2:273" x14ac:dyDescent="0.25">
      <c r="B43" s="2">
        <v>16</v>
      </c>
      <c r="C43" s="37">
        <v>109.154</v>
      </c>
      <c r="D43" s="37">
        <v>115.81</v>
      </c>
      <c r="E43" s="37">
        <v>112</v>
      </c>
      <c r="F43" s="37">
        <v>108.828</v>
      </c>
      <c r="G43" s="37">
        <v>109.259</v>
      </c>
      <c r="H43" s="37">
        <v>109.69</v>
      </c>
      <c r="I43" s="37">
        <v>111.36199999999999</v>
      </c>
      <c r="J43" s="37">
        <v>110.483</v>
      </c>
      <c r="K43" s="37">
        <v>116.431</v>
      </c>
      <c r="L43" s="37">
        <v>114.60299999999999</v>
      </c>
      <c r="M43" s="37">
        <v>114.431</v>
      </c>
      <c r="N43" s="37">
        <v>115.79300000000001</v>
      </c>
      <c r="O43" s="37">
        <v>113.96599999999999</v>
      </c>
      <c r="P43" s="37">
        <v>116.70699999999999</v>
      </c>
      <c r="Q43" s="37">
        <v>111.414</v>
      </c>
      <c r="S43" s="4">
        <f t="shared" si="7"/>
        <v>111.28105888890684</v>
      </c>
      <c r="T43" s="4">
        <f t="shared" si="7"/>
        <v>114.43801977099169</v>
      </c>
      <c r="U43" s="4">
        <f t="shared" si="7"/>
        <v>112.82427200007372</v>
      </c>
      <c r="V43" s="4">
        <f t="shared" si="7"/>
        <v>110.76435478025714</v>
      </c>
      <c r="W43" s="4">
        <f t="shared" si="7"/>
        <v>110.62155561293828</v>
      </c>
      <c r="X43" s="4">
        <f>BD43 + (H$3 * _xlfn.NORM.DIST($B43, H$7, ABS(H$11), FALSE) * _xlfn.NORM.DIST(($B43 - H$7)*H$15, 0, ABS(H$11), TRUE) * 2)
               + (H$4 * _xlfn.NORM.DIST($B43, H$8, ABS(H$12), FALSE) * _xlfn.NORM.DIST(($B43 - H$8)*H$16, 0, ABS(H$12), TRUE) * 2)
               + (H$5 * _xlfn.NORM.DIST($B43, H$9, ABS(H$13), FALSE) * _xlfn.NORM.DIST(($B43 - H$9)*H$17, 0, ABS(H$13), TRUE) * 2)
               + (H$6 * _xlfn.NORM.DIST($B43, H$10, ABS(H$14), FALSE) * _xlfn.NORM.DIST(($B43 - H$10)*H$18, 0, ABS(H$14), TRUE) * 2)</f>
        <v>110.12575389405053</v>
      </c>
      <c r="Y43" s="4">
        <f t="shared" si="7"/>
        <v>112.13664038841699</v>
      </c>
      <c r="Z43" s="4">
        <f t="shared" si="7"/>
        <v>111.28984036091195</v>
      </c>
      <c r="AA43" s="4">
        <f t="shared" si="7"/>
        <v>113.20669221136424</v>
      </c>
      <c r="AB43" s="4">
        <f t="shared" si="7"/>
        <v>116.80221234469245</v>
      </c>
      <c r="AC43" s="4">
        <f t="shared" si="7"/>
        <v>114.84847210695622</v>
      </c>
      <c r="AD43" s="4">
        <f t="shared" si="7"/>
        <v>114.33104112416471</v>
      </c>
      <c r="AE43" s="4">
        <f t="shared" si="7"/>
        <v>114.44947272694904</v>
      </c>
      <c r="AF43" s="4">
        <f t="shared" si="7"/>
        <v>113.91008480477045</v>
      </c>
      <c r="AG43" s="4" t="e">
        <f t="shared" si="7"/>
        <v>#N/A</v>
      </c>
      <c r="AI43" s="4">
        <f t="shared" si="8"/>
        <v>-2.1270588889068449</v>
      </c>
      <c r="AJ43" s="4">
        <f t="shared" si="8"/>
        <v>1.3719802290083152</v>
      </c>
      <c r="AK43" s="4">
        <f t="shared" si="8"/>
        <v>-0.82427200007371937</v>
      </c>
      <c r="AL43" s="4">
        <f t="shared" si="8"/>
        <v>-1.9363547802571333</v>
      </c>
      <c r="AM43" s="4">
        <f t="shared" si="8"/>
        <v>-1.3625556129382801</v>
      </c>
      <c r="AN43" s="4">
        <f t="shared" si="8"/>
        <v>-0.435753894050535</v>
      </c>
      <c r="AO43" s="4">
        <f t="shared" si="8"/>
        <v>-0.77464038841699789</v>
      </c>
      <c r="AP43" s="4">
        <f t="shared" si="8"/>
        <v>-0.80684036091194855</v>
      </c>
      <c r="AQ43" s="4">
        <f t="shared" si="8"/>
        <v>3.2243077886357554</v>
      </c>
      <c r="AR43" s="4">
        <f t="shared" si="8"/>
        <v>-2.1992123446924552</v>
      </c>
      <c r="AS43" s="4">
        <f t="shared" si="8"/>
        <v>-0.41747210695622528</v>
      </c>
      <c r="AT43" s="4">
        <f t="shared" si="8"/>
        <v>1.4619588758352933</v>
      </c>
      <c r="AU43" s="4">
        <f t="shared" si="8"/>
        <v>-0.48347272694904575</v>
      </c>
      <c r="AV43" s="4">
        <f t="shared" si="8"/>
        <v>2.7969151952295448</v>
      </c>
      <c r="AW43" s="4">
        <f t="shared" si="8"/>
        <v>0</v>
      </c>
      <c r="AY43" s="2">
        <f t="shared" si="51"/>
        <v>111.28105777847604</v>
      </c>
      <c r="AZ43" s="2">
        <f t="shared" si="51"/>
        <v>114.43799804830218</v>
      </c>
      <c r="BA43" s="2">
        <f t="shared" si="51"/>
        <v>112.82426860277597</v>
      </c>
      <c r="BB43" s="2">
        <f t="shared" si="51"/>
        <v>110.76435363109562</v>
      </c>
      <c r="BC43" s="2">
        <f t="shared" si="51"/>
        <v>110.62155374266621</v>
      </c>
      <c r="BD43" s="2">
        <f t="shared" si="51"/>
        <v>110.12575345642804</v>
      </c>
      <c r="BE43" s="2">
        <f t="shared" si="51"/>
        <v>112.13662981504454</v>
      </c>
      <c r="BF43" s="2">
        <f t="shared" si="51"/>
        <v>111.28984034367015</v>
      </c>
      <c r="BG43" s="2">
        <f t="shared" si="51"/>
        <v>113.2066922080475</v>
      </c>
      <c r="BH43" s="2">
        <f t="shared" si="51"/>
        <v>116.80221193122244</v>
      </c>
      <c r="BI43" s="2">
        <f t="shared" si="51"/>
        <v>114.84847206098182</v>
      </c>
      <c r="BJ43" s="2">
        <f t="shared" si="51"/>
        <v>114.33104111914473</v>
      </c>
      <c r="BK43" s="2">
        <f t="shared" si="51"/>
        <v>114.44947222632251</v>
      </c>
      <c r="BL43" s="2">
        <f t="shared" si="51"/>
        <v>113.91008472207363</v>
      </c>
      <c r="BM43" s="2" t="e">
        <f t="shared" si="51"/>
        <v>#N/A</v>
      </c>
      <c r="BO43" s="2">
        <f t="shared" si="10"/>
        <v>109.154</v>
      </c>
      <c r="BP43" s="2">
        <f t="shared" si="11"/>
        <v>115.81</v>
      </c>
      <c r="BQ43" s="2">
        <f t="shared" si="12"/>
        <v>112</v>
      </c>
      <c r="BR43" s="2">
        <f t="shared" si="13"/>
        <v>108.828</v>
      </c>
      <c r="BS43" s="2">
        <f t="shared" si="14"/>
        <v>109.259</v>
      </c>
      <c r="BT43" s="2">
        <f t="shared" si="15"/>
        <v>109.69</v>
      </c>
      <c r="BU43" s="2">
        <f t="shared" si="16"/>
        <v>111.36199999999999</v>
      </c>
      <c r="BV43" s="2">
        <f t="shared" si="17"/>
        <v>110.483</v>
      </c>
      <c r="BW43" s="2">
        <f t="shared" si="18"/>
        <v>116.431</v>
      </c>
      <c r="BX43" s="2">
        <f t="shared" si="19"/>
        <v>114.60299999999999</v>
      </c>
      <c r="BY43" s="2">
        <f t="shared" si="20"/>
        <v>114.431</v>
      </c>
      <c r="BZ43" s="2">
        <f t="shared" si="21"/>
        <v>115.79300000000001</v>
      </c>
      <c r="CA43" s="2">
        <f t="shared" si="22"/>
        <v>113.96599999999999</v>
      </c>
      <c r="CB43" s="2">
        <f t="shared" si="23"/>
        <v>116.70699999999999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111.66690042674253</v>
      </c>
      <c r="DL43" s="2">
        <f t="shared" si="41"/>
        <v>114.50662160278745</v>
      </c>
      <c r="DM43" s="2">
        <f t="shared" si="41"/>
        <v>112.64287280701754</v>
      </c>
      <c r="DN43" s="2">
        <f t="shared" si="41"/>
        <v>110.33315658168287</v>
      </c>
      <c r="DO43" s="2">
        <f t="shared" si="41"/>
        <v>110.75714454535506</v>
      </c>
      <c r="DP43" s="2">
        <f t="shared" si="41"/>
        <v>110.09306424845902</v>
      </c>
      <c r="DQ43" s="2">
        <f t="shared" si="41"/>
        <v>112.37075749128924</v>
      </c>
      <c r="DR43" s="2">
        <f t="shared" si="41"/>
        <v>111.40273689839573</v>
      </c>
      <c r="DS43" s="2">
        <f t="shared" si="41"/>
        <v>113.25306195014664</v>
      </c>
      <c r="DT43" s="2">
        <f t="shared" si="41"/>
        <v>116.70457515410148</v>
      </c>
      <c r="DU43" s="2">
        <f t="shared" si="41"/>
        <v>114.56690120120125</v>
      </c>
      <c r="DV43" s="2">
        <f t="shared" si="41"/>
        <v>114.49119206773619</v>
      </c>
      <c r="DW43" s="2">
        <f t="shared" si="41"/>
        <v>114.74316429587479</v>
      </c>
      <c r="DX43" s="2">
        <f t="shared" si="41"/>
        <v>114.24256868296868</v>
      </c>
      <c r="DY43" s="2">
        <f t="shared" si="41"/>
        <v>110.47721571021569</v>
      </c>
      <c r="EA43" s="2">
        <f t="shared" si="42"/>
        <v>107.35333332726199</v>
      </c>
      <c r="EB43" s="2">
        <f t="shared" si="42"/>
        <v>113.77637956045325</v>
      </c>
      <c r="EC43" s="2">
        <f t="shared" si="42"/>
        <v>114.63810953448785</v>
      </c>
      <c r="ED43" s="2">
        <f t="shared" si="42"/>
        <v>115.08608641579858</v>
      </c>
      <c r="EE43" s="2">
        <f t="shared" si="42"/>
        <v>109.24090228587043</v>
      </c>
      <c r="EF43" s="2">
        <f t="shared" si="42"/>
        <v>110.48525104837356</v>
      </c>
      <c r="EG43" s="2">
        <f t="shared" si="42"/>
        <v>109.84998888541992</v>
      </c>
      <c r="EH43" s="2">
        <f t="shared" si="42"/>
        <v>109.91422969315296</v>
      </c>
      <c r="EI43" s="2">
        <f t="shared" si="42"/>
        <v>112.62619970523808</v>
      </c>
      <c r="EJ43" s="2">
        <f t="shared" si="42"/>
        <v>117.87891787259235</v>
      </c>
      <c r="EK43" s="2">
        <f t="shared" si="42"/>
        <v>118.26236506425832</v>
      </c>
      <c r="EL43" s="2">
        <f t="shared" si="42"/>
        <v>112.32533158319872</v>
      </c>
      <c r="EM43" s="2">
        <f t="shared" si="42"/>
        <v>111.35220374909477</v>
      </c>
      <c r="EN43" s="2">
        <f t="shared" si="42"/>
        <v>110.09197956381259</v>
      </c>
      <c r="EO43" s="2">
        <f t="shared" si="42"/>
        <v>115.29924631870807</v>
      </c>
      <c r="EQ43" s="2">
        <f t="shared" si="43"/>
        <v>108.11516539460808</v>
      </c>
      <c r="ER43" s="2">
        <f t="shared" si="43"/>
        <v>115.63376786664261</v>
      </c>
      <c r="ES43" s="2">
        <f t="shared" si="43"/>
        <v>113.83316626688409</v>
      </c>
      <c r="ET43" s="2">
        <f t="shared" si="43"/>
        <v>114.68539197651664</v>
      </c>
      <c r="EU43" s="2">
        <f t="shared" si="43"/>
        <v>110.22801809227762</v>
      </c>
      <c r="EV43" s="2">
        <f t="shared" si="43"/>
        <v>110.3754647887324</v>
      </c>
      <c r="EW43" s="2">
        <f t="shared" si="43"/>
        <v>108.38653169879288</v>
      </c>
      <c r="EX43" s="2">
        <f t="shared" si="43"/>
        <v>109.99838055431404</v>
      </c>
      <c r="EY43" s="2">
        <f t="shared" si="43"/>
        <v>112.79326942089676</v>
      </c>
      <c r="EZ43" s="2">
        <f t="shared" si="43"/>
        <v>117.82795508977377</v>
      </c>
      <c r="FA43" s="2">
        <f t="shared" si="43"/>
        <v>118.56481497299058</v>
      </c>
      <c r="FB43" s="2">
        <f t="shared" si="43"/>
        <v>112.03723607456507</v>
      </c>
      <c r="FC43" s="2">
        <f t="shared" si="43"/>
        <v>110.57351872146121</v>
      </c>
      <c r="FD43" s="2">
        <f t="shared" si="43"/>
        <v>113.90894099869304</v>
      </c>
      <c r="FE43" s="2">
        <f t="shared" si="43"/>
        <v>116.88732135640824</v>
      </c>
      <c r="FG43" s="2">
        <f t="shared" si="44"/>
        <v>8.9450838532130747E-2</v>
      </c>
      <c r="FH43" s="2">
        <f t="shared" si="44"/>
        <v>9.4007968840158343E-2</v>
      </c>
      <c r="FI43" s="2">
        <f t="shared" si="44"/>
        <v>9.0921495592250823E-2</v>
      </c>
      <c r="FJ43" s="2">
        <f t="shared" si="44"/>
        <v>9.0723600288901918E-2</v>
      </c>
      <c r="FK43" s="2">
        <f t="shared" si="44"/>
        <v>8.9434253093469612E-2</v>
      </c>
      <c r="FL43" s="2">
        <f t="shared" si="44"/>
        <v>8.3354615102225749E-2</v>
      </c>
      <c r="FM43" s="2">
        <f t="shared" si="44"/>
        <v>9.2871834536349548E-2</v>
      </c>
      <c r="FN43" s="2">
        <f t="shared" si="44"/>
        <v>7.5846340727042952E-2</v>
      </c>
      <c r="FO43" s="2">
        <f t="shared" si="44"/>
        <v>7.3976060443529473E-2</v>
      </c>
      <c r="FP43" s="2">
        <f t="shared" si="44"/>
        <v>8.3142382587670996E-2</v>
      </c>
      <c r="FQ43" s="2">
        <f t="shared" si="44"/>
        <v>7.6192406134323862E-2</v>
      </c>
      <c r="FR43" s="2">
        <f t="shared" si="44"/>
        <v>7.3941507952566057E-2</v>
      </c>
      <c r="FS43" s="2">
        <f t="shared" si="44"/>
        <v>8.6607214034058105E-2</v>
      </c>
      <c r="FT43" s="2">
        <f t="shared" si="44"/>
        <v>8.0114787175318447E-2</v>
      </c>
      <c r="FU43" s="2">
        <f t="shared" si="44"/>
        <v>5.8843486121762302E-2</v>
      </c>
      <c r="FW43" s="2">
        <f t="shared" si="53"/>
        <v>1.2530119242725095E-5</v>
      </c>
      <c r="FX43" s="2">
        <f t="shared" si="53"/>
        <v>1.346873789656687E-5</v>
      </c>
      <c r="FY43" s="2">
        <f t="shared" si="53"/>
        <v>1.7531128379606976E-5</v>
      </c>
      <c r="FZ43" s="2">
        <f t="shared" si="53"/>
        <v>1.4617269903867811E-5</v>
      </c>
      <c r="GA43" s="2">
        <f t="shared" si="53"/>
        <v>1.3363474491001248E-5</v>
      </c>
      <c r="GB43" s="2">
        <f t="shared" si="53"/>
        <v>1.2495061072890394E-5</v>
      </c>
      <c r="GC43" s="2">
        <f t="shared" si="53"/>
        <v>1.3168390684550012E-5</v>
      </c>
      <c r="GD43" s="2">
        <f t="shared" si="53"/>
        <v>1.5091205425888566E-5</v>
      </c>
      <c r="GE43" s="2">
        <f t="shared" si="53"/>
        <v>1.8299067288170528E-5</v>
      </c>
      <c r="GF43" s="2">
        <f t="shared" si="53"/>
        <v>1.7158969707768345E-5</v>
      </c>
      <c r="GG43" s="2">
        <f t="shared" si="53"/>
        <v>1.5130676781376046E-5</v>
      </c>
      <c r="GH43" s="2">
        <f t="shared" si="53"/>
        <v>1.3739714006687757E-5</v>
      </c>
      <c r="GI43" s="2">
        <f t="shared" si="53"/>
        <v>1.3386280557934579E-5</v>
      </c>
      <c r="GJ43" s="2">
        <f t="shared" si="53"/>
        <v>1.0375540599202954E-5</v>
      </c>
      <c r="GK43" s="2">
        <f t="shared" si="53"/>
        <v>7.7064725591550595E-6</v>
      </c>
      <c r="GM43" s="86">
        <f t="shared" si="54"/>
        <v>8.8948286772159777E-10</v>
      </c>
      <c r="GN43" s="86">
        <f t="shared" si="54"/>
        <v>1.9758508649971083E-8</v>
      </c>
      <c r="GO43" s="86">
        <f t="shared" si="54"/>
        <v>2.8954935840494616E-9</v>
      </c>
      <c r="GP43" s="86">
        <f t="shared" si="54"/>
        <v>9.8928576916148658E-10</v>
      </c>
      <c r="GQ43" s="86">
        <f t="shared" si="54"/>
        <v>1.5842071415724045E-9</v>
      </c>
      <c r="GR43" s="86">
        <f t="shared" si="54"/>
        <v>3.7226840992668734E-10</v>
      </c>
      <c r="GS43" s="86">
        <f t="shared" si="54"/>
        <v>1.0224215404456634E-8</v>
      </c>
      <c r="GT43" s="86">
        <f t="shared" si="54"/>
        <v>1.2819664269843169E-11</v>
      </c>
      <c r="GU43" s="86">
        <f t="shared" si="54"/>
        <v>2.3201260661356449E-12</v>
      </c>
      <c r="GV43" s="86">
        <f t="shared" si="54"/>
        <v>3.7043130458480099E-10</v>
      </c>
      <c r="GW43" s="86">
        <f t="shared" si="54"/>
        <v>3.8896249983850012E-11</v>
      </c>
      <c r="GX43" s="86">
        <f t="shared" si="54"/>
        <v>3.5890817112518201E-12</v>
      </c>
      <c r="GY43" s="86">
        <f t="shared" si="54"/>
        <v>4.2645561807953288E-10</v>
      </c>
      <c r="GZ43" s="86">
        <f t="shared" si="54"/>
        <v>7.2773673279102919E-11</v>
      </c>
      <c r="HA43" s="86">
        <f t="shared" si="54"/>
        <v>4.664037671885573E-17</v>
      </c>
      <c r="HC43" s="86">
        <f t="shared" si="58"/>
        <v>3.9034683539253631E-22</v>
      </c>
      <c r="HD43" s="86">
        <f t="shared" si="58"/>
        <v>3.2746376099711806E-24</v>
      </c>
      <c r="HE43" s="86">
        <f t="shared" si="58"/>
        <v>2.241637762436895E-23</v>
      </c>
      <c r="HF43" s="86">
        <f t="shared" si="58"/>
        <v>9.0081330679789987E-26</v>
      </c>
      <c r="HG43" s="86">
        <f t="shared" si="58"/>
        <v>3.5676852202399461E-24</v>
      </c>
      <c r="HH43" s="86">
        <f t="shared" si="58"/>
        <v>9.4889893174012498E-25</v>
      </c>
      <c r="HI43" s="86">
        <f t="shared" si="58"/>
        <v>9.8351880422112083E-22</v>
      </c>
      <c r="HJ43" s="86">
        <f t="shared" si="58"/>
        <v>1.5415731351395321E-28</v>
      </c>
      <c r="HK43" s="86">
        <f t="shared" si="58"/>
        <v>6.5373145995993613E-29</v>
      </c>
      <c r="HL43" s="86">
        <f t="shared" si="58"/>
        <v>4.3547143069006046E-24</v>
      </c>
      <c r="HM43" s="86">
        <f t="shared" si="58"/>
        <v>2.338896425025328E-27</v>
      </c>
      <c r="HN43" s="86">
        <f t="shared" si="58"/>
        <v>3.1197277016829604E-27</v>
      </c>
      <c r="HO43" s="86">
        <f t="shared" si="58"/>
        <v>5.8303608705191484E-25</v>
      </c>
      <c r="HP43" s="86">
        <f t="shared" si="58"/>
        <v>2.6395280293694053E-29</v>
      </c>
      <c r="HQ43" s="86">
        <f t="shared" si="58"/>
        <v>1.0791286449264634E-41</v>
      </c>
      <c r="HS43" s="86">
        <f t="shared" si="55"/>
        <v>3.2212299926140383E-163</v>
      </c>
      <c r="HT43" s="86">
        <f t="shared" si="55"/>
        <v>1.2420843114357835E-174</v>
      </c>
      <c r="HU43" s="86">
        <f t="shared" si="55"/>
        <v>8.7159556606252296E-169</v>
      </c>
      <c r="HV43" s="86">
        <f t="shared" si="55"/>
        <v>1.8390945539488158E-192</v>
      </c>
      <c r="HW43" s="86">
        <f t="shared" si="55"/>
        <v>4.1308830676390587E-179</v>
      </c>
      <c r="HX43" s="86">
        <f t="shared" si="55"/>
        <v>2.0530192016383595E-185</v>
      </c>
      <c r="HY43" s="86">
        <f t="shared" si="55"/>
        <v>2.0551226786308774E-158</v>
      </c>
      <c r="HZ43" s="86">
        <f t="shared" si="55"/>
        <v>3.1025951242009505E-213</v>
      </c>
      <c r="IA43" s="86">
        <f t="shared" si="55"/>
        <v>3.3139637214670125E-213</v>
      </c>
      <c r="IB43" s="86">
        <f t="shared" si="55"/>
        <v>1.2006950391205169E-176</v>
      </c>
      <c r="IC43" s="86">
        <f t="shared" si="55"/>
        <v>7.0861027084260735E-203</v>
      </c>
      <c r="ID43" s="86">
        <f t="shared" si="55"/>
        <v>1.6192486272384433E-204</v>
      </c>
      <c r="IE43" s="86">
        <f t="shared" si="55"/>
        <v>1.5250256847798618E-187</v>
      </c>
      <c r="IF43" s="86">
        <f t="shared" si="55"/>
        <v>3.0473780275310495E-87</v>
      </c>
      <c r="IG43" s="86">
        <f t="shared" si="55"/>
        <v>5.9215074863102516E-69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4.1997302014355348E-242</v>
      </c>
      <c r="IW43" s="86">
        <f t="shared" si="56"/>
        <v>7.698576560639867E-176</v>
      </c>
      <c r="IY43" s="86">
        <f t="shared" si="57"/>
        <v>8.894828677219881E-10</v>
      </c>
      <c r="IZ43" s="86">
        <f t="shared" si="57"/>
        <v>1.9758508649971087E-8</v>
      </c>
      <c r="JA43" s="86">
        <f t="shared" si="57"/>
        <v>2.8954935840494839E-9</v>
      </c>
      <c r="JB43" s="86">
        <f t="shared" si="57"/>
        <v>9.8928576916148658E-10</v>
      </c>
      <c r="JC43" s="86">
        <f t="shared" si="57"/>
        <v>1.584207141572408E-9</v>
      </c>
      <c r="JD43" s="86">
        <f t="shared" si="57"/>
        <v>3.7226840992668827E-10</v>
      </c>
      <c r="JE43" s="86">
        <f t="shared" si="57"/>
        <v>1.0224215404457619E-8</v>
      </c>
      <c r="JF43" s="86">
        <f t="shared" si="57"/>
        <v>1.2819664269843169E-11</v>
      </c>
      <c r="JG43" s="86">
        <f t="shared" si="57"/>
        <v>2.3201260661356449E-12</v>
      </c>
      <c r="JH43" s="86">
        <f t="shared" si="57"/>
        <v>3.7043130458480533E-10</v>
      </c>
      <c r="JI43" s="86">
        <f t="shared" si="57"/>
        <v>3.8896249983850012E-11</v>
      </c>
      <c r="JJ43" s="86">
        <f t="shared" si="57"/>
        <v>3.5890817112518233E-12</v>
      </c>
      <c r="JK43" s="86">
        <f t="shared" si="57"/>
        <v>4.2645561807953345E-10</v>
      </c>
      <c r="JL43" s="86">
        <f t="shared" si="57"/>
        <v>7.2773673279102919E-11</v>
      </c>
      <c r="JM43" s="86">
        <f t="shared" si="57"/>
        <v>4.664037671885573E-17</v>
      </c>
    </row>
    <row r="44" spans="2:273" x14ac:dyDescent="0.25">
      <c r="B44" s="2">
        <v>17</v>
      </c>
      <c r="C44" s="37">
        <v>110.26900000000001</v>
      </c>
      <c r="D44" s="37">
        <v>113.672</v>
      </c>
      <c r="E44" s="37">
        <v>111.224</v>
      </c>
      <c r="F44" s="37">
        <v>109.46599999999999</v>
      </c>
      <c r="G44" s="37">
        <v>109.31</v>
      </c>
      <c r="H44" s="37">
        <v>110.94799999999999</v>
      </c>
      <c r="I44" s="37">
        <v>113.069</v>
      </c>
      <c r="J44" s="37">
        <v>113.431</v>
      </c>
      <c r="K44" s="37">
        <v>113.19</v>
      </c>
      <c r="L44" s="37">
        <v>113.931</v>
      </c>
      <c r="M44" s="37">
        <v>113.46599999999999</v>
      </c>
      <c r="N44" s="37">
        <v>116.96599999999999</v>
      </c>
      <c r="O44" s="37">
        <v>115.31</v>
      </c>
      <c r="P44" s="37">
        <v>114.931</v>
      </c>
      <c r="Q44" s="37">
        <v>109.155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111.36313911682609</v>
      </c>
      <c r="T44" s="4">
        <f t="shared" si="59"/>
        <v>114.63531435888706</v>
      </c>
      <c r="U44" s="4">
        <f t="shared" si="59"/>
        <v>113.0388416743053</v>
      </c>
      <c r="V44" s="4">
        <f t="shared" si="59"/>
        <v>111.06215447662171</v>
      </c>
      <c r="W44" s="4">
        <f t="shared" si="59"/>
        <v>110.85247537811871</v>
      </c>
      <c r="X44" s="4">
        <f t="shared" si="59"/>
        <v>110.3535526176732</v>
      </c>
      <c r="Y44" s="4">
        <f t="shared" si="59"/>
        <v>112.24142203233919</v>
      </c>
      <c r="Z44" s="4">
        <f t="shared" si="59"/>
        <v>111.46133320530262</v>
      </c>
      <c r="AA44" s="4">
        <f t="shared" si="59"/>
        <v>113.3739109658863</v>
      </c>
      <c r="AB44" s="4">
        <f t="shared" si="59"/>
        <v>116.95233174053713</v>
      </c>
      <c r="AC44" s="4">
        <f t="shared" si="59"/>
        <v>115.09431084723968</v>
      </c>
      <c r="AD44" s="4">
        <f t="shared" si="59"/>
        <v>114.43419037691385</v>
      </c>
      <c r="AE44" s="4">
        <f t="shared" si="59"/>
        <v>114.57462555472242</v>
      </c>
      <c r="AF44" s="4">
        <f t="shared" si="59"/>
        <v>114.15464117686804</v>
      </c>
      <c r="AG44" s="4" t="e">
        <f t="shared" si="59"/>
        <v>#N/A</v>
      </c>
      <c r="AI44" s="4">
        <f t="shared" ref="AI44:AW60" si="60">IF(OR($B44 &lt; C$230, $B44 &gt; C$233), 0, C44-S44)</f>
        <v>-1.094139116826085</v>
      </c>
      <c r="AJ44" s="4">
        <f t="shared" si="60"/>
        <v>-0.96331435888706096</v>
      </c>
      <c r="AK44" s="4">
        <f t="shared" si="60"/>
        <v>-1.8148416743052991</v>
      </c>
      <c r="AL44" s="4">
        <f t="shared" si="60"/>
        <v>-1.5961544766217202</v>
      </c>
      <c r="AM44" s="4">
        <f t="shared" si="60"/>
        <v>-1.5424753781187093</v>
      </c>
      <c r="AN44" s="4">
        <f t="shared" si="60"/>
        <v>0.59444738232679128</v>
      </c>
      <c r="AO44" s="4">
        <f t="shared" si="60"/>
        <v>0.82757796766081526</v>
      </c>
      <c r="AP44" s="4">
        <f t="shared" si="60"/>
        <v>1.9696667946973747</v>
      </c>
      <c r="AQ44" s="4">
        <f t="shared" si="60"/>
        <v>-0.18391096588629807</v>
      </c>
      <c r="AR44" s="4">
        <f t="shared" si="60"/>
        <v>-3.0213317405371356</v>
      </c>
      <c r="AS44" s="4">
        <f t="shared" si="60"/>
        <v>-1.628310847239689</v>
      </c>
      <c r="AT44" s="4">
        <f t="shared" si="60"/>
        <v>2.5318096230861471</v>
      </c>
      <c r="AU44" s="4">
        <f t="shared" si="60"/>
        <v>0.73537444527758566</v>
      </c>
      <c r="AV44" s="4">
        <f t="shared" si="60"/>
        <v>0.77635882313195737</v>
      </c>
      <c r="AW44" s="4">
        <f t="shared" si="60"/>
        <v>0</v>
      </c>
      <c r="AY44" s="2">
        <f t="shared" si="51"/>
        <v>111.36313646064026</v>
      </c>
      <c r="AZ44" s="2">
        <f t="shared" si="51"/>
        <v>114.63527049637962</v>
      </c>
      <c r="BA44" s="2">
        <f t="shared" si="51"/>
        <v>113.03883406056617</v>
      </c>
      <c r="BB44" s="2">
        <f t="shared" si="51"/>
        <v>111.0621517296931</v>
      </c>
      <c r="BC44" s="2">
        <f t="shared" si="51"/>
        <v>110.85247105841941</v>
      </c>
      <c r="BD44" s="2">
        <f t="shared" si="51"/>
        <v>110.35355154586941</v>
      </c>
      <c r="BE44" s="2">
        <f t="shared" si="51"/>
        <v>112.24139990765255</v>
      </c>
      <c r="BF44" s="2">
        <f t="shared" si="51"/>
        <v>111.46133315589211</v>
      </c>
      <c r="BG44" s="2">
        <f t="shared" si="51"/>
        <v>113.37391095551281</v>
      </c>
      <c r="BH44" s="2">
        <f t="shared" si="51"/>
        <v>116.95233072862868</v>
      </c>
      <c r="BI44" s="2">
        <f t="shared" si="51"/>
        <v>115.09431072343993</v>
      </c>
      <c r="BJ44" s="2">
        <f t="shared" si="51"/>
        <v>114.43419036160793</v>
      </c>
      <c r="BK44" s="2">
        <f t="shared" si="51"/>
        <v>114.57462431933322</v>
      </c>
      <c r="BL44" s="2">
        <f t="shared" si="51"/>
        <v>114.15464095751103</v>
      </c>
      <c r="BM44" s="2" t="e">
        <f t="shared" si="51"/>
        <v>#N/A</v>
      </c>
      <c r="BO44" s="2">
        <f t="shared" si="10"/>
        <v>110.26900000000001</v>
      </c>
      <c r="BP44" s="2">
        <f t="shared" si="11"/>
        <v>113.672</v>
      </c>
      <c r="BQ44" s="2">
        <f t="shared" si="12"/>
        <v>111.224</v>
      </c>
      <c r="BR44" s="2">
        <f t="shared" si="13"/>
        <v>109.46599999999999</v>
      </c>
      <c r="BS44" s="2">
        <f t="shared" si="14"/>
        <v>109.31</v>
      </c>
      <c r="BT44" s="2">
        <f t="shared" si="15"/>
        <v>110.94799999999999</v>
      </c>
      <c r="BU44" s="2">
        <f t="shared" si="16"/>
        <v>113.069</v>
      </c>
      <c r="BV44" s="2">
        <f t="shared" si="17"/>
        <v>113.431</v>
      </c>
      <c r="BW44" s="2">
        <f t="shared" si="18"/>
        <v>113.19</v>
      </c>
      <c r="BX44" s="2">
        <f t="shared" si="19"/>
        <v>113.931</v>
      </c>
      <c r="BY44" s="2">
        <f t="shared" si="20"/>
        <v>113.46599999999999</v>
      </c>
      <c r="BZ44" s="2">
        <f t="shared" si="21"/>
        <v>116.96599999999999</v>
      </c>
      <c r="CA44" s="2">
        <f t="shared" si="22"/>
        <v>115.31</v>
      </c>
      <c r="CB44" s="2">
        <f t="shared" si="23"/>
        <v>114.931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111.79779089615931</v>
      </c>
      <c r="DL44" s="2">
        <f t="shared" si="61"/>
        <v>114.74077717770034</v>
      </c>
      <c r="DM44" s="2">
        <f t="shared" si="61"/>
        <v>112.87345721997301</v>
      </c>
      <c r="DN44" s="2">
        <f t="shared" si="61"/>
        <v>110.63061615056348</v>
      </c>
      <c r="DO44" s="2">
        <f t="shared" si="61"/>
        <v>111.02776419739577</v>
      </c>
      <c r="DP44" s="2">
        <f t="shared" si="61"/>
        <v>110.34478093883359</v>
      </c>
      <c r="DQ44" s="2">
        <f t="shared" si="61"/>
        <v>112.51597055749133</v>
      </c>
      <c r="DR44" s="2">
        <f t="shared" si="61"/>
        <v>111.60476149732621</v>
      </c>
      <c r="DS44" s="2">
        <f t="shared" si="61"/>
        <v>113.44575843108505</v>
      </c>
      <c r="DT44" s="2">
        <f t="shared" si="61"/>
        <v>116.87252773826459</v>
      </c>
      <c r="DU44" s="2">
        <f t="shared" si="61"/>
        <v>114.82171021021026</v>
      </c>
      <c r="DV44" s="2">
        <f t="shared" si="61"/>
        <v>114.62833043672015</v>
      </c>
      <c r="DW44" s="2">
        <f t="shared" si="61"/>
        <v>114.91765433854904</v>
      </c>
      <c r="DX44" s="2">
        <f t="shared" si="61"/>
        <v>114.54606713856714</v>
      </c>
      <c r="DY44" s="2">
        <f t="shared" si="61"/>
        <v>110.62962352462351</v>
      </c>
      <c r="EA44" s="2">
        <f t="shared" ref="EA44:EO60" si="62">CE$228*$B44+CE$229</f>
        <v>107.32784836300718</v>
      </c>
      <c r="EB44" s="2">
        <f t="shared" si="62"/>
        <v>113.70766370937618</v>
      </c>
      <c r="EC44" s="2">
        <f t="shared" si="62"/>
        <v>114.54701709788255</v>
      </c>
      <c r="ED44" s="2">
        <f t="shared" si="62"/>
        <v>115.00671870647876</v>
      </c>
      <c r="EE44" s="2">
        <f t="shared" si="62"/>
        <v>109.22463163790358</v>
      </c>
      <c r="EF44" s="2">
        <f t="shared" si="62"/>
        <v>110.44153120453026</v>
      </c>
      <c r="EG44" s="2">
        <f t="shared" si="62"/>
        <v>109.79570652513269</v>
      </c>
      <c r="EH44" s="2">
        <f t="shared" si="62"/>
        <v>109.86747719234299</v>
      </c>
      <c r="EI44" s="2">
        <f t="shared" si="62"/>
        <v>112.55362684830232</v>
      </c>
      <c r="EJ44" s="2">
        <f t="shared" si="62"/>
        <v>117.75494016665911</v>
      </c>
      <c r="EK44" s="2">
        <f t="shared" si="62"/>
        <v>118.10862059236459</v>
      </c>
      <c r="EL44" s="2">
        <f t="shared" si="62"/>
        <v>112.21673505654282</v>
      </c>
      <c r="EM44" s="2">
        <f t="shared" si="62"/>
        <v>111.27533917330511</v>
      </c>
      <c r="EN44" s="2">
        <f t="shared" si="62"/>
        <v>110.05521567043617</v>
      </c>
      <c r="EO44" s="2">
        <f t="shared" si="62"/>
        <v>115.23085749747086</v>
      </c>
      <c r="EQ44" s="2">
        <f t="shared" ref="EQ44:FE60" si="63">CU$228*$B44+CU$229</f>
        <v>108.08070017811279</v>
      </c>
      <c r="ER44" s="2">
        <f t="shared" si="63"/>
        <v>115.54301270590695</v>
      </c>
      <c r="ES44" s="2">
        <f t="shared" si="63"/>
        <v>113.75178440680985</v>
      </c>
      <c r="ET44" s="2">
        <f t="shared" si="63"/>
        <v>114.6108516634051</v>
      </c>
      <c r="EU44" s="2">
        <f t="shared" si="63"/>
        <v>110.19996164122806</v>
      </c>
      <c r="EV44" s="2">
        <f t="shared" si="63"/>
        <v>110.33306513439612</v>
      </c>
      <c r="EW44" s="2">
        <f t="shared" si="63"/>
        <v>108.34980696836681</v>
      </c>
      <c r="EX44" s="2">
        <f t="shared" si="63"/>
        <v>109.95061873941277</v>
      </c>
      <c r="EY44" s="2">
        <f t="shared" si="63"/>
        <v>112.71866532529876</v>
      </c>
      <c r="EZ44" s="2">
        <f t="shared" si="63"/>
        <v>117.70461407415485</v>
      </c>
      <c r="FA44" s="2">
        <f t="shared" si="63"/>
        <v>118.407456081398</v>
      </c>
      <c r="FB44" s="2">
        <f t="shared" si="63"/>
        <v>111.93206754821306</v>
      </c>
      <c r="FC44" s="2">
        <f t="shared" si="63"/>
        <v>110.50593052837576</v>
      </c>
      <c r="FD44" s="2">
        <f t="shared" si="63"/>
        <v>113.82686853416334</v>
      </c>
      <c r="FE44" s="2">
        <f t="shared" si="63"/>
        <v>116.79917389982454</v>
      </c>
      <c r="FG44" s="2">
        <f t="shared" ref="FG44:FU60" si="64">POWER(10,($B44-C$231)/C$229)/(1+POWER(10,($B44-C$231)/C$229))</f>
        <v>9.7241692866471205E-2</v>
      </c>
      <c r="FH44" s="2">
        <f t="shared" si="64"/>
        <v>0.1021512053427409</v>
      </c>
      <c r="FI44" s="2">
        <f t="shared" si="64"/>
        <v>9.882653683974009E-2</v>
      </c>
      <c r="FJ44" s="2">
        <f t="shared" si="64"/>
        <v>9.8613302218750393E-2</v>
      </c>
      <c r="FK44" s="2">
        <f t="shared" si="64"/>
        <v>9.7223817134226037E-2</v>
      </c>
      <c r="FL44" s="2">
        <f t="shared" si="64"/>
        <v>9.0667379742929891E-2</v>
      </c>
      <c r="FM44" s="2">
        <f t="shared" si="64"/>
        <v>0.10092761932955567</v>
      </c>
      <c r="FN44" s="2">
        <f t="shared" si="64"/>
        <v>8.2559726567869723E-2</v>
      </c>
      <c r="FO44" s="2">
        <f t="shared" si="64"/>
        <v>8.0538329067415593E-2</v>
      </c>
      <c r="FP44" s="2">
        <f t="shared" si="64"/>
        <v>9.0438364931874529E-2</v>
      </c>
      <c r="FQ44" s="2">
        <f t="shared" si="64"/>
        <v>8.293367440120529E-2</v>
      </c>
      <c r="FR44" s="2">
        <f t="shared" si="64"/>
        <v>8.0500977947268501E-2</v>
      </c>
      <c r="FS44" s="2">
        <f t="shared" si="64"/>
        <v>9.4176014559227056E-2</v>
      </c>
      <c r="FT44" s="2">
        <f t="shared" si="64"/>
        <v>8.7170348920200147E-2</v>
      </c>
      <c r="FU44" s="2">
        <f t="shared" si="64"/>
        <v>6.4156376493150952E-2</v>
      </c>
      <c r="FW44" s="2">
        <f t="shared" si="53"/>
        <v>1.3738985935891534E-5</v>
      </c>
      <c r="FX44" s="2">
        <f t="shared" si="53"/>
        <v>1.4768158242824292E-5</v>
      </c>
      <c r="FY44" s="2">
        <f t="shared" si="53"/>
        <v>1.9222467509689602E-5</v>
      </c>
      <c r="FZ44" s="2">
        <f t="shared" si="53"/>
        <v>1.6027495133990761E-5</v>
      </c>
      <c r="GA44" s="2">
        <f t="shared" si="53"/>
        <v>1.4652739512557176E-5</v>
      </c>
      <c r="GB44" s="2">
        <f t="shared" si="53"/>
        <v>1.3700545509881115E-5</v>
      </c>
      <c r="GC44" s="2">
        <f t="shared" si="53"/>
        <v>1.4438834919904658E-5</v>
      </c>
      <c r="GD44" s="2">
        <f t="shared" si="53"/>
        <v>1.6547153610807647E-5</v>
      </c>
      <c r="GE44" s="2">
        <f t="shared" si="53"/>
        <v>2.0064492868156277E-5</v>
      </c>
      <c r="GF44" s="2">
        <f t="shared" si="53"/>
        <v>1.8814405006233211E-5</v>
      </c>
      <c r="GG44" s="2">
        <f t="shared" si="53"/>
        <v>1.6590432965279892E-5</v>
      </c>
      <c r="GH44" s="2">
        <f t="shared" si="53"/>
        <v>1.5065276859304012E-5</v>
      </c>
      <c r="GI44" s="2">
        <f t="shared" si="53"/>
        <v>1.4677745803153877E-5</v>
      </c>
      <c r="GJ44" s="2">
        <f t="shared" si="53"/>
        <v>1.1376542652152327E-5</v>
      </c>
      <c r="GK44" s="2">
        <f t="shared" si="53"/>
        <v>8.4499728476789696E-6</v>
      </c>
      <c r="GM44" s="86">
        <f t="shared" si="54"/>
        <v>2.1763738668624606E-9</v>
      </c>
      <c r="GN44" s="86">
        <f t="shared" si="54"/>
        <v>4.0764408739462567E-8</v>
      </c>
      <c r="GO44" s="86">
        <f t="shared" si="54"/>
        <v>6.6350373754901991E-9</v>
      </c>
      <c r="GP44" s="86">
        <f t="shared" si="54"/>
        <v>2.419147598695137E-9</v>
      </c>
      <c r="GQ44" s="86">
        <f t="shared" si="54"/>
        <v>3.7417115703946082E-9</v>
      </c>
      <c r="GR44" s="86">
        <f t="shared" si="54"/>
        <v>9.3227642442479464E-10</v>
      </c>
      <c r="GS44" s="86">
        <f t="shared" si="54"/>
        <v>2.1865177492175529E-8</v>
      </c>
      <c r="GT44" s="86">
        <f t="shared" si="54"/>
        <v>3.7576124807366082E-11</v>
      </c>
      <c r="GU44" s="86">
        <f t="shared" si="54"/>
        <v>7.4240704198836215E-12</v>
      </c>
      <c r="GV44" s="86">
        <f t="shared" si="54"/>
        <v>9.2697355611243661E-10</v>
      </c>
      <c r="GW44" s="86">
        <f t="shared" si="54"/>
        <v>1.0709477944432164E-10</v>
      </c>
      <c r="GX44" s="86">
        <f t="shared" si="54"/>
        <v>1.119439158414065E-11</v>
      </c>
      <c r="GY44" s="86">
        <f t="shared" si="54"/>
        <v>1.0764278778710295E-9</v>
      </c>
      <c r="GZ44" s="86">
        <f t="shared" si="54"/>
        <v>1.974301158757241E-10</v>
      </c>
      <c r="HA44" s="86">
        <f t="shared" si="54"/>
        <v>2.4234912817040091E-16</v>
      </c>
      <c r="HC44" s="86">
        <f t="shared" si="58"/>
        <v>1.7049746585483616E-21</v>
      </c>
      <c r="HD44" s="86">
        <f t="shared" si="58"/>
        <v>1.6305573015326923E-23</v>
      </c>
      <c r="HE44" s="86">
        <f t="shared" si="58"/>
        <v>1.0906068606324166E-22</v>
      </c>
      <c r="HF44" s="86">
        <f t="shared" si="58"/>
        <v>5.3304460332358538E-25</v>
      </c>
      <c r="HG44" s="86">
        <f t="shared" si="58"/>
        <v>1.8258675821023682E-23</v>
      </c>
      <c r="HH44" s="86">
        <f t="shared" si="58"/>
        <v>5.0529975614271794E-24</v>
      </c>
      <c r="HI44" s="86">
        <f t="shared" si="58"/>
        <v>4.1946175207868129E-21</v>
      </c>
      <c r="HJ44" s="86">
        <f t="shared" si="58"/>
        <v>1.1080036832600519E-27</v>
      </c>
      <c r="HK44" s="86">
        <f t="shared" si="58"/>
        <v>4.9152137486260262E-28</v>
      </c>
      <c r="HL44" s="86">
        <f t="shared" si="58"/>
        <v>2.267507275318032E-23</v>
      </c>
      <c r="HM44" s="86">
        <f t="shared" si="58"/>
        <v>1.5318563105283897E-26</v>
      </c>
      <c r="HN44" s="86">
        <f t="shared" si="58"/>
        <v>2.0263927846568734E-26</v>
      </c>
      <c r="HO44" s="86">
        <f t="shared" si="58"/>
        <v>3.2014092420369543E-24</v>
      </c>
      <c r="HP44" s="86">
        <f t="shared" si="58"/>
        <v>1.9696026817484578E-28</v>
      </c>
      <c r="HQ44" s="86">
        <f t="shared" si="58"/>
        <v>1.9622177061558904E-40</v>
      </c>
      <c r="HS44" s="86">
        <f t="shared" si="55"/>
        <v>6.4186613100907606E-160</v>
      </c>
      <c r="HT44" s="86">
        <f t="shared" si="55"/>
        <v>4.3617856348822101E-171</v>
      </c>
      <c r="HU44" s="86">
        <f t="shared" si="55"/>
        <v>2.7501900825115039E-165</v>
      </c>
      <c r="HV44" s="86">
        <f t="shared" si="55"/>
        <v>1.8043298738007486E-188</v>
      </c>
      <c r="HW44" s="86">
        <f t="shared" si="55"/>
        <v>1.8701947352597494E-175</v>
      </c>
      <c r="HX44" s="86">
        <f t="shared" si="55"/>
        <v>1.1922219380222188E-181</v>
      </c>
      <c r="HY44" s="86">
        <f t="shared" si="55"/>
        <v>3.4774085887479955E-155</v>
      </c>
      <c r="HZ44" s="86">
        <f t="shared" si="55"/>
        <v>8.1726681733856653E-209</v>
      </c>
      <c r="IA44" s="86">
        <f t="shared" si="55"/>
        <v>1.0258273613338124E-208</v>
      </c>
      <c r="IB44" s="86">
        <f t="shared" si="55"/>
        <v>5.6913986032468052E-173</v>
      </c>
      <c r="IC44" s="86">
        <f t="shared" si="55"/>
        <v>1.1219549467471432E-198</v>
      </c>
      <c r="ID44" s="86">
        <f t="shared" si="55"/>
        <v>2.6157903848033457E-200</v>
      </c>
      <c r="IE44" s="86">
        <f t="shared" si="55"/>
        <v>1.0503018288032915E-183</v>
      </c>
      <c r="IF44" s="86">
        <f t="shared" si="55"/>
        <v>1.6043811731005831E-85</v>
      </c>
      <c r="IG44" s="86">
        <f t="shared" si="55"/>
        <v>1.2438409692522575E-67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2.8820878506211058E-238</v>
      </c>
      <c r="IW44" s="86">
        <f t="shared" si="56"/>
        <v>3.933331095236021E-173</v>
      </c>
      <c r="IY44" s="86">
        <f t="shared" si="57"/>
        <v>2.1763738668641654E-9</v>
      </c>
      <c r="IZ44" s="86">
        <f t="shared" si="57"/>
        <v>4.076440873946258E-8</v>
      </c>
      <c r="JA44" s="86">
        <f t="shared" si="57"/>
        <v>6.6350373754903083E-9</v>
      </c>
      <c r="JB44" s="86">
        <f t="shared" si="57"/>
        <v>2.4191475986951374E-9</v>
      </c>
      <c r="JC44" s="86">
        <f t="shared" si="57"/>
        <v>3.7417115703946264E-9</v>
      </c>
      <c r="JD44" s="86">
        <f t="shared" si="57"/>
        <v>9.322764244247996E-10</v>
      </c>
      <c r="JE44" s="86">
        <f t="shared" si="57"/>
        <v>2.1865177492179725E-8</v>
      </c>
      <c r="JF44" s="86">
        <f t="shared" si="57"/>
        <v>3.7576124807366082E-11</v>
      </c>
      <c r="JG44" s="86">
        <f t="shared" si="57"/>
        <v>7.4240704198836215E-12</v>
      </c>
      <c r="JH44" s="86">
        <f t="shared" si="57"/>
        <v>9.2697355611245925E-10</v>
      </c>
      <c r="JI44" s="86">
        <f t="shared" si="57"/>
        <v>1.0709477944432166E-10</v>
      </c>
      <c r="JJ44" s="86">
        <f t="shared" si="57"/>
        <v>1.1194391584140671E-11</v>
      </c>
      <c r="JK44" s="86">
        <f t="shared" si="57"/>
        <v>1.0764278778710326E-9</v>
      </c>
      <c r="JL44" s="86">
        <f t="shared" si="57"/>
        <v>1.974301158757241E-10</v>
      </c>
      <c r="JM44" s="86">
        <f t="shared" si="57"/>
        <v>2.4234912817040091E-16</v>
      </c>
    </row>
    <row r="45" spans="2:273" x14ac:dyDescent="0.25">
      <c r="B45" s="2">
        <v>18</v>
      </c>
      <c r="C45" s="37">
        <v>110.038</v>
      </c>
      <c r="D45" s="37">
        <v>113.414</v>
      </c>
      <c r="E45" s="37">
        <v>112.20699999999999</v>
      </c>
      <c r="F45" s="37">
        <v>108.29300000000001</v>
      </c>
      <c r="G45" s="37">
        <v>109.31</v>
      </c>
      <c r="H45" s="37">
        <v>109.828</v>
      </c>
      <c r="I45" s="37">
        <v>113.224</v>
      </c>
      <c r="J45" s="37">
        <v>111.879</v>
      </c>
      <c r="K45" s="37">
        <v>112.931</v>
      </c>
      <c r="L45" s="37">
        <v>117.741</v>
      </c>
      <c r="M45" s="37">
        <v>115.879</v>
      </c>
      <c r="N45" s="37">
        <v>115.069</v>
      </c>
      <c r="O45" s="37">
        <v>117.31</v>
      </c>
      <c r="P45" s="37">
        <v>114.379</v>
      </c>
      <c r="Q45" s="37">
        <v>109.345</v>
      </c>
      <c r="S45" s="4">
        <f t="shared" si="59"/>
        <v>111.44000979744621</v>
      </c>
      <c r="T45" s="4">
        <f t="shared" si="59"/>
        <v>114.82687054520454</v>
      </c>
      <c r="U45" s="4">
        <f t="shared" si="59"/>
        <v>113.24914986210987</v>
      </c>
      <c r="V45" s="4">
        <f t="shared" si="59"/>
        <v>111.35643086946696</v>
      </c>
      <c r="W45" s="4">
        <f t="shared" si="59"/>
        <v>111.07767522198549</v>
      </c>
      <c r="X45" s="4">
        <f t="shared" si="59"/>
        <v>110.5769175176211</v>
      </c>
      <c r="Y45" s="4">
        <f t="shared" si="59"/>
        <v>112.3412074691574</v>
      </c>
      <c r="Z45" s="4">
        <f t="shared" si="59"/>
        <v>111.62842036901087</v>
      </c>
      <c r="AA45" s="4">
        <f t="shared" si="59"/>
        <v>113.5370382207396</v>
      </c>
      <c r="AB45" s="4">
        <f t="shared" si="59"/>
        <v>117.0985296263584</v>
      </c>
      <c r="AC45" s="4">
        <f t="shared" si="59"/>
        <v>115.33619054117429</v>
      </c>
      <c r="AD45" s="4">
        <f t="shared" si="59"/>
        <v>114.53271578837607</v>
      </c>
      <c r="AE45" s="4">
        <f t="shared" si="59"/>
        <v>114.69368747886827</v>
      </c>
      <c r="AF45" s="4">
        <f t="shared" si="59"/>
        <v>114.39170394724086</v>
      </c>
      <c r="AG45" s="4" t="e">
        <f t="shared" si="59"/>
        <v>#N/A</v>
      </c>
      <c r="AI45" s="4">
        <f t="shared" si="60"/>
        <v>-1.4020097974462118</v>
      </c>
      <c r="AJ45" s="4">
        <f t="shared" si="60"/>
        <v>-1.4128705452045409</v>
      </c>
      <c r="AK45" s="4">
        <f t="shared" si="60"/>
        <v>-1.0421498621098806</v>
      </c>
      <c r="AL45" s="4">
        <f t="shared" si="60"/>
        <v>-3.0634308694669556</v>
      </c>
      <c r="AM45" s="4">
        <f t="shared" si="60"/>
        <v>-1.7676752219854848</v>
      </c>
      <c r="AN45" s="4">
        <f t="shared" si="60"/>
        <v>-0.74891751762109493</v>
      </c>
      <c r="AO45" s="4">
        <f t="shared" si="60"/>
        <v>0.88279253084260745</v>
      </c>
      <c r="AP45" s="4">
        <f t="shared" si="60"/>
        <v>0.2505796309891366</v>
      </c>
      <c r="AQ45" s="4">
        <f t="shared" si="60"/>
        <v>-0.606038220739606</v>
      </c>
      <c r="AR45" s="4">
        <f t="shared" si="60"/>
        <v>0.64247037364160064</v>
      </c>
      <c r="AS45" s="4">
        <f t="shared" si="60"/>
        <v>0.5428094588257153</v>
      </c>
      <c r="AT45" s="4">
        <f t="shared" si="60"/>
        <v>0.53628421162393636</v>
      </c>
      <c r="AU45" s="4">
        <f t="shared" si="60"/>
        <v>2.6163125211317322</v>
      </c>
      <c r="AV45" s="4">
        <f t="shared" si="60"/>
        <v>-1.2703947240851221E-2</v>
      </c>
      <c r="AW45" s="4">
        <f t="shared" si="60"/>
        <v>0</v>
      </c>
      <c r="AY45" s="2">
        <f t="shared" si="51"/>
        <v>111.44000357417892</v>
      </c>
      <c r="AZ45" s="2">
        <f t="shared" si="51"/>
        <v>114.82678338600854</v>
      </c>
      <c r="BA45" s="2">
        <f t="shared" si="51"/>
        <v>113.24913311843333</v>
      </c>
      <c r="BB45" s="2">
        <f t="shared" si="51"/>
        <v>111.3564244385925</v>
      </c>
      <c r="BC45" s="2">
        <f t="shared" si="51"/>
        <v>111.07766543947493</v>
      </c>
      <c r="BD45" s="2">
        <f t="shared" si="51"/>
        <v>110.57691494695774</v>
      </c>
      <c r="BE45" s="2">
        <f t="shared" si="51"/>
        <v>112.34116195414323</v>
      </c>
      <c r="BF45" s="2">
        <f t="shared" si="51"/>
        <v>111.62842023087487</v>
      </c>
      <c r="BG45" s="2">
        <f t="shared" si="51"/>
        <v>113.53703818916158</v>
      </c>
      <c r="BH45" s="2">
        <f t="shared" si="51"/>
        <v>117.09852720103284</v>
      </c>
      <c r="BI45" s="2">
        <f t="shared" si="51"/>
        <v>115.33619021538496</v>
      </c>
      <c r="BJ45" s="2">
        <f t="shared" si="51"/>
        <v>114.53271574292074</v>
      </c>
      <c r="BK45" s="2">
        <f t="shared" si="51"/>
        <v>114.69368449494132</v>
      </c>
      <c r="BL45" s="2">
        <f t="shared" si="51"/>
        <v>114.39170337858934</v>
      </c>
      <c r="BM45" s="2" t="e">
        <f t="shared" si="51"/>
        <v>#N/A</v>
      </c>
      <c r="BO45" s="2">
        <f t="shared" si="10"/>
        <v>110.038</v>
      </c>
      <c r="BP45" s="2">
        <f t="shared" si="11"/>
        <v>113.414</v>
      </c>
      <c r="BQ45" s="2">
        <f t="shared" si="12"/>
        <v>112.20699999999999</v>
      </c>
      <c r="BR45" s="2">
        <f t="shared" si="13"/>
        <v>108.29300000000001</v>
      </c>
      <c r="BS45" s="2">
        <f t="shared" si="14"/>
        <v>109.31</v>
      </c>
      <c r="BT45" s="2">
        <f t="shared" si="15"/>
        <v>109.828</v>
      </c>
      <c r="BU45" s="2">
        <f t="shared" si="16"/>
        <v>113.224</v>
      </c>
      <c r="BV45" s="2">
        <f t="shared" si="17"/>
        <v>111.879</v>
      </c>
      <c r="BW45" s="2">
        <f t="shared" si="18"/>
        <v>112.931</v>
      </c>
      <c r="BX45" s="2">
        <f t="shared" si="19"/>
        <v>117.741</v>
      </c>
      <c r="BY45" s="2">
        <f t="shared" si="20"/>
        <v>115.879</v>
      </c>
      <c r="BZ45" s="2">
        <f t="shared" si="21"/>
        <v>115.069</v>
      </c>
      <c r="CA45" s="2">
        <f t="shared" si="22"/>
        <v>117.31</v>
      </c>
      <c r="CB45" s="2">
        <f t="shared" si="23"/>
        <v>114.379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111.9286813655761</v>
      </c>
      <c r="DL45" s="2">
        <f t="shared" si="61"/>
        <v>114.97493275261323</v>
      </c>
      <c r="DM45" s="2">
        <f t="shared" si="61"/>
        <v>113.10404163292847</v>
      </c>
      <c r="DN45" s="2">
        <f t="shared" si="61"/>
        <v>110.92807571944411</v>
      </c>
      <c r="DO45" s="2">
        <f t="shared" si="61"/>
        <v>111.29838384943646</v>
      </c>
      <c r="DP45" s="2">
        <f t="shared" si="61"/>
        <v>110.59649762920819</v>
      </c>
      <c r="DQ45" s="2">
        <f t="shared" si="61"/>
        <v>112.66118362369342</v>
      </c>
      <c r="DR45" s="2">
        <f t="shared" si="61"/>
        <v>111.8067860962567</v>
      </c>
      <c r="DS45" s="2">
        <f t="shared" si="61"/>
        <v>113.63845491202348</v>
      </c>
      <c r="DT45" s="2">
        <f t="shared" si="61"/>
        <v>117.0404803224277</v>
      </c>
      <c r="DU45" s="2">
        <f t="shared" si="61"/>
        <v>115.07651921921926</v>
      </c>
      <c r="DV45" s="2">
        <f t="shared" si="61"/>
        <v>114.7654688057041</v>
      </c>
      <c r="DW45" s="2">
        <f t="shared" si="61"/>
        <v>115.09214438122331</v>
      </c>
      <c r="DX45" s="2">
        <f t="shared" si="61"/>
        <v>114.8495655941656</v>
      </c>
      <c r="DY45" s="2">
        <f t="shared" si="61"/>
        <v>110.78203133903132</v>
      </c>
      <c r="EA45" s="2">
        <f t="shared" si="62"/>
        <v>107.30236339875236</v>
      </c>
      <c r="EB45" s="2">
        <f t="shared" si="62"/>
        <v>113.6389478582991</v>
      </c>
      <c r="EC45" s="2">
        <f t="shared" si="62"/>
        <v>114.45592466127725</v>
      </c>
      <c r="ED45" s="2">
        <f t="shared" si="62"/>
        <v>114.92735099715894</v>
      </c>
      <c r="EE45" s="2">
        <f t="shared" si="62"/>
        <v>109.20836098993674</v>
      </c>
      <c r="EF45" s="2">
        <f t="shared" si="62"/>
        <v>110.39781136068699</v>
      </c>
      <c r="EG45" s="2">
        <f t="shared" si="62"/>
        <v>109.74142416484545</v>
      </c>
      <c r="EH45" s="2">
        <f t="shared" si="62"/>
        <v>109.820724691533</v>
      </c>
      <c r="EI45" s="2">
        <f t="shared" si="62"/>
        <v>112.48105399136655</v>
      </c>
      <c r="EJ45" s="2">
        <f t="shared" si="62"/>
        <v>117.63096246072587</v>
      </c>
      <c r="EK45" s="2">
        <f t="shared" si="62"/>
        <v>117.95487612047086</v>
      </c>
      <c r="EL45" s="2">
        <f t="shared" si="62"/>
        <v>112.10813852988692</v>
      </c>
      <c r="EM45" s="2">
        <f t="shared" si="62"/>
        <v>111.19847459751547</v>
      </c>
      <c r="EN45" s="2">
        <f t="shared" si="62"/>
        <v>110.01845177705975</v>
      </c>
      <c r="EO45" s="2">
        <f t="shared" si="62"/>
        <v>115.16246867623364</v>
      </c>
      <c r="EQ45" s="2">
        <f t="shared" si="63"/>
        <v>108.04623496161749</v>
      </c>
      <c r="ER45" s="2">
        <f t="shared" si="63"/>
        <v>115.45225754517129</v>
      </c>
      <c r="ES45" s="2">
        <f t="shared" si="63"/>
        <v>113.6704025467356</v>
      </c>
      <c r="ET45" s="2">
        <f t="shared" si="63"/>
        <v>114.53631135029356</v>
      </c>
      <c r="EU45" s="2">
        <f t="shared" si="63"/>
        <v>110.17190519017849</v>
      </c>
      <c r="EV45" s="2">
        <f t="shared" si="63"/>
        <v>110.29066548005984</v>
      </c>
      <c r="EW45" s="2">
        <f t="shared" si="63"/>
        <v>108.31308223794075</v>
      </c>
      <c r="EX45" s="2">
        <f t="shared" si="63"/>
        <v>109.90285692451152</v>
      </c>
      <c r="EY45" s="2">
        <f t="shared" si="63"/>
        <v>112.64406122970077</v>
      </c>
      <c r="EZ45" s="2">
        <f t="shared" si="63"/>
        <v>117.58127305853593</v>
      </c>
      <c r="FA45" s="2">
        <f t="shared" si="63"/>
        <v>118.2500971898054</v>
      </c>
      <c r="FB45" s="2">
        <f t="shared" si="63"/>
        <v>111.82689902186104</v>
      </c>
      <c r="FC45" s="2">
        <f t="shared" si="63"/>
        <v>110.4383423352903</v>
      </c>
      <c r="FD45" s="2">
        <f t="shared" si="63"/>
        <v>113.74479606963365</v>
      </c>
      <c r="FE45" s="2">
        <f t="shared" si="63"/>
        <v>116.71102644324083</v>
      </c>
      <c r="FG45" s="2">
        <f t="shared" si="64"/>
        <v>0.10563238431488441</v>
      </c>
      <c r="FH45" s="2">
        <f t="shared" si="64"/>
        <v>0.11091347668006478</v>
      </c>
      <c r="FI45" s="2">
        <f t="shared" si="64"/>
        <v>0.10733771997563318</v>
      </c>
      <c r="FJ45" s="2">
        <f t="shared" si="64"/>
        <v>0.10710830374114003</v>
      </c>
      <c r="FK45" s="2">
        <f t="shared" si="64"/>
        <v>0.10561314658924421</v>
      </c>
      <c r="FL45" s="2">
        <f t="shared" si="64"/>
        <v>9.855272241735949E-2</v>
      </c>
      <c r="FM45" s="2">
        <f t="shared" si="64"/>
        <v>0.10959774624296663</v>
      </c>
      <c r="FN45" s="2">
        <f t="shared" si="64"/>
        <v>8.9809587522843876E-2</v>
      </c>
      <c r="FO45" s="2">
        <f t="shared" si="64"/>
        <v>8.7627638141250658E-2</v>
      </c>
      <c r="FP45" s="2">
        <f t="shared" si="64"/>
        <v>9.8305943414834937E-2</v>
      </c>
      <c r="FQ45" s="2">
        <f t="shared" si="64"/>
        <v>9.0213144061714046E-2</v>
      </c>
      <c r="FR45" s="2">
        <f t="shared" si="64"/>
        <v>8.7587312417946261E-2</v>
      </c>
      <c r="FS45" s="2">
        <f t="shared" si="64"/>
        <v>0.10233216348454843</v>
      </c>
      <c r="FT45" s="2">
        <f t="shared" si="64"/>
        <v>9.4783256153191234E-2</v>
      </c>
      <c r="FU45" s="2">
        <f t="shared" si="64"/>
        <v>6.9913326050042426E-2</v>
      </c>
      <c r="FW45" s="2">
        <f t="shared" si="53"/>
        <v>1.5064478547667137E-5</v>
      </c>
      <c r="FX45" s="2">
        <f t="shared" si="53"/>
        <v>1.6192940438662241E-5</v>
      </c>
      <c r="FY45" s="2">
        <f t="shared" si="53"/>
        <v>2.1076977412158245E-5</v>
      </c>
      <c r="FZ45" s="2">
        <f t="shared" si="53"/>
        <v>1.7573771778821437E-5</v>
      </c>
      <c r="GA45" s="2">
        <f t="shared" si="53"/>
        <v>1.6066386676717787E-5</v>
      </c>
      <c r="GB45" s="2">
        <f t="shared" si="53"/>
        <v>1.5022329570277986E-5</v>
      </c>
      <c r="GC45" s="2">
        <f t="shared" si="53"/>
        <v>1.5831845613106892E-5</v>
      </c>
      <c r="GD45" s="2">
        <f t="shared" si="53"/>
        <v>1.8143564177379455E-5</v>
      </c>
      <c r="GE45" s="2">
        <f t="shared" si="53"/>
        <v>2.200023635885252E-5</v>
      </c>
      <c r="GF45" s="2">
        <f t="shared" si="53"/>
        <v>2.0629547416402974E-5</v>
      </c>
      <c r="GG45" s="2">
        <f t="shared" si="53"/>
        <v>1.8191018894185982E-5</v>
      </c>
      <c r="GH45" s="2">
        <f t="shared" si="53"/>
        <v>1.6518723585606004E-5</v>
      </c>
      <c r="GI45" s="2">
        <f t="shared" si="53"/>
        <v>1.6093805451535119E-5</v>
      </c>
      <c r="GJ45" s="2">
        <f t="shared" si="53"/>
        <v>1.2474117274132663E-5</v>
      </c>
      <c r="GK45" s="2">
        <f t="shared" si="53"/>
        <v>9.2652034321347329E-6</v>
      </c>
      <c r="GM45" s="86">
        <f t="shared" si="54"/>
        <v>5.2184264025107895E-9</v>
      </c>
      <c r="GN45" s="86">
        <f t="shared" si="54"/>
        <v>8.2802365100057729E-8</v>
      </c>
      <c r="GO45" s="86">
        <f t="shared" si="54"/>
        <v>1.4926621750594699E-8</v>
      </c>
      <c r="GP45" s="86">
        <f t="shared" si="54"/>
        <v>5.7966678024436013E-9</v>
      </c>
      <c r="GQ45" s="86">
        <f t="shared" si="54"/>
        <v>8.6693848361781337E-9</v>
      </c>
      <c r="GR45" s="86">
        <f t="shared" si="54"/>
        <v>2.2874838974511799E-9</v>
      </c>
      <c r="GS45" s="86">
        <f t="shared" si="54"/>
        <v>4.5992793445758636E-8</v>
      </c>
      <c r="GT45" s="86">
        <f t="shared" si="54"/>
        <v>1.0750166696336379E-10</v>
      </c>
      <c r="GU45" s="86">
        <f t="shared" si="54"/>
        <v>2.3133582184775584E-11</v>
      </c>
      <c r="GV45" s="86">
        <f t="shared" si="54"/>
        <v>2.2728391784418372E-9</v>
      </c>
      <c r="GW45" s="86">
        <f t="shared" si="54"/>
        <v>2.8830550795685403E-10</v>
      </c>
      <c r="GX45" s="86">
        <f t="shared" si="54"/>
        <v>3.402566935898302E-11</v>
      </c>
      <c r="GY45" s="86">
        <f t="shared" si="54"/>
        <v>2.6607713174012506E-9</v>
      </c>
      <c r="GZ45" s="86">
        <f t="shared" si="54"/>
        <v>5.2372130956431763E-10</v>
      </c>
      <c r="HA45" s="86">
        <f t="shared" si="54"/>
        <v>1.2125254401015479E-15</v>
      </c>
      <c r="HC45" s="86">
        <f t="shared" si="58"/>
        <v>7.2787413277377523E-21</v>
      </c>
      <c r="HD45" s="86">
        <f t="shared" si="58"/>
        <v>7.9211785710024503E-23</v>
      </c>
      <c r="HE45" s="86">
        <f t="shared" si="58"/>
        <v>5.1756792007011839E-22</v>
      </c>
      <c r="HF45" s="86">
        <f t="shared" si="58"/>
        <v>3.0659509142634987E-24</v>
      </c>
      <c r="HG45" s="86">
        <f t="shared" si="58"/>
        <v>9.1084111499221309E-23</v>
      </c>
      <c r="HH45" s="86">
        <f t="shared" si="58"/>
        <v>2.621223346633991E-23</v>
      </c>
      <c r="HI45" s="86">
        <f t="shared" si="58"/>
        <v>1.7490639856706544E-20</v>
      </c>
      <c r="HJ45" s="86">
        <f t="shared" si="58"/>
        <v>7.7174201939723804E-27</v>
      </c>
      <c r="HK45" s="86">
        <f t="shared" si="58"/>
        <v>3.5776464057563041E-27</v>
      </c>
      <c r="HL45" s="86">
        <f t="shared" si="58"/>
        <v>1.1501296847375285E-22</v>
      </c>
      <c r="HM45" s="86">
        <f t="shared" si="58"/>
        <v>9.738237830670315E-26</v>
      </c>
      <c r="HN45" s="86">
        <f t="shared" si="58"/>
        <v>1.2777283862787824E-25</v>
      </c>
      <c r="HO45" s="86">
        <f t="shared" si="58"/>
        <v>1.711174268350814E-23</v>
      </c>
      <c r="HP45" s="86">
        <f t="shared" si="58"/>
        <v>1.423794034148445E-27</v>
      </c>
      <c r="HQ45" s="86">
        <f t="shared" si="58"/>
        <v>3.4077194710644781E-39</v>
      </c>
      <c r="HS45" s="86">
        <f t="shared" si="55"/>
        <v>1.1826031409022353E-156</v>
      </c>
      <c r="HT45" s="86">
        <f t="shared" si="55"/>
        <v>1.4075749818697371E-167</v>
      </c>
      <c r="HU45" s="86">
        <f t="shared" si="55"/>
        <v>7.9689912432989813E-162</v>
      </c>
      <c r="HV45" s="86">
        <f t="shared" si="55"/>
        <v>1.6063294312061548E-184</v>
      </c>
      <c r="HW45" s="86">
        <f t="shared" si="55"/>
        <v>7.7568636274016754E-172</v>
      </c>
      <c r="HX45" s="86">
        <f t="shared" si="55"/>
        <v>6.3296097796608378E-178</v>
      </c>
      <c r="HY45" s="86">
        <f t="shared" si="55"/>
        <v>5.446212256570094E-152</v>
      </c>
      <c r="HZ45" s="86">
        <f t="shared" si="55"/>
        <v>1.9334391636468688E-204</v>
      </c>
      <c r="IA45" s="86">
        <f t="shared" si="55"/>
        <v>2.8419887039741564E-204</v>
      </c>
      <c r="IB45" s="86">
        <f t="shared" si="55"/>
        <v>2.4660158434718806E-169</v>
      </c>
      <c r="IC45" s="86">
        <f t="shared" si="55"/>
        <v>1.6041946944552322E-194</v>
      </c>
      <c r="ID45" s="86">
        <f t="shared" si="55"/>
        <v>3.8175441422978322E-196</v>
      </c>
      <c r="IE45" s="86">
        <f t="shared" si="55"/>
        <v>6.5965794280213659E-180</v>
      </c>
      <c r="IF45" s="86">
        <f t="shared" si="55"/>
        <v>8.114092998262215E-84</v>
      </c>
      <c r="IG45" s="86">
        <f t="shared" si="55"/>
        <v>2.5352663077814704E-66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1.842192009083511E-234</v>
      </c>
      <c r="IW45" s="86">
        <f t="shared" si="56"/>
        <v>1.9137866755151767E-170</v>
      </c>
      <c r="IY45" s="86">
        <f t="shared" si="57"/>
        <v>5.2184264025180679E-9</v>
      </c>
      <c r="IZ45" s="86">
        <f t="shared" si="57"/>
        <v>8.2802365100057808E-8</v>
      </c>
      <c r="JA45" s="86">
        <f t="shared" si="57"/>
        <v>1.4926621750595216E-8</v>
      </c>
      <c r="JB45" s="86">
        <f t="shared" si="57"/>
        <v>5.7966678024436046E-9</v>
      </c>
      <c r="JC45" s="86">
        <f t="shared" si="57"/>
        <v>8.6693848361782247E-9</v>
      </c>
      <c r="JD45" s="86">
        <f t="shared" si="57"/>
        <v>2.2874838974512059E-9</v>
      </c>
      <c r="JE45" s="86">
        <f t="shared" si="57"/>
        <v>4.5992793445776126E-8</v>
      </c>
      <c r="JF45" s="86">
        <f t="shared" si="57"/>
        <v>1.075016669633638E-10</v>
      </c>
      <c r="JG45" s="86">
        <f t="shared" si="57"/>
        <v>2.3133582184775587E-11</v>
      </c>
      <c r="JH45" s="86">
        <f t="shared" si="57"/>
        <v>2.2728391784419522E-9</v>
      </c>
      <c r="JI45" s="86">
        <f t="shared" si="57"/>
        <v>2.8830550795685413E-10</v>
      </c>
      <c r="JJ45" s="86">
        <f t="shared" si="57"/>
        <v>3.402566935898315E-11</v>
      </c>
      <c r="JK45" s="86">
        <f t="shared" si="57"/>
        <v>2.6607713174012675E-9</v>
      </c>
      <c r="JL45" s="86">
        <f t="shared" si="57"/>
        <v>5.2372130956431763E-10</v>
      </c>
      <c r="JM45" s="86">
        <f t="shared" si="57"/>
        <v>1.2125254401015479E-15</v>
      </c>
    </row>
    <row r="46" spans="2:273" x14ac:dyDescent="0.25">
      <c r="B46" s="2">
        <v>19</v>
      </c>
      <c r="C46" s="37">
        <v>111.19199999999999</v>
      </c>
      <c r="D46" s="37">
        <v>113.89700000000001</v>
      </c>
      <c r="E46" s="37">
        <v>110.828</v>
      </c>
      <c r="F46" s="37">
        <v>108.5</v>
      </c>
      <c r="G46" s="37">
        <v>111.36199999999999</v>
      </c>
      <c r="H46" s="37">
        <v>109.60299999999999</v>
      </c>
      <c r="I46" s="37">
        <v>111.569</v>
      </c>
      <c r="J46" s="37">
        <v>110.172</v>
      </c>
      <c r="K46" s="37">
        <v>111.46599999999999</v>
      </c>
      <c r="L46" s="37">
        <v>119.10299999999999</v>
      </c>
      <c r="M46" s="37">
        <v>116.13800000000001</v>
      </c>
      <c r="N46" s="37">
        <v>114.259</v>
      </c>
      <c r="O46" s="37">
        <v>115.36199999999999</v>
      </c>
      <c r="P46" s="37">
        <v>112</v>
      </c>
      <c r="Q46" s="37">
        <v>110.5</v>
      </c>
      <c r="S46" s="4">
        <f t="shared" si="59"/>
        <v>111.51123792006054</v>
      </c>
      <c r="T46" s="4">
        <f t="shared" si="59"/>
        <v>115.0120925211168</v>
      </c>
      <c r="U46" s="4">
        <f t="shared" si="59"/>
        <v>113.45465003823145</v>
      </c>
      <c r="V46" s="4">
        <f t="shared" si="59"/>
        <v>111.64661860069617</v>
      </c>
      <c r="W46" s="4">
        <f t="shared" si="59"/>
        <v>111.29656583329594</v>
      </c>
      <c r="X46" s="4">
        <f t="shared" si="59"/>
        <v>110.79532616544579</v>
      </c>
      <c r="Y46" s="4">
        <f t="shared" si="59"/>
        <v>112.43554066328805</v>
      </c>
      <c r="Z46" s="4">
        <f t="shared" si="59"/>
        <v>111.79062911804047</v>
      </c>
      <c r="AA46" s="4">
        <f t="shared" si="59"/>
        <v>113.69560859180493</v>
      </c>
      <c r="AB46" s="4">
        <f t="shared" si="59"/>
        <v>117.240316140945</v>
      </c>
      <c r="AC46" s="4">
        <f t="shared" si="59"/>
        <v>115.57353181321481</v>
      </c>
      <c r="AD46" s="4">
        <f t="shared" si="59"/>
        <v>114.62613514630303</v>
      </c>
      <c r="AE46" s="4">
        <f t="shared" si="59"/>
        <v>114.80608270752843</v>
      </c>
      <c r="AF46" s="4">
        <f t="shared" si="59"/>
        <v>114.62053640801845</v>
      </c>
      <c r="AG46" s="4">
        <f t="shared" si="59"/>
        <v>111.25118982806028</v>
      </c>
      <c r="AI46" s="4">
        <f t="shared" si="60"/>
        <v>-0.31923792006054441</v>
      </c>
      <c r="AJ46" s="4">
        <f t="shared" si="60"/>
        <v>-1.115092521116793</v>
      </c>
      <c r="AK46" s="4">
        <f t="shared" si="60"/>
        <v>-2.6266500382314462</v>
      </c>
      <c r="AL46" s="4">
        <f t="shared" si="60"/>
        <v>-3.1466186006961721</v>
      </c>
      <c r="AM46" s="4">
        <f t="shared" si="60"/>
        <v>6.5434166704051222E-2</v>
      </c>
      <c r="AN46" s="4">
        <f t="shared" si="60"/>
        <v>-1.1923261654457917</v>
      </c>
      <c r="AO46" s="4">
        <f t="shared" si="60"/>
        <v>-0.86654066328804902</v>
      </c>
      <c r="AP46" s="4">
        <f t="shared" si="60"/>
        <v>-1.6186291180404737</v>
      </c>
      <c r="AQ46" s="4">
        <f t="shared" si="60"/>
        <v>-2.2296085918049329</v>
      </c>
      <c r="AR46" s="4">
        <f t="shared" si="60"/>
        <v>1.8626838590549966</v>
      </c>
      <c r="AS46" s="4">
        <f t="shared" si="60"/>
        <v>0.56446818678519151</v>
      </c>
      <c r="AT46" s="4">
        <f t="shared" si="60"/>
        <v>-0.36713514630302768</v>
      </c>
      <c r="AU46" s="4">
        <f t="shared" si="60"/>
        <v>0.55591729247156252</v>
      </c>
      <c r="AV46" s="4">
        <f t="shared" si="60"/>
        <v>-2.6205364080184523</v>
      </c>
      <c r="AW46" s="4">
        <f t="shared" si="60"/>
        <v>-0.75118982806027645</v>
      </c>
      <c r="AY46" s="2">
        <f t="shared" si="51"/>
        <v>111.51122363863712</v>
      </c>
      <c r="AZ46" s="2">
        <f t="shared" si="51"/>
        <v>115.01192208058676</v>
      </c>
      <c r="BA46" s="2">
        <f t="shared" si="51"/>
        <v>113.45461390622249</v>
      </c>
      <c r="BB46" s="2">
        <f t="shared" si="51"/>
        <v>111.64660385555118</v>
      </c>
      <c r="BC46" s="2">
        <f t="shared" si="51"/>
        <v>111.29654411152565</v>
      </c>
      <c r="BD46" s="2">
        <f t="shared" si="51"/>
        <v>110.79532012749742</v>
      </c>
      <c r="BE46" s="2">
        <f t="shared" si="51"/>
        <v>112.43544860854033</v>
      </c>
      <c r="BF46" s="2">
        <f t="shared" si="51"/>
        <v>111.79062874129774</v>
      </c>
      <c r="BG46" s="2">
        <f t="shared" si="51"/>
        <v>113.6956084982445</v>
      </c>
      <c r="BH46" s="2">
        <f t="shared" si="51"/>
        <v>117.24031044808557</v>
      </c>
      <c r="BI46" s="2">
        <f t="shared" si="51"/>
        <v>115.57353097536281</v>
      </c>
      <c r="BJ46" s="2">
        <f t="shared" si="51"/>
        <v>114.62613501481727</v>
      </c>
      <c r="BK46" s="2">
        <f t="shared" si="51"/>
        <v>114.80607565301577</v>
      </c>
      <c r="BL46" s="2">
        <f t="shared" si="51"/>
        <v>114.62053496732072</v>
      </c>
      <c r="BM46" s="2">
        <f t="shared" si="51"/>
        <v>111.25118982805286</v>
      </c>
      <c r="BO46" s="2">
        <f t="shared" si="10"/>
        <v>111.19199999999999</v>
      </c>
      <c r="BP46" s="2">
        <f t="shared" si="11"/>
        <v>113.89700000000001</v>
      </c>
      <c r="BQ46" s="2">
        <f t="shared" si="12"/>
        <v>110.828</v>
      </c>
      <c r="BR46" s="2">
        <f t="shared" si="13"/>
        <v>108.5</v>
      </c>
      <c r="BS46" s="2">
        <f t="shared" si="14"/>
        <v>111.36199999999999</v>
      </c>
      <c r="BT46" s="2">
        <f t="shared" si="15"/>
        <v>109.60299999999999</v>
      </c>
      <c r="BU46" s="2">
        <f t="shared" si="16"/>
        <v>111.569</v>
      </c>
      <c r="BV46" s="2">
        <f t="shared" si="17"/>
        <v>110.172</v>
      </c>
      <c r="BW46" s="2">
        <f t="shared" si="18"/>
        <v>111.46599999999999</v>
      </c>
      <c r="BX46" s="2">
        <f t="shared" si="19"/>
        <v>119.10299999999999</v>
      </c>
      <c r="BY46" s="2">
        <f t="shared" si="20"/>
        <v>116.13800000000001</v>
      </c>
      <c r="BZ46" s="2">
        <f t="shared" si="21"/>
        <v>114.259</v>
      </c>
      <c r="CA46" s="2">
        <f t="shared" si="22"/>
        <v>115.36199999999999</v>
      </c>
      <c r="CB46" s="2">
        <f t="shared" si="23"/>
        <v>112</v>
      </c>
      <c r="CC46" s="2">
        <f t="shared" si="24"/>
        <v>110.5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112.05957183499288</v>
      </c>
      <c r="DL46" s="2">
        <f t="shared" si="61"/>
        <v>115.20908832752613</v>
      </c>
      <c r="DM46" s="2">
        <f t="shared" si="61"/>
        <v>113.33462604588394</v>
      </c>
      <c r="DN46" s="2">
        <f t="shared" si="61"/>
        <v>111.22553528832474</v>
      </c>
      <c r="DO46" s="2">
        <f t="shared" si="61"/>
        <v>111.56900350147717</v>
      </c>
      <c r="DP46" s="2">
        <f t="shared" si="61"/>
        <v>110.84821431958277</v>
      </c>
      <c r="DQ46" s="2">
        <f t="shared" si="61"/>
        <v>112.80639668989551</v>
      </c>
      <c r="DR46" s="2">
        <f t="shared" si="61"/>
        <v>112.00881069518718</v>
      </c>
      <c r="DS46" s="2">
        <f t="shared" si="61"/>
        <v>113.83115139296189</v>
      </c>
      <c r="DT46" s="2">
        <f t="shared" si="61"/>
        <v>117.20843290659082</v>
      </c>
      <c r="DU46" s="2">
        <f t="shared" si="61"/>
        <v>115.33132822822827</v>
      </c>
      <c r="DV46" s="2">
        <f t="shared" si="61"/>
        <v>114.90260717468806</v>
      </c>
      <c r="DW46" s="2">
        <f t="shared" si="61"/>
        <v>115.26663442389756</v>
      </c>
      <c r="DX46" s="2">
        <f t="shared" si="61"/>
        <v>115.15306404976405</v>
      </c>
      <c r="DY46" s="2">
        <f t="shared" si="61"/>
        <v>110.93443915343913</v>
      </c>
      <c r="EA46" s="2">
        <f t="shared" si="62"/>
        <v>107.27687843449755</v>
      </c>
      <c r="EB46" s="2">
        <f t="shared" si="62"/>
        <v>113.57023200722202</v>
      </c>
      <c r="EC46" s="2">
        <f t="shared" si="62"/>
        <v>114.36483222467196</v>
      </c>
      <c r="ED46" s="2">
        <f t="shared" si="62"/>
        <v>114.84798328783913</v>
      </c>
      <c r="EE46" s="2">
        <f t="shared" si="62"/>
        <v>109.19209034196989</v>
      </c>
      <c r="EF46" s="2">
        <f t="shared" si="62"/>
        <v>110.3540915168437</v>
      </c>
      <c r="EG46" s="2">
        <f t="shared" si="62"/>
        <v>109.68714180455822</v>
      </c>
      <c r="EH46" s="2">
        <f t="shared" si="62"/>
        <v>109.77397219072303</v>
      </c>
      <c r="EI46" s="2">
        <f t="shared" si="62"/>
        <v>112.40848113443079</v>
      </c>
      <c r="EJ46" s="2">
        <f t="shared" si="62"/>
        <v>117.50698475479261</v>
      </c>
      <c r="EK46" s="2">
        <f t="shared" si="62"/>
        <v>117.80113164857713</v>
      </c>
      <c r="EL46" s="2">
        <f t="shared" si="62"/>
        <v>111.99954200323103</v>
      </c>
      <c r="EM46" s="2">
        <f t="shared" si="62"/>
        <v>111.12161002172581</v>
      </c>
      <c r="EN46" s="2">
        <f t="shared" si="62"/>
        <v>109.98168788368334</v>
      </c>
      <c r="EO46" s="2">
        <f t="shared" si="62"/>
        <v>115.09407985499644</v>
      </c>
      <c r="EQ46" s="2">
        <f t="shared" si="63"/>
        <v>108.01176974512218</v>
      </c>
      <c r="ER46" s="2">
        <f t="shared" si="63"/>
        <v>115.36150238443564</v>
      </c>
      <c r="ES46" s="2">
        <f t="shared" si="63"/>
        <v>113.58902068666136</v>
      </c>
      <c r="ET46" s="2">
        <f t="shared" si="63"/>
        <v>114.461771037182</v>
      </c>
      <c r="EU46" s="2">
        <f t="shared" si="63"/>
        <v>110.14384873912894</v>
      </c>
      <c r="EV46" s="2">
        <f t="shared" si="63"/>
        <v>110.24826582572358</v>
      </c>
      <c r="EW46" s="2">
        <f t="shared" si="63"/>
        <v>108.27635750751467</v>
      </c>
      <c r="EX46" s="2">
        <f t="shared" si="63"/>
        <v>109.85509510961026</v>
      </c>
      <c r="EY46" s="2">
        <f t="shared" si="63"/>
        <v>112.56945713410276</v>
      </c>
      <c r="EZ46" s="2">
        <f t="shared" si="63"/>
        <v>117.45793204291701</v>
      </c>
      <c r="FA46" s="2">
        <f t="shared" si="63"/>
        <v>118.09273829821281</v>
      </c>
      <c r="FB46" s="2">
        <f t="shared" si="63"/>
        <v>111.72173049550901</v>
      </c>
      <c r="FC46" s="2">
        <f t="shared" si="63"/>
        <v>110.37075414220485</v>
      </c>
      <c r="FD46" s="2">
        <f t="shared" si="63"/>
        <v>113.66272360510396</v>
      </c>
      <c r="FE46" s="2">
        <f t="shared" si="63"/>
        <v>116.62287898665711</v>
      </c>
      <c r="FG46" s="2">
        <f t="shared" si="64"/>
        <v>0.11465513033348834</v>
      </c>
      <c r="FH46" s="2">
        <f t="shared" si="64"/>
        <v>0.12032662584349212</v>
      </c>
      <c r="FI46" s="2">
        <f t="shared" si="64"/>
        <v>0.11648715773967704</v>
      </c>
      <c r="FJ46" s="2">
        <f t="shared" si="64"/>
        <v>0.11624073259121984</v>
      </c>
      <c r="FK46" s="2">
        <f t="shared" si="64"/>
        <v>0.11463446000664078</v>
      </c>
      <c r="FL46" s="2">
        <f t="shared" si="64"/>
        <v>0.10704312504950063</v>
      </c>
      <c r="FM46" s="2">
        <f t="shared" si="64"/>
        <v>0.11891416534945486</v>
      </c>
      <c r="FN46" s="2">
        <f t="shared" si="64"/>
        <v>9.7628337489248013E-2</v>
      </c>
      <c r="FO46" s="2">
        <f t="shared" si="64"/>
        <v>9.5276313738117374E-2</v>
      </c>
      <c r="FP46" s="2">
        <f t="shared" si="64"/>
        <v>0.10677760412296322</v>
      </c>
      <c r="FQ46" s="2">
        <f t="shared" si="64"/>
        <v>9.8063242097253853E-2</v>
      </c>
      <c r="FR46" s="2">
        <f t="shared" si="64"/>
        <v>9.5232835541644009E-2</v>
      </c>
      <c r="FS46" s="2">
        <f t="shared" si="64"/>
        <v>0.11110803610172044</v>
      </c>
      <c r="FT46" s="2">
        <f t="shared" si="64"/>
        <v>0.10298601629510536</v>
      </c>
      <c r="FU46" s="2">
        <f t="shared" si="64"/>
        <v>7.6144832243716529E-2</v>
      </c>
      <c r="FW46" s="2">
        <f t="shared" si="53"/>
        <v>1.6517848256846899E-5</v>
      </c>
      <c r="FX46" s="2">
        <f t="shared" si="53"/>
        <v>1.7755178384132507E-5</v>
      </c>
      <c r="FY46" s="2">
        <f t="shared" si="53"/>
        <v>2.3110399178759177E-5</v>
      </c>
      <c r="FZ46" s="2">
        <f t="shared" si="53"/>
        <v>1.9269224908776913E-5</v>
      </c>
      <c r="GA46" s="2">
        <f t="shared" si="53"/>
        <v>1.761641537539597E-5</v>
      </c>
      <c r="GB46" s="2">
        <f t="shared" si="53"/>
        <v>1.6471632956300212E-5</v>
      </c>
      <c r="GC46" s="2">
        <f t="shared" si="53"/>
        <v>1.7359247004478524E-5</v>
      </c>
      <c r="GD46" s="2">
        <f t="shared" si="53"/>
        <v>1.9893987697224377E-5</v>
      </c>
      <c r="GE46" s="2">
        <f t="shared" si="53"/>
        <v>2.4122728275947409E-5</v>
      </c>
      <c r="GF46" s="2">
        <f t="shared" si="53"/>
        <v>2.2619803918157661E-5</v>
      </c>
      <c r="GG46" s="2">
        <f t="shared" si="53"/>
        <v>1.9946020577105722E-5</v>
      </c>
      <c r="GH46" s="2">
        <f t="shared" si="53"/>
        <v>1.811239137407565E-5</v>
      </c>
      <c r="GI46" s="2">
        <f t="shared" si="53"/>
        <v>1.7646479370866783E-5</v>
      </c>
      <c r="GJ46" s="2">
        <f t="shared" si="53"/>
        <v>1.3677581146519607E-5</v>
      </c>
      <c r="GK46" s="2">
        <f t="shared" si="53"/>
        <v>1.0159084465061563E-5</v>
      </c>
      <c r="GM46" s="86">
        <f t="shared" si="54"/>
        <v>1.2262107872671387E-8</v>
      </c>
      <c r="GN46" s="86">
        <f t="shared" si="54"/>
        <v>1.6559484099454646E-7</v>
      </c>
      <c r="GO46" s="86">
        <f t="shared" si="54"/>
        <v>3.2967489191893415E-8</v>
      </c>
      <c r="GP46" s="86">
        <f t="shared" si="54"/>
        <v>1.3610666391837817E-8</v>
      </c>
      <c r="GQ46" s="86">
        <f t="shared" si="54"/>
        <v>1.9704929229879991E-8</v>
      </c>
      <c r="GR46" s="86">
        <f t="shared" si="54"/>
        <v>5.4992716985545679E-9</v>
      </c>
      <c r="GS46" s="86">
        <f t="shared" si="54"/>
        <v>9.5158705465731577E-8</v>
      </c>
      <c r="GT46" s="86">
        <f t="shared" si="54"/>
        <v>3.001896797628865E-10</v>
      </c>
      <c r="GU46" s="86">
        <f t="shared" si="54"/>
        <v>7.0197864804306014E-11</v>
      </c>
      <c r="GV46" s="86">
        <f t="shared" si="54"/>
        <v>5.4603527389716704E-9</v>
      </c>
      <c r="GW46" s="86">
        <f t="shared" si="54"/>
        <v>7.5887574029387175E-10</v>
      </c>
      <c r="GX46" s="86">
        <f t="shared" si="54"/>
        <v>1.0078864544969622E-10</v>
      </c>
      <c r="GY46" s="86">
        <f t="shared" si="54"/>
        <v>6.4409668186595665E-9</v>
      </c>
      <c r="GZ46" s="86">
        <f t="shared" si="54"/>
        <v>1.3584515986836482E-9</v>
      </c>
      <c r="HA46" s="86">
        <f t="shared" si="54"/>
        <v>5.8414495818751338E-15</v>
      </c>
      <c r="HC46" s="86">
        <f t="shared" si="58"/>
        <v>3.0371687814754798E-20</v>
      </c>
      <c r="HD46" s="86">
        <f t="shared" si="58"/>
        <v>3.7542880161774916E-22</v>
      </c>
      <c r="HE46" s="86">
        <f t="shared" si="58"/>
        <v>2.3958859938942913E-21</v>
      </c>
      <c r="HF46" s="86">
        <f t="shared" si="58"/>
        <v>1.7141280093594944E-23</v>
      </c>
      <c r="HG46" s="86">
        <f t="shared" si="58"/>
        <v>4.4290428809536576E-22</v>
      </c>
      <c r="HH46" s="86">
        <f t="shared" si="58"/>
        <v>1.3246101676172392E-22</v>
      </c>
      <c r="HI46" s="86">
        <f t="shared" si="58"/>
        <v>7.1305967575267181E-20</v>
      </c>
      <c r="HJ46" s="86">
        <f t="shared" si="58"/>
        <v>5.2090733853322123E-26</v>
      </c>
      <c r="HK46" s="86">
        <f t="shared" si="58"/>
        <v>2.5209719924728919E-26</v>
      </c>
      <c r="HL46" s="86">
        <f t="shared" si="58"/>
        <v>5.6827362279174547E-22</v>
      </c>
      <c r="HM46" s="86">
        <f t="shared" si="58"/>
        <v>6.0089901077715472E-25</v>
      </c>
      <c r="HN46" s="86">
        <f t="shared" si="58"/>
        <v>7.8210468825490805E-25</v>
      </c>
      <c r="HO46" s="86">
        <f t="shared" si="58"/>
        <v>8.9034430365129107E-23</v>
      </c>
      <c r="HP46" s="86">
        <f t="shared" si="58"/>
        <v>9.9709222304224547E-27</v>
      </c>
      <c r="HQ46" s="86">
        <f t="shared" si="58"/>
        <v>5.6523190053997735E-38</v>
      </c>
      <c r="HS46" s="86">
        <f t="shared" si="55"/>
        <v>2.0146815676993338E-153</v>
      </c>
      <c r="HT46" s="86">
        <f t="shared" si="55"/>
        <v>4.1742045483147135E-164</v>
      </c>
      <c r="HU46" s="86">
        <f t="shared" si="55"/>
        <v>2.1204985449263721E-158</v>
      </c>
      <c r="HV46" s="86">
        <f t="shared" si="55"/>
        <v>1.2976606663323935E-180</v>
      </c>
      <c r="HW46" s="86">
        <f t="shared" si="55"/>
        <v>2.9474190264533291E-168</v>
      </c>
      <c r="HX46" s="86">
        <f t="shared" si="55"/>
        <v>3.072228259104703E-174</v>
      </c>
      <c r="HY46" s="86">
        <f t="shared" si="55"/>
        <v>7.8950570785333634E-149</v>
      </c>
      <c r="HZ46" s="86">
        <f t="shared" si="55"/>
        <v>4.1079589054935971E-200</v>
      </c>
      <c r="IA46" s="86">
        <f t="shared" si="55"/>
        <v>7.0468180372118068E-200</v>
      </c>
      <c r="IB46" s="86">
        <f t="shared" si="55"/>
        <v>9.7670713161974222E-166</v>
      </c>
      <c r="IC46" s="86">
        <f t="shared" si="55"/>
        <v>2.0713498698395843E-190</v>
      </c>
      <c r="ID46" s="86">
        <f t="shared" si="55"/>
        <v>5.033359479132668E-192</v>
      </c>
      <c r="IE46" s="86">
        <f t="shared" si="55"/>
        <v>3.7782630521241265E-176</v>
      </c>
      <c r="IF46" s="86">
        <f t="shared" si="55"/>
        <v>3.9420717279595901E-82</v>
      </c>
      <c r="IG46" s="86">
        <f t="shared" si="55"/>
        <v>5.0142884523246452E-65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1.0967430483293592E-230</v>
      </c>
      <c r="IW46" s="86">
        <f t="shared" si="56"/>
        <v>8.8676781199919573E-168</v>
      </c>
      <c r="IY46" s="86">
        <f t="shared" si="57"/>
        <v>1.226210787270176E-8</v>
      </c>
      <c r="IZ46" s="86">
        <f t="shared" si="57"/>
        <v>1.6559484099454683E-7</v>
      </c>
      <c r="JA46" s="86">
        <f t="shared" si="57"/>
        <v>3.2967489191895811E-8</v>
      </c>
      <c r="JB46" s="86">
        <f t="shared" si="57"/>
        <v>1.3610666391837833E-8</v>
      </c>
      <c r="JC46" s="86">
        <f t="shared" si="57"/>
        <v>1.9704929229880435E-8</v>
      </c>
      <c r="JD46" s="86">
        <f t="shared" si="57"/>
        <v>5.4992716985547003E-9</v>
      </c>
      <c r="JE46" s="86">
        <f t="shared" si="57"/>
        <v>9.5158705465802887E-8</v>
      </c>
      <c r="JF46" s="86">
        <f t="shared" si="57"/>
        <v>3.0018967976288655E-10</v>
      </c>
      <c r="JG46" s="86">
        <f t="shared" si="57"/>
        <v>7.019786480430604E-11</v>
      </c>
      <c r="JH46" s="86">
        <f t="shared" si="57"/>
        <v>5.4603527389722387E-9</v>
      </c>
      <c r="JI46" s="86">
        <f t="shared" si="57"/>
        <v>7.5887574029387237E-10</v>
      </c>
      <c r="JJ46" s="86">
        <f t="shared" si="57"/>
        <v>1.0078864544969701E-10</v>
      </c>
      <c r="JK46" s="86">
        <f t="shared" si="57"/>
        <v>6.4409668186596558E-9</v>
      </c>
      <c r="JL46" s="86">
        <f t="shared" si="57"/>
        <v>1.3584515986836482E-9</v>
      </c>
      <c r="JM46" s="86">
        <f t="shared" si="57"/>
        <v>5.8414495818751338E-15</v>
      </c>
    </row>
    <row r="47" spans="2:273" x14ac:dyDescent="0.25">
      <c r="B47" s="2">
        <v>20</v>
      </c>
      <c r="C47" s="37">
        <v>111.038</v>
      </c>
      <c r="D47" s="37">
        <v>113</v>
      </c>
      <c r="E47" s="37">
        <v>111.29300000000001</v>
      </c>
      <c r="F47" s="37">
        <v>110.155</v>
      </c>
      <c r="G47" s="37">
        <v>112.13800000000001</v>
      </c>
      <c r="H47" s="37">
        <v>109.379</v>
      </c>
      <c r="I47" s="37">
        <v>111.914</v>
      </c>
      <c r="J47" s="37">
        <v>111.29300000000001</v>
      </c>
      <c r="K47" s="37">
        <v>113.39700000000001</v>
      </c>
      <c r="L47" s="37">
        <v>115.5</v>
      </c>
      <c r="M47" s="37">
        <v>115.914</v>
      </c>
      <c r="N47" s="37">
        <v>116.19</v>
      </c>
      <c r="O47" s="37">
        <v>116.121</v>
      </c>
      <c r="P47" s="37">
        <v>112.53400000000001</v>
      </c>
      <c r="Q47" s="37">
        <v>114.05200000000001</v>
      </c>
      <c r="S47" s="4">
        <f t="shared" si="59"/>
        <v>111.57637671788872</v>
      </c>
      <c r="T47" s="4">
        <f t="shared" si="59"/>
        <v>115.19036335339058</v>
      </c>
      <c r="U47" s="4">
        <f t="shared" si="59"/>
        <v>113.65475916164405</v>
      </c>
      <c r="V47" s="4">
        <f t="shared" si="59"/>
        <v>111.93210413655376</v>
      </c>
      <c r="W47" s="4">
        <f t="shared" si="59"/>
        <v>111.50852655622374</v>
      </c>
      <c r="X47" s="4">
        <f t="shared" si="59"/>
        <v>111.00821933444111</v>
      </c>
      <c r="Y47" s="4">
        <f t="shared" si="59"/>
        <v>112.52395321987669</v>
      </c>
      <c r="Z47" s="4">
        <f t="shared" si="59"/>
        <v>111.9474544036875</v>
      </c>
      <c r="AA47" s="4">
        <f t="shared" si="59"/>
        <v>113.84912213311995</v>
      </c>
      <c r="AB47" s="4">
        <f t="shared" si="59"/>
        <v>117.37716471895001</v>
      </c>
      <c r="AC47" s="4">
        <f t="shared" si="59"/>
        <v>115.80570268481823</v>
      </c>
      <c r="AD47" s="4">
        <f t="shared" si="59"/>
        <v>114.71393394562425</v>
      </c>
      <c r="AE47" s="4">
        <f t="shared" si="59"/>
        <v>114.91120687998652</v>
      </c>
      <c r="AF47" s="4">
        <f t="shared" si="59"/>
        <v>114.84035890478414</v>
      </c>
      <c r="AG47" s="4">
        <f t="shared" si="59"/>
        <v>111.41332411065488</v>
      </c>
      <c r="AI47" s="4">
        <f t="shared" si="60"/>
        <v>-0.53837671788872399</v>
      </c>
      <c r="AJ47" s="4">
        <f t="shared" si="60"/>
        <v>-2.1903633533905804</v>
      </c>
      <c r="AK47" s="4">
        <f t="shared" si="60"/>
        <v>-2.361759161644045</v>
      </c>
      <c r="AL47" s="4">
        <f t="shared" si="60"/>
        <v>-1.7771041365537599</v>
      </c>
      <c r="AM47" s="4">
        <f t="shared" si="60"/>
        <v>0.6294734437762628</v>
      </c>
      <c r="AN47" s="4">
        <f t="shared" si="60"/>
        <v>-1.6292193344411032</v>
      </c>
      <c r="AO47" s="4">
        <f t="shared" si="60"/>
        <v>-0.6099532198766866</v>
      </c>
      <c r="AP47" s="4">
        <f t="shared" si="60"/>
        <v>-0.6544544036874953</v>
      </c>
      <c r="AQ47" s="4">
        <f t="shared" si="60"/>
        <v>-0.45212213311994276</v>
      </c>
      <c r="AR47" s="4">
        <f t="shared" si="60"/>
        <v>-1.8771647189500129</v>
      </c>
      <c r="AS47" s="4">
        <f t="shared" si="60"/>
        <v>0.10829731518177255</v>
      </c>
      <c r="AT47" s="4">
        <f t="shared" si="60"/>
        <v>1.4760660543757496</v>
      </c>
      <c r="AU47" s="4">
        <f t="shared" si="60"/>
        <v>1.2097931200134724</v>
      </c>
      <c r="AV47" s="4">
        <f t="shared" si="60"/>
        <v>-2.3063589047841333</v>
      </c>
      <c r="AW47" s="4">
        <f t="shared" si="60"/>
        <v>2.638675889345123</v>
      </c>
      <c r="AY47" s="2">
        <f t="shared" si="51"/>
        <v>111.57634461696132</v>
      </c>
      <c r="AZ47" s="2">
        <f t="shared" si="51"/>
        <v>115.19003535445299</v>
      </c>
      <c r="BA47" s="2">
        <f t="shared" si="51"/>
        <v>113.65468265100245</v>
      </c>
      <c r="BB47" s="2">
        <f t="shared" si="51"/>
        <v>111.93207102462941</v>
      </c>
      <c r="BC47" s="2">
        <f t="shared" si="51"/>
        <v>111.50847926416826</v>
      </c>
      <c r="BD47" s="2">
        <f t="shared" si="51"/>
        <v>111.00820544618067</v>
      </c>
      <c r="BE47" s="2">
        <f t="shared" si="51"/>
        <v>112.52377017749492</v>
      </c>
      <c r="BF47" s="2">
        <f t="shared" si="51"/>
        <v>111.94745340130517</v>
      </c>
      <c r="BG47" s="2">
        <f t="shared" si="51"/>
        <v>113.84912186331705</v>
      </c>
      <c r="BH47" s="2">
        <f t="shared" si="51"/>
        <v>117.37715163248124</v>
      </c>
      <c r="BI47" s="2">
        <f t="shared" si="51"/>
        <v>115.80570057904714</v>
      </c>
      <c r="BJ47" s="2">
        <f t="shared" si="51"/>
        <v>114.71393357516426</v>
      </c>
      <c r="BK47" s="2">
        <f t="shared" si="51"/>
        <v>114.91119055547128</v>
      </c>
      <c r="BL47" s="2">
        <f t="shared" si="51"/>
        <v>114.8403553375508</v>
      </c>
      <c r="BM47" s="2">
        <f t="shared" si="51"/>
        <v>111.4133241106213</v>
      </c>
      <c r="BO47" s="2">
        <f t="shared" si="10"/>
        <v>111.038</v>
      </c>
      <c r="BP47" s="2">
        <f t="shared" si="11"/>
        <v>113</v>
      </c>
      <c r="BQ47" s="2">
        <f t="shared" si="12"/>
        <v>111.29300000000001</v>
      </c>
      <c r="BR47" s="2">
        <f t="shared" si="13"/>
        <v>110.155</v>
      </c>
      <c r="BS47" s="2">
        <f t="shared" si="14"/>
        <v>112.13800000000001</v>
      </c>
      <c r="BT47" s="2">
        <f t="shared" si="15"/>
        <v>109.379</v>
      </c>
      <c r="BU47" s="2">
        <f t="shared" si="16"/>
        <v>111.914</v>
      </c>
      <c r="BV47" s="2">
        <f t="shared" si="17"/>
        <v>111.29300000000001</v>
      </c>
      <c r="BW47" s="2">
        <f t="shared" si="18"/>
        <v>113.39700000000001</v>
      </c>
      <c r="BX47" s="2">
        <f t="shared" si="19"/>
        <v>115.5</v>
      </c>
      <c r="BY47" s="2">
        <f t="shared" si="20"/>
        <v>115.914</v>
      </c>
      <c r="BZ47" s="2">
        <f t="shared" si="21"/>
        <v>116.19</v>
      </c>
      <c r="CA47" s="2">
        <f t="shared" si="22"/>
        <v>116.121</v>
      </c>
      <c r="CB47" s="2">
        <f t="shared" si="23"/>
        <v>112.53400000000001</v>
      </c>
      <c r="CC47" s="2">
        <f t="shared" si="24"/>
        <v>114.05200000000001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112.19046230440968</v>
      </c>
      <c r="DL47" s="2">
        <f t="shared" si="61"/>
        <v>115.44324390243902</v>
      </c>
      <c r="DM47" s="2">
        <f t="shared" si="61"/>
        <v>113.5652104588394</v>
      </c>
      <c r="DN47" s="2">
        <f t="shared" si="61"/>
        <v>111.52299485720535</v>
      </c>
      <c r="DO47" s="2">
        <f t="shared" si="61"/>
        <v>111.83962315351788</v>
      </c>
      <c r="DP47" s="2">
        <f t="shared" si="61"/>
        <v>111.09993100995736</v>
      </c>
      <c r="DQ47" s="2">
        <f t="shared" si="61"/>
        <v>112.9516097560976</v>
      </c>
      <c r="DR47" s="2">
        <f t="shared" si="61"/>
        <v>112.21083529411766</v>
      </c>
      <c r="DS47" s="2">
        <f t="shared" si="61"/>
        <v>114.02384787390031</v>
      </c>
      <c r="DT47" s="2">
        <f t="shared" si="61"/>
        <v>117.37638549075392</v>
      </c>
      <c r="DU47" s="2">
        <f t="shared" si="61"/>
        <v>115.58613723723728</v>
      </c>
      <c r="DV47" s="2">
        <f t="shared" si="61"/>
        <v>115.03974554367203</v>
      </c>
      <c r="DW47" s="2">
        <f t="shared" si="61"/>
        <v>115.44112446657181</v>
      </c>
      <c r="DX47" s="2">
        <f t="shared" si="61"/>
        <v>115.45656250536251</v>
      </c>
      <c r="DY47" s="2">
        <f t="shared" si="61"/>
        <v>111.08684696784695</v>
      </c>
      <c r="EA47" s="2">
        <f t="shared" si="62"/>
        <v>107.25139347024273</v>
      </c>
      <c r="EB47" s="2">
        <f t="shared" si="62"/>
        <v>113.50151615614494</v>
      </c>
      <c r="EC47" s="2">
        <f t="shared" si="62"/>
        <v>114.27373978806666</v>
      </c>
      <c r="ED47" s="2">
        <f t="shared" si="62"/>
        <v>114.76861557851932</v>
      </c>
      <c r="EE47" s="2">
        <f t="shared" si="62"/>
        <v>109.17581969400304</v>
      </c>
      <c r="EF47" s="2">
        <f t="shared" si="62"/>
        <v>110.3103716730004</v>
      </c>
      <c r="EG47" s="2">
        <f t="shared" si="62"/>
        <v>109.63285944427099</v>
      </c>
      <c r="EH47" s="2">
        <f t="shared" si="62"/>
        <v>109.72721968991304</v>
      </c>
      <c r="EI47" s="2">
        <f t="shared" si="62"/>
        <v>112.33590827749502</v>
      </c>
      <c r="EJ47" s="2">
        <f t="shared" si="62"/>
        <v>117.38300704885937</v>
      </c>
      <c r="EK47" s="2">
        <f t="shared" si="62"/>
        <v>117.6473871766834</v>
      </c>
      <c r="EL47" s="2">
        <f t="shared" si="62"/>
        <v>111.89094547657513</v>
      </c>
      <c r="EM47" s="2">
        <f t="shared" si="62"/>
        <v>111.04474544593617</v>
      </c>
      <c r="EN47" s="2">
        <f t="shared" si="62"/>
        <v>109.94492399030693</v>
      </c>
      <c r="EO47" s="2">
        <f t="shared" si="62"/>
        <v>115.02569103375922</v>
      </c>
      <c r="EQ47" s="2">
        <f t="shared" si="63"/>
        <v>107.97730452862689</v>
      </c>
      <c r="ER47" s="2">
        <f t="shared" si="63"/>
        <v>115.27074722369997</v>
      </c>
      <c r="ES47" s="2">
        <f t="shared" si="63"/>
        <v>113.50763882658711</v>
      </c>
      <c r="ET47" s="2">
        <f t="shared" si="63"/>
        <v>114.38723072407046</v>
      </c>
      <c r="EU47" s="2">
        <f t="shared" si="63"/>
        <v>110.11579228807938</v>
      </c>
      <c r="EV47" s="2">
        <f t="shared" si="63"/>
        <v>110.2058661713873</v>
      </c>
      <c r="EW47" s="2">
        <f t="shared" si="63"/>
        <v>108.2396327770886</v>
      </c>
      <c r="EX47" s="2">
        <f t="shared" si="63"/>
        <v>109.807333294709</v>
      </c>
      <c r="EY47" s="2">
        <f t="shared" si="63"/>
        <v>112.49485303850477</v>
      </c>
      <c r="EZ47" s="2">
        <f t="shared" si="63"/>
        <v>117.33459102729809</v>
      </c>
      <c r="FA47" s="2">
        <f t="shared" si="63"/>
        <v>117.93537940662021</v>
      </c>
      <c r="FB47" s="2">
        <f t="shared" si="63"/>
        <v>111.61656196915699</v>
      </c>
      <c r="FC47" s="2">
        <f t="shared" si="63"/>
        <v>110.3031659491194</v>
      </c>
      <c r="FD47" s="2">
        <f t="shared" si="63"/>
        <v>113.58065114057428</v>
      </c>
      <c r="FE47" s="2">
        <f t="shared" si="63"/>
        <v>116.5347315300734</v>
      </c>
      <c r="FG47" s="2">
        <f t="shared" si="64"/>
        <v>0.12434142048972421</v>
      </c>
      <c r="FH47" s="2">
        <f t="shared" si="64"/>
        <v>0.130421472368833</v>
      </c>
      <c r="FI47" s="2">
        <f t="shared" si="64"/>
        <v>0.12630614071136237</v>
      </c>
      <c r="FJ47" s="2">
        <f t="shared" si="64"/>
        <v>0.12604190709361543</v>
      </c>
      <c r="FK47" s="2">
        <f t="shared" si="64"/>
        <v>0.12431924910261155</v>
      </c>
      <c r="FL47" s="2">
        <f t="shared" si="64"/>
        <v>0.11617071958347766</v>
      </c>
      <c r="FM47" s="2">
        <f t="shared" si="64"/>
        <v>0.12890787788289623</v>
      </c>
      <c r="FN47" s="2">
        <f t="shared" si="64"/>
        <v>0.10604847219804713</v>
      </c>
      <c r="FO47" s="2">
        <f t="shared" si="64"/>
        <v>0.103516864609231</v>
      </c>
      <c r="FP47" s="2">
        <f t="shared" si="64"/>
        <v>0.11588549591164658</v>
      </c>
      <c r="FQ47" s="2">
        <f t="shared" si="64"/>
        <v>0.10651645834974799</v>
      </c>
      <c r="FR47" s="2">
        <f t="shared" si="64"/>
        <v>0.10347005600914291</v>
      </c>
      <c r="FS47" s="2">
        <f t="shared" si="64"/>
        <v>0.12053545880163663</v>
      </c>
      <c r="FT47" s="2">
        <f t="shared" si="64"/>
        <v>0.11181097810981479</v>
      </c>
      <c r="FU47" s="2">
        <f t="shared" si="64"/>
        <v>8.2882268960619704E-2</v>
      </c>
      <c r="FW47" s="2">
        <f t="shared" si="53"/>
        <v>1.811143159823591E-5</v>
      </c>
      <c r="FX47" s="2">
        <f t="shared" si="53"/>
        <v>1.9468132618164677E-5</v>
      </c>
      <c r="FY47" s="2">
        <f t="shared" si="53"/>
        <v>2.5339992304370413E-5</v>
      </c>
      <c r="FZ47" s="2">
        <f t="shared" si="53"/>
        <v>2.1128245690375358E-5</v>
      </c>
      <c r="GA47" s="2">
        <f t="shared" si="53"/>
        <v>1.9315982523879798E-5</v>
      </c>
      <c r="GB47" s="2">
        <f t="shared" si="53"/>
        <v>1.8060757690141535E-5</v>
      </c>
      <c r="GC47" s="2">
        <f t="shared" si="53"/>
        <v>1.9034003963937259E-5</v>
      </c>
      <c r="GD47" s="2">
        <f t="shared" si="53"/>
        <v>2.1813281877329115E-5</v>
      </c>
      <c r="GE47" s="2">
        <f t="shared" si="53"/>
        <v>2.6449984028557372E-5</v>
      </c>
      <c r="GF47" s="2">
        <f t="shared" si="53"/>
        <v>2.4802067671298379E-5</v>
      </c>
      <c r="GG47" s="2">
        <f t="shared" si="53"/>
        <v>2.1870334576308332E-5</v>
      </c>
      <c r="GH47" s="2">
        <f t="shared" si="53"/>
        <v>1.9859807517648361E-5</v>
      </c>
      <c r="GI47" s="2">
        <f t="shared" si="53"/>
        <v>1.9348946927254146E-5</v>
      </c>
      <c r="GJ47" s="2">
        <f t="shared" si="53"/>
        <v>1.4997149713073709E-5</v>
      </c>
      <c r="GK47" s="2">
        <f t="shared" si="53"/>
        <v>1.1139203690847637E-5</v>
      </c>
      <c r="GM47" s="86">
        <f t="shared" si="54"/>
        <v>2.8237104796392027E-8</v>
      </c>
      <c r="GN47" s="86">
        <f t="shared" si="54"/>
        <v>3.2606309641385596E-7</v>
      </c>
      <c r="GO47" s="86">
        <f t="shared" si="54"/>
        <v>7.1486782825204948E-8</v>
      </c>
      <c r="GP47" s="86">
        <f t="shared" si="54"/>
        <v>3.1316656505462939E-8</v>
      </c>
      <c r="GQ47" s="86">
        <f t="shared" si="54"/>
        <v>4.3937935362518695E-8</v>
      </c>
      <c r="GR47" s="86">
        <f t="shared" si="54"/>
        <v>1.2953753153218533E-8</v>
      </c>
      <c r="GS47" s="86">
        <f t="shared" si="54"/>
        <v>1.9365909583166248E-7</v>
      </c>
      <c r="GT47" s="86">
        <f t="shared" si="54"/>
        <v>8.1820806189221593E-10</v>
      </c>
      <c r="GU47" s="86">
        <f t="shared" si="54"/>
        <v>2.074415177133345E-10</v>
      </c>
      <c r="GV47" s="86">
        <f t="shared" si="54"/>
        <v>1.2853837644429881E-8</v>
      </c>
      <c r="GW47" s="86">
        <f t="shared" si="54"/>
        <v>1.9531296801153252E-9</v>
      </c>
      <c r="GX47" s="86">
        <f t="shared" si="54"/>
        <v>2.9095487190146592E-10</v>
      </c>
      <c r="GY47" s="86">
        <f t="shared" si="54"/>
        <v>1.5269522168405814E-8</v>
      </c>
      <c r="GZ47" s="86">
        <f t="shared" si="54"/>
        <v>3.4455226156439974E-9</v>
      </c>
      <c r="HA47" s="86">
        <f t="shared" si="54"/>
        <v>2.7098289488085125E-14</v>
      </c>
      <c r="HC47" s="86">
        <f t="shared" si="58"/>
        <v>1.2386801886078869E-19</v>
      </c>
      <c r="HD47" s="86">
        <f t="shared" si="58"/>
        <v>1.7360118463745922E-21</v>
      </c>
      <c r="HE47" s="86">
        <f t="shared" si="58"/>
        <v>1.081852661247702E-20</v>
      </c>
      <c r="HF47" s="86">
        <f t="shared" si="58"/>
        <v>9.3153976503790008E-23</v>
      </c>
      <c r="HG47" s="86">
        <f t="shared" si="58"/>
        <v>2.09930006396479E-21</v>
      </c>
      <c r="HH47" s="86">
        <f t="shared" si="58"/>
        <v>6.5208577098184097E-22</v>
      </c>
      <c r="HI47" s="86">
        <f t="shared" si="58"/>
        <v>2.8422107034136404E-19</v>
      </c>
      <c r="HJ47" s="86">
        <f t="shared" si="58"/>
        <v>3.4072960626245093E-25</v>
      </c>
      <c r="HK47" s="86">
        <f t="shared" si="58"/>
        <v>1.7197210874401216E-25</v>
      </c>
      <c r="HL47" s="86">
        <f t="shared" si="58"/>
        <v>2.7351702768416275E-21</v>
      </c>
      <c r="HM47" s="86">
        <f t="shared" si="58"/>
        <v>3.5990260433963708E-24</v>
      </c>
      <c r="HN47" s="86">
        <f t="shared" si="58"/>
        <v>4.6473597668406586E-24</v>
      </c>
      <c r="HO47" s="86">
        <f t="shared" si="58"/>
        <v>4.5095789415750446E-22</v>
      </c>
      <c r="HP47" s="86">
        <f t="shared" si="58"/>
        <v>6.764671230986217E-26</v>
      </c>
      <c r="HQ47" s="86">
        <f t="shared" si="58"/>
        <v>8.9544590194473379E-37</v>
      </c>
      <c r="HS47" s="86">
        <f t="shared" si="55"/>
        <v>3.1735666300327511E-150</v>
      </c>
      <c r="HT47" s="86">
        <f t="shared" si="55"/>
        <v>1.1375536797226673E-160</v>
      </c>
      <c r="HU47" s="86">
        <f t="shared" si="55"/>
        <v>5.1816453613223698E-155</v>
      </c>
      <c r="HV47" s="86">
        <f t="shared" si="55"/>
        <v>9.5125422439561939E-177</v>
      </c>
      <c r="HW47" s="86">
        <f t="shared" si="55"/>
        <v>1.0260181518770984E-164</v>
      </c>
      <c r="HX47" s="86">
        <f t="shared" si="55"/>
        <v>1.3632884484260255E-170</v>
      </c>
      <c r="HY47" s="86">
        <f t="shared" si="55"/>
        <v>1.0593485764418817E-145</v>
      </c>
      <c r="HZ47" s="86">
        <f t="shared" si="55"/>
        <v>7.8388379408993351E-196</v>
      </c>
      <c r="IA47" s="86">
        <f t="shared" si="55"/>
        <v>1.5638228177956819E-195</v>
      </c>
      <c r="IB47" s="86">
        <f t="shared" si="55"/>
        <v>3.5361085683273122E-162</v>
      </c>
      <c r="IC47" s="86">
        <f t="shared" si="55"/>
        <v>2.4152698133632407E-186</v>
      </c>
      <c r="ID47" s="86">
        <f t="shared" si="55"/>
        <v>5.9955032230115267E-188</v>
      </c>
      <c r="IE47" s="86">
        <f t="shared" si="55"/>
        <v>1.9734919072738547E-172</v>
      </c>
      <c r="IF47" s="86">
        <f t="shared" si="55"/>
        <v>1.839764047270723E-80</v>
      </c>
      <c r="IG47" s="86">
        <f t="shared" si="55"/>
        <v>9.6232754510207011E-64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6.0815975198109534E-227</v>
      </c>
      <c r="IW47" s="86">
        <f t="shared" si="56"/>
        <v>3.9130024724542449E-165</v>
      </c>
      <c r="IY47" s="86">
        <f t="shared" si="57"/>
        <v>2.8237104796515896E-8</v>
      </c>
      <c r="IZ47" s="86">
        <f t="shared" si="57"/>
        <v>3.2606309641385771E-7</v>
      </c>
      <c r="JA47" s="86">
        <f t="shared" si="57"/>
        <v>7.1486782825215761E-8</v>
      </c>
      <c r="JB47" s="86">
        <f t="shared" si="57"/>
        <v>3.1316656505463031E-8</v>
      </c>
      <c r="JC47" s="86">
        <f t="shared" si="57"/>
        <v>4.3937935362520793E-8</v>
      </c>
      <c r="JD47" s="86">
        <f t="shared" si="57"/>
        <v>1.2953753153219185E-8</v>
      </c>
      <c r="JE47" s="86">
        <f t="shared" si="57"/>
        <v>1.9365909583194671E-7</v>
      </c>
      <c r="JF47" s="86">
        <f t="shared" si="57"/>
        <v>8.1820806189221624E-10</v>
      </c>
      <c r="JG47" s="86">
        <f t="shared" si="57"/>
        <v>2.0744151771333468E-10</v>
      </c>
      <c r="JH47" s="86">
        <f t="shared" si="57"/>
        <v>1.2853837644432615E-8</v>
      </c>
      <c r="JI47" s="86">
        <f t="shared" si="57"/>
        <v>1.9531296801153289E-9</v>
      </c>
      <c r="JJ47" s="86">
        <f t="shared" si="57"/>
        <v>2.9095487190147057E-10</v>
      </c>
      <c r="JK47" s="86">
        <f t="shared" si="57"/>
        <v>1.5269522168406264E-8</v>
      </c>
      <c r="JL47" s="86">
        <f t="shared" si="57"/>
        <v>3.4455226156439974E-9</v>
      </c>
      <c r="JM47" s="86">
        <f t="shared" si="57"/>
        <v>2.7098289488085125E-14</v>
      </c>
    </row>
    <row r="48" spans="2:273" x14ac:dyDescent="0.25">
      <c r="B48" s="2">
        <v>21</v>
      </c>
      <c r="C48" s="37">
        <v>113.61499999999999</v>
      </c>
      <c r="D48" s="37">
        <v>113.20699999999999</v>
      </c>
      <c r="E48" s="37">
        <v>112.224</v>
      </c>
      <c r="F48" s="37">
        <v>110.53400000000001</v>
      </c>
      <c r="G48" s="37">
        <v>109.13800000000001</v>
      </c>
      <c r="H48" s="37">
        <v>111.879</v>
      </c>
      <c r="I48" s="37">
        <v>111.155</v>
      </c>
      <c r="J48" s="37">
        <v>113.05200000000001</v>
      </c>
      <c r="K48" s="37">
        <v>114.845</v>
      </c>
      <c r="L48" s="37">
        <v>120.121</v>
      </c>
      <c r="M48" s="37">
        <v>116.94799999999999</v>
      </c>
      <c r="N48" s="37">
        <v>115.96599999999999</v>
      </c>
      <c r="O48" s="37">
        <v>117.19</v>
      </c>
      <c r="P48" s="37">
        <v>112.983</v>
      </c>
      <c r="Q48" s="37">
        <v>109.914</v>
      </c>
      <c r="S48" s="4">
        <f t="shared" si="59"/>
        <v>111.63497176186196</v>
      </c>
      <c r="T48" s="4">
        <f t="shared" si="59"/>
        <v>115.36105934935924</v>
      </c>
      <c r="U48" s="4">
        <f t="shared" si="59"/>
        <v>113.8488637758437</v>
      </c>
      <c r="V48" s="4">
        <f t="shared" si="59"/>
        <v>112.21222878772768</v>
      </c>
      <c r="W48" s="4">
        <f t="shared" si="59"/>
        <v>111.71291155620528</v>
      </c>
      <c r="X48" s="4">
        <f t="shared" si="59"/>
        <v>111.21500344800005</v>
      </c>
      <c r="Y48" s="4">
        <f t="shared" si="59"/>
        <v>112.60597529347706</v>
      </c>
      <c r="Z48" s="4">
        <f t="shared" si="59"/>
        <v>112.09836001633914</v>
      </c>
      <c r="AA48" s="4">
        <f t="shared" si="59"/>
        <v>113.9970448859665</v>
      </c>
      <c r="AB48" s="4">
        <f t="shared" si="59"/>
        <v>117.5085140625844</v>
      </c>
      <c r="AC48" s="4">
        <f t="shared" si="59"/>
        <v>116.03201814240271</v>
      </c>
      <c r="AD48" s="4">
        <f t="shared" si="59"/>
        <v>114.7955664989254</v>
      </c>
      <c r="AE48" s="4">
        <f t="shared" si="59"/>
        <v>115.00843174819728</v>
      </c>
      <c r="AF48" s="4">
        <f t="shared" si="59"/>
        <v>115.05035212618938</v>
      </c>
      <c r="AG48" s="4">
        <f t="shared" si="59"/>
        <v>111.5744834660114</v>
      </c>
      <c r="AI48" s="4">
        <f t="shared" si="60"/>
        <v>1.9800282381380327</v>
      </c>
      <c r="AJ48" s="4">
        <f t="shared" si="60"/>
        <v>-2.1540593493592439</v>
      </c>
      <c r="AK48" s="4">
        <f t="shared" si="60"/>
        <v>-1.6248637758436928</v>
      </c>
      <c r="AL48" s="4">
        <f t="shared" si="60"/>
        <v>-1.6782287877276758</v>
      </c>
      <c r="AM48" s="4">
        <f t="shared" si="60"/>
        <v>-2.5749115562052793</v>
      </c>
      <c r="AN48" s="4">
        <f t="shared" si="60"/>
        <v>0.66399655199995777</v>
      </c>
      <c r="AO48" s="4">
        <f t="shared" si="60"/>
        <v>-1.4509752934770574</v>
      </c>
      <c r="AP48" s="4">
        <f t="shared" si="60"/>
        <v>0.95363998366086378</v>
      </c>
      <c r="AQ48" s="4">
        <f t="shared" si="60"/>
        <v>0.84795511403349622</v>
      </c>
      <c r="AR48" s="4">
        <f t="shared" si="60"/>
        <v>2.6124859374155989</v>
      </c>
      <c r="AS48" s="4">
        <f t="shared" si="60"/>
        <v>0.91598185759728779</v>
      </c>
      <c r="AT48" s="4">
        <f t="shared" si="60"/>
        <v>1.1704335010745979</v>
      </c>
      <c r="AU48" s="4">
        <f t="shared" si="60"/>
        <v>2.181568251802716</v>
      </c>
      <c r="AV48" s="4">
        <f t="shared" si="60"/>
        <v>-2.0673521261893768</v>
      </c>
      <c r="AW48" s="4">
        <f t="shared" si="60"/>
        <v>-1.6604834660113994</v>
      </c>
      <c r="AY48" s="2">
        <f t="shared" si="51"/>
        <v>111.63490108834458</v>
      </c>
      <c r="AZ48" s="2">
        <f t="shared" si="51"/>
        <v>115.36043817732073</v>
      </c>
      <c r="BA48" s="2">
        <f t="shared" si="51"/>
        <v>113.84870479674539</v>
      </c>
      <c r="BB48" s="2">
        <f t="shared" si="51"/>
        <v>112.21215596345542</v>
      </c>
      <c r="BC48" s="2">
        <f t="shared" si="51"/>
        <v>111.71281060087682</v>
      </c>
      <c r="BD48" s="2">
        <f t="shared" si="51"/>
        <v>111.2149721641224</v>
      </c>
      <c r="BE48" s="2">
        <f t="shared" si="51"/>
        <v>112.60561746814713</v>
      </c>
      <c r="BF48" s="2">
        <f t="shared" si="51"/>
        <v>112.09835741454781</v>
      </c>
      <c r="BG48" s="2">
        <f t="shared" si="51"/>
        <v>113.99704412870118</v>
      </c>
      <c r="BH48" s="2">
        <f t="shared" si="51"/>
        <v>117.50848460167947</v>
      </c>
      <c r="BI48" s="2">
        <f t="shared" si="51"/>
        <v>116.03201297028502</v>
      </c>
      <c r="BJ48" s="2">
        <f t="shared" si="51"/>
        <v>114.79556548227316</v>
      </c>
      <c r="BK48" s="2">
        <f t="shared" si="51"/>
        <v>115.00839477321162</v>
      </c>
      <c r="BL48" s="2">
        <f t="shared" si="51"/>
        <v>115.05034349397653</v>
      </c>
      <c r="BM48" s="2">
        <f t="shared" si="51"/>
        <v>111.57448346586513</v>
      </c>
      <c r="BO48" s="2">
        <f t="shared" si="10"/>
        <v>113.61499999999999</v>
      </c>
      <c r="BP48" s="2">
        <f t="shared" si="11"/>
        <v>113.20699999999999</v>
      </c>
      <c r="BQ48" s="2">
        <f t="shared" si="12"/>
        <v>112.224</v>
      </c>
      <c r="BR48" s="2">
        <f t="shared" si="13"/>
        <v>110.53400000000001</v>
      </c>
      <c r="BS48" s="2">
        <f t="shared" si="14"/>
        <v>109.13800000000001</v>
      </c>
      <c r="BT48" s="2">
        <f t="shared" si="15"/>
        <v>111.879</v>
      </c>
      <c r="BU48" s="2">
        <f t="shared" si="16"/>
        <v>111.155</v>
      </c>
      <c r="BV48" s="2">
        <f t="shared" si="17"/>
        <v>113.05200000000001</v>
      </c>
      <c r="BW48" s="2">
        <f t="shared" si="18"/>
        <v>114.845</v>
      </c>
      <c r="BX48" s="2">
        <f t="shared" si="19"/>
        <v>120.121</v>
      </c>
      <c r="BY48" s="2">
        <f t="shared" si="20"/>
        <v>116.94799999999999</v>
      </c>
      <c r="BZ48" s="2">
        <f t="shared" si="21"/>
        <v>115.96599999999999</v>
      </c>
      <c r="CA48" s="2">
        <f t="shared" si="22"/>
        <v>117.19</v>
      </c>
      <c r="CB48" s="2">
        <f t="shared" si="23"/>
        <v>112.983</v>
      </c>
      <c r="CC48" s="2">
        <f t="shared" si="24"/>
        <v>109.914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112.32135277382646</v>
      </c>
      <c r="DL48" s="2">
        <f t="shared" si="61"/>
        <v>115.67739947735191</v>
      </c>
      <c r="DM48" s="2">
        <f t="shared" si="61"/>
        <v>113.79579487179487</v>
      </c>
      <c r="DN48" s="2">
        <f t="shared" si="61"/>
        <v>111.82045442608597</v>
      </c>
      <c r="DO48" s="2">
        <f t="shared" si="61"/>
        <v>112.11024280555858</v>
      </c>
      <c r="DP48" s="2">
        <f t="shared" si="61"/>
        <v>111.35164770033194</v>
      </c>
      <c r="DQ48" s="2">
        <f t="shared" si="61"/>
        <v>113.09682282229969</v>
      </c>
      <c r="DR48" s="2">
        <f t="shared" si="61"/>
        <v>112.41285989304814</v>
      </c>
      <c r="DS48" s="2">
        <f t="shared" si="61"/>
        <v>114.21654435483872</v>
      </c>
      <c r="DT48" s="2">
        <f t="shared" si="61"/>
        <v>117.54433807491704</v>
      </c>
      <c r="DU48" s="2">
        <f t="shared" si="61"/>
        <v>115.84094624624629</v>
      </c>
      <c r="DV48" s="2">
        <f t="shared" si="61"/>
        <v>115.17688391265598</v>
      </c>
      <c r="DW48" s="2">
        <f t="shared" si="61"/>
        <v>115.61561450924606</v>
      </c>
      <c r="DX48" s="2">
        <f t="shared" si="61"/>
        <v>115.76006096096097</v>
      </c>
      <c r="DY48" s="2">
        <f t="shared" si="61"/>
        <v>111.23925478225476</v>
      </c>
      <c r="EA48" s="2">
        <f t="shared" si="62"/>
        <v>107.22590850598792</v>
      </c>
      <c r="EB48" s="2">
        <f t="shared" si="62"/>
        <v>113.43280030506787</v>
      </c>
      <c r="EC48" s="2">
        <f t="shared" si="62"/>
        <v>114.18264735146136</v>
      </c>
      <c r="ED48" s="2">
        <f t="shared" si="62"/>
        <v>114.68924786919949</v>
      </c>
      <c r="EE48" s="2">
        <f t="shared" si="62"/>
        <v>109.15954904603619</v>
      </c>
      <c r="EF48" s="2">
        <f t="shared" si="62"/>
        <v>110.26665182915713</v>
      </c>
      <c r="EG48" s="2">
        <f t="shared" si="62"/>
        <v>109.57857708398376</v>
      </c>
      <c r="EH48" s="2">
        <f t="shared" si="62"/>
        <v>109.68046718910307</v>
      </c>
      <c r="EI48" s="2">
        <f t="shared" si="62"/>
        <v>112.26333542055926</v>
      </c>
      <c r="EJ48" s="2">
        <f t="shared" si="62"/>
        <v>117.25902934292613</v>
      </c>
      <c r="EK48" s="2">
        <f t="shared" si="62"/>
        <v>117.49364270478966</v>
      </c>
      <c r="EL48" s="2">
        <f t="shared" si="62"/>
        <v>111.78234894991922</v>
      </c>
      <c r="EM48" s="2">
        <f t="shared" si="62"/>
        <v>110.96788087014652</v>
      </c>
      <c r="EN48" s="2">
        <f t="shared" si="62"/>
        <v>109.90816009693052</v>
      </c>
      <c r="EO48" s="2">
        <f t="shared" si="62"/>
        <v>114.95730221252201</v>
      </c>
      <c r="EQ48" s="2">
        <f t="shared" si="63"/>
        <v>107.94283931213158</v>
      </c>
      <c r="ER48" s="2">
        <f t="shared" si="63"/>
        <v>115.17999206296432</v>
      </c>
      <c r="ES48" s="2">
        <f t="shared" si="63"/>
        <v>113.42625696651288</v>
      </c>
      <c r="ET48" s="2">
        <f t="shared" si="63"/>
        <v>114.31269041095892</v>
      </c>
      <c r="EU48" s="2">
        <f t="shared" si="63"/>
        <v>110.08773583702981</v>
      </c>
      <c r="EV48" s="2">
        <f t="shared" si="63"/>
        <v>110.16346651705102</v>
      </c>
      <c r="EW48" s="2">
        <f t="shared" si="63"/>
        <v>108.20290804666253</v>
      </c>
      <c r="EX48" s="2">
        <f t="shared" si="63"/>
        <v>109.75957147980775</v>
      </c>
      <c r="EY48" s="2">
        <f t="shared" si="63"/>
        <v>112.42024894290677</v>
      </c>
      <c r="EZ48" s="2">
        <f t="shared" si="63"/>
        <v>117.21125001167917</v>
      </c>
      <c r="FA48" s="2">
        <f t="shared" si="63"/>
        <v>117.77802051502763</v>
      </c>
      <c r="FB48" s="2">
        <f t="shared" si="63"/>
        <v>111.51139344280497</v>
      </c>
      <c r="FC48" s="2">
        <f t="shared" si="63"/>
        <v>110.23557775603395</v>
      </c>
      <c r="FD48" s="2">
        <f t="shared" si="63"/>
        <v>113.49857867604459</v>
      </c>
      <c r="FE48" s="2">
        <f t="shared" si="63"/>
        <v>116.44658407348969</v>
      </c>
      <c r="FG48" s="2">
        <f t="shared" si="64"/>
        <v>0.13472150547658054</v>
      </c>
      <c r="FH48" s="2">
        <f t="shared" si="64"/>
        <v>0.14122726235476599</v>
      </c>
      <c r="FI48" s="2">
        <f t="shared" si="64"/>
        <v>0.13682461351106584</v>
      </c>
      <c r="FJ48" s="2">
        <f t="shared" si="64"/>
        <v>0.13654181407547109</v>
      </c>
      <c r="FK48" s="2">
        <f t="shared" si="64"/>
        <v>0.13469776792133947</v>
      </c>
      <c r="FL48" s="2">
        <f t="shared" si="64"/>
        <v>0.12596683217140026</v>
      </c>
      <c r="FM48" s="2">
        <f t="shared" si="64"/>
        <v>0.13960839577912262</v>
      </c>
      <c r="FN48" s="2">
        <f t="shared" si="64"/>
        <v>0.11510218499775314</v>
      </c>
      <c r="FO48" s="2">
        <f t="shared" si="64"/>
        <v>0.11238161624851523</v>
      </c>
      <c r="FP48" s="2">
        <f t="shared" si="64"/>
        <v>0.12566097656775121</v>
      </c>
      <c r="FQ48" s="2">
        <f t="shared" si="64"/>
        <v>0.11560495793857024</v>
      </c>
      <c r="FR48" s="2">
        <f t="shared" si="64"/>
        <v>0.11233130142849247</v>
      </c>
      <c r="FS48" s="2">
        <f t="shared" si="64"/>
        <v>0.13064522343390009</v>
      </c>
      <c r="FT48" s="2">
        <f t="shared" si="64"/>
        <v>0.12128990637486906</v>
      </c>
      <c r="FU48" s="2">
        <f t="shared" si="64"/>
        <v>9.01576701174783E-2</v>
      </c>
      <c r="FW48" s="2">
        <f t="shared" si="53"/>
        <v>1.9858755148044741E-5</v>
      </c>
      <c r="FX48" s="2">
        <f t="shared" si="53"/>
        <v>2.1346342841666283E-5</v>
      </c>
      <c r="FY48" s="2">
        <f t="shared" si="53"/>
        <v>2.7784681125391583E-5</v>
      </c>
      <c r="FZ48" s="2">
        <f t="shared" si="53"/>
        <v>2.316661349907959E-5</v>
      </c>
      <c r="GA48" s="2">
        <f t="shared" si="53"/>
        <v>2.1179514204985349E-5</v>
      </c>
      <c r="GB48" s="2">
        <f t="shared" si="53"/>
        <v>1.9803192506610099E-5</v>
      </c>
      <c r="GC48" s="2">
        <f t="shared" si="53"/>
        <v>2.087033200618437E-5</v>
      </c>
      <c r="GD48" s="2">
        <f t="shared" si="53"/>
        <v>2.3917737629792206E-5</v>
      </c>
      <c r="GE48" s="2">
        <f t="shared" si="53"/>
        <v>2.9001756767609961E-5</v>
      </c>
      <c r="GF48" s="2">
        <f t="shared" si="53"/>
        <v>2.7194861347384528E-5</v>
      </c>
      <c r="GG48" s="2">
        <f t="shared" si="53"/>
        <v>2.398029440660719E-5</v>
      </c>
      <c r="GH48" s="2">
        <f t="shared" si="53"/>
        <v>2.177580419942479E-5</v>
      </c>
      <c r="GI48" s="2">
        <f t="shared" si="53"/>
        <v>2.1215658819702988E-5</v>
      </c>
      <c r="GJ48" s="2">
        <f t="shared" si="53"/>
        <v>1.6444023871855881E-5</v>
      </c>
      <c r="GK48" s="2">
        <f t="shared" si="53"/>
        <v>1.2213880843273117E-5</v>
      </c>
      <c r="GM48" s="86">
        <f t="shared" si="54"/>
        <v>6.3725794145466743E-8</v>
      </c>
      <c r="GN48" s="86">
        <f t="shared" si="54"/>
        <v>6.3214410720813025E-7</v>
      </c>
      <c r="GO48" s="86">
        <f t="shared" si="54"/>
        <v>1.5219174515142942E-7</v>
      </c>
      <c r="GP48" s="86">
        <f t="shared" si="54"/>
        <v>7.0611779062796299E-8</v>
      </c>
      <c r="GQ48" s="86">
        <f t="shared" si="54"/>
        <v>9.6115344996627503E-8</v>
      </c>
      <c r="GR48" s="86">
        <f t="shared" si="54"/>
        <v>2.9897817708026197E-8</v>
      </c>
      <c r="GS48" s="86">
        <f t="shared" si="54"/>
        <v>3.8767439568018946E-7</v>
      </c>
      <c r="GT48" s="86">
        <f t="shared" si="54"/>
        <v>2.1768571838305354E-9</v>
      </c>
      <c r="GU48" s="86">
        <f t="shared" si="54"/>
        <v>5.9699333481898351E-10</v>
      </c>
      <c r="GV48" s="86">
        <f t="shared" si="54"/>
        <v>2.9649346828235765E-8</v>
      </c>
      <c r="GW48" s="86">
        <f t="shared" si="54"/>
        <v>4.9152359830723407E-9</v>
      </c>
      <c r="GX48" s="86">
        <f t="shared" si="54"/>
        <v>8.1857746428701246E-10</v>
      </c>
      <c r="GY48" s="86">
        <f t="shared" si="54"/>
        <v>3.5452047580209195E-8</v>
      </c>
      <c r="GZ48" s="86">
        <f t="shared" si="54"/>
        <v>8.5456209950552922E-9</v>
      </c>
      <c r="HA48" s="86">
        <f t="shared" si="54"/>
        <v>1.2105046493754336E-13</v>
      </c>
      <c r="HC48" s="86">
        <f t="shared" si="58"/>
        <v>4.9377667693146737E-19</v>
      </c>
      <c r="HD48" s="86">
        <f t="shared" si="58"/>
        <v>7.8319249345100528E-21</v>
      </c>
      <c r="HE48" s="86">
        <f t="shared" si="58"/>
        <v>4.7651537613102715E-20</v>
      </c>
      <c r="HF48" s="86">
        <f t="shared" si="58"/>
        <v>4.9208882533228502E-22</v>
      </c>
      <c r="HG48" s="86">
        <f t="shared" si="58"/>
        <v>9.699294735153478E-21</v>
      </c>
      <c r="HH48" s="86">
        <f t="shared" si="58"/>
        <v>3.1272137976915046E-21</v>
      </c>
      <c r="HI48" s="86">
        <f t="shared" si="58"/>
        <v>1.1076445076723058E-18</v>
      </c>
      <c r="HJ48" s="86">
        <f t="shared" si="58"/>
        <v>2.159852998562271E-24</v>
      </c>
      <c r="HK48" s="86">
        <f t="shared" si="58"/>
        <v>1.1357202769457866E-24</v>
      </c>
      <c r="HL48" s="86">
        <f t="shared" si="58"/>
        <v>1.2824227679623031E-20</v>
      </c>
      <c r="HM48" s="86">
        <f t="shared" si="58"/>
        <v>2.0923516448469868E-23</v>
      </c>
      <c r="HN48" s="86">
        <f t="shared" si="58"/>
        <v>2.6808132264611466E-23</v>
      </c>
      <c r="HO48" s="86">
        <f t="shared" si="58"/>
        <v>2.2234737584404756E-21</v>
      </c>
      <c r="HP48" s="86">
        <f t="shared" si="58"/>
        <v>4.4461593628110958E-25</v>
      </c>
      <c r="HQ48" s="86">
        <f t="shared" si="58"/>
        <v>1.3548953689251281E-35</v>
      </c>
      <c r="HS48" s="86">
        <f t="shared" si="55"/>
        <v>4.6223591827786407E-147</v>
      </c>
      <c r="HT48" s="86">
        <f t="shared" si="55"/>
        <v>2.8488337650844366E-157</v>
      </c>
      <c r="HU48" s="86">
        <f t="shared" si="55"/>
        <v>1.1627693987676596E-151</v>
      </c>
      <c r="HV48" s="86">
        <f t="shared" si="55"/>
        <v>6.3276450740421259E-173</v>
      </c>
      <c r="HW48" s="86">
        <f t="shared" si="55"/>
        <v>3.2721010626689927E-161</v>
      </c>
      <c r="HX48" s="86">
        <f t="shared" si="55"/>
        <v>5.5307090416148119E-167</v>
      </c>
      <c r="HY48" s="86">
        <f t="shared" si="55"/>
        <v>1.3156684732113633E-142</v>
      </c>
      <c r="HZ48" s="86">
        <f t="shared" si="55"/>
        <v>1.3434095043290224E-191</v>
      </c>
      <c r="IA48" s="86">
        <f t="shared" si="55"/>
        <v>3.1060395959706499E-191</v>
      </c>
      <c r="IB48" s="86">
        <f t="shared" si="55"/>
        <v>1.1702555048105504E-158</v>
      </c>
      <c r="IC48" s="86">
        <f t="shared" si="55"/>
        <v>2.5432834545320489E-182</v>
      </c>
      <c r="ID48" s="86">
        <f t="shared" si="55"/>
        <v>6.4519090616917183E-184</v>
      </c>
      <c r="IE48" s="86">
        <f t="shared" si="55"/>
        <v>9.4004652371738888E-169</v>
      </c>
      <c r="IF48" s="86">
        <f t="shared" si="55"/>
        <v>8.2480972625589244E-79</v>
      </c>
      <c r="IG48" s="86">
        <f t="shared" si="55"/>
        <v>1.7921126075065226E-62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3.1410419176797154E-223</v>
      </c>
      <c r="IW48" s="86">
        <f t="shared" si="56"/>
        <v>1.6443511881344129E-162</v>
      </c>
      <c r="IY48" s="86">
        <f t="shared" si="57"/>
        <v>6.3725794145960524E-8</v>
      </c>
      <c r="IZ48" s="86">
        <f t="shared" si="57"/>
        <v>6.3214410720813809E-7</v>
      </c>
      <c r="JA48" s="86">
        <f t="shared" si="57"/>
        <v>1.5219174515147706E-7</v>
      </c>
      <c r="JB48" s="86">
        <f t="shared" si="57"/>
        <v>7.0611779062796789E-8</v>
      </c>
      <c r="JC48" s="86">
        <f t="shared" si="57"/>
        <v>9.6115344996637205E-8</v>
      </c>
      <c r="JD48" s="86">
        <f t="shared" si="57"/>
        <v>2.9897817708029327E-8</v>
      </c>
      <c r="JE48" s="86">
        <f t="shared" si="57"/>
        <v>3.8767439568129712E-7</v>
      </c>
      <c r="JF48" s="86">
        <f t="shared" si="57"/>
        <v>2.1768571838305375E-9</v>
      </c>
      <c r="JG48" s="86">
        <f t="shared" si="57"/>
        <v>5.9699333481898465E-10</v>
      </c>
      <c r="JH48" s="86">
        <f t="shared" si="57"/>
        <v>2.964934682824859E-8</v>
      </c>
      <c r="JI48" s="86">
        <f t="shared" si="57"/>
        <v>4.9152359830723613E-9</v>
      </c>
      <c r="JJ48" s="86">
        <f t="shared" si="57"/>
        <v>8.1857746428703924E-10</v>
      </c>
      <c r="JK48" s="86">
        <f t="shared" si="57"/>
        <v>3.5452047580211418E-8</v>
      </c>
      <c r="JL48" s="86">
        <f t="shared" si="57"/>
        <v>8.5456209950552922E-9</v>
      </c>
      <c r="JM48" s="86">
        <f t="shared" si="57"/>
        <v>1.2105046493754336E-13</v>
      </c>
    </row>
    <row r="49" spans="2:273" x14ac:dyDescent="0.25">
      <c r="B49" s="2">
        <v>22</v>
      </c>
      <c r="C49" s="37">
        <v>113.5</v>
      </c>
      <c r="D49" s="37">
        <v>112.44799999999999</v>
      </c>
      <c r="E49" s="37">
        <v>109.759</v>
      </c>
      <c r="F49" s="37">
        <v>110.414</v>
      </c>
      <c r="G49" s="37">
        <v>109.586</v>
      </c>
      <c r="H49" s="37">
        <v>110.983</v>
      </c>
      <c r="I49" s="37">
        <v>113.017</v>
      </c>
      <c r="J49" s="37">
        <v>114.55200000000001</v>
      </c>
      <c r="K49" s="37">
        <v>114.569</v>
      </c>
      <c r="L49" s="37">
        <v>119.03400000000001</v>
      </c>
      <c r="M49" s="37">
        <v>117.672</v>
      </c>
      <c r="N49" s="37">
        <v>113.724</v>
      </c>
      <c r="O49" s="37">
        <v>113.86199999999999</v>
      </c>
      <c r="P49" s="37">
        <v>115.39700000000001</v>
      </c>
      <c r="Q49" s="37">
        <v>110.121</v>
      </c>
      <c r="S49" s="4">
        <f t="shared" si="59"/>
        <v>111.68657064493445</v>
      </c>
      <c r="T49" s="4">
        <f t="shared" si="59"/>
        <v>115.52357334828753</v>
      </c>
      <c r="U49" s="4">
        <f t="shared" si="59"/>
        <v>114.03633128121156</v>
      </c>
      <c r="V49" s="4">
        <f t="shared" si="59"/>
        <v>112.48629557322251</v>
      </c>
      <c r="W49" s="4">
        <f t="shared" si="59"/>
        <v>111.90906028899153</v>
      </c>
      <c r="X49" s="4">
        <f t="shared" si="59"/>
        <v>111.41505536448423</v>
      </c>
      <c r="Y49" s="4">
        <f t="shared" si="59"/>
        <v>112.68115323077465</v>
      </c>
      <c r="Z49" s="4">
        <f t="shared" si="59"/>
        <v>112.24278077519901</v>
      </c>
      <c r="AA49" s="4">
        <f t="shared" si="59"/>
        <v>114.1388102667635</v>
      </c>
      <c r="AB49" s="4">
        <f t="shared" si="59"/>
        <v>117.63377229583811</v>
      </c>
      <c r="AC49" s="4">
        <f t="shared" si="59"/>
        <v>116.25174097700361</v>
      </c>
      <c r="AD49" s="4">
        <f t="shared" si="59"/>
        <v>114.87045795656877</v>
      </c>
      <c r="AE49" s="4">
        <f t="shared" si="59"/>
        <v>115.09711266041178</v>
      </c>
      <c r="AF49" s="4">
        <f t="shared" si="59"/>
        <v>115.24966227918294</v>
      </c>
      <c r="AG49" s="4">
        <f t="shared" si="59"/>
        <v>111.73442495918239</v>
      </c>
      <c r="AI49" s="4">
        <f t="shared" si="60"/>
        <v>1.8134293550655514</v>
      </c>
      <c r="AJ49" s="4">
        <f t="shared" si="60"/>
        <v>-3.0755733482875343</v>
      </c>
      <c r="AK49" s="4">
        <f t="shared" si="60"/>
        <v>-4.2773312812115591</v>
      </c>
      <c r="AL49" s="4">
        <f t="shared" si="60"/>
        <v>-2.0722955732225046</v>
      </c>
      <c r="AM49" s="4">
        <f t="shared" si="60"/>
        <v>-2.3230602889915275</v>
      </c>
      <c r="AN49" s="4">
        <f t="shared" si="60"/>
        <v>-0.43205536448422777</v>
      </c>
      <c r="AO49" s="4">
        <f t="shared" si="60"/>
        <v>0.33584676922534129</v>
      </c>
      <c r="AP49" s="4">
        <f t="shared" si="60"/>
        <v>2.3092192248009979</v>
      </c>
      <c r="AQ49" s="4">
        <f t="shared" si="60"/>
        <v>0.430189733236503</v>
      </c>
      <c r="AR49" s="4">
        <f t="shared" si="60"/>
        <v>1.4002277041618925</v>
      </c>
      <c r="AS49" s="4">
        <f t="shared" si="60"/>
        <v>1.4202590229963903</v>
      </c>
      <c r="AT49" s="4">
        <f t="shared" si="60"/>
        <v>-1.1464579565687671</v>
      </c>
      <c r="AU49" s="4">
        <f t="shared" si="60"/>
        <v>-1.2351126604117866</v>
      </c>
      <c r="AV49" s="4">
        <f t="shared" si="60"/>
        <v>0.1473377208170632</v>
      </c>
      <c r="AW49" s="4">
        <f t="shared" si="60"/>
        <v>-1.6134249591823959</v>
      </c>
      <c r="AY49" s="2">
        <f t="shared" si="51"/>
        <v>111.68641824356247</v>
      </c>
      <c r="AZ49" s="2">
        <f t="shared" si="51"/>
        <v>115.52241566101313</v>
      </c>
      <c r="BA49" s="2">
        <f t="shared" si="51"/>
        <v>114.03600713073394</v>
      </c>
      <c r="BB49" s="2">
        <f t="shared" si="51"/>
        <v>112.48613870887627</v>
      </c>
      <c r="BC49" s="2">
        <f t="shared" si="51"/>
        <v>111.9088489798021</v>
      </c>
      <c r="BD49" s="2">
        <f t="shared" si="51"/>
        <v>111.4149863551918</v>
      </c>
      <c r="BE49" s="2">
        <f t="shared" si="51"/>
        <v>112.6804655221695</v>
      </c>
      <c r="BF49" s="2">
        <f t="shared" si="51"/>
        <v>112.24277418707062</v>
      </c>
      <c r="BG49" s="2">
        <f t="shared" si="51"/>
        <v>114.13880819806779</v>
      </c>
      <c r="BH49" s="2">
        <f t="shared" si="51"/>
        <v>117.63370734252787</v>
      </c>
      <c r="BI49" s="2">
        <f t="shared" si="51"/>
        <v>116.25172856222375</v>
      </c>
      <c r="BJ49" s="2">
        <f t="shared" si="51"/>
        <v>114.87045523905311</v>
      </c>
      <c r="BK49" s="2">
        <f t="shared" si="51"/>
        <v>115.0970306875345</v>
      </c>
      <c r="BL49" s="2">
        <f t="shared" si="51"/>
        <v>115.24964186440111</v>
      </c>
      <c r="BM49" s="2">
        <f t="shared" si="51"/>
        <v>111.73442495856924</v>
      </c>
      <c r="BO49" s="2">
        <f t="shared" si="10"/>
        <v>113.5</v>
      </c>
      <c r="BP49" s="2">
        <f t="shared" si="11"/>
        <v>112.44799999999999</v>
      </c>
      <c r="BQ49" s="2">
        <f t="shared" si="12"/>
        <v>109.759</v>
      </c>
      <c r="BR49" s="2">
        <f t="shared" si="13"/>
        <v>110.414</v>
      </c>
      <c r="BS49" s="2">
        <f t="shared" si="14"/>
        <v>109.586</v>
      </c>
      <c r="BT49" s="2">
        <f t="shared" si="15"/>
        <v>110.983</v>
      </c>
      <c r="BU49" s="2">
        <f t="shared" si="16"/>
        <v>113.017</v>
      </c>
      <c r="BV49" s="2">
        <f t="shared" si="17"/>
        <v>114.55200000000001</v>
      </c>
      <c r="BW49" s="2">
        <f t="shared" si="18"/>
        <v>114.569</v>
      </c>
      <c r="BX49" s="2">
        <f t="shared" si="19"/>
        <v>119.03400000000001</v>
      </c>
      <c r="BY49" s="2">
        <f t="shared" si="20"/>
        <v>117.672</v>
      </c>
      <c r="BZ49" s="2">
        <f t="shared" si="21"/>
        <v>113.724</v>
      </c>
      <c r="CA49" s="2">
        <f t="shared" si="22"/>
        <v>113.86199999999999</v>
      </c>
      <c r="CB49" s="2">
        <f t="shared" si="23"/>
        <v>115.39700000000001</v>
      </c>
      <c r="CC49" s="2">
        <f t="shared" si="24"/>
        <v>110.121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112.45224324324325</v>
      </c>
      <c r="DL49" s="2">
        <f t="shared" si="61"/>
        <v>115.9115550522648</v>
      </c>
      <c r="DM49" s="2">
        <f t="shared" si="61"/>
        <v>114.02637928475033</v>
      </c>
      <c r="DN49" s="2">
        <f t="shared" si="61"/>
        <v>112.1179139949666</v>
      </c>
      <c r="DO49" s="2">
        <f t="shared" si="61"/>
        <v>112.38086245759928</v>
      </c>
      <c r="DP49" s="2">
        <f t="shared" si="61"/>
        <v>111.60336439070653</v>
      </c>
      <c r="DQ49" s="2">
        <f t="shared" si="61"/>
        <v>113.24203588850177</v>
      </c>
      <c r="DR49" s="2">
        <f t="shared" si="61"/>
        <v>112.61488449197861</v>
      </c>
      <c r="DS49" s="2">
        <f t="shared" si="61"/>
        <v>114.40924083577714</v>
      </c>
      <c r="DT49" s="2">
        <f t="shared" si="61"/>
        <v>117.71229065908014</v>
      </c>
      <c r="DU49" s="2">
        <f t="shared" si="61"/>
        <v>116.0957552552553</v>
      </c>
      <c r="DV49" s="2">
        <f t="shared" si="61"/>
        <v>115.31402228163994</v>
      </c>
      <c r="DW49" s="2">
        <f t="shared" si="61"/>
        <v>115.79010455192031</v>
      </c>
      <c r="DX49" s="2">
        <f t="shared" si="61"/>
        <v>116.06355941655943</v>
      </c>
      <c r="DY49" s="2">
        <f t="shared" si="61"/>
        <v>111.39166259666257</v>
      </c>
      <c r="EA49" s="2">
        <f t="shared" si="62"/>
        <v>107.2004235417331</v>
      </c>
      <c r="EB49" s="2">
        <f t="shared" si="62"/>
        <v>113.3640844539908</v>
      </c>
      <c r="EC49" s="2">
        <f t="shared" si="62"/>
        <v>114.09155491485606</v>
      </c>
      <c r="ED49" s="2">
        <f t="shared" si="62"/>
        <v>114.60988015987968</v>
      </c>
      <c r="EE49" s="2">
        <f t="shared" si="62"/>
        <v>109.14327839806933</v>
      </c>
      <c r="EF49" s="2">
        <f t="shared" si="62"/>
        <v>110.22293198531383</v>
      </c>
      <c r="EG49" s="2">
        <f t="shared" si="62"/>
        <v>109.52429472369654</v>
      </c>
      <c r="EH49" s="2">
        <f t="shared" si="62"/>
        <v>109.63371468829308</v>
      </c>
      <c r="EI49" s="2">
        <f t="shared" si="62"/>
        <v>112.19076256362349</v>
      </c>
      <c r="EJ49" s="2">
        <f t="shared" si="62"/>
        <v>117.13505163699288</v>
      </c>
      <c r="EK49" s="2">
        <f t="shared" si="62"/>
        <v>117.33989823289593</v>
      </c>
      <c r="EL49" s="2">
        <f t="shared" si="62"/>
        <v>111.67375242326334</v>
      </c>
      <c r="EM49" s="2">
        <f t="shared" si="62"/>
        <v>110.89101629435686</v>
      </c>
      <c r="EN49" s="2">
        <f t="shared" si="62"/>
        <v>109.8713962035541</v>
      </c>
      <c r="EO49" s="2">
        <f t="shared" si="62"/>
        <v>114.88891339128479</v>
      </c>
      <c r="EQ49" s="2">
        <f t="shared" si="63"/>
        <v>107.90837409563628</v>
      </c>
      <c r="ER49" s="2">
        <f t="shared" si="63"/>
        <v>115.08923690222865</v>
      </c>
      <c r="ES49" s="2">
        <f t="shared" si="63"/>
        <v>113.34487510643864</v>
      </c>
      <c r="ET49" s="2">
        <f t="shared" si="63"/>
        <v>114.23815009784737</v>
      </c>
      <c r="EU49" s="2">
        <f t="shared" si="63"/>
        <v>110.05967938598025</v>
      </c>
      <c r="EV49" s="2">
        <f t="shared" si="63"/>
        <v>110.12106686271476</v>
      </c>
      <c r="EW49" s="2">
        <f t="shared" si="63"/>
        <v>108.16618331623647</v>
      </c>
      <c r="EX49" s="2">
        <f t="shared" si="63"/>
        <v>109.71180966490648</v>
      </c>
      <c r="EY49" s="2">
        <f t="shared" si="63"/>
        <v>112.34564484730878</v>
      </c>
      <c r="EZ49" s="2">
        <f t="shared" si="63"/>
        <v>117.08790899606026</v>
      </c>
      <c r="FA49" s="2">
        <f t="shared" si="63"/>
        <v>117.62066162343504</v>
      </c>
      <c r="FB49" s="2">
        <f t="shared" si="63"/>
        <v>111.40622491645296</v>
      </c>
      <c r="FC49" s="2">
        <f t="shared" si="63"/>
        <v>110.16798956294849</v>
      </c>
      <c r="FD49" s="2">
        <f t="shared" si="63"/>
        <v>113.4165062115149</v>
      </c>
      <c r="FE49" s="2">
        <f t="shared" si="63"/>
        <v>116.35843661690599</v>
      </c>
      <c r="FG49" s="2">
        <f t="shared" si="64"/>
        <v>0.14582382080563489</v>
      </c>
      <c r="FH49" s="2">
        <f t="shared" si="64"/>
        <v>0.15277105455290046</v>
      </c>
      <c r="FI49" s="2">
        <f t="shared" si="64"/>
        <v>0.14807058603206746</v>
      </c>
      <c r="FJ49" s="2">
        <f t="shared" si="64"/>
        <v>0.14776852175757721</v>
      </c>
      <c r="FK49" s="2">
        <f t="shared" si="64"/>
        <v>0.14579845667028143</v>
      </c>
      <c r="FL49" s="2">
        <f t="shared" si="64"/>
        <v>0.13646146157344741</v>
      </c>
      <c r="FM49" s="2">
        <f t="shared" si="64"/>
        <v>0.15104313685795426</v>
      </c>
      <c r="FN49" s="2">
        <f t="shared" si="64"/>
        <v>0.12482091845479391</v>
      </c>
      <c r="FO49" s="2">
        <f t="shared" si="64"/>
        <v>0.12190228153901803</v>
      </c>
      <c r="FP49" s="2">
        <f t="shared" si="64"/>
        <v>0.13613409319688091</v>
      </c>
      <c r="FQ49" s="2">
        <f t="shared" si="64"/>
        <v>0.1253601293681027</v>
      </c>
      <c r="FR49" s="2">
        <f t="shared" si="64"/>
        <v>0.1218482893258641</v>
      </c>
      <c r="FS49" s="2">
        <f t="shared" si="64"/>
        <v>0.14146653592852199</v>
      </c>
      <c r="FT49" s="2">
        <f t="shared" si="64"/>
        <v>0.13145349116470922</v>
      </c>
      <c r="FU49" s="2">
        <f t="shared" si="64"/>
        <v>9.8003460955255195E-2</v>
      </c>
      <c r="FW49" s="2">
        <f t="shared" si="53"/>
        <v>2.177465030352187E-5</v>
      </c>
      <c r="FX49" s="2">
        <f t="shared" si="53"/>
        <v>2.3405751290154041E-5</v>
      </c>
      <c r="FY49" s="2">
        <f t="shared" si="53"/>
        <v>3.0465215375241747E-5</v>
      </c>
      <c r="FZ49" s="2">
        <f t="shared" si="53"/>
        <v>2.5401629805718143E-5</v>
      </c>
      <c r="GA49" s="2">
        <f t="shared" si="53"/>
        <v>2.322282807804252E-5</v>
      </c>
      <c r="GB49" s="2">
        <f t="shared" si="53"/>
        <v>2.1713727311791482E-5</v>
      </c>
      <c r="GC49" s="2">
        <f t="shared" si="53"/>
        <v>2.2883817913751102E-5</v>
      </c>
      <c r="GD49" s="2">
        <f t="shared" si="53"/>
        <v>2.6225217296397818E-5</v>
      </c>
      <c r="GE49" s="2">
        <f t="shared" si="53"/>
        <v>3.1799704968775621E-5</v>
      </c>
      <c r="GF49" s="2">
        <f t="shared" si="53"/>
        <v>2.9818494279427766E-5</v>
      </c>
      <c r="GG49" s="2">
        <f t="shared" si="53"/>
        <v>2.6293809121225323E-5</v>
      </c>
      <c r="GH49" s="2">
        <f t="shared" si="53"/>
        <v>2.3876644345941806E-5</v>
      </c>
      <c r="GI49" s="2">
        <f t="shared" si="53"/>
        <v>2.3262459697886641E-5</v>
      </c>
      <c r="GJ49" s="2">
        <f t="shared" si="53"/>
        <v>1.803048502716816E-5</v>
      </c>
      <c r="GK49" s="2">
        <f t="shared" si="53"/>
        <v>1.3392238253885374E-5</v>
      </c>
      <c r="GM49" s="86">
        <f t="shared" si="54"/>
        <v>1.4094889996264543E-7</v>
      </c>
      <c r="GN49" s="86">
        <f t="shared" si="54"/>
        <v>1.2067004812942656E-6</v>
      </c>
      <c r="GO49" s="86">
        <f t="shared" si="54"/>
        <v>3.181210932090312E-7</v>
      </c>
      <c r="GP49" s="86">
        <f t="shared" si="54"/>
        <v>1.5602569711125228E-7</v>
      </c>
      <c r="GQ49" s="86">
        <f t="shared" si="54"/>
        <v>2.06274209221076E-7</v>
      </c>
      <c r="GR49" s="86">
        <f t="shared" si="54"/>
        <v>6.7615703942539839E-8</v>
      </c>
      <c r="GS49" s="86">
        <f t="shared" si="54"/>
        <v>7.6338910164985207E-7</v>
      </c>
      <c r="GT49" s="86">
        <f t="shared" si="54"/>
        <v>5.6533486758285712E-9</v>
      </c>
      <c r="GU49" s="86">
        <f t="shared" si="54"/>
        <v>1.6732365064458109E-9</v>
      </c>
      <c r="GV49" s="86">
        <f t="shared" si="54"/>
        <v>6.7015984357406337E-8</v>
      </c>
      <c r="GW49" s="86">
        <f t="shared" si="54"/>
        <v>1.2095432999867697E-8</v>
      </c>
      <c r="GX49" s="86">
        <f t="shared" si="54"/>
        <v>2.2445321814208226E-9</v>
      </c>
      <c r="GY49" s="86">
        <f t="shared" si="54"/>
        <v>8.0613913844301675E-8</v>
      </c>
      <c r="GZ49" s="86">
        <f t="shared" si="54"/>
        <v>2.0726263268924131E-8</v>
      </c>
      <c r="HA49" s="86">
        <f t="shared" si="54"/>
        <v>5.2072339639138547E-13</v>
      </c>
      <c r="HC49" s="86">
        <f t="shared" si="58"/>
        <v>1.9239187571071929E-18</v>
      </c>
      <c r="HD49" s="86">
        <f t="shared" si="58"/>
        <v>3.4472967025845691E-20</v>
      </c>
      <c r="HE49" s="86">
        <f t="shared" si="58"/>
        <v>2.0473702576149826E-19</v>
      </c>
      <c r="HF49" s="86">
        <f t="shared" si="58"/>
        <v>2.5268160012081757E-21</v>
      </c>
      <c r="HG49" s="86">
        <f t="shared" si="58"/>
        <v>4.3682813256764092E-20</v>
      </c>
      <c r="HH49" s="86">
        <f t="shared" si="58"/>
        <v>1.4610007413075956E-20</v>
      </c>
      <c r="HI49" s="86">
        <f t="shared" si="58"/>
        <v>4.2204809853526842E-18</v>
      </c>
      <c r="HJ49" s="86">
        <f t="shared" si="58"/>
        <v>1.3268062011706732E-23</v>
      </c>
      <c r="HK49" s="86">
        <f t="shared" si="58"/>
        <v>7.2612649651150842E-24</v>
      </c>
      <c r="HL49" s="86">
        <f t="shared" si="58"/>
        <v>5.8573615759031557E-20</v>
      </c>
      <c r="HM49" s="86">
        <f t="shared" si="58"/>
        <v>1.1807406851649449E-22</v>
      </c>
      <c r="HN49" s="86">
        <f t="shared" si="58"/>
        <v>1.501238405706544E-22</v>
      </c>
      <c r="HO49" s="86">
        <f t="shared" si="58"/>
        <v>1.0672101534402456E-20</v>
      </c>
      <c r="HP49" s="86">
        <f t="shared" si="58"/>
        <v>2.8310938367507322E-24</v>
      </c>
      <c r="HQ49" s="86">
        <f t="shared" si="58"/>
        <v>1.9580777319611801E-34</v>
      </c>
      <c r="HS49" s="86">
        <f t="shared" si="55"/>
        <v>6.2252341409374376E-144</v>
      </c>
      <c r="HT49" s="86">
        <f t="shared" si="55"/>
        <v>6.5563244531808151E-154</v>
      </c>
      <c r="HU49" s="86">
        <f t="shared" si="55"/>
        <v>2.396165780293293E-148</v>
      </c>
      <c r="HV49" s="86">
        <f t="shared" si="55"/>
        <v>3.8194324853633454E-169</v>
      </c>
      <c r="HW49" s="86">
        <f t="shared" si="55"/>
        <v>9.5600019276633273E-158</v>
      </c>
      <c r="HX49" s="86">
        <f t="shared" si="55"/>
        <v>2.0513215105513454E-163</v>
      </c>
      <c r="HY49" s="86">
        <f t="shared" si="55"/>
        <v>1.5124433484773977E-139</v>
      </c>
      <c r="HZ49" s="86">
        <f t="shared" si="55"/>
        <v>2.0677471816025856E-187</v>
      </c>
      <c r="IA49" s="86">
        <f t="shared" si="55"/>
        <v>5.5214430741323488E-187</v>
      </c>
      <c r="IB49" s="86">
        <f t="shared" si="55"/>
        <v>3.5402247821223565E-155</v>
      </c>
      <c r="IC49" s="86">
        <f t="shared" si="55"/>
        <v>2.4184769341131098E-178</v>
      </c>
      <c r="ID49" s="86">
        <f t="shared" si="55"/>
        <v>6.2725895154931904E-180</v>
      </c>
      <c r="IE49" s="86">
        <f t="shared" si="55"/>
        <v>4.0835257309096373E-165</v>
      </c>
      <c r="IF49" s="86">
        <f t="shared" si="55"/>
        <v>3.5522250065475681E-77</v>
      </c>
      <c r="IG49" s="86">
        <f t="shared" si="55"/>
        <v>3.2384513379477343E-61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1.5110316357004822E-219</v>
      </c>
      <c r="IW49" s="86">
        <f t="shared" si="56"/>
        <v>6.5805734181096469E-160</v>
      </c>
      <c r="IY49" s="86">
        <f t="shared" si="57"/>
        <v>1.4094889996456936E-7</v>
      </c>
      <c r="IZ49" s="86">
        <f t="shared" si="57"/>
        <v>1.2067004812943001E-6</v>
      </c>
      <c r="JA49" s="86">
        <f t="shared" si="57"/>
        <v>3.1812109320923592E-7</v>
      </c>
      <c r="JB49" s="86">
        <f t="shared" si="57"/>
        <v>1.560256971112548E-7</v>
      </c>
      <c r="JC49" s="86">
        <f t="shared" si="57"/>
        <v>2.0627420922111967E-7</v>
      </c>
      <c r="JD49" s="86">
        <f t="shared" si="57"/>
        <v>6.761570394255445E-8</v>
      </c>
      <c r="JE49" s="86">
        <f t="shared" si="57"/>
        <v>7.6338910165407252E-7</v>
      </c>
      <c r="JF49" s="86">
        <f t="shared" si="57"/>
        <v>5.6533486758285845E-9</v>
      </c>
      <c r="JG49" s="86">
        <f t="shared" si="57"/>
        <v>1.6732365064458182E-9</v>
      </c>
      <c r="JH49" s="86">
        <f t="shared" si="57"/>
        <v>6.7015984357464915E-8</v>
      </c>
      <c r="JI49" s="86">
        <f t="shared" si="57"/>
        <v>1.2095432999867814E-8</v>
      </c>
      <c r="JJ49" s="86">
        <f t="shared" si="57"/>
        <v>2.2445321814209727E-9</v>
      </c>
      <c r="JK49" s="86">
        <f t="shared" si="57"/>
        <v>8.0613913844312342E-8</v>
      </c>
      <c r="JL49" s="86">
        <f t="shared" si="57"/>
        <v>2.0726263268924134E-8</v>
      </c>
      <c r="JM49" s="86">
        <f t="shared" si="57"/>
        <v>5.2072339639138547E-13</v>
      </c>
    </row>
    <row r="50" spans="2:273" x14ac:dyDescent="0.25">
      <c r="B50" s="2">
        <v>23</v>
      </c>
      <c r="C50" s="37">
        <v>113.80800000000001</v>
      </c>
      <c r="D50" s="37">
        <v>112.224</v>
      </c>
      <c r="E50" s="37">
        <v>111.55200000000001</v>
      </c>
      <c r="F50" s="37">
        <v>109.121</v>
      </c>
      <c r="G50" s="37">
        <v>109.328</v>
      </c>
      <c r="H50" s="37">
        <v>109.81</v>
      </c>
      <c r="I50" s="37">
        <v>111.931</v>
      </c>
      <c r="J50" s="37">
        <v>110.914</v>
      </c>
      <c r="K50" s="37">
        <v>114.586</v>
      </c>
      <c r="L50" s="37">
        <v>120.345</v>
      </c>
      <c r="M50" s="37">
        <v>119.172</v>
      </c>
      <c r="N50" s="37">
        <v>114.63800000000001</v>
      </c>
      <c r="O50" s="37">
        <v>113.70699999999999</v>
      </c>
      <c r="P50" s="37">
        <v>113.81</v>
      </c>
      <c r="Q50" s="37">
        <v>111.172</v>
      </c>
      <c r="S50" s="4">
        <f t="shared" si="59"/>
        <v>111.73073865341001</v>
      </c>
      <c r="T50" s="4">
        <f t="shared" si="59"/>
        <v>115.67735158658408</v>
      </c>
      <c r="U50" s="4">
        <f t="shared" si="59"/>
        <v>114.21652960954296</v>
      </c>
      <c r="V50" s="4">
        <f t="shared" si="59"/>
        <v>112.75358248402829</v>
      </c>
      <c r="W50" s="4">
        <f t="shared" si="59"/>
        <v>112.09631493254798</v>
      </c>
      <c r="X50" s="4">
        <f t="shared" si="59"/>
        <v>111.60773092631499</v>
      </c>
      <c r="Y50" s="4">
        <f t="shared" si="59"/>
        <v>112.74907773600356</v>
      </c>
      <c r="Z50" s="4">
        <f t="shared" si="59"/>
        <v>112.380126196113</v>
      </c>
      <c r="AA50" s="4">
        <f t="shared" si="59"/>
        <v>114.27382157635903</v>
      </c>
      <c r="AB50" s="4">
        <f t="shared" si="59"/>
        <v>117.75232464783566</v>
      </c>
      <c r="AC50" s="4">
        <f t="shared" si="59"/>
        <v>116.46408451334565</v>
      </c>
      <c r="AD50" s="4">
        <f t="shared" si="59"/>
        <v>114.93800753928042</v>
      </c>
      <c r="AE50" s="4">
        <f t="shared" si="59"/>
        <v>115.17660053185513</v>
      </c>
      <c r="AF50" s="4">
        <f t="shared" si="59"/>
        <v>115.4374089473953</v>
      </c>
      <c r="AG50" s="4">
        <f t="shared" si="59"/>
        <v>111.89287723353452</v>
      </c>
      <c r="AI50" s="4">
        <f t="shared" si="60"/>
        <v>2.0772613465899923</v>
      </c>
      <c r="AJ50" s="4">
        <f t="shared" si="60"/>
        <v>-3.4533515865840769</v>
      </c>
      <c r="AK50" s="4">
        <f t="shared" si="60"/>
        <v>-2.6645296095429529</v>
      </c>
      <c r="AL50" s="4">
        <f t="shared" si="60"/>
        <v>-3.6325824840282905</v>
      </c>
      <c r="AM50" s="4">
        <f t="shared" si="60"/>
        <v>-2.7683149325479803</v>
      </c>
      <c r="AN50" s="4">
        <f t="shared" si="60"/>
        <v>-1.7977309263149834</v>
      </c>
      <c r="AO50" s="4">
        <f t="shared" si="60"/>
        <v>-0.81807773600355915</v>
      </c>
      <c r="AP50" s="4">
        <f t="shared" si="60"/>
        <v>-1.4661261961129952</v>
      </c>
      <c r="AQ50" s="4">
        <f t="shared" si="60"/>
        <v>0.31217842364097237</v>
      </c>
      <c r="AR50" s="4">
        <f t="shared" si="60"/>
        <v>2.5926753521643349</v>
      </c>
      <c r="AS50" s="4">
        <f t="shared" si="60"/>
        <v>2.7079154866543433</v>
      </c>
      <c r="AT50" s="4">
        <f t="shared" si="60"/>
        <v>-0.3000075392804149</v>
      </c>
      <c r="AU50" s="4">
        <f t="shared" si="60"/>
        <v>-1.4696005318551357</v>
      </c>
      <c r="AV50" s="4">
        <f t="shared" si="60"/>
        <v>-1.6274089473952955</v>
      </c>
      <c r="AW50" s="4">
        <f t="shared" si="60"/>
        <v>-0.72087723353452304</v>
      </c>
      <c r="AY50" s="2">
        <f t="shared" si="51"/>
        <v>111.73041675851441</v>
      </c>
      <c r="AZ50" s="2">
        <f t="shared" si="51"/>
        <v>115.67522829068497</v>
      </c>
      <c r="BA50" s="2">
        <f t="shared" si="51"/>
        <v>114.21588106209727</v>
      </c>
      <c r="BB50" s="2">
        <f t="shared" si="51"/>
        <v>112.75325155970269</v>
      </c>
      <c r="BC50" s="2">
        <f t="shared" si="51"/>
        <v>112.09588126631827</v>
      </c>
      <c r="BD50" s="2">
        <f t="shared" si="51"/>
        <v>111.60758184993458</v>
      </c>
      <c r="BE50" s="2">
        <f t="shared" si="51"/>
        <v>112.74777830928346</v>
      </c>
      <c r="BF50" s="2">
        <f t="shared" si="51"/>
        <v>112.38010992181815</v>
      </c>
      <c r="BG50" s="2">
        <f t="shared" si="51"/>
        <v>114.27381607598484</v>
      </c>
      <c r="BH50" s="2">
        <f t="shared" si="51"/>
        <v>117.75218440260771</v>
      </c>
      <c r="BI50" s="2">
        <f t="shared" si="51"/>
        <v>116.46405539122232</v>
      </c>
      <c r="BJ50" s="2">
        <f t="shared" si="51"/>
        <v>114.93800046405606</v>
      </c>
      <c r="BK50" s="2">
        <f t="shared" si="51"/>
        <v>115.17642265199105</v>
      </c>
      <c r="BL50" s="2">
        <f t="shared" si="51"/>
        <v>115.437361762899</v>
      </c>
      <c r="BM50" s="2">
        <f t="shared" si="51"/>
        <v>111.89287723106095</v>
      </c>
      <c r="BO50" s="2">
        <f t="shared" si="10"/>
        <v>113.80800000000001</v>
      </c>
      <c r="BP50" s="2">
        <f t="shared" si="11"/>
        <v>112.224</v>
      </c>
      <c r="BQ50" s="2">
        <f t="shared" si="12"/>
        <v>111.55200000000001</v>
      </c>
      <c r="BR50" s="2">
        <f t="shared" si="13"/>
        <v>109.121</v>
      </c>
      <c r="BS50" s="2">
        <f t="shared" si="14"/>
        <v>109.328</v>
      </c>
      <c r="BT50" s="2">
        <f t="shared" si="15"/>
        <v>109.81</v>
      </c>
      <c r="BU50" s="2">
        <f t="shared" si="16"/>
        <v>111.931</v>
      </c>
      <c r="BV50" s="2">
        <f t="shared" si="17"/>
        <v>110.914</v>
      </c>
      <c r="BW50" s="2">
        <f t="shared" si="18"/>
        <v>114.586</v>
      </c>
      <c r="BX50" s="2">
        <f t="shared" si="19"/>
        <v>120.345</v>
      </c>
      <c r="BY50" s="2">
        <f t="shared" si="20"/>
        <v>119.172</v>
      </c>
      <c r="BZ50" s="2">
        <f t="shared" si="21"/>
        <v>114.63800000000001</v>
      </c>
      <c r="CA50" s="2">
        <f t="shared" si="22"/>
        <v>113.70699999999999</v>
      </c>
      <c r="CB50" s="2">
        <f t="shared" si="23"/>
        <v>113.81</v>
      </c>
      <c r="CC50" s="2">
        <f t="shared" si="24"/>
        <v>111.172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112.58313371266003</v>
      </c>
      <c r="DL50" s="2">
        <f t="shared" si="61"/>
        <v>116.14571062717769</v>
      </c>
      <c r="DM50" s="2">
        <f t="shared" si="61"/>
        <v>114.2569636977058</v>
      </c>
      <c r="DN50" s="2">
        <f t="shared" si="61"/>
        <v>112.41537356384721</v>
      </c>
      <c r="DO50" s="2">
        <f t="shared" si="61"/>
        <v>112.65148210963999</v>
      </c>
      <c r="DP50" s="2">
        <f t="shared" si="61"/>
        <v>111.85508108108111</v>
      </c>
      <c r="DQ50" s="2">
        <f t="shared" si="61"/>
        <v>113.38724895470386</v>
      </c>
      <c r="DR50" s="2">
        <f t="shared" si="61"/>
        <v>112.81690909090911</v>
      </c>
      <c r="DS50" s="2">
        <f t="shared" si="61"/>
        <v>114.60193731671555</v>
      </c>
      <c r="DT50" s="2">
        <f t="shared" si="61"/>
        <v>117.88024324324326</v>
      </c>
      <c r="DU50" s="2">
        <f t="shared" si="61"/>
        <v>116.35056426426431</v>
      </c>
      <c r="DV50" s="2">
        <f t="shared" si="61"/>
        <v>115.45116065062389</v>
      </c>
      <c r="DW50" s="2">
        <f t="shared" si="61"/>
        <v>115.96459459459456</v>
      </c>
      <c r="DX50" s="2">
        <f t="shared" si="61"/>
        <v>116.36705787215787</v>
      </c>
      <c r="DY50" s="2">
        <f t="shared" si="61"/>
        <v>111.54407041107039</v>
      </c>
      <c r="EA50" s="2">
        <f t="shared" si="62"/>
        <v>107.17493857747829</v>
      </c>
      <c r="EB50" s="2">
        <f t="shared" si="62"/>
        <v>113.29536860291371</v>
      </c>
      <c r="EC50" s="2">
        <f t="shared" si="62"/>
        <v>114.00046247825077</v>
      </c>
      <c r="ED50" s="2">
        <f t="shared" si="62"/>
        <v>114.53051245055987</v>
      </c>
      <c r="EE50" s="2">
        <f t="shared" si="62"/>
        <v>109.12700775010248</v>
      </c>
      <c r="EF50" s="2">
        <f t="shared" si="62"/>
        <v>110.17921214147056</v>
      </c>
      <c r="EG50" s="2">
        <f t="shared" si="62"/>
        <v>109.47001236340931</v>
      </c>
      <c r="EH50" s="2">
        <f t="shared" si="62"/>
        <v>109.58696218748311</v>
      </c>
      <c r="EI50" s="2">
        <f t="shared" si="62"/>
        <v>112.11818970668773</v>
      </c>
      <c r="EJ50" s="2">
        <f t="shared" si="62"/>
        <v>117.01107393105964</v>
      </c>
      <c r="EK50" s="2">
        <f t="shared" si="62"/>
        <v>117.1861537610022</v>
      </c>
      <c r="EL50" s="2">
        <f t="shared" si="62"/>
        <v>111.56515589660744</v>
      </c>
      <c r="EM50" s="2">
        <f t="shared" si="62"/>
        <v>110.81415171856722</v>
      </c>
      <c r="EN50" s="2">
        <f t="shared" si="62"/>
        <v>109.83463231017768</v>
      </c>
      <c r="EO50" s="2">
        <f t="shared" si="62"/>
        <v>114.82052457004758</v>
      </c>
      <c r="EQ50" s="2">
        <f t="shared" si="63"/>
        <v>107.87390887914098</v>
      </c>
      <c r="ER50" s="2">
        <f t="shared" si="63"/>
        <v>114.99848174149299</v>
      </c>
      <c r="ES50" s="2">
        <f t="shared" si="63"/>
        <v>113.26349324636439</v>
      </c>
      <c r="ET50" s="2">
        <f t="shared" si="63"/>
        <v>114.16360978473583</v>
      </c>
      <c r="EU50" s="2">
        <f t="shared" si="63"/>
        <v>110.0316229349307</v>
      </c>
      <c r="EV50" s="2">
        <f t="shared" si="63"/>
        <v>110.07866720837848</v>
      </c>
      <c r="EW50" s="2">
        <f t="shared" si="63"/>
        <v>108.1294585858104</v>
      </c>
      <c r="EX50" s="2">
        <f t="shared" si="63"/>
        <v>109.66404785000522</v>
      </c>
      <c r="EY50" s="2">
        <f t="shared" si="63"/>
        <v>112.27104075171077</v>
      </c>
      <c r="EZ50" s="2">
        <f t="shared" si="63"/>
        <v>116.96456798044134</v>
      </c>
      <c r="FA50" s="2">
        <f t="shared" si="63"/>
        <v>117.46330273184245</v>
      </c>
      <c r="FB50" s="2">
        <f t="shared" si="63"/>
        <v>111.30105639010094</v>
      </c>
      <c r="FC50" s="2">
        <f t="shared" si="63"/>
        <v>110.10040136986304</v>
      </c>
      <c r="FD50" s="2">
        <f t="shared" si="63"/>
        <v>113.3344337469852</v>
      </c>
      <c r="FE50" s="2">
        <f t="shared" si="63"/>
        <v>116.27028916032228</v>
      </c>
      <c r="FG50" s="2">
        <f t="shared" si="64"/>
        <v>0.1576743480980029</v>
      </c>
      <c r="FH50" s="2">
        <f t="shared" si="64"/>
        <v>0.16507704721293176</v>
      </c>
      <c r="FI50" s="2">
        <f t="shared" si="64"/>
        <v>0.16006948317981226</v>
      </c>
      <c r="FJ50" s="2">
        <f t="shared" si="64"/>
        <v>0.15974753102425873</v>
      </c>
      <c r="FK50" s="2">
        <f t="shared" si="64"/>
        <v>0.1576473031437082</v>
      </c>
      <c r="FL50" s="2">
        <f t="shared" si="64"/>
        <v>0.14768269252134733</v>
      </c>
      <c r="FM50" s="2">
        <f t="shared" si="64"/>
        <v>0.16323675987982406</v>
      </c>
      <c r="FN50" s="2">
        <f t="shared" si="64"/>
        <v>0.13523485022291429</v>
      </c>
      <c r="FO50" s="2">
        <f t="shared" si="64"/>
        <v>0.13210946593421855</v>
      </c>
      <c r="FP50" s="2">
        <f t="shared" si="64"/>
        <v>0.14733299751559531</v>
      </c>
      <c r="FQ50" s="2">
        <f t="shared" si="64"/>
        <v>0.13581206687424124</v>
      </c>
      <c r="FR50" s="2">
        <f t="shared" si="64"/>
        <v>0.13205163268784231</v>
      </c>
      <c r="FS50" s="2">
        <f t="shared" si="64"/>
        <v>0.15302640105762588</v>
      </c>
      <c r="FT50" s="2">
        <f t="shared" si="64"/>
        <v>0.1423307914509184</v>
      </c>
      <c r="FU50" s="2">
        <f t="shared" si="64"/>
        <v>0.10645213218938071</v>
      </c>
      <c r="FW50" s="2">
        <f t="shared" si="53"/>
        <v>2.3875379129559626E-5</v>
      </c>
      <c r="FX50" s="2">
        <f t="shared" si="53"/>
        <v>2.5663838001345289E-5</v>
      </c>
      <c r="FY50" s="2">
        <f t="shared" si="53"/>
        <v>3.3404346216734746E-5</v>
      </c>
      <c r="FZ50" s="2">
        <f t="shared" si="53"/>
        <v>2.7852264970829736E-5</v>
      </c>
      <c r="GA50" s="2">
        <f t="shared" si="53"/>
        <v>2.5463267589991858E-5</v>
      </c>
      <c r="GB50" s="2">
        <f t="shared" si="53"/>
        <v>2.3808578677757069E-5</v>
      </c>
      <c r="GC50" s="2">
        <f t="shared" si="53"/>
        <v>2.5091551990074553E-5</v>
      </c>
      <c r="GD50" s="2">
        <f t="shared" si="53"/>
        <v>2.8755306199044115E-5</v>
      </c>
      <c r="GE50" s="2">
        <f t="shared" si="53"/>
        <v>3.4867576169085976E-5</v>
      </c>
      <c r="GF50" s="2">
        <f t="shared" si="53"/>
        <v>3.2695234760432127E-5</v>
      </c>
      <c r="GG50" s="2">
        <f t="shared" si="53"/>
        <v>2.8830515258320796E-5</v>
      </c>
      <c r="GH50" s="2">
        <f t="shared" si="53"/>
        <v>2.6180159614414368E-5</v>
      </c>
      <c r="GI50" s="2">
        <f t="shared" si="53"/>
        <v>2.5506722602140795E-5</v>
      </c>
      <c r="GJ50" s="2">
        <f t="shared" si="53"/>
        <v>1.9769999307300022E-5</v>
      </c>
      <c r="GK50" s="2">
        <f t="shared" si="53"/>
        <v>1.4684278269986249E-5</v>
      </c>
      <c r="GM50" s="86">
        <f t="shared" si="54"/>
        <v>3.0554241456250038E-7</v>
      </c>
      <c r="GN50" s="86">
        <f t="shared" si="54"/>
        <v>2.2680976397731335E-6</v>
      </c>
      <c r="GO50" s="86">
        <f t="shared" si="54"/>
        <v>6.5289163449312031E-7</v>
      </c>
      <c r="GP50" s="86">
        <f t="shared" si="54"/>
        <v>3.3786603538621442E-7</v>
      </c>
      <c r="GQ50" s="86">
        <f t="shared" si="54"/>
        <v>4.3431792918570932E-7</v>
      </c>
      <c r="GR50" s="86">
        <f t="shared" si="54"/>
        <v>1.4984123942866881E-7</v>
      </c>
      <c r="GS50" s="86">
        <f t="shared" si="54"/>
        <v>1.4787160853275711E-6</v>
      </c>
      <c r="GT50" s="86">
        <f t="shared" si="54"/>
        <v>1.4331891174334762E-8</v>
      </c>
      <c r="GU50" s="86">
        <f t="shared" si="54"/>
        <v>4.5674319775040424E-9</v>
      </c>
      <c r="GV50" s="86">
        <f t="shared" si="54"/>
        <v>1.4843423166212606E-7</v>
      </c>
      <c r="GW50" s="86">
        <f t="shared" si="54"/>
        <v>2.9105416073031897E-8</v>
      </c>
      <c r="GX50" s="86">
        <f t="shared" si="54"/>
        <v>5.9984131864963596E-9</v>
      </c>
      <c r="GY50" s="86">
        <f t="shared" si="54"/>
        <v>1.795327022956433E-7</v>
      </c>
      <c r="GZ50" s="86">
        <f t="shared" si="54"/>
        <v>4.915857478008928E-8</v>
      </c>
      <c r="HA50" s="86">
        <f t="shared" si="54"/>
        <v>2.1571353332925983E-12</v>
      </c>
      <c r="HC50" s="86">
        <f t="shared" si="58"/>
        <v>7.3270894514779452E-18</v>
      </c>
      <c r="HD50" s="86">
        <f t="shared" si="58"/>
        <v>1.4804265982449673E-19</v>
      </c>
      <c r="HE50" s="86">
        <f t="shared" si="58"/>
        <v>8.5808548426326546E-19</v>
      </c>
      <c r="HF50" s="86">
        <f t="shared" si="58"/>
        <v>1.261234961790051E-20</v>
      </c>
      <c r="HG50" s="86">
        <f t="shared" si="58"/>
        <v>1.9177404846061251E-19</v>
      </c>
      <c r="HH50" s="86">
        <f t="shared" si="58"/>
        <v>6.6494741044898988E-20</v>
      </c>
      <c r="HI50" s="86">
        <f t="shared" si="58"/>
        <v>1.5723339197384373E-17</v>
      </c>
      <c r="HJ50" s="86">
        <f t="shared" si="58"/>
        <v>7.8988528019031754E-23</v>
      </c>
      <c r="HK50" s="86">
        <f t="shared" si="58"/>
        <v>4.4945386265408814E-23</v>
      </c>
      <c r="HL50" s="86">
        <f t="shared" si="58"/>
        <v>2.6061594827841465E-19</v>
      </c>
      <c r="HM50" s="86">
        <f t="shared" si="58"/>
        <v>6.4676830645704091E-22</v>
      </c>
      <c r="HN50" s="86">
        <f t="shared" si="58"/>
        <v>8.1613086815632101E-22</v>
      </c>
      <c r="HO50" s="86">
        <f t="shared" si="58"/>
        <v>4.9864782381175988E-20</v>
      </c>
      <c r="HP50" s="86">
        <f t="shared" si="58"/>
        <v>1.7464596311680111E-23</v>
      </c>
      <c r="HQ50" s="86">
        <f t="shared" si="58"/>
        <v>2.7028137328933194E-33</v>
      </c>
      <c r="HS50" s="86">
        <f t="shared" si="55"/>
        <v>7.7521957525192164E-141</v>
      </c>
      <c r="HT50" s="86">
        <f t="shared" si="55"/>
        <v>1.3866057867550498E-150</v>
      </c>
      <c r="HU50" s="86">
        <f t="shared" si="55"/>
        <v>4.5345969206797424E-145</v>
      </c>
      <c r="HV50" s="86">
        <f t="shared" si="55"/>
        <v>2.0920303270351097E-165</v>
      </c>
      <c r="HW50" s="86">
        <f t="shared" si="55"/>
        <v>2.5588804514074026E-154</v>
      </c>
      <c r="HX50" s="86">
        <f t="shared" si="55"/>
        <v>6.9558088856847605E-160</v>
      </c>
      <c r="HY50" s="86">
        <f t="shared" si="55"/>
        <v>1.6093035469100387E-136</v>
      </c>
      <c r="HZ50" s="86">
        <f t="shared" si="55"/>
        <v>2.8583798617080101E-183</v>
      </c>
      <c r="IA50" s="86">
        <f t="shared" si="55"/>
        <v>8.7846737208758802E-183</v>
      </c>
      <c r="IB50" s="86">
        <f t="shared" si="55"/>
        <v>9.789877068945793E-152</v>
      </c>
      <c r="IC50" s="86">
        <f t="shared" si="55"/>
        <v>2.0768656063238935E-174</v>
      </c>
      <c r="ID50" s="86">
        <f t="shared" si="55"/>
        <v>5.5093796255816647E-176</v>
      </c>
      <c r="IE50" s="86">
        <f t="shared" si="55"/>
        <v>1.6176864368954313E-161</v>
      </c>
      <c r="IF50" s="86">
        <f t="shared" si="55"/>
        <v>1.4696138895335357E-75</v>
      </c>
      <c r="IG50" s="86">
        <f t="shared" si="55"/>
        <v>5.6785847867307615E-60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6.7704519138296139E-216</v>
      </c>
      <c r="IW50" s="86">
        <f t="shared" si="56"/>
        <v>2.5079453941863242E-157</v>
      </c>
      <c r="IY50" s="86">
        <f t="shared" si="57"/>
        <v>3.0554241456982748E-7</v>
      </c>
      <c r="IZ50" s="86">
        <f t="shared" si="57"/>
        <v>2.2680976397732817E-6</v>
      </c>
      <c r="JA50" s="86">
        <f t="shared" si="57"/>
        <v>6.5289163449397836E-7</v>
      </c>
      <c r="JB50" s="86">
        <f t="shared" si="57"/>
        <v>3.3786603538622702E-7</v>
      </c>
      <c r="JC50" s="86">
        <f t="shared" si="57"/>
        <v>4.3431792918590112E-7</v>
      </c>
      <c r="JD50" s="86">
        <f t="shared" si="57"/>
        <v>1.498412394287353E-7</v>
      </c>
      <c r="JE50" s="86">
        <f t="shared" si="57"/>
        <v>1.4787160853432943E-6</v>
      </c>
      <c r="JF50" s="86">
        <f t="shared" si="57"/>
        <v>1.4331891174334841E-8</v>
      </c>
      <c r="JG50" s="86">
        <f t="shared" si="57"/>
        <v>4.5674319775040871E-9</v>
      </c>
      <c r="JH50" s="86">
        <f t="shared" si="57"/>
        <v>1.4843423166238668E-7</v>
      </c>
      <c r="JI50" s="86">
        <f t="shared" si="57"/>
        <v>2.9105416073032542E-8</v>
      </c>
      <c r="JJ50" s="86">
        <f t="shared" si="57"/>
        <v>5.998413186497176E-9</v>
      </c>
      <c r="JK50" s="86">
        <f t="shared" si="57"/>
        <v>1.7953270229569317E-7</v>
      </c>
      <c r="JL50" s="86">
        <f t="shared" si="57"/>
        <v>4.91585747800893E-8</v>
      </c>
      <c r="JM50" s="86">
        <f t="shared" si="57"/>
        <v>2.1571353332925983E-12</v>
      </c>
    </row>
    <row r="51" spans="2:273" x14ac:dyDescent="0.25">
      <c r="B51" s="2">
        <v>24</v>
      </c>
      <c r="C51" s="37">
        <v>112.23099999999999</v>
      </c>
      <c r="D51" s="37">
        <v>113.276</v>
      </c>
      <c r="E51" s="37">
        <v>113</v>
      </c>
      <c r="F51" s="37">
        <v>111.828</v>
      </c>
      <c r="G51" s="37">
        <v>111.96599999999999</v>
      </c>
      <c r="H51" s="37">
        <v>111.29300000000001</v>
      </c>
      <c r="I51" s="37">
        <v>112.60299999999999</v>
      </c>
      <c r="J51" s="37">
        <v>113.741</v>
      </c>
      <c r="K51" s="37">
        <v>116.31</v>
      </c>
      <c r="L51" s="37">
        <v>121.776</v>
      </c>
      <c r="M51" s="37">
        <v>119.741</v>
      </c>
      <c r="N51" s="37">
        <v>113.5</v>
      </c>
      <c r="O51" s="37">
        <v>113.328</v>
      </c>
      <c r="P51" s="37">
        <v>114.29300000000001</v>
      </c>
      <c r="Q51" s="37">
        <v>111.20699999999999</v>
      </c>
      <c r="S51" s="4">
        <f t="shared" si="59"/>
        <v>111.76708451668603</v>
      </c>
      <c r="T51" s="4">
        <f t="shared" si="59"/>
        <v>115.82195093056674</v>
      </c>
      <c r="U51" s="4">
        <f t="shared" si="59"/>
        <v>114.3888604711224</v>
      </c>
      <c r="V51" s="4">
        <f t="shared" si="59"/>
        <v>113.01336642816183</v>
      </c>
      <c r="W51" s="4">
        <f t="shared" si="59"/>
        <v>112.27404915146258</v>
      </c>
      <c r="X51" s="4">
        <f t="shared" si="59"/>
        <v>111.79237971382521</v>
      </c>
      <c r="Y51" s="4">
        <f t="shared" si="59"/>
        <v>112.80942829874813</v>
      </c>
      <c r="Z51" s="4">
        <f t="shared" si="59"/>
        <v>112.50978642619702</v>
      </c>
      <c r="AA51" s="4">
        <f t="shared" si="59"/>
        <v>114.40145611170171</v>
      </c>
      <c r="AB51" s="4">
        <f t="shared" si="59"/>
        <v>117.86354696335067</v>
      </c>
      <c r="AC51" s="4">
        <f t="shared" si="59"/>
        <v>116.66821827250908</v>
      </c>
      <c r="AD51" s="4">
        <f t="shared" si="59"/>
        <v>114.99759350498532</v>
      </c>
      <c r="AE51" s="4">
        <f t="shared" si="59"/>
        <v>115.24626121522174</v>
      </c>
      <c r="AF51" s="4">
        <f t="shared" si="59"/>
        <v>115.61269700853632</v>
      </c>
      <c r="AG51" s="4">
        <f t="shared" si="59"/>
        <v>112.04953925765743</v>
      </c>
      <c r="AI51" s="4">
        <f t="shared" si="60"/>
        <v>0.46391548331396848</v>
      </c>
      <c r="AJ51" s="4">
        <f t="shared" si="60"/>
        <v>-2.5459509305667467</v>
      </c>
      <c r="AK51" s="4">
        <f t="shared" si="60"/>
        <v>-1.3888604711223991</v>
      </c>
      <c r="AL51" s="4">
        <f t="shared" si="60"/>
        <v>-1.1853664281618279</v>
      </c>
      <c r="AM51" s="4">
        <f t="shared" si="60"/>
        <v>-0.30804915146258338</v>
      </c>
      <c r="AN51" s="4">
        <f t="shared" si="60"/>
        <v>-0.4993797138252063</v>
      </c>
      <c r="AO51" s="4">
        <f t="shared" si="60"/>
        <v>-0.20642829874813629</v>
      </c>
      <c r="AP51" s="4">
        <f t="shared" si="60"/>
        <v>1.2312135738029752</v>
      </c>
      <c r="AQ51" s="4">
        <f t="shared" si="60"/>
        <v>1.908543888298297</v>
      </c>
      <c r="AR51" s="4">
        <f t="shared" si="60"/>
        <v>3.9124530366493246</v>
      </c>
      <c r="AS51" s="4">
        <f t="shared" si="60"/>
        <v>3.0727817274909199</v>
      </c>
      <c r="AT51" s="4">
        <f t="shared" si="60"/>
        <v>-1.4975935049853177</v>
      </c>
      <c r="AU51" s="4">
        <f t="shared" si="60"/>
        <v>-1.9182612152217331</v>
      </c>
      <c r="AV51" s="4">
        <f t="shared" si="60"/>
        <v>-1.3196970085363091</v>
      </c>
      <c r="AW51" s="4">
        <f t="shared" si="60"/>
        <v>-0.84253925765743531</v>
      </c>
      <c r="AY51" s="2">
        <f t="shared" si="51"/>
        <v>111.76641858091118</v>
      </c>
      <c r="AZ51" s="2">
        <f t="shared" si="51"/>
        <v>115.81811854070419</v>
      </c>
      <c r="BA51" s="2">
        <f t="shared" si="51"/>
        <v>114.3875871870941</v>
      </c>
      <c r="BB51" s="2">
        <f t="shared" si="51"/>
        <v>113.01268269050495</v>
      </c>
      <c r="BC51" s="2">
        <f t="shared" si="51"/>
        <v>112.27317649982776</v>
      </c>
      <c r="BD51" s="2">
        <f t="shared" si="51"/>
        <v>111.79206434092377</v>
      </c>
      <c r="BE51" s="2">
        <f t="shared" si="51"/>
        <v>112.8070144331612</v>
      </c>
      <c r="BF51" s="2">
        <f t="shared" si="51"/>
        <v>112.50974720752892</v>
      </c>
      <c r="BG51" s="2">
        <f t="shared" si="51"/>
        <v>114.40144187744033</v>
      </c>
      <c r="BH51" s="2">
        <f t="shared" si="51"/>
        <v>117.86325040750222</v>
      </c>
      <c r="BI51" s="2">
        <f t="shared" si="51"/>
        <v>116.6681515118772</v>
      </c>
      <c r="BJ51" s="2">
        <f t="shared" si="51"/>
        <v>114.99757556273518</v>
      </c>
      <c r="BK51" s="2">
        <f t="shared" si="51"/>
        <v>115.2458834013989</v>
      </c>
      <c r="BL51" s="2">
        <f t="shared" si="51"/>
        <v>115.61259042604149</v>
      </c>
      <c r="BM51" s="2">
        <f t="shared" si="51"/>
        <v>112.04953924805409</v>
      </c>
      <c r="BO51" s="2">
        <f t="shared" si="10"/>
        <v>112.23099999999999</v>
      </c>
      <c r="BP51" s="2">
        <f t="shared" si="11"/>
        <v>113.276</v>
      </c>
      <c r="BQ51" s="2">
        <f t="shared" si="12"/>
        <v>113</v>
      </c>
      <c r="BR51" s="2">
        <f t="shared" si="13"/>
        <v>111.828</v>
      </c>
      <c r="BS51" s="2">
        <f t="shared" si="14"/>
        <v>111.96599999999999</v>
      </c>
      <c r="BT51" s="2">
        <f t="shared" si="15"/>
        <v>111.29300000000001</v>
      </c>
      <c r="BU51" s="2">
        <f t="shared" si="16"/>
        <v>112.60299999999999</v>
      </c>
      <c r="BV51" s="2">
        <f t="shared" si="17"/>
        <v>113.741</v>
      </c>
      <c r="BW51" s="2">
        <f t="shared" si="18"/>
        <v>116.31</v>
      </c>
      <c r="BX51" s="2">
        <f t="shared" si="19"/>
        <v>121.776</v>
      </c>
      <c r="BY51" s="2">
        <f t="shared" si="20"/>
        <v>119.741</v>
      </c>
      <c r="BZ51" s="2">
        <f t="shared" si="21"/>
        <v>113.5</v>
      </c>
      <c r="CA51" s="2">
        <f t="shared" si="22"/>
        <v>113.328</v>
      </c>
      <c r="CB51" s="2">
        <f t="shared" si="23"/>
        <v>114.29300000000001</v>
      </c>
      <c r="CC51" s="2">
        <f t="shared" si="24"/>
        <v>111.20699999999999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112.71402418207681</v>
      </c>
      <c r="DL51" s="2">
        <f t="shared" si="61"/>
        <v>116.37986620209058</v>
      </c>
      <c r="DM51" s="2">
        <f t="shared" si="61"/>
        <v>114.48754811066127</v>
      </c>
      <c r="DN51" s="2">
        <f t="shared" si="61"/>
        <v>112.71283313272784</v>
      </c>
      <c r="DO51" s="2">
        <f t="shared" si="61"/>
        <v>112.92210176168069</v>
      </c>
      <c r="DP51" s="2">
        <f t="shared" si="61"/>
        <v>112.10679777145569</v>
      </c>
      <c r="DQ51" s="2">
        <f t="shared" si="61"/>
        <v>113.53246202090595</v>
      </c>
      <c r="DR51" s="2">
        <f t="shared" si="61"/>
        <v>113.01893368983959</v>
      </c>
      <c r="DS51" s="2">
        <f t="shared" si="61"/>
        <v>114.79463379765397</v>
      </c>
      <c r="DT51" s="2">
        <f t="shared" si="61"/>
        <v>118.04819582740636</v>
      </c>
      <c r="DU51" s="2">
        <f t="shared" si="61"/>
        <v>116.60537327327332</v>
      </c>
      <c r="DV51" s="2">
        <f t="shared" si="61"/>
        <v>115.58829901960785</v>
      </c>
      <c r="DW51" s="2">
        <f t="shared" si="61"/>
        <v>116.13908463726882</v>
      </c>
      <c r="DX51" s="2">
        <f t="shared" si="61"/>
        <v>116.67055632775633</v>
      </c>
      <c r="DY51" s="2">
        <f t="shared" si="61"/>
        <v>111.6964782254782</v>
      </c>
      <c r="EA51" s="2">
        <f t="shared" si="62"/>
        <v>107.14945361322347</v>
      </c>
      <c r="EB51" s="2">
        <f t="shared" si="62"/>
        <v>113.22665275183664</v>
      </c>
      <c r="EC51" s="2">
        <f t="shared" si="62"/>
        <v>113.90937004164546</v>
      </c>
      <c r="ED51" s="2">
        <f t="shared" si="62"/>
        <v>114.45114474124006</v>
      </c>
      <c r="EE51" s="2">
        <f t="shared" si="62"/>
        <v>109.11073710213563</v>
      </c>
      <c r="EF51" s="2">
        <f t="shared" si="62"/>
        <v>110.13549229762727</v>
      </c>
      <c r="EG51" s="2">
        <f t="shared" si="62"/>
        <v>109.41573000312208</v>
      </c>
      <c r="EH51" s="2">
        <f t="shared" si="62"/>
        <v>109.54020968667312</v>
      </c>
      <c r="EI51" s="2">
        <f t="shared" si="62"/>
        <v>112.04561684975197</v>
      </c>
      <c r="EJ51" s="2">
        <f t="shared" si="62"/>
        <v>116.88709622512638</v>
      </c>
      <c r="EK51" s="2">
        <f t="shared" si="62"/>
        <v>117.03240928910847</v>
      </c>
      <c r="EL51" s="2">
        <f t="shared" si="62"/>
        <v>111.45655936995153</v>
      </c>
      <c r="EM51" s="2">
        <f t="shared" si="62"/>
        <v>110.73728714277756</v>
      </c>
      <c r="EN51" s="2">
        <f t="shared" si="62"/>
        <v>109.79786841680128</v>
      </c>
      <c r="EO51" s="2">
        <f t="shared" si="62"/>
        <v>114.75213574881036</v>
      </c>
      <c r="EQ51" s="2">
        <f t="shared" si="63"/>
        <v>107.83944366264568</v>
      </c>
      <c r="ER51" s="2">
        <f t="shared" si="63"/>
        <v>114.90772658075733</v>
      </c>
      <c r="ES51" s="2">
        <f t="shared" si="63"/>
        <v>113.18211138629015</v>
      </c>
      <c r="ET51" s="2">
        <f t="shared" si="63"/>
        <v>114.08906947162428</v>
      </c>
      <c r="EU51" s="2">
        <f t="shared" si="63"/>
        <v>110.00356648388113</v>
      </c>
      <c r="EV51" s="2">
        <f t="shared" si="63"/>
        <v>110.0362675540422</v>
      </c>
      <c r="EW51" s="2">
        <f t="shared" si="63"/>
        <v>108.09273385538432</v>
      </c>
      <c r="EX51" s="2">
        <f t="shared" si="63"/>
        <v>109.61628603510397</v>
      </c>
      <c r="EY51" s="2">
        <f t="shared" si="63"/>
        <v>112.19643665611278</v>
      </c>
      <c r="EZ51" s="2">
        <f t="shared" si="63"/>
        <v>116.84122696482243</v>
      </c>
      <c r="FA51" s="2">
        <f t="shared" si="63"/>
        <v>117.30594384024985</v>
      </c>
      <c r="FB51" s="2">
        <f t="shared" si="63"/>
        <v>111.19588786374892</v>
      </c>
      <c r="FC51" s="2">
        <f t="shared" si="63"/>
        <v>110.03281317677758</v>
      </c>
      <c r="FD51" s="2">
        <f t="shared" si="63"/>
        <v>113.25236128245551</v>
      </c>
      <c r="FE51" s="2">
        <f t="shared" si="63"/>
        <v>116.18214170373857</v>
      </c>
      <c r="FG51" s="2">
        <f t="shared" si="64"/>
        <v>0.17029591996949461</v>
      </c>
      <c r="FH51" s="2">
        <f t="shared" si="64"/>
        <v>0.17816585374852112</v>
      </c>
      <c r="FI51" s="2">
        <f t="shared" si="64"/>
        <v>0.17284343977371314</v>
      </c>
      <c r="FJ51" s="2">
        <f t="shared" si="64"/>
        <v>0.17250107163811346</v>
      </c>
      <c r="FK51" s="2">
        <f t="shared" si="64"/>
        <v>0.17026714772341844</v>
      </c>
      <c r="FL51" s="2">
        <f t="shared" si="64"/>
        <v>0.15965604742446268</v>
      </c>
      <c r="FM51" s="2">
        <f t="shared" si="64"/>
        <v>0.17621044701956876</v>
      </c>
      <c r="FN51" s="2">
        <f t="shared" si="64"/>
        <v>0.14637231366869413</v>
      </c>
      <c r="FO51" s="2">
        <f t="shared" si="64"/>
        <v>0.14303210701096025</v>
      </c>
      <c r="FP51" s="2">
        <f t="shared" si="64"/>
        <v>0.15928329934054189</v>
      </c>
      <c r="FQ51" s="2">
        <f t="shared" si="64"/>
        <v>0.1469889876205912</v>
      </c>
      <c r="FR51" s="2">
        <f t="shared" si="64"/>
        <v>0.14297027987016619</v>
      </c>
      <c r="FS51" s="2">
        <f t="shared" si="64"/>
        <v>0.16534894808768763</v>
      </c>
      <c r="FT51" s="2">
        <f t="shared" si="64"/>
        <v>0.15394861509955476</v>
      </c>
      <c r="FU51" s="2">
        <f t="shared" si="64"/>
        <v>0.11553585288922665</v>
      </c>
      <c r="FW51" s="2">
        <f t="shared" si="53"/>
        <v>2.6178772338629123E-5</v>
      </c>
      <c r="FX51" s="2">
        <f t="shared" si="53"/>
        <v>2.8139769123735281E-5</v>
      </c>
      <c r="FY51" s="2">
        <f t="shared" si="53"/>
        <v>3.6627019241837385E-5</v>
      </c>
      <c r="FZ51" s="2">
        <f t="shared" si="53"/>
        <v>3.0539319190404746E-5</v>
      </c>
      <c r="GA51" s="2">
        <f t="shared" si="53"/>
        <v>2.7919849125684684E-5</v>
      </c>
      <c r="GB51" s="2">
        <f t="shared" si="53"/>
        <v>2.610552743669595E-5</v>
      </c>
      <c r="GC51" s="2">
        <f t="shared" si="53"/>
        <v>2.7512273063138399E-5</v>
      </c>
      <c r="GD51" s="2">
        <f t="shared" si="53"/>
        <v>3.1529478799698764E-5</v>
      </c>
      <c r="GE51" s="2">
        <f t="shared" si="53"/>
        <v>3.8231408412803238E-5</v>
      </c>
      <c r="GF51" s="2">
        <f t="shared" si="53"/>
        <v>3.5849498949751919E-5</v>
      </c>
      <c r="GG51" s="2">
        <f t="shared" si="53"/>
        <v>3.1611943435192395E-5</v>
      </c>
      <c r="GH51" s="2">
        <f t="shared" si="53"/>
        <v>2.8705901682968874E-5</v>
      </c>
      <c r="GI51" s="2">
        <f t="shared" si="53"/>
        <v>2.7967496364713849E-5</v>
      </c>
      <c r="GJ51" s="2">
        <f t="shared" si="53"/>
        <v>2.1677331831444012E-5</v>
      </c>
      <c r="GK51" s="2">
        <f t="shared" si="53"/>
        <v>1.6100968138693374E-5</v>
      </c>
      <c r="GM51" s="86">
        <f t="shared" si="54"/>
        <v>6.4916867614224462E-7</v>
      </c>
      <c r="GN51" s="86">
        <f t="shared" si="54"/>
        <v>4.1977195266393451E-6</v>
      </c>
      <c r="GO51" s="86">
        <f t="shared" si="54"/>
        <v>1.3156761272666846E-6</v>
      </c>
      <c r="GP51" s="86">
        <f t="shared" si="54"/>
        <v>7.1702683560362449E-7</v>
      </c>
      <c r="GQ51" s="86">
        <f t="shared" si="54"/>
        <v>8.9720871476851481E-7</v>
      </c>
      <c r="GR51" s="86">
        <f t="shared" si="54"/>
        <v>3.2538917017743295E-7</v>
      </c>
      <c r="GS51" s="86">
        <f t="shared" si="54"/>
        <v>2.8176996036143171E-6</v>
      </c>
      <c r="GT51" s="86">
        <f t="shared" si="54"/>
        <v>3.5467960775188431E-8</v>
      </c>
      <c r="GU51" s="86">
        <f t="shared" si="54"/>
        <v>1.2143042730993579E-8</v>
      </c>
      <c r="GV51" s="86">
        <f t="shared" si="54"/>
        <v>3.2217686062889225E-7</v>
      </c>
      <c r="GW51" s="86">
        <f t="shared" si="54"/>
        <v>6.8487912061778E-8</v>
      </c>
      <c r="GX51" s="86">
        <f t="shared" si="54"/>
        <v>1.5624455032997767E-8</v>
      </c>
      <c r="GY51" s="86">
        <f t="shared" si="54"/>
        <v>3.9161101477810445E-7</v>
      </c>
      <c r="GZ51" s="86">
        <f t="shared" si="54"/>
        <v>1.1402269445164948E-7</v>
      </c>
      <c r="HA51" s="86">
        <f t="shared" si="54"/>
        <v>8.6058148761277671E-12</v>
      </c>
      <c r="HC51" s="86">
        <f t="shared" si="58"/>
        <v>2.7275259204294614E-17</v>
      </c>
      <c r="HD51" s="86">
        <f t="shared" si="58"/>
        <v>6.2029330773482135E-19</v>
      </c>
      <c r="HE51" s="86">
        <f t="shared" si="58"/>
        <v>3.508194301259424E-18</v>
      </c>
      <c r="HF51" s="86">
        <f t="shared" si="58"/>
        <v>6.1194884864545643E-20</v>
      </c>
      <c r="HG51" s="86">
        <f t="shared" si="58"/>
        <v>8.2069549665652021E-19</v>
      </c>
      <c r="HH51" s="86">
        <f t="shared" si="58"/>
        <v>2.948304574214301E-19</v>
      </c>
      <c r="HI51" s="86">
        <f t="shared" si="58"/>
        <v>5.7273398863020209E-17</v>
      </c>
      <c r="HJ51" s="86">
        <f t="shared" si="58"/>
        <v>4.5572016532572174E-22</v>
      </c>
      <c r="HK51" s="86">
        <f t="shared" si="58"/>
        <v>2.6933605125918808E-22</v>
      </c>
      <c r="HL51" s="86">
        <f t="shared" si="58"/>
        <v>1.1296202564589607E-18</v>
      </c>
      <c r="HM51" s="86">
        <f t="shared" si="58"/>
        <v>3.4389168249424408E-21</v>
      </c>
      <c r="HN51" s="86">
        <f t="shared" si="58"/>
        <v>4.3072627638497631E-21</v>
      </c>
      <c r="HO51" s="86">
        <f t="shared" si="58"/>
        <v>2.2681316878266835E-19</v>
      </c>
      <c r="HP51" s="86">
        <f t="shared" si="58"/>
        <v>1.0437638090151269E-22</v>
      </c>
      <c r="HQ51" s="86">
        <f t="shared" si="58"/>
        <v>3.5634346237770403E-32</v>
      </c>
      <c r="HS51" s="86">
        <f t="shared" si="55"/>
        <v>8.926309745606851E-138</v>
      </c>
      <c r="HT51" s="86">
        <f t="shared" si="55"/>
        <v>2.6949206287356301E-147</v>
      </c>
      <c r="HU51" s="86">
        <f t="shared" si="55"/>
        <v>7.880618690040709E-142</v>
      </c>
      <c r="HV51" s="86">
        <f t="shared" si="55"/>
        <v>1.0398022785993139E-161</v>
      </c>
      <c r="HW51" s="86">
        <f t="shared" si="55"/>
        <v>6.2748584946818039E-151</v>
      </c>
      <c r="HX51" s="86">
        <f t="shared" si="55"/>
        <v>2.1563720239491737E-156</v>
      </c>
      <c r="HY51" s="86">
        <f t="shared" si="55"/>
        <v>1.5849815047909715E-133</v>
      </c>
      <c r="HZ51" s="86">
        <f t="shared" si="55"/>
        <v>3.548764411058255E-179</v>
      </c>
      <c r="IA51" s="86">
        <f t="shared" si="55"/>
        <v>1.2509138408350937E-178</v>
      </c>
      <c r="IB51" s="86">
        <f t="shared" si="55"/>
        <v>2.4746919632622324E-148</v>
      </c>
      <c r="IC51" s="86">
        <f t="shared" si="55"/>
        <v>1.6106283142426877E-170</v>
      </c>
      <c r="ID51" s="86">
        <f t="shared" si="55"/>
        <v>4.371766280215033E-172</v>
      </c>
      <c r="IE51" s="86">
        <f t="shared" si="55"/>
        <v>5.8442350929818671E-158</v>
      </c>
      <c r="IF51" s="86">
        <f t="shared" si="55"/>
        <v>5.8406769804999688E-74</v>
      </c>
      <c r="IG51" s="86">
        <f t="shared" si="55"/>
        <v>9.6621660799328329E-59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2.8255731555366184E-212</v>
      </c>
      <c r="IW51" s="86">
        <f t="shared" si="56"/>
        <v>9.1024450810447715E-155</v>
      </c>
      <c r="IY51" s="86">
        <f t="shared" si="57"/>
        <v>6.4916867616951993E-7</v>
      </c>
      <c r="IZ51" s="86">
        <f t="shared" si="57"/>
        <v>4.1977195266399651E-6</v>
      </c>
      <c r="JA51" s="86">
        <f t="shared" si="57"/>
        <v>1.3156761272701928E-6</v>
      </c>
      <c r="JB51" s="86">
        <f t="shared" si="57"/>
        <v>7.1702683560368569E-7</v>
      </c>
      <c r="JC51" s="86">
        <f t="shared" si="57"/>
        <v>8.9720871476933548E-7</v>
      </c>
      <c r="JD51" s="86">
        <f t="shared" si="57"/>
        <v>3.2538917017772777E-7</v>
      </c>
      <c r="JE51" s="86">
        <f t="shared" si="57"/>
        <v>2.8176996036715905E-6</v>
      </c>
      <c r="JF51" s="86">
        <f t="shared" si="57"/>
        <v>3.5467960775188887E-8</v>
      </c>
      <c r="JG51" s="86">
        <f t="shared" si="57"/>
        <v>1.2143042730993849E-8</v>
      </c>
      <c r="JH51" s="86">
        <f t="shared" si="57"/>
        <v>3.2217686063002187E-7</v>
      </c>
      <c r="JI51" s="86">
        <f t="shared" si="57"/>
        <v>6.8487912061781441E-8</v>
      </c>
      <c r="JJ51" s="86">
        <f t="shared" si="57"/>
        <v>1.5624455033002075E-8</v>
      </c>
      <c r="JK51" s="86">
        <f t="shared" si="57"/>
        <v>3.9161101477833124E-7</v>
      </c>
      <c r="JL51" s="86">
        <f t="shared" si="57"/>
        <v>1.1402269445164959E-7</v>
      </c>
      <c r="JM51" s="86">
        <f t="shared" si="57"/>
        <v>8.6058148761277671E-12</v>
      </c>
    </row>
    <row r="52" spans="2:273" x14ac:dyDescent="0.25">
      <c r="B52" s="2">
        <v>25</v>
      </c>
      <c r="C52" s="37">
        <v>111.154</v>
      </c>
      <c r="D52" s="37">
        <v>112.845</v>
      </c>
      <c r="E52" s="37">
        <v>112.5</v>
      </c>
      <c r="F52" s="37">
        <v>111.586</v>
      </c>
      <c r="G52" s="37">
        <v>112.776</v>
      </c>
      <c r="H52" s="37">
        <v>111.931</v>
      </c>
      <c r="I52" s="37">
        <v>113.431</v>
      </c>
      <c r="J52" s="37">
        <v>112.13800000000001</v>
      </c>
      <c r="K52" s="37">
        <v>112.81</v>
      </c>
      <c r="L52" s="37">
        <v>118.655</v>
      </c>
      <c r="M52" s="37">
        <v>116.914</v>
      </c>
      <c r="N52" s="37">
        <v>115.259</v>
      </c>
      <c r="O52" s="37">
        <v>115.879</v>
      </c>
      <c r="P52" s="37">
        <v>115.224</v>
      </c>
      <c r="Q52" s="37">
        <v>113.621</v>
      </c>
      <c r="S52" s="4">
        <f t="shared" si="59"/>
        <v>111.79530304620978</v>
      </c>
      <c r="T52" s="4">
        <f t="shared" si="59"/>
        <v>115.95712614622114</v>
      </c>
      <c r="U52" s="4">
        <f t="shared" si="59"/>
        <v>114.55281425382084</v>
      </c>
      <c r="V52" s="4">
        <f t="shared" si="59"/>
        <v>113.26496488321213</v>
      </c>
      <c r="W52" s="4">
        <f t="shared" si="59"/>
        <v>112.44171521557858</v>
      </c>
      <c r="X52" s="4">
        <f t="shared" si="59"/>
        <v>111.96837012468252</v>
      </c>
      <c r="Y52" s="4">
        <f t="shared" si="59"/>
        <v>112.86204234874441</v>
      </c>
      <c r="Z52" s="4">
        <f t="shared" si="59"/>
        <v>112.63114190491498</v>
      </c>
      <c r="AA52" s="4">
        <f t="shared" si="59"/>
        <v>114.52107177337112</v>
      </c>
      <c r="AB52" s="4">
        <f t="shared" si="59"/>
        <v>117.96682891552439</v>
      </c>
      <c r="AC52" s="4">
        <f t="shared" si="59"/>
        <v>116.86327838497435</v>
      </c>
      <c r="AD52" s="4">
        <f t="shared" si="59"/>
        <v>115.04858082025031</v>
      </c>
      <c r="AE52" s="4">
        <f t="shared" si="59"/>
        <v>115.30550722465273</v>
      </c>
      <c r="AF52" s="4">
        <f t="shared" si="59"/>
        <v>115.77463502816735</v>
      </c>
      <c r="AG52" s="4">
        <f t="shared" si="59"/>
        <v>112.20407940796484</v>
      </c>
      <c r="AI52" s="4">
        <f t="shared" si="60"/>
        <v>-0.64130304620978507</v>
      </c>
      <c r="AJ52" s="4">
        <f t="shared" si="60"/>
        <v>-3.1121261462211436</v>
      </c>
      <c r="AK52" s="4">
        <f t="shared" si="60"/>
        <v>-2.0528142538208414</v>
      </c>
      <c r="AL52" s="4">
        <f t="shared" si="60"/>
        <v>-1.6789648832121316</v>
      </c>
      <c r="AM52" s="4">
        <f t="shared" si="60"/>
        <v>0.33428478442141341</v>
      </c>
      <c r="AN52" s="4">
        <f t="shared" si="60"/>
        <v>-3.7370124682524875E-2</v>
      </c>
      <c r="AO52" s="4">
        <f t="shared" si="60"/>
        <v>0.56895765125558739</v>
      </c>
      <c r="AP52" s="4">
        <f t="shared" si="60"/>
        <v>-0.49314190491497811</v>
      </c>
      <c r="AQ52" s="4">
        <f t="shared" si="60"/>
        <v>-1.7110717733711169</v>
      </c>
      <c r="AR52" s="4">
        <f t="shared" si="60"/>
        <v>0.68817108447561282</v>
      </c>
      <c r="AS52" s="4">
        <f t="shared" si="60"/>
        <v>5.072161502565109E-2</v>
      </c>
      <c r="AT52" s="4">
        <f t="shared" si="60"/>
        <v>0.21041917974969238</v>
      </c>
      <c r="AU52" s="4">
        <f t="shared" si="60"/>
        <v>0.57349277534727605</v>
      </c>
      <c r="AV52" s="4">
        <f t="shared" si="60"/>
        <v>-0.55063502816734911</v>
      </c>
      <c r="AW52" s="4">
        <f t="shared" si="60"/>
        <v>1.4169205920351544</v>
      </c>
      <c r="AY52" s="2">
        <f t="shared" si="51"/>
        <v>111.79395363707509</v>
      </c>
      <c r="AZ52" s="2">
        <f t="shared" si="51"/>
        <v>115.95031894255357</v>
      </c>
      <c r="BA52" s="2">
        <f t="shared" si="51"/>
        <v>114.55036125533228</v>
      </c>
      <c r="BB52" s="2">
        <f t="shared" si="51"/>
        <v>113.26358129560145</v>
      </c>
      <c r="BC52" s="2">
        <f t="shared" si="51"/>
        <v>112.4399934489294</v>
      </c>
      <c r="BD52" s="2">
        <f t="shared" si="51"/>
        <v>111.96771676222367</v>
      </c>
      <c r="BE52" s="2">
        <f t="shared" si="51"/>
        <v>112.85763387427781</v>
      </c>
      <c r="BF52" s="2">
        <f t="shared" si="51"/>
        <v>112.6310497042538</v>
      </c>
      <c r="BG52" s="2">
        <f t="shared" si="51"/>
        <v>114.52103592043596</v>
      </c>
      <c r="BH52" s="2">
        <f t="shared" si="51"/>
        <v>117.96621479092916</v>
      </c>
      <c r="BI52" s="2">
        <f t="shared" si="51"/>
        <v>116.86312881954288</v>
      </c>
      <c r="BJ52" s="2">
        <f t="shared" si="51"/>
        <v>115.048536502049</v>
      </c>
      <c r="BK52" s="2">
        <f t="shared" si="51"/>
        <v>115.30472176597536</v>
      </c>
      <c r="BL52" s="2">
        <f t="shared" si="51"/>
        <v>115.77439973765338</v>
      </c>
      <c r="BM52" s="2">
        <f t="shared" si="51"/>
        <v>112.20407937208394</v>
      </c>
      <c r="BO52" s="2">
        <f t="shared" si="10"/>
        <v>111.154</v>
      </c>
      <c r="BP52" s="2">
        <f t="shared" si="11"/>
        <v>112.845</v>
      </c>
      <c r="BQ52" s="2">
        <f t="shared" si="12"/>
        <v>112.5</v>
      </c>
      <c r="BR52" s="2">
        <f t="shared" si="13"/>
        <v>111.586</v>
      </c>
      <c r="BS52" s="2">
        <f t="shared" si="14"/>
        <v>112.776</v>
      </c>
      <c r="BT52" s="2">
        <f t="shared" si="15"/>
        <v>111.931</v>
      </c>
      <c r="BU52" s="2">
        <f t="shared" si="16"/>
        <v>113.431</v>
      </c>
      <c r="BV52" s="2">
        <f t="shared" si="17"/>
        <v>112.13800000000001</v>
      </c>
      <c r="BW52" s="2">
        <f t="shared" si="18"/>
        <v>112.81</v>
      </c>
      <c r="BX52" s="2">
        <f t="shared" si="19"/>
        <v>118.655</v>
      </c>
      <c r="BY52" s="2">
        <f t="shared" si="20"/>
        <v>116.914</v>
      </c>
      <c r="BZ52" s="2">
        <f t="shared" si="21"/>
        <v>115.259</v>
      </c>
      <c r="CA52" s="2">
        <f t="shared" si="22"/>
        <v>115.879</v>
      </c>
      <c r="CB52" s="2">
        <f t="shared" si="23"/>
        <v>115.224</v>
      </c>
      <c r="CC52" s="2">
        <f t="shared" si="24"/>
        <v>113.621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112.8449146514936</v>
      </c>
      <c r="DL52" s="2">
        <f t="shared" si="61"/>
        <v>116.61402177700347</v>
      </c>
      <c r="DM52" s="2">
        <f t="shared" si="61"/>
        <v>114.71813252361673</v>
      </c>
      <c r="DN52" s="2">
        <f t="shared" si="61"/>
        <v>113.01029270160846</v>
      </c>
      <c r="DO52" s="2">
        <f t="shared" si="61"/>
        <v>113.1927214137214</v>
      </c>
      <c r="DP52" s="2">
        <f t="shared" si="61"/>
        <v>112.35851446183028</v>
      </c>
      <c r="DQ52" s="2">
        <f t="shared" si="61"/>
        <v>113.67767508710806</v>
      </c>
      <c r="DR52" s="2">
        <f t="shared" si="61"/>
        <v>113.22095828877006</v>
      </c>
      <c r="DS52" s="2">
        <f t="shared" si="61"/>
        <v>114.9873302785924</v>
      </c>
      <c r="DT52" s="2">
        <f t="shared" si="61"/>
        <v>118.21614841156948</v>
      </c>
      <c r="DU52" s="2">
        <f t="shared" si="61"/>
        <v>116.86018228228232</v>
      </c>
      <c r="DV52" s="2">
        <f t="shared" si="61"/>
        <v>115.72543738859181</v>
      </c>
      <c r="DW52" s="2">
        <f t="shared" si="61"/>
        <v>116.31357467994307</v>
      </c>
      <c r="DX52" s="2">
        <f t="shared" si="61"/>
        <v>116.97405478335479</v>
      </c>
      <c r="DY52" s="2">
        <f t="shared" si="61"/>
        <v>111.84888603988603</v>
      </c>
      <c r="EA52" s="2">
        <f t="shared" si="62"/>
        <v>107.12396864896866</v>
      </c>
      <c r="EB52" s="2">
        <f t="shared" si="62"/>
        <v>113.15793690075957</v>
      </c>
      <c r="EC52" s="2">
        <f t="shared" si="62"/>
        <v>113.81827760504017</v>
      </c>
      <c r="ED52" s="2">
        <f t="shared" si="62"/>
        <v>114.37177703192023</v>
      </c>
      <c r="EE52" s="2">
        <f t="shared" si="62"/>
        <v>109.09446645416878</v>
      </c>
      <c r="EF52" s="2">
        <f t="shared" si="62"/>
        <v>110.09177245378399</v>
      </c>
      <c r="EG52" s="2">
        <f t="shared" si="62"/>
        <v>109.36144764283485</v>
      </c>
      <c r="EH52" s="2">
        <f t="shared" si="62"/>
        <v>109.49345718586315</v>
      </c>
      <c r="EI52" s="2">
        <f t="shared" si="62"/>
        <v>111.9730439928162</v>
      </c>
      <c r="EJ52" s="2">
        <f t="shared" si="62"/>
        <v>116.76311851919314</v>
      </c>
      <c r="EK52" s="2">
        <f t="shared" si="62"/>
        <v>116.87866481721474</v>
      </c>
      <c r="EL52" s="2">
        <f t="shared" si="62"/>
        <v>111.34796284329565</v>
      </c>
      <c r="EM52" s="2">
        <f t="shared" si="62"/>
        <v>110.66042256698792</v>
      </c>
      <c r="EN52" s="2">
        <f t="shared" si="62"/>
        <v>109.76110452342486</v>
      </c>
      <c r="EO52" s="2">
        <f t="shared" si="62"/>
        <v>114.68374692757315</v>
      </c>
      <c r="EQ52" s="2">
        <f t="shared" si="63"/>
        <v>107.80497844615039</v>
      </c>
      <c r="ER52" s="2">
        <f t="shared" si="63"/>
        <v>114.81697142002167</v>
      </c>
      <c r="ES52" s="2">
        <f t="shared" si="63"/>
        <v>113.1007295262159</v>
      </c>
      <c r="ET52" s="2">
        <f t="shared" si="63"/>
        <v>114.01452915851273</v>
      </c>
      <c r="EU52" s="2">
        <f t="shared" si="63"/>
        <v>109.97551003283156</v>
      </c>
      <c r="EV52" s="2">
        <f t="shared" si="63"/>
        <v>109.99386789970593</v>
      </c>
      <c r="EW52" s="2">
        <f t="shared" si="63"/>
        <v>108.05600912495825</v>
      </c>
      <c r="EX52" s="2">
        <f t="shared" si="63"/>
        <v>109.5685242202027</v>
      </c>
      <c r="EY52" s="2">
        <f t="shared" si="63"/>
        <v>112.12183256051478</v>
      </c>
      <c r="EZ52" s="2">
        <f t="shared" si="63"/>
        <v>116.71788594920351</v>
      </c>
      <c r="FA52" s="2">
        <f t="shared" si="63"/>
        <v>117.14858494865726</v>
      </c>
      <c r="FB52" s="2">
        <f t="shared" si="63"/>
        <v>111.09071933739691</v>
      </c>
      <c r="FC52" s="2">
        <f t="shared" si="63"/>
        <v>109.96522498369212</v>
      </c>
      <c r="FD52" s="2">
        <f t="shared" si="63"/>
        <v>113.17028881792582</v>
      </c>
      <c r="FE52" s="2">
        <f t="shared" si="63"/>
        <v>116.09399424715485</v>
      </c>
      <c r="FG52" s="2">
        <f t="shared" si="64"/>
        <v>0.18370747808475377</v>
      </c>
      <c r="FH52" s="2">
        <f t="shared" si="64"/>
        <v>0.19205373912882323</v>
      </c>
      <c r="FI52" s="2">
        <f t="shared" si="64"/>
        <v>0.18641055093461298</v>
      </c>
      <c r="FJ52" s="2">
        <f t="shared" si="64"/>
        <v>0.186047353621767</v>
      </c>
      <c r="FK52" s="2">
        <f t="shared" si="64"/>
        <v>0.18367694152299127</v>
      </c>
      <c r="FL52" s="2">
        <f t="shared" si="64"/>
        <v>0.17240378295925746</v>
      </c>
      <c r="FM52" s="2">
        <f t="shared" si="64"/>
        <v>0.18998114507874395</v>
      </c>
      <c r="FN52" s="2">
        <f t="shared" si="64"/>
        <v>0.15825915630708509</v>
      </c>
      <c r="FO52" s="2">
        <f t="shared" si="64"/>
        <v>0.15469685063975061</v>
      </c>
      <c r="FP52" s="2">
        <f t="shared" si="64"/>
        <v>0.17200736471229647</v>
      </c>
      <c r="FQ52" s="2">
        <f t="shared" si="64"/>
        <v>0.15891658695078403</v>
      </c>
      <c r="FR52" s="2">
        <f t="shared" si="64"/>
        <v>0.15463089110399669</v>
      </c>
      <c r="FS52" s="2">
        <f t="shared" si="64"/>
        <v>0.17845470546565848</v>
      </c>
      <c r="FT52" s="2">
        <f t="shared" si="64"/>
        <v>0.16633084025957642</v>
      </c>
      <c r="FU52" s="2">
        <f t="shared" si="64"/>
        <v>0.12528601906521891</v>
      </c>
      <c r="FW52" s="2">
        <f t="shared" si="53"/>
        <v>2.8704380573002215E-5</v>
      </c>
      <c r="FX52" s="2">
        <f t="shared" si="53"/>
        <v>3.0854559522432428E-5</v>
      </c>
      <c r="FY52" s="2">
        <f t="shared" si="53"/>
        <v>4.0160586072577298E-5</v>
      </c>
      <c r="FZ52" s="2">
        <f t="shared" si="53"/>
        <v>3.3485598956089569E-5</v>
      </c>
      <c r="GA52" s="2">
        <f t="shared" si="53"/>
        <v>3.0613423343868323E-5</v>
      </c>
      <c r="GB52" s="2">
        <f t="shared" si="53"/>
        <v>2.8624069540166881E-5</v>
      </c>
      <c r="GC52" s="2">
        <f t="shared" si="53"/>
        <v>3.0166527468014811E-5</v>
      </c>
      <c r="GD52" s="2">
        <f t="shared" si="53"/>
        <v>3.4571280876998897E-5</v>
      </c>
      <c r="GE52" s="2">
        <f t="shared" si="53"/>
        <v>4.1919751111594243E-5</v>
      </c>
      <c r="GF52" s="2">
        <f t="shared" si="53"/>
        <v>3.9308057986477704E-5</v>
      </c>
      <c r="GG52" s="2">
        <f t="shared" si="53"/>
        <v>3.4661701000951065E-5</v>
      </c>
      <c r="GH52" s="2">
        <f t="shared" si="53"/>
        <v>3.1475308125340495E-5</v>
      </c>
      <c r="GI52" s="2">
        <f t="shared" si="53"/>
        <v>3.0665667220875594E-5</v>
      </c>
      <c r="GJ52" s="2">
        <f t="shared" si="53"/>
        <v>2.3768671994179083E-5</v>
      </c>
      <c r="GK52" s="2">
        <f t="shared" si="53"/>
        <v>1.7654333076767272E-5</v>
      </c>
      <c r="GM52" s="86">
        <f t="shared" si="54"/>
        <v>1.351865794179753E-6</v>
      </c>
      <c r="GN52" s="86">
        <f t="shared" si="54"/>
        <v>7.6500752914245415E-6</v>
      </c>
      <c r="GO52" s="86">
        <f t="shared" si="54"/>
        <v>2.6033282120831274E-6</v>
      </c>
      <c r="GP52" s="86">
        <f t="shared" si="54"/>
        <v>1.4913607279629125E-6</v>
      </c>
      <c r="GQ52" s="86">
        <f t="shared" si="54"/>
        <v>1.8185079803694021E-6</v>
      </c>
      <c r="GR52" s="86">
        <f t="shared" si="54"/>
        <v>6.9243000394758743E-7</v>
      </c>
      <c r="GS52" s="86">
        <f t="shared" si="54"/>
        <v>5.2818662517818782E-6</v>
      </c>
      <c r="GT52" s="86">
        <f t="shared" si="54"/>
        <v>8.5687592590284564E-8</v>
      </c>
      <c r="GU52" s="86">
        <f t="shared" si="54"/>
        <v>3.1444044474760856E-8</v>
      </c>
      <c r="GV52" s="86">
        <f t="shared" si="54"/>
        <v>6.8528665371515087E-7</v>
      </c>
      <c r="GW52" s="86">
        <f t="shared" si="54"/>
        <v>1.5759955769880286E-7</v>
      </c>
      <c r="GX52" s="86">
        <f t="shared" si="54"/>
        <v>3.966849952415065E-8</v>
      </c>
      <c r="GY52" s="86">
        <f t="shared" si="54"/>
        <v>8.3667691169673549E-7</v>
      </c>
      <c r="GZ52" s="86">
        <f t="shared" si="54"/>
        <v>2.58649003099302E-7</v>
      </c>
      <c r="HA52" s="86">
        <f t="shared" si="54"/>
        <v>3.3064857218357619E-11</v>
      </c>
      <c r="HC52" s="86">
        <f t="shared" si="58"/>
        <v>9.9243740627675363E-17</v>
      </c>
      <c r="HD52" s="86">
        <f t="shared" si="58"/>
        <v>2.5357909026054899E-18</v>
      </c>
      <c r="HE52" s="86">
        <f t="shared" si="58"/>
        <v>1.3991364665366237E-17</v>
      </c>
      <c r="HF52" s="86">
        <f t="shared" si="58"/>
        <v>2.8862615425438773E-19</v>
      </c>
      <c r="HG52" s="86">
        <f t="shared" si="58"/>
        <v>3.4236679342376194E-18</v>
      </c>
      <c r="HH52" s="86">
        <f t="shared" si="58"/>
        <v>1.27353232331992E-18</v>
      </c>
      <c r="HI52" s="86">
        <f t="shared" si="58"/>
        <v>2.0398147131872741E-16</v>
      </c>
      <c r="HJ52" s="86">
        <f t="shared" si="58"/>
        <v>2.5480906167149856E-21</v>
      </c>
      <c r="HK52" s="86">
        <f t="shared" si="58"/>
        <v>1.5625907561569638E-21</v>
      </c>
      <c r="HL52" s="86">
        <f t="shared" si="58"/>
        <v>4.7698101549800067E-18</v>
      </c>
      <c r="HM52" s="86">
        <f t="shared" si="58"/>
        <v>1.7749166772490603E-20</v>
      </c>
      <c r="HN52" s="86">
        <f t="shared" si="58"/>
        <v>2.2068812945110927E-20</v>
      </c>
      <c r="HO52" s="86">
        <f t="shared" si="58"/>
        <v>1.0043324639640017E-18</v>
      </c>
      <c r="HP52" s="86">
        <f t="shared" si="58"/>
        <v>6.0435188736521353E-22</v>
      </c>
      <c r="HQ52" s="86">
        <f t="shared" si="58"/>
        <v>4.4873781575656481E-31</v>
      </c>
      <c r="HS52" s="86">
        <f t="shared" si="55"/>
        <v>9.5038273621023238E-135</v>
      </c>
      <c r="HT52" s="86">
        <f t="shared" si="55"/>
        <v>4.8132735635844177E-144</v>
      </c>
      <c r="HU52" s="86">
        <f t="shared" si="55"/>
        <v>1.2577172585453517E-138</v>
      </c>
      <c r="HV52" s="86">
        <f t="shared" si="55"/>
        <v>4.6897369675514608E-158</v>
      </c>
      <c r="HW52" s="86">
        <f t="shared" si="55"/>
        <v>1.4096815536734812E-147</v>
      </c>
      <c r="HX52" s="86">
        <f t="shared" si="55"/>
        <v>6.1117146966169925E-153</v>
      </c>
      <c r="HY52" s="86">
        <f t="shared" si="55"/>
        <v>1.4449040919835879E-130</v>
      </c>
      <c r="HZ52" s="86">
        <f t="shared" si="55"/>
        <v>3.9570395589694507E-175</v>
      </c>
      <c r="IA52" s="86">
        <f t="shared" si="55"/>
        <v>1.5942602982637537E-174</v>
      </c>
      <c r="IB52" s="86">
        <f t="shared" si="55"/>
        <v>5.7182595404563258E-145</v>
      </c>
      <c r="IC52" s="86">
        <f t="shared" si="55"/>
        <v>1.1279868260299767E-166</v>
      </c>
      <c r="ID52" s="86">
        <f t="shared" si="55"/>
        <v>3.1340854065874884E-168</v>
      </c>
      <c r="IE52" s="86">
        <f t="shared" si="55"/>
        <v>1.925468968424596E-154</v>
      </c>
      <c r="IF52" s="86">
        <f t="shared" si="55"/>
        <v>2.2298795036307037E-72</v>
      </c>
      <c r="IG52" s="86">
        <f t="shared" si="55"/>
        <v>1.595296981060814E-57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1.098350078371321E-208</v>
      </c>
      <c r="IW52" s="86">
        <f t="shared" si="56"/>
        <v>3.1461846089451933E-152</v>
      </c>
      <c r="IY52" s="86">
        <f t="shared" si="57"/>
        <v>1.3518657942789967E-6</v>
      </c>
      <c r="IZ52" s="86">
        <f t="shared" si="57"/>
        <v>7.6500752914270775E-6</v>
      </c>
      <c r="JA52" s="86">
        <f t="shared" si="57"/>
        <v>2.6033282120971187E-6</v>
      </c>
      <c r="JB52" s="86">
        <f t="shared" si="57"/>
        <v>1.4913607279632012E-6</v>
      </c>
      <c r="JC52" s="86">
        <f t="shared" si="57"/>
        <v>1.8185079803728258E-6</v>
      </c>
      <c r="JD52" s="86">
        <f t="shared" si="57"/>
        <v>6.9243000394886094E-7</v>
      </c>
      <c r="JE52" s="86">
        <f t="shared" si="57"/>
        <v>5.2818662519858598E-6</v>
      </c>
      <c r="JF52" s="86">
        <f t="shared" si="57"/>
        <v>8.5687592590287118E-8</v>
      </c>
      <c r="JG52" s="86">
        <f t="shared" si="57"/>
        <v>3.1444044474762418E-8</v>
      </c>
      <c r="JH52" s="86">
        <f t="shared" si="57"/>
        <v>6.8528665371992072E-7</v>
      </c>
      <c r="JI52" s="86">
        <f t="shared" si="57"/>
        <v>1.5759955769882062E-7</v>
      </c>
      <c r="JJ52" s="86">
        <f t="shared" si="57"/>
        <v>3.9668499524172719E-8</v>
      </c>
      <c r="JK52" s="86">
        <f t="shared" si="57"/>
        <v>8.3667691169773986E-7</v>
      </c>
      <c r="JL52" s="86">
        <f t="shared" si="57"/>
        <v>2.5864900309930258E-7</v>
      </c>
      <c r="JM52" s="86">
        <f t="shared" si="57"/>
        <v>3.3064857218357619E-11</v>
      </c>
    </row>
    <row r="53" spans="2:273" x14ac:dyDescent="0.25">
      <c r="B53" s="2">
        <v>26</v>
      </c>
      <c r="C53" s="37">
        <v>114.962</v>
      </c>
      <c r="D53" s="37">
        <v>113.914</v>
      </c>
      <c r="E53" s="37">
        <v>112.86199999999999</v>
      </c>
      <c r="F53" s="37">
        <v>114.845</v>
      </c>
      <c r="G53" s="37">
        <v>113.13800000000001</v>
      </c>
      <c r="H53" s="37">
        <v>110.20699999999999</v>
      </c>
      <c r="I53" s="37">
        <v>115.069</v>
      </c>
      <c r="J53" s="37">
        <v>112.069</v>
      </c>
      <c r="K53" s="37">
        <v>114.53400000000001</v>
      </c>
      <c r="L53" s="37">
        <v>119.36199999999999</v>
      </c>
      <c r="M53" s="37">
        <v>116.29300000000001</v>
      </c>
      <c r="N53" s="37">
        <v>113.724</v>
      </c>
      <c r="O53" s="37">
        <v>115.31</v>
      </c>
      <c r="P53" s="37">
        <v>114.79300000000001</v>
      </c>
      <c r="Q53" s="37">
        <v>112.121</v>
      </c>
      <c r="S53" s="4">
        <f t="shared" si="59"/>
        <v>111.81524566109404</v>
      </c>
      <c r="T53" s="4">
        <f t="shared" si="59"/>
        <v>116.0829605520149</v>
      </c>
      <c r="U53" s="4">
        <f t="shared" si="59"/>
        <v>114.70805883980901</v>
      </c>
      <c r="V53" s="4">
        <f t="shared" si="59"/>
        <v>113.50780647597571</v>
      </c>
      <c r="W53" s="4">
        <f t="shared" si="59"/>
        <v>112.59892044482433</v>
      </c>
      <c r="X53" s="4">
        <f t="shared" si="59"/>
        <v>112.13513158735154</v>
      </c>
      <c r="Y53" s="4">
        <f t="shared" si="59"/>
        <v>112.90702124256755</v>
      </c>
      <c r="Z53" s="4">
        <f t="shared" si="59"/>
        <v>112.74357946812083</v>
      </c>
      <c r="AA53" s="4">
        <f t="shared" si="59"/>
        <v>114.63201789678926</v>
      </c>
      <c r="AB53" s="4">
        <f t="shared" si="59"/>
        <v>118.06161331710024</v>
      </c>
      <c r="AC53" s="4">
        <f t="shared" si="59"/>
        <v>117.04838593287705</v>
      </c>
      <c r="AD53" s="4">
        <f t="shared" si="59"/>
        <v>115.09033339776732</v>
      </c>
      <c r="AE53" s="4">
        <f t="shared" si="59"/>
        <v>115.35385002781096</v>
      </c>
      <c r="AF53" s="4">
        <f t="shared" si="59"/>
        <v>115.92236435700791</v>
      </c>
      <c r="AG53" s="4">
        <f t="shared" si="59"/>
        <v>112.35613499408935</v>
      </c>
      <c r="AI53" s="4">
        <f t="shared" si="60"/>
        <v>3.1467543389059642</v>
      </c>
      <c r="AJ53" s="4">
        <f t="shared" si="60"/>
        <v>-2.1689605520148945</v>
      </c>
      <c r="AK53" s="4">
        <f t="shared" si="60"/>
        <v>-1.8460588398090181</v>
      </c>
      <c r="AL53" s="4">
        <f t="shared" si="60"/>
        <v>1.3371935240242863</v>
      </c>
      <c r="AM53" s="4">
        <f t="shared" si="60"/>
        <v>0.5390795551756753</v>
      </c>
      <c r="AN53" s="4">
        <f t="shared" si="60"/>
        <v>-1.9281315873515439</v>
      </c>
      <c r="AO53" s="4">
        <f t="shared" si="60"/>
        <v>2.1619787574324505</v>
      </c>
      <c r="AP53" s="4">
        <f t="shared" si="60"/>
        <v>-0.67457946812082525</v>
      </c>
      <c r="AQ53" s="4">
        <f t="shared" si="60"/>
        <v>-9.801789678925843E-2</v>
      </c>
      <c r="AR53" s="4">
        <f t="shared" si="60"/>
        <v>1.3003866828997559</v>
      </c>
      <c r="AS53" s="4">
        <f t="shared" si="60"/>
        <v>-0.75538593287704714</v>
      </c>
      <c r="AT53" s="4">
        <f t="shared" si="60"/>
        <v>-1.3663333977673204</v>
      </c>
      <c r="AU53" s="4">
        <f t="shared" si="60"/>
        <v>-4.3850027810961478E-2</v>
      </c>
      <c r="AV53" s="4">
        <f t="shared" si="60"/>
        <v>-1.1293643570079013</v>
      </c>
      <c r="AW53" s="4">
        <f t="shared" si="60"/>
        <v>-0.2351349940893499</v>
      </c>
      <c r="AY53" s="2">
        <f t="shared" si="51"/>
        <v>111.81256743036771</v>
      </c>
      <c r="AZ53" s="2">
        <f t="shared" si="51"/>
        <v>116.07106162757248</v>
      </c>
      <c r="BA53" s="2">
        <f t="shared" si="51"/>
        <v>114.70342161959115</v>
      </c>
      <c r="BB53" s="2">
        <f t="shared" si="51"/>
        <v>113.5050643955546</v>
      </c>
      <c r="BC53" s="2">
        <f t="shared" si="51"/>
        <v>112.595589589588</v>
      </c>
      <c r="BD53" s="2">
        <f t="shared" si="51"/>
        <v>112.13380603083361</v>
      </c>
      <c r="BE53" s="2">
        <f t="shared" si="51"/>
        <v>112.89910575753014</v>
      </c>
      <c r="BF53" s="2">
        <f t="shared" si="51"/>
        <v>112.74336800932011</v>
      </c>
      <c r="BG53" s="2">
        <f t="shared" si="51"/>
        <v>114.6319300023148</v>
      </c>
      <c r="BH53" s="2">
        <f t="shared" si="51"/>
        <v>118.06036783329304</v>
      </c>
      <c r="BI53" s="2">
        <f t="shared" si="51"/>
        <v>117.04805847502725</v>
      </c>
      <c r="BJ53" s="2">
        <f t="shared" si="51"/>
        <v>115.09022677354599</v>
      </c>
      <c r="BK53" s="2">
        <f t="shared" si="51"/>
        <v>115.3522517094618</v>
      </c>
      <c r="BL53" s="2">
        <f t="shared" si="51"/>
        <v>115.9218567180625</v>
      </c>
      <c r="BM53" s="2">
        <f t="shared" si="51"/>
        <v>112.35613486507268</v>
      </c>
      <c r="BO53" s="2">
        <f t="shared" si="10"/>
        <v>114.962</v>
      </c>
      <c r="BP53" s="2">
        <f t="shared" si="11"/>
        <v>113.914</v>
      </c>
      <c r="BQ53" s="2">
        <f t="shared" si="12"/>
        <v>112.86199999999999</v>
      </c>
      <c r="BR53" s="2">
        <f t="shared" si="13"/>
        <v>114.845</v>
      </c>
      <c r="BS53" s="2">
        <f t="shared" si="14"/>
        <v>113.13800000000001</v>
      </c>
      <c r="BT53" s="2">
        <f t="shared" si="15"/>
        <v>110.20699999999999</v>
      </c>
      <c r="BU53" s="2">
        <f t="shared" si="16"/>
        <v>115.069</v>
      </c>
      <c r="BV53" s="2">
        <f t="shared" si="17"/>
        <v>112.069</v>
      </c>
      <c r="BW53" s="2">
        <f t="shared" si="18"/>
        <v>114.53400000000001</v>
      </c>
      <c r="BX53" s="2">
        <f t="shared" si="19"/>
        <v>119.36199999999999</v>
      </c>
      <c r="BY53" s="2">
        <f t="shared" si="20"/>
        <v>116.29300000000001</v>
      </c>
      <c r="BZ53" s="2">
        <f t="shared" si="21"/>
        <v>113.724</v>
      </c>
      <c r="CA53" s="2">
        <f t="shared" si="22"/>
        <v>115.31</v>
      </c>
      <c r="CB53" s="2">
        <f t="shared" si="23"/>
        <v>114.79300000000001</v>
      </c>
      <c r="CC53" s="2">
        <f t="shared" si="24"/>
        <v>112.121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112.97580512091038</v>
      </c>
      <c r="DL53" s="2">
        <f t="shared" si="61"/>
        <v>116.84817735191638</v>
      </c>
      <c r="DM53" s="2">
        <f t="shared" si="61"/>
        <v>114.9487169365722</v>
      </c>
      <c r="DN53" s="2">
        <f t="shared" si="61"/>
        <v>113.30775227048909</v>
      </c>
      <c r="DO53" s="2">
        <f t="shared" si="61"/>
        <v>113.46334106576211</v>
      </c>
      <c r="DP53" s="2">
        <f t="shared" si="61"/>
        <v>112.61023115220486</v>
      </c>
      <c r="DQ53" s="2">
        <f t="shared" si="61"/>
        <v>113.82288815331015</v>
      </c>
      <c r="DR53" s="2">
        <f t="shared" si="61"/>
        <v>113.42298288770054</v>
      </c>
      <c r="DS53" s="2">
        <f t="shared" si="61"/>
        <v>115.1800267595308</v>
      </c>
      <c r="DT53" s="2">
        <f t="shared" si="61"/>
        <v>118.38410099573258</v>
      </c>
      <c r="DU53" s="2">
        <f t="shared" si="61"/>
        <v>117.11499129129133</v>
      </c>
      <c r="DV53" s="2">
        <f t="shared" si="61"/>
        <v>115.86257575757577</v>
      </c>
      <c r="DW53" s="2">
        <f t="shared" si="61"/>
        <v>116.48806472261732</v>
      </c>
      <c r="DX53" s="2">
        <f t="shared" si="61"/>
        <v>117.27755323895325</v>
      </c>
      <c r="DY53" s="2">
        <f t="shared" si="61"/>
        <v>112.00129385429383</v>
      </c>
      <c r="EA53" s="2">
        <f t="shared" si="62"/>
        <v>107.09848368471384</v>
      </c>
      <c r="EB53" s="2">
        <f t="shared" si="62"/>
        <v>113.08922104968249</v>
      </c>
      <c r="EC53" s="2">
        <f t="shared" si="62"/>
        <v>113.72718516843487</v>
      </c>
      <c r="ED53" s="2">
        <f t="shared" si="62"/>
        <v>114.29240932260042</v>
      </c>
      <c r="EE53" s="2">
        <f t="shared" si="62"/>
        <v>109.07819580620193</v>
      </c>
      <c r="EF53" s="2">
        <f t="shared" si="62"/>
        <v>110.0480526099407</v>
      </c>
      <c r="EG53" s="2">
        <f t="shared" si="62"/>
        <v>109.30716528254761</v>
      </c>
      <c r="EH53" s="2">
        <f t="shared" si="62"/>
        <v>109.44670468505318</v>
      </c>
      <c r="EI53" s="2">
        <f t="shared" si="62"/>
        <v>111.90047113588044</v>
      </c>
      <c r="EJ53" s="2">
        <f t="shared" si="62"/>
        <v>116.6391408132599</v>
      </c>
      <c r="EK53" s="2">
        <f t="shared" si="62"/>
        <v>116.72492034532101</v>
      </c>
      <c r="EL53" s="2">
        <f t="shared" si="62"/>
        <v>111.23936631663975</v>
      </c>
      <c r="EM53" s="2">
        <f t="shared" si="62"/>
        <v>110.58355799119826</v>
      </c>
      <c r="EN53" s="2">
        <f t="shared" si="62"/>
        <v>109.72434063004845</v>
      </c>
      <c r="EO53" s="2">
        <f t="shared" si="62"/>
        <v>114.61535810633593</v>
      </c>
      <c r="EQ53" s="2">
        <f t="shared" si="63"/>
        <v>107.77051322965508</v>
      </c>
      <c r="ER53" s="2">
        <f t="shared" si="63"/>
        <v>114.72621625928601</v>
      </c>
      <c r="ES53" s="2">
        <f t="shared" si="63"/>
        <v>113.01934766614166</v>
      </c>
      <c r="ET53" s="2">
        <f t="shared" si="63"/>
        <v>113.93998884540119</v>
      </c>
      <c r="EU53" s="2">
        <f t="shared" si="63"/>
        <v>109.947453581782</v>
      </c>
      <c r="EV53" s="2">
        <f t="shared" si="63"/>
        <v>109.95146824536965</v>
      </c>
      <c r="EW53" s="2">
        <f t="shared" si="63"/>
        <v>108.01928439453218</v>
      </c>
      <c r="EX53" s="2">
        <f t="shared" si="63"/>
        <v>109.52076240530144</v>
      </c>
      <c r="EY53" s="2">
        <f t="shared" si="63"/>
        <v>112.04722846491678</v>
      </c>
      <c r="EZ53" s="2">
        <f t="shared" si="63"/>
        <v>116.59454493358459</v>
      </c>
      <c r="FA53" s="2">
        <f t="shared" si="63"/>
        <v>116.99122605706468</v>
      </c>
      <c r="FB53" s="2">
        <f t="shared" si="63"/>
        <v>110.98555081104487</v>
      </c>
      <c r="FC53" s="2">
        <f t="shared" si="63"/>
        <v>109.89763679060668</v>
      </c>
      <c r="FD53" s="2">
        <f t="shared" si="63"/>
        <v>113.08821635339613</v>
      </c>
      <c r="FE53" s="2">
        <f t="shared" si="63"/>
        <v>116.00584679057114</v>
      </c>
      <c r="FG53" s="2">
        <f t="shared" si="64"/>
        <v>0.19792329794907584</v>
      </c>
      <c r="FH53" s="2">
        <f t="shared" si="64"/>
        <v>0.2067518330761039</v>
      </c>
      <c r="FI53" s="2">
        <f t="shared" si="64"/>
        <v>0.20078409234079025</v>
      </c>
      <c r="FJ53" s="2">
        <f t="shared" si="64"/>
        <v>0.20039978808010903</v>
      </c>
      <c r="FK53" s="2">
        <f t="shared" si="64"/>
        <v>0.19789097123507918</v>
      </c>
      <c r="FL53" s="2">
        <f t="shared" si="64"/>
        <v>0.18594414173564527</v>
      </c>
      <c r="FM53" s="2">
        <f t="shared" si="64"/>
        <v>0.20456078089433938</v>
      </c>
      <c r="FN53" s="2">
        <f t="shared" si="64"/>
        <v>0.17091804220315923</v>
      </c>
      <c r="FO53" s="2">
        <f t="shared" si="64"/>
        <v>0.16712736896536856</v>
      </c>
      <c r="FP53" s="2">
        <f t="shared" si="64"/>
        <v>0.18552356873070153</v>
      </c>
      <c r="FQ53" s="2">
        <f t="shared" si="64"/>
        <v>0.1716173380336489</v>
      </c>
      <c r="FR53" s="2">
        <f t="shared" si="64"/>
        <v>0.16705715677506672</v>
      </c>
      <c r="FS53" s="2">
        <f t="shared" si="64"/>
        <v>0.19235983653029173</v>
      </c>
      <c r="FT53" s="2">
        <f t="shared" si="64"/>
        <v>0.17949768656724407</v>
      </c>
      <c r="FU53" s="2">
        <f t="shared" si="64"/>
        <v>0.13573273649867837</v>
      </c>
      <c r="FW53" s="2">
        <f t="shared" si="53"/>
        <v>3.1473640270666172E-5</v>
      </c>
      <c r="FX53" s="2">
        <f t="shared" si="53"/>
        <v>3.3831251059343415E-5</v>
      </c>
      <c r="FY53" s="2">
        <f t="shared" si="53"/>
        <v>4.4035036353840458E-5</v>
      </c>
      <c r="FZ53" s="2">
        <f t="shared" si="53"/>
        <v>3.6716110523972297E-5</v>
      </c>
      <c r="GA53" s="2">
        <f t="shared" si="53"/>
        <v>3.3566852065219579E-5</v>
      </c>
      <c r="GB53" s="2">
        <f t="shared" si="53"/>
        <v>3.1385581461301578E-5</v>
      </c>
      <c r="GC53" s="2">
        <f t="shared" si="53"/>
        <v>3.3076843354785787E-5</v>
      </c>
      <c r="GD53" s="2">
        <f t="shared" si="53"/>
        <v>3.7906529261887998E-5</v>
      </c>
      <c r="GE53" s="2">
        <f t="shared" si="53"/>
        <v>4.5963907187853179E-5</v>
      </c>
      <c r="GF53" s="2">
        <f t="shared" si="53"/>
        <v>4.3100265062729785E-5</v>
      </c>
      <c r="GG53" s="2">
        <f t="shared" si="53"/>
        <v>3.80056722940698E-5</v>
      </c>
      <c r="GH53" s="2">
        <f t="shared" si="53"/>
        <v>3.451188427474276E-5</v>
      </c>
      <c r="GI53" s="2">
        <f t="shared" si="53"/>
        <v>3.3624135998571422E-5</v>
      </c>
      <c r="GJ53" s="2">
        <f t="shared" si="53"/>
        <v>2.6061770829122676E-5</v>
      </c>
      <c r="GK53" s="2">
        <f t="shared" si="53"/>
        <v>1.9357558315204623E-5</v>
      </c>
      <c r="GM53" s="86">
        <f t="shared" si="54"/>
        <v>2.759397596583263E-6</v>
      </c>
      <c r="GN53" s="86">
        <f t="shared" si="54"/>
        <v>1.3728736089965409E-5</v>
      </c>
      <c r="GO53" s="86">
        <f t="shared" si="54"/>
        <v>5.0581831859990749E-6</v>
      </c>
      <c r="GP53" s="86">
        <f t="shared" si="54"/>
        <v>3.0401943416148242E-6</v>
      </c>
      <c r="GQ53" s="86">
        <f t="shared" si="54"/>
        <v>3.6164873446913079E-6</v>
      </c>
      <c r="GR53" s="86">
        <f t="shared" si="54"/>
        <v>1.4439884127556745E-6</v>
      </c>
      <c r="GS53" s="86">
        <f t="shared" si="54"/>
        <v>9.7403701458563414E-6</v>
      </c>
      <c r="GT53" s="86">
        <f t="shared" si="54"/>
        <v>2.0209878055012006E-7</v>
      </c>
      <c r="GU53" s="86">
        <f t="shared" si="54"/>
        <v>7.9308653580515709E-8</v>
      </c>
      <c r="GV53" s="86">
        <f t="shared" si="54"/>
        <v>1.4285051208217265E-6</v>
      </c>
      <c r="GW53" s="86">
        <f t="shared" si="54"/>
        <v>3.5465915680858076E-7</v>
      </c>
      <c r="GX53" s="86">
        <f t="shared" si="54"/>
        <v>9.8169041696456258E-8</v>
      </c>
      <c r="GY53" s="86">
        <f t="shared" si="54"/>
        <v>1.7509227459839987E-6</v>
      </c>
      <c r="GZ53" s="86">
        <f t="shared" si="54"/>
        <v>5.7381584671892631E-7</v>
      </c>
      <c r="HA53" s="86">
        <f t="shared" si="54"/>
        <v>1.2235403724637124E-10</v>
      </c>
      <c r="HC53" s="86">
        <f t="shared" si="58"/>
        <v>3.5297068485537923E-16</v>
      </c>
      <c r="HD53" s="86">
        <f t="shared" si="58"/>
        <v>1.0114402743797181E-17</v>
      </c>
      <c r="HE53" s="86">
        <f t="shared" si="58"/>
        <v>5.4433283088664905E-17</v>
      </c>
      <c r="HF53" s="86">
        <f t="shared" si="58"/>
        <v>1.3233131556992315E-18</v>
      </c>
      <c r="HG53" s="86">
        <f t="shared" si="58"/>
        <v>1.3922691783021449E-17</v>
      </c>
      <c r="HH53" s="86">
        <f t="shared" si="58"/>
        <v>5.359259608381583E-18</v>
      </c>
      <c r="HI53" s="86">
        <f t="shared" si="58"/>
        <v>7.1033389410018318E-16</v>
      </c>
      <c r="HJ53" s="86">
        <f t="shared" si="58"/>
        <v>1.3807620219884625E-20</v>
      </c>
      <c r="HK53" s="86">
        <f t="shared" si="58"/>
        <v>8.7769275399921097E-21</v>
      </c>
      <c r="HL53" s="86">
        <f t="shared" si="58"/>
        <v>1.9620573851268907E-17</v>
      </c>
      <c r="HM53" s="86">
        <f t="shared" si="58"/>
        <v>8.8924714837814444E-20</v>
      </c>
      <c r="HN53" s="86">
        <f t="shared" si="58"/>
        <v>1.0977349358617175E-19</v>
      </c>
      <c r="HO53" s="86">
        <f t="shared" si="58"/>
        <v>4.3293869633668692E-18</v>
      </c>
      <c r="HP53" s="86">
        <f t="shared" si="58"/>
        <v>3.3902076913796637E-21</v>
      </c>
      <c r="HQ53" s="86">
        <f t="shared" si="58"/>
        <v>5.3975005463392504E-30</v>
      </c>
      <c r="HS53" s="86">
        <f t="shared" si="55"/>
        <v>9.3563338392829465E-132</v>
      </c>
      <c r="HT53" s="86">
        <f t="shared" si="55"/>
        <v>7.9001974574678033E-141</v>
      </c>
      <c r="HU53" s="86">
        <f t="shared" si="55"/>
        <v>1.843351401634668E-135</v>
      </c>
      <c r="HV53" s="86">
        <f t="shared" si="55"/>
        <v>1.9193866191665309E-154</v>
      </c>
      <c r="HW53" s="86">
        <f t="shared" si="55"/>
        <v>2.9013658609281082E-144</v>
      </c>
      <c r="HX53" s="86">
        <f t="shared" si="55"/>
        <v>1.583678526384714E-149</v>
      </c>
      <c r="HY53" s="86">
        <f t="shared" si="55"/>
        <v>1.2192245256597731E-127</v>
      </c>
      <c r="HZ53" s="86">
        <f t="shared" si="55"/>
        <v>3.962788861652421E-171</v>
      </c>
      <c r="IA53" s="86">
        <f t="shared" si="55"/>
        <v>1.8185386188009804E-170</v>
      </c>
      <c r="IB53" s="86">
        <f t="shared" si="55"/>
        <v>1.2078325420834977E-141</v>
      </c>
      <c r="IC53" s="86">
        <f t="shared" si="55"/>
        <v>7.1340443383180427E-163</v>
      </c>
      <c r="ID53" s="86">
        <f t="shared" si="55"/>
        <v>2.0298580221536581E-164</v>
      </c>
      <c r="IE53" s="86">
        <f t="shared" si="55"/>
        <v>5.785250268317112E-151</v>
      </c>
      <c r="IF53" s="86">
        <f t="shared" si="55"/>
        <v>8.1782242366216039E-71</v>
      </c>
      <c r="IG53" s="86">
        <f t="shared" si="55"/>
        <v>2.5558908283424899E-56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3.9766822843203207E-205</v>
      </c>
      <c r="IW53" s="86">
        <f t="shared" si="56"/>
        <v>1.0356117837386068E-149</v>
      </c>
      <c r="IY53" s="86">
        <f t="shared" si="57"/>
        <v>2.7593975969362335E-6</v>
      </c>
      <c r="IZ53" s="86">
        <f t="shared" si="57"/>
        <v>1.3728736089975522E-5</v>
      </c>
      <c r="JA53" s="86">
        <f t="shared" si="57"/>
        <v>5.0581831860535078E-6</v>
      </c>
      <c r="JB53" s="86">
        <f t="shared" si="57"/>
        <v>3.0401943416161477E-6</v>
      </c>
      <c r="JC53" s="86">
        <f t="shared" si="57"/>
        <v>3.6164873447052306E-6</v>
      </c>
      <c r="JD53" s="86">
        <f t="shared" si="57"/>
        <v>1.4439884127610337E-6</v>
      </c>
      <c r="JE53" s="86">
        <f t="shared" si="57"/>
        <v>9.7403701465666751E-6</v>
      </c>
      <c r="JF53" s="86">
        <f t="shared" si="57"/>
        <v>2.0209878055013388E-7</v>
      </c>
      <c r="JG53" s="86">
        <f t="shared" si="57"/>
        <v>7.9308653580524484E-8</v>
      </c>
      <c r="JH53" s="86">
        <f t="shared" si="57"/>
        <v>1.4285051208413471E-6</v>
      </c>
      <c r="JI53" s="86">
        <f t="shared" si="57"/>
        <v>3.546591568086697E-7</v>
      </c>
      <c r="JJ53" s="86">
        <f t="shared" si="57"/>
        <v>9.8169041696566028E-8</v>
      </c>
      <c r="JK53" s="86">
        <f t="shared" si="57"/>
        <v>1.7509227459883281E-6</v>
      </c>
      <c r="JL53" s="86">
        <f t="shared" si="57"/>
        <v>5.738158467189297E-7</v>
      </c>
      <c r="JM53" s="86">
        <f t="shared" si="57"/>
        <v>1.2235403724637124E-10</v>
      </c>
    </row>
    <row r="54" spans="2:273" x14ac:dyDescent="0.25">
      <c r="B54" s="2">
        <v>27</v>
      </c>
      <c r="C54" s="37">
        <v>113.846</v>
      </c>
      <c r="D54" s="37">
        <v>115.79300000000001</v>
      </c>
      <c r="E54" s="37">
        <v>112.96599999999999</v>
      </c>
      <c r="F54" s="37">
        <v>113.20699999999999</v>
      </c>
      <c r="G54" s="37">
        <v>116.44799999999999</v>
      </c>
      <c r="H54" s="37">
        <v>111.914</v>
      </c>
      <c r="I54" s="37">
        <v>114.931</v>
      </c>
      <c r="J54" s="37">
        <v>112.03400000000001</v>
      </c>
      <c r="K54" s="37">
        <v>114.259</v>
      </c>
      <c r="L54" s="37">
        <v>116.931</v>
      </c>
      <c r="M54" s="37">
        <v>114.69</v>
      </c>
      <c r="N54" s="37">
        <v>115.60299999999999</v>
      </c>
      <c r="O54" s="37">
        <v>116.069</v>
      </c>
      <c r="P54" s="37">
        <v>115.81</v>
      </c>
      <c r="Q54" s="37">
        <v>113.672</v>
      </c>
      <c r="S54" s="4">
        <f t="shared" si="59"/>
        <v>111.82703595408404</v>
      </c>
      <c r="T54" s="4">
        <f t="shared" si="59"/>
        <v>116.20005783683509</v>
      </c>
      <c r="U54" s="4">
        <f t="shared" si="59"/>
        <v>114.8545803503587</v>
      </c>
      <c r="V54" s="4">
        <f t="shared" si="59"/>
        <v>113.74154782942757</v>
      </c>
      <c r="W54" s="4">
        <f t="shared" si="59"/>
        <v>112.74554957262046</v>
      </c>
      <c r="X54" s="4">
        <f t="shared" si="59"/>
        <v>112.29222484341712</v>
      </c>
      <c r="Y54" s="4">
        <f t="shared" si="59"/>
        <v>112.94488979887078</v>
      </c>
      <c r="Z54" s="4">
        <f t="shared" si="59"/>
        <v>112.8465198765247</v>
      </c>
      <c r="AA54" s="4">
        <f t="shared" si="59"/>
        <v>114.73365365993067</v>
      </c>
      <c r="AB54" s="4">
        <f t="shared" si="59"/>
        <v>118.1474617966505</v>
      </c>
      <c r="AC54" s="4">
        <f t="shared" si="59"/>
        <v>117.22267871937929</v>
      </c>
      <c r="AD54" s="4">
        <f t="shared" si="59"/>
        <v>115.12223446386288</v>
      </c>
      <c r="AE54" s="4">
        <f t="shared" si="59"/>
        <v>115.39098610762289</v>
      </c>
      <c r="AF54" s="4">
        <f t="shared" si="59"/>
        <v>116.05510617887501</v>
      </c>
      <c r="AG54" s="4">
        <f t="shared" si="59"/>
        <v>112.50531236552624</v>
      </c>
      <c r="AI54" s="4">
        <f t="shared" si="60"/>
        <v>2.0189640459159648</v>
      </c>
      <c r="AJ54" s="4">
        <f t="shared" si="60"/>
        <v>-0.40705783683507946</v>
      </c>
      <c r="AK54" s="4">
        <f t="shared" si="60"/>
        <v>-1.8885803503587084</v>
      </c>
      <c r="AL54" s="4">
        <f t="shared" si="60"/>
        <v>-0.53454782942758072</v>
      </c>
      <c r="AM54" s="4">
        <f t="shared" si="60"/>
        <v>3.7024504273795316</v>
      </c>
      <c r="AN54" s="4">
        <f t="shared" si="60"/>
        <v>-0.37822484341711515</v>
      </c>
      <c r="AO54" s="4">
        <f t="shared" si="60"/>
        <v>1.9861102011292218</v>
      </c>
      <c r="AP54" s="4">
        <f t="shared" si="60"/>
        <v>-0.81251987652468927</v>
      </c>
      <c r="AQ54" s="4">
        <f t="shared" si="60"/>
        <v>-0.47465365993066655</v>
      </c>
      <c r="AR54" s="4">
        <f t="shared" si="60"/>
        <v>-1.2164617966505062</v>
      </c>
      <c r="AS54" s="4">
        <f t="shared" si="60"/>
        <v>-2.532678719379291</v>
      </c>
      <c r="AT54" s="4">
        <f t="shared" si="60"/>
        <v>0.48076553613711326</v>
      </c>
      <c r="AU54" s="4">
        <f t="shared" si="60"/>
        <v>0.67801389237710907</v>
      </c>
      <c r="AV54" s="4">
        <f t="shared" si="60"/>
        <v>-0.2451061788750053</v>
      </c>
      <c r="AW54" s="4">
        <f t="shared" si="60"/>
        <v>1.1666876344737602</v>
      </c>
      <c r="AY54" s="2">
        <f t="shared" si="51"/>
        <v>111.82182946006535</v>
      </c>
      <c r="AZ54" s="2">
        <f t="shared" si="51"/>
        <v>116.17958931082568</v>
      </c>
      <c r="BA54" s="2">
        <f t="shared" si="51"/>
        <v>114.8459782082744</v>
      </c>
      <c r="BB54" s="2">
        <f t="shared" si="51"/>
        <v>113.73622539806587</v>
      </c>
      <c r="BC54" s="2">
        <f t="shared" si="51"/>
        <v>112.73923148990849</v>
      </c>
      <c r="BD54" s="2">
        <f t="shared" si="51"/>
        <v>112.28959120231606</v>
      </c>
      <c r="BE54" s="2">
        <f t="shared" si="51"/>
        <v>112.93091708740867</v>
      </c>
      <c r="BF54" s="2">
        <f t="shared" si="51"/>
        <v>112.8460467600965</v>
      </c>
      <c r="BG54" s="2">
        <f t="shared" si="51"/>
        <v>114.73344393719682</v>
      </c>
      <c r="BH54" s="2">
        <f t="shared" si="51"/>
        <v>118.14498807245326</v>
      </c>
      <c r="BI54" s="2">
        <f t="shared" si="51"/>
        <v>117.22197808253568</v>
      </c>
      <c r="BJ54" s="2">
        <f t="shared" si="51"/>
        <v>115.12198460305058</v>
      </c>
      <c r="BK54" s="2">
        <f t="shared" si="51"/>
        <v>115.38780266026069</v>
      </c>
      <c r="BL54" s="2">
        <f t="shared" si="51"/>
        <v>116.05403580025401</v>
      </c>
      <c r="BM54" s="2">
        <f t="shared" si="51"/>
        <v>112.50531191907889</v>
      </c>
      <c r="BO54" s="2">
        <f t="shared" si="10"/>
        <v>113.846</v>
      </c>
      <c r="BP54" s="2">
        <f t="shared" si="11"/>
        <v>115.79300000000001</v>
      </c>
      <c r="BQ54" s="2">
        <f t="shared" si="12"/>
        <v>112.96599999999999</v>
      </c>
      <c r="BR54" s="2">
        <f t="shared" si="13"/>
        <v>113.20699999999999</v>
      </c>
      <c r="BS54" s="2">
        <f t="shared" si="14"/>
        <v>116.44799999999999</v>
      </c>
      <c r="BT54" s="2">
        <f t="shared" si="15"/>
        <v>111.914</v>
      </c>
      <c r="BU54" s="2">
        <f t="shared" si="16"/>
        <v>114.931</v>
      </c>
      <c r="BV54" s="2">
        <f t="shared" si="17"/>
        <v>112.03400000000001</v>
      </c>
      <c r="BW54" s="2">
        <f t="shared" si="18"/>
        <v>114.259</v>
      </c>
      <c r="BX54" s="2">
        <f t="shared" si="19"/>
        <v>116.931</v>
      </c>
      <c r="BY54" s="2">
        <f t="shared" si="20"/>
        <v>114.69</v>
      </c>
      <c r="BZ54" s="2">
        <f t="shared" si="21"/>
        <v>115.60299999999999</v>
      </c>
      <c r="CA54" s="2">
        <f t="shared" si="22"/>
        <v>116.069</v>
      </c>
      <c r="CB54" s="2">
        <f t="shared" si="23"/>
        <v>115.81</v>
      </c>
      <c r="CC54" s="2">
        <f t="shared" si="24"/>
        <v>113.672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113.10669559032716</v>
      </c>
      <c r="DL54" s="2">
        <f t="shared" si="61"/>
        <v>117.08233292682927</v>
      </c>
      <c r="DM54" s="2">
        <f t="shared" si="61"/>
        <v>115.17930134952766</v>
      </c>
      <c r="DN54" s="2">
        <f t="shared" si="61"/>
        <v>113.6052118393697</v>
      </c>
      <c r="DO54" s="2">
        <f t="shared" si="61"/>
        <v>113.7339607178028</v>
      </c>
      <c r="DP54" s="2">
        <f t="shared" si="61"/>
        <v>112.86194784257945</v>
      </c>
      <c r="DQ54" s="2">
        <f t="shared" si="61"/>
        <v>113.96810121951223</v>
      </c>
      <c r="DR54" s="2">
        <f t="shared" si="61"/>
        <v>113.62500748663102</v>
      </c>
      <c r="DS54" s="2">
        <f t="shared" si="61"/>
        <v>115.37272324046923</v>
      </c>
      <c r="DT54" s="2">
        <f t="shared" si="61"/>
        <v>118.5520535798957</v>
      </c>
      <c r="DU54" s="2">
        <f t="shared" si="61"/>
        <v>117.36980030030034</v>
      </c>
      <c r="DV54" s="2">
        <f t="shared" si="61"/>
        <v>115.99971412655972</v>
      </c>
      <c r="DW54" s="2">
        <f t="shared" si="61"/>
        <v>116.66255476529157</v>
      </c>
      <c r="DX54" s="2">
        <f t="shared" si="61"/>
        <v>117.5810516945517</v>
      </c>
      <c r="DY54" s="2">
        <f t="shared" si="61"/>
        <v>112.15370166870164</v>
      </c>
      <c r="EA54" s="2">
        <f t="shared" si="62"/>
        <v>107.07299872045903</v>
      </c>
      <c r="EB54" s="2">
        <f t="shared" si="62"/>
        <v>113.02050519860541</v>
      </c>
      <c r="EC54" s="2">
        <f t="shared" si="62"/>
        <v>113.63609273182958</v>
      </c>
      <c r="ED54" s="2">
        <f t="shared" si="62"/>
        <v>114.21304161328061</v>
      </c>
      <c r="EE54" s="2">
        <f t="shared" si="62"/>
        <v>109.06192515823508</v>
      </c>
      <c r="EF54" s="2">
        <f t="shared" si="62"/>
        <v>110.00433276609741</v>
      </c>
      <c r="EG54" s="2">
        <f t="shared" si="62"/>
        <v>109.25288292226038</v>
      </c>
      <c r="EH54" s="2">
        <f t="shared" si="62"/>
        <v>109.39995218424319</v>
      </c>
      <c r="EI54" s="2">
        <f t="shared" si="62"/>
        <v>111.82789827894467</v>
      </c>
      <c r="EJ54" s="2">
        <f t="shared" si="62"/>
        <v>116.51516310732666</v>
      </c>
      <c r="EK54" s="2">
        <f t="shared" si="62"/>
        <v>116.57117587342728</v>
      </c>
      <c r="EL54" s="2">
        <f t="shared" si="62"/>
        <v>111.13076978998384</v>
      </c>
      <c r="EM54" s="2">
        <f t="shared" si="62"/>
        <v>110.50669341540862</v>
      </c>
      <c r="EN54" s="2">
        <f t="shared" si="62"/>
        <v>109.68757673667203</v>
      </c>
      <c r="EO54" s="2">
        <f t="shared" si="62"/>
        <v>114.54696928509873</v>
      </c>
      <c r="EQ54" s="2">
        <f t="shared" si="63"/>
        <v>107.73604801315977</v>
      </c>
      <c r="ER54" s="2">
        <f t="shared" si="63"/>
        <v>114.63546109855035</v>
      </c>
      <c r="ES54" s="2">
        <f t="shared" si="63"/>
        <v>112.93796580606742</v>
      </c>
      <c r="ET54" s="2">
        <f t="shared" si="63"/>
        <v>113.86544853228965</v>
      </c>
      <c r="EU54" s="2">
        <f t="shared" si="63"/>
        <v>109.91939713073245</v>
      </c>
      <c r="EV54" s="2">
        <f t="shared" si="63"/>
        <v>109.90906859103337</v>
      </c>
      <c r="EW54" s="2">
        <f t="shared" si="63"/>
        <v>107.98255966410612</v>
      </c>
      <c r="EX54" s="2">
        <f t="shared" si="63"/>
        <v>109.47300059040018</v>
      </c>
      <c r="EY54" s="2">
        <f t="shared" si="63"/>
        <v>111.97262436931878</v>
      </c>
      <c r="EZ54" s="2">
        <f t="shared" si="63"/>
        <v>116.47120391796567</v>
      </c>
      <c r="FA54" s="2">
        <f t="shared" si="63"/>
        <v>116.83386716547209</v>
      </c>
      <c r="FB54" s="2">
        <f t="shared" si="63"/>
        <v>110.88038228469286</v>
      </c>
      <c r="FC54" s="2">
        <f t="shared" si="63"/>
        <v>109.83004859752123</v>
      </c>
      <c r="FD54" s="2">
        <f t="shared" si="63"/>
        <v>113.00614388886645</v>
      </c>
      <c r="FE54" s="2">
        <f t="shared" si="63"/>
        <v>115.91769933398744</v>
      </c>
      <c r="FG54" s="2">
        <f t="shared" si="64"/>
        <v>0.21295219826941653</v>
      </c>
      <c r="FH54" s="2">
        <f t="shared" si="64"/>
        <v>0.22226534047567101</v>
      </c>
      <c r="FI54" s="2">
        <f t="shared" si="64"/>
        <v>0.21597172902784317</v>
      </c>
      <c r="FJ54" s="2">
        <f t="shared" si="64"/>
        <v>0.21556619602545171</v>
      </c>
      <c r="FK54" s="2">
        <f t="shared" si="64"/>
        <v>0.21291806850367417</v>
      </c>
      <c r="FL54" s="2">
        <f t="shared" si="64"/>
        <v>0.20029057328258915</v>
      </c>
      <c r="FM54" s="2">
        <f t="shared" si="64"/>
        <v>0.2199554707198709</v>
      </c>
      <c r="FN54" s="2">
        <f t="shared" si="64"/>
        <v>0.1843677080969712</v>
      </c>
      <c r="FO54" s="2">
        <f t="shared" si="64"/>
        <v>0.18034362885204286</v>
      </c>
      <c r="FP54" s="2">
        <f t="shared" si="64"/>
        <v>0.19984551721737021</v>
      </c>
      <c r="FQ54" s="2">
        <f t="shared" si="64"/>
        <v>0.1851097458633526</v>
      </c>
      <c r="FR54" s="2">
        <f t="shared" si="64"/>
        <v>0.18026906610972093</v>
      </c>
      <c r="FS54" s="2">
        <f t="shared" si="64"/>
        <v>0.20707535242092498</v>
      </c>
      <c r="FT54" s="2">
        <f t="shared" si="64"/>
        <v>0.19346494847015663</v>
      </c>
      <c r="FU54" s="2">
        <f t="shared" si="64"/>
        <v>0.14690423840807432</v>
      </c>
      <c r="FW54" s="2">
        <f t="shared" si="53"/>
        <v>3.4510055519564328E-5</v>
      </c>
      <c r="FX54" s="2">
        <f t="shared" si="53"/>
        <v>3.7095108057196732E-5</v>
      </c>
      <c r="FY54" s="2">
        <f t="shared" si="53"/>
        <v>4.8283252100782509E-5</v>
      </c>
      <c r="FZ54" s="2">
        <f t="shared" si="53"/>
        <v>4.0258272029676427E-5</v>
      </c>
      <c r="GA54" s="2">
        <f t="shared" si="53"/>
        <v>3.6805202210158215E-5</v>
      </c>
      <c r="GB54" s="2">
        <f t="shared" si="53"/>
        <v>3.4413501540674609E-5</v>
      </c>
      <c r="GC54" s="2">
        <f t="shared" si="53"/>
        <v>3.6267921797785221E-5</v>
      </c>
      <c r="GD54" s="2">
        <f t="shared" si="53"/>
        <v>4.1563530822908871E-5</v>
      </c>
      <c r="GE54" s="2">
        <f t="shared" si="53"/>
        <v>5.0398198549470059E-5</v>
      </c>
      <c r="GF54" s="2">
        <f t="shared" si="53"/>
        <v>4.7258304378100707E-5</v>
      </c>
      <c r="GG54" s="2">
        <f t="shared" si="53"/>
        <v>4.1672238199835321E-5</v>
      </c>
      <c r="GH54" s="2">
        <f t="shared" si="53"/>
        <v>3.7841402616660239E-5</v>
      </c>
      <c r="GI54" s="2">
        <f t="shared" si="53"/>
        <v>3.6868012386902437E-5</v>
      </c>
      <c r="GJ54" s="2">
        <f t="shared" si="53"/>
        <v>2.8576091615499132E-5</v>
      </c>
      <c r="GK54" s="2">
        <f t="shared" si="53"/>
        <v>2.1225100983568988E-5</v>
      </c>
      <c r="GM54" s="86">
        <f t="shared" si="54"/>
        <v>5.5209704227320209E-6</v>
      </c>
      <c r="GN54" s="86">
        <f t="shared" si="54"/>
        <v>2.426166913210786E-5</v>
      </c>
      <c r="GO54" s="86">
        <f t="shared" si="54"/>
        <v>9.6507371569353153E-6</v>
      </c>
      <c r="GP54" s="86">
        <f t="shared" si="54"/>
        <v>6.0744553987801845E-6</v>
      </c>
      <c r="GQ54" s="86">
        <f t="shared" si="54"/>
        <v>7.0570580521804363E-6</v>
      </c>
      <c r="GR54" s="86">
        <f t="shared" si="54"/>
        <v>2.9510840197874985E-6</v>
      </c>
      <c r="GS54" s="86">
        <f t="shared" si="54"/>
        <v>1.7671452632477086E-5</v>
      </c>
      <c r="GT54" s="86">
        <f t="shared" si="54"/>
        <v>4.6536059150794973E-7</v>
      </c>
      <c r="GU54" s="86">
        <f t="shared" si="54"/>
        <v>1.9484582010837305E-7</v>
      </c>
      <c r="GV54" s="86">
        <f t="shared" si="54"/>
        <v>2.9183532572592374E-6</v>
      </c>
      <c r="GW54" s="86">
        <f t="shared" si="54"/>
        <v>7.805444702045964E-7</v>
      </c>
      <c r="GX54" s="86">
        <f t="shared" si="54"/>
        <v>2.3681426286212341E-7</v>
      </c>
      <c r="GY54" s="86">
        <f t="shared" si="54"/>
        <v>3.5892054483662843E-6</v>
      </c>
      <c r="GZ54" s="86">
        <f t="shared" si="54"/>
        <v>1.2450657290974118E-6</v>
      </c>
      <c r="HA54" s="86">
        <f t="shared" si="54"/>
        <v>4.3607907865287877E-10</v>
      </c>
      <c r="HC54" s="86">
        <f t="shared" si="58"/>
        <v>1.2271003425247628E-15</v>
      </c>
      <c r="HD54" s="86">
        <f t="shared" si="58"/>
        <v>3.9362444097678689E-17</v>
      </c>
      <c r="HE54" s="86">
        <f t="shared" si="58"/>
        <v>2.0658648276492709E-16</v>
      </c>
      <c r="HF54" s="86">
        <f t="shared" si="58"/>
        <v>5.897951181957902E-18</v>
      </c>
      <c r="HG54" s="86">
        <f t="shared" si="58"/>
        <v>5.5192698427988659E-17</v>
      </c>
      <c r="HH54" s="86">
        <f t="shared" si="58"/>
        <v>2.1971599436190617E-17</v>
      </c>
      <c r="HI54" s="86">
        <f t="shared" si="58"/>
        <v>2.41865042148493E-15</v>
      </c>
      <c r="HJ54" s="86">
        <f t="shared" si="58"/>
        <v>7.2512912571191695E-20</v>
      </c>
      <c r="HK54" s="86">
        <f t="shared" si="58"/>
        <v>4.7730024780114098E-20</v>
      </c>
      <c r="HL54" s="86">
        <f t="shared" si="58"/>
        <v>7.8626584472885639E-17</v>
      </c>
      <c r="HM54" s="86">
        <f t="shared" si="58"/>
        <v>4.3247431421258696E-19</v>
      </c>
      <c r="HN54" s="86">
        <f t="shared" si="58"/>
        <v>5.3010514798878139E-19</v>
      </c>
      <c r="HO54" s="86">
        <f t="shared" si="58"/>
        <v>1.8168538790829609E-17</v>
      </c>
      <c r="HP54" s="86">
        <f t="shared" si="58"/>
        <v>1.8425384631221779E-20</v>
      </c>
      <c r="HQ54" s="86">
        <f t="shared" si="58"/>
        <v>6.2011765279131453E-29</v>
      </c>
      <c r="HS54" s="86">
        <f t="shared" si="55"/>
        <v>8.5171584662301876E-129</v>
      </c>
      <c r="HT54" s="86">
        <f t="shared" si="55"/>
        <v>1.1916246003459152E-137</v>
      </c>
      <c r="HU54" s="86">
        <f t="shared" si="55"/>
        <v>2.4810586276097977E-132</v>
      </c>
      <c r="HV54" s="86">
        <f t="shared" si="55"/>
        <v>7.1284329661041907E-151</v>
      </c>
      <c r="HW54" s="86">
        <f t="shared" si="55"/>
        <v>5.4707853841204121E-141</v>
      </c>
      <c r="HX54" s="86">
        <f t="shared" si="55"/>
        <v>3.751775415516788E-146</v>
      </c>
      <c r="HY54" s="86">
        <f t="shared" si="55"/>
        <v>9.5226868940901169E-125</v>
      </c>
      <c r="HZ54" s="86">
        <f t="shared" si="55"/>
        <v>3.5642664467565062E-167</v>
      </c>
      <c r="IA54" s="86">
        <f t="shared" si="55"/>
        <v>1.8566016509806379E-166</v>
      </c>
      <c r="IB54" s="86">
        <f t="shared" si="55"/>
        <v>2.3321212539421897E-138</v>
      </c>
      <c r="IC54" s="86">
        <f t="shared" si="55"/>
        <v>4.0746660607319579E-159</v>
      </c>
      <c r="ID54" s="86">
        <f t="shared" si="55"/>
        <v>1.1877438124366289E-160</v>
      </c>
      <c r="IE54" s="86">
        <f t="shared" si="55"/>
        <v>1.5852066031047169E-147</v>
      </c>
      <c r="IF54" s="86">
        <f t="shared" si="55"/>
        <v>2.8813580288524812E-69</v>
      </c>
      <c r="IG54" s="86">
        <f t="shared" si="55"/>
        <v>3.9735423852826199E-55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1.3410576442590584E-201</v>
      </c>
      <c r="IW54" s="86">
        <f t="shared" si="56"/>
        <v>3.2463618524258848E-147</v>
      </c>
      <c r="IY54" s="86">
        <f t="shared" si="57"/>
        <v>5.5209704239591209E-6</v>
      </c>
      <c r="IZ54" s="86">
        <f t="shared" si="57"/>
        <v>2.4261669132147223E-5</v>
      </c>
      <c r="JA54" s="86">
        <f t="shared" si="57"/>
        <v>9.6507371571419015E-6</v>
      </c>
      <c r="JB54" s="86">
        <f t="shared" si="57"/>
        <v>6.0744553987860824E-6</v>
      </c>
      <c r="JC54" s="86">
        <f t="shared" si="57"/>
        <v>7.0570580522356289E-6</v>
      </c>
      <c r="JD54" s="86">
        <f t="shared" si="57"/>
        <v>2.9510840198094702E-6</v>
      </c>
      <c r="JE54" s="86">
        <f t="shared" si="57"/>
        <v>1.7671452634895738E-5</v>
      </c>
      <c r="JF54" s="86">
        <f t="shared" si="57"/>
        <v>4.6536059150802226E-7</v>
      </c>
      <c r="JG54" s="86">
        <f t="shared" si="57"/>
        <v>1.9484582010842078E-7</v>
      </c>
      <c r="JH54" s="86">
        <f t="shared" si="57"/>
        <v>2.9183532573378641E-6</v>
      </c>
      <c r="JI54" s="86">
        <f t="shared" si="57"/>
        <v>7.8054447020502892E-7</v>
      </c>
      <c r="JJ54" s="86">
        <f t="shared" si="57"/>
        <v>2.3681426286265352E-7</v>
      </c>
      <c r="JK54" s="86">
        <f t="shared" si="57"/>
        <v>3.5892054483844527E-6</v>
      </c>
      <c r="JL54" s="86">
        <f t="shared" si="57"/>
        <v>1.2450657290974302E-6</v>
      </c>
      <c r="JM54" s="86">
        <f t="shared" si="57"/>
        <v>4.3607907865287877E-10</v>
      </c>
    </row>
    <row r="55" spans="2:273" x14ac:dyDescent="0.25">
      <c r="B55" s="2">
        <v>28</v>
      </c>
      <c r="C55" s="37">
        <v>113.577</v>
      </c>
      <c r="D55" s="37">
        <v>116.05200000000001</v>
      </c>
      <c r="E55" s="37">
        <v>113.345</v>
      </c>
      <c r="F55" s="37">
        <v>112.621</v>
      </c>
      <c r="G55" s="37">
        <v>112.86199999999999</v>
      </c>
      <c r="H55" s="37">
        <v>111.121</v>
      </c>
      <c r="I55" s="37">
        <v>116.60299999999999</v>
      </c>
      <c r="J55" s="37">
        <v>112.655</v>
      </c>
      <c r="K55" s="37">
        <v>115.379</v>
      </c>
      <c r="L55" s="37">
        <v>117.483</v>
      </c>
      <c r="M55" s="37">
        <v>117.431</v>
      </c>
      <c r="N55" s="37">
        <v>115.017</v>
      </c>
      <c r="O55" s="37">
        <v>113.672</v>
      </c>
      <c r="P55" s="37">
        <v>115.776</v>
      </c>
      <c r="Q55" s="37">
        <v>112.845</v>
      </c>
      <c r="S55" s="4">
        <f t="shared" si="59"/>
        <v>111.83125604114981</v>
      </c>
      <c r="T55" s="4">
        <f t="shared" si="59"/>
        <v>116.30981778148674</v>
      </c>
      <c r="U55" s="4">
        <f t="shared" si="59"/>
        <v>114.99290127979569</v>
      </c>
      <c r="V55" s="4">
        <f t="shared" si="59"/>
        <v>113.96626248827265</v>
      </c>
      <c r="W55" s="4">
        <f t="shared" si="59"/>
        <v>112.88195720114646</v>
      </c>
      <c r="X55" s="4">
        <f t="shared" si="59"/>
        <v>112.4394572825622</v>
      </c>
      <c r="Y55" s="4">
        <f t="shared" si="59"/>
        <v>112.97683156282065</v>
      </c>
      <c r="Z55" s="4">
        <f t="shared" si="59"/>
        <v>112.93946566080972</v>
      </c>
      <c r="AA55" s="4">
        <f t="shared" si="59"/>
        <v>114.82538045199858</v>
      </c>
      <c r="AB55" s="4">
        <f t="shared" si="59"/>
        <v>118.22416278012626</v>
      </c>
      <c r="AC55" s="4">
        <f t="shared" si="59"/>
        <v>117.38536575576505</v>
      </c>
      <c r="AD55" s="4">
        <f t="shared" si="59"/>
        <v>115.14372173547083</v>
      </c>
      <c r="AE55" s="4">
        <f t="shared" si="59"/>
        <v>115.41693725492401</v>
      </c>
      <c r="AF55" s="4">
        <f t="shared" si="59"/>
        <v>116.17223857497072</v>
      </c>
      <c r="AG55" s="4">
        <f t="shared" si="59"/>
        <v>112.65118781061166</v>
      </c>
      <c r="AI55" s="4">
        <f t="shared" si="60"/>
        <v>1.7457439588501842</v>
      </c>
      <c r="AJ55" s="4">
        <f t="shared" si="60"/>
        <v>-0.25781778148673595</v>
      </c>
      <c r="AK55" s="4">
        <f t="shared" si="60"/>
        <v>-1.6479012797956898</v>
      </c>
      <c r="AL55" s="4">
        <f t="shared" si="60"/>
        <v>-1.3452624882726525</v>
      </c>
      <c r="AM55" s="4">
        <f t="shared" si="60"/>
        <v>-1.9957201146468151E-2</v>
      </c>
      <c r="AN55" s="4">
        <f t="shared" si="60"/>
        <v>-1.318457282562207</v>
      </c>
      <c r="AO55" s="4">
        <f t="shared" si="60"/>
        <v>3.626168437179345</v>
      </c>
      <c r="AP55" s="4">
        <f t="shared" si="60"/>
        <v>-0.28446566080971536</v>
      </c>
      <c r="AQ55" s="4">
        <f t="shared" si="60"/>
        <v>0.55361954800142144</v>
      </c>
      <c r="AR55" s="4">
        <f t="shared" si="60"/>
        <v>-0.74116278012625969</v>
      </c>
      <c r="AS55" s="4">
        <f t="shared" si="60"/>
        <v>4.5634244234946664E-2</v>
      </c>
      <c r="AT55" s="4">
        <f t="shared" si="60"/>
        <v>-0.12672173547083787</v>
      </c>
      <c r="AU55" s="4">
        <f t="shared" si="60"/>
        <v>-1.744937254924011</v>
      </c>
      <c r="AV55" s="4">
        <f t="shared" si="60"/>
        <v>-0.39623857497072379</v>
      </c>
      <c r="AW55" s="4">
        <f t="shared" si="60"/>
        <v>0.19381218938833911</v>
      </c>
      <c r="AY55" s="2">
        <f t="shared" si="51"/>
        <v>111.82134234046596</v>
      </c>
      <c r="AZ55" s="2">
        <f t="shared" si="51"/>
        <v>116.27516761451689</v>
      </c>
      <c r="BA55" s="2">
        <f t="shared" si="51"/>
        <v>114.97724300344692</v>
      </c>
      <c r="BB55" s="2">
        <f t="shared" si="51"/>
        <v>113.95614445019828</v>
      </c>
      <c r="BC55" s="2">
        <f t="shared" si="51"/>
        <v>112.8702065228015</v>
      </c>
      <c r="BD55" s="2">
        <f t="shared" si="51"/>
        <v>112.43433304563101</v>
      </c>
      <c r="BE55" s="2">
        <f t="shared" si="51"/>
        <v>112.95258234103352</v>
      </c>
      <c r="BF55" s="2">
        <f t="shared" si="51"/>
        <v>112.93843299255495</v>
      </c>
      <c r="BG55" s="2">
        <f t="shared" si="51"/>
        <v>114.8248933986591</v>
      </c>
      <c r="BH55" s="2">
        <f t="shared" si="51"/>
        <v>118.21935110756063</v>
      </c>
      <c r="BI55" s="2">
        <f t="shared" si="51"/>
        <v>117.38390073451266</v>
      </c>
      <c r="BJ55" s="2">
        <f t="shared" si="51"/>
        <v>115.14315142814459</v>
      </c>
      <c r="BK55" s="2">
        <f t="shared" si="51"/>
        <v>115.41073104436589</v>
      </c>
      <c r="BL55" s="2">
        <f t="shared" si="51"/>
        <v>116.17003284726974</v>
      </c>
      <c r="BM55" s="2">
        <f t="shared" si="51"/>
        <v>112.65118632386651</v>
      </c>
      <c r="BO55" s="2">
        <f t="shared" si="10"/>
        <v>113.577</v>
      </c>
      <c r="BP55" s="2">
        <f t="shared" si="11"/>
        <v>116.05200000000001</v>
      </c>
      <c r="BQ55" s="2">
        <f t="shared" si="12"/>
        <v>113.345</v>
      </c>
      <c r="BR55" s="2">
        <f t="shared" si="13"/>
        <v>112.621</v>
      </c>
      <c r="BS55" s="2">
        <f t="shared" si="14"/>
        <v>112.86199999999999</v>
      </c>
      <c r="BT55" s="2">
        <f t="shared" si="15"/>
        <v>111.121</v>
      </c>
      <c r="BU55" s="2">
        <f t="shared" si="16"/>
        <v>116.60299999999999</v>
      </c>
      <c r="BV55" s="2">
        <f t="shared" si="17"/>
        <v>112.655</v>
      </c>
      <c r="BW55" s="2">
        <f t="shared" si="18"/>
        <v>115.379</v>
      </c>
      <c r="BX55" s="2">
        <f t="shared" si="19"/>
        <v>117.483</v>
      </c>
      <c r="BY55" s="2">
        <f t="shared" si="20"/>
        <v>117.431</v>
      </c>
      <c r="BZ55" s="2">
        <f t="shared" si="21"/>
        <v>115.017</v>
      </c>
      <c r="CA55" s="2">
        <f t="shared" si="22"/>
        <v>113.672</v>
      </c>
      <c r="CB55" s="2">
        <f t="shared" si="23"/>
        <v>115.776</v>
      </c>
      <c r="CC55" s="2">
        <f t="shared" si="24"/>
        <v>112.845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113.23758605974396</v>
      </c>
      <c r="DL55" s="2">
        <f t="shared" si="61"/>
        <v>117.31648850174216</v>
      </c>
      <c r="DM55" s="2">
        <f t="shared" si="61"/>
        <v>115.40988576248313</v>
      </c>
      <c r="DN55" s="2">
        <f t="shared" si="61"/>
        <v>113.90267140825033</v>
      </c>
      <c r="DO55" s="2">
        <f t="shared" si="61"/>
        <v>114.00458036984351</v>
      </c>
      <c r="DP55" s="2">
        <f t="shared" si="61"/>
        <v>113.11366453295403</v>
      </c>
      <c r="DQ55" s="2">
        <f t="shared" si="61"/>
        <v>114.11331428571432</v>
      </c>
      <c r="DR55" s="2">
        <f t="shared" si="61"/>
        <v>113.82703208556151</v>
      </c>
      <c r="DS55" s="2">
        <f t="shared" si="61"/>
        <v>115.56541972140764</v>
      </c>
      <c r="DT55" s="2">
        <f t="shared" si="61"/>
        <v>118.7200061640588</v>
      </c>
      <c r="DU55" s="2">
        <f t="shared" si="61"/>
        <v>117.62460930930935</v>
      </c>
      <c r="DV55" s="2">
        <f t="shared" si="61"/>
        <v>116.13685249554368</v>
      </c>
      <c r="DW55" s="2">
        <f t="shared" si="61"/>
        <v>116.83704480796584</v>
      </c>
      <c r="DX55" s="2">
        <f t="shared" si="61"/>
        <v>117.88455015015015</v>
      </c>
      <c r="DY55" s="2">
        <f t="shared" si="61"/>
        <v>112.30610948310947</v>
      </c>
      <c r="EA55" s="2">
        <f t="shared" si="62"/>
        <v>107.04751375620421</v>
      </c>
      <c r="EB55" s="2">
        <f t="shared" si="62"/>
        <v>112.95178934752833</v>
      </c>
      <c r="EC55" s="2">
        <f t="shared" si="62"/>
        <v>113.54500029522427</v>
      </c>
      <c r="ED55" s="2">
        <f t="shared" si="62"/>
        <v>114.1336739039608</v>
      </c>
      <c r="EE55" s="2">
        <f t="shared" si="62"/>
        <v>109.04565451026824</v>
      </c>
      <c r="EF55" s="2">
        <f t="shared" si="62"/>
        <v>109.96061292225413</v>
      </c>
      <c r="EG55" s="2">
        <f t="shared" si="62"/>
        <v>109.19860056197315</v>
      </c>
      <c r="EH55" s="2">
        <f t="shared" si="62"/>
        <v>109.35319968343322</v>
      </c>
      <c r="EI55" s="2">
        <f t="shared" si="62"/>
        <v>111.75532542200889</v>
      </c>
      <c r="EJ55" s="2">
        <f t="shared" si="62"/>
        <v>116.39118540139341</v>
      </c>
      <c r="EK55" s="2">
        <f t="shared" si="62"/>
        <v>116.41743140153355</v>
      </c>
      <c r="EL55" s="2">
        <f t="shared" si="62"/>
        <v>111.02217326332796</v>
      </c>
      <c r="EM55" s="2">
        <f t="shared" si="62"/>
        <v>110.42982883961896</v>
      </c>
      <c r="EN55" s="2">
        <f t="shared" si="62"/>
        <v>109.65081284329563</v>
      </c>
      <c r="EO55" s="2">
        <f t="shared" si="62"/>
        <v>114.4785804638615</v>
      </c>
      <c r="EQ55" s="2">
        <f t="shared" si="63"/>
        <v>107.70158279666448</v>
      </c>
      <c r="ER55" s="2">
        <f t="shared" si="63"/>
        <v>114.5447059378147</v>
      </c>
      <c r="ES55" s="2">
        <f t="shared" si="63"/>
        <v>112.85658394599318</v>
      </c>
      <c r="ET55" s="2">
        <f t="shared" si="63"/>
        <v>113.79090821917809</v>
      </c>
      <c r="EU55" s="2">
        <f t="shared" si="63"/>
        <v>109.89134067968288</v>
      </c>
      <c r="EV55" s="2">
        <f t="shared" si="63"/>
        <v>109.86666893669711</v>
      </c>
      <c r="EW55" s="2">
        <f t="shared" si="63"/>
        <v>107.94583493368005</v>
      </c>
      <c r="EX55" s="2">
        <f t="shared" si="63"/>
        <v>109.42523877549893</v>
      </c>
      <c r="EY55" s="2">
        <f t="shared" si="63"/>
        <v>111.89802027372077</v>
      </c>
      <c r="EZ55" s="2">
        <f t="shared" si="63"/>
        <v>116.34786290234676</v>
      </c>
      <c r="FA55" s="2">
        <f t="shared" si="63"/>
        <v>116.67650827387949</v>
      </c>
      <c r="FB55" s="2">
        <f t="shared" si="63"/>
        <v>110.77521375834084</v>
      </c>
      <c r="FC55" s="2">
        <f t="shared" si="63"/>
        <v>109.76246040443577</v>
      </c>
      <c r="FD55" s="2">
        <f t="shared" si="63"/>
        <v>112.92407142433676</v>
      </c>
      <c r="FE55" s="2">
        <f t="shared" si="63"/>
        <v>115.82955187740373</v>
      </c>
      <c r="FG55" s="2">
        <f t="shared" si="64"/>
        <v>0.22879675703408153</v>
      </c>
      <c r="FH55" s="2">
        <f t="shared" si="64"/>
        <v>0.23859277362588194</v>
      </c>
      <c r="FI55" s="2">
        <f t="shared" si="64"/>
        <v>0.23197473570581628</v>
      </c>
      <c r="FJ55" s="2">
        <f t="shared" si="64"/>
        <v>0.23154802806938338</v>
      </c>
      <c r="FK55" s="2">
        <f t="shared" si="64"/>
        <v>0.22876082596142724</v>
      </c>
      <c r="FL55" s="2">
        <f t="shared" si="64"/>
        <v>0.21545094288328304</v>
      </c>
      <c r="FM55" s="2">
        <f t="shared" si="64"/>
        <v>0.23616474760996858</v>
      </c>
      <c r="FN55" s="2">
        <f t="shared" si="64"/>
        <v>0.19862218701903617</v>
      </c>
      <c r="FO55" s="2">
        <f t="shared" si="64"/>
        <v>0.19436112335056541</v>
      </c>
      <c r="FP55" s="2">
        <f t="shared" si="64"/>
        <v>0.21498125560470915</v>
      </c>
      <c r="FQ55" s="2">
        <f t="shared" si="64"/>
        <v>0.19940756960551356</v>
      </c>
      <c r="FR55" s="2">
        <f t="shared" si="64"/>
        <v>0.19428213880283737</v>
      </c>
      <c r="FS55" s="2">
        <f t="shared" si="64"/>
        <v>0.22260632268242148</v>
      </c>
      <c r="FT55" s="2">
        <f t="shared" si="64"/>
        <v>0.20824320717425684</v>
      </c>
      <c r="FU55" s="2">
        <f t="shared" si="64"/>
        <v>0.15882624113709903</v>
      </c>
      <c r="FW55" s="2">
        <f t="shared" si="53"/>
        <v>3.783939743983371E-5</v>
      </c>
      <c r="FX55" s="2">
        <f t="shared" si="53"/>
        <v>4.0673831601972033E-5</v>
      </c>
      <c r="FY55" s="2">
        <f t="shared" si="53"/>
        <v>5.2941286551999841E-5</v>
      </c>
      <c r="FZ55" s="2">
        <f t="shared" si="53"/>
        <v>4.4142146044839049E-5</v>
      </c>
      <c r="GA55" s="2">
        <f t="shared" si="53"/>
        <v>4.0355958428126179E-5</v>
      </c>
      <c r="GB55" s="2">
        <f t="shared" si="53"/>
        <v>3.773352881121764E-5</v>
      </c>
      <c r="GC55" s="2">
        <f t="shared" si="53"/>
        <v>3.9766846323970335E-5</v>
      </c>
      <c r="GD55" s="2">
        <f t="shared" si="53"/>
        <v>4.5573322554184479E-5</v>
      </c>
      <c r="GE55" s="2">
        <f t="shared" si="53"/>
        <v>5.5260257140932912E-5</v>
      </c>
      <c r="GF55" s="2">
        <f t="shared" si="53"/>
        <v>5.1817464080949168E-5</v>
      </c>
      <c r="GG55" s="2">
        <f t="shared" si="53"/>
        <v>4.5692516865559937E-5</v>
      </c>
      <c r="GH55" s="2">
        <f t="shared" si="53"/>
        <v>4.1492121398291398E-5</v>
      </c>
      <c r="GI55" s="2">
        <f t="shared" si="53"/>
        <v>4.0424827927906494E-5</v>
      </c>
      <c r="GJ55" s="2">
        <f t="shared" si="53"/>
        <v>3.1332975003319913E-5</v>
      </c>
      <c r="GK55" s="2">
        <f t="shared" si="53"/>
        <v>2.3272812782298215E-5</v>
      </c>
      <c r="GM55" s="86">
        <f t="shared" si="54"/>
        <v>1.0828140998291554E-5</v>
      </c>
      <c r="GN55" s="86">
        <f t="shared" si="54"/>
        <v>4.2223052924261618E-5</v>
      </c>
      <c r="GO55" s="86">
        <f t="shared" si="54"/>
        <v>1.8081829297959201E-5</v>
      </c>
      <c r="GP55" s="86">
        <f t="shared" si="54"/>
        <v>1.1896463741110197E-5</v>
      </c>
      <c r="GQ55" s="86">
        <f t="shared" si="54"/>
        <v>1.351268009645345E-5</v>
      </c>
      <c r="GR55" s="86">
        <f t="shared" si="54"/>
        <v>5.9107902177095076E-6</v>
      </c>
      <c r="GS55" s="86">
        <f t="shared" si="54"/>
        <v>3.1542205516266396E-5</v>
      </c>
      <c r="GT55" s="86">
        <f t="shared" si="54"/>
        <v>1.0461958836569427E-6</v>
      </c>
      <c r="GU55" s="86">
        <f t="shared" si="54"/>
        <v>4.6630310281323137E-7</v>
      </c>
      <c r="GV55" s="86">
        <f t="shared" si="54"/>
        <v>5.8432767687295063E-6</v>
      </c>
      <c r="GW55" s="86">
        <f t="shared" si="54"/>
        <v>1.6800828602006872E-6</v>
      </c>
      <c r="GX55" s="86">
        <f t="shared" si="54"/>
        <v>5.5688252961179237E-7</v>
      </c>
      <c r="GY55" s="86">
        <f t="shared" si="54"/>
        <v>7.2072363611423518E-6</v>
      </c>
      <c r="GZ55" s="86">
        <f t="shared" si="54"/>
        <v>2.6423296147496917E-6</v>
      </c>
      <c r="HA55" s="86">
        <f t="shared" si="54"/>
        <v>1.4970188433143058E-9</v>
      </c>
      <c r="HC55" s="86">
        <f t="shared" si="58"/>
        <v>4.1699643046573776E-15</v>
      </c>
      <c r="HD55" s="86">
        <f t="shared" si="58"/>
        <v>1.494664318749431E-16</v>
      </c>
      <c r="HE55" s="86">
        <f t="shared" si="58"/>
        <v>7.6485190910378128E-16</v>
      </c>
      <c r="HF55" s="86">
        <f t="shared" si="58"/>
        <v>2.5553877221964987E-17</v>
      </c>
      <c r="HG55" s="86">
        <f t="shared" si="58"/>
        <v>2.1329074099719875E-16</v>
      </c>
      <c r="HH55" s="86">
        <f t="shared" si="58"/>
        <v>8.7757798056342511E-17</v>
      </c>
      <c r="HI55" s="86">
        <f t="shared" si="58"/>
        <v>8.0524372259401456E-15</v>
      </c>
      <c r="HJ55" s="86">
        <f t="shared" si="58"/>
        <v>3.6907098924451074E-19</v>
      </c>
      <c r="HK55" s="86">
        <f t="shared" si="58"/>
        <v>2.5130340418249378E-19</v>
      </c>
      <c r="HL55" s="86">
        <f t="shared" si="58"/>
        <v>3.0695844546982129E-16</v>
      </c>
      <c r="HM55" s="86">
        <f t="shared" si="58"/>
        <v>2.0417232345227246E-18</v>
      </c>
      <c r="HN55" s="86">
        <f t="shared" si="58"/>
        <v>2.4852951598259873E-18</v>
      </c>
      <c r="HO55" s="86">
        <f t="shared" si="58"/>
        <v>7.4227285174917453E-17</v>
      </c>
      <c r="HP55" s="86">
        <f t="shared" si="58"/>
        <v>9.7021054350064683E-20</v>
      </c>
      <c r="HQ55" s="86">
        <f t="shared" si="58"/>
        <v>6.8052232730175509E-28</v>
      </c>
      <c r="HS55" s="86">
        <f t="shared" si="55"/>
        <v>7.1691373388331435E-126</v>
      </c>
      <c r="HT55" s="86">
        <f t="shared" si="55"/>
        <v>1.6517579756255134E-134</v>
      </c>
      <c r="HU55" s="86">
        <f t="shared" si="55"/>
        <v>3.066698792966938E-129</v>
      </c>
      <c r="HV55" s="86">
        <f t="shared" si="55"/>
        <v>2.4023967279403605E-147</v>
      </c>
      <c r="HW55" s="86">
        <f t="shared" si="55"/>
        <v>9.4506985090968213E-138</v>
      </c>
      <c r="HX55" s="86">
        <f t="shared" si="55"/>
        <v>8.1259437313176136E-143</v>
      </c>
      <c r="HY55" s="86">
        <f t="shared" si="55"/>
        <v>6.8844271520363246E-122</v>
      </c>
      <c r="HZ55" s="86">
        <f t="shared" si="55"/>
        <v>2.8792507898588902E-163</v>
      </c>
      <c r="IA55" s="86">
        <f t="shared" si="55"/>
        <v>1.6964823213860902E-162</v>
      </c>
      <c r="IB55" s="86">
        <f t="shared" si="55"/>
        <v>4.116219292132672E-135</v>
      </c>
      <c r="IC55" s="86">
        <f t="shared" si="55"/>
        <v>2.1017162949258035E-155</v>
      </c>
      <c r="ID55" s="86">
        <f t="shared" si="55"/>
        <v>6.2788997946559922E-157</v>
      </c>
      <c r="IE55" s="86">
        <f t="shared" si="55"/>
        <v>3.9612207666925784E-144</v>
      </c>
      <c r="IF55" s="86">
        <f t="shared" si="55"/>
        <v>9.7520799243071044E-68</v>
      </c>
      <c r="IG55" s="86">
        <f t="shared" si="55"/>
        <v>5.994449597262181E-54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4.2123167122739729E-198</v>
      </c>
      <c r="IW55" s="86">
        <f t="shared" si="56"/>
        <v>9.6913562752565921E-145</v>
      </c>
      <c r="IY55" s="86">
        <f t="shared" si="57"/>
        <v>1.0828141002461518E-5</v>
      </c>
      <c r="IZ55" s="86">
        <f t="shared" si="57"/>
        <v>4.2223052924411082E-5</v>
      </c>
      <c r="JA55" s="86">
        <f t="shared" si="57"/>
        <v>1.8081829298724051E-5</v>
      </c>
      <c r="JB55" s="86">
        <f t="shared" si="57"/>
        <v>1.1896463741135751E-5</v>
      </c>
      <c r="JC55" s="86">
        <f t="shared" si="57"/>
        <v>1.3512680096666741E-5</v>
      </c>
      <c r="JD55" s="86">
        <f t="shared" si="57"/>
        <v>5.9107902177972653E-6</v>
      </c>
      <c r="JE55" s="86">
        <f t="shared" si="57"/>
        <v>3.1542205524318834E-5</v>
      </c>
      <c r="JF55" s="86">
        <f t="shared" si="57"/>
        <v>1.0461958836573118E-6</v>
      </c>
      <c r="JG55" s="86">
        <f t="shared" si="57"/>
        <v>4.6630310281348268E-7</v>
      </c>
      <c r="JH55" s="86">
        <f t="shared" si="57"/>
        <v>5.8432767690364651E-6</v>
      </c>
      <c r="JI55" s="86">
        <f t="shared" si="57"/>
        <v>1.680082860202729E-6</v>
      </c>
      <c r="JJ55" s="86">
        <f t="shared" si="57"/>
        <v>5.5688252961427767E-7</v>
      </c>
      <c r="JK55" s="86">
        <f t="shared" si="57"/>
        <v>7.207236361216579E-6</v>
      </c>
      <c r="JL55" s="86">
        <f t="shared" si="57"/>
        <v>2.6423296147497886E-6</v>
      </c>
      <c r="JM55" s="86">
        <f t="shared" si="57"/>
        <v>1.4970188433143058E-9</v>
      </c>
    </row>
    <row r="56" spans="2:273" x14ac:dyDescent="0.25">
      <c r="B56" s="2">
        <v>29</v>
      </c>
      <c r="C56" s="37">
        <v>111.80800000000001</v>
      </c>
      <c r="D56" s="37">
        <v>116.569</v>
      </c>
      <c r="E56" s="37">
        <v>114.724</v>
      </c>
      <c r="F56" s="37">
        <v>113.379</v>
      </c>
      <c r="G56" s="37">
        <v>114.53400000000001</v>
      </c>
      <c r="H56" s="37">
        <v>112.259</v>
      </c>
      <c r="I56" s="37">
        <v>115.414</v>
      </c>
      <c r="J56" s="37">
        <v>113.55200000000001</v>
      </c>
      <c r="K56" s="37">
        <v>114.517</v>
      </c>
      <c r="L56" s="37">
        <v>117.569</v>
      </c>
      <c r="M56" s="37">
        <v>116.94799999999999</v>
      </c>
      <c r="N56" s="37">
        <v>115.328</v>
      </c>
      <c r="O56" s="37">
        <v>115.776</v>
      </c>
      <c r="P56" s="37">
        <v>116.983</v>
      </c>
      <c r="Q56" s="37">
        <v>113</v>
      </c>
      <c r="S56" s="4">
        <f t="shared" si="59"/>
        <v>111.82924069546516</v>
      </c>
      <c r="T56" s="4">
        <f t="shared" si="59"/>
        <v>116.41482355899326</v>
      </c>
      <c r="U56" s="4">
        <f t="shared" si="59"/>
        <v>115.12441047631749</v>
      </c>
      <c r="V56" s="4">
        <f t="shared" si="59"/>
        <v>114.18273872782937</v>
      </c>
      <c r="W56" s="4">
        <f t="shared" si="59"/>
        <v>113.00926410162333</v>
      </c>
      <c r="X56" s="4">
        <f t="shared" si="59"/>
        <v>112.57706872078519</v>
      </c>
      <c r="Y56" s="4">
        <f t="shared" si="59"/>
        <v>113.0050278813365</v>
      </c>
      <c r="Z56" s="4">
        <f t="shared" si="59"/>
        <v>113.02208462036911</v>
      </c>
      <c r="AA56" s="4">
        <f t="shared" si="59"/>
        <v>114.9066999850796</v>
      </c>
      <c r="AB56" s="4">
        <f t="shared" si="59"/>
        <v>118.29190560635591</v>
      </c>
      <c r="AC56" s="4">
        <f t="shared" si="59"/>
        <v>117.5358196843118</v>
      </c>
      <c r="AD56" s="4">
        <f t="shared" si="59"/>
        <v>115.1543495269912</v>
      </c>
      <c r="AE56" s="4">
        <f t="shared" si="59"/>
        <v>115.43227553380903</v>
      </c>
      <c r="AF56" s="4">
        <f t="shared" si="59"/>
        <v>116.27342298560619</v>
      </c>
      <c r="AG56" s="4">
        <f t="shared" si="59"/>
        <v>112.7933096442041</v>
      </c>
      <c r="AI56" s="4">
        <f t="shared" si="60"/>
        <v>-2.1240695465152726E-2</v>
      </c>
      <c r="AJ56" s="4">
        <f t="shared" si="60"/>
        <v>0.15417644100674011</v>
      </c>
      <c r="AK56" s="4">
        <f t="shared" si="60"/>
        <v>-0.40041047631748938</v>
      </c>
      <c r="AL56" s="4">
        <f t="shared" si="60"/>
        <v>-0.80373872782936928</v>
      </c>
      <c r="AM56" s="4">
        <f t="shared" si="60"/>
        <v>1.5247358983766759</v>
      </c>
      <c r="AN56" s="4">
        <f t="shared" si="60"/>
        <v>-0.31806872078519177</v>
      </c>
      <c r="AO56" s="4">
        <f t="shared" si="60"/>
        <v>2.4089721186634989</v>
      </c>
      <c r="AP56" s="4">
        <f t="shared" si="60"/>
        <v>0.52991537963089286</v>
      </c>
      <c r="AQ56" s="4">
        <f t="shared" si="60"/>
        <v>-0.38969998507960213</v>
      </c>
      <c r="AR56" s="4">
        <f t="shared" si="60"/>
        <v>-0.7229056063559085</v>
      </c>
      <c r="AS56" s="4">
        <f t="shared" si="60"/>
        <v>-0.58781968431181042</v>
      </c>
      <c r="AT56" s="4">
        <f t="shared" si="60"/>
        <v>0.17365047300880576</v>
      </c>
      <c r="AU56" s="4">
        <f t="shared" si="60"/>
        <v>0.34372446619096308</v>
      </c>
      <c r="AV56" s="4">
        <f t="shared" si="60"/>
        <v>0.70957701439381538</v>
      </c>
      <c r="AW56" s="4">
        <f t="shared" si="60"/>
        <v>0.20669035579589945</v>
      </c>
      <c r="AY56" s="2">
        <f t="shared" si="51"/>
        <v>111.81075144633684</v>
      </c>
      <c r="AZ56" s="2">
        <f t="shared" si="51"/>
        <v>116.35709855196423</v>
      </c>
      <c r="BA56" s="2">
        <f t="shared" si="51"/>
        <v>115.09644193952364</v>
      </c>
      <c r="BB56" s="2">
        <f t="shared" si="51"/>
        <v>114.16390054934081</v>
      </c>
      <c r="BC56" s="2">
        <f t="shared" si="51"/>
        <v>112.98783575554467</v>
      </c>
      <c r="BD56" s="2">
        <f t="shared" si="51"/>
        <v>112.56730498356715</v>
      </c>
      <c r="BE56" s="2">
        <f t="shared" si="51"/>
        <v>112.96365375116147</v>
      </c>
      <c r="BF56" s="2">
        <f t="shared" si="51"/>
        <v>113.01988572705338</v>
      </c>
      <c r="BG56" s="2">
        <f t="shared" si="51"/>
        <v>114.90559906797544</v>
      </c>
      <c r="BH56" s="2">
        <f t="shared" si="51"/>
        <v>118.28273976256149</v>
      </c>
      <c r="BI56" s="2">
        <f t="shared" si="51"/>
        <v>117.53282598438784</v>
      </c>
      <c r="BJ56" s="2">
        <f t="shared" si="51"/>
        <v>115.15308161741537</v>
      </c>
      <c r="BK56" s="2">
        <f t="shared" si="51"/>
        <v>115.42043285957575</v>
      </c>
      <c r="BL56" s="2">
        <f t="shared" si="51"/>
        <v>116.26898078316209</v>
      </c>
      <c r="BM56" s="2">
        <f t="shared" si="51"/>
        <v>112.79330487940409</v>
      </c>
      <c r="BO56" s="2">
        <f t="shared" si="10"/>
        <v>111.80800000000001</v>
      </c>
      <c r="BP56" s="2">
        <f t="shared" si="11"/>
        <v>116.569</v>
      </c>
      <c r="BQ56" s="2">
        <f t="shared" si="12"/>
        <v>114.724</v>
      </c>
      <c r="BR56" s="2">
        <f t="shared" si="13"/>
        <v>113.379</v>
      </c>
      <c r="BS56" s="2">
        <f t="shared" si="14"/>
        <v>114.53400000000001</v>
      </c>
      <c r="BT56" s="2">
        <f t="shared" si="15"/>
        <v>112.259</v>
      </c>
      <c r="BU56" s="2">
        <f t="shared" si="16"/>
        <v>115.414</v>
      </c>
      <c r="BV56" s="2">
        <f t="shared" si="17"/>
        <v>113.55200000000001</v>
      </c>
      <c r="BW56" s="2">
        <f t="shared" si="18"/>
        <v>114.517</v>
      </c>
      <c r="BX56" s="2">
        <f t="shared" si="19"/>
        <v>117.569</v>
      </c>
      <c r="BY56" s="2">
        <f t="shared" si="20"/>
        <v>116.94799999999999</v>
      </c>
      <c r="BZ56" s="2">
        <f t="shared" si="21"/>
        <v>115.328</v>
      </c>
      <c r="CA56" s="2">
        <f t="shared" si="22"/>
        <v>115.776</v>
      </c>
      <c r="CB56" s="2">
        <f t="shared" si="23"/>
        <v>116.983</v>
      </c>
      <c r="CC56" s="2">
        <f t="shared" si="24"/>
        <v>113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113.36847652916074</v>
      </c>
      <c r="DL56" s="2">
        <f t="shared" si="61"/>
        <v>117.55064407665505</v>
      </c>
      <c r="DM56" s="2">
        <f t="shared" si="61"/>
        <v>115.64047017543859</v>
      </c>
      <c r="DN56" s="2">
        <f t="shared" si="61"/>
        <v>114.20013097713095</v>
      </c>
      <c r="DO56" s="2">
        <f t="shared" si="61"/>
        <v>114.27520002188422</v>
      </c>
      <c r="DP56" s="2">
        <f t="shared" si="61"/>
        <v>113.36538122332863</v>
      </c>
      <c r="DQ56" s="2">
        <f t="shared" si="61"/>
        <v>114.25852735191641</v>
      </c>
      <c r="DR56" s="2">
        <f t="shared" si="61"/>
        <v>114.02905668449199</v>
      </c>
      <c r="DS56" s="2">
        <f t="shared" si="61"/>
        <v>115.75811620234606</v>
      </c>
      <c r="DT56" s="2">
        <f t="shared" si="61"/>
        <v>118.88795874822192</v>
      </c>
      <c r="DU56" s="2">
        <f t="shared" si="61"/>
        <v>117.87941831831836</v>
      </c>
      <c r="DV56" s="2">
        <f t="shared" si="61"/>
        <v>116.27399086452763</v>
      </c>
      <c r="DW56" s="2">
        <f t="shared" si="61"/>
        <v>117.01153485064009</v>
      </c>
      <c r="DX56" s="2">
        <f t="shared" si="61"/>
        <v>118.18804860574861</v>
      </c>
      <c r="DY56" s="2">
        <f t="shared" si="61"/>
        <v>112.45851729751728</v>
      </c>
      <c r="EA56" s="2">
        <f t="shared" si="62"/>
        <v>107.0220287919494</v>
      </c>
      <c r="EB56" s="2">
        <f t="shared" si="62"/>
        <v>112.88307349645126</v>
      </c>
      <c r="EC56" s="2">
        <f t="shared" si="62"/>
        <v>113.45390785861898</v>
      </c>
      <c r="ED56" s="2">
        <f t="shared" si="62"/>
        <v>114.05430619464097</v>
      </c>
      <c r="EE56" s="2">
        <f t="shared" si="62"/>
        <v>109.02938386230139</v>
      </c>
      <c r="EF56" s="2">
        <f t="shared" si="62"/>
        <v>109.91689307841084</v>
      </c>
      <c r="EG56" s="2">
        <f t="shared" si="62"/>
        <v>109.14431820168592</v>
      </c>
      <c r="EH56" s="2">
        <f t="shared" si="62"/>
        <v>109.30644718262323</v>
      </c>
      <c r="EI56" s="2">
        <f t="shared" si="62"/>
        <v>111.68275256507314</v>
      </c>
      <c r="EJ56" s="2">
        <f t="shared" si="62"/>
        <v>116.26720769546016</v>
      </c>
      <c r="EK56" s="2">
        <f t="shared" si="62"/>
        <v>116.26368692963982</v>
      </c>
      <c r="EL56" s="2">
        <f t="shared" si="62"/>
        <v>110.91357673667206</v>
      </c>
      <c r="EM56" s="2">
        <f t="shared" si="62"/>
        <v>110.35296426382932</v>
      </c>
      <c r="EN56" s="2">
        <f t="shared" si="62"/>
        <v>109.61404894991921</v>
      </c>
      <c r="EO56" s="2">
        <f t="shared" si="62"/>
        <v>114.4101916426243</v>
      </c>
      <c r="EQ56" s="2">
        <f t="shared" si="63"/>
        <v>107.66711758016918</v>
      </c>
      <c r="ER56" s="2">
        <f t="shared" si="63"/>
        <v>114.45395077707903</v>
      </c>
      <c r="ES56" s="2">
        <f t="shared" si="63"/>
        <v>112.77520208591893</v>
      </c>
      <c r="ET56" s="2">
        <f t="shared" si="63"/>
        <v>113.71636790606655</v>
      </c>
      <c r="EU56" s="2">
        <f t="shared" si="63"/>
        <v>109.86328422863332</v>
      </c>
      <c r="EV56" s="2">
        <f t="shared" si="63"/>
        <v>109.82426928236083</v>
      </c>
      <c r="EW56" s="2">
        <f t="shared" si="63"/>
        <v>107.90911020325397</v>
      </c>
      <c r="EX56" s="2">
        <f t="shared" si="63"/>
        <v>109.37747696059766</v>
      </c>
      <c r="EY56" s="2">
        <f t="shared" si="63"/>
        <v>111.82341617812278</v>
      </c>
      <c r="EZ56" s="2">
        <f t="shared" si="63"/>
        <v>116.22452188672784</v>
      </c>
      <c r="FA56" s="2">
        <f t="shared" si="63"/>
        <v>116.5191493822869</v>
      </c>
      <c r="FB56" s="2">
        <f t="shared" si="63"/>
        <v>110.67004523198882</v>
      </c>
      <c r="FC56" s="2">
        <f t="shared" si="63"/>
        <v>109.69487221135032</v>
      </c>
      <c r="FD56" s="2">
        <f t="shared" si="63"/>
        <v>112.84199895980707</v>
      </c>
      <c r="FE56" s="2">
        <f t="shared" si="63"/>
        <v>115.74140442082002</v>
      </c>
      <c r="FG56" s="2">
        <f t="shared" si="64"/>
        <v>0.2454525605519905</v>
      </c>
      <c r="FH56" s="2">
        <f t="shared" si="64"/>
        <v>0.25572523475389036</v>
      </c>
      <c r="FI56" s="2">
        <f t="shared" si="64"/>
        <v>0.24878725557607653</v>
      </c>
      <c r="FJ56" s="2">
        <f t="shared" si="64"/>
        <v>0.248339621866004</v>
      </c>
      <c r="FK56" s="2">
        <f t="shared" si="64"/>
        <v>0.24541484616435655</v>
      </c>
      <c r="FL56" s="2">
        <f t="shared" si="64"/>
        <v>0.23142675109248198</v>
      </c>
      <c r="FM56" s="2">
        <f t="shared" si="64"/>
        <v>0.25318083472125219</v>
      </c>
      <c r="FN56" s="2">
        <f t="shared" si="64"/>
        <v>0.21369001743477922</v>
      </c>
      <c r="FO56" s="2">
        <f t="shared" si="64"/>
        <v>0.20919008295869532</v>
      </c>
      <c r="FP56" s="2">
        <f t="shared" si="64"/>
        <v>0.23093248775656899</v>
      </c>
      <c r="FQ56" s="2">
        <f t="shared" si="64"/>
        <v>0.21451903155956883</v>
      </c>
      <c r="FR56" s="2">
        <f t="shared" si="64"/>
        <v>0.20910663633538121</v>
      </c>
      <c r="FS56" s="2">
        <f t="shared" si="64"/>
        <v>0.23895110828101207</v>
      </c>
      <c r="FT56" s="2">
        <f t="shared" si="64"/>
        <v>0.22383704204505875</v>
      </c>
      <c r="FU56" s="2">
        <f t="shared" si="64"/>
        <v>0.17152124417643708</v>
      </c>
      <c r="FW56" s="2">
        <f t="shared" si="53"/>
        <v>4.1489922781675029E-5</v>
      </c>
      <c r="FX56" s="2">
        <f t="shared" si="53"/>
        <v>4.4597794497266079E-5</v>
      </c>
      <c r="FY56" s="2">
        <f t="shared" si="53"/>
        <v>5.8048669886015999E-5</v>
      </c>
      <c r="FZ56" s="2">
        <f t="shared" si="53"/>
        <v>4.8400694542452431E-5</v>
      </c>
      <c r="GA56" s="2">
        <f t="shared" si="53"/>
        <v>4.4249256217746309E-5</v>
      </c>
      <c r="GB56" s="2">
        <f t="shared" si="53"/>
        <v>4.137384098511206E-5</v>
      </c>
      <c r="GC56" s="2">
        <f t="shared" si="53"/>
        <v>4.3603312633675908E-5</v>
      </c>
      <c r="GD56" s="2">
        <f t="shared" si="53"/>
        <v>4.9969934797057729E-5</v>
      </c>
      <c r="GE56" s="2">
        <f t="shared" si="53"/>
        <v>6.0591344031005571E-5</v>
      </c>
      <c r="GF56" s="2">
        <f t="shared" si="53"/>
        <v>5.6816435504317802E-5</v>
      </c>
      <c r="GG56" s="2">
        <f t="shared" si="53"/>
        <v>5.0100627609811118E-5</v>
      </c>
      <c r="GH56" s="2">
        <f t="shared" si="53"/>
        <v>4.5495024304502005E-5</v>
      </c>
      <c r="GI56" s="2">
        <f t="shared" si="53"/>
        <v>4.4324769534114238E-5</v>
      </c>
      <c r="GJ56" s="2">
        <f t="shared" si="53"/>
        <v>3.4355820055550984E-5</v>
      </c>
      <c r="GK56" s="2">
        <f t="shared" si="53"/>
        <v>2.5518074482495054E-5</v>
      </c>
      <c r="GM56" s="86">
        <f t="shared" si="54"/>
        <v>2.0818425906697154E-5</v>
      </c>
      <c r="GN56" s="86">
        <f t="shared" si="54"/>
        <v>7.2365556812093479E-5</v>
      </c>
      <c r="GO56" s="86">
        <f t="shared" si="54"/>
        <v>3.3270317747591929E-5</v>
      </c>
      <c r="GP56" s="86">
        <f t="shared" si="54"/>
        <v>2.2837650380361761E-5</v>
      </c>
      <c r="GQ56" s="86">
        <f t="shared" si="54"/>
        <v>2.5389701663363951E-5</v>
      </c>
      <c r="GR56" s="86">
        <f t="shared" si="54"/>
        <v>1.1603068897278427E-5</v>
      </c>
      <c r="GS56" s="86">
        <f t="shared" si="54"/>
        <v>5.5392396631887864E-5</v>
      </c>
      <c r="GT56" s="86">
        <f t="shared" si="54"/>
        <v>2.2964265841089911E-6</v>
      </c>
      <c r="GU56" s="86">
        <f t="shared" si="54"/>
        <v>1.0871062774398773E-6</v>
      </c>
      <c r="GV56" s="86">
        <f t="shared" si="54"/>
        <v>1.1467130904757417E-5</v>
      </c>
      <c r="GW56" s="86">
        <f t="shared" si="54"/>
        <v>3.5369410742742643E-6</v>
      </c>
      <c r="GX56" s="86">
        <f t="shared" si="54"/>
        <v>1.2766182924097442E-6</v>
      </c>
      <c r="GY56" s="86">
        <f t="shared" si="54"/>
        <v>1.4177399307552137E-5</v>
      </c>
      <c r="GZ56" s="86">
        <f t="shared" si="54"/>
        <v>5.4849782873190499E-6</v>
      </c>
      <c r="HA56" s="86">
        <f t="shared" si="54"/>
        <v>4.9502343485868388E-9</v>
      </c>
      <c r="HC56" s="86">
        <f t="shared" si="58"/>
        <v>1.3851619944742797E-14</v>
      </c>
      <c r="HD56" s="86">
        <f t="shared" si="58"/>
        <v>5.5377087163793859E-16</v>
      </c>
      <c r="HE56" s="86">
        <f t="shared" si="58"/>
        <v>2.7624620907191394E-15</v>
      </c>
      <c r="HF56" s="86">
        <f t="shared" si="58"/>
        <v>1.0763048885931682E-16</v>
      </c>
      <c r="HG56" s="86">
        <f t="shared" si="58"/>
        <v>8.035256029012375E-16</v>
      </c>
      <c r="HH56" s="86">
        <f t="shared" si="58"/>
        <v>3.41493401356118E-16</v>
      </c>
      <c r="HI56" s="86">
        <f t="shared" si="58"/>
        <v>2.6213829339719495E-14</v>
      </c>
      <c r="HJ56" s="86">
        <f t="shared" si="58"/>
        <v>1.8205738727833945E-18</v>
      </c>
      <c r="HK56" s="86">
        <f t="shared" si="58"/>
        <v>1.2810575646728446E-18</v>
      </c>
      <c r="HL56" s="86">
        <f t="shared" si="58"/>
        <v>1.1674758452397156E-15</v>
      </c>
      <c r="HM56" s="86">
        <f t="shared" si="58"/>
        <v>9.3570256752412942E-18</v>
      </c>
      <c r="HN56" s="86">
        <f t="shared" si="58"/>
        <v>1.1312303037915263E-17</v>
      </c>
      <c r="HO56" s="86">
        <f t="shared" si="58"/>
        <v>2.9523151115958618E-16</v>
      </c>
      <c r="HP56" s="86">
        <f t="shared" si="58"/>
        <v>4.9497152148481079E-19</v>
      </c>
      <c r="HQ56" s="86">
        <f t="shared" si="58"/>
        <v>7.1335114975312431E-27</v>
      </c>
      <c r="HS56" s="86">
        <f t="shared" si="55"/>
        <v>5.5798635572368164E-123</v>
      </c>
      <c r="HT56" s="86">
        <f t="shared" si="55"/>
        <v>2.1040699475867886E-131</v>
      </c>
      <c r="HU56" s="86">
        <f t="shared" si="55"/>
        <v>3.4810630783998352E-126</v>
      </c>
      <c r="HV56" s="86">
        <f t="shared" si="55"/>
        <v>7.3470992761695523E-144</v>
      </c>
      <c r="HW56" s="86">
        <f t="shared" si="55"/>
        <v>1.4957072003076567E-134</v>
      </c>
      <c r="HX56" s="86">
        <f t="shared" si="55"/>
        <v>1.6090862705412386E-139</v>
      </c>
      <c r="HY56" s="86">
        <f t="shared" si="55"/>
        <v>4.6069128083925727E-119</v>
      </c>
      <c r="HZ56" s="86">
        <f t="shared" si="55"/>
        <v>2.0889613202033529E-159</v>
      </c>
      <c r="IA56" s="86">
        <f t="shared" si="55"/>
        <v>1.3874453833101938E-158</v>
      </c>
      <c r="IB56" s="86">
        <f t="shared" si="55"/>
        <v>6.6412579384491756E-132</v>
      </c>
      <c r="IC56" s="86">
        <f t="shared" si="55"/>
        <v>9.7900176292499653E-152</v>
      </c>
      <c r="ID56" s="86">
        <f t="shared" si="55"/>
        <v>2.9988132459652086E-153</v>
      </c>
      <c r="IE56" s="86">
        <f t="shared" si="55"/>
        <v>9.0272003536825457E-141</v>
      </c>
      <c r="IF56" s="86">
        <f t="shared" si="55"/>
        <v>3.1707379876546487E-66</v>
      </c>
      <c r="IG56" s="86">
        <f t="shared" si="55"/>
        <v>8.7752165687957425E-53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1.2323730727409799E-194</v>
      </c>
      <c r="IW56" s="86">
        <f t="shared" si="56"/>
        <v>2.755246279978939E-142</v>
      </c>
      <c r="IY56" s="86">
        <f t="shared" si="57"/>
        <v>2.0818425920548775E-5</v>
      </c>
      <c r="IZ56" s="86">
        <f t="shared" si="57"/>
        <v>7.2365556812647248E-5</v>
      </c>
      <c r="JA56" s="86">
        <f t="shared" si="57"/>
        <v>3.3270317750354388E-5</v>
      </c>
      <c r="JB56" s="86">
        <f t="shared" si="57"/>
        <v>2.2837650380469392E-5</v>
      </c>
      <c r="JC56" s="86">
        <f t="shared" si="57"/>
        <v>2.5389701664167477E-5</v>
      </c>
      <c r="JD56" s="86">
        <f t="shared" si="57"/>
        <v>1.160306889761992E-5</v>
      </c>
      <c r="JE56" s="86">
        <f t="shared" si="57"/>
        <v>5.539239665810169E-5</v>
      </c>
      <c r="JF56" s="86">
        <f t="shared" si="57"/>
        <v>2.2964265841108118E-6</v>
      </c>
      <c r="JG56" s="86">
        <f t="shared" si="57"/>
        <v>1.0871062774411584E-6</v>
      </c>
      <c r="JH56" s="86">
        <f t="shared" si="57"/>
        <v>1.1467130905924893E-5</v>
      </c>
      <c r="JI56" s="86">
        <f t="shared" si="57"/>
        <v>3.5369410742836215E-6</v>
      </c>
      <c r="JJ56" s="86">
        <f t="shared" si="57"/>
        <v>1.2766182924210565E-6</v>
      </c>
      <c r="JK56" s="86">
        <f t="shared" si="57"/>
        <v>1.4177399307847368E-5</v>
      </c>
      <c r="JL56" s="86">
        <f t="shared" si="57"/>
        <v>5.4849782873195446E-6</v>
      </c>
      <c r="JM56" s="86">
        <f t="shared" si="57"/>
        <v>4.9502343485868388E-9</v>
      </c>
    </row>
    <row r="57" spans="2:273" x14ac:dyDescent="0.25">
      <c r="B57" s="2">
        <v>30</v>
      </c>
      <c r="C57" s="37">
        <v>112</v>
      </c>
      <c r="D57" s="37">
        <v>115.60299999999999</v>
      </c>
      <c r="E57" s="37">
        <v>113.79300000000001</v>
      </c>
      <c r="F57" s="37">
        <v>115.017</v>
      </c>
      <c r="G57" s="37">
        <v>114.69</v>
      </c>
      <c r="H57" s="37">
        <v>111.46599999999999</v>
      </c>
      <c r="I57" s="37">
        <v>116.259</v>
      </c>
      <c r="J57" s="37">
        <v>113.724</v>
      </c>
      <c r="K57" s="37">
        <v>114.431</v>
      </c>
      <c r="L57" s="37">
        <v>119.328</v>
      </c>
      <c r="M57" s="37">
        <v>114.63800000000001</v>
      </c>
      <c r="N57" s="37">
        <v>115.414</v>
      </c>
      <c r="O57" s="37">
        <v>117.5</v>
      </c>
      <c r="P57" s="37">
        <v>118.36199999999999</v>
      </c>
      <c r="Q57" s="37">
        <v>114</v>
      </c>
      <c r="S57" s="4">
        <f t="shared" si="59"/>
        <v>111.82352988864254</v>
      </c>
      <c r="T57" s="4">
        <f t="shared" si="59"/>
        <v>116.5193722564407</v>
      </c>
      <c r="U57" s="4">
        <f t="shared" si="59"/>
        <v>115.25184926564658</v>
      </c>
      <c r="V57" s="4">
        <f t="shared" si="59"/>
        <v>114.39293617723824</v>
      </c>
      <c r="W57" s="4">
        <f t="shared" si="59"/>
        <v>113.12980222247391</v>
      </c>
      <c r="X57" s="4">
        <f t="shared" si="59"/>
        <v>112.70602396971057</v>
      </c>
      <c r="Y57" s="4">
        <f t="shared" si="59"/>
        <v>113.03313435646621</v>
      </c>
      <c r="Z57" s="4">
        <f t="shared" si="59"/>
        <v>113.09435440018945</v>
      </c>
      <c r="AA57" s="4">
        <f t="shared" si="59"/>
        <v>114.97731906537574</v>
      </c>
      <c r="AB57" s="4">
        <f t="shared" si="59"/>
        <v>118.35155489396369</v>
      </c>
      <c r="AC57" s="4">
        <f t="shared" si="59"/>
        <v>117.6737311539262</v>
      </c>
      <c r="AD57" s="4">
        <f t="shared" si="59"/>
        <v>115.15389894114094</v>
      </c>
      <c r="AE57" s="4">
        <f t="shared" si="59"/>
        <v>115.43847615730364</v>
      </c>
      <c r="AF57" s="4">
        <f t="shared" si="59"/>
        <v>116.35880994377828</v>
      </c>
      <c r="AG57" s="4">
        <f t="shared" si="59"/>
        <v>112.93120235237399</v>
      </c>
      <c r="AI57" s="4">
        <f t="shared" si="60"/>
        <v>0.17647011135746027</v>
      </c>
      <c r="AJ57" s="4">
        <f t="shared" si="60"/>
        <v>-0.91637225644070952</v>
      </c>
      <c r="AK57" s="4">
        <f t="shared" si="60"/>
        <v>-1.4588492656465775</v>
      </c>
      <c r="AL57" s="4">
        <f t="shared" si="60"/>
        <v>0.6240638227617552</v>
      </c>
      <c r="AM57" s="4">
        <f t="shared" si="60"/>
        <v>1.5601977775260849</v>
      </c>
      <c r="AN57" s="4">
        <f t="shared" si="60"/>
        <v>-1.2400239697105775</v>
      </c>
      <c r="AO57" s="4">
        <f t="shared" si="60"/>
        <v>3.225865643533794</v>
      </c>
      <c r="AP57" s="4">
        <f t="shared" si="60"/>
        <v>0.62964559981055856</v>
      </c>
      <c r="AQ57" s="4">
        <f t="shared" si="60"/>
        <v>-0.54631906537574082</v>
      </c>
      <c r="AR57" s="4">
        <f t="shared" si="60"/>
        <v>0.97644510603630863</v>
      </c>
      <c r="AS57" s="4">
        <f t="shared" si="60"/>
        <v>-3.0357311539261929</v>
      </c>
      <c r="AT57" s="4">
        <f t="shared" si="60"/>
        <v>0.26010105885906398</v>
      </c>
      <c r="AU57" s="4">
        <f t="shared" si="60"/>
        <v>2.06152384269636</v>
      </c>
      <c r="AV57" s="4">
        <f t="shared" si="60"/>
        <v>2.0031900562217118</v>
      </c>
      <c r="AW57" s="4">
        <f t="shared" si="60"/>
        <v>1.0687976476260133</v>
      </c>
      <c r="AY57" s="2">
        <f t="shared" si="51"/>
        <v>111.78975485508118</v>
      </c>
      <c r="AZ57" s="2">
        <f t="shared" si="51"/>
        <v>116.42473490935713</v>
      </c>
      <c r="BA57" s="2">
        <f t="shared" si="51"/>
        <v>115.20282805979328</v>
      </c>
      <c r="BB57" s="2">
        <f t="shared" si="51"/>
        <v>114.358585297513</v>
      </c>
      <c r="BC57" s="2">
        <f t="shared" si="51"/>
        <v>113.09148778554308</v>
      </c>
      <c r="BD57" s="2">
        <f t="shared" si="51"/>
        <v>112.68780527612836</v>
      </c>
      <c r="BE57" s="2">
        <f t="shared" si="51"/>
        <v>112.96373205002205</v>
      </c>
      <c r="BF57" s="2">
        <f t="shared" si="51"/>
        <v>113.08978669541791</v>
      </c>
      <c r="BG57" s="2">
        <f t="shared" si="51"/>
        <v>114.97489703385234</v>
      </c>
      <c r="BH57" s="2">
        <f t="shared" si="51"/>
        <v>118.33445551118044</v>
      </c>
      <c r="BI57" s="2">
        <f t="shared" si="51"/>
        <v>117.66775273979576</v>
      </c>
      <c r="BJ57" s="2">
        <f t="shared" si="51"/>
        <v>115.15115334825305</v>
      </c>
      <c r="BK57" s="2">
        <f t="shared" si="51"/>
        <v>115.41635705462612</v>
      </c>
      <c r="BL57" s="2">
        <f t="shared" si="51"/>
        <v>116.35006661571197</v>
      </c>
      <c r="BM57" s="2">
        <f t="shared" si="51"/>
        <v>112.93118765652461</v>
      </c>
      <c r="BO57" s="2">
        <f t="shared" si="10"/>
        <v>112</v>
      </c>
      <c r="BP57" s="2">
        <f t="shared" si="11"/>
        <v>115.60299999999999</v>
      </c>
      <c r="BQ57" s="2">
        <f t="shared" si="12"/>
        <v>113.79300000000001</v>
      </c>
      <c r="BR57" s="2">
        <f t="shared" si="13"/>
        <v>115.017</v>
      </c>
      <c r="BS57" s="2">
        <f t="shared" si="14"/>
        <v>114.69</v>
      </c>
      <c r="BT57" s="2">
        <f t="shared" si="15"/>
        <v>111.46599999999999</v>
      </c>
      <c r="BU57" s="2">
        <f t="shared" si="16"/>
        <v>116.259</v>
      </c>
      <c r="BV57" s="2">
        <f t="shared" si="17"/>
        <v>113.724</v>
      </c>
      <c r="BW57" s="2">
        <f t="shared" si="18"/>
        <v>114.431</v>
      </c>
      <c r="BX57" s="2">
        <f t="shared" si="19"/>
        <v>119.328</v>
      </c>
      <c r="BY57" s="2">
        <f t="shared" si="20"/>
        <v>114.63800000000001</v>
      </c>
      <c r="BZ57" s="2">
        <f t="shared" si="21"/>
        <v>115.414</v>
      </c>
      <c r="CA57" s="2">
        <f t="shared" si="22"/>
        <v>117.5</v>
      </c>
      <c r="CB57" s="2">
        <f t="shared" si="23"/>
        <v>118.36199999999999</v>
      </c>
      <c r="CC57" s="2">
        <f t="shared" si="24"/>
        <v>114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113.49936699857753</v>
      </c>
      <c r="DL57" s="2">
        <f t="shared" si="61"/>
        <v>117.78479965156794</v>
      </c>
      <c r="DM57" s="2">
        <f t="shared" si="61"/>
        <v>115.87105458839406</v>
      </c>
      <c r="DN57" s="2">
        <f t="shared" si="61"/>
        <v>114.49759054601157</v>
      </c>
      <c r="DO57" s="2">
        <f t="shared" si="61"/>
        <v>114.54581967392492</v>
      </c>
      <c r="DP57" s="2">
        <f t="shared" si="61"/>
        <v>113.6170979137032</v>
      </c>
      <c r="DQ57" s="2">
        <f t="shared" si="61"/>
        <v>114.4037404181185</v>
      </c>
      <c r="DR57" s="2">
        <f t="shared" si="61"/>
        <v>114.23108128342247</v>
      </c>
      <c r="DS57" s="2">
        <f t="shared" si="61"/>
        <v>115.95081268328447</v>
      </c>
      <c r="DT57" s="2">
        <f t="shared" si="61"/>
        <v>119.05591133238502</v>
      </c>
      <c r="DU57" s="2">
        <f t="shared" si="61"/>
        <v>118.13422732732737</v>
      </c>
      <c r="DV57" s="2">
        <f t="shared" si="61"/>
        <v>116.41112923351159</v>
      </c>
      <c r="DW57" s="2">
        <f t="shared" si="61"/>
        <v>117.18602489331434</v>
      </c>
      <c r="DX57" s="2">
        <f t="shared" si="61"/>
        <v>118.49154706134706</v>
      </c>
      <c r="DY57" s="2">
        <f t="shared" si="61"/>
        <v>112.6109251119251</v>
      </c>
      <c r="EA57" s="2">
        <f t="shared" si="62"/>
        <v>106.99654382769458</v>
      </c>
      <c r="EB57" s="2">
        <f t="shared" si="62"/>
        <v>112.81435764537419</v>
      </c>
      <c r="EC57" s="2">
        <f t="shared" si="62"/>
        <v>113.36281542201368</v>
      </c>
      <c r="ED57" s="2">
        <f t="shared" si="62"/>
        <v>113.97493848532116</v>
      </c>
      <c r="EE57" s="2">
        <f t="shared" si="62"/>
        <v>109.01311321433454</v>
      </c>
      <c r="EF57" s="2">
        <f t="shared" si="62"/>
        <v>109.87317323456756</v>
      </c>
      <c r="EG57" s="2">
        <f t="shared" si="62"/>
        <v>109.09003584139869</v>
      </c>
      <c r="EH57" s="2">
        <f t="shared" si="62"/>
        <v>109.25969468181326</v>
      </c>
      <c r="EI57" s="2">
        <f t="shared" si="62"/>
        <v>111.61017970813737</v>
      </c>
      <c r="EJ57" s="2">
        <f t="shared" si="62"/>
        <v>116.14322998952692</v>
      </c>
      <c r="EK57" s="2">
        <f t="shared" si="62"/>
        <v>116.10994245774609</v>
      </c>
      <c r="EL57" s="2">
        <f t="shared" si="62"/>
        <v>110.80498021001615</v>
      </c>
      <c r="EM57" s="2">
        <f t="shared" si="62"/>
        <v>110.27609968803966</v>
      </c>
      <c r="EN57" s="2">
        <f t="shared" si="62"/>
        <v>109.57728505654279</v>
      </c>
      <c r="EO57" s="2">
        <f t="shared" si="62"/>
        <v>114.34180282138708</v>
      </c>
      <c r="EQ57" s="2">
        <f t="shared" si="63"/>
        <v>107.63265236367388</v>
      </c>
      <c r="ER57" s="2">
        <f t="shared" si="63"/>
        <v>114.36319561634338</v>
      </c>
      <c r="ES57" s="2">
        <f t="shared" si="63"/>
        <v>112.69382022584469</v>
      </c>
      <c r="ET57" s="2">
        <f t="shared" si="63"/>
        <v>113.64182759295501</v>
      </c>
      <c r="EU57" s="2">
        <f t="shared" si="63"/>
        <v>109.83522777758375</v>
      </c>
      <c r="EV57" s="2">
        <f t="shared" si="63"/>
        <v>109.78186962802455</v>
      </c>
      <c r="EW57" s="2">
        <f t="shared" si="63"/>
        <v>107.8723854728279</v>
      </c>
      <c r="EX57" s="2">
        <f t="shared" si="63"/>
        <v>109.3297151456964</v>
      </c>
      <c r="EY57" s="2">
        <f t="shared" si="63"/>
        <v>111.74881208252478</v>
      </c>
      <c r="EZ57" s="2">
        <f t="shared" si="63"/>
        <v>116.10118087110892</v>
      </c>
      <c r="FA57" s="2">
        <f t="shared" si="63"/>
        <v>116.3617904906943</v>
      </c>
      <c r="FB57" s="2">
        <f t="shared" si="63"/>
        <v>110.56487670563681</v>
      </c>
      <c r="FC57" s="2">
        <f t="shared" si="63"/>
        <v>109.62728401826486</v>
      </c>
      <c r="FD57" s="2">
        <f t="shared" si="63"/>
        <v>112.75992649527737</v>
      </c>
      <c r="FE57" s="2">
        <f t="shared" si="63"/>
        <v>115.65325696423631</v>
      </c>
      <c r="FG57" s="2">
        <f t="shared" si="64"/>
        <v>0.26290751521451061</v>
      </c>
      <c r="FH57" s="2">
        <f t="shared" si="64"/>
        <v>0.27364578022549407</v>
      </c>
      <c r="FI57" s="2">
        <f t="shared" si="64"/>
        <v>0.26639562799778543</v>
      </c>
      <c r="FJ57" s="2">
        <f t="shared" si="64"/>
        <v>0.26592752758011967</v>
      </c>
      <c r="FK57" s="2">
        <f t="shared" si="64"/>
        <v>0.26286805318006207</v>
      </c>
      <c r="FL57" s="2">
        <f t="shared" si="64"/>
        <v>0.24821239079276067</v>
      </c>
      <c r="FM57" s="2">
        <f t="shared" si="64"/>
        <v>0.27098799558532821</v>
      </c>
      <c r="FN57" s="2">
        <f t="shared" si="64"/>
        <v>0.22957346027040756</v>
      </c>
      <c r="FO57" s="2">
        <f t="shared" si="64"/>
        <v>0.22483468777417698</v>
      </c>
      <c r="FP57" s="2">
        <f t="shared" si="64"/>
        <v>0.24769383146312424</v>
      </c>
      <c r="FQ57" s="2">
        <f t="shared" si="64"/>
        <v>0.23044603531663918</v>
      </c>
      <c r="FR57" s="2">
        <f t="shared" si="64"/>
        <v>0.22474677405734764</v>
      </c>
      <c r="FS57" s="2">
        <f t="shared" si="64"/>
        <v>0.25610064553069933</v>
      </c>
      <c r="FT57" s="2">
        <f t="shared" si="64"/>
        <v>0.2402442664893347</v>
      </c>
      <c r="FU57" s="2">
        <f t="shared" si="64"/>
        <v>0.18500778445311558</v>
      </c>
      <c r="FW57" s="2">
        <f t="shared" si="53"/>
        <v>4.5492613588620686E-5</v>
      </c>
      <c r="FX57" s="2">
        <f t="shared" si="53"/>
        <v>4.8900298858288847E-5</v>
      </c>
      <c r="FY57" s="2">
        <f t="shared" si="53"/>
        <v>6.3648744384731465E-5</v>
      </c>
      <c r="FZ57" s="2">
        <f t="shared" si="53"/>
        <v>5.3070058427419693E-5</v>
      </c>
      <c r="GA57" s="2">
        <f t="shared" si="53"/>
        <v>4.8518137510093033E-5</v>
      </c>
      <c r="GB57" s="2">
        <f t="shared" si="53"/>
        <v>4.5365333447269217E-5</v>
      </c>
      <c r="GC57" s="2">
        <f t="shared" si="53"/>
        <v>4.7809880457319746E-5</v>
      </c>
      <c r="GD57" s="2">
        <f t="shared" si="53"/>
        <v>5.479067982130054E-5</v>
      </c>
      <c r="GE57" s="2">
        <f t="shared" si="53"/>
        <v>6.6436699233100497E-5</v>
      </c>
      <c r="GF57" s="2">
        <f t="shared" si="53"/>
        <v>6.229764122559861E-5</v>
      </c>
      <c r="GG57" s="2">
        <f t="shared" si="53"/>
        <v>5.4933980257361588E-5</v>
      </c>
      <c r="GH57" s="2">
        <f t="shared" si="53"/>
        <v>4.9884083227787786E-5</v>
      </c>
      <c r="GI57" s="2">
        <f t="shared" si="53"/>
        <v>4.8600935507460258E-5</v>
      </c>
      <c r="GJ57" s="2">
        <f t="shared" si="53"/>
        <v>3.7670282740080369E-5</v>
      </c>
      <c r="GK57" s="2">
        <f t="shared" si="53"/>
        <v>2.7979943392733454E-5</v>
      </c>
      <c r="GM57" s="86">
        <f t="shared" si="54"/>
        <v>3.9238908455937219E-5</v>
      </c>
      <c r="GN57" s="86">
        <f t="shared" si="54"/>
        <v>1.2214705117481365E-4</v>
      </c>
      <c r="GO57" s="86">
        <f t="shared" si="54"/>
        <v>6.0120450773917454E-5</v>
      </c>
      <c r="GP57" s="86">
        <f t="shared" si="54"/>
        <v>4.2976180663209683E-5</v>
      </c>
      <c r="GQ57" s="86">
        <f t="shared" si="54"/>
        <v>4.6815590697128477E-5</v>
      </c>
      <c r="GR57" s="86">
        <f t="shared" si="54"/>
        <v>2.2324517814087908E-5</v>
      </c>
      <c r="GS57" s="86">
        <f t="shared" si="54"/>
        <v>9.5711230521709759E-5</v>
      </c>
      <c r="GT57" s="86">
        <f t="shared" si="54"/>
        <v>4.9218502279296079E-6</v>
      </c>
      <c r="GU57" s="86">
        <f t="shared" si="54"/>
        <v>2.4690140632170779E-6</v>
      </c>
      <c r="GV57" s="86">
        <f t="shared" si="54"/>
        <v>2.2057244690099809E-5</v>
      </c>
      <c r="GW57" s="86">
        <f t="shared" si="54"/>
        <v>7.2829586944941817E-6</v>
      </c>
      <c r="GX57" s="86">
        <f t="shared" si="54"/>
        <v>2.8531269130322456E-6</v>
      </c>
      <c r="GY57" s="86">
        <f t="shared" si="54"/>
        <v>2.7321300833746757E-5</v>
      </c>
      <c r="GZ57" s="86">
        <f t="shared" si="54"/>
        <v>1.1137191206892318E-5</v>
      </c>
      <c r="HA57" s="86">
        <f t="shared" si="54"/>
        <v>1.5768266456367205E-8</v>
      </c>
      <c r="HC57" s="86">
        <f t="shared" si="58"/>
        <v>4.4976969473707627E-14</v>
      </c>
      <c r="HD57" s="86">
        <f t="shared" si="58"/>
        <v>2.0019198336016005E-15</v>
      </c>
      <c r="HE57" s="86">
        <f t="shared" si="58"/>
        <v>9.733399527570512E-15</v>
      </c>
      <c r="HF57" s="86">
        <f t="shared" si="58"/>
        <v>4.406997616932699E-16</v>
      </c>
      <c r="HG57" s="86">
        <f t="shared" si="58"/>
        <v>2.9510084501514977E-15</v>
      </c>
      <c r="HH57" s="86">
        <f t="shared" si="58"/>
        <v>1.2946642239308241E-15</v>
      </c>
      <c r="HI57" s="86">
        <f t="shared" si="58"/>
        <v>8.3442619965016231E-14</v>
      </c>
      <c r="HJ57" s="86">
        <f t="shared" si="58"/>
        <v>8.7039554478874097E-18</v>
      </c>
      <c r="HK57" s="86">
        <f t="shared" si="58"/>
        <v>6.3227908808823012E-18</v>
      </c>
      <c r="HL57" s="86">
        <f t="shared" si="58"/>
        <v>4.3259385310927543E-15</v>
      </c>
      <c r="HM57" s="86">
        <f t="shared" si="58"/>
        <v>4.162834718305708E-17</v>
      </c>
      <c r="HN57" s="86">
        <f t="shared" si="58"/>
        <v>4.9990467219386555E-17</v>
      </c>
      <c r="HO57" s="86">
        <f t="shared" si="58"/>
        <v>1.143202803800539E-15</v>
      </c>
      <c r="HP57" s="86">
        <f t="shared" si="58"/>
        <v>2.4466123717754441E-18</v>
      </c>
      <c r="HQ57" s="86">
        <f t="shared" si="58"/>
        <v>7.1427130818311493E-26</v>
      </c>
      <c r="HS57" s="86">
        <f t="shared" si="55"/>
        <v>4.0157453497763721E-120</v>
      </c>
      <c r="HT57" s="86">
        <f t="shared" si="55"/>
        <v>2.4631006708833999E-128</v>
      </c>
      <c r="HU57" s="86">
        <f t="shared" si="55"/>
        <v>3.6287818915092344E-123</v>
      </c>
      <c r="HV57" s="86">
        <f t="shared" si="55"/>
        <v>2.0389620254555554E-140</v>
      </c>
      <c r="HW57" s="86">
        <f t="shared" si="55"/>
        <v>2.1686983547114806E-131</v>
      </c>
      <c r="HX57" s="86">
        <f t="shared" si="55"/>
        <v>2.9130960640403249E-136</v>
      </c>
      <c r="HY57" s="86">
        <f t="shared" si="55"/>
        <v>2.8535632128122542E-116</v>
      </c>
      <c r="HZ57" s="86">
        <f t="shared" si="55"/>
        <v>1.3612076936924267E-155</v>
      </c>
      <c r="IA57" s="86">
        <f t="shared" si="55"/>
        <v>1.0155937350204878E-154</v>
      </c>
      <c r="IB57" s="86">
        <f t="shared" si="55"/>
        <v>9.7950849121923113E-129</v>
      </c>
      <c r="IC57" s="86">
        <f t="shared" si="55"/>
        <v>4.1183351225530307E-148</v>
      </c>
      <c r="ID57" s="86">
        <f t="shared" si="55"/>
        <v>1.2939630194775081E-149</v>
      </c>
      <c r="IE57" s="86">
        <f t="shared" si="55"/>
        <v>1.8761149018010055E-137</v>
      </c>
      <c r="IF57" s="86">
        <f t="shared" si="55"/>
        <v>9.9034803401568391E-65</v>
      </c>
      <c r="IG57" s="86">
        <f t="shared" si="55"/>
        <v>1.2465354536196608E-51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3.3582390280921308E-191</v>
      </c>
      <c r="IW57" s="86">
        <f t="shared" si="56"/>
        <v>7.4597638271648807E-140</v>
      </c>
      <c r="IY57" s="86">
        <f t="shared" si="57"/>
        <v>3.9238908500914187E-5</v>
      </c>
      <c r="IZ57" s="86">
        <f t="shared" si="57"/>
        <v>1.2214705117681557E-4</v>
      </c>
      <c r="JA57" s="86">
        <f t="shared" si="57"/>
        <v>6.0120450783650852E-5</v>
      </c>
      <c r="JB57" s="86">
        <f t="shared" si="57"/>
        <v>4.2976180663650384E-5</v>
      </c>
      <c r="JC57" s="86">
        <f t="shared" si="57"/>
        <v>4.6815590700079486E-5</v>
      </c>
      <c r="JD57" s="86">
        <f t="shared" si="57"/>
        <v>2.2324517815382571E-5</v>
      </c>
      <c r="JE57" s="86">
        <f t="shared" si="57"/>
        <v>9.5711230605152384E-5</v>
      </c>
      <c r="JF57" s="86">
        <f t="shared" si="57"/>
        <v>4.921850227938312E-6</v>
      </c>
      <c r="JG57" s="86">
        <f t="shared" si="57"/>
        <v>2.4690140632234006E-6</v>
      </c>
      <c r="JH57" s="86">
        <f t="shared" si="57"/>
        <v>2.2057244694425748E-5</v>
      </c>
      <c r="JI57" s="86">
        <f t="shared" si="57"/>
        <v>7.28295869453581E-6</v>
      </c>
      <c r="JJ57" s="86">
        <f t="shared" si="57"/>
        <v>2.8531269130822363E-6</v>
      </c>
      <c r="JK57" s="86">
        <f t="shared" si="57"/>
        <v>2.732130083488996E-5</v>
      </c>
      <c r="JL57" s="86">
        <f t="shared" si="57"/>
        <v>1.1137191206894764E-5</v>
      </c>
      <c r="JM57" s="86">
        <f t="shared" si="57"/>
        <v>1.5768266456367205E-8</v>
      </c>
    </row>
    <row r="58" spans="2:273" x14ac:dyDescent="0.25">
      <c r="B58" s="2">
        <v>31</v>
      </c>
      <c r="C58" s="37">
        <v>113.38500000000001</v>
      </c>
      <c r="D58" s="37">
        <v>116.672</v>
      </c>
      <c r="E58" s="37">
        <v>114.086</v>
      </c>
      <c r="F58" s="37">
        <v>113.431</v>
      </c>
      <c r="G58" s="37">
        <v>117.39700000000001</v>
      </c>
      <c r="H58" s="37">
        <v>114.276</v>
      </c>
      <c r="I58" s="37">
        <v>115</v>
      </c>
      <c r="J58" s="37">
        <v>114.586</v>
      </c>
      <c r="K58" s="37">
        <v>115.10299999999999</v>
      </c>
      <c r="L58" s="37">
        <v>119.414</v>
      </c>
      <c r="M58" s="37">
        <v>119.483</v>
      </c>
      <c r="N58" s="37">
        <v>115.086</v>
      </c>
      <c r="O58" s="37">
        <v>117.086</v>
      </c>
      <c r="P58" s="37">
        <v>116.89700000000001</v>
      </c>
      <c r="Q58" s="37">
        <v>111.276</v>
      </c>
      <c r="S58" s="4">
        <f t="shared" si="59"/>
        <v>111.81854507625339</v>
      </c>
      <c r="T58" s="4">
        <f t="shared" si="59"/>
        <v>116.63018181066798</v>
      </c>
      <c r="U58" s="4">
        <f t="shared" si="59"/>
        <v>115.38000715778578</v>
      </c>
      <c r="V58" s="4">
        <f t="shared" si="59"/>
        <v>114.60066506885333</v>
      </c>
      <c r="W58" s="4">
        <f t="shared" si="59"/>
        <v>113.24776459681642</v>
      </c>
      <c r="X58" s="4">
        <f t="shared" si="59"/>
        <v>112.82846169236255</v>
      </c>
      <c r="Y58" s="4">
        <f t="shared" si="59"/>
        <v>113.06693188801961</v>
      </c>
      <c r="Z58" s="4">
        <f t="shared" si="59"/>
        <v>113.15680846434175</v>
      </c>
      <c r="AA58" s="4">
        <f t="shared" si="59"/>
        <v>115.0373365587981</v>
      </c>
      <c r="AB58" s="4">
        <f t="shared" si="59"/>
        <v>118.40507163839723</v>
      </c>
      <c r="AC58" s="4">
        <f t="shared" si="59"/>
        <v>117.79936146647546</v>
      </c>
      <c r="AD58" s="4">
        <f t="shared" si="59"/>
        <v>115.14257148027922</v>
      </c>
      <c r="AE58" s="4">
        <f t="shared" si="59"/>
        <v>115.43845646739469</v>
      </c>
      <c r="AF58" s="4">
        <f t="shared" si="59"/>
        <v>116.42936802333128</v>
      </c>
      <c r="AG58" s="4">
        <f t="shared" si="59"/>
        <v>113.06437481760184</v>
      </c>
      <c r="AI58" s="4">
        <f t="shared" si="60"/>
        <v>1.566454923746619</v>
      </c>
      <c r="AJ58" s="4">
        <f t="shared" si="60"/>
        <v>4.1818189332019529E-2</v>
      </c>
      <c r="AK58" s="4">
        <f t="shared" si="60"/>
        <v>-1.294007157785785</v>
      </c>
      <c r="AL58" s="4">
        <f t="shared" si="60"/>
        <v>-1.1696650688533339</v>
      </c>
      <c r="AM58" s="4">
        <f t="shared" si="60"/>
        <v>4.1492354031835816</v>
      </c>
      <c r="AN58" s="4">
        <f t="shared" si="60"/>
        <v>1.4475383076374442</v>
      </c>
      <c r="AO58" s="4">
        <f t="shared" si="60"/>
        <v>1.9330681119803899</v>
      </c>
      <c r="AP58" s="4">
        <f t="shared" si="60"/>
        <v>1.4291915356582479</v>
      </c>
      <c r="AQ58" s="4">
        <f t="shared" si="60"/>
        <v>6.5663441201891715E-2</v>
      </c>
      <c r="AR58" s="4">
        <f t="shared" si="60"/>
        <v>1.00892836160277</v>
      </c>
      <c r="AS58" s="4">
        <f t="shared" si="60"/>
        <v>1.6836385335245438</v>
      </c>
      <c r="AT58" s="4">
        <f t="shared" si="60"/>
        <v>-5.6571480279217212E-2</v>
      </c>
      <c r="AU58" s="4">
        <f t="shared" si="60"/>
        <v>1.6475435326053116</v>
      </c>
      <c r="AV58" s="4">
        <f t="shared" si="60"/>
        <v>0.46763197666872713</v>
      </c>
      <c r="AW58" s="4">
        <f t="shared" si="60"/>
        <v>-1.7883748176018486</v>
      </c>
      <c r="AY58" s="2">
        <f t="shared" si="51"/>
        <v>111.7581133016788</v>
      </c>
      <c r="AZ58" s="2">
        <f t="shared" si="51"/>
        <v>116.47749517683236</v>
      </c>
      <c r="BA58" s="2">
        <f t="shared" si="51"/>
        <v>115.29569568325685</v>
      </c>
      <c r="BB58" s="2">
        <f t="shared" si="51"/>
        <v>114.53931809021525</v>
      </c>
      <c r="BC58" s="2">
        <f t="shared" si="51"/>
        <v>113.18059320834736</v>
      </c>
      <c r="BD58" s="2">
        <f t="shared" si="51"/>
        <v>112.79517024704529</v>
      </c>
      <c r="BE58" s="2">
        <f t="shared" si="51"/>
        <v>112.95247738421456</v>
      </c>
      <c r="BF58" s="2">
        <f t="shared" si="51"/>
        <v>113.14755205765655</v>
      </c>
      <c r="BG58" s="2">
        <f t="shared" si="51"/>
        <v>115.03215032558565</v>
      </c>
      <c r="BH58" s="2">
        <f t="shared" si="51"/>
        <v>118.37383099178028</v>
      </c>
      <c r="BI58" s="2">
        <f t="shared" si="51"/>
        <v>117.78769398518553</v>
      </c>
      <c r="BJ58" s="2">
        <f t="shared" si="51"/>
        <v>115.13678049409712</v>
      </c>
      <c r="BK58" s="2">
        <f t="shared" si="51"/>
        <v>115.3980193982234</v>
      </c>
      <c r="BL58" s="2">
        <f t="shared" si="51"/>
        <v>116.41254952641384</v>
      </c>
      <c r="BM58" s="2">
        <f t="shared" si="51"/>
        <v>113.06433119751046</v>
      </c>
      <c r="BO58" s="2">
        <f t="shared" si="10"/>
        <v>113.38500000000001</v>
      </c>
      <c r="BP58" s="2">
        <f t="shared" si="11"/>
        <v>116.672</v>
      </c>
      <c r="BQ58" s="2">
        <f t="shared" si="12"/>
        <v>114.086</v>
      </c>
      <c r="BR58" s="2">
        <f t="shared" si="13"/>
        <v>113.431</v>
      </c>
      <c r="BS58" s="2">
        <f t="shared" si="14"/>
        <v>117.39700000000001</v>
      </c>
      <c r="BT58" s="2">
        <f t="shared" si="15"/>
        <v>114.276</v>
      </c>
      <c r="BU58" s="2">
        <f t="shared" si="16"/>
        <v>115</v>
      </c>
      <c r="BV58" s="2">
        <f t="shared" si="17"/>
        <v>114.586</v>
      </c>
      <c r="BW58" s="2">
        <f t="shared" si="18"/>
        <v>115.10299999999999</v>
      </c>
      <c r="BX58" s="2">
        <f t="shared" si="19"/>
        <v>119.414</v>
      </c>
      <c r="BY58" s="2">
        <f t="shared" si="20"/>
        <v>119.483</v>
      </c>
      <c r="BZ58" s="2">
        <f t="shared" si="21"/>
        <v>115.086</v>
      </c>
      <c r="CA58" s="2">
        <f t="shared" si="22"/>
        <v>117.086</v>
      </c>
      <c r="CB58" s="2">
        <f t="shared" si="23"/>
        <v>116.89700000000001</v>
      </c>
      <c r="CC58" s="2">
        <f t="shared" si="24"/>
        <v>111.276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113.63025746799431</v>
      </c>
      <c r="DL58" s="2">
        <f t="shared" si="61"/>
        <v>118.01895522648083</v>
      </c>
      <c r="DM58" s="2">
        <f t="shared" si="61"/>
        <v>116.10163900134953</v>
      </c>
      <c r="DN58" s="2">
        <f t="shared" si="61"/>
        <v>114.79505011489219</v>
      </c>
      <c r="DO58" s="2">
        <f t="shared" si="61"/>
        <v>114.81643932596563</v>
      </c>
      <c r="DP58" s="2">
        <f t="shared" si="61"/>
        <v>113.8688146040778</v>
      </c>
      <c r="DQ58" s="2">
        <f t="shared" si="61"/>
        <v>114.54895348432059</v>
      </c>
      <c r="DR58" s="2">
        <f t="shared" si="61"/>
        <v>114.43310588235295</v>
      </c>
      <c r="DS58" s="2">
        <f t="shared" si="61"/>
        <v>116.14350916422289</v>
      </c>
      <c r="DT58" s="2">
        <f t="shared" si="61"/>
        <v>119.22386391654814</v>
      </c>
      <c r="DU58" s="2">
        <f t="shared" si="61"/>
        <v>118.38903633633637</v>
      </c>
      <c r="DV58" s="2">
        <f t="shared" si="61"/>
        <v>116.54826760249556</v>
      </c>
      <c r="DW58" s="2">
        <f t="shared" si="61"/>
        <v>117.36051493598859</v>
      </c>
      <c r="DX58" s="2">
        <f t="shared" si="61"/>
        <v>118.79504551694552</v>
      </c>
      <c r="DY58" s="2">
        <f t="shared" si="61"/>
        <v>112.76333292633291</v>
      </c>
      <c r="EA58" s="2">
        <f t="shared" si="62"/>
        <v>106.97105886343977</v>
      </c>
      <c r="EB58" s="2">
        <f t="shared" si="62"/>
        <v>112.7456417942971</v>
      </c>
      <c r="EC58" s="2">
        <f t="shared" si="62"/>
        <v>113.27172298540839</v>
      </c>
      <c r="ED58" s="2">
        <f t="shared" si="62"/>
        <v>113.89557077600135</v>
      </c>
      <c r="EE58" s="2">
        <f t="shared" si="62"/>
        <v>108.99684256636768</v>
      </c>
      <c r="EF58" s="2">
        <f t="shared" si="62"/>
        <v>109.82945339072427</v>
      </c>
      <c r="EG58" s="2">
        <f t="shared" si="62"/>
        <v>109.03575348111146</v>
      </c>
      <c r="EH58" s="2">
        <f t="shared" si="62"/>
        <v>109.21294218100327</v>
      </c>
      <c r="EI58" s="2">
        <f t="shared" si="62"/>
        <v>111.5376068512016</v>
      </c>
      <c r="EJ58" s="2">
        <f t="shared" si="62"/>
        <v>116.01925228359367</v>
      </c>
      <c r="EK58" s="2">
        <f t="shared" si="62"/>
        <v>115.95619798585236</v>
      </c>
      <c r="EL58" s="2">
        <f t="shared" si="62"/>
        <v>110.69638368336027</v>
      </c>
      <c r="EM58" s="2">
        <f t="shared" si="62"/>
        <v>110.19923511225002</v>
      </c>
      <c r="EN58" s="2">
        <f t="shared" si="62"/>
        <v>109.54052116316637</v>
      </c>
      <c r="EO58" s="2">
        <f t="shared" si="62"/>
        <v>114.27341400014987</v>
      </c>
      <c r="EQ58" s="2">
        <f t="shared" si="63"/>
        <v>107.59818714717858</v>
      </c>
      <c r="ER58" s="2">
        <f t="shared" si="63"/>
        <v>114.27244045560771</v>
      </c>
      <c r="ES58" s="2">
        <f t="shared" si="63"/>
        <v>112.61243836577044</v>
      </c>
      <c r="ET58" s="2">
        <f t="shared" si="63"/>
        <v>113.56728727984346</v>
      </c>
      <c r="EU58" s="2">
        <f t="shared" si="63"/>
        <v>109.8071713265342</v>
      </c>
      <c r="EV58" s="2">
        <f t="shared" si="63"/>
        <v>109.73946997368829</v>
      </c>
      <c r="EW58" s="2">
        <f t="shared" si="63"/>
        <v>107.83566074240183</v>
      </c>
      <c r="EX58" s="2">
        <f t="shared" si="63"/>
        <v>109.28195333079515</v>
      </c>
      <c r="EY58" s="2">
        <f t="shared" si="63"/>
        <v>111.67420798692679</v>
      </c>
      <c r="EZ58" s="2">
        <f t="shared" si="63"/>
        <v>115.97783985549</v>
      </c>
      <c r="FA58" s="2">
        <f t="shared" si="63"/>
        <v>116.20443159910172</v>
      </c>
      <c r="FB58" s="2">
        <f t="shared" si="63"/>
        <v>110.45970817928479</v>
      </c>
      <c r="FC58" s="2">
        <f t="shared" si="63"/>
        <v>109.5596958251794</v>
      </c>
      <c r="FD58" s="2">
        <f t="shared" si="63"/>
        <v>112.67785403074768</v>
      </c>
      <c r="FE58" s="2">
        <f t="shared" si="63"/>
        <v>115.56510950765259</v>
      </c>
      <c r="FG58" s="2">
        <f t="shared" si="64"/>
        <v>0.28114125430901998</v>
      </c>
      <c r="FH58" s="2">
        <f t="shared" si="64"/>
        <v>0.29232889968474995</v>
      </c>
      <c r="FI58" s="2">
        <f t="shared" si="64"/>
        <v>0.28477781768704524</v>
      </c>
      <c r="FJ58" s="2">
        <f t="shared" si="64"/>
        <v>0.28428993401924252</v>
      </c>
      <c r="FK58" s="2">
        <f t="shared" si="64"/>
        <v>0.28110009915428086</v>
      </c>
      <c r="FL58" s="2">
        <f t="shared" si="64"/>
        <v>0.26579447204146084</v>
      </c>
      <c r="FM58" s="2">
        <f t="shared" si="64"/>
        <v>0.28956199441623853</v>
      </c>
      <c r="FN58" s="2">
        <f t="shared" si="64"/>
        <v>0.24626775024510048</v>
      </c>
      <c r="FO58" s="2">
        <f t="shared" si="64"/>
        <v>0.24129230581626143</v>
      </c>
      <c r="FP58" s="2">
        <f t="shared" si="64"/>
        <v>0.26525214077214954</v>
      </c>
      <c r="FQ58" s="2">
        <f t="shared" si="64"/>
        <v>0.24718341974240288</v>
      </c>
      <c r="FR58" s="2">
        <f t="shared" si="64"/>
        <v>0.24119995929008745</v>
      </c>
      <c r="FS58" s="2">
        <f t="shared" si="64"/>
        <v>0.27403781241123532</v>
      </c>
      <c r="FT58" s="2">
        <f t="shared" si="64"/>
        <v>0.25745521708027208</v>
      </c>
      <c r="FU58" s="2">
        <f t="shared" si="64"/>
        <v>0.19929965884772527</v>
      </c>
      <c r="FW58" s="2">
        <f t="shared" si="53"/>
        <v>4.9881439953590309E-5</v>
      </c>
      <c r="FX58" s="2">
        <f t="shared" si="53"/>
        <v>5.3617858523989332E-5</v>
      </c>
      <c r="FY58" s="2">
        <f t="shared" si="53"/>
        <v>6.9789031875121336E-5</v>
      </c>
      <c r="FZ58" s="2">
        <f t="shared" si="53"/>
        <v>5.8189863995583988E-5</v>
      </c>
      <c r="GA58" s="2">
        <f t="shared" si="53"/>
        <v>5.3198830876631401E-5</v>
      </c>
      <c r="GB58" s="2">
        <f t="shared" si="53"/>
        <v>4.9741881277144126E-5</v>
      </c>
      <c r="GC58" s="2">
        <f t="shared" si="53"/>
        <v>5.2422249678216552E-5</v>
      </c>
      <c r="GD58" s="2">
        <f t="shared" si="53"/>
        <v>6.007646820534207E-5</v>
      </c>
      <c r="GE58" s="2">
        <f t="shared" si="53"/>
        <v>7.2845925212807841E-5</v>
      </c>
      <c r="GF58" s="2">
        <f t="shared" si="53"/>
        <v>6.8307594721508038E-5</v>
      </c>
      <c r="GG58" s="2">
        <f t="shared" si="53"/>
        <v>6.023359234565443E-5</v>
      </c>
      <c r="GH58" s="2">
        <f t="shared" si="53"/>
        <v>5.4696546354350473E-5</v>
      </c>
      <c r="GI58" s="2">
        <f t="shared" si="53"/>
        <v>5.3289616224779602E-5</v>
      </c>
      <c r="GJ58" s="2">
        <f t="shared" si="53"/>
        <v>4.1304493551609592E-5</v>
      </c>
      <c r="GK58" s="2">
        <f t="shared" si="53"/>
        <v>3.0679315042038778E-5</v>
      </c>
      <c r="GM58" s="86">
        <f t="shared" si="54"/>
        <v>7.2507349684819189E-5</v>
      </c>
      <c r="GN58" s="86">
        <f t="shared" si="54"/>
        <v>2.0305768648464203E-4</v>
      </c>
      <c r="GO58" s="86">
        <f t="shared" si="54"/>
        <v>1.0669830834709619E-4</v>
      </c>
      <c r="GP58" s="86">
        <f t="shared" si="54"/>
        <v>7.9280883020978426E-5</v>
      </c>
      <c r="GQ58" s="86">
        <f t="shared" si="54"/>
        <v>8.4714964168113312E-5</v>
      </c>
      <c r="GR58" s="86">
        <f t="shared" si="54"/>
        <v>4.2101071050505278E-5</v>
      </c>
      <c r="GS58" s="86">
        <f t="shared" si="54"/>
        <v>1.6272257660888078E-4</v>
      </c>
      <c r="GT58" s="86">
        <f t="shared" si="54"/>
        <v>1.0300592490352068E-5</v>
      </c>
      <c r="GU58" s="86">
        <f t="shared" si="54"/>
        <v>5.4631875177033143E-6</v>
      </c>
      <c r="GV58" s="86">
        <f t="shared" si="54"/>
        <v>4.1587785482190304E-5</v>
      </c>
      <c r="GW58" s="86">
        <f t="shared" si="54"/>
        <v>1.4668680587434785E-5</v>
      </c>
      <c r="GX58" s="86">
        <f t="shared" si="54"/>
        <v>6.2167898400426717E-6</v>
      </c>
      <c r="GY58" s="86">
        <f t="shared" si="54"/>
        <v>5.1582730664337494E-5</v>
      </c>
      <c r="GZ58" s="86">
        <f t="shared" si="54"/>
        <v>2.2121290238815383E-5</v>
      </c>
      <c r="HA58" s="86">
        <f t="shared" si="54"/>
        <v>4.8386819301964672E-8</v>
      </c>
      <c r="HC58" s="86">
        <f t="shared" si="58"/>
        <v>1.4276012554425052E-13</v>
      </c>
      <c r="HD58" s="86">
        <f t="shared" si="58"/>
        <v>7.0615327442174371E-15</v>
      </c>
      <c r="HE58" s="86">
        <f t="shared" si="58"/>
        <v>3.3457083082226265E-14</v>
      </c>
      <c r="HF58" s="86">
        <f t="shared" si="58"/>
        <v>1.7542269320662798E-15</v>
      </c>
      <c r="HG58" s="86">
        <f t="shared" si="58"/>
        <v>1.056550339412681E-14</v>
      </c>
      <c r="HH58" s="86">
        <f t="shared" si="58"/>
        <v>4.7820730126482537E-15</v>
      </c>
      <c r="HI58" s="86">
        <f t="shared" si="58"/>
        <v>2.5972006704809706E-13</v>
      </c>
      <c r="HJ58" s="86">
        <f t="shared" si="58"/>
        <v>4.0331227261341067E-17</v>
      </c>
      <c r="HK58" s="86">
        <f t="shared" si="58"/>
        <v>3.021520838088852E-17</v>
      </c>
      <c r="HL58" s="86">
        <f t="shared" si="58"/>
        <v>1.5616482742071334E-14</v>
      </c>
      <c r="HM58" s="86">
        <f t="shared" si="58"/>
        <v>1.7978657100997096E-16</v>
      </c>
      <c r="HN58" s="86">
        <f t="shared" si="58"/>
        <v>2.1448296910785407E-16</v>
      </c>
      <c r="HO58" s="86">
        <f t="shared" si="58"/>
        <v>4.3097442821159384E-15</v>
      </c>
      <c r="HP58" s="86">
        <f t="shared" si="58"/>
        <v>1.1717288664436185E-17</v>
      </c>
      <c r="HQ58" s="86">
        <f t="shared" si="58"/>
        <v>6.8316939670261124E-25</v>
      </c>
      <c r="HS58" s="86">
        <f t="shared" si="55"/>
        <v>2.6723670449605442E-117</v>
      </c>
      <c r="HT58" s="86">
        <f t="shared" si="55"/>
        <v>2.6498046045644609E-125</v>
      </c>
      <c r="HU58" s="86">
        <f t="shared" si="55"/>
        <v>3.4739184826567775E-120</v>
      </c>
      <c r="HV58" s="86">
        <f t="shared" si="55"/>
        <v>5.1348291412294148E-137</v>
      </c>
      <c r="HW58" s="86">
        <f t="shared" si="55"/>
        <v>2.8808662996580149E-128</v>
      </c>
      <c r="HX58" s="86">
        <f t="shared" si="55"/>
        <v>4.8217169314345209E-133</v>
      </c>
      <c r="HY58" s="86">
        <f t="shared" si="55"/>
        <v>1.6360697541007918E-113</v>
      </c>
      <c r="HZ58" s="86">
        <f t="shared" si="55"/>
        <v>7.966417475220176E-152</v>
      </c>
      <c r="IA58" s="86">
        <f t="shared" si="55"/>
        <v>6.6537021652995886E-151</v>
      </c>
      <c r="IB58" s="86">
        <f t="shared" si="55"/>
        <v>1.3206072523817108E-125</v>
      </c>
      <c r="IC58" s="86">
        <f t="shared" si="55"/>
        <v>1.564553040901825E-144</v>
      </c>
      <c r="ID58" s="86">
        <f t="shared" si="55"/>
        <v>5.0443175919874656E-146</v>
      </c>
      <c r="IE58" s="86">
        <f t="shared" si="55"/>
        <v>3.5559005969204351E-134</v>
      </c>
      <c r="IF58" s="86">
        <f t="shared" si="55"/>
        <v>2.9715364896203991E-63</v>
      </c>
      <c r="IG58" s="86">
        <f t="shared" si="55"/>
        <v>1.7182680754143612E-50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8.5237333332254986E-188</v>
      </c>
      <c r="IW58" s="86">
        <f t="shared" si="56"/>
        <v>1.9234419793127223E-137</v>
      </c>
      <c r="IY58" s="86">
        <f t="shared" si="57"/>
        <v>7.2507349827579315E-5</v>
      </c>
      <c r="IZ58" s="86">
        <f t="shared" si="57"/>
        <v>2.0305768649170358E-4</v>
      </c>
      <c r="JA58" s="86">
        <f t="shared" si="57"/>
        <v>1.0669830838055327E-4</v>
      </c>
      <c r="JB58" s="86">
        <f t="shared" si="57"/>
        <v>7.9280883022732652E-5</v>
      </c>
      <c r="JC58" s="86">
        <f t="shared" si="57"/>
        <v>8.4714964178678821E-5</v>
      </c>
      <c r="JD58" s="86">
        <f t="shared" si="57"/>
        <v>4.2101071055287348E-5</v>
      </c>
      <c r="JE58" s="86">
        <f t="shared" si="57"/>
        <v>1.6272257686860084E-4</v>
      </c>
      <c r="JF58" s="86">
        <f t="shared" si="57"/>
        <v>1.0300592490392399E-5</v>
      </c>
      <c r="JG58" s="86">
        <f t="shared" si="57"/>
        <v>5.4631875177335297E-6</v>
      </c>
      <c r="JH58" s="86">
        <f t="shared" si="57"/>
        <v>4.1587785497806787E-5</v>
      </c>
      <c r="JI58" s="86">
        <f t="shared" si="57"/>
        <v>1.4668680587614571E-5</v>
      </c>
      <c r="JJ58" s="86">
        <f t="shared" si="57"/>
        <v>6.2167898402571549E-6</v>
      </c>
      <c r="JK58" s="86">
        <f t="shared" si="57"/>
        <v>5.1582730668647238E-5</v>
      </c>
      <c r="JL58" s="86">
        <f t="shared" si="57"/>
        <v>2.21212902388271E-5</v>
      </c>
      <c r="JM58" s="86">
        <f t="shared" si="57"/>
        <v>4.8386819301964672E-8</v>
      </c>
    </row>
    <row r="59" spans="2:273" x14ac:dyDescent="0.25">
      <c r="B59" s="2">
        <v>32</v>
      </c>
      <c r="C59" s="37">
        <v>112.73099999999999</v>
      </c>
      <c r="D59" s="37">
        <v>115.328</v>
      </c>
      <c r="E59" s="37">
        <v>116.19</v>
      </c>
      <c r="F59" s="37">
        <v>112.517</v>
      </c>
      <c r="G59" s="37">
        <v>114.89700000000001</v>
      </c>
      <c r="H59" s="37">
        <v>112.94799999999999</v>
      </c>
      <c r="I59" s="37">
        <v>113.20699999999999</v>
      </c>
      <c r="J59" s="37">
        <v>112.914</v>
      </c>
      <c r="K59" s="37">
        <v>116.828</v>
      </c>
      <c r="L59" s="37">
        <v>116.81</v>
      </c>
      <c r="M59" s="37">
        <v>118.276</v>
      </c>
      <c r="N59" s="37">
        <v>115.05200000000001</v>
      </c>
      <c r="O59" s="37">
        <v>115.914</v>
      </c>
      <c r="P59" s="37">
        <v>120.845</v>
      </c>
      <c r="Q59" s="37">
        <v>112.13800000000001</v>
      </c>
      <c r="S59" s="4">
        <f t="shared" si="59"/>
        <v>111.82156761437794</v>
      </c>
      <c r="T59" s="4">
        <f t="shared" si="59"/>
        <v>116.75730470378925</v>
      </c>
      <c r="U59" s="4">
        <f t="shared" si="59"/>
        <v>115.51668637802084</v>
      </c>
      <c r="V59" s="4">
        <f t="shared" si="59"/>
        <v>114.81256369873476</v>
      </c>
      <c r="W59" s="4">
        <f t="shared" si="59"/>
        <v>113.37012536615487</v>
      </c>
      <c r="X59" s="4">
        <f t="shared" si="59"/>
        <v>112.94836303677285</v>
      </c>
      <c r="Y59" s="4">
        <f t="shared" si="59"/>
        <v>113.11518922603052</v>
      </c>
      <c r="Z59" s="4">
        <f t="shared" si="59"/>
        <v>113.21094430658778</v>
      </c>
      <c r="AA59" s="4">
        <f t="shared" si="59"/>
        <v>115.08757003786133</v>
      </c>
      <c r="AB59" s="4">
        <f t="shared" si="59"/>
        <v>118.45614070802847</v>
      </c>
      <c r="AC59" s="4">
        <f t="shared" si="59"/>
        <v>117.91394578983267</v>
      </c>
      <c r="AD59" s="4">
        <f t="shared" si="59"/>
        <v>115.12132229935153</v>
      </c>
      <c r="AE59" s="4">
        <f t="shared" si="59"/>
        <v>115.43737440108275</v>
      </c>
      <c r="AF59" s="4">
        <f t="shared" si="59"/>
        <v>116.48739724535083</v>
      </c>
      <c r="AG59" s="4">
        <f t="shared" si="59"/>
        <v>113.19233732987558</v>
      </c>
      <c r="AI59" s="4">
        <f t="shared" si="60"/>
        <v>0.90943238562205408</v>
      </c>
      <c r="AJ59" s="4">
        <f t="shared" si="60"/>
        <v>-1.4293047037892421</v>
      </c>
      <c r="AK59" s="4">
        <f t="shared" si="60"/>
        <v>0.67331362197916178</v>
      </c>
      <c r="AL59" s="4">
        <f t="shared" si="60"/>
        <v>-2.2955636987347674</v>
      </c>
      <c r="AM59" s="4">
        <f t="shared" si="60"/>
        <v>1.5268746338451393</v>
      </c>
      <c r="AN59" s="4">
        <f t="shared" si="60"/>
        <v>-3.6303677285332014E-4</v>
      </c>
      <c r="AO59" s="4">
        <f t="shared" si="60"/>
        <v>9.1810773969470461E-2</v>
      </c>
      <c r="AP59" s="4">
        <f t="shared" si="60"/>
        <v>-0.29694430658777549</v>
      </c>
      <c r="AQ59" s="4">
        <f t="shared" si="60"/>
        <v>1.740429962138677</v>
      </c>
      <c r="AR59" s="4">
        <f t="shared" si="60"/>
        <v>-1.6461407080284687</v>
      </c>
      <c r="AS59" s="4">
        <f t="shared" si="60"/>
        <v>0.36205421016732942</v>
      </c>
      <c r="AT59" s="4">
        <f t="shared" si="60"/>
        <v>-6.932229935152634E-2</v>
      </c>
      <c r="AU59" s="4">
        <f t="shared" si="60"/>
        <v>0.47662559891725209</v>
      </c>
      <c r="AV59" s="4">
        <f t="shared" si="60"/>
        <v>4.3576027546491645</v>
      </c>
      <c r="AW59" s="4">
        <f t="shared" si="60"/>
        <v>-1.0543373298755796</v>
      </c>
      <c r="AY59" s="2">
        <f t="shared" ref="AY59:BM75" si="65">IF(OR($B59 &lt; C$230, $B59 &gt; C$233), #N/A, ((1-FG59)*DK59) + (FG59 - FW59)*EA59 + (FW59*EQ59))</f>
        <v>111.71565981378252</v>
      </c>
      <c r="AZ59" s="2">
        <f t="shared" si="65"/>
        <v>116.51487859866418</v>
      </c>
      <c r="BA59" s="2">
        <f t="shared" si="65"/>
        <v>115.37439524732201</v>
      </c>
      <c r="BB59" s="2">
        <f t="shared" si="65"/>
        <v>114.70526243143875</v>
      </c>
      <c r="BC59" s="2">
        <f t="shared" si="65"/>
        <v>113.254659322405</v>
      </c>
      <c r="BD59" s="2">
        <f t="shared" si="65"/>
        <v>112.88878827178959</v>
      </c>
      <c r="BE59" s="2">
        <f t="shared" si="65"/>
        <v>112.92962005543338</v>
      </c>
      <c r="BF59" s="2">
        <f t="shared" si="65"/>
        <v>113.19264488498419</v>
      </c>
      <c r="BG59" s="2">
        <f t="shared" si="65"/>
        <v>115.07676138991781</v>
      </c>
      <c r="BH59" s="2">
        <f t="shared" si="65"/>
        <v>118.40024336162386</v>
      </c>
      <c r="BI59" s="2">
        <f t="shared" si="65"/>
        <v>117.89169314591656</v>
      </c>
      <c r="BJ59" s="2">
        <f t="shared" si="65"/>
        <v>115.10942529982573</v>
      </c>
      <c r="BK59" s="2">
        <f t="shared" si="65"/>
        <v>115.36501644647893</v>
      </c>
      <c r="BL59" s="2">
        <f t="shared" si="65"/>
        <v>116.45577959708224</v>
      </c>
      <c r="BM59" s="2">
        <f t="shared" si="65"/>
        <v>113.19221272922343</v>
      </c>
      <c r="BO59" s="2">
        <f t="shared" si="10"/>
        <v>112.73099999999999</v>
      </c>
      <c r="BP59" s="2">
        <f t="shared" si="11"/>
        <v>115.328</v>
      </c>
      <c r="BQ59" s="2">
        <f t="shared" si="12"/>
        <v>116.19</v>
      </c>
      <c r="BR59" s="2">
        <f t="shared" si="13"/>
        <v>112.517</v>
      </c>
      <c r="BS59" s="2">
        <f t="shared" si="14"/>
        <v>114.89700000000001</v>
      </c>
      <c r="BT59" s="2">
        <f t="shared" si="15"/>
        <v>112.94799999999999</v>
      </c>
      <c r="BU59" s="2">
        <f t="shared" si="16"/>
        <v>113.20699999999999</v>
      </c>
      <c r="BV59" s="2">
        <f t="shared" si="17"/>
        <v>112.914</v>
      </c>
      <c r="BW59" s="2">
        <f t="shared" si="18"/>
        <v>116.828</v>
      </c>
      <c r="BX59" s="2">
        <f t="shared" si="19"/>
        <v>116.81</v>
      </c>
      <c r="BY59" s="2">
        <f t="shared" si="20"/>
        <v>118.276</v>
      </c>
      <c r="BZ59" s="2">
        <f t="shared" si="21"/>
        <v>115.05200000000001</v>
      </c>
      <c r="CA59" s="2">
        <f t="shared" si="22"/>
        <v>115.914</v>
      </c>
      <c r="CB59" s="2">
        <f t="shared" si="23"/>
        <v>120.845</v>
      </c>
      <c r="CC59" s="2">
        <f t="shared" si="24"/>
        <v>112.13800000000001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113.7611479374111</v>
      </c>
      <c r="DL59" s="2">
        <f t="shared" si="61"/>
        <v>118.25311080139372</v>
      </c>
      <c r="DM59" s="2">
        <f t="shared" si="61"/>
        <v>116.33222341430499</v>
      </c>
      <c r="DN59" s="2">
        <f t="shared" si="61"/>
        <v>115.09250968377282</v>
      </c>
      <c r="DO59" s="2">
        <f t="shared" si="61"/>
        <v>115.08705897800633</v>
      </c>
      <c r="DP59" s="2">
        <f t="shared" si="61"/>
        <v>114.12053129445238</v>
      </c>
      <c r="DQ59" s="2">
        <f t="shared" si="61"/>
        <v>114.69416655052268</v>
      </c>
      <c r="DR59" s="2">
        <f t="shared" si="61"/>
        <v>114.63513048128343</v>
      </c>
      <c r="DS59" s="2">
        <f t="shared" si="61"/>
        <v>116.3362056451613</v>
      </c>
      <c r="DT59" s="2">
        <f t="shared" si="61"/>
        <v>119.39181650071126</v>
      </c>
      <c r="DU59" s="2">
        <f t="shared" si="61"/>
        <v>118.64384534534538</v>
      </c>
      <c r="DV59" s="2">
        <f t="shared" si="61"/>
        <v>116.68540597147951</v>
      </c>
      <c r="DW59" s="2">
        <f t="shared" si="61"/>
        <v>117.53500497866284</v>
      </c>
      <c r="DX59" s="2">
        <f t="shared" si="61"/>
        <v>119.09854397254398</v>
      </c>
      <c r="DY59" s="2">
        <f t="shared" si="61"/>
        <v>112.91574074074072</v>
      </c>
      <c r="EA59" s="2">
        <f t="shared" si="62"/>
        <v>106.94557389918495</v>
      </c>
      <c r="EB59" s="2">
        <f t="shared" si="62"/>
        <v>112.67692594322003</v>
      </c>
      <c r="EC59" s="2">
        <f t="shared" si="62"/>
        <v>113.18063054880308</v>
      </c>
      <c r="ED59" s="2">
        <f t="shared" si="62"/>
        <v>113.81620306668154</v>
      </c>
      <c r="EE59" s="2">
        <f t="shared" si="62"/>
        <v>108.98057191840083</v>
      </c>
      <c r="EF59" s="2">
        <f t="shared" si="62"/>
        <v>109.78573354688098</v>
      </c>
      <c r="EG59" s="2">
        <f t="shared" si="62"/>
        <v>108.98147112082422</v>
      </c>
      <c r="EH59" s="2">
        <f t="shared" si="62"/>
        <v>109.1661896801933</v>
      </c>
      <c r="EI59" s="2">
        <f t="shared" si="62"/>
        <v>111.46503399426584</v>
      </c>
      <c r="EJ59" s="2">
        <f t="shared" si="62"/>
        <v>115.89527457766043</v>
      </c>
      <c r="EK59" s="2">
        <f t="shared" si="62"/>
        <v>115.80245351395862</v>
      </c>
      <c r="EL59" s="2">
        <f t="shared" si="62"/>
        <v>110.58778715670437</v>
      </c>
      <c r="EM59" s="2">
        <f t="shared" si="62"/>
        <v>110.12237053646037</v>
      </c>
      <c r="EN59" s="2">
        <f t="shared" si="62"/>
        <v>109.50375726978996</v>
      </c>
      <c r="EO59" s="2">
        <f t="shared" si="62"/>
        <v>114.20502517891265</v>
      </c>
      <c r="EQ59" s="2">
        <f t="shared" si="63"/>
        <v>107.56372193068327</v>
      </c>
      <c r="ER59" s="2">
        <f t="shared" si="63"/>
        <v>114.18168529487205</v>
      </c>
      <c r="ES59" s="2">
        <f t="shared" si="63"/>
        <v>112.5310565056962</v>
      </c>
      <c r="ET59" s="2">
        <f t="shared" si="63"/>
        <v>113.49274696673191</v>
      </c>
      <c r="EU59" s="2">
        <f t="shared" si="63"/>
        <v>109.77911487548464</v>
      </c>
      <c r="EV59" s="2">
        <f t="shared" si="63"/>
        <v>109.69707031935201</v>
      </c>
      <c r="EW59" s="2">
        <f t="shared" si="63"/>
        <v>107.79893601197577</v>
      </c>
      <c r="EX59" s="2">
        <f t="shared" si="63"/>
        <v>109.23419151589388</v>
      </c>
      <c r="EY59" s="2">
        <f t="shared" si="63"/>
        <v>111.59960389132878</v>
      </c>
      <c r="EZ59" s="2">
        <f t="shared" si="63"/>
        <v>115.85449883987108</v>
      </c>
      <c r="FA59" s="2">
        <f t="shared" si="63"/>
        <v>116.04707270750913</v>
      </c>
      <c r="FB59" s="2">
        <f t="shared" si="63"/>
        <v>110.35453965293277</v>
      </c>
      <c r="FC59" s="2">
        <f t="shared" si="63"/>
        <v>109.49210763209396</v>
      </c>
      <c r="FD59" s="2">
        <f t="shared" si="63"/>
        <v>112.59578156621799</v>
      </c>
      <c r="FE59" s="2">
        <f t="shared" si="63"/>
        <v>115.4769620510689</v>
      </c>
      <c r="FG59" s="2">
        <f t="shared" si="64"/>
        <v>0.30012467342103039</v>
      </c>
      <c r="FH59" s="2">
        <f t="shared" si="64"/>
        <v>0.31174014357669327</v>
      </c>
      <c r="FI59" s="2">
        <f t="shared" si="64"/>
        <v>0.30390297902949065</v>
      </c>
      <c r="FJ59" s="2">
        <f t="shared" si="64"/>
        <v>0.303396229008211</v>
      </c>
      <c r="FK59" s="2">
        <f t="shared" si="64"/>
        <v>0.30008189939173174</v>
      </c>
      <c r="FL59" s="2">
        <f t="shared" si="64"/>
        <v>0.28415124733441194</v>
      </c>
      <c r="FM59" s="2">
        <f t="shared" si="64"/>
        <v>0.30886969998697911</v>
      </c>
      <c r="FN59" s="2">
        <f t="shared" si="64"/>
        <v>0.26376041141992601</v>
      </c>
      <c r="FO59" s="2">
        <f t="shared" si="64"/>
        <v>0.25855278648786184</v>
      </c>
      <c r="FP59" s="2">
        <f t="shared" si="64"/>
        <v>0.28358592772992303</v>
      </c>
      <c r="FQ59" s="2">
        <f t="shared" si="64"/>
        <v>0.26471827885793875</v>
      </c>
      <c r="FR59" s="2">
        <f t="shared" si="64"/>
        <v>0.25845608440187756</v>
      </c>
      <c r="FS59" s="2">
        <f t="shared" si="64"/>
        <v>0.29273691053599621</v>
      </c>
      <c r="FT59" s="2">
        <f t="shared" si="64"/>
        <v>0.275452127592066</v>
      </c>
      <c r="FU59" s="2">
        <f t="shared" si="64"/>
        <v>0.21440513317795945</v>
      </c>
      <c r="FW59" s="2">
        <f t="shared" ref="FW59:GK75" si="67">POWER(10,($B59-C$232)/C$229)/(1+POWER(10,($B59-C$232)/C$229))</f>
        <v>5.469364808972294E-5</v>
      </c>
      <c r="FX59" s="2">
        <f t="shared" si="67"/>
        <v>5.8790508674831421E-5</v>
      </c>
      <c r="FY59" s="2">
        <f t="shared" si="67"/>
        <v>7.6521636551657964E-5</v>
      </c>
      <c r="FZ59" s="2">
        <f t="shared" si="67"/>
        <v>6.3803558911126702E-5</v>
      </c>
      <c r="GA59" s="2">
        <f t="shared" si="67"/>
        <v>5.8331058730787372E-5</v>
      </c>
      <c r="GB59" s="2">
        <f t="shared" si="67"/>
        <v>5.4540626514684197E-5</v>
      </c>
      <c r="GC59" s="2">
        <f t="shared" si="67"/>
        <v>5.7479563056065399E-5</v>
      </c>
      <c r="GD59" s="2">
        <f t="shared" si="67"/>
        <v>6.5872155688868788E-5</v>
      </c>
      <c r="GE59" s="2">
        <f t="shared" si="67"/>
        <v>7.987340731994287E-5</v>
      </c>
      <c r="GF59" s="2">
        <f t="shared" si="67"/>
        <v>7.4897294655452948E-5</v>
      </c>
      <c r="GG59" s="2">
        <f t="shared" si="67"/>
        <v>6.6044436883084105E-5</v>
      </c>
      <c r="GH59" s="2">
        <f t="shared" si="67"/>
        <v>5.9973254001571908E-5</v>
      </c>
      <c r="GI59" s="2">
        <f t="shared" si="67"/>
        <v>5.8430601862870883E-5</v>
      </c>
      <c r="GJ59" s="2">
        <f t="shared" si="67"/>
        <v>4.5289296105000246E-5</v>
      </c>
      <c r="GK59" s="2">
        <f t="shared" si="67"/>
        <v>3.3639100448335184E-5</v>
      </c>
      <c r="GM59" s="86">
        <f t="shared" ref="GM59:HA75" si="68" xml:space="preserve"> _xlfn.NORM.DIST($B59, C$7, ABS(C$11), TRUE) * _xlfn.NORM.DIST(($B59 - C$7)*C$15, 0, ABS(C$11), TRUE) * 2</f>
        <v>1.3136084244453654E-4</v>
      </c>
      <c r="GN59" s="86">
        <f t="shared" si="68"/>
        <v>3.3247499946329758E-4</v>
      </c>
      <c r="GO59" s="86">
        <f t="shared" si="68"/>
        <v>1.8598745959055876E-4</v>
      </c>
      <c r="GP59" s="86">
        <f t="shared" si="68"/>
        <v>1.4338261584173303E-4</v>
      </c>
      <c r="GQ59" s="86">
        <f t="shared" si="68"/>
        <v>1.5044851578173638E-4</v>
      </c>
      <c r="GR59" s="86">
        <f t="shared" si="68"/>
        <v>7.7826507202549529E-5</v>
      </c>
      <c r="GS59" s="86">
        <f t="shared" si="68"/>
        <v>2.7222229680494089E-4</v>
      </c>
      <c r="GT59" s="86">
        <f t="shared" si="68"/>
        <v>2.1051230129399392E-5</v>
      </c>
      <c r="GU59" s="86">
        <f t="shared" si="68"/>
        <v>1.1777813875798166E-5</v>
      </c>
      <c r="GV59" s="86">
        <f t="shared" si="68"/>
        <v>7.6863433050279486E-5</v>
      </c>
      <c r="GW59" s="86">
        <f t="shared" si="68"/>
        <v>2.8900098615054942E-5</v>
      </c>
      <c r="GX59" s="86">
        <f t="shared" si="68"/>
        <v>1.3207503065119758E-5</v>
      </c>
      <c r="GY59" s="86">
        <f t="shared" si="68"/>
        <v>9.541755176503004E-5</v>
      </c>
      <c r="GZ59" s="86">
        <f t="shared" si="68"/>
        <v>4.2983533020779591E-5</v>
      </c>
      <c r="HA59" s="86">
        <f t="shared" si="68"/>
        <v>1.430482701356519E-7</v>
      </c>
      <c r="HC59" s="86">
        <f t="shared" si="58"/>
        <v>4.4295212794465939E-13</v>
      </c>
      <c r="HD59" s="86">
        <f t="shared" ref="HD59:HQ77" si="69" xml:space="preserve"> _xlfn.NORM.DIST($B59, D$8, ABS(D$12), TRUE) * _xlfn.NORM.DIST(($B59 - D$8)*D$16, 0, ABS(D$12), TRUE) * 2</f>
        <v>2.4304846746361232E-14</v>
      </c>
      <c r="HE59" s="86">
        <f t="shared" si="69"/>
        <v>1.1219494500609613E-13</v>
      </c>
      <c r="HF59" s="86">
        <f t="shared" si="69"/>
        <v>6.7884562566390255E-15</v>
      </c>
      <c r="HG59" s="86">
        <f t="shared" si="69"/>
        <v>3.6877822282942076E-14</v>
      </c>
      <c r="HH59" s="86">
        <f t="shared" si="69"/>
        <v>1.7209403276220375E-14</v>
      </c>
      <c r="HI59" s="86">
        <f t="shared" si="69"/>
        <v>7.9047706687211028E-13</v>
      </c>
      <c r="HJ59" s="86">
        <f t="shared" si="69"/>
        <v>1.8112962332511492E-16</v>
      </c>
      <c r="HK59" s="86">
        <f t="shared" si="69"/>
        <v>1.3980608331974406E-16</v>
      </c>
      <c r="HL59" s="86">
        <f t="shared" si="69"/>
        <v>5.4924135169196718E-14</v>
      </c>
      <c r="HM59" s="86">
        <f t="shared" si="69"/>
        <v>7.5378721667316005E-16</v>
      </c>
      <c r="HN59" s="86">
        <f t="shared" si="69"/>
        <v>8.9345892376584913E-16</v>
      </c>
      <c r="HO59" s="86">
        <f t="shared" si="69"/>
        <v>1.5818086183472357E-14</v>
      </c>
      <c r="HP59" s="86">
        <f t="shared" si="69"/>
        <v>5.437167743530796E-17</v>
      </c>
      <c r="HQ59" s="86">
        <f t="shared" si="69"/>
        <v>6.2417425357336831E-24</v>
      </c>
      <c r="HS59" s="86">
        <f t="shared" ref="HS59:IG75" si="70" xml:space="preserve"> _xlfn.NORM.DIST($B59, C$9, ABS(C$13), TRUE) * _xlfn.NORM.DIST(($B59 - C$9)*C$17, 0, ABS(C$13), TRUE) * 2</f>
        <v>1.644428174446105E-114</v>
      </c>
      <c r="HT59" s="86">
        <f t="shared" si="70"/>
        <v>2.6197313734009021E-122</v>
      </c>
      <c r="HU59" s="86">
        <f t="shared" si="70"/>
        <v>3.0541460962050704E-117</v>
      </c>
      <c r="HV59" s="86">
        <f t="shared" si="70"/>
        <v>1.1734595642085239E-133</v>
      </c>
      <c r="HW59" s="86">
        <f t="shared" si="70"/>
        <v>3.5060652674311096E-125</v>
      </c>
      <c r="HX59" s="86">
        <f t="shared" si="70"/>
        <v>7.2966172205755187E-130</v>
      </c>
      <c r="HY59" s="86">
        <f t="shared" si="70"/>
        <v>8.6826939881674231E-111</v>
      </c>
      <c r="HZ59" s="86">
        <f t="shared" si="70"/>
        <v>4.1874345698174313E-148</v>
      </c>
      <c r="IA59" s="86">
        <f t="shared" si="70"/>
        <v>3.9016441658238092E-147</v>
      </c>
      <c r="IB59" s="86">
        <f t="shared" si="70"/>
        <v>1.6276028030887523E-122</v>
      </c>
      <c r="IC59" s="86">
        <f t="shared" si="70"/>
        <v>5.3677332375009069E-141</v>
      </c>
      <c r="ID59" s="86">
        <f t="shared" si="70"/>
        <v>1.7766123912383879E-142</v>
      </c>
      <c r="IE59" s="86">
        <f t="shared" si="70"/>
        <v>6.1464617626292163E-131</v>
      </c>
      <c r="IF59" s="86">
        <f t="shared" si="70"/>
        <v>8.5652772771282672E-62</v>
      </c>
      <c r="IG59" s="86">
        <f t="shared" si="70"/>
        <v>2.2983595888146782E-49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2.015104587198558E-184</v>
      </c>
      <c r="IW59" s="86">
        <f t="shared" si="71"/>
        <v>4.7230554787305651E-135</v>
      </c>
      <c r="IY59" s="86">
        <f t="shared" ref="IY59:JM75" si="72">GM59+HC59+HS59+II59</f>
        <v>1.3136084288748866E-4</v>
      </c>
      <c r="IZ59" s="86">
        <f t="shared" si="72"/>
        <v>3.3247499948760241E-4</v>
      </c>
      <c r="JA59" s="86">
        <f t="shared" si="72"/>
        <v>1.8598745970275371E-4</v>
      </c>
      <c r="JB59" s="86">
        <f t="shared" si="72"/>
        <v>1.4338261584852149E-4</v>
      </c>
      <c r="JC59" s="86">
        <f t="shared" si="72"/>
        <v>1.5044851581861419E-4</v>
      </c>
      <c r="JD59" s="86">
        <f t="shared" si="72"/>
        <v>7.7826507219758934E-5</v>
      </c>
      <c r="JE59" s="86">
        <f t="shared" si="72"/>
        <v>2.7222229759541795E-4</v>
      </c>
      <c r="JF59" s="86">
        <f t="shared" si="72"/>
        <v>2.1051230129580521E-5</v>
      </c>
      <c r="JG59" s="86">
        <f t="shared" si="72"/>
        <v>1.1777813875937972E-5</v>
      </c>
      <c r="JH59" s="86">
        <f t="shared" si="72"/>
        <v>7.6863433105203623E-5</v>
      </c>
      <c r="JI59" s="86">
        <f t="shared" si="72"/>
        <v>2.890009861580873E-5</v>
      </c>
      <c r="JJ59" s="86">
        <f t="shared" si="72"/>
        <v>1.3207503066013216E-5</v>
      </c>
      <c r="JK59" s="86">
        <f t="shared" si="72"/>
        <v>9.5417551780848129E-5</v>
      </c>
      <c r="JL59" s="86">
        <f t="shared" si="72"/>
        <v>4.2983533020833964E-5</v>
      </c>
      <c r="JM59" s="86">
        <f t="shared" si="72"/>
        <v>1.430482701356519E-7</v>
      </c>
    </row>
    <row r="60" spans="2:273" x14ac:dyDescent="0.25">
      <c r="B60" s="2">
        <v>33</v>
      </c>
      <c r="C60" s="37">
        <v>114.30800000000001</v>
      </c>
      <c r="D60" s="37">
        <v>118.069</v>
      </c>
      <c r="E60" s="37">
        <v>115.776</v>
      </c>
      <c r="F60" s="37">
        <v>113.414</v>
      </c>
      <c r="G60" s="37">
        <v>113.89700000000001</v>
      </c>
      <c r="H60" s="37">
        <v>113.10299999999999</v>
      </c>
      <c r="I60" s="37">
        <v>113.86199999999999</v>
      </c>
      <c r="J60" s="37">
        <v>114.414</v>
      </c>
      <c r="K60" s="37">
        <v>115.983</v>
      </c>
      <c r="L60" s="37">
        <v>117.241</v>
      </c>
      <c r="M60" s="37">
        <v>117.46599999999999</v>
      </c>
      <c r="N60" s="37">
        <v>115.53400000000001</v>
      </c>
      <c r="O60" s="37">
        <v>117.5</v>
      </c>
      <c r="P60" s="37">
        <v>118.63800000000001</v>
      </c>
      <c r="Q60" s="37">
        <v>113.13800000000001</v>
      </c>
      <c r="S60" s="4">
        <f t="shared" si="59"/>
        <v>111.84410435091128</v>
      </c>
      <c r="T60" s="4">
        <f t="shared" si="59"/>
        <v>116.91526909352618</v>
      </c>
      <c r="U60" s="4">
        <f t="shared" si="59"/>
        <v>115.67399297348805</v>
      </c>
      <c r="V60" s="4">
        <f t="shared" si="59"/>
        <v>115.03945455267329</v>
      </c>
      <c r="W60" s="4">
        <f t="shared" si="59"/>
        <v>113.50789781684404</v>
      </c>
      <c r="X60" s="4">
        <f t="shared" si="59"/>
        <v>113.07251555727397</v>
      </c>
      <c r="Y60" s="4">
        <f t="shared" si="59"/>
        <v>113.19076698701923</v>
      </c>
      <c r="Z60" s="4">
        <f t="shared" si="59"/>
        <v>113.25988064525652</v>
      </c>
      <c r="AA60" s="4">
        <f t="shared" si="59"/>
        <v>115.13011015379018</v>
      </c>
      <c r="AB60" s="4">
        <f t="shared" si="59"/>
        <v>118.51107579773766</v>
      </c>
      <c r="AC60" s="4">
        <f t="shared" si="59"/>
        <v>118.02031805238808</v>
      </c>
      <c r="AD60" s="4">
        <f t="shared" si="59"/>
        <v>115.0924177934329</v>
      </c>
      <c r="AE60" s="4">
        <f t="shared" si="59"/>
        <v>115.44377145501554</v>
      </c>
      <c r="AF60" s="4">
        <f t="shared" si="59"/>
        <v>116.53730698066805</v>
      </c>
      <c r="AG60" s="4">
        <f t="shared" si="59"/>
        <v>113.31463796166857</v>
      </c>
      <c r="AI60" s="4">
        <f t="shared" si="60"/>
        <v>2.4638956490887267</v>
      </c>
      <c r="AJ60" s="4">
        <f t="shared" si="60"/>
        <v>1.1537309064738253</v>
      </c>
      <c r="AK60" s="4">
        <f t="shared" si="60"/>
        <v>0.10200702651194149</v>
      </c>
      <c r="AL60" s="4">
        <f t="shared" si="60"/>
        <v>-1.6254545526732898</v>
      </c>
      <c r="AM60" s="4">
        <f t="shared" si="60"/>
        <v>0.38910218315596978</v>
      </c>
      <c r="AN60" s="4">
        <f t="shared" si="60"/>
        <v>3.0484442726020688E-2</v>
      </c>
      <c r="AO60" s="4">
        <f t="shared" si="60"/>
        <v>0.67123301298076399</v>
      </c>
      <c r="AP60" s="4">
        <f t="shared" si="60"/>
        <v>1.1541193547434858</v>
      </c>
      <c r="AQ60" s="4">
        <f t="shared" si="60"/>
        <v>0.85288984620981978</v>
      </c>
      <c r="AR60" s="4">
        <f t="shared" si="60"/>
        <v>-1.2700757977376611</v>
      </c>
      <c r="AS60" s="4">
        <f t="shared" si="60"/>
        <v>-0.55431805238808352</v>
      </c>
      <c r="AT60" s="4">
        <f t="shared" si="60"/>
        <v>0.44158220656710512</v>
      </c>
      <c r="AU60" s="4">
        <f t="shared" si="60"/>
        <v>2.0562285449844637</v>
      </c>
      <c r="AV60" s="4">
        <f t="shared" si="60"/>
        <v>2.1006930193319562</v>
      </c>
      <c r="AW60" s="4">
        <f t="shared" si="60"/>
        <v>-0.17663796166856116</v>
      </c>
      <c r="AY60" s="2">
        <f t="shared" si="65"/>
        <v>111.66230865609427</v>
      </c>
      <c r="AZ60" s="2">
        <f t="shared" si="65"/>
        <v>116.53647984139647</v>
      </c>
      <c r="BA60" s="2">
        <f t="shared" si="65"/>
        <v>115.43834840863215</v>
      </c>
      <c r="BB60" s="2">
        <f t="shared" si="65"/>
        <v>114.85564296663655</v>
      </c>
      <c r="BC60" s="2">
        <f t="shared" si="65"/>
        <v>113.31328460141368</v>
      </c>
      <c r="BD60" s="2">
        <f t="shared" si="65"/>
        <v>112.96811416394937</v>
      </c>
      <c r="BE60" s="2">
        <f t="shared" si="65"/>
        <v>112.89497069664314</v>
      </c>
      <c r="BF60" s="2">
        <f t="shared" si="65"/>
        <v>113.22458811195555</v>
      </c>
      <c r="BG60" s="2">
        <f t="shared" si="65"/>
        <v>115.10818524581522</v>
      </c>
      <c r="BH60" s="2">
        <f t="shared" si="65"/>
        <v>118.4131281602001</v>
      </c>
      <c r="BI60" s="2">
        <f t="shared" si="65"/>
        <v>117.97884179969253</v>
      </c>
      <c r="BJ60" s="2">
        <f t="shared" si="65"/>
        <v>115.06861154902256</v>
      </c>
      <c r="BK60" s="2">
        <f t="shared" si="65"/>
        <v>115.3170391489935</v>
      </c>
      <c r="BL60" s="2">
        <f t="shared" si="65"/>
        <v>116.47921663966596</v>
      </c>
      <c r="BM60" s="2">
        <f t="shared" si="65"/>
        <v>113.31429543379009</v>
      </c>
      <c r="BO60" s="2">
        <f t="shared" si="10"/>
        <v>114.30800000000001</v>
      </c>
      <c r="BP60" s="2">
        <f t="shared" si="11"/>
        <v>118.069</v>
      </c>
      <c r="BQ60" s="2">
        <f t="shared" si="12"/>
        <v>115.776</v>
      </c>
      <c r="BR60" s="2">
        <f t="shared" si="13"/>
        <v>113.414</v>
      </c>
      <c r="BS60" s="2">
        <f t="shared" si="14"/>
        <v>113.89700000000001</v>
      </c>
      <c r="BT60" s="2">
        <f t="shared" si="15"/>
        <v>113.10299999999999</v>
      </c>
      <c r="BU60" s="2">
        <f t="shared" si="16"/>
        <v>113.86199999999999</v>
      </c>
      <c r="BV60" s="2">
        <f t="shared" si="17"/>
        <v>114.414</v>
      </c>
      <c r="BW60" s="2">
        <f t="shared" si="18"/>
        <v>115.983</v>
      </c>
      <c r="BX60" s="2">
        <f t="shared" si="19"/>
        <v>117.241</v>
      </c>
      <c r="BY60" s="2">
        <f t="shared" si="20"/>
        <v>117.46599999999999</v>
      </c>
      <c r="BZ60" s="2">
        <f t="shared" si="21"/>
        <v>115.53400000000001</v>
      </c>
      <c r="CA60" s="2">
        <f t="shared" si="22"/>
        <v>117.5</v>
      </c>
      <c r="CB60" s="2">
        <f t="shared" si="23"/>
        <v>118.63800000000001</v>
      </c>
      <c r="CC60" s="2">
        <f t="shared" si="24"/>
        <v>113.13800000000001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113.89203840682788</v>
      </c>
      <c r="DL60" s="2">
        <f t="shared" si="61"/>
        <v>118.48726637630662</v>
      </c>
      <c r="DM60" s="2">
        <f t="shared" si="61"/>
        <v>116.56280782726046</v>
      </c>
      <c r="DN60" s="2">
        <f t="shared" si="61"/>
        <v>115.38996925265343</v>
      </c>
      <c r="DO60" s="2">
        <f t="shared" si="61"/>
        <v>115.35767863004703</v>
      </c>
      <c r="DP60" s="2">
        <f t="shared" si="61"/>
        <v>114.37224798482697</v>
      </c>
      <c r="DQ60" s="2">
        <f t="shared" si="61"/>
        <v>114.83937961672477</v>
      </c>
      <c r="DR60" s="2">
        <f t="shared" si="61"/>
        <v>114.83715508021392</v>
      </c>
      <c r="DS60" s="2">
        <f t="shared" si="61"/>
        <v>116.52890212609972</v>
      </c>
      <c r="DT60" s="2">
        <f t="shared" si="61"/>
        <v>119.55976908487436</v>
      </c>
      <c r="DU60" s="2">
        <f t="shared" si="61"/>
        <v>118.89865435435439</v>
      </c>
      <c r="DV60" s="2">
        <f t="shared" si="61"/>
        <v>116.82254434046347</v>
      </c>
      <c r="DW60" s="2">
        <f t="shared" si="61"/>
        <v>117.70949502133709</v>
      </c>
      <c r="DX60" s="2">
        <f t="shared" si="61"/>
        <v>119.40204242814244</v>
      </c>
      <c r="DY60" s="2">
        <f t="shared" si="61"/>
        <v>113.06814855514854</v>
      </c>
      <c r="EA60" s="2">
        <f t="shared" si="62"/>
        <v>106.92008893493013</v>
      </c>
      <c r="EB60" s="2">
        <f t="shared" si="62"/>
        <v>112.60821009214295</v>
      </c>
      <c r="EC60" s="2">
        <f t="shared" si="62"/>
        <v>113.08953811219779</v>
      </c>
      <c r="ED60" s="2">
        <f t="shared" si="62"/>
        <v>113.73683535736171</v>
      </c>
      <c r="EE60" s="2">
        <f t="shared" si="62"/>
        <v>108.96430127043398</v>
      </c>
      <c r="EF60" s="2">
        <f t="shared" si="62"/>
        <v>109.7420137030377</v>
      </c>
      <c r="EG60" s="2">
        <f t="shared" si="62"/>
        <v>108.92718876053699</v>
      </c>
      <c r="EH60" s="2">
        <f t="shared" si="62"/>
        <v>109.11943717938331</v>
      </c>
      <c r="EI60" s="2">
        <f t="shared" si="62"/>
        <v>111.39246113733007</v>
      </c>
      <c r="EJ60" s="2">
        <f t="shared" si="62"/>
        <v>115.77129687172719</v>
      </c>
      <c r="EK60" s="2">
        <f t="shared" si="62"/>
        <v>115.64870904206489</v>
      </c>
      <c r="EL60" s="2">
        <f t="shared" si="62"/>
        <v>110.47919063004846</v>
      </c>
      <c r="EM60" s="2">
        <f t="shared" si="62"/>
        <v>110.04550596067072</v>
      </c>
      <c r="EN60" s="2">
        <f t="shared" si="62"/>
        <v>109.46699337641355</v>
      </c>
      <c r="EO60" s="2">
        <f t="shared" si="62"/>
        <v>114.13663635767544</v>
      </c>
      <c r="EQ60" s="2">
        <f t="shared" si="63"/>
        <v>107.52925671418798</v>
      </c>
      <c r="ER60" s="2">
        <f t="shared" si="63"/>
        <v>114.09093013413639</v>
      </c>
      <c r="ES60" s="2">
        <f t="shared" si="63"/>
        <v>112.44967464562197</v>
      </c>
      <c r="ET60" s="2">
        <f t="shared" si="63"/>
        <v>113.41820665362036</v>
      </c>
      <c r="EU60" s="2">
        <f t="shared" si="63"/>
        <v>109.75105842443507</v>
      </c>
      <c r="EV60" s="2">
        <f t="shared" si="63"/>
        <v>109.65467066501574</v>
      </c>
      <c r="EW60" s="2">
        <f t="shared" si="63"/>
        <v>107.7622112815497</v>
      </c>
      <c r="EX60" s="2">
        <f t="shared" si="63"/>
        <v>109.18642970099262</v>
      </c>
      <c r="EY60" s="2">
        <f t="shared" si="63"/>
        <v>111.52499979573079</v>
      </c>
      <c r="EZ60" s="2">
        <f t="shared" si="63"/>
        <v>115.73115782425216</v>
      </c>
      <c r="FA60" s="2">
        <f t="shared" si="63"/>
        <v>115.88971381591654</v>
      </c>
      <c r="FB60" s="2">
        <f t="shared" si="63"/>
        <v>110.24937112658075</v>
      </c>
      <c r="FC60" s="2">
        <f t="shared" si="63"/>
        <v>109.42451943900851</v>
      </c>
      <c r="FD60" s="2">
        <f t="shared" si="63"/>
        <v>112.51370910168831</v>
      </c>
      <c r="FE60" s="2">
        <f t="shared" si="63"/>
        <v>115.38881459448518</v>
      </c>
      <c r="FG60" s="2">
        <f t="shared" si="64"/>
        <v>0.31981962743123221</v>
      </c>
      <c r="FH60" s="2">
        <f t="shared" si="64"/>
        <v>0.33183593079045165</v>
      </c>
      <c r="FI60" s="2">
        <f t="shared" si="64"/>
        <v>0.32373118817933888</v>
      </c>
      <c r="FJ60" s="2">
        <f t="shared" si="64"/>
        <v>0.32320672672859535</v>
      </c>
      <c r="FK60" s="2">
        <f t="shared" si="64"/>
        <v>0.31977532896094701</v>
      </c>
      <c r="FL60" s="2">
        <f t="shared" si="64"/>
        <v>0.30325217086446021</v>
      </c>
      <c r="FM60" s="2">
        <f t="shared" si="64"/>
        <v>0.32886886519337233</v>
      </c>
      <c r="FN60" s="2">
        <f t="shared" si="64"/>
        <v>0.2820306693843404</v>
      </c>
      <c r="FO60" s="2">
        <f t="shared" si="64"/>
        <v>0.27659784098836004</v>
      </c>
      <c r="FP60" s="2">
        <f t="shared" si="64"/>
        <v>0.30266491710559185</v>
      </c>
      <c r="FQ60" s="2">
        <f t="shared" si="64"/>
        <v>0.28302938013841444</v>
      </c>
      <c r="FR60" s="2">
        <f t="shared" si="64"/>
        <v>0.27649690665427079</v>
      </c>
      <c r="FS60" s="2">
        <f t="shared" si="64"/>
        <v>0.31216329620769639</v>
      </c>
      <c r="FT60" s="2">
        <f t="shared" si="64"/>
        <v>0.29420862127774156</v>
      </c>
      <c r="FU60" s="2">
        <f t="shared" si="64"/>
        <v>0.23032616019663754</v>
      </c>
      <c r="FW60" s="2">
        <f t="shared" si="67"/>
        <v>5.9970076151139556E-5</v>
      </c>
      <c r="FX60" s="2">
        <f t="shared" si="67"/>
        <v>6.4462145272687848E-5</v>
      </c>
      <c r="FY60" s="2">
        <f t="shared" si="67"/>
        <v>8.3903686578901777E-5</v>
      </c>
      <c r="FZ60" s="2">
        <f t="shared" si="67"/>
        <v>6.9958780540461295E-5</v>
      </c>
      <c r="GA60" s="2">
        <f t="shared" si="67"/>
        <v>6.3958374119292024E-5</v>
      </c>
      <c r="GB60" s="2">
        <f t="shared" si="67"/>
        <v>5.9802293098794321E-5</v>
      </c>
      <c r="GC60" s="2">
        <f t="shared" si="67"/>
        <v>6.3024738109580046E-5</v>
      </c>
      <c r="GD60" s="2">
        <f t="shared" si="67"/>
        <v>7.2226923427317396E-5</v>
      </c>
      <c r="GE60" s="2">
        <f t="shared" si="67"/>
        <v>8.7578774692242113E-5</v>
      </c>
      <c r="GF60" s="2">
        <f t="shared" si="67"/>
        <v>8.2122657125118138E-5</v>
      </c>
      <c r="GG60" s="2">
        <f t="shared" si="67"/>
        <v>7.2415823596225904E-5</v>
      </c>
      <c r="GH60" s="2">
        <f t="shared" si="67"/>
        <v>6.5758984875670997E-5</v>
      </c>
      <c r="GI60" s="2">
        <f t="shared" si="67"/>
        <v>6.4067519763673204E-5</v>
      </c>
      <c r="GJ60" s="2">
        <f t="shared" si="67"/>
        <v>4.9658508718447702E-5</v>
      </c>
      <c r="GK60" s="2">
        <f t="shared" si="67"/>
        <v>3.6884420473306355E-5</v>
      </c>
      <c r="GM60" s="86">
        <f t="shared" si="68"/>
        <v>2.3334210591476916E-4</v>
      </c>
      <c r="GN60" s="86">
        <f t="shared" si="68"/>
        <v>5.3619245262694158E-4</v>
      </c>
      <c r="GO60" s="86">
        <f t="shared" si="68"/>
        <v>3.1843662790621201E-4</v>
      </c>
      <c r="GP60" s="86">
        <f t="shared" si="68"/>
        <v>2.5423587287396452E-4</v>
      </c>
      <c r="GQ60" s="86">
        <f t="shared" si="68"/>
        <v>2.6223880215840158E-4</v>
      </c>
      <c r="GR60" s="86">
        <f t="shared" si="68"/>
        <v>1.4102901492173695E-4</v>
      </c>
      <c r="GS60" s="86">
        <f t="shared" si="68"/>
        <v>4.4813693281188358E-4</v>
      </c>
      <c r="GT60" s="86">
        <f t="shared" si="68"/>
        <v>4.2014542076620382E-5</v>
      </c>
      <c r="GU60" s="86">
        <f t="shared" si="68"/>
        <v>2.474038707876315E-5</v>
      </c>
      <c r="GV60" s="86">
        <f t="shared" si="68"/>
        <v>1.3926317931572027E-4</v>
      </c>
      <c r="GW60" s="86">
        <f t="shared" si="68"/>
        <v>5.570014337707299E-5</v>
      </c>
      <c r="GX60" s="86">
        <f t="shared" si="68"/>
        <v>2.7359686547968592E-5</v>
      </c>
      <c r="GY60" s="86">
        <f t="shared" si="68"/>
        <v>1.7294095971038653E-4</v>
      </c>
      <c r="GZ60" s="86">
        <f t="shared" si="68"/>
        <v>8.1710029294563061E-5</v>
      </c>
      <c r="HA60" s="86">
        <f t="shared" si="68"/>
        <v>4.074558290080821E-7</v>
      </c>
      <c r="HC60" s="86">
        <f t="shared" ref="HC60:HH122" si="73" xml:space="preserve"> _xlfn.NORM.DIST($B60, C$8, ABS(C$12), TRUE) * _xlfn.NORM.DIST(($B60 - C$8)*C$16, 0, ABS(C$12), TRUE) * 2</f>
        <v>1.3435262930213069E-12</v>
      </c>
      <c r="HD60" s="86">
        <f t="shared" si="69"/>
        <v>8.1627150014518256E-14</v>
      </c>
      <c r="HE60" s="86">
        <f t="shared" si="69"/>
        <v>3.6705145530168652E-13</v>
      </c>
      <c r="HF60" s="86">
        <f t="shared" si="69"/>
        <v>2.5539112482970645E-14</v>
      </c>
      <c r="HG60" s="86">
        <f t="shared" si="69"/>
        <v>1.2548804658461206E-13</v>
      </c>
      <c r="HH60" s="86">
        <f t="shared" si="69"/>
        <v>6.0341022438259972E-14</v>
      </c>
      <c r="HI60" s="86">
        <f t="shared" si="69"/>
        <v>2.3525868276809666E-12</v>
      </c>
      <c r="HJ60" s="86">
        <f t="shared" si="69"/>
        <v>7.8843890518650284E-16</v>
      </c>
      <c r="HK60" s="86">
        <f t="shared" si="69"/>
        <v>6.2635098736212381E-16</v>
      </c>
      <c r="HL60" s="86">
        <f t="shared" si="69"/>
        <v>1.8820337875565216E-13</v>
      </c>
      <c r="HM60" s="86">
        <f t="shared" si="69"/>
        <v>3.0681092420475108E-15</v>
      </c>
      <c r="HN60" s="86">
        <f t="shared" si="69"/>
        <v>3.6135962814261202E-15</v>
      </c>
      <c r="HO60" s="86">
        <f t="shared" si="69"/>
        <v>5.6524604305827268E-14</v>
      </c>
      <c r="HP60" s="86">
        <f t="shared" si="69"/>
        <v>2.4446066995849301E-16</v>
      </c>
      <c r="HQ60" s="86">
        <f t="shared" si="69"/>
        <v>5.4475703957221142E-23</v>
      </c>
      <c r="HS60" s="86">
        <f t="shared" si="70"/>
        <v>9.3567306431217631E-112</v>
      </c>
      <c r="HT60" s="86">
        <f t="shared" si="70"/>
        <v>2.3801946506931445E-119</v>
      </c>
      <c r="HU60" s="86">
        <f t="shared" si="70"/>
        <v>2.4658867292612415E-114</v>
      </c>
      <c r="HV60" s="86">
        <f t="shared" si="70"/>
        <v>2.4335329768795576E-130</v>
      </c>
      <c r="HW60" s="86">
        <f t="shared" si="70"/>
        <v>3.9092319499923438E-122</v>
      </c>
      <c r="HX60" s="86">
        <f t="shared" si="70"/>
        <v>1.0095223627921347E-126</v>
      </c>
      <c r="HY60" s="86">
        <f t="shared" si="70"/>
        <v>4.2652760039452471E-108</v>
      </c>
      <c r="HZ60" s="86">
        <f t="shared" si="70"/>
        <v>1.9768831987313027E-144</v>
      </c>
      <c r="IA60" s="86">
        <f t="shared" si="70"/>
        <v>2.047739539926228E-143</v>
      </c>
      <c r="IB60" s="86">
        <f t="shared" si="70"/>
        <v>1.8337249095317006E-119</v>
      </c>
      <c r="IC60" s="86">
        <f t="shared" si="70"/>
        <v>1.6631264621639578E-137</v>
      </c>
      <c r="ID60" s="86">
        <f t="shared" si="70"/>
        <v>5.6531995107339273E-139</v>
      </c>
      <c r="IE60" s="86">
        <f t="shared" si="70"/>
        <v>9.6891967197933969E-128</v>
      </c>
      <c r="IF60" s="86">
        <f t="shared" si="70"/>
        <v>2.3717579752521764E-60</v>
      </c>
      <c r="IG60" s="86">
        <f t="shared" si="70"/>
        <v>2.9832326366096953E-48</v>
      </c>
      <c r="II60" s="86">
        <f t="shared" si="71"/>
        <v>0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4.4372661248761409E-181</v>
      </c>
      <c r="IW60" s="86">
        <f t="shared" si="71"/>
        <v>1.1044792199184761E-132</v>
      </c>
      <c r="IY60" s="86">
        <f t="shared" si="72"/>
        <v>2.3334210725829544E-4</v>
      </c>
      <c r="IZ60" s="86">
        <f t="shared" si="72"/>
        <v>5.3619245270856877E-4</v>
      </c>
      <c r="JA60" s="86">
        <f t="shared" si="72"/>
        <v>3.1843662827326345E-4</v>
      </c>
      <c r="JB60" s="86">
        <f t="shared" si="72"/>
        <v>2.5423587289950361E-4</v>
      </c>
      <c r="JC60" s="86">
        <f t="shared" si="72"/>
        <v>2.6223880228388964E-4</v>
      </c>
      <c r="JD60" s="86">
        <f t="shared" si="72"/>
        <v>1.4102901498207798E-4</v>
      </c>
      <c r="JE60" s="86">
        <f t="shared" si="72"/>
        <v>4.481369351644704E-4</v>
      </c>
      <c r="JF60" s="86">
        <f t="shared" si="72"/>
        <v>4.201454207740882E-5</v>
      </c>
      <c r="JG60" s="86">
        <f t="shared" si="72"/>
        <v>2.47403870793895E-5</v>
      </c>
      <c r="JH60" s="86">
        <f t="shared" si="72"/>
        <v>1.3926317950392365E-4</v>
      </c>
      <c r="JI60" s="86">
        <f t="shared" si="72"/>
        <v>5.5700143380141099E-5</v>
      </c>
      <c r="JJ60" s="86">
        <f t="shared" si="72"/>
        <v>2.7359686551582187E-5</v>
      </c>
      <c r="JK60" s="86">
        <f t="shared" si="72"/>
        <v>1.7294095976691114E-4</v>
      </c>
      <c r="JL60" s="86">
        <f t="shared" si="72"/>
        <v>8.1710029294807521E-5</v>
      </c>
      <c r="JM60" s="86">
        <f t="shared" si="72"/>
        <v>4.0745582900808216E-7</v>
      </c>
    </row>
    <row r="61" spans="2:273" x14ac:dyDescent="0.25">
      <c r="B61" s="2">
        <v>34</v>
      </c>
      <c r="C61" s="37">
        <v>114.38500000000001</v>
      </c>
      <c r="D61" s="37">
        <v>118.39700000000001</v>
      </c>
      <c r="E61" s="37">
        <v>117.276</v>
      </c>
      <c r="F61" s="37">
        <v>115</v>
      </c>
      <c r="G61" s="37">
        <v>114.276</v>
      </c>
      <c r="H61" s="37">
        <v>114.741</v>
      </c>
      <c r="I61" s="37">
        <v>114.379</v>
      </c>
      <c r="J61" s="37">
        <v>115.241</v>
      </c>
      <c r="K61" s="37">
        <v>115.5</v>
      </c>
      <c r="L61" s="37">
        <v>119.05200000000001</v>
      </c>
      <c r="M61" s="37">
        <v>118.46599999999999</v>
      </c>
      <c r="N61" s="37">
        <v>115.94799999999999</v>
      </c>
      <c r="O61" s="37">
        <v>117.759</v>
      </c>
      <c r="P61" s="37">
        <v>119.13800000000001</v>
      </c>
      <c r="Q61" s="37">
        <v>112.36199999999999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111.90371873850678</v>
      </c>
      <c r="T61" s="4">
        <f t="shared" si="74"/>
        <v>117.12444891980904</v>
      </c>
      <c r="U61" s="4">
        <f t="shared" si="74"/>
        <v>115.86999827560227</v>
      </c>
      <c r="V61" s="4">
        <f t="shared" si="74"/>
        <v>115.29815059177376</v>
      </c>
      <c r="W61" s="4">
        <f t="shared" si="74"/>
        <v>113.67778900406083</v>
      </c>
      <c r="X61" s="4">
        <f t="shared" si="74"/>
        <v>113.21185320283087</v>
      </c>
      <c r="Y61" s="4">
        <f t="shared" si="74"/>
        <v>113.31197625264609</v>
      </c>
      <c r="Z61" s="4">
        <f t="shared" si="74"/>
        <v>113.30937923410079</v>
      </c>
      <c r="AA61" s="4">
        <f t="shared" si="74"/>
        <v>115.16922935514781</v>
      </c>
      <c r="AB61" s="4">
        <f t="shared" si="74"/>
        <v>118.5800780355066</v>
      </c>
      <c r="AC61" s="4">
        <f t="shared" si="74"/>
        <v>118.12384769165189</v>
      </c>
      <c r="AD61" s="4">
        <f t="shared" si="74"/>
        <v>115.0603373068173</v>
      </c>
      <c r="AE61" s="4">
        <f t="shared" si="74"/>
        <v>115.47114711252397</v>
      </c>
      <c r="AF61" s="4">
        <f t="shared" si="74"/>
        <v>116.58675473886797</v>
      </c>
      <c r="AG61" s="4">
        <f t="shared" si="74"/>
        <v>113.43094096321768</v>
      </c>
      <c r="AI61" s="4">
        <f t="shared" ref="AI61:AW77" si="75">IF(OR($B61 &lt; C$230, $B61 &gt; C$233), 0, C61-S61)</f>
        <v>2.4812812614932227</v>
      </c>
      <c r="AJ61" s="4">
        <f t="shared" si="75"/>
        <v>1.272551080190965</v>
      </c>
      <c r="AK61" s="4">
        <f t="shared" si="75"/>
        <v>1.4060017243977256</v>
      </c>
      <c r="AL61" s="4">
        <f t="shared" si="75"/>
        <v>-0.29815059177376213</v>
      </c>
      <c r="AM61" s="4">
        <f t="shared" si="75"/>
        <v>0.59821099593916927</v>
      </c>
      <c r="AN61" s="4">
        <f t="shared" si="75"/>
        <v>1.5291467971691333</v>
      </c>
      <c r="AO61" s="4">
        <f t="shared" si="75"/>
        <v>1.0670237473539146</v>
      </c>
      <c r="AP61" s="4">
        <f t="shared" si="75"/>
        <v>1.9316207658992113</v>
      </c>
      <c r="AQ61" s="4">
        <f t="shared" si="75"/>
        <v>0.3307706448521941</v>
      </c>
      <c r="AR61" s="4">
        <f t="shared" si="75"/>
        <v>0.47192196449340429</v>
      </c>
      <c r="AS61" s="4">
        <f t="shared" si="75"/>
        <v>0.34215230834810484</v>
      </c>
      <c r="AT61" s="4">
        <f t="shared" si="75"/>
        <v>0.88766269318269053</v>
      </c>
      <c r="AU61" s="4">
        <f t="shared" si="75"/>
        <v>2.2878528874760349</v>
      </c>
      <c r="AV61" s="4">
        <f t="shared" si="75"/>
        <v>2.5512452611320384</v>
      </c>
      <c r="AW61" s="4">
        <f t="shared" si="75"/>
        <v>-1.0689409632176847</v>
      </c>
      <c r="AY61" s="2">
        <f t="shared" si="65"/>
        <v>111.59806319023269</v>
      </c>
      <c r="AZ61" s="2">
        <f t="shared" si="65"/>
        <v>116.54200272591436</v>
      </c>
      <c r="BA61" s="2">
        <f t="shared" si="65"/>
        <v>115.4870629116233</v>
      </c>
      <c r="BB61" s="2">
        <f t="shared" si="65"/>
        <v>114.98976273279324</v>
      </c>
      <c r="BC61" s="2">
        <f t="shared" si="65"/>
        <v>113.35617240657697</v>
      </c>
      <c r="BD61" s="2">
        <f t="shared" si="65"/>
        <v>113.03268352161064</v>
      </c>
      <c r="BE61" s="2">
        <f t="shared" si="65"/>
        <v>112.84842946386273</v>
      </c>
      <c r="BF61" s="2">
        <f t="shared" si="65"/>
        <v>113.24297758921962</v>
      </c>
      <c r="BG61" s="2">
        <f t="shared" si="65"/>
        <v>115.12594297535797</v>
      </c>
      <c r="BH61" s="2">
        <f t="shared" si="65"/>
        <v>118.41199327606121</v>
      </c>
      <c r="BI61" s="2">
        <f t="shared" si="65"/>
        <v>118.04829833106197</v>
      </c>
      <c r="BJ61" s="2">
        <f t="shared" si="65"/>
        <v>115.01393785389872</v>
      </c>
      <c r="BK61" s="2">
        <f t="shared" si="65"/>
        <v>115.25388558053656</v>
      </c>
      <c r="BL61" s="2">
        <f t="shared" si="65"/>
        <v>116.48244850469361</v>
      </c>
      <c r="BM61" s="2">
        <f t="shared" si="65"/>
        <v>113.43003478545837</v>
      </c>
      <c r="BO61" s="2">
        <f t="shared" si="10"/>
        <v>114.38500000000001</v>
      </c>
      <c r="BP61" s="2">
        <f t="shared" si="11"/>
        <v>118.39700000000001</v>
      </c>
      <c r="BQ61" s="2">
        <f t="shared" si="12"/>
        <v>117.276</v>
      </c>
      <c r="BR61" s="2">
        <f t="shared" si="13"/>
        <v>115</v>
      </c>
      <c r="BS61" s="2">
        <f t="shared" si="14"/>
        <v>114.276</v>
      </c>
      <c r="BT61" s="2">
        <f t="shared" si="15"/>
        <v>114.741</v>
      </c>
      <c r="BU61" s="2">
        <f t="shared" si="16"/>
        <v>114.379</v>
      </c>
      <c r="BV61" s="2">
        <f t="shared" si="17"/>
        <v>115.241</v>
      </c>
      <c r="BW61" s="2">
        <f t="shared" si="18"/>
        <v>115.5</v>
      </c>
      <c r="BX61" s="2">
        <f t="shared" si="19"/>
        <v>119.05200000000001</v>
      </c>
      <c r="BY61" s="2">
        <f t="shared" si="20"/>
        <v>118.46599999999999</v>
      </c>
      <c r="BZ61" s="2">
        <f t="shared" si="21"/>
        <v>115.94799999999999</v>
      </c>
      <c r="CA61" s="2">
        <f t="shared" si="22"/>
        <v>117.759</v>
      </c>
      <c r="CB61" s="2">
        <f t="shared" si="23"/>
        <v>119.13800000000001</v>
      </c>
      <c r="CC61" s="2">
        <f t="shared" si="24"/>
        <v>112.36199999999999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114.02292887624466</v>
      </c>
      <c r="DL61" s="2">
        <f t="shared" si="76"/>
        <v>118.72142195121951</v>
      </c>
      <c r="DM61" s="2">
        <f t="shared" si="76"/>
        <v>116.79339224021592</v>
      </c>
      <c r="DN61" s="2">
        <f t="shared" si="76"/>
        <v>115.68742882153406</v>
      </c>
      <c r="DO61" s="2">
        <f t="shared" si="76"/>
        <v>115.62829828208774</v>
      </c>
      <c r="DP61" s="2">
        <f t="shared" si="76"/>
        <v>114.62396467520155</v>
      </c>
      <c r="DQ61" s="2">
        <f t="shared" si="76"/>
        <v>114.98459268292686</v>
      </c>
      <c r="DR61" s="2">
        <f t="shared" si="76"/>
        <v>115.0391796791444</v>
      </c>
      <c r="DS61" s="2">
        <f t="shared" si="76"/>
        <v>116.72159860703813</v>
      </c>
      <c r="DT61" s="2">
        <f t="shared" si="76"/>
        <v>119.72772166903746</v>
      </c>
      <c r="DU61" s="2">
        <f t="shared" si="76"/>
        <v>119.1534633633634</v>
      </c>
      <c r="DV61" s="2">
        <f t="shared" si="76"/>
        <v>116.95968270944742</v>
      </c>
      <c r="DW61" s="2">
        <f t="shared" si="76"/>
        <v>117.88398506401136</v>
      </c>
      <c r="DX61" s="2">
        <f t="shared" si="76"/>
        <v>119.70554088374089</v>
      </c>
      <c r="DY61" s="2">
        <f t="shared" si="76"/>
        <v>113.22055636955635</v>
      </c>
      <c r="EA61" s="2">
        <f t="shared" ref="EA61:EO77" si="77">CE$228*$B61+CE$229</f>
        <v>106.89460397067532</v>
      </c>
      <c r="EB61" s="2">
        <f t="shared" si="77"/>
        <v>112.53949424106588</v>
      </c>
      <c r="EC61" s="2">
        <f t="shared" si="77"/>
        <v>112.99844567559249</v>
      </c>
      <c r="ED61" s="2">
        <f t="shared" si="77"/>
        <v>113.6574676480419</v>
      </c>
      <c r="EE61" s="2">
        <f t="shared" si="77"/>
        <v>108.94803062246713</v>
      </c>
      <c r="EF61" s="2">
        <f t="shared" si="77"/>
        <v>109.69829385919441</v>
      </c>
      <c r="EG61" s="2">
        <f t="shared" si="77"/>
        <v>108.87290640024976</v>
      </c>
      <c r="EH61" s="2">
        <f t="shared" si="77"/>
        <v>109.07268467857334</v>
      </c>
      <c r="EI61" s="2">
        <f t="shared" si="77"/>
        <v>111.31988828039431</v>
      </c>
      <c r="EJ61" s="2">
        <f t="shared" si="77"/>
        <v>115.64731916579393</v>
      </c>
      <c r="EK61" s="2">
        <f t="shared" si="77"/>
        <v>115.49496457017116</v>
      </c>
      <c r="EL61" s="2">
        <f t="shared" si="77"/>
        <v>110.37059410339258</v>
      </c>
      <c r="EM61" s="2">
        <f t="shared" si="77"/>
        <v>109.96864138488107</v>
      </c>
      <c r="EN61" s="2">
        <f t="shared" si="77"/>
        <v>109.43022948303714</v>
      </c>
      <c r="EO61" s="2">
        <f t="shared" si="77"/>
        <v>114.06824753643822</v>
      </c>
      <c r="EQ61" s="2">
        <f t="shared" ref="EQ61:FE77" si="78">CU$228*$B61+CU$229</f>
        <v>107.49479149769267</v>
      </c>
      <c r="ER61" s="2">
        <f t="shared" si="78"/>
        <v>114.00017497340073</v>
      </c>
      <c r="ES61" s="2">
        <f t="shared" si="78"/>
        <v>112.36829278554772</v>
      </c>
      <c r="ET61" s="2">
        <f t="shared" si="78"/>
        <v>113.34366634050882</v>
      </c>
      <c r="EU61" s="2">
        <f t="shared" si="78"/>
        <v>109.72300197338551</v>
      </c>
      <c r="EV61" s="2">
        <f t="shared" si="78"/>
        <v>109.61227101067946</v>
      </c>
      <c r="EW61" s="2">
        <f t="shared" si="78"/>
        <v>107.72548655112362</v>
      </c>
      <c r="EX61" s="2">
        <f t="shared" si="78"/>
        <v>109.13866788609137</v>
      </c>
      <c r="EY61" s="2">
        <f t="shared" si="78"/>
        <v>111.45039570013279</v>
      </c>
      <c r="EZ61" s="2">
        <f t="shared" si="78"/>
        <v>115.60781680863326</v>
      </c>
      <c r="FA61" s="2">
        <f t="shared" si="78"/>
        <v>115.73235492432394</v>
      </c>
      <c r="FB61" s="2">
        <f t="shared" si="78"/>
        <v>110.14420260022872</v>
      </c>
      <c r="FC61" s="2">
        <f t="shared" si="78"/>
        <v>109.35693124592305</v>
      </c>
      <c r="FD61" s="2">
        <f t="shared" si="78"/>
        <v>112.43163663715862</v>
      </c>
      <c r="FE61" s="2">
        <f t="shared" si="78"/>
        <v>115.30066713790147</v>
      </c>
      <c r="FG61" s="2">
        <f t="shared" ref="FG61:FU77" si="79">POWER(10,($B61-C$231)/C$229)/(1+POWER(10,($B61-C$231)/C$229))</f>
        <v>0.34017881953565376</v>
      </c>
      <c r="FH61" s="2">
        <f t="shared" si="79"/>
        <v>0.35256356426653668</v>
      </c>
      <c r="FI61" s="2">
        <f t="shared" si="79"/>
        <v>0.34421337261470158</v>
      </c>
      <c r="FJ61" s="2">
        <f t="shared" si="79"/>
        <v>0.3436725917990609</v>
      </c>
      <c r="FK61" s="2">
        <f t="shared" si="79"/>
        <v>0.34013311125940771</v>
      </c>
      <c r="FL61" s="2">
        <f t="shared" si="79"/>
        <v>0.32305762451069481</v>
      </c>
      <c r="FM61" s="2">
        <f t="shared" si="79"/>
        <v>0.34950811085705014</v>
      </c>
      <c r="FN61" s="2">
        <f t="shared" si="79"/>
        <v>0.30104899363409393</v>
      </c>
      <c r="FO61" s="2">
        <f t="shared" si="79"/>
        <v>0.29540054306475388</v>
      </c>
      <c r="FP61" s="2">
        <f t="shared" si="79"/>
        <v>0.32244976688967014</v>
      </c>
      <c r="FQ61" s="2">
        <f t="shared" si="79"/>
        <v>0.30208671479771448</v>
      </c>
      <c r="FR61" s="2">
        <f t="shared" si="79"/>
        <v>0.29529554820242926</v>
      </c>
      <c r="FS61" s="2">
        <f t="shared" si="79"/>
        <v>0.33227319223932744</v>
      </c>
      <c r="FT61" s="2">
        <f t="shared" si="79"/>
        <v>0.31368935476530369</v>
      </c>
      <c r="FU61" s="2">
        <f t="shared" si="79"/>
        <v>0.24705763320574547</v>
      </c>
      <c r="FW61" s="2">
        <f t="shared" si="67"/>
        <v>6.575550047228278E-5</v>
      </c>
      <c r="FX61" s="2">
        <f t="shared" si="67"/>
        <v>7.0680897190081987E-5</v>
      </c>
      <c r="FY61" s="2">
        <f t="shared" si="67"/>
        <v>9.199781819883634E-5</v>
      </c>
      <c r="FZ61" s="2">
        <f t="shared" si="67"/>
        <v>7.6707759752591361E-5</v>
      </c>
      <c r="GA61" s="2">
        <f t="shared" si="67"/>
        <v>7.0128529948267388E-5</v>
      </c>
      <c r="GB61" s="2">
        <f t="shared" si="67"/>
        <v>6.5571532139541619E-5</v>
      </c>
      <c r="GC61" s="2">
        <f t="shared" si="67"/>
        <v>6.910483096196278E-5</v>
      </c>
      <c r="GD61" s="2">
        <f t="shared" si="67"/>
        <v>7.9194694858320637E-5</v>
      </c>
      <c r="GE61" s="2">
        <f t="shared" si="67"/>
        <v>9.6027405516967195E-5</v>
      </c>
      <c r="GF61" s="2">
        <f t="shared" si="67"/>
        <v>9.0044989516456817E-5</v>
      </c>
      <c r="GG61" s="2">
        <f t="shared" si="67"/>
        <v>7.9401816884405274E-5</v>
      </c>
      <c r="GH61" s="2">
        <f t="shared" si="67"/>
        <v>7.210283567406827E-5</v>
      </c>
      <c r="GI61" s="2">
        <f t="shared" si="67"/>
        <v>7.0248204289348481E-5</v>
      </c>
      <c r="GJ61" s="2">
        <f t="shared" si="67"/>
        <v>5.4449211198589257E-5</v>
      </c>
      <c r="GK61" s="2">
        <f t="shared" si="67"/>
        <v>4.0442818908873733E-5</v>
      </c>
      <c r="GM61" s="86">
        <f t="shared" si="68"/>
        <v>4.0643407129342115E-4</v>
      </c>
      <c r="GN61" s="86">
        <f t="shared" si="68"/>
        <v>8.5177515912887613E-4</v>
      </c>
      <c r="GO61" s="86">
        <f t="shared" si="68"/>
        <v>5.3554967412837104E-4</v>
      </c>
      <c r="GP61" s="86">
        <f t="shared" si="68"/>
        <v>4.4199409424689552E-4</v>
      </c>
      <c r="GQ61" s="86">
        <f t="shared" si="68"/>
        <v>4.4865470426792506E-4</v>
      </c>
      <c r="GR61" s="86">
        <f t="shared" si="68"/>
        <v>2.5053073305280515E-4</v>
      </c>
      <c r="GS61" s="86">
        <f t="shared" si="68"/>
        <v>7.2599003118071375E-4</v>
      </c>
      <c r="GT61" s="86">
        <f t="shared" si="68"/>
        <v>8.1894784463891156E-5</v>
      </c>
      <c r="GU61" s="86">
        <f t="shared" si="68"/>
        <v>5.0640860173534888E-5</v>
      </c>
      <c r="GV61" s="86">
        <f t="shared" si="68"/>
        <v>2.4736618603380262E-4</v>
      </c>
      <c r="GW61" s="86">
        <f t="shared" si="68"/>
        <v>1.050237708171408E-4</v>
      </c>
      <c r="GX61" s="86">
        <f t="shared" si="68"/>
        <v>5.5267024060237199E-5</v>
      </c>
      <c r="GY61" s="86">
        <f t="shared" si="68"/>
        <v>3.071424272406362E-4</v>
      </c>
      <c r="GZ61" s="86">
        <f t="shared" si="68"/>
        <v>1.5196969843656006E-4</v>
      </c>
      <c r="HA61" s="86">
        <f t="shared" si="68"/>
        <v>1.1182878980612255E-6</v>
      </c>
      <c r="HC61" s="86">
        <f t="shared" si="73"/>
        <v>3.9836555767534717E-12</v>
      </c>
      <c r="HD61" s="86">
        <f t="shared" si="69"/>
        <v>2.6750431464551984E-13</v>
      </c>
      <c r="HE61" s="86">
        <f t="shared" si="69"/>
        <v>1.1715375212504027E-12</v>
      </c>
      <c r="HF61" s="86">
        <f t="shared" si="69"/>
        <v>9.341094694766461E-14</v>
      </c>
      <c r="HG61" s="86">
        <f t="shared" si="69"/>
        <v>4.1630204402223478E-13</v>
      </c>
      <c r="HH61" s="86">
        <f t="shared" si="69"/>
        <v>2.0614074469208871E-13</v>
      </c>
      <c r="HI61" s="86">
        <f t="shared" si="69"/>
        <v>6.8467024465851671E-12</v>
      </c>
      <c r="HJ61" s="86">
        <f t="shared" si="69"/>
        <v>3.3264791674740852E-15</v>
      </c>
      <c r="HK61" s="86">
        <f t="shared" si="69"/>
        <v>2.7171190419356675E-15</v>
      </c>
      <c r="HL61" s="86">
        <f t="shared" si="69"/>
        <v>6.2832346044750385E-13</v>
      </c>
      <c r="HM61" s="86">
        <f t="shared" si="69"/>
        <v>1.2123581031046079E-14</v>
      </c>
      <c r="HN61" s="86">
        <f t="shared" si="69"/>
        <v>1.4190426764536087E-14</v>
      </c>
      <c r="HO61" s="86">
        <f t="shared" si="69"/>
        <v>1.9665710200341669E-13</v>
      </c>
      <c r="HP61" s="86">
        <f t="shared" si="69"/>
        <v>1.0649846984152942E-15</v>
      </c>
      <c r="HQ61" s="86">
        <f t="shared" si="69"/>
        <v>4.5417911222985441E-22</v>
      </c>
      <c r="HS61" s="86">
        <f t="shared" si="70"/>
        <v>4.9229494667196921E-109</v>
      </c>
      <c r="HT61" s="86">
        <f t="shared" si="70"/>
        <v>1.9873878500720158E-116</v>
      </c>
      <c r="HU61" s="86">
        <f t="shared" si="70"/>
        <v>1.8284005317665036E-111</v>
      </c>
      <c r="HV61" s="86">
        <f t="shared" si="70"/>
        <v>4.5796794998320255E-127</v>
      </c>
      <c r="HW61" s="86">
        <f t="shared" si="70"/>
        <v>3.9933658792382195E-119</v>
      </c>
      <c r="HX61" s="86">
        <f t="shared" si="70"/>
        <v>1.2769870330221873E-123</v>
      </c>
      <c r="HY61" s="86">
        <f t="shared" si="70"/>
        <v>1.9394626188413707E-105</v>
      </c>
      <c r="HZ61" s="86">
        <f t="shared" si="70"/>
        <v>8.3823106795049462E-141</v>
      </c>
      <c r="IA61" s="86">
        <f t="shared" si="70"/>
        <v>9.6193648475430674E-140</v>
      </c>
      <c r="IB61" s="86">
        <f t="shared" si="70"/>
        <v>1.8885684764910675E-116</v>
      </c>
      <c r="IC61" s="86">
        <f t="shared" si="70"/>
        <v>4.653664749518458E-134</v>
      </c>
      <c r="ID61" s="86">
        <f t="shared" si="70"/>
        <v>1.6252082420964523E-135</v>
      </c>
      <c r="IE61" s="86">
        <f t="shared" si="70"/>
        <v>1.3929613451911794E-124</v>
      </c>
      <c r="IF61" s="86">
        <f t="shared" si="70"/>
        <v>6.3091288588453733E-59</v>
      </c>
      <c r="IG61" s="86">
        <f t="shared" si="70"/>
        <v>3.7575063185452178E-47</v>
      </c>
      <c r="II61" s="86">
        <f t="shared" si="71"/>
        <v>0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9.1008967247329787E-178</v>
      </c>
      <c r="IW61" s="86">
        <f t="shared" si="71"/>
        <v>2.4597060800783693E-130</v>
      </c>
      <c r="IY61" s="86">
        <f t="shared" si="72"/>
        <v>4.0643407527707673E-4</v>
      </c>
      <c r="IZ61" s="86">
        <f t="shared" si="72"/>
        <v>8.5177515939638046E-4</v>
      </c>
      <c r="JA61" s="86">
        <f t="shared" si="72"/>
        <v>5.3554967529990851E-4</v>
      </c>
      <c r="JB61" s="86">
        <f t="shared" si="72"/>
        <v>4.4199409434030648E-4</v>
      </c>
      <c r="JC61" s="86">
        <f t="shared" si="72"/>
        <v>4.4865470468422709E-4</v>
      </c>
      <c r="JD61" s="86">
        <f t="shared" si="72"/>
        <v>2.5053073325894591E-4</v>
      </c>
      <c r="JE61" s="86">
        <f t="shared" si="72"/>
        <v>7.2599003802741621E-4</v>
      </c>
      <c r="JF61" s="86">
        <f t="shared" si="72"/>
        <v>8.1894784467217638E-5</v>
      </c>
      <c r="JG61" s="86">
        <f t="shared" si="72"/>
        <v>5.0640860176252007E-5</v>
      </c>
      <c r="JH61" s="86">
        <f t="shared" si="72"/>
        <v>2.4736618666212608E-4</v>
      </c>
      <c r="JI61" s="86">
        <f t="shared" si="72"/>
        <v>1.0502377082926438E-4</v>
      </c>
      <c r="JJ61" s="86">
        <f t="shared" si="72"/>
        <v>5.5267024074427623E-5</v>
      </c>
      <c r="JK61" s="86">
        <f t="shared" si="72"/>
        <v>3.0714242743729329E-4</v>
      </c>
      <c r="JL61" s="86">
        <f t="shared" si="72"/>
        <v>1.5196969843762504E-4</v>
      </c>
      <c r="JM61" s="86">
        <f t="shared" si="72"/>
        <v>1.118287898061226E-6</v>
      </c>
    </row>
    <row r="62" spans="2:273" x14ac:dyDescent="0.25">
      <c r="B62" s="2">
        <v>35</v>
      </c>
      <c r="C62" s="37">
        <v>114.154</v>
      </c>
      <c r="D62" s="37">
        <v>120.20699999999999</v>
      </c>
      <c r="E62" s="37">
        <v>120.172</v>
      </c>
      <c r="F62" s="37">
        <v>117.017</v>
      </c>
      <c r="G62" s="37">
        <v>117.60299999999999</v>
      </c>
      <c r="H62" s="37">
        <v>115.621</v>
      </c>
      <c r="I62" s="37">
        <v>115.672</v>
      </c>
      <c r="J62" s="37">
        <v>113.96599999999999</v>
      </c>
      <c r="K62" s="37">
        <v>115.379</v>
      </c>
      <c r="L62" s="37">
        <v>118.29300000000001</v>
      </c>
      <c r="M62" s="37">
        <v>118.29300000000001</v>
      </c>
      <c r="N62" s="37">
        <v>116.741</v>
      </c>
      <c r="O62" s="37">
        <v>119.086</v>
      </c>
      <c r="P62" s="37">
        <v>119.13800000000001</v>
      </c>
      <c r="Q62" s="37">
        <v>112.20699999999999</v>
      </c>
      <c r="S62" s="4">
        <f t="shared" si="74"/>
        <v>112.02637682505096</v>
      </c>
      <c r="T62" s="4">
        <f t="shared" si="74"/>
        <v>117.41263353672166</v>
      </c>
      <c r="U62" s="4">
        <f t="shared" si="74"/>
        <v>116.13078207529438</v>
      </c>
      <c r="V62" s="4">
        <f t="shared" si="74"/>
        <v>115.6137516844154</v>
      </c>
      <c r="W62" s="4">
        <f t="shared" si="74"/>
        <v>113.90428127686141</v>
      </c>
      <c r="X62" s="4">
        <f t="shared" si="74"/>
        <v>113.38324474093886</v>
      </c>
      <c r="Y62" s="4">
        <f t="shared" si="74"/>
        <v>113.50417497384042</v>
      </c>
      <c r="Z62" s="4">
        <f t="shared" si="74"/>
        <v>113.36937282170486</v>
      </c>
      <c r="AA62" s="4">
        <f t="shared" si="74"/>
        <v>115.21281378141951</v>
      </c>
      <c r="AB62" s="4">
        <f t="shared" si="74"/>
        <v>118.678916841465</v>
      </c>
      <c r="AC62" s="4">
        <f t="shared" si="74"/>
        <v>118.23379251806197</v>
      </c>
      <c r="AD62" s="4">
        <f t="shared" si="74"/>
        <v>115.03317591767777</v>
      </c>
      <c r="AE62" s="4">
        <f t="shared" si="74"/>
        <v>115.54003541588668</v>
      </c>
      <c r="AF62" s="4">
        <f t="shared" si="74"/>
        <v>116.64824925961631</v>
      </c>
      <c r="AG62" s="4">
        <f t="shared" si="74"/>
        <v>113.54119305098585</v>
      </c>
      <c r="AI62" s="4">
        <f t="shared" si="75"/>
        <v>2.1276231749490364</v>
      </c>
      <c r="AJ62" s="4">
        <f t="shared" si="75"/>
        <v>2.7943664632783367</v>
      </c>
      <c r="AK62" s="4">
        <f t="shared" si="75"/>
        <v>4.0412179247056201</v>
      </c>
      <c r="AL62" s="4">
        <f t="shared" si="75"/>
        <v>1.403248315584591</v>
      </c>
      <c r="AM62" s="4">
        <f t="shared" si="75"/>
        <v>3.6987187231385832</v>
      </c>
      <c r="AN62" s="4">
        <f t="shared" si="75"/>
        <v>2.2377552590611316</v>
      </c>
      <c r="AO62" s="4">
        <f t="shared" si="75"/>
        <v>2.1678250261595764</v>
      </c>
      <c r="AP62" s="4">
        <f t="shared" si="75"/>
        <v>0.59662717829513667</v>
      </c>
      <c r="AQ62" s="4">
        <f t="shared" si="75"/>
        <v>0.1661862185804921</v>
      </c>
      <c r="AR62" s="4">
        <f t="shared" si="75"/>
        <v>-0.38591684146499006</v>
      </c>
      <c r="AS62" s="4">
        <f t="shared" si="75"/>
        <v>5.9207481938031492E-2</v>
      </c>
      <c r="AT62" s="4">
        <f t="shared" si="75"/>
        <v>1.707824082322233</v>
      </c>
      <c r="AU62" s="4">
        <f t="shared" si="75"/>
        <v>3.5459645841133209</v>
      </c>
      <c r="AV62" s="4">
        <f t="shared" si="75"/>
        <v>2.4897507403836983</v>
      </c>
      <c r="AW62" s="4">
        <f t="shared" si="75"/>
        <v>-1.3341930509858599</v>
      </c>
      <c r="AY62" s="2">
        <f t="shared" si="65"/>
        <v>111.52302225330824</v>
      </c>
      <c r="AZ62" s="2">
        <f t="shared" si="65"/>
        <v>116.53127244196173</v>
      </c>
      <c r="BA62" s="2">
        <f t="shared" si="65"/>
        <v>115.52014667969452</v>
      </c>
      <c r="BB62" s="2">
        <f t="shared" si="65"/>
        <v>115.10702004747868</v>
      </c>
      <c r="BC62" s="2">
        <f t="shared" si="65"/>
        <v>113.3831433747124</v>
      </c>
      <c r="BD62" s="2">
        <f t="shared" si="65"/>
        <v>113.08212653331566</v>
      </c>
      <c r="BE62" s="2">
        <f t="shared" si="65"/>
        <v>112.78999381497343</v>
      </c>
      <c r="BF62" s="2">
        <f t="shared" si="65"/>
        <v>113.24749480549332</v>
      </c>
      <c r="BG62" s="2">
        <f t="shared" si="65"/>
        <v>115.12963513848723</v>
      </c>
      <c r="BH62" s="2">
        <f t="shared" si="65"/>
        <v>118.39643254755893</v>
      </c>
      <c r="BI62" s="2">
        <f t="shared" si="65"/>
        <v>118.09930701794873</v>
      </c>
      <c r="BJ62" s="2">
        <f t="shared" si="65"/>
        <v>114.94509063344142</v>
      </c>
      <c r="BK62" s="2">
        <f t="shared" si="65"/>
        <v>115.17547225375925</v>
      </c>
      <c r="BL62" s="2">
        <f t="shared" si="65"/>
        <v>116.46520817332411</v>
      </c>
      <c r="BM62" s="2">
        <f t="shared" si="65"/>
        <v>113.53888591741759</v>
      </c>
      <c r="BO62" s="2">
        <f t="shared" si="10"/>
        <v>114.154</v>
      </c>
      <c r="BP62" s="2">
        <f t="shared" si="11"/>
        <v>120.20699999999999</v>
      </c>
      <c r="BQ62" s="2">
        <f t="shared" si="12"/>
        <v>120.172</v>
      </c>
      <c r="BR62" s="2">
        <f t="shared" si="13"/>
        <v>117.017</v>
      </c>
      <c r="BS62" s="2">
        <f t="shared" si="14"/>
        <v>117.60299999999999</v>
      </c>
      <c r="BT62" s="2">
        <f t="shared" si="15"/>
        <v>115.621</v>
      </c>
      <c r="BU62" s="2">
        <f t="shared" si="16"/>
        <v>115.672</v>
      </c>
      <c r="BV62" s="2">
        <f t="shared" si="17"/>
        <v>113.96599999999999</v>
      </c>
      <c r="BW62" s="2">
        <f t="shared" si="18"/>
        <v>115.379</v>
      </c>
      <c r="BX62" s="2">
        <f t="shared" si="19"/>
        <v>118.29300000000001</v>
      </c>
      <c r="BY62" s="2">
        <f t="shared" si="20"/>
        <v>118.29300000000001</v>
      </c>
      <c r="BZ62" s="2">
        <f t="shared" si="21"/>
        <v>116.741</v>
      </c>
      <c r="CA62" s="2">
        <f t="shared" si="22"/>
        <v>119.086</v>
      </c>
      <c r="CB62" s="2">
        <f t="shared" si="23"/>
        <v>119.13800000000001</v>
      </c>
      <c r="CC62" s="2">
        <f t="shared" si="24"/>
        <v>112.20699999999999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114.15381934566145</v>
      </c>
      <c r="DL62" s="2">
        <f t="shared" si="76"/>
        <v>118.9555775261324</v>
      </c>
      <c r="DM62" s="2">
        <f t="shared" si="76"/>
        <v>117.02397665317139</v>
      </c>
      <c r="DN62" s="2">
        <f t="shared" si="76"/>
        <v>115.98488839041468</v>
      </c>
      <c r="DO62" s="2">
        <f t="shared" si="76"/>
        <v>115.89891793412845</v>
      </c>
      <c r="DP62" s="2">
        <f t="shared" si="76"/>
        <v>114.87568136557613</v>
      </c>
      <c r="DQ62" s="2">
        <f t="shared" si="76"/>
        <v>115.12980574912896</v>
      </c>
      <c r="DR62" s="2">
        <f t="shared" si="76"/>
        <v>115.24120427807487</v>
      </c>
      <c r="DS62" s="2">
        <f t="shared" si="76"/>
        <v>116.91429508797656</v>
      </c>
      <c r="DT62" s="2">
        <f t="shared" si="76"/>
        <v>119.89567425320058</v>
      </c>
      <c r="DU62" s="2">
        <f t="shared" si="76"/>
        <v>119.40827237237241</v>
      </c>
      <c r="DV62" s="2">
        <f t="shared" si="76"/>
        <v>117.09682107843138</v>
      </c>
      <c r="DW62" s="2">
        <f t="shared" si="76"/>
        <v>118.05847510668561</v>
      </c>
      <c r="DX62" s="2">
        <f t="shared" si="76"/>
        <v>120.00903933933934</v>
      </c>
      <c r="DY62" s="2">
        <f t="shared" si="76"/>
        <v>113.37296418396417</v>
      </c>
      <c r="EA62" s="2">
        <f t="shared" si="77"/>
        <v>106.8691190064205</v>
      </c>
      <c r="EB62" s="2">
        <f t="shared" si="77"/>
        <v>112.47077838998879</v>
      </c>
      <c r="EC62" s="2">
        <f t="shared" si="77"/>
        <v>112.90735323898718</v>
      </c>
      <c r="ED62" s="2">
        <f t="shared" si="77"/>
        <v>113.57809993872209</v>
      </c>
      <c r="EE62" s="2">
        <f t="shared" si="77"/>
        <v>108.93175997450028</v>
      </c>
      <c r="EF62" s="2">
        <f t="shared" si="77"/>
        <v>109.65457401535113</v>
      </c>
      <c r="EG62" s="2">
        <f t="shared" si="77"/>
        <v>108.81862403996253</v>
      </c>
      <c r="EH62" s="2">
        <f t="shared" si="77"/>
        <v>109.02593217776337</v>
      </c>
      <c r="EI62" s="2">
        <f t="shared" si="77"/>
        <v>111.24731542345855</v>
      </c>
      <c r="EJ62" s="2">
        <f t="shared" si="77"/>
        <v>115.52334145986069</v>
      </c>
      <c r="EK62" s="2">
        <f t="shared" si="77"/>
        <v>115.34122009827743</v>
      </c>
      <c r="EL62" s="2">
        <f t="shared" si="77"/>
        <v>110.26199757673668</v>
      </c>
      <c r="EM62" s="2">
        <f t="shared" si="77"/>
        <v>109.89177680909143</v>
      </c>
      <c r="EN62" s="2">
        <f t="shared" si="77"/>
        <v>109.39346558966072</v>
      </c>
      <c r="EO62" s="2">
        <f t="shared" si="77"/>
        <v>113.99985871520101</v>
      </c>
      <c r="EQ62" s="2">
        <f t="shared" si="78"/>
        <v>107.46032628119737</v>
      </c>
      <c r="ER62" s="2">
        <f t="shared" si="78"/>
        <v>113.90941981266506</v>
      </c>
      <c r="ES62" s="2">
        <f t="shared" si="78"/>
        <v>112.28691092547348</v>
      </c>
      <c r="ET62" s="2">
        <f t="shared" si="78"/>
        <v>113.26912602739728</v>
      </c>
      <c r="EU62" s="2">
        <f t="shared" si="78"/>
        <v>109.69494552233596</v>
      </c>
      <c r="EV62" s="2">
        <f t="shared" si="78"/>
        <v>109.56987135634319</v>
      </c>
      <c r="EW62" s="2">
        <f t="shared" si="78"/>
        <v>107.68876182069755</v>
      </c>
      <c r="EX62" s="2">
        <f t="shared" si="78"/>
        <v>109.0909060711901</v>
      </c>
      <c r="EY62" s="2">
        <f t="shared" si="78"/>
        <v>111.3757916045348</v>
      </c>
      <c r="EZ62" s="2">
        <f t="shared" si="78"/>
        <v>115.48447579301434</v>
      </c>
      <c r="FA62" s="2">
        <f t="shared" si="78"/>
        <v>115.57499603273135</v>
      </c>
      <c r="FB62" s="2">
        <f t="shared" si="78"/>
        <v>110.03903407387671</v>
      </c>
      <c r="FC62" s="2">
        <f t="shared" si="78"/>
        <v>109.28934305283759</v>
      </c>
      <c r="FD62" s="2">
        <f t="shared" si="78"/>
        <v>112.34956417262893</v>
      </c>
      <c r="FE62" s="2">
        <f t="shared" si="78"/>
        <v>115.21251968131776</v>
      </c>
      <c r="FG62" s="2">
        <f t="shared" si="79"/>
        <v>0.36114590790286372</v>
      </c>
      <c r="FH62" s="2">
        <f t="shared" si="79"/>
        <v>0.37386147624805655</v>
      </c>
      <c r="FI62" s="2">
        <f t="shared" si="79"/>
        <v>0.36529146256132228</v>
      </c>
      <c r="FJ62" s="2">
        <f t="shared" si="79"/>
        <v>0.3647359846744993</v>
      </c>
      <c r="FK62" s="2">
        <f t="shared" si="79"/>
        <v>0.36109892416607559</v>
      </c>
      <c r="FL62" s="2">
        <f t="shared" si="79"/>
        <v>0.34351884036451724</v>
      </c>
      <c r="FM62" s="2">
        <f t="shared" si="79"/>
        <v>0.37072713648465005</v>
      </c>
      <c r="FN62" s="2">
        <f t="shared" si="79"/>
        <v>0.32077680307241896</v>
      </c>
      <c r="FO62" s="2">
        <f t="shared" si="79"/>
        <v>0.31492498341693576</v>
      </c>
      <c r="FP62" s="2">
        <f t="shared" si="79"/>
        <v>0.34289198449381136</v>
      </c>
      <c r="FQ62" s="2">
        <f t="shared" si="79"/>
        <v>0.32185121290181262</v>
      </c>
      <c r="FR62" s="2">
        <f t="shared" si="79"/>
        <v>0.31481614957075882</v>
      </c>
      <c r="FS62" s="2">
        <f t="shared" si="79"/>
        <v>0.35301370827595485</v>
      </c>
      <c r="FT62" s="2">
        <f t="shared" si="79"/>
        <v>0.33384984502559473</v>
      </c>
      <c r="FU62" s="2">
        <f t="shared" si="79"/>
        <v>0.2645867053373146</v>
      </c>
      <c r="FW62" s="2">
        <f t="shared" si="67"/>
        <v>7.2099015150202397E-5</v>
      </c>
      <c r="FX62" s="2">
        <f t="shared" si="67"/>
        <v>7.7499534170616334E-5</v>
      </c>
      <c r="FY62" s="2">
        <f t="shared" si="67"/>
        <v>1.0087270642346067E-4</v>
      </c>
      <c r="FZ62" s="2">
        <f t="shared" si="67"/>
        <v>8.4107763593579737E-5</v>
      </c>
      <c r="GA62" s="2">
        <f t="shared" si="67"/>
        <v>7.6893883761515436E-5</v>
      </c>
      <c r="GB62" s="2">
        <f t="shared" si="67"/>
        <v>7.1897300440343901E-5</v>
      </c>
      <c r="GC62" s="2">
        <f t="shared" si="67"/>
        <v>7.5771435221501908E-5</v>
      </c>
      <c r="GD62" s="2">
        <f t="shared" si="67"/>
        <v>8.6834592697332541E-5</v>
      </c>
      <c r="GE62" s="2">
        <f t="shared" si="67"/>
        <v>1.0529098090790609E-4</v>
      </c>
      <c r="GF62" s="2">
        <f t="shared" si="67"/>
        <v>9.8731509958773371E-5</v>
      </c>
      <c r="GG62" s="2">
        <f t="shared" si="67"/>
        <v>8.7061694007960975E-5</v>
      </c>
      <c r="GH62" s="2">
        <f t="shared" si="67"/>
        <v>7.9058637237039301E-5</v>
      </c>
      <c r="GI62" s="2">
        <f t="shared" si="67"/>
        <v>7.7025102290011519E-5</v>
      </c>
      <c r="GJ62" s="2">
        <f t="shared" si="67"/>
        <v>5.9702059251878677E-5</v>
      </c>
      <c r="GK62" s="2">
        <f t="shared" si="67"/>
        <v>4.4344496098565705E-5</v>
      </c>
      <c r="GM62" s="86">
        <f t="shared" si="68"/>
        <v>6.9420162264693832E-4</v>
      </c>
      <c r="GN62" s="86">
        <f t="shared" si="68"/>
        <v>1.3328883453716538E-3</v>
      </c>
      <c r="GO62" s="86">
        <f t="shared" si="68"/>
        <v>8.8478955901997655E-4</v>
      </c>
      <c r="GP62" s="86">
        <f t="shared" si="68"/>
        <v>7.5346773596940864E-4</v>
      </c>
      <c r="GQ62" s="86">
        <f t="shared" si="68"/>
        <v>7.5346089002253989E-4</v>
      </c>
      <c r="GR62" s="86">
        <f t="shared" si="68"/>
        <v>4.3632718950406503E-4</v>
      </c>
      <c r="GS62" s="86">
        <f t="shared" si="68"/>
        <v>1.1574622393671181E-3</v>
      </c>
      <c r="GT62" s="86">
        <f t="shared" si="68"/>
        <v>1.5591118048471935E-4</v>
      </c>
      <c r="GU62" s="86">
        <f t="shared" si="68"/>
        <v>1.0101378064605107E-4</v>
      </c>
      <c r="GV62" s="86">
        <f t="shared" si="68"/>
        <v>4.3078330250612883E-4</v>
      </c>
      <c r="GW62" s="86">
        <f t="shared" si="68"/>
        <v>1.9374073446448359E-4</v>
      </c>
      <c r="GX62" s="86">
        <f t="shared" si="68"/>
        <v>1.0887215887909846E-4</v>
      </c>
      <c r="GY62" s="86">
        <f t="shared" si="68"/>
        <v>5.3454348687598588E-4</v>
      </c>
      <c r="GZ62" s="86">
        <f t="shared" si="68"/>
        <v>2.7655152722694243E-4</v>
      </c>
      <c r="HA62" s="86">
        <f t="shared" si="68"/>
        <v>2.9575887907767305E-6</v>
      </c>
      <c r="HC62" s="86">
        <f t="shared" si="73"/>
        <v>1.1547042039265711E-11</v>
      </c>
      <c r="HD62" s="86">
        <f t="shared" si="69"/>
        <v>8.554375563881385E-13</v>
      </c>
      <c r="HE62" s="86">
        <f t="shared" si="69"/>
        <v>3.6481158013702703E-12</v>
      </c>
      <c r="HF62" s="86">
        <f t="shared" si="69"/>
        <v>3.3216592717925115E-13</v>
      </c>
      <c r="HG62" s="86">
        <f t="shared" si="69"/>
        <v>1.3464533514512477E-12</v>
      </c>
      <c r="HH62" s="86">
        <f t="shared" si="69"/>
        <v>6.8616227479743958E-13</v>
      </c>
      <c r="HI62" s="86">
        <f t="shared" si="69"/>
        <v>1.9485153690523292E-11</v>
      </c>
      <c r="HJ62" s="86">
        <f t="shared" si="69"/>
        <v>1.3603414252293623E-14</v>
      </c>
      <c r="HK62" s="86">
        <f t="shared" si="69"/>
        <v>1.1413195173594058E-14</v>
      </c>
      <c r="HL62" s="86">
        <f t="shared" si="69"/>
        <v>2.0438016302652695E-12</v>
      </c>
      <c r="HM62" s="86">
        <f t="shared" si="69"/>
        <v>4.6509004485738337E-14</v>
      </c>
      <c r="HN62" s="86">
        <f t="shared" si="69"/>
        <v>5.410657578311897E-14</v>
      </c>
      <c r="HO62" s="86">
        <f t="shared" si="69"/>
        <v>6.6615922001731846E-13</v>
      </c>
      <c r="HP62" s="86">
        <f t="shared" si="69"/>
        <v>4.4955593448835674E-15</v>
      </c>
      <c r="HQ62" s="86">
        <f t="shared" si="69"/>
        <v>3.617320627493569E-21</v>
      </c>
      <c r="HS62" s="86">
        <f t="shared" si="70"/>
        <v>2.3950817209257191E-106</v>
      </c>
      <c r="HT62" s="86">
        <f t="shared" si="70"/>
        <v>1.5249967875853667E-113</v>
      </c>
      <c r="HU62" s="86">
        <f t="shared" si="70"/>
        <v>1.2450485652765052E-108</v>
      </c>
      <c r="HV62" s="86">
        <f t="shared" si="70"/>
        <v>7.8210221509847357E-124</v>
      </c>
      <c r="HW62" s="86">
        <f t="shared" si="70"/>
        <v>3.7373581655901774E-116</v>
      </c>
      <c r="HX62" s="86">
        <f t="shared" si="70"/>
        <v>1.4768449175135676E-120</v>
      </c>
      <c r="HY62" s="86">
        <f t="shared" si="70"/>
        <v>8.1631738322061897E-103</v>
      </c>
      <c r="HZ62" s="86">
        <f t="shared" si="70"/>
        <v>3.1922588083047727E-137</v>
      </c>
      <c r="IA62" s="86">
        <f t="shared" si="70"/>
        <v>4.044498170315955E-136</v>
      </c>
      <c r="IB62" s="86">
        <f t="shared" si="70"/>
        <v>1.7780580929303338E-113</v>
      </c>
      <c r="IC62" s="86">
        <f t="shared" si="70"/>
        <v>1.1759861471496585E-130</v>
      </c>
      <c r="ID62" s="86">
        <f t="shared" si="70"/>
        <v>4.2212257573450147E-132</v>
      </c>
      <c r="IE62" s="86">
        <f t="shared" si="70"/>
        <v>1.8263365374702816E-121</v>
      </c>
      <c r="IF62" s="86">
        <f t="shared" si="70"/>
        <v>1.6122785130047706E-57</v>
      </c>
      <c r="IG62" s="86">
        <f t="shared" si="70"/>
        <v>4.5925847942234668E-46</v>
      </c>
      <c r="II62" s="86">
        <f t="shared" si="71"/>
        <v>0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1.738618986376363E-174</v>
      </c>
      <c r="IW62" s="86">
        <f t="shared" si="71"/>
        <v>5.2167578365080135E-128</v>
      </c>
      <c r="IY62" s="86">
        <f t="shared" si="72"/>
        <v>6.942016341939804E-4</v>
      </c>
      <c r="IZ62" s="86">
        <f t="shared" si="72"/>
        <v>1.3328883462270912E-3</v>
      </c>
      <c r="JA62" s="86">
        <f t="shared" si="72"/>
        <v>8.8478956266809232E-4</v>
      </c>
      <c r="JB62" s="86">
        <f t="shared" si="72"/>
        <v>7.5346773630157458E-4</v>
      </c>
      <c r="JC62" s="86">
        <f t="shared" si="72"/>
        <v>7.5346089136899322E-4</v>
      </c>
      <c r="JD62" s="86">
        <f t="shared" si="72"/>
        <v>4.3632719019022731E-4</v>
      </c>
      <c r="JE62" s="86">
        <f t="shared" si="72"/>
        <v>1.1574622588522718E-3</v>
      </c>
      <c r="JF62" s="86">
        <f t="shared" si="72"/>
        <v>1.5591118049832276E-4</v>
      </c>
      <c r="JG62" s="86">
        <f t="shared" si="72"/>
        <v>1.0101378065746427E-4</v>
      </c>
      <c r="JH62" s="86">
        <f t="shared" si="72"/>
        <v>4.3078330454993048E-4</v>
      </c>
      <c r="JI62" s="86">
        <f t="shared" si="72"/>
        <v>1.9374073451099258E-4</v>
      </c>
      <c r="JJ62" s="86">
        <f t="shared" si="72"/>
        <v>1.0887215893320504E-4</v>
      </c>
      <c r="JK62" s="86">
        <f t="shared" si="72"/>
        <v>5.3454348754214506E-4</v>
      </c>
      <c r="JL62" s="86">
        <f t="shared" si="72"/>
        <v>2.7655152723143797E-4</v>
      </c>
      <c r="JM62" s="86">
        <f t="shared" si="72"/>
        <v>2.9575887907767344E-6</v>
      </c>
    </row>
    <row r="63" spans="2:273" x14ac:dyDescent="0.25">
      <c r="B63" s="2">
        <v>36</v>
      </c>
      <c r="C63" s="37">
        <v>110.962</v>
      </c>
      <c r="D63" s="37">
        <v>121.96599999999999</v>
      </c>
      <c r="E63" s="37">
        <v>119.94799999999999</v>
      </c>
      <c r="F63" s="37">
        <v>117.94799999999999</v>
      </c>
      <c r="G63" s="37">
        <v>115.345</v>
      </c>
      <c r="H63" s="37">
        <v>115.483</v>
      </c>
      <c r="I63" s="37">
        <v>114.483</v>
      </c>
      <c r="J63" s="37">
        <v>117.70699999999999</v>
      </c>
      <c r="K63" s="37">
        <v>116.63800000000001</v>
      </c>
      <c r="L63" s="37">
        <v>118.672</v>
      </c>
      <c r="M63" s="37">
        <v>119</v>
      </c>
      <c r="N63" s="37">
        <v>115.29300000000001</v>
      </c>
      <c r="O63" s="37">
        <v>119.46599999999999</v>
      </c>
      <c r="P63" s="37">
        <v>118.759</v>
      </c>
      <c r="Q63" s="37">
        <v>112.224</v>
      </c>
      <c r="S63" s="4">
        <f t="shared" si="74"/>
        <v>112.24929637417311</v>
      </c>
      <c r="T63" s="4">
        <f t="shared" si="74"/>
        <v>117.81672308784194</v>
      </c>
      <c r="U63" s="4">
        <f t="shared" si="74"/>
        <v>116.49281227037943</v>
      </c>
      <c r="V63" s="4">
        <f t="shared" si="74"/>
        <v>116.02240780684792</v>
      </c>
      <c r="W63" s="4">
        <f t="shared" si="74"/>
        <v>114.22211657642933</v>
      </c>
      <c r="X63" s="4">
        <f t="shared" si="74"/>
        <v>113.61177212467504</v>
      </c>
      <c r="Y63" s="4">
        <f t="shared" si="74"/>
        <v>113.80154001012514</v>
      </c>
      <c r="Z63" s="4">
        <f t="shared" si="74"/>
        <v>113.45615281782331</v>
      </c>
      <c r="AA63" s="4">
        <f t="shared" si="74"/>
        <v>115.27452235629301</v>
      </c>
      <c r="AB63" s="4">
        <f t="shared" si="74"/>
        <v>118.83107308852561</v>
      </c>
      <c r="AC63" s="4">
        <f t="shared" si="74"/>
        <v>118.3651725845701</v>
      </c>
      <c r="AD63" s="4">
        <f t="shared" si="74"/>
        <v>115.02473427950348</v>
      </c>
      <c r="AE63" s="4">
        <f t="shared" si="74"/>
        <v>115.68060952120796</v>
      </c>
      <c r="AF63" s="4">
        <f t="shared" si="74"/>
        <v>116.74130882185523</v>
      </c>
      <c r="AG63" s="4">
        <f t="shared" si="74"/>
        <v>113.64596486464445</v>
      </c>
      <c r="AI63" s="4">
        <f t="shared" si="75"/>
        <v>-1.2872963741731098</v>
      </c>
      <c r="AJ63" s="4">
        <f t="shared" si="75"/>
        <v>4.1492769121580579</v>
      </c>
      <c r="AK63" s="4">
        <f t="shared" si="75"/>
        <v>3.4551877296205618</v>
      </c>
      <c r="AL63" s="4">
        <f t="shared" si="75"/>
        <v>1.9255921931520703</v>
      </c>
      <c r="AM63" s="4">
        <f t="shared" si="75"/>
        <v>1.1228834235706699</v>
      </c>
      <c r="AN63" s="4">
        <f t="shared" si="75"/>
        <v>1.871227875324962</v>
      </c>
      <c r="AO63" s="4">
        <f t="shared" si="75"/>
        <v>0.68145998987486678</v>
      </c>
      <c r="AP63" s="4">
        <f t="shared" si="75"/>
        <v>4.2508471821766847</v>
      </c>
      <c r="AQ63" s="4">
        <f t="shared" si="75"/>
        <v>1.3634776437070002</v>
      </c>
      <c r="AR63" s="4">
        <f t="shared" si="75"/>
        <v>-0.15907308852561641</v>
      </c>
      <c r="AS63" s="4">
        <f t="shared" si="75"/>
        <v>0.63482741542989629</v>
      </c>
      <c r="AT63" s="4">
        <f t="shared" si="75"/>
        <v>0.26826572049652953</v>
      </c>
      <c r="AU63" s="4">
        <f t="shared" si="75"/>
        <v>3.7853904787920385</v>
      </c>
      <c r="AV63" s="4">
        <f t="shared" si="75"/>
        <v>2.0176911781447728</v>
      </c>
      <c r="AW63" s="4">
        <f t="shared" si="75"/>
        <v>-1.4219648646444512</v>
      </c>
      <c r="AY63" s="2">
        <f t="shared" si="65"/>
        <v>111.43738467898233</v>
      </c>
      <c r="AZ63" s="2">
        <f t="shared" si="65"/>
        <v>116.50424566765085</v>
      </c>
      <c r="BA63" s="2">
        <f t="shared" si="65"/>
        <v>115.53732055431097</v>
      </c>
      <c r="BB63" s="2">
        <f t="shared" si="65"/>
        <v>115.20692440537955</v>
      </c>
      <c r="BC63" s="2">
        <f t="shared" si="65"/>
        <v>113.39414591059223</v>
      </c>
      <c r="BD63" s="2">
        <f t="shared" si="65"/>
        <v>113.11618070130565</v>
      </c>
      <c r="BE63" s="2">
        <f t="shared" si="65"/>
        <v>112.71976446301009</v>
      </c>
      <c r="BF63" s="2">
        <f t="shared" si="65"/>
        <v>113.23791879914822</v>
      </c>
      <c r="BG63" s="2">
        <f t="shared" si="65"/>
        <v>115.11895464083298</v>
      </c>
      <c r="BH63" s="2">
        <f t="shared" si="65"/>
        <v>118.36613848182002</v>
      </c>
      <c r="BI63" s="2">
        <f t="shared" si="65"/>
        <v>118.13121694435586</v>
      </c>
      <c r="BJ63" s="2">
        <f t="shared" si="65"/>
        <v>114.86185629431111</v>
      </c>
      <c r="BK63" s="2">
        <f t="shared" si="65"/>
        <v>115.0818434649033</v>
      </c>
      <c r="BL63" s="2">
        <f t="shared" si="65"/>
        <v>116.42738889744825</v>
      </c>
      <c r="BM63" s="2">
        <f t="shared" si="65"/>
        <v>113.64031193028833</v>
      </c>
      <c r="BO63" s="2">
        <f t="shared" si="10"/>
        <v>110.962</v>
      </c>
      <c r="BP63" s="2">
        <f t="shared" si="11"/>
        <v>121.96599999999999</v>
      </c>
      <c r="BQ63" s="2">
        <f t="shared" si="12"/>
        <v>119.94799999999999</v>
      </c>
      <c r="BR63" s="2">
        <f t="shared" si="13"/>
        <v>117.94799999999999</v>
      </c>
      <c r="BS63" s="2">
        <f t="shared" si="14"/>
        <v>115.345</v>
      </c>
      <c r="BT63" s="2">
        <f t="shared" si="15"/>
        <v>115.483</v>
      </c>
      <c r="BU63" s="2">
        <f t="shared" si="16"/>
        <v>114.483</v>
      </c>
      <c r="BV63" s="2">
        <f t="shared" si="17"/>
        <v>117.70699999999999</v>
      </c>
      <c r="BW63" s="2">
        <f t="shared" si="18"/>
        <v>116.63800000000001</v>
      </c>
      <c r="BX63" s="2">
        <f t="shared" si="19"/>
        <v>118.672</v>
      </c>
      <c r="BY63" s="2">
        <f t="shared" si="20"/>
        <v>119</v>
      </c>
      <c r="BZ63" s="2">
        <f t="shared" si="21"/>
        <v>115.29300000000001</v>
      </c>
      <c r="CA63" s="2">
        <f t="shared" si="22"/>
        <v>119.46599999999999</v>
      </c>
      <c r="CB63" s="2">
        <f t="shared" si="23"/>
        <v>118.759</v>
      </c>
      <c r="CC63" s="2">
        <f t="shared" si="24"/>
        <v>112.224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114.28470981507824</v>
      </c>
      <c r="DL63" s="2">
        <f t="shared" si="76"/>
        <v>119.18973310104529</v>
      </c>
      <c r="DM63" s="2">
        <f t="shared" si="76"/>
        <v>117.25456106612685</v>
      </c>
      <c r="DN63" s="2">
        <f t="shared" si="76"/>
        <v>116.28234795929529</v>
      </c>
      <c r="DO63" s="2">
        <f t="shared" si="76"/>
        <v>116.16953758616916</v>
      </c>
      <c r="DP63" s="2">
        <f t="shared" si="76"/>
        <v>115.12739805595072</v>
      </c>
      <c r="DQ63" s="2">
        <f t="shared" si="76"/>
        <v>115.27501881533105</v>
      </c>
      <c r="DR63" s="2">
        <f t="shared" si="76"/>
        <v>115.44322887700535</v>
      </c>
      <c r="DS63" s="2">
        <f t="shared" si="76"/>
        <v>117.10699156891498</v>
      </c>
      <c r="DT63" s="2">
        <f t="shared" si="76"/>
        <v>120.0636268373637</v>
      </c>
      <c r="DU63" s="2">
        <f t="shared" si="76"/>
        <v>119.66308138138142</v>
      </c>
      <c r="DV63" s="2">
        <f t="shared" si="76"/>
        <v>117.23395944741534</v>
      </c>
      <c r="DW63" s="2">
        <f t="shared" si="76"/>
        <v>118.23296514935986</v>
      </c>
      <c r="DX63" s="2">
        <f t="shared" si="76"/>
        <v>120.3125377949378</v>
      </c>
      <c r="DY63" s="2">
        <f t="shared" si="76"/>
        <v>113.52537199837198</v>
      </c>
      <c r="EA63" s="2">
        <f t="shared" si="77"/>
        <v>106.84363404216569</v>
      </c>
      <c r="EB63" s="2">
        <f t="shared" si="77"/>
        <v>112.40206253891172</v>
      </c>
      <c r="EC63" s="2">
        <f t="shared" si="77"/>
        <v>112.81626080238189</v>
      </c>
      <c r="ED63" s="2">
        <f t="shared" si="77"/>
        <v>113.49873222940226</v>
      </c>
      <c r="EE63" s="2">
        <f t="shared" si="77"/>
        <v>108.91548932653343</v>
      </c>
      <c r="EF63" s="2">
        <f t="shared" si="77"/>
        <v>109.61085417150784</v>
      </c>
      <c r="EG63" s="2">
        <f t="shared" si="77"/>
        <v>108.76434167967531</v>
      </c>
      <c r="EH63" s="2">
        <f t="shared" si="77"/>
        <v>108.97917967695338</v>
      </c>
      <c r="EI63" s="2">
        <f t="shared" si="77"/>
        <v>111.17474256652278</v>
      </c>
      <c r="EJ63" s="2">
        <f t="shared" si="77"/>
        <v>115.39936375392745</v>
      </c>
      <c r="EK63" s="2">
        <f t="shared" si="77"/>
        <v>115.1874756263837</v>
      </c>
      <c r="EL63" s="2">
        <f t="shared" si="77"/>
        <v>110.15340105008077</v>
      </c>
      <c r="EM63" s="2">
        <f t="shared" si="77"/>
        <v>109.81491223330177</v>
      </c>
      <c r="EN63" s="2">
        <f t="shared" si="77"/>
        <v>109.3567016962843</v>
      </c>
      <c r="EO63" s="2">
        <f t="shared" si="77"/>
        <v>113.93146989396379</v>
      </c>
      <c r="EQ63" s="2">
        <f t="shared" si="78"/>
        <v>107.42586106470208</v>
      </c>
      <c r="ER63" s="2">
        <f t="shared" si="78"/>
        <v>113.81866465192941</v>
      </c>
      <c r="ES63" s="2">
        <f t="shared" si="78"/>
        <v>112.20552906539923</v>
      </c>
      <c r="ET63" s="2">
        <f t="shared" si="78"/>
        <v>113.19458571428572</v>
      </c>
      <c r="EU63" s="2">
        <f t="shared" si="78"/>
        <v>109.66688907128639</v>
      </c>
      <c r="EV63" s="2">
        <f t="shared" si="78"/>
        <v>109.52747170200692</v>
      </c>
      <c r="EW63" s="2">
        <f t="shared" si="78"/>
        <v>107.65203709027148</v>
      </c>
      <c r="EX63" s="2">
        <f t="shared" si="78"/>
        <v>109.04314425628884</v>
      </c>
      <c r="EY63" s="2">
        <f t="shared" si="78"/>
        <v>111.30118750893679</v>
      </c>
      <c r="EZ63" s="2">
        <f t="shared" si="78"/>
        <v>115.36113477739542</v>
      </c>
      <c r="FA63" s="2">
        <f t="shared" si="78"/>
        <v>115.41763714113877</v>
      </c>
      <c r="FB63" s="2">
        <f t="shared" si="78"/>
        <v>109.93386554752469</v>
      </c>
      <c r="FC63" s="2">
        <f t="shared" si="78"/>
        <v>109.22175485975214</v>
      </c>
      <c r="FD63" s="2">
        <f t="shared" si="78"/>
        <v>112.26749170809923</v>
      </c>
      <c r="FE63" s="2">
        <f t="shared" si="78"/>
        <v>115.12437222473405</v>
      </c>
      <c r="FG63" s="2">
        <f t="shared" si="79"/>
        <v>0.38265584851280082</v>
      </c>
      <c r="FH63" s="2">
        <f t="shared" si="79"/>
        <v>0.39565971652131743</v>
      </c>
      <c r="FI63" s="2">
        <f t="shared" si="79"/>
        <v>0.38689878120360899</v>
      </c>
      <c r="FJ63" s="2">
        <f t="shared" si="79"/>
        <v>0.38633044550466844</v>
      </c>
      <c r="FK63" s="2">
        <f t="shared" si="79"/>
        <v>0.38260774234392303</v>
      </c>
      <c r="FL63" s="2">
        <f t="shared" si="79"/>
        <v>0.36457804441720509</v>
      </c>
      <c r="FM63" s="2">
        <f t="shared" si="79"/>
        <v>0.39245717266754759</v>
      </c>
      <c r="FN63" s="2">
        <f t="shared" si="79"/>
        <v>0.34116636488458491</v>
      </c>
      <c r="FO63" s="2">
        <f t="shared" si="79"/>
        <v>0.33512610901997913</v>
      </c>
      <c r="FP63" s="2">
        <f t="shared" si="79"/>
        <v>0.3639340634662987</v>
      </c>
      <c r="FQ63" s="2">
        <f t="shared" si="79"/>
        <v>0.34227465335527069</v>
      </c>
      <c r="FR63" s="2">
        <f t="shared" si="79"/>
        <v>0.33501370788382762</v>
      </c>
      <c r="FS63" s="2">
        <f t="shared" si="79"/>
        <v>0.37432309114070733</v>
      </c>
      <c r="FT63" s="2">
        <f t="shared" si="79"/>
        <v>0.35463650674944192</v>
      </c>
      <c r="FU63" s="2">
        <f t="shared" si="79"/>
        <v>0.28289220700766504</v>
      </c>
      <c r="FW63" s="2">
        <f t="shared" si="67"/>
        <v>7.9054448174202386E-5</v>
      </c>
      <c r="FX63" s="2">
        <f t="shared" si="67"/>
        <v>8.4975914063128416E-5</v>
      </c>
      <c r="FY63" s="2">
        <f t="shared" si="67"/>
        <v>1.1060364678273339E-4</v>
      </c>
      <c r="FZ63" s="2">
        <f t="shared" si="67"/>
        <v>9.222158056868694E-5</v>
      </c>
      <c r="GA63" s="2">
        <f t="shared" si="67"/>
        <v>8.4311841486859509E-5</v>
      </c>
      <c r="GB63" s="2">
        <f t="shared" si="67"/>
        <v>7.8833275465654772E-5</v>
      </c>
      <c r="GC63" s="2">
        <f t="shared" si="67"/>
        <v>8.3081119263661961E-5</v>
      </c>
      <c r="GD63" s="2">
        <f t="shared" si="67"/>
        <v>9.5211439915968691E-5</v>
      </c>
      <c r="GE63" s="2">
        <f t="shared" si="67"/>
        <v>1.1544809206155156E-4</v>
      </c>
      <c r="GF63" s="2">
        <f t="shared" si="67"/>
        <v>1.0825591675706729E-4</v>
      </c>
      <c r="GG63" s="2">
        <f t="shared" si="67"/>
        <v>9.5460447373722836E-5</v>
      </c>
      <c r="GH63" s="2">
        <f t="shared" si="67"/>
        <v>8.6685410759896367E-5</v>
      </c>
      <c r="GI63" s="2">
        <f t="shared" si="67"/>
        <v>8.4455717605742031E-5</v>
      </c>
      <c r="GJ63" s="2">
        <f t="shared" si="67"/>
        <v>6.5461629179019989E-5</v>
      </c>
      <c r="GK63" s="2">
        <f t="shared" si="67"/>
        <v>4.8622565070232443E-5</v>
      </c>
      <c r="GM63" s="86">
        <f t="shared" si="68"/>
        <v>1.1628154950217872E-3</v>
      </c>
      <c r="GN63" s="86">
        <f t="shared" si="68"/>
        <v>2.0547108784159216E-3</v>
      </c>
      <c r="GO63" s="86">
        <f t="shared" si="68"/>
        <v>1.4360578262920505E-3</v>
      </c>
      <c r="GP63" s="86">
        <f t="shared" si="68"/>
        <v>1.2595434403844372E-3</v>
      </c>
      <c r="GQ63" s="86">
        <f t="shared" si="68"/>
        <v>1.242143112700178E-3</v>
      </c>
      <c r="GR63" s="86">
        <f t="shared" si="68"/>
        <v>7.4506072570945073E-4</v>
      </c>
      <c r="GS63" s="86">
        <f t="shared" si="68"/>
        <v>1.8162032955289051E-3</v>
      </c>
      <c r="GT63" s="86">
        <f t="shared" si="68"/>
        <v>2.899314128114995E-4</v>
      </c>
      <c r="GU63" s="86">
        <f t="shared" si="68"/>
        <v>1.9637231542513084E-4</v>
      </c>
      <c r="GV63" s="86">
        <f t="shared" si="68"/>
        <v>7.355651556731188E-4</v>
      </c>
      <c r="GW63" s="86">
        <f t="shared" si="68"/>
        <v>3.4969258310032185E-4</v>
      </c>
      <c r="GX63" s="86">
        <f t="shared" si="68"/>
        <v>2.0916904634887593E-4</v>
      </c>
      <c r="GY63" s="86">
        <f t="shared" si="68"/>
        <v>9.1171469400898623E-4</v>
      </c>
      <c r="GZ63" s="86">
        <f t="shared" si="68"/>
        <v>4.924522197199807E-4</v>
      </c>
      <c r="HA63" s="86">
        <f t="shared" si="68"/>
        <v>7.5382835626277952E-6</v>
      </c>
      <c r="HC63" s="86">
        <f t="shared" si="73"/>
        <v>3.2720550175262239E-11</v>
      </c>
      <c r="HD63" s="86">
        <f t="shared" si="69"/>
        <v>2.6694055538334008E-12</v>
      </c>
      <c r="HE63" s="86">
        <f t="shared" si="69"/>
        <v>1.1083379758668192E-11</v>
      </c>
      <c r="HF63" s="86">
        <f t="shared" si="69"/>
        <v>1.148381959957799E-12</v>
      </c>
      <c r="HG63" s="86">
        <f t="shared" si="69"/>
        <v>4.2457909351165941E-12</v>
      </c>
      <c r="HH63" s="86">
        <f t="shared" si="69"/>
        <v>2.2254077798266742E-12</v>
      </c>
      <c r="HI63" s="86">
        <f t="shared" si="69"/>
        <v>5.4227603226026491E-11</v>
      </c>
      <c r="HJ63" s="86">
        <f t="shared" si="69"/>
        <v>5.3922007883998134E-14</v>
      </c>
      <c r="HK63" s="86">
        <f t="shared" si="69"/>
        <v>4.6421857316263304E-14</v>
      </c>
      <c r="HL63" s="86">
        <f t="shared" si="69"/>
        <v>6.477422601462133E-12</v>
      </c>
      <c r="HM63" s="86">
        <f t="shared" si="69"/>
        <v>1.7321984972476543E-13</v>
      </c>
      <c r="HN63" s="86">
        <f t="shared" si="69"/>
        <v>2.0031426781236073E-13</v>
      </c>
      <c r="HO63" s="86">
        <f t="shared" si="69"/>
        <v>2.1971060687438047E-12</v>
      </c>
      <c r="HP63" s="86">
        <f t="shared" si="69"/>
        <v>1.8388168688622991E-14</v>
      </c>
      <c r="HQ63" s="86">
        <f t="shared" si="69"/>
        <v>2.7522707560840512E-20</v>
      </c>
      <c r="HS63" s="86">
        <f t="shared" si="70"/>
        <v>1.0774837827205041E-103</v>
      </c>
      <c r="HT63" s="86">
        <f t="shared" si="70"/>
        <v>1.0754076855177283E-110</v>
      </c>
      <c r="HU63" s="86">
        <f t="shared" si="70"/>
        <v>7.7860984856652353E-106</v>
      </c>
      <c r="HV63" s="86">
        <f t="shared" si="70"/>
        <v>1.2120608818615592E-120</v>
      </c>
      <c r="HW63" s="86">
        <f t="shared" si="70"/>
        <v>3.2045724254218159E-113</v>
      </c>
      <c r="HX63" s="86">
        <f t="shared" si="70"/>
        <v>1.5615752727926671E-117</v>
      </c>
      <c r="HY63" s="86">
        <f t="shared" si="70"/>
        <v>3.1804006039666112E-100</v>
      </c>
      <c r="HZ63" s="86">
        <f t="shared" si="70"/>
        <v>1.0919077164741451E-133</v>
      </c>
      <c r="IA63" s="86">
        <f t="shared" si="70"/>
        <v>1.5220589524910169E-132</v>
      </c>
      <c r="IB63" s="86">
        <f t="shared" si="70"/>
        <v>1.5302970796045876E-110</v>
      </c>
      <c r="IC63" s="86">
        <f t="shared" si="70"/>
        <v>2.6837898407655573E-127</v>
      </c>
      <c r="ID63" s="86">
        <f t="shared" si="70"/>
        <v>9.9056927764425274E-129</v>
      </c>
      <c r="IE63" s="86">
        <f t="shared" si="70"/>
        <v>2.1838098398880886E-118</v>
      </c>
      <c r="IF63" s="86">
        <f t="shared" si="70"/>
        <v>3.9580747148580067E-56</v>
      </c>
      <c r="IG63" s="86">
        <f t="shared" si="70"/>
        <v>5.4470451637594575E-45</v>
      </c>
      <c r="II63" s="86">
        <f t="shared" si="71"/>
        <v>0</v>
      </c>
      <c r="IJ63" s="86">
        <f t="shared" si="71"/>
        <v>0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3.0936906766293217E-171</v>
      </c>
      <c r="IW63" s="86">
        <f t="shared" si="71"/>
        <v>1.0536844916817465E-125</v>
      </c>
      <c r="IY63" s="86">
        <f t="shared" si="72"/>
        <v>1.1628155277423374E-3</v>
      </c>
      <c r="IZ63" s="86">
        <f t="shared" si="72"/>
        <v>2.0547108810853271E-3</v>
      </c>
      <c r="JA63" s="86">
        <f t="shared" si="72"/>
        <v>1.4360578373754302E-3</v>
      </c>
      <c r="JB63" s="86">
        <f t="shared" si="72"/>
        <v>1.2595434415328191E-3</v>
      </c>
      <c r="JC63" s="86">
        <f t="shared" si="72"/>
        <v>1.242143116945969E-3</v>
      </c>
      <c r="JD63" s="86">
        <f t="shared" si="72"/>
        <v>7.4506072793485852E-4</v>
      </c>
      <c r="JE63" s="86">
        <f t="shared" si="72"/>
        <v>1.8162033497565084E-3</v>
      </c>
      <c r="JF63" s="86">
        <f t="shared" si="72"/>
        <v>2.8993141286542148E-4</v>
      </c>
      <c r="JG63" s="86">
        <f t="shared" si="72"/>
        <v>1.9637231547155269E-4</v>
      </c>
      <c r="JH63" s="86">
        <f t="shared" si="72"/>
        <v>7.3556516215054135E-4</v>
      </c>
      <c r="JI63" s="86">
        <f t="shared" si="72"/>
        <v>3.4969258327354169E-4</v>
      </c>
      <c r="JJ63" s="86">
        <f t="shared" si="72"/>
        <v>2.0916904654919019E-4</v>
      </c>
      <c r="JK63" s="86">
        <f t="shared" si="72"/>
        <v>9.1171469620609233E-4</v>
      </c>
      <c r="JL63" s="86">
        <f t="shared" si="72"/>
        <v>4.9245221973836888E-4</v>
      </c>
      <c r="JM63" s="86">
        <f t="shared" si="72"/>
        <v>7.5382835626278223E-6</v>
      </c>
    </row>
    <row r="64" spans="2:273" x14ac:dyDescent="0.25">
      <c r="B64" s="2">
        <v>37</v>
      </c>
      <c r="C64" s="37">
        <v>116.38500000000001</v>
      </c>
      <c r="D64" s="37">
        <v>121.914</v>
      </c>
      <c r="E64" s="37">
        <v>119.55200000000001</v>
      </c>
      <c r="F64" s="37">
        <v>117.759</v>
      </c>
      <c r="G64" s="37">
        <v>116.46599999999999</v>
      </c>
      <c r="H64" s="37">
        <v>116.431</v>
      </c>
      <c r="I64" s="37">
        <v>115.94799999999999</v>
      </c>
      <c r="J64" s="37">
        <v>115.79300000000001</v>
      </c>
      <c r="K64" s="37">
        <v>118.29300000000001</v>
      </c>
      <c r="L64" s="37">
        <v>121.05200000000001</v>
      </c>
      <c r="M64" s="37">
        <v>118.983</v>
      </c>
      <c r="N64" s="37">
        <v>117.172</v>
      </c>
      <c r="O64" s="37">
        <v>118.94799999999999</v>
      </c>
      <c r="P64" s="37">
        <v>121.983</v>
      </c>
      <c r="Q64" s="37">
        <v>113.931</v>
      </c>
      <c r="S64" s="4">
        <f t="shared" si="74"/>
        <v>112.62418568591652</v>
      </c>
      <c r="T64" s="4">
        <f t="shared" si="74"/>
        <v>118.38441847363926</v>
      </c>
      <c r="U64" s="4">
        <f t="shared" si="74"/>
        <v>117.00553118167456</v>
      </c>
      <c r="V64" s="4">
        <f t="shared" si="74"/>
        <v>116.57442281258244</v>
      </c>
      <c r="W64" s="4">
        <f t="shared" si="74"/>
        <v>114.67907300258754</v>
      </c>
      <c r="X64" s="4">
        <f t="shared" si="74"/>
        <v>113.93347757448828</v>
      </c>
      <c r="Y64" s="4">
        <f t="shared" si="74"/>
        <v>114.24889109703649</v>
      </c>
      <c r="Z64" s="4">
        <f t="shared" si="74"/>
        <v>113.59535182028927</v>
      </c>
      <c r="AA64" s="4">
        <f t="shared" si="74"/>
        <v>115.37688611998021</v>
      </c>
      <c r="AB64" s="4">
        <f t="shared" si="74"/>
        <v>119.07032623978893</v>
      </c>
      <c r="AC64" s="4">
        <f t="shared" si="74"/>
        <v>118.54124527615063</v>
      </c>
      <c r="AD64" s="4">
        <f t="shared" si="74"/>
        <v>115.05748470094883</v>
      </c>
      <c r="AE64" s="4">
        <f t="shared" si="74"/>
        <v>115.93575632259477</v>
      </c>
      <c r="AF64" s="4">
        <f t="shared" si="74"/>
        <v>116.89522068084653</v>
      </c>
      <c r="AG64" s="4">
        <f t="shared" si="74"/>
        <v>113.7471225935244</v>
      </c>
      <c r="AI64" s="4">
        <f t="shared" si="75"/>
        <v>3.7608143140834898</v>
      </c>
      <c r="AJ64" s="4">
        <f t="shared" si="75"/>
        <v>3.5295815263607437</v>
      </c>
      <c r="AK64" s="4">
        <f t="shared" si="75"/>
        <v>2.5464688183254509</v>
      </c>
      <c r="AL64" s="4">
        <f t="shared" si="75"/>
        <v>1.1845771874175597</v>
      </c>
      <c r="AM64" s="4">
        <f t="shared" si="75"/>
        <v>1.7869269974124506</v>
      </c>
      <c r="AN64" s="4">
        <f t="shared" si="75"/>
        <v>2.4975224255117183</v>
      </c>
      <c r="AO64" s="4">
        <f t="shared" si="75"/>
        <v>1.699108902963502</v>
      </c>
      <c r="AP64" s="4">
        <f t="shared" si="75"/>
        <v>2.1976481797107397</v>
      </c>
      <c r="AQ64" s="4">
        <f t="shared" si="75"/>
        <v>2.9161138800197932</v>
      </c>
      <c r="AR64" s="4">
        <f t="shared" si="75"/>
        <v>1.9816737602110805</v>
      </c>
      <c r="AS64" s="4">
        <f t="shared" si="75"/>
        <v>0.44175472384937109</v>
      </c>
      <c r="AT64" s="4">
        <f t="shared" si="75"/>
        <v>2.1145152990511633</v>
      </c>
      <c r="AU64" s="4">
        <f t="shared" si="75"/>
        <v>3.0122436774052233</v>
      </c>
      <c r="AV64" s="4">
        <f t="shared" si="75"/>
        <v>5.0877793191534693</v>
      </c>
      <c r="AW64" s="4">
        <f t="shared" si="75"/>
        <v>0.18387740647560236</v>
      </c>
      <c r="AY64" s="2">
        <f t="shared" si="65"/>
        <v>111.34145163100428</v>
      </c>
      <c r="AZ64" s="2">
        <f t="shared" si="65"/>
        <v>116.46101805638652</v>
      </c>
      <c r="BA64" s="2">
        <f t="shared" si="65"/>
        <v>115.53842910903242</v>
      </c>
      <c r="BB64" s="2">
        <f t="shared" si="65"/>
        <v>115.28911072899994</v>
      </c>
      <c r="BC64" s="2">
        <f t="shared" si="65"/>
        <v>113.38926423816102</v>
      </c>
      <c r="BD64" s="2">
        <f t="shared" si="65"/>
        <v>113.13470192468726</v>
      </c>
      <c r="BE64" s="2">
        <f t="shared" si="65"/>
        <v>112.63794913468024</v>
      </c>
      <c r="BF64" s="2">
        <f t="shared" si="65"/>
        <v>113.21413675264486</v>
      </c>
      <c r="BG64" s="2">
        <f t="shared" si="65"/>
        <v>115.09369854388126</v>
      </c>
      <c r="BH64" s="2">
        <f t="shared" si="65"/>
        <v>118.32091355480586</v>
      </c>
      <c r="BI64" s="2">
        <f t="shared" si="65"/>
        <v>118.14350005982887</v>
      </c>
      <c r="BJ64" s="2">
        <f t="shared" si="65"/>
        <v>114.76413209860934</v>
      </c>
      <c r="BK64" s="2">
        <f t="shared" si="65"/>
        <v>114.97317815382017</v>
      </c>
      <c r="BL64" s="2">
        <f t="shared" si="65"/>
        <v>116.36905665000376</v>
      </c>
      <c r="BM64" s="2">
        <f t="shared" si="65"/>
        <v>113.73379299676728</v>
      </c>
      <c r="BO64" s="2">
        <f t="shared" si="10"/>
        <v>116.38500000000001</v>
      </c>
      <c r="BP64" s="2">
        <f t="shared" si="11"/>
        <v>121.914</v>
      </c>
      <c r="BQ64" s="2">
        <f t="shared" si="12"/>
        <v>119.55200000000001</v>
      </c>
      <c r="BR64" s="2">
        <f t="shared" si="13"/>
        <v>117.759</v>
      </c>
      <c r="BS64" s="2">
        <f t="shared" si="14"/>
        <v>116.46599999999999</v>
      </c>
      <c r="BT64" s="2">
        <f t="shared" si="15"/>
        <v>116.431</v>
      </c>
      <c r="BU64" s="2">
        <f t="shared" si="16"/>
        <v>115.94799999999999</v>
      </c>
      <c r="BV64" s="2">
        <f t="shared" si="17"/>
        <v>115.79300000000001</v>
      </c>
      <c r="BW64" s="2">
        <f t="shared" si="18"/>
        <v>118.29300000000001</v>
      </c>
      <c r="BX64" s="2">
        <f t="shared" si="19"/>
        <v>121.05200000000001</v>
      </c>
      <c r="BY64" s="2">
        <f t="shared" si="20"/>
        <v>118.983</v>
      </c>
      <c r="BZ64" s="2">
        <f t="shared" si="21"/>
        <v>117.172</v>
      </c>
      <c r="CA64" s="2">
        <f t="shared" si="22"/>
        <v>118.94799999999999</v>
      </c>
      <c r="CB64" s="2">
        <f t="shared" si="23"/>
        <v>121.983</v>
      </c>
      <c r="CC64" s="2">
        <f t="shared" si="24"/>
        <v>113.931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114.41560028449503</v>
      </c>
      <c r="DL64" s="2">
        <f t="shared" si="76"/>
        <v>119.42388867595818</v>
      </c>
      <c r="DM64" s="2">
        <f t="shared" si="76"/>
        <v>117.48514547908232</v>
      </c>
      <c r="DN64" s="2">
        <f t="shared" si="76"/>
        <v>116.57980752817592</v>
      </c>
      <c r="DO64" s="2">
        <f t="shared" si="76"/>
        <v>116.44015723820985</v>
      </c>
      <c r="DP64" s="2">
        <f t="shared" si="76"/>
        <v>115.3791147463253</v>
      </c>
      <c r="DQ64" s="2">
        <f t="shared" si="76"/>
        <v>115.42023188153314</v>
      </c>
      <c r="DR64" s="2">
        <f t="shared" si="76"/>
        <v>115.64525347593583</v>
      </c>
      <c r="DS64" s="2">
        <f t="shared" si="76"/>
        <v>117.29968804985339</v>
      </c>
      <c r="DT64" s="2">
        <f t="shared" si="76"/>
        <v>120.2315794215268</v>
      </c>
      <c r="DU64" s="2">
        <f t="shared" si="76"/>
        <v>119.91789039039043</v>
      </c>
      <c r="DV64" s="2">
        <f t="shared" si="76"/>
        <v>117.3710978163993</v>
      </c>
      <c r="DW64" s="2">
        <f t="shared" si="76"/>
        <v>118.40745519203411</v>
      </c>
      <c r="DX64" s="2">
        <f t="shared" si="76"/>
        <v>120.61603625053625</v>
      </c>
      <c r="DY64" s="2">
        <f t="shared" si="76"/>
        <v>113.67777981277979</v>
      </c>
      <c r="EA64" s="2">
        <f t="shared" si="77"/>
        <v>106.81814907791087</v>
      </c>
      <c r="EB64" s="2">
        <f t="shared" si="77"/>
        <v>112.33334668783465</v>
      </c>
      <c r="EC64" s="2">
        <f t="shared" si="77"/>
        <v>112.7251683657766</v>
      </c>
      <c r="ED64" s="2">
        <f t="shared" si="77"/>
        <v>113.41936452008245</v>
      </c>
      <c r="EE64" s="2">
        <f t="shared" si="77"/>
        <v>108.89921867856658</v>
      </c>
      <c r="EF64" s="2">
        <f t="shared" si="77"/>
        <v>109.56713432766456</v>
      </c>
      <c r="EG64" s="2">
        <f t="shared" si="77"/>
        <v>108.71005931938808</v>
      </c>
      <c r="EH64" s="2">
        <f t="shared" si="77"/>
        <v>108.93242717614341</v>
      </c>
      <c r="EI64" s="2">
        <f t="shared" si="77"/>
        <v>111.10216970958702</v>
      </c>
      <c r="EJ64" s="2">
        <f t="shared" si="77"/>
        <v>115.2753860479942</v>
      </c>
      <c r="EK64" s="2">
        <f t="shared" si="77"/>
        <v>115.03373115448997</v>
      </c>
      <c r="EL64" s="2">
        <f t="shared" si="77"/>
        <v>110.04480452342489</v>
      </c>
      <c r="EM64" s="2">
        <f t="shared" si="77"/>
        <v>109.73804765751213</v>
      </c>
      <c r="EN64" s="2">
        <f t="shared" si="77"/>
        <v>109.3199378029079</v>
      </c>
      <c r="EO64" s="2">
        <f t="shared" si="77"/>
        <v>113.86308107272659</v>
      </c>
      <c r="EQ64" s="2">
        <f t="shared" si="78"/>
        <v>107.39139584820677</v>
      </c>
      <c r="ER64" s="2">
        <f t="shared" si="78"/>
        <v>113.72790949119376</v>
      </c>
      <c r="ES64" s="2">
        <f t="shared" si="78"/>
        <v>112.12414720532499</v>
      </c>
      <c r="ET64" s="2">
        <f t="shared" si="78"/>
        <v>113.12004540117418</v>
      </c>
      <c r="EU64" s="2">
        <f t="shared" si="78"/>
        <v>109.63883262023683</v>
      </c>
      <c r="EV64" s="2">
        <f t="shared" si="78"/>
        <v>109.48507204767064</v>
      </c>
      <c r="EW64" s="2">
        <f t="shared" si="78"/>
        <v>107.61531235984542</v>
      </c>
      <c r="EX64" s="2">
        <f t="shared" si="78"/>
        <v>108.99538244138759</v>
      </c>
      <c r="EY64" s="2">
        <f t="shared" si="78"/>
        <v>111.2265834133388</v>
      </c>
      <c r="EZ64" s="2">
        <f t="shared" si="78"/>
        <v>115.2377937617765</v>
      </c>
      <c r="FA64" s="2">
        <f t="shared" si="78"/>
        <v>115.26027824954618</v>
      </c>
      <c r="FB64" s="2">
        <f t="shared" si="78"/>
        <v>109.82869702117267</v>
      </c>
      <c r="FC64" s="2">
        <f t="shared" si="78"/>
        <v>109.15416666666668</v>
      </c>
      <c r="FD64" s="2">
        <f t="shared" si="78"/>
        <v>112.18541924356954</v>
      </c>
      <c r="FE64" s="2">
        <f t="shared" si="78"/>
        <v>115.03622476815035</v>
      </c>
      <c r="FG64" s="2">
        <f t="shared" si="79"/>
        <v>0.40463548358498169</v>
      </c>
      <c r="FH64" s="2">
        <f t="shared" si="79"/>
        <v>0.41788068680708124</v>
      </c>
      <c r="FI64" s="2">
        <f t="shared" si="79"/>
        <v>0.40896068110352374</v>
      </c>
      <c r="FJ64" s="2">
        <f t="shared" si="79"/>
        <v>0.40838152414213591</v>
      </c>
      <c r="FK64" s="2">
        <f t="shared" si="79"/>
        <v>0.40458642512243714</v>
      </c>
      <c r="FL64" s="2">
        <f t="shared" si="79"/>
        <v>0.38616883861257029</v>
      </c>
      <c r="FM64" s="2">
        <f t="shared" si="79"/>
        <v>0.41462167986300064</v>
      </c>
      <c r="FN64" s="2">
        <f t="shared" si="79"/>
        <v>0.36216091211289814</v>
      </c>
      <c r="FO64" s="2">
        <f t="shared" si="79"/>
        <v>0.3559497743695712</v>
      </c>
      <c r="FP64" s="2">
        <f t="shared" si="79"/>
        <v>0.38550985818211436</v>
      </c>
      <c r="FQ64" s="2">
        <f t="shared" si="79"/>
        <v>0.36329979376035887</v>
      </c>
      <c r="FR64" s="2">
        <f t="shared" si="79"/>
        <v>0.35583412688822924</v>
      </c>
      <c r="FS64" s="2">
        <f t="shared" si="79"/>
        <v>0.39613121835025672</v>
      </c>
      <c r="FT64" s="2">
        <f t="shared" si="79"/>
        <v>0.37598692108604337</v>
      </c>
      <c r="FU64" s="2">
        <f t="shared" si="79"/>
        <v>0.30194419511144738</v>
      </c>
      <c r="FW64" s="2">
        <f t="shared" si="67"/>
        <v>8.6680817613899656E-5</v>
      </c>
      <c r="FX64" s="2">
        <f t="shared" si="67"/>
        <v>9.3173473101338715E-5</v>
      </c>
      <c r="FY64" s="2">
        <f t="shared" si="67"/>
        <v>1.2127319302431059E-4</v>
      </c>
      <c r="FZ64" s="2">
        <f t="shared" si="67"/>
        <v>1.0111805262252354E-4</v>
      </c>
      <c r="GA64" s="2">
        <f t="shared" si="67"/>
        <v>9.2445343893078348E-5</v>
      </c>
      <c r="GB64" s="2">
        <f t="shared" si="67"/>
        <v>8.6438310255456703E-5</v>
      </c>
      <c r="GC64" s="2">
        <f t="shared" si="67"/>
        <v>9.1095905603040563E-5</v>
      </c>
      <c r="GD64" s="2">
        <f t="shared" si="67"/>
        <v>1.0439630892472149E-4</v>
      </c>
      <c r="GE64" s="2">
        <f t="shared" si="67"/>
        <v>1.2658490580082847E-4</v>
      </c>
      <c r="GF64" s="2">
        <f t="shared" si="67"/>
        <v>1.1869901259529645E-4</v>
      </c>
      <c r="GG64" s="2">
        <f t="shared" si="67"/>
        <v>1.0466933515029968E-4</v>
      </c>
      <c r="GH64" s="2">
        <f t="shared" si="67"/>
        <v>9.5047867912665009E-5</v>
      </c>
      <c r="GI64" s="2">
        <f t="shared" si="67"/>
        <v>9.2603098351748885E-5</v>
      </c>
      <c r="GJ64" s="2">
        <f t="shared" si="67"/>
        <v>7.1776795763846241E-5</v>
      </c>
      <c r="GK64" s="2">
        <f t="shared" si="67"/>
        <v>5.3313332346294991E-5</v>
      </c>
      <c r="GM64" s="86">
        <f t="shared" si="68"/>
        <v>1.9102908587190601E-3</v>
      </c>
      <c r="GN64" s="86">
        <f t="shared" si="68"/>
        <v>3.120479004928573E-3</v>
      </c>
      <c r="GO64" s="86">
        <f t="shared" si="68"/>
        <v>2.289950729491271E-3</v>
      </c>
      <c r="GP64" s="86">
        <f t="shared" si="68"/>
        <v>2.0648876511191161E-3</v>
      </c>
      <c r="GQ64" s="86">
        <f t="shared" si="68"/>
        <v>2.0103731117127625E-3</v>
      </c>
      <c r="GR64" s="86">
        <f t="shared" si="68"/>
        <v>1.2474728271823082E-3</v>
      </c>
      <c r="GS64" s="86">
        <f t="shared" si="68"/>
        <v>2.8049862355322337E-3</v>
      </c>
      <c r="GT64" s="86">
        <f t="shared" si="68"/>
        <v>5.2667875708919043E-4</v>
      </c>
      <c r="GU64" s="86">
        <f t="shared" si="68"/>
        <v>3.72081740277879E-4</v>
      </c>
      <c r="GV64" s="86">
        <f t="shared" si="68"/>
        <v>1.2315695466517437E-3</v>
      </c>
      <c r="GW64" s="86">
        <f t="shared" si="68"/>
        <v>6.1761349069119149E-4</v>
      </c>
      <c r="GX64" s="86">
        <f t="shared" si="68"/>
        <v>3.9196291909866473E-4</v>
      </c>
      <c r="GY64" s="86">
        <f t="shared" si="68"/>
        <v>1.5240586359569616E-3</v>
      </c>
      <c r="GZ64" s="86">
        <f t="shared" si="68"/>
        <v>8.5813467515676934E-4</v>
      </c>
      <c r="HA64" s="86">
        <f t="shared" si="68"/>
        <v>1.8518297834541959E-5</v>
      </c>
      <c r="HC64" s="86">
        <f t="shared" si="73"/>
        <v>9.0644053535264132E-11</v>
      </c>
      <c r="HD64" s="86">
        <f t="shared" si="69"/>
        <v>8.1286295118432529E-12</v>
      </c>
      <c r="HE64" s="86">
        <f t="shared" si="69"/>
        <v>3.2853036288636089E-11</v>
      </c>
      <c r="HF64" s="86">
        <f t="shared" si="69"/>
        <v>3.8601199548924905E-12</v>
      </c>
      <c r="HG64" s="86">
        <f t="shared" si="69"/>
        <v>1.305325588216901E-11</v>
      </c>
      <c r="HH64" s="86">
        <f t="shared" si="69"/>
        <v>7.0326753772907164E-12</v>
      </c>
      <c r="HI64" s="86">
        <f t="shared" si="69"/>
        <v>1.4758398581802162E-10</v>
      </c>
      <c r="HJ64" s="86">
        <f t="shared" si="69"/>
        <v>2.0718028111987475E-13</v>
      </c>
      <c r="HK64" s="86">
        <f t="shared" si="69"/>
        <v>1.8283699041508349E-13</v>
      </c>
      <c r="HL64" s="86">
        <f t="shared" si="69"/>
        <v>2.0002426987173024E-11</v>
      </c>
      <c r="HM64" s="86">
        <f t="shared" si="69"/>
        <v>6.2635674727064821E-13</v>
      </c>
      <c r="HN64" s="86">
        <f t="shared" si="69"/>
        <v>7.2009528324114655E-13</v>
      </c>
      <c r="HO64" s="86">
        <f t="shared" si="69"/>
        <v>7.0556553462741842E-12</v>
      </c>
      <c r="HP64" s="86">
        <f t="shared" si="69"/>
        <v>7.2881366694236075E-14</v>
      </c>
      <c r="HQ64" s="86">
        <f t="shared" si="69"/>
        <v>2.000547831059363E-19</v>
      </c>
      <c r="HS64" s="86">
        <f t="shared" si="70"/>
        <v>4.4822740114716807E-101</v>
      </c>
      <c r="HT64" s="86">
        <f t="shared" si="70"/>
        <v>6.9694271956408431E-108</v>
      </c>
      <c r="HU64" s="86">
        <f t="shared" si="70"/>
        <v>4.471715100810753E-103</v>
      </c>
      <c r="HV64" s="86">
        <f t="shared" si="70"/>
        <v>1.7045895742337947E-117</v>
      </c>
      <c r="HW64" s="86">
        <f t="shared" si="70"/>
        <v>2.5174281694475373E-110</v>
      </c>
      <c r="HX64" s="86">
        <f t="shared" si="70"/>
        <v>1.5096365807135089E-114</v>
      </c>
      <c r="HY64" s="86">
        <f t="shared" si="70"/>
        <v>1.1469688533526737E-97</v>
      </c>
      <c r="HZ64" s="86">
        <f t="shared" si="70"/>
        <v>3.3545112706087364E-130</v>
      </c>
      <c r="IA64" s="86">
        <f t="shared" si="70"/>
        <v>5.1268308645730692E-129</v>
      </c>
      <c r="IB64" s="86">
        <f t="shared" si="70"/>
        <v>1.2039935448937373E-107</v>
      </c>
      <c r="IC64" s="86">
        <f t="shared" si="70"/>
        <v>5.5314113725231722E-124</v>
      </c>
      <c r="ID64" s="86">
        <f t="shared" si="70"/>
        <v>2.1001473419042498E-125</v>
      </c>
      <c r="IE64" s="86">
        <f t="shared" si="70"/>
        <v>2.3814583216657589E-115</v>
      </c>
      <c r="IF64" s="86">
        <f t="shared" si="70"/>
        <v>9.3347531051134608E-55</v>
      </c>
      <c r="IG64" s="86">
        <f t="shared" si="70"/>
        <v>6.269207040200545E-44</v>
      </c>
      <c r="II64" s="86">
        <f t="shared" si="71"/>
        <v>0</v>
      </c>
      <c r="IJ64" s="86">
        <f t="shared" si="71"/>
        <v>0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5.1274606334430382E-168</v>
      </c>
      <c r="IW64" s="86">
        <f t="shared" si="71"/>
        <v>2.0268126999974014E-123</v>
      </c>
      <c r="IY64" s="86">
        <f t="shared" si="72"/>
        <v>1.9102909493631135E-3</v>
      </c>
      <c r="IZ64" s="86">
        <f t="shared" si="72"/>
        <v>3.1204790130572027E-3</v>
      </c>
      <c r="JA64" s="86">
        <f t="shared" si="72"/>
        <v>2.2899507623443073E-3</v>
      </c>
      <c r="JB64" s="86">
        <f t="shared" si="72"/>
        <v>2.0648876549792363E-3</v>
      </c>
      <c r="JC64" s="86">
        <f t="shared" si="72"/>
        <v>2.0103731247660185E-3</v>
      </c>
      <c r="JD64" s="86">
        <f t="shared" si="72"/>
        <v>1.2474728342149837E-3</v>
      </c>
      <c r="JE64" s="86">
        <f t="shared" si="72"/>
        <v>2.8049863831162195E-3</v>
      </c>
      <c r="JF64" s="86">
        <f t="shared" si="72"/>
        <v>5.2667875729637073E-4</v>
      </c>
      <c r="JG64" s="86">
        <f t="shared" si="72"/>
        <v>3.7208174046071598E-4</v>
      </c>
      <c r="JH64" s="86">
        <f t="shared" si="72"/>
        <v>1.2315695666541707E-3</v>
      </c>
      <c r="JI64" s="86">
        <f t="shared" si="72"/>
        <v>6.1761349131754821E-4</v>
      </c>
      <c r="JJ64" s="86">
        <f t="shared" si="72"/>
        <v>3.9196291981875999E-4</v>
      </c>
      <c r="JK64" s="86">
        <f t="shared" si="72"/>
        <v>1.5240586430126169E-3</v>
      </c>
      <c r="JL64" s="86">
        <f t="shared" si="72"/>
        <v>8.5813467522965071E-4</v>
      </c>
      <c r="JM64" s="86">
        <f t="shared" si="72"/>
        <v>1.8518297834542159E-5</v>
      </c>
    </row>
    <row r="65" spans="2:273" x14ac:dyDescent="0.25">
      <c r="B65" s="2">
        <v>38</v>
      </c>
      <c r="C65" s="37">
        <v>114.30800000000001</v>
      </c>
      <c r="D65" s="37">
        <v>123.79300000000001</v>
      </c>
      <c r="E65" s="37">
        <v>119.776</v>
      </c>
      <c r="F65" s="37">
        <v>118.36199999999999</v>
      </c>
      <c r="G65" s="37">
        <v>117.46599999999999</v>
      </c>
      <c r="H65" s="37">
        <v>114.569</v>
      </c>
      <c r="I65" s="37">
        <v>115.069</v>
      </c>
      <c r="J65" s="37">
        <v>113.379</v>
      </c>
      <c r="K65" s="37">
        <v>116.172</v>
      </c>
      <c r="L65" s="37">
        <v>120.224</v>
      </c>
      <c r="M65" s="37">
        <v>118.414</v>
      </c>
      <c r="N65" s="37">
        <v>116.39700000000001</v>
      </c>
      <c r="O65" s="37">
        <v>119.672</v>
      </c>
      <c r="P65" s="37">
        <v>120.53400000000001</v>
      </c>
      <c r="Q65" s="37">
        <v>112.621</v>
      </c>
      <c r="S65" s="4">
        <f t="shared" si="74"/>
        <v>113.22061274484012</v>
      </c>
      <c r="T65" s="4">
        <f t="shared" si="74"/>
        <v>119.17570737379525</v>
      </c>
      <c r="U65" s="4">
        <f t="shared" si="74"/>
        <v>117.73390660756846</v>
      </c>
      <c r="V65" s="4">
        <f t="shared" si="74"/>
        <v>117.33742784035621</v>
      </c>
      <c r="W65" s="4">
        <f t="shared" si="74"/>
        <v>115.33880316016698</v>
      </c>
      <c r="X65" s="4">
        <f t="shared" si="74"/>
        <v>114.39845576010671</v>
      </c>
      <c r="Y65" s="4">
        <f t="shared" si="74"/>
        <v>114.9033677191359</v>
      </c>
      <c r="Z65" s="4">
        <f t="shared" si="74"/>
        <v>113.82578594553529</v>
      </c>
      <c r="AA65" s="4">
        <f t="shared" si="74"/>
        <v>115.55551513952662</v>
      </c>
      <c r="AB65" s="4">
        <f t="shared" si="74"/>
        <v>119.44367156283498</v>
      </c>
      <c r="AC65" s="4">
        <f t="shared" si="74"/>
        <v>118.79659773652058</v>
      </c>
      <c r="AD65" s="4">
        <f t="shared" si="74"/>
        <v>115.16655445243698</v>
      </c>
      <c r="AE65" s="4">
        <f t="shared" si="74"/>
        <v>116.36443336023622</v>
      </c>
      <c r="AF65" s="4">
        <f t="shared" si="74"/>
        <v>117.15235626903512</v>
      </c>
      <c r="AG65" s="4">
        <f t="shared" si="74"/>
        <v>113.84908442548014</v>
      </c>
      <c r="AI65" s="4">
        <f t="shared" si="75"/>
        <v>1.0873872551598822</v>
      </c>
      <c r="AJ65" s="4">
        <f t="shared" si="75"/>
        <v>4.6172926262047582</v>
      </c>
      <c r="AK65" s="4">
        <f t="shared" si="75"/>
        <v>2.0420933924315392</v>
      </c>
      <c r="AL65" s="4">
        <f t="shared" si="75"/>
        <v>1.0245721596437818</v>
      </c>
      <c r="AM65" s="4">
        <f t="shared" si="75"/>
        <v>2.1271968398330188</v>
      </c>
      <c r="AN65" s="4">
        <f t="shared" si="75"/>
        <v>0.17054423989328882</v>
      </c>
      <c r="AO65" s="4">
        <f t="shared" si="75"/>
        <v>0.1656322808641022</v>
      </c>
      <c r="AP65" s="4">
        <f t="shared" si="75"/>
        <v>-0.44678594553528228</v>
      </c>
      <c r="AQ65" s="4">
        <f t="shared" si="75"/>
        <v>0.61648486047337769</v>
      </c>
      <c r="AR65" s="4">
        <f t="shared" si="75"/>
        <v>0.78032843716502498</v>
      </c>
      <c r="AS65" s="4">
        <f t="shared" si="75"/>
        <v>-0.38259773652058016</v>
      </c>
      <c r="AT65" s="4">
        <f t="shared" si="75"/>
        <v>1.230445547563022</v>
      </c>
      <c r="AU65" s="4">
        <f t="shared" si="75"/>
        <v>3.3075666397637775</v>
      </c>
      <c r="AV65" s="4">
        <f t="shared" si="75"/>
        <v>3.3816437309648819</v>
      </c>
      <c r="AW65" s="4">
        <f t="shared" si="75"/>
        <v>-1.228084425480148</v>
      </c>
      <c r="AY65" s="2">
        <f t="shared" si="65"/>
        <v>111.23562649113265</v>
      </c>
      <c r="AZ65" s="2">
        <f t="shared" si="65"/>
        <v>116.4018286309263</v>
      </c>
      <c r="BA65" s="2">
        <f t="shared" si="65"/>
        <v>115.5234490025048</v>
      </c>
      <c r="BB65" s="2">
        <f t="shared" si="65"/>
        <v>115.35335133600265</v>
      </c>
      <c r="BC65" s="2">
        <f t="shared" si="65"/>
        <v>113.36872352808885</v>
      </c>
      <c r="BD65" s="2">
        <f t="shared" si="65"/>
        <v>113.13767340213862</v>
      </c>
      <c r="BE65" s="2">
        <f t="shared" si="65"/>
        <v>112.54486383566451</v>
      </c>
      <c r="BF65" s="2">
        <f t="shared" si="65"/>
        <v>113.17615276258763</v>
      </c>
      <c r="BG65" s="2">
        <f t="shared" si="65"/>
        <v>115.05377829159946</v>
      </c>
      <c r="BH65" s="2">
        <f t="shared" si="65"/>
        <v>118.26067956376336</v>
      </c>
      <c r="BI65" s="2">
        <f t="shared" si="65"/>
        <v>118.13576766314263</v>
      </c>
      <c r="BJ65" s="2">
        <f t="shared" si="65"/>
        <v>114.6519351988082</v>
      </c>
      <c r="BK65" s="2">
        <f t="shared" si="65"/>
        <v>114.84979382434106</v>
      </c>
      <c r="BL65" s="2">
        <f t="shared" si="65"/>
        <v>116.29045918994258</v>
      </c>
      <c r="BM65" s="2">
        <f t="shared" si="65"/>
        <v>113.81883605764645</v>
      </c>
      <c r="BO65" s="2">
        <f t="shared" si="10"/>
        <v>114.30800000000001</v>
      </c>
      <c r="BP65" s="2">
        <f t="shared" si="11"/>
        <v>123.79300000000001</v>
      </c>
      <c r="BQ65" s="2">
        <f t="shared" si="12"/>
        <v>119.776</v>
      </c>
      <c r="BR65" s="2">
        <f t="shared" si="13"/>
        <v>118.36199999999999</v>
      </c>
      <c r="BS65" s="2">
        <f t="shared" si="14"/>
        <v>117.46599999999999</v>
      </c>
      <c r="BT65" s="2">
        <f t="shared" si="15"/>
        <v>114.569</v>
      </c>
      <c r="BU65" s="2">
        <f t="shared" si="16"/>
        <v>115.069</v>
      </c>
      <c r="BV65" s="2">
        <f t="shared" si="17"/>
        <v>113.379</v>
      </c>
      <c r="BW65" s="2">
        <f t="shared" si="18"/>
        <v>116.172</v>
      </c>
      <c r="BX65" s="2">
        <f t="shared" si="19"/>
        <v>120.224</v>
      </c>
      <c r="BY65" s="2">
        <f t="shared" si="20"/>
        <v>118.414</v>
      </c>
      <c r="BZ65" s="2">
        <f t="shared" si="21"/>
        <v>116.39700000000001</v>
      </c>
      <c r="CA65" s="2">
        <f t="shared" si="22"/>
        <v>119.672</v>
      </c>
      <c r="CB65" s="2">
        <f t="shared" si="23"/>
        <v>120.53400000000001</v>
      </c>
      <c r="CC65" s="2">
        <f t="shared" si="24"/>
        <v>112.621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114.54649075391181</v>
      </c>
      <c r="DL65" s="2">
        <f t="shared" si="76"/>
        <v>119.65804425087107</v>
      </c>
      <c r="DM65" s="2">
        <f t="shared" si="76"/>
        <v>117.71572989203779</v>
      </c>
      <c r="DN65" s="2">
        <f t="shared" si="76"/>
        <v>116.87726709705655</v>
      </c>
      <c r="DO65" s="2">
        <f t="shared" si="76"/>
        <v>116.71077689025056</v>
      </c>
      <c r="DP65" s="2">
        <f t="shared" si="76"/>
        <v>115.63083143669989</v>
      </c>
      <c r="DQ65" s="2">
        <f t="shared" si="76"/>
        <v>115.56544494773523</v>
      </c>
      <c r="DR65" s="2">
        <f t="shared" si="76"/>
        <v>115.84727807486632</v>
      </c>
      <c r="DS65" s="2">
        <f t="shared" si="76"/>
        <v>117.49238453079181</v>
      </c>
      <c r="DT65" s="2">
        <f t="shared" si="76"/>
        <v>120.39953200568992</v>
      </c>
      <c r="DU65" s="2">
        <f t="shared" si="76"/>
        <v>120.17269939939943</v>
      </c>
      <c r="DV65" s="2">
        <f t="shared" si="76"/>
        <v>117.50823618538325</v>
      </c>
      <c r="DW65" s="2">
        <f t="shared" si="76"/>
        <v>118.58194523470836</v>
      </c>
      <c r="DX65" s="2">
        <f t="shared" si="76"/>
        <v>120.91953470613471</v>
      </c>
      <c r="DY65" s="2">
        <f t="shared" si="76"/>
        <v>113.83018762718761</v>
      </c>
      <c r="EA65" s="2">
        <f t="shared" si="77"/>
        <v>106.79266411365606</v>
      </c>
      <c r="EB65" s="2">
        <f t="shared" si="77"/>
        <v>112.26463083675758</v>
      </c>
      <c r="EC65" s="2">
        <f t="shared" si="77"/>
        <v>112.6340759291713</v>
      </c>
      <c r="ED65" s="2">
        <f t="shared" si="77"/>
        <v>113.33999681076264</v>
      </c>
      <c r="EE65" s="2">
        <f t="shared" si="77"/>
        <v>108.88294803059974</v>
      </c>
      <c r="EF65" s="2">
        <f t="shared" si="77"/>
        <v>109.52341448382127</v>
      </c>
      <c r="EG65" s="2">
        <f t="shared" si="77"/>
        <v>108.65577695910085</v>
      </c>
      <c r="EH65" s="2">
        <f t="shared" si="77"/>
        <v>108.88567467533342</v>
      </c>
      <c r="EI65" s="2">
        <f t="shared" si="77"/>
        <v>111.02959685265125</v>
      </c>
      <c r="EJ65" s="2">
        <f t="shared" si="77"/>
        <v>115.15140834206096</v>
      </c>
      <c r="EK65" s="2">
        <f t="shared" si="77"/>
        <v>114.87998668259624</v>
      </c>
      <c r="EL65" s="2">
        <f t="shared" si="77"/>
        <v>109.93620799676899</v>
      </c>
      <c r="EM65" s="2">
        <f t="shared" si="77"/>
        <v>109.66118308172247</v>
      </c>
      <c r="EN65" s="2">
        <f t="shared" si="77"/>
        <v>109.28317390953148</v>
      </c>
      <c r="EO65" s="2">
        <f t="shared" si="77"/>
        <v>113.79469225148937</v>
      </c>
      <c r="EQ65" s="2">
        <f t="shared" si="78"/>
        <v>107.35693063171148</v>
      </c>
      <c r="ER65" s="2">
        <f t="shared" si="78"/>
        <v>113.63715433045809</v>
      </c>
      <c r="ES65" s="2">
        <f t="shared" si="78"/>
        <v>112.04276534525074</v>
      </c>
      <c r="ET65" s="2">
        <f t="shared" si="78"/>
        <v>113.04550508806264</v>
      </c>
      <c r="EU65" s="2">
        <f t="shared" si="78"/>
        <v>109.61077616918726</v>
      </c>
      <c r="EV65" s="2">
        <f t="shared" si="78"/>
        <v>109.44267239333436</v>
      </c>
      <c r="EW65" s="2">
        <f t="shared" si="78"/>
        <v>107.57858762941935</v>
      </c>
      <c r="EX65" s="2">
        <f t="shared" si="78"/>
        <v>108.94762062648633</v>
      </c>
      <c r="EY65" s="2">
        <f t="shared" si="78"/>
        <v>111.1519793177408</v>
      </c>
      <c r="EZ65" s="2">
        <f t="shared" si="78"/>
        <v>115.11445274615758</v>
      </c>
      <c r="FA65" s="2">
        <f t="shared" si="78"/>
        <v>115.10291935795358</v>
      </c>
      <c r="FB65" s="2">
        <f t="shared" si="78"/>
        <v>109.72352849482066</v>
      </c>
      <c r="FC65" s="2">
        <f t="shared" si="78"/>
        <v>109.08657847358124</v>
      </c>
      <c r="FD65" s="2">
        <f t="shared" si="78"/>
        <v>112.10334677903985</v>
      </c>
      <c r="FE65" s="2">
        <f t="shared" si="78"/>
        <v>114.94807731156664</v>
      </c>
      <c r="FG65" s="2">
        <f t="shared" si="79"/>
        <v>0.42700437421150306</v>
      </c>
      <c r="FH65" s="2">
        <f t="shared" si="79"/>
        <v>0.44044011297257984</v>
      </c>
      <c r="FI65" s="2">
        <f t="shared" si="79"/>
        <v>0.43139542320006941</v>
      </c>
      <c r="FJ65" s="2">
        <f t="shared" si="79"/>
        <v>0.43080765297422846</v>
      </c>
      <c r="FK65" s="2">
        <f t="shared" si="79"/>
        <v>0.42695454860077553</v>
      </c>
      <c r="FL65" s="2">
        <f t="shared" si="79"/>
        <v>0.4082168290308944</v>
      </c>
      <c r="FM65" s="2">
        <f t="shared" si="79"/>
        <v>0.4371372869549397</v>
      </c>
      <c r="FN65" s="2">
        <f t="shared" si="79"/>
        <v>0.38369499808517643</v>
      </c>
      <c r="FO65" s="2">
        <f t="shared" si="79"/>
        <v>0.37733302513160277</v>
      </c>
      <c r="FP65" s="2">
        <f t="shared" si="79"/>
        <v>0.40754520458448512</v>
      </c>
      <c r="FQ65" s="2">
        <f t="shared" si="79"/>
        <v>0.38486073785743896</v>
      </c>
      <c r="FR65" s="2">
        <f t="shared" si="79"/>
        <v>0.37721449928817491</v>
      </c>
      <c r="FS65" s="2">
        <f t="shared" si="79"/>
        <v>0.41836033772645781</v>
      </c>
      <c r="FT65" s="2">
        <f t="shared" si="79"/>
        <v>0.39783034816020507</v>
      </c>
      <c r="FU65" s="2">
        <f t="shared" si="79"/>
        <v>0.32170366681086471</v>
      </c>
      <c r="FW65" s="2">
        <f t="shared" si="67"/>
        <v>9.504283171246408E-5</v>
      </c>
      <c r="FX65" s="2">
        <f t="shared" si="67"/>
        <v>1.0216176336114826E-4</v>
      </c>
      <c r="FY65" s="2">
        <f t="shared" si="67"/>
        <v>1.3297185612799563E-4</v>
      </c>
      <c r="FZ65" s="2">
        <f t="shared" si="67"/>
        <v>1.1087265829807014E-4</v>
      </c>
      <c r="GA65" s="2">
        <f t="shared" si="67"/>
        <v>1.0136339985760801E-4</v>
      </c>
      <c r="GB65" s="2">
        <f t="shared" si="67"/>
        <v>9.4776932122659225E-5</v>
      </c>
      <c r="GC65" s="2">
        <f t="shared" si="67"/>
        <v>9.988379639607347E-5</v>
      </c>
      <c r="GD65" s="2">
        <f t="shared" si="67"/>
        <v>1.1446712358462901E-4</v>
      </c>
      <c r="GE65" s="2">
        <f t="shared" si="67"/>
        <v>1.3879589410113958E-4</v>
      </c>
      <c r="GF65" s="2">
        <f t="shared" si="67"/>
        <v>1.3014938876102714E-4</v>
      </c>
      <c r="GG65" s="2">
        <f t="shared" si="67"/>
        <v>1.1476648484972088E-4</v>
      </c>
      <c r="GH65" s="2">
        <f t="shared" si="67"/>
        <v>1.0421695908173777E-4</v>
      </c>
      <c r="GI65" s="2">
        <f t="shared" si="67"/>
        <v>1.0153637109379118E-4</v>
      </c>
      <c r="GJ65" s="2">
        <f t="shared" si="67"/>
        <v>7.8701146546842414E-5</v>
      </c>
      <c r="GK65" s="2">
        <f t="shared" si="67"/>
        <v>5.8456605805561996E-5</v>
      </c>
      <c r="GM65" s="86">
        <f t="shared" si="68"/>
        <v>3.078140853294691E-3</v>
      </c>
      <c r="GN65" s="86">
        <f t="shared" si="68"/>
        <v>4.6690964369384491E-3</v>
      </c>
      <c r="GO65" s="86">
        <f t="shared" si="68"/>
        <v>3.587862221234259E-3</v>
      </c>
      <c r="GP65" s="86">
        <f t="shared" si="68"/>
        <v>3.3201065628999629E-3</v>
      </c>
      <c r="GQ65" s="86">
        <f t="shared" si="68"/>
        <v>3.1945537434632304E-3</v>
      </c>
      <c r="GR65" s="86">
        <f t="shared" si="68"/>
        <v>2.0481663133790932E-3</v>
      </c>
      <c r="GS65" s="86">
        <f t="shared" si="68"/>
        <v>4.2641751890465452E-3</v>
      </c>
      <c r="GT65" s="86">
        <f t="shared" si="68"/>
        <v>9.3469007832274018E-4</v>
      </c>
      <c r="GU65" s="86">
        <f t="shared" si="68"/>
        <v>6.872218172437357E-4</v>
      </c>
      <c r="GV65" s="86">
        <f t="shared" si="68"/>
        <v>2.0221191493488529E-3</v>
      </c>
      <c r="GW65" s="86">
        <f t="shared" si="68"/>
        <v>1.0674502361429951E-3</v>
      </c>
      <c r="GX65" s="86">
        <f t="shared" si="68"/>
        <v>7.1647357803858913E-4</v>
      </c>
      <c r="GY65" s="86">
        <f t="shared" si="68"/>
        <v>2.4971714304331196E-3</v>
      </c>
      <c r="GZ65" s="86">
        <f t="shared" si="68"/>
        <v>1.4634825075961579E-3</v>
      </c>
      <c r="HA65" s="86">
        <f t="shared" si="68"/>
        <v>4.385018827546684E-5</v>
      </c>
      <c r="HC65" s="86">
        <f t="shared" si="73"/>
        <v>2.4549088981585551E-10</v>
      </c>
      <c r="HD65" s="86">
        <f t="shared" si="69"/>
        <v>2.4154880599077611E-11</v>
      </c>
      <c r="HE65" s="86">
        <f t="shared" si="69"/>
        <v>9.5013990773764552E-11</v>
      </c>
      <c r="HF65" s="86">
        <f t="shared" si="69"/>
        <v>1.2615607714340693E-11</v>
      </c>
      <c r="HG65" s="86">
        <f t="shared" si="69"/>
        <v>3.9127400987772432E-11</v>
      </c>
      <c r="HH65" s="86">
        <f t="shared" si="69"/>
        <v>2.1655524442836062E-11</v>
      </c>
      <c r="HI65" s="86">
        <f t="shared" si="69"/>
        <v>3.9279763252366675E-10</v>
      </c>
      <c r="HJ65" s="86">
        <f t="shared" si="69"/>
        <v>7.7162239061622834E-13</v>
      </c>
      <c r="HK65" s="86">
        <f t="shared" si="69"/>
        <v>6.9733605784945608E-13</v>
      </c>
      <c r="HL65" s="86">
        <f t="shared" si="69"/>
        <v>6.0185190332673512E-11</v>
      </c>
      <c r="HM65" s="86">
        <f t="shared" si="69"/>
        <v>2.1989680914139807E-12</v>
      </c>
      <c r="HN65" s="86">
        <f t="shared" si="69"/>
        <v>2.5135867668184815E-12</v>
      </c>
      <c r="HO65" s="86">
        <f t="shared" si="69"/>
        <v>2.2062076388602782E-11</v>
      </c>
      <c r="HP65" s="86">
        <f t="shared" si="69"/>
        <v>2.7991572759244598E-13</v>
      </c>
      <c r="HQ65" s="86">
        <f t="shared" si="69"/>
        <v>1.3892176901540842E-18</v>
      </c>
      <c r="HS65" s="86">
        <f t="shared" si="70"/>
        <v>1.7241902841906484E-98</v>
      </c>
      <c r="HT65" s="86">
        <f t="shared" si="70"/>
        <v>4.1509039517666813E-105</v>
      </c>
      <c r="HU65" s="86">
        <f t="shared" si="70"/>
        <v>2.3585824250366297E-100</v>
      </c>
      <c r="HV65" s="86">
        <f t="shared" si="70"/>
        <v>2.175463289995471E-114</v>
      </c>
      <c r="HW65" s="86">
        <f t="shared" si="70"/>
        <v>1.811872580771073E-107</v>
      </c>
      <c r="HX65" s="86">
        <f t="shared" si="70"/>
        <v>1.3343361692556369E-111</v>
      </c>
      <c r="HY65" s="86">
        <f t="shared" si="70"/>
        <v>3.8288678165763152E-95</v>
      </c>
      <c r="HZ65" s="86">
        <f t="shared" si="70"/>
        <v>9.2561442220544312E-127</v>
      </c>
      <c r="IA65" s="86">
        <f t="shared" si="70"/>
        <v>1.5456792608250109E-125</v>
      </c>
      <c r="IB65" s="86">
        <f t="shared" si="70"/>
        <v>8.6595089846276737E-105</v>
      </c>
      <c r="IC65" s="86">
        <f t="shared" si="70"/>
        <v>1.0295954502525446E-120</v>
      </c>
      <c r="ID65" s="86">
        <f t="shared" si="70"/>
        <v>4.0228636487078417E-122</v>
      </c>
      <c r="IE65" s="86">
        <f t="shared" si="70"/>
        <v>2.368466630618289E-112</v>
      </c>
      <c r="IF65" s="86">
        <f t="shared" si="70"/>
        <v>2.1149414334478946E-53</v>
      </c>
      <c r="IG65" s="86">
        <f t="shared" si="70"/>
        <v>7.0018638688533338E-43</v>
      </c>
      <c r="II65" s="86">
        <f t="shared" si="71"/>
        <v>0</v>
      </c>
      <c r="IJ65" s="86">
        <f t="shared" si="71"/>
        <v>0</v>
      </c>
      <c r="IK65" s="86">
        <f t="shared" si="71"/>
        <v>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7.9155576248491158E-165</v>
      </c>
      <c r="IW65" s="86">
        <f t="shared" si="71"/>
        <v>3.7128760547631086E-121</v>
      </c>
      <c r="IY65" s="86">
        <f t="shared" si="72"/>
        <v>3.0781410987855808E-3</v>
      </c>
      <c r="IZ65" s="86">
        <f t="shared" si="72"/>
        <v>4.6690964610933295E-3</v>
      </c>
      <c r="JA65" s="86">
        <f t="shared" si="72"/>
        <v>3.5878623162482496E-3</v>
      </c>
      <c r="JB65" s="86">
        <f t="shared" si="72"/>
        <v>3.3201065755155707E-3</v>
      </c>
      <c r="JC65" s="86">
        <f t="shared" si="72"/>
        <v>3.1945537825906313E-3</v>
      </c>
      <c r="JD65" s="86">
        <f t="shared" si="72"/>
        <v>2.0481663350346178E-3</v>
      </c>
      <c r="JE65" s="86">
        <f t="shared" si="72"/>
        <v>4.2641755818441773E-3</v>
      </c>
      <c r="JF65" s="86">
        <f t="shared" si="72"/>
        <v>9.3469007909436253E-4</v>
      </c>
      <c r="JG65" s="86">
        <f t="shared" si="72"/>
        <v>6.8722181794107177E-4</v>
      </c>
      <c r="JH65" s="86">
        <f t="shared" si="72"/>
        <v>2.0221192095340431E-3</v>
      </c>
      <c r="JI65" s="86">
        <f t="shared" si="72"/>
        <v>1.0674502383419631E-3</v>
      </c>
      <c r="JJ65" s="86">
        <f t="shared" si="72"/>
        <v>7.1647358055217591E-4</v>
      </c>
      <c r="JK65" s="86">
        <f t="shared" si="72"/>
        <v>2.4971714524951961E-3</v>
      </c>
      <c r="JL65" s="86">
        <f t="shared" si="72"/>
        <v>1.4634825078760736E-3</v>
      </c>
      <c r="JM65" s="86">
        <f t="shared" si="72"/>
        <v>4.3850188275468229E-5</v>
      </c>
    </row>
    <row r="66" spans="2:273" x14ac:dyDescent="0.25">
      <c r="B66" s="2">
        <v>39</v>
      </c>
      <c r="C66" s="37">
        <v>115.80800000000001</v>
      </c>
      <c r="D66" s="37">
        <v>125.017</v>
      </c>
      <c r="E66" s="37">
        <v>122.569</v>
      </c>
      <c r="F66" s="37">
        <v>121.121</v>
      </c>
      <c r="G66" s="37">
        <v>120.05200000000001</v>
      </c>
      <c r="H66" s="37">
        <v>116.483</v>
      </c>
      <c r="I66" s="37">
        <v>115.569</v>
      </c>
      <c r="J66" s="37">
        <v>115.741</v>
      </c>
      <c r="K66" s="37">
        <v>118.39700000000001</v>
      </c>
      <c r="L66" s="37">
        <v>121.259</v>
      </c>
      <c r="M66" s="37">
        <v>119.914</v>
      </c>
      <c r="N66" s="37">
        <v>117.155</v>
      </c>
      <c r="O66" s="37">
        <v>119.069</v>
      </c>
      <c r="P66" s="37">
        <v>121.879</v>
      </c>
      <c r="Q66" s="37">
        <v>113.017</v>
      </c>
      <c r="S66" s="4">
        <f t="shared" si="74"/>
        <v>114.12906054769064</v>
      </c>
      <c r="T66" s="4">
        <f t="shared" si="74"/>
        <v>120.26387695398751</v>
      </c>
      <c r="U66" s="4">
        <f t="shared" si="74"/>
        <v>118.76057311322191</v>
      </c>
      <c r="V66" s="4">
        <f t="shared" si="74"/>
        <v>118.39917369386363</v>
      </c>
      <c r="W66" s="4">
        <f t="shared" si="74"/>
        <v>116.28335574564449</v>
      </c>
      <c r="X66" s="4">
        <f t="shared" si="74"/>
        <v>115.07402277058016</v>
      </c>
      <c r="Y66" s="4">
        <f t="shared" si="74"/>
        <v>115.83567732202167</v>
      </c>
      <c r="Z66" s="4">
        <f t="shared" si="74"/>
        <v>114.20407720455499</v>
      </c>
      <c r="AA66" s="4">
        <f t="shared" si="74"/>
        <v>115.86444450956427</v>
      </c>
      <c r="AB66" s="4">
        <f t="shared" si="74"/>
        <v>120.01431808996342</v>
      </c>
      <c r="AC66" s="4">
        <f t="shared" si="74"/>
        <v>119.18075567475213</v>
      </c>
      <c r="AD66" s="4">
        <f t="shared" si="74"/>
        <v>115.40473682631746</v>
      </c>
      <c r="AE66" s="4">
        <f t="shared" si="74"/>
        <v>117.04494454124684</v>
      </c>
      <c r="AF66" s="4">
        <f t="shared" si="74"/>
        <v>117.57184860922747</v>
      </c>
      <c r="AG66" s="4">
        <f t="shared" si="74"/>
        <v>113.96104335270545</v>
      </c>
      <c r="AI66" s="4">
        <f t="shared" si="75"/>
        <v>1.6789394523093648</v>
      </c>
      <c r="AJ66" s="4">
        <f t="shared" si="75"/>
        <v>4.7531230460124902</v>
      </c>
      <c r="AK66" s="4">
        <f t="shared" si="75"/>
        <v>3.8084268867780935</v>
      </c>
      <c r="AL66" s="4">
        <f t="shared" si="75"/>
        <v>2.7218263061363643</v>
      </c>
      <c r="AM66" s="4">
        <f t="shared" si="75"/>
        <v>3.7686442543555216</v>
      </c>
      <c r="AN66" s="4">
        <f t="shared" si="75"/>
        <v>1.4089772294198468</v>
      </c>
      <c r="AO66" s="4">
        <f t="shared" si="75"/>
        <v>-0.26667732202166405</v>
      </c>
      <c r="AP66" s="4">
        <f t="shared" si="75"/>
        <v>1.5369227954450082</v>
      </c>
      <c r="AQ66" s="4">
        <f t="shared" si="75"/>
        <v>2.5325554904357404</v>
      </c>
      <c r="AR66" s="4">
        <f t="shared" si="75"/>
        <v>1.2446819100365758</v>
      </c>
      <c r="AS66" s="4">
        <f t="shared" si="75"/>
        <v>0.73324432524786687</v>
      </c>
      <c r="AT66" s="4">
        <f t="shared" si="75"/>
        <v>1.7502631736825407</v>
      </c>
      <c r="AU66" s="4">
        <f t="shared" si="75"/>
        <v>2.0240554587531676</v>
      </c>
      <c r="AV66" s="4">
        <f t="shared" si="75"/>
        <v>4.3071513907725318</v>
      </c>
      <c r="AW66" s="4">
        <f t="shared" si="75"/>
        <v>-0.94404335270544948</v>
      </c>
      <c r="AY66" s="2">
        <f t="shared" si="65"/>
        <v>111.12041213858024</v>
      </c>
      <c r="AZ66" s="2">
        <f t="shared" si="65"/>
        <v>116.32706073729153</v>
      </c>
      <c r="BA66" s="2">
        <f t="shared" si="65"/>
        <v>115.49249440825595</v>
      </c>
      <c r="BB66" s="2">
        <f t="shared" si="65"/>
        <v>115.39956504233879</v>
      </c>
      <c r="BC66" s="2">
        <f t="shared" si="65"/>
        <v>113.33289171814504</v>
      </c>
      <c r="BD66" s="2">
        <f t="shared" si="65"/>
        <v>113.12521186588438</v>
      </c>
      <c r="BE66" s="2">
        <f t="shared" si="65"/>
        <v>112.4409314203005</v>
      </c>
      <c r="BF66" s="2">
        <f t="shared" si="65"/>
        <v>113.1240943085734</v>
      </c>
      <c r="BG66" s="2">
        <f t="shared" si="65"/>
        <v>114.99922784243284</v>
      </c>
      <c r="BH66" s="2">
        <f t="shared" si="65"/>
        <v>118.18548454526913</v>
      </c>
      <c r="BI66" s="2">
        <f t="shared" si="65"/>
        <v>118.10778458297376</v>
      </c>
      <c r="BJ66" s="2">
        <f t="shared" si="65"/>
        <v>114.52540934739523</v>
      </c>
      <c r="BK66" s="2">
        <f t="shared" si="65"/>
        <v>114.71214717073849</v>
      </c>
      <c r="BL66" s="2">
        <f t="shared" si="65"/>
        <v>116.19203113632985</v>
      </c>
      <c r="BM66" s="2">
        <f t="shared" si="65"/>
        <v>113.89498484710359</v>
      </c>
      <c r="BO66" s="2">
        <f t="shared" si="10"/>
        <v>115.80800000000001</v>
      </c>
      <c r="BP66" s="2">
        <f t="shared" si="11"/>
        <v>125.017</v>
      </c>
      <c r="BQ66" s="2">
        <f t="shared" si="12"/>
        <v>122.569</v>
      </c>
      <c r="BR66" s="2">
        <f t="shared" si="13"/>
        <v>121.121</v>
      </c>
      <c r="BS66" s="2">
        <f t="shared" si="14"/>
        <v>120.05200000000001</v>
      </c>
      <c r="BT66" s="2">
        <f t="shared" si="15"/>
        <v>116.483</v>
      </c>
      <c r="BU66" s="2">
        <f t="shared" si="16"/>
        <v>115.569</v>
      </c>
      <c r="BV66" s="2">
        <f t="shared" si="17"/>
        <v>115.741</v>
      </c>
      <c r="BW66" s="2">
        <f t="shared" si="18"/>
        <v>118.39700000000001</v>
      </c>
      <c r="BX66" s="2">
        <f t="shared" si="19"/>
        <v>121.259</v>
      </c>
      <c r="BY66" s="2">
        <f t="shared" si="20"/>
        <v>119.914</v>
      </c>
      <c r="BZ66" s="2">
        <f t="shared" si="21"/>
        <v>117.155</v>
      </c>
      <c r="CA66" s="2">
        <f t="shared" si="22"/>
        <v>119.069</v>
      </c>
      <c r="CB66" s="2">
        <f t="shared" si="23"/>
        <v>121.879</v>
      </c>
      <c r="CC66" s="2">
        <f t="shared" si="24"/>
        <v>113.017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114.6773812233286</v>
      </c>
      <c r="DL66" s="2">
        <f t="shared" si="76"/>
        <v>119.89219982578396</v>
      </c>
      <c r="DM66" s="2">
        <f t="shared" si="76"/>
        <v>117.94631430499325</v>
      </c>
      <c r="DN66" s="2">
        <f t="shared" si="76"/>
        <v>117.17472666593716</v>
      </c>
      <c r="DO66" s="2">
        <f t="shared" si="76"/>
        <v>116.98139654229126</v>
      </c>
      <c r="DP66" s="2">
        <f t="shared" si="76"/>
        <v>115.88254812707447</v>
      </c>
      <c r="DQ66" s="2">
        <f t="shared" si="76"/>
        <v>115.71065801393732</v>
      </c>
      <c r="DR66" s="2">
        <f t="shared" si="76"/>
        <v>116.0493026737968</v>
      </c>
      <c r="DS66" s="2">
        <f t="shared" si="76"/>
        <v>117.68508101173022</v>
      </c>
      <c r="DT66" s="2">
        <f t="shared" si="76"/>
        <v>120.56748458985302</v>
      </c>
      <c r="DU66" s="2">
        <f t="shared" si="76"/>
        <v>120.42750840840844</v>
      </c>
      <c r="DV66" s="2">
        <f t="shared" si="76"/>
        <v>117.64537455436721</v>
      </c>
      <c r="DW66" s="2">
        <f t="shared" si="76"/>
        <v>118.75643527738262</v>
      </c>
      <c r="DX66" s="2">
        <f t="shared" si="76"/>
        <v>121.22303316173317</v>
      </c>
      <c r="DY66" s="2">
        <f t="shared" si="76"/>
        <v>113.98259544159542</v>
      </c>
      <c r="EA66" s="2">
        <f t="shared" si="77"/>
        <v>106.76717914940124</v>
      </c>
      <c r="EB66" s="2">
        <f t="shared" si="77"/>
        <v>112.19591498568049</v>
      </c>
      <c r="EC66" s="2">
        <f t="shared" si="77"/>
        <v>112.54298349256599</v>
      </c>
      <c r="ED66" s="2">
        <f t="shared" si="77"/>
        <v>113.26062910144283</v>
      </c>
      <c r="EE66" s="2">
        <f t="shared" si="77"/>
        <v>108.86667738263287</v>
      </c>
      <c r="EF66" s="2">
        <f t="shared" si="77"/>
        <v>109.47969463997798</v>
      </c>
      <c r="EG66" s="2">
        <f t="shared" si="77"/>
        <v>108.60149459881362</v>
      </c>
      <c r="EH66" s="2">
        <f t="shared" si="77"/>
        <v>108.83892217452345</v>
      </c>
      <c r="EI66" s="2">
        <f t="shared" si="77"/>
        <v>110.95702399571549</v>
      </c>
      <c r="EJ66" s="2">
        <f t="shared" si="77"/>
        <v>115.0274306361277</v>
      </c>
      <c r="EK66" s="2">
        <f t="shared" si="77"/>
        <v>114.72624221070251</v>
      </c>
      <c r="EL66" s="2">
        <f t="shared" si="77"/>
        <v>109.82761147011308</v>
      </c>
      <c r="EM66" s="2">
        <f t="shared" si="77"/>
        <v>109.58431850593283</v>
      </c>
      <c r="EN66" s="2">
        <f t="shared" si="77"/>
        <v>109.24641001615507</v>
      </c>
      <c r="EO66" s="2">
        <f t="shared" si="77"/>
        <v>113.72630343025216</v>
      </c>
      <c r="EQ66" s="2">
        <f t="shared" si="78"/>
        <v>107.32246541521617</v>
      </c>
      <c r="ER66" s="2">
        <f t="shared" si="78"/>
        <v>113.54639916972243</v>
      </c>
      <c r="ES66" s="2">
        <f t="shared" si="78"/>
        <v>111.96138348517651</v>
      </c>
      <c r="ET66" s="2">
        <f t="shared" si="78"/>
        <v>112.97096477495109</v>
      </c>
      <c r="EU66" s="2">
        <f t="shared" si="78"/>
        <v>109.5827197181377</v>
      </c>
      <c r="EV66" s="2">
        <f t="shared" si="78"/>
        <v>109.4002727389981</v>
      </c>
      <c r="EW66" s="2">
        <f t="shared" si="78"/>
        <v>107.54186289899327</v>
      </c>
      <c r="EX66" s="2">
        <f t="shared" si="78"/>
        <v>108.89985881158506</v>
      </c>
      <c r="EY66" s="2">
        <f t="shared" si="78"/>
        <v>111.07737522214281</v>
      </c>
      <c r="EZ66" s="2">
        <f t="shared" si="78"/>
        <v>114.99111173053866</v>
      </c>
      <c r="FA66" s="2">
        <f t="shared" si="78"/>
        <v>114.94556046636099</v>
      </c>
      <c r="FB66" s="2">
        <f t="shared" si="78"/>
        <v>109.61835996846864</v>
      </c>
      <c r="FC66" s="2">
        <f t="shared" si="78"/>
        <v>109.01899028049579</v>
      </c>
      <c r="FD66" s="2">
        <f t="shared" si="78"/>
        <v>112.02127431451017</v>
      </c>
      <c r="FE66" s="2">
        <f t="shared" si="78"/>
        <v>114.85992985498292</v>
      </c>
      <c r="FG66" s="2">
        <f t="shared" si="79"/>
        <v>0.44967586398991732</v>
      </c>
      <c r="FH66" s="2">
        <f t="shared" si="79"/>
        <v>0.46324823467525755</v>
      </c>
      <c r="FI66" s="2">
        <f t="shared" si="79"/>
        <v>0.45411528283067953</v>
      </c>
      <c r="FJ66" s="2">
        <f t="shared" si="79"/>
        <v>0.45352124733529203</v>
      </c>
      <c r="FK66" s="2">
        <f t="shared" si="79"/>
        <v>0.44962546879335952</v>
      </c>
      <c r="FL66" s="2">
        <f t="shared" si="79"/>
        <v>0.43064049696462509</v>
      </c>
      <c r="FM66" s="2">
        <f t="shared" si="79"/>
        <v>0.45991495096409113</v>
      </c>
      <c r="FN66" s="2">
        <f t="shared" si="79"/>
        <v>0.40569509662271491</v>
      </c>
      <c r="FO66" s="2">
        <f t="shared" si="79"/>
        <v>0.39920462601781231</v>
      </c>
      <c r="FP66" s="2">
        <f t="shared" si="79"/>
        <v>0.42995878408777666</v>
      </c>
      <c r="FQ66" s="2">
        <f t="shared" si="79"/>
        <v>0.40688354892833245</v>
      </c>
      <c r="FR66" s="2">
        <f t="shared" si="79"/>
        <v>0.39908363326941504</v>
      </c>
      <c r="FS66" s="2">
        <f t="shared" si="79"/>
        <v>0.44092604451913259</v>
      </c>
      <c r="FT66" s="2">
        <f t="shared" si="79"/>
        <v>0.42008848544554916</v>
      </c>
      <c r="FU66" s="2">
        <f t="shared" si="79"/>
        <v>0.34212246799306351</v>
      </c>
      <c r="FW66" s="2">
        <f t="shared" si="67"/>
        <v>1.0421143709929767E-4</v>
      </c>
      <c r="FX66" s="2">
        <f t="shared" si="67"/>
        <v>1.1201704192221109E-4</v>
      </c>
      <c r="FY66" s="2">
        <f t="shared" si="67"/>
        <v>1.4579887050811949E-4</v>
      </c>
      <c r="FZ66" s="2">
        <f t="shared" si="67"/>
        <v>1.2156815198277992E-4</v>
      </c>
      <c r="GA66" s="2">
        <f t="shared" si="67"/>
        <v>1.1114167093662455E-4</v>
      </c>
      <c r="GB66" s="2">
        <f t="shared" si="67"/>
        <v>1.0391988933598844E-4</v>
      </c>
      <c r="GC66" s="2">
        <f t="shared" si="67"/>
        <v>1.0951934950120561E-4</v>
      </c>
      <c r="GD66" s="2">
        <f t="shared" si="67"/>
        <v>1.2550931911336547E-4</v>
      </c>
      <c r="GE66" s="2">
        <f t="shared" si="67"/>
        <v>1.521846337255296E-4</v>
      </c>
      <c r="GF66" s="2">
        <f t="shared" si="67"/>
        <v>1.4270417514168662E-4</v>
      </c>
      <c r="GG66" s="2">
        <f t="shared" si="67"/>
        <v>1.2583755495399E-4</v>
      </c>
      <c r="GH66" s="2">
        <f t="shared" si="67"/>
        <v>1.1427047435022207E-4</v>
      </c>
      <c r="GI66" s="2">
        <f t="shared" si="67"/>
        <v>1.1133132641305858E-4</v>
      </c>
      <c r="GJ66" s="2">
        <f t="shared" si="67"/>
        <v>8.6293435978798848E-5</v>
      </c>
      <c r="GK66" s="2">
        <f t="shared" si="67"/>
        <v>6.4096032198310225E-5</v>
      </c>
      <c r="GM66" s="86">
        <f t="shared" si="68"/>
        <v>4.8653924540220782E-3</v>
      </c>
      <c r="GN66" s="86">
        <f t="shared" si="68"/>
        <v>6.8835913552362221E-3</v>
      </c>
      <c r="GO66" s="86">
        <f t="shared" si="68"/>
        <v>5.5237849769810832E-3</v>
      </c>
      <c r="GP66" s="86">
        <f t="shared" si="68"/>
        <v>5.2362556700048793E-3</v>
      </c>
      <c r="GQ66" s="86">
        <f t="shared" si="68"/>
        <v>4.984362491790198E-3</v>
      </c>
      <c r="GR66" s="86">
        <f t="shared" si="68"/>
        <v>3.2978567145951704E-3</v>
      </c>
      <c r="GS66" s="86">
        <f t="shared" si="68"/>
        <v>6.3812999149492145E-3</v>
      </c>
      <c r="GT66" s="86">
        <f t="shared" si="68"/>
        <v>1.6207020409980523E-3</v>
      </c>
      <c r="GU66" s="86">
        <f t="shared" si="68"/>
        <v>1.2373771776134303E-3</v>
      </c>
      <c r="GV66" s="86">
        <f t="shared" si="68"/>
        <v>3.2561327069484439E-3</v>
      </c>
      <c r="GW66" s="86">
        <f t="shared" si="68"/>
        <v>1.8055847584152636E-3</v>
      </c>
      <c r="GX66" s="86">
        <f t="shared" si="68"/>
        <v>1.2776371735469536E-3</v>
      </c>
      <c r="GY66" s="86">
        <f t="shared" si="68"/>
        <v>4.0108784298812277E-3</v>
      </c>
      <c r="GZ66" s="86">
        <f t="shared" si="68"/>
        <v>2.4428747475989214E-3</v>
      </c>
      <c r="HA66" s="86">
        <f t="shared" si="68"/>
        <v>1.0010058696196958E-4</v>
      </c>
      <c r="HC66" s="86">
        <f t="shared" si="73"/>
        <v>6.5000661298069985E-10</v>
      </c>
      <c r="HD66" s="86">
        <f t="shared" si="69"/>
        <v>7.0046435276701631E-11</v>
      </c>
      <c r="HE66" s="86">
        <f t="shared" si="69"/>
        <v>2.6811306230313201E-10</v>
      </c>
      <c r="HF66" s="86">
        <f t="shared" si="69"/>
        <v>4.0088416777680229E-11</v>
      </c>
      <c r="HG66" s="86">
        <f t="shared" si="69"/>
        <v>1.1435484584526777E-10</v>
      </c>
      <c r="HH66" s="86">
        <f t="shared" si="69"/>
        <v>6.4977580477291799E-11</v>
      </c>
      <c r="HI66" s="86">
        <f t="shared" si="69"/>
        <v>1.0223941779310261E-9</v>
      </c>
      <c r="HJ66" s="86">
        <f t="shared" si="69"/>
        <v>2.7857729946326838E-12</v>
      </c>
      <c r="HK66" s="86">
        <f t="shared" si="69"/>
        <v>2.5755358290295665E-12</v>
      </c>
      <c r="HL66" s="86">
        <f t="shared" si="69"/>
        <v>1.7645468485003821E-10</v>
      </c>
      <c r="HM66" s="86">
        <f t="shared" si="69"/>
        <v>7.4954784753587151E-12</v>
      </c>
      <c r="HN66" s="86">
        <f t="shared" si="69"/>
        <v>8.5198871059973562E-12</v>
      </c>
      <c r="HO66" s="86">
        <f t="shared" si="69"/>
        <v>6.7171962855128015E-11</v>
      </c>
      <c r="HP66" s="86">
        <f t="shared" si="69"/>
        <v>1.0417918520713911E-12</v>
      </c>
      <c r="HQ66" s="86">
        <f t="shared" si="69"/>
        <v>9.2164967480864098E-18</v>
      </c>
      <c r="HS66" s="86">
        <f t="shared" si="70"/>
        <v>6.1330014387882203E-96</v>
      </c>
      <c r="HT66" s="86">
        <f t="shared" si="70"/>
        <v>2.2720187618492998E-102</v>
      </c>
      <c r="HU66" s="86">
        <f t="shared" si="70"/>
        <v>1.1424911323825367E-97</v>
      </c>
      <c r="HV66" s="86">
        <f t="shared" si="70"/>
        <v>2.519546499987555E-111</v>
      </c>
      <c r="HW66" s="86">
        <f t="shared" si="70"/>
        <v>1.1947686246816591E-104</v>
      </c>
      <c r="HX66" s="86">
        <f t="shared" si="70"/>
        <v>1.0783095334273469E-108</v>
      </c>
      <c r="HY66" s="86">
        <f t="shared" si="70"/>
        <v>1.1831507638829466E-92</v>
      </c>
      <c r="HZ66" s="86">
        <f t="shared" si="70"/>
        <v>2.293985400987933E-123</v>
      </c>
      <c r="IA66" s="86">
        <f t="shared" si="70"/>
        <v>4.171045443364755E-122</v>
      </c>
      <c r="IB66" s="86">
        <f t="shared" si="70"/>
        <v>5.6935777427683436E-102</v>
      </c>
      <c r="IC66" s="86">
        <f t="shared" si="70"/>
        <v>1.7307829380964951E-117</v>
      </c>
      <c r="ID66" s="86">
        <f t="shared" si="70"/>
        <v>6.962153267811749E-119</v>
      </c>
      <c r="IE66" s="86">
        <f t="shared" si="70"/>
        <v>2.1482742108816254E-109</v>
      </c>
      <c r="IF66" s="86">
        <f t="shared" si="70"/>
        <v>4.6033322222369719E-52</v>
      </c>
      <c r="IG66" s="86">
        <f t="shared" si="70"/>
        <v>7.5886715238113831E-42</v>
      </c>
      <c r="II66" s="86">
        <f t="shared" si="71"/>
        <v>0</v>
      </c>
      <c r="IJ66" s="86">
        <f t="shared" si="71"/>
        <v>0</v>
      </c>
      <c r="IK66" s="86">
        <f t="shared" si="71"/>
        <v>0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1.138191162808036E-161</v>
      </c>
      <c r="IW66" s="86">
        <f t="shared" si="71"/>
        <v>6.477416145781329E-119</v>
      </c>
      <c r="IY66" s="86">
        <f t="shared" si="72"/>
        <v>4.865393104028691E-3</v>
      </c>
      <c r="IZ66" s="86">
        <f t="shared" si="72"/>
        <v>6.8835914252826577E-3</v>
      </c>
      <c r="JA66" s="86">
        <f t="shared" si="72"/>
        <v>5.5237852450941453E-3</v>
      </c>
      <c r="JB66" s="86">
        <f t="shared" si="72"/>
        <v>5.2362557100932962E-3</v>
      </c>
      <c r="JC66" s="86">
        <f t="shared" si="72"/>
        <v>4.9843626061450439E-3</v>
      </c>
      <c r="JD66" s="86">
        <f t="shared" si="72"/>
        <v>3.297856779572751E-3</v>
      </c>
      <c r="JE66" s="86">
        <f t="shared" si="72"/>
        <v>6.3813009373433925E-3</v>
      </c>
      <c r="JF66" s="86">
        <f t="shared" si="72"/>
        <v>1.6207020437838252E-3</v>
      </c>
      <c r="JG66" s="86">
        <f t="shared" si="72"/>
        <v>1.2373771801889662E-3</v>
      </c>
      <c r="JH66" s="86">
        <f t="shared" si="72"/>
        <v>3.256132883403129E-3</v>
      </c>
      <c r="JI66" s="86">
        <f t="shared" si="72"/>
        <v>1.805584765910742E-3</v>
      </c>
      <c r="JJ66" s="86">
        <f t="shared" si="72"/>
        <v>1.2776371820668406E-3</v>
      </c>
      <c r="JK66" s="86">
        <f t="shared" si="72"/>
        <v>4.0108784970531901E-3</v>
      </c>
      <c r="JL66" s="86">
        <f t="shared" si="72"/>
        <v>2.4428747486407131E-3</v>
      </c>
      <c r="JM66" s="86">
        <f t="shared" si="72"/>
        <v>1.001005869619788E-4</v>
      </c>
    </row>
    <row r="67" spans="2:273" x14ac:dyDescent="0.25">
      <c r="B67" s="2">
        <v>40</v>
      </c>
      <c r="C67" s="37">
        <v>117.077</v>
      </c>
      <c r="D67" s="37">
        <v>126.569</v>
      </c>
      <c r="E67" s="37">
        <v>122.13800000000001</v>
      </c>
      <c r="F67" s="37">
        <v>122.05200000000001</v>
      </c>
      <c r="G67" s="37">
        <v>120.069</v>
      </c>
      <c r="H67" s="37">
        <v>120.655</v>
      </c>
      <c r="I67" s="37">
        <v>117.79300000000001</v>
      </c>
      <c r="J67" s="37">
        <v>116.914</v>
      </c>
      <c r="K67" s="37">
        <v>119.931</v>
      </c>
      <c r="L67" s="37">
        <v>121.379</v>
      </c>
      <c r="M67" s="37">
        <v>121.414</v>
      </c>
      <c r="N67" s="37">
        <v>118.86199999999999</v>
      </c>
      <c r="O67" s="37">
        <v>119.845</v>
      </c>
      <c r="P67" s="37">
        <v>124.724</v>
      </c>
      <c r="Q67" s="37">
        <v>111.931</v>
      </c>
      <c r="S67" s="4">
        <f t="shared" si="74"/>
        <v>115.46301975501243</v>
      </c>
      <c r="T67" s="4">
        <f t="shared" si="74"/>
        <v>121.73572016023101</v>
      </c>
      <c r="U67" s="4">
        <f t="shared" si="74"/>
        <v>120.18705205371182</v>
      </c>
      <c r="V67" s="4">
        <f t="shared" si="74"/>
        <v>119.86929710007907</v>
      </c>
      <c r="W67" s="4">
        <f t="shared" si="74"/>
        <v>117.61484146456721</v>
      </c>
      <c r="X67" s="4">
        <f t="shared" si="74"/>
        <v>116.04751326388778</v>
      </c>
      <c r="Y67" s="4">
        <f t="shared" si="74"/>
        <v>117.13055504934739</v>
      </c>
      <c r="Z67" s="4">
        <f t="shared" si="74"/>
        <v>114.80973999563503</v>
      </c>
      <c r="AA67" s="4">
        <f t="shared" si="74"/>
        <v>116.38239053010894</v>
      </c>
      <c r="AB67" s="4">
        <f t="shared" si="74"/>
        <v>120.86434876297378</v>
      </c>
      <c r="AC67" s="4">
        <f t="shared" si="74"/>
        <v>119.76202941921905</v>
      </c>
      <c r="AD67" s="4">
        <f t="shared" si="74"/>
        <v>115.8482987325125</v>
      </c>
      <c r="AE67" s="4">
        <f t="shared" si="74"/>
        <v>118.07756255227237</v>
      </c>
      <c r="AF67" s="4">
        <f t="shared" si="74"/>
        <v>118.23323156863204</v>
      </c>
      <c r="AG67" s="4">
        <f t="shared" si="74"/>
        <v>114.10066443707609</v>
      </c>
      <c r="AI67" s="4">
        <f t="shared" si="75"/>
        <v>1.6139802449875731</v>
      </c>
      <c r="AJ67" s="4">
        <f t="shared" si="75"/>
        <v>4.8332798397689913</v>
      </c>
      <c r="AK67" s="4">
        <f t="shared" si="75"/>
        <v>1.9509479462881814</v>
      </c>
      <c r="AL67" s="4">
        <f t="shared" si="75"/>
        <v>2.1827028999209404</v>
      </c>
      <c r="AM67" s="4">
        <f t="shared" si="75"/>
        <v>2.4541585354327964</v>
      </c>
      <c r="AN67" s="4">
        <f t="shared" si="75"/>
        <v>4.6074867361122216</v>
      </c>
      <c r="AO67" s="4">
        <f t="shared" si="75"/>
        <v>0.66244495065261333</v>
      </c>
      <c r="AP67" s="4">
        <f t="shared" si="75"/>
        <v>2.1042600043649742</v>
      </c>
      <c r="AQ67" s="4">
        <f t="shared" si="75"/>
        <v>3.548609469891062</v>
      </c>
      <c r="AR67" s="4">
        <f t="shared" si="75"/>
        <v>0.51465123702622861</v>
      </c>
      <c r="AS67" s="4">
        <f t="shared" si="75"/>
        <v>1.6519705807809544</v>
      </c>
      <c r="AT67" s="4">
        <f t="shared" si="75"/>
        <v>3.013701267487491</v>
      </c>
      <c r="AU67" s="4">
        <f t="shared" si="75"/>
        <v>1.7674374477276302</v>
      </c>
      <c r="AV67" s="4">
        <f t="shared" si="75"/>
        <v>6.4907684313679681</v>
      </c>
      <c r="AW67" s="4">
        <f t="shared" si="75"/>
        <v>-2.1696644370760936</v>
      </c>
      <c r="AY67" s="2">
        <f t="shared" si="65"/>
        <v>110.99640557179976</v>
      </c>
      <c r="AZ67" s="2">
        <f t="shared" si="65"/>
        <v>116.23723935462952</v>
      </c>
      <c r="BA67" s="2">
        <f t="shared" si="65"/>
        <v>115.44581916778509</v>
      </c>
      <c r="BB67" s="2">
        <f t="shared" si="65"/>
        <v>115.42782291773104</v>
      </c>
      <c r="BC67" s="2">
        <f t="shared" si="65"/>
        <v>113.28227777431955</v>
      </c>
      <c r="BD67" s="2">
        <f t="shared" si="65"/>
        <v>113.09757074613267</v>
      </c>
      <c r="BE67" s="2">
        <f t="shared" si="65"/>
        <v>112.32667737960935</v>
      </c>
      <c r="BF67" s="2">
        <f t="shared" si="65"/>
        <v>113.05821600722983</v>
      </c>
      <c r="BG67" s="2">
        <f t="shared" si="65"/>
        <v>114.93020924348421</v>
      </c>
      <c r="BH67" s="2">
        <f t="shared" si="65"/>
        <v>118.09550684821217</v>
      </c>
      <c r="BI67" s="2">
        <f t="shared" si="65"/>
        <v>118.05948036769324</v>
      </c>
      <c r="BJ67" s="2">
        <f t="shared" si="65"/>
        <v>114.38482884953068</v>
      </c>
      <c r="BK67" s="2">
        <f t="shared" si="65"/>
        <v>114.56083118695102</v>
      </c>
      <c r="BL67" s="2">
        <f t="shared" si="65"/>
        <v>116.0743945830627</v>
      </c>
      <c r="BM67" s="2">
        <f t="shared" si="65"/>
        <v>113.96182993444022</v>
      </c>
      <c r="BO67" s="2">
        <f t="shared" si="10"/>
        <v>117.077</v>
      </c>
      <c r="BP67" s="2">
        <f t="shared" si="11"/>
        <v>126.569</v>
      </c>
      <c r="BQ67" s="2">
        <f t="shared" si="12"/>
        <v>122.13800000000001</v>
      </c>
      <c r="BR67" s="2">
        <f t="shared" si="13"/>
        <v>122.05200000000001</v>
      </c>
      <c r="BS67" s="2">
        <f t="shared" si="14"/>
        <v>120.069</v>
      </c>
      <c r="BT67" s="2">
        <f t="shared" si="15"/>
        <v>120.655</v>
      </c>
      <c r="BU67" s="2">
        <f t="shared" si="16"/>
        <v>117.79300000000001</v>
      </c>
      <c r="BV67" s="2">
        <f t="shared" si="17"/>
        <v>116.914</v>
      </c>
      <c r="BW67" s="2">
        <f t="shared" si="18"/>
        <v>119.931</v>
      </c>
      <c r="BX67" s="2">
        <f t="shared" si="19"/>
        <v>121.379</v>
      </c>
      <c r="BY67" s="2">
        <f t="shared" si="20"/>
        <v>121.414</v>
      </c>
      <c r="BZ67" s="2">
        <f t="shared" si="21"/>
        <v>118.86199999999999</v>
      </c>
      <c r="CA67" s="2">
        <f t="shared" si="22"/>
        <v>119.845</v>
      </c>
      <c r="CB67" s="2">
        <f t="shared" si="23"/>
        <v>124.724</v>
      </c>
      <c r="CC67" s="2">
        <f t="shared" si="24"/>
        <v>111.931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114.80827169274538</v>
      </c>
      <c r="DL67" s="2">
        <f t="shared" si="76"/>
        <v>120.12635540069687</v>
      </c>
      <c r="DM67" s="2">
        <f t="shared" si="76"/>
        <v>118.17689871794872</v>
      </c>
      <c r="DN67" s="2">
        <f t="shared" si="76"/>
        <v>117.47218623481778</v>
      </c>
      <c r="DO67" s="2">
        <f t="shared" si="76"/>
        <v>117.25201619433197</v>
      </c>
      <c r="DP67" s="2">
        <f t="shared" si="76"/>
        <v>116.13426481744906</v>
      </c>
      <c r="DQ67" s="2">
        <f t="shared" si="76"/>
        <v>115.85587108013941</v>
      </c>
      <c r="DR67" s="2">
        <f t="shared" si="76"/>
        <v>116.25132727272728</v>
      </c>
      <c r="DS67" s="2">
        <f t="shared" si="76"/>
        <v>117.87777749266864</v>
      </c>
      <c r="DT67" s="2">
        <f t="shared" si="76"/>
        <v>120.73543717401614</v>
      </c>
      <c r="DU67" s="2">
        <f t="shared" si="76"/>
        <v>120.68231741741745</v>
      </c>
      <c r="DV67" s="2">
        <f t="shared" si="76"/>
        <v>117.78251292335116</v>
      </c>
      <c r="DW67" s="2">
        <f t="shared" si="76"/>
        <v>118.93092532005687</v>
      </c>
      <c r="DX67" s="2">
        <f t="shared" si="76"/>
        <v>121.52653161733163</v>
      </c>
      <c r="DY67" s="2">
        <f t="shared" si="76"/>
        <v>114.13500325600324</v>
      </c>
      <c r="EA67" s="2">
        <f t="shared" si="77"/>
        <v>106.74169418514643</v>
      </c>
      <c r="EB67" s="2">
        <f t="shared" si="77"/>
        <v>112.12719913460342</v>
      </c>
      <c r="EC67" s="2">
        <f t="shared" si="77"/>
        <v>112.4518910559607</v>
      </c>
      <c r="ED67" s="2">
        <f t="shared" si="77"/>
        <v>113.18126139212301</v>
      </c>
      <c r="EE67" s="2">
        <f t="shared" si="77"/>
        <v>108.85040673466602</v>
      </c>
      <c r="EF67" s="2">
        <f t="shared" si="77"/>
        <v>109.4359747961347</v>
      </c>
      <c r="EG67" s="2">
        <f t="shared" si="77"/>
        <v>108.54721223852638</v>
      </c>
      <c r="EH67" s="2">
        <f t="shared" si="77"/>
        <v>108.79216967371346</v>
      </c>
      <c r="EI67" s="2">
        <f t="shared" si="77"/>
        <v>110.88445113877972</v>
      </c>
      <c r="EJ67" s="2">
        <f t="shared" si="77"/>
        <v>114.90345293019446</v>
      </c>
      <c r="EK67" s="2">
        <f t="shared" si="77"/>
        <v>114.57249773880878</v>
      </c>
      <c r="EL67" s="2">
        <f t="shared" si="77"/>
        <v>109.7190149434572</v>
      </c>
      <c r="EM67" s="2">
        <f t="shared" si="77"/>
        <v>109.50745393014317</v>
      </c>
      <c r="EN67" s="2">
        <f t="shared" si="77"/>
        <v>109.20964612277865</v>
      </c>
      <c r="EO67" s="2">
        <f t="shared" si="77"/>
        <v>113.65791460901494</v>
      </c>
      <c r="EQ67" s="2">
        <f t="shared" si="78"/>
        <v>107.28800019872087</v>
      </c>
      <c r="ER67" s="2">
        <f t="shared" si="78"/>
        <v>113.45564400898677</v>
      </c>
      <c r="ES67" s="2">
        <f t="shared" si="78"/>
        <v>111.88000162510227</v>
      </c>
      <c r="ET67" s="2">
        <f t="shared" si="78"/>
        <v>112.89642446183954</v>
      </c>
      <c r="EU67" s="2">
        <f t="shared" si="78"/>
        <v>109.55466326708815</v>
      </c>
      <c r="EV67" s="2">
        <f t="shared" si="78"/>
        <v>109.35787308466182</v>
      </c>
      <c r="EW67" s="2">
        <f t="shared" si="78"/>
        <v>107.5051381685672</v>
      </c>
      <c r="EX67" s="2">
        <f t="shared" si="78"/>
        <v>108.85209699668381</v>
      </c>
      <c r="EY67" s="2">
        <f t="shared" si="78"/>
        <v>111.0027711265448</v>
      </c>
      <c r="EZ67" s="2">
        <f t="shared" si="78"/>
        <v>114.86777071491976</v>
      </c>
      <c r="FA67" s="2">
        <f t="shared" si="78"/>
        <v>114.78820157476841</v>
      </c>
      <c r="FB67" s="2">
        <f t="shared" si="78"/>
        <v>109.51319144211662</v>
      </c>
      <c r="FC67" s="2">
        <f t="shared" si="78"/>
        <v>108.95140208741033</v>
      </c>
      <c r="FD67" s="2">
        <f t="shared" si="78"/>
        <v>111.93920184998048</v>
      </c>
      <c r="FE67" s="2">
        <f t="shared" si="78"/>
        <v>114.77178239839921</v>
      </c>
      <c r="FG67" s="2">
        <f t="shared" si="79"/>
        <v>0.47255834840665883</v>
      </c>
      <c r="FH67" s="2">
        <f t="shared" si="79"/>
        <v>0.4862111803000051</v>
      </c>
      <c r="FI67" s="2">
        <f t="shared" si="79"/>
        <v>0.47702785523187469</v>
      </c>
      <c r="FJ67" s="2">
        <f t="shared" si="79"/>
        <v>0.47643000626151272</v>
      </c>
      <c r="FK67" s="2">
        <f t="shared" si="79"/>
        <v>0.47250759059479863</v>
      </c>
      <c r="FL67" s="2">
        <f t="shared" si="79"/>
        <v>0.45335229773173041</v>
      </c>
      <c r="FM67" s="2">
        <f t="shared" si="79"/>
        <v>0.4828613074249854</v>
      </c>
      <c r="FN67" s="2">
        <f t="shared" si="79"/>
        <v>0.42808044609648449</v>
      </c>
      <c r="FO67" s="2">
        <f t="shared" si="79"/>
        <v>0.42148583427291442</v>
      </c>
      <c r="FP67" s="2">
        <f t="shared" si="79"/>
        <v>0.45266321585305425</v>
      </c>
      <c r="FQ67" s="2">
        <f t="shared" si="79"/>
        <v>0.42928710661608344</v>
      </c>
      <c r="FR67" s="2">
        <f t="shared" si="79"/>
        <v>0.42136282465797248</v>
      </c>
      <c r="FS67" s="2">
        <f t="shared" si="79"/>
        <v>0.463738475392938</v>
      </c>
      <c r="FT67" s="2">
        <f t="shared" si="79"/>
        <v>0.44267646248812864</v>
      </c>
      <c r="FU67" s="2">
        <f t="shared" si="79"/>
        <v>0.36314342144052925</v>
      </c>
      <c r="FW67" s="2">
        <f t="shared" si="67"/>
        <v>1.142644197386286E-4</v>
      </c>
      <c r="FX67" s="2">
        <f t="shared" si="67"/>
        <v>1.2282291669207316E-4</v>
      </c>
      <c r="FY67" s="2">
        <f t="shared" si="67"/>
        <v>1.5986303383515489E-4</v>
      </c>
      <c r="FZ67" s="2">
        <f t="shared" si="67"/>
        <v>1.332952646175664E-4</v>
      </c>
      <c r="GA67" s="2">
        <f t="shared" si="67"/>
        <v>1.218631121574963E-4</v>
      </c>
      <c r="GB67" s="2">
        <f t="shared" si="67"/>
        <v>1.1394475039206155E-4</v>
      </c>
      <c r="GC67" s="2">
        <f t="shared" si="67"/>
        <v>1.2008430994550479E-4</v>
      </c>
      <c r="GD67" s="2">
        <f t="shared" si="67"/>
        <v>1.3761656543360461E-4</v>
      </c>
      <c r="GE67" s="2">
        <f t="shared" si="67"/>
        <v>1.6686468267755332E-4</v>
      </c>
      <c r="GF67" s="2">
        <f t="shared" si="67"/>
        <v>1.5646986228920977E-4</v>
      </c>
      <c r="GG67" s="2">
        <f t="shared" si="67"/>
        <v>1.3797646014872462E-4</v>
      </c>
      <c r="GH67" s="2">
        <f t="shared" si="67"/>
        <v>1.2529370227385025E-4</v>
      </c>
      <c r="GI67" s="2">
        <f t="shared" si="67"/>
        <v>1.2207106078879472E-4</v>
      </c>
      <c r="GJ67" s="2">
        <f t="shared" si="67"/>
        <v>9.461808328432454E-5</v>
      </c>
      <c r="GK67" s="2">
        <f t="shared" si="67"/>
        <v>7.0279467165680647E-5</v>
      </c>
      <c r="GM67" s="86">
        <f t="shared" si="68"/>
        <v>7.5445163105603043E-3</v>
      </c>
      <c r="GN67" s="86">
        <f t="shared" si="68"/>
        <v>9.9999997562064211E-3</v>
      </c>
      <c r="GO67" s="86">
        <f t="shared" si="68"/>
        <v>8.3573439445072083E-3</v>
      </c>
      <c r="GP67" s="86">
        <f t="shared" si="68"/>
        <v>8.1011660193043445E-3</v>
      </c>
      <c r="GQ67" s="86">
        <f t="shared" si="68"/>
        <v>7.6368740945244708E-3</v>
      </c>
      <c r="GR67" s="86">
        <f t="shared" si="68"/>
        <v>5.2080113289058819E-3</v>
      </c>
      <c r="GS67" s="86">
        <f t="shared" si="68"/>
        <v>9.4012913022258945E-3</v>
      </c>
      <c r="GT67" s="86">
        <f t="shared" si="68"/>
        <v>2.745989735108523E-3</v>
      </c>
      <c r="GU67" s="86">
        <f t="shared" si="68"/>
        <v>2.1722235182061985E-3</v>
      </c>
      <c r="GV67" s="86">
        <f t="shared" si="68"/>
        <v>5.1426376818046841E-3</v>
      </c>
      <c r="GW67" s="86">
        <f t="shared" si="68"/>
        <v>2.9893031480112135E-3</v>
      </c>
      <c r="GX67" s="86">
        <f t="shared" si="68"/>
        <v>2.2228796690070126E-3</v>
      </c>
      <c r="GY67" s="86">
        <f t="shared" si="68"/>
        <v>6.3156683739239326E-3</v>
      </c>
      <c r="GZ67" s="86">
        <f t="shared" si="68"/>
        <v>3.9915456766316682E-3</v>
      </c>
      <c r="HA67" s="86">
        <f t="shared" si="68"/>
        <v>2.2032068315376907E-4</v>
      </c>
      <c r="HC67" s="86">
        <f t="shared" si="73"/>
        <v>1.6826588068203964E-9</v>
      </c>
      <c r="HD67" s="86">
        <f t="shared" si="69"/>
        <v>1.9823032585895686E-10</v>
      </c>
      <c r="HE67" s="86">
        <f t="shared" si="69"/>
        <v>7.3820502173587163E-10</v>
      </c>
      <c r="HF67" s="86">
        <f t="shared" si="69"/>
        <v>1.2386371484356503E-10</v>
      </c>
      <c r="HG67" s="86">
        <f t="shared" si="69"/>
        <v>3.2587399099231608E-10</v>
      </c>
      <c r="HH67" s="86">
        <f t="shared" si="69"/>
        <v>1.8998320420412053E-10</v>
      </c>
      <c r="HI67" s="86">
        <f t="shared" si="69"/>
        <v>2.6025399518755977E-9</v>
      </c>
      <c r="HJ67" s="86">
        <f t="shared" si="69"/>
        <v>9.7494987722596856E-12</v>
      </c>
      <c r="HK67" s="86">
        <f t="shared" si="69"/>
        <v>9.2119620248441772E-12</v>
      </c>
      <c r="HL67" s="86">
        <f t="shared" si="69"/>
        <v>5.0410865466248357E-10</v>
      </c>
      <c r="HM67" s="86">
        <f t="shared" si="69"/>
        <v>2.4806982654252401E-11</v>
      </c>
      <c r="HN67" s="86">
        <f t="shared" si="69"/>
        <v>2.8042758625948857E-11</v>
      </c>
      <c r="HO67" s="86">
        <f t="shared" si="69"/>
        <v>1.9914660839484824E-10</v>
      </c>
      <c r="HP67" s="86">
        <f t="shared" si="69"/>
        <v>3.757407063280296E-12</v>
      </c>
      <c r="HQ67" s="86">
        <f t="shared" si="69"/>
        <v>5.8418042844890447E-17</v>
      </c>
      <c r="HS67" s="86">
        <f t="shared" si="70"/>
        <v>2.0172700957604206E-93</v>
      </c>
      <c r="HT67" s="86">
        <f t="shared" si="70"/>
        <v>1.1428963197769121E-99</v>
      </c>
      <c r="HU67" s="86">
        <f t="shared" si="70"/>
        <v>5.0825505218026053E-95</v>
      </c>
      <c r="HV67" s="86">
        <f t="shared" si="70"/>
        <v>2.6480972008086252E-108</v>
      </c>
      <c r="HW67" s="86">
        <f t="shared" si="70"/>
        <v>7.2181792173178905E-102</v>
      </c>
      <c r="HX67" s="86">
        <f t="shared" si="70"/>
        <v>7.967260709778428E-106</v>
      </c>
      <c r="HY67" s="86">
        <f t="shared" si="70"/>
        <v>3.3842533300497398E-90</v>
      </c>
      <c r="HZ67" s="86">
        <f t="shared" si="70"/>
        <v>5.1063796041268345E-120</v>
      </c>
      <c r="IA67" s="86">
        <f t="shared" si="70"/>
        <v>1.0074604134925206E-118</v>
      </c>
      <c r="IB67" s="86">
        <f t="shared" si="70"/>
        <v>3.4221764041618853E-99</v>
      </c>
      <c r="IC67" s="86">
        <f t="shared" si="70"/>
        <v>2.6276417223993024E-114</v>
      </c>
      <c r="ID67" s="86">
        <f t="shared" si="70"/>
        <v>1.0886210638940857E-115</v>
      </c>
      <c r="IE67" s="86">
        <f t="shared" si="70"/>
        <v>1.7771023588654271E-106</v>
      </c>
      <c r="IF67" s="86">
        <f t="shared" si="70"/>
        <v>9.6255737982708539E-51</v>
      </c>
      <c r="IG67" s="86">
        <f t="shared" si="70"/>
        <v>7.9812437849607116E-41</v>
      </c>
      <c r="II67" s="86">
        <f t="shared" si="71"/>
        <v>0</v>
      </c>
      <c r="IJ67" s="86">
        <f t="shared" si="71"/>
        <v>0</v>
      </c>
      <c r="IK67" s="86">
        <f t="shared" si="71"/>
        <v>0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1.5244185372079473E-158</v>
      </c>
      <c r="IW67" s="86">
        <f t="shared" si="71"/>
        <v>1.0761886014288047E-116</v>
      </c>
      <c r="IY67" s="86">
        <f t="shared" si="72"/>
        <v>7.5445179932191108E-3</v>
      </c>
      <c r="IZ67" s="86">
        <f t="shared" si="72"/>
        <v>9.9999999544367474E-3</v>
      </c>
      <c r="JA67" s="86">
        <f t="shared" si="72"/>
        <v>8.3573446827122297E-3</v>
      </c>
      <c r="JB67" s="86">
        <f t="shared" si="72"/>
        <v>8.1011661431680589E-3</v>
      </c>
      <c r="JC67" s="86">
        <f t="shared" si="72"/>
        <v>7.6368744203984618E-3</v>
      </c>
      <c r="JD67" s="86">
        <f t="shared" si="72"/>
        <v>5.2080115188890864E-3</v>
      </c>
      <c r="JE67" s="86">
        <f t="shared" si="72"/>
        <v>9.4012939047658471E-3</v>
      </c>
      <c r="JF67" s="86">
        <f t="shared" si="72"/>
        <v>2.7459897448580219E-3</v>
      </c>
      <c r="JG67" s="86">
        <f t="shared" si="72"/>
        <v>2.1722235274181604E-3</v>
      </c>
      <c r="JH67" s="86">
        <f t="shared" si="72"/>
        <v>5.1426381859133391E-3</v>
      </c>
      <c r="JI67" s="86">
        <f t="shared" si="72"/>
        <v>2.9893031728181964E-3</v>
      </c>
      <c r="JJ67" s="86">
        <f t="shared" si="72"/>
        <v>2.2228796970497713E-3</v>
      </c>
      <c r="JK67" s="86">
        <f t="shared" si="72"/>
        <v>6.3156685730705407E-3</v>
      </c>
      <c r="JL67" s="86">
        <f t="shared" si="72"/>
        <v>3.9915456803890749E-3</v>
      </c>
      <c r="JM67" s="86">
        <f t="shared" si="72"/>
        <v>2.2032068315382748E-4</v>
      </c>
    </row>
    <row r="68" spans="2:273" x14ac:dyDescent="0.25">
      <c r="B68" s="2">
        <v>41</v>
      </c>
      <c r="C68" s="37">
        <v>121.88500000000001</v>
      </c>
      <c r="D68" s="37">
        <v>126.845</v>
      </c>
      <c r="E68" s="37">
        <v>126.655</v>
      </c>
      <c r="F68" s="37">
        <v>125.172</v>
      </c>
      <c r="G68" s="37">
        <v>120.914</v>
      </c>
      <c r="H68" s="37">
        <v>121.155</v>
      </c>
      <c r="I68" s="37">
        <v>120.46599999999999</v>
      </c>
      <c r="J68" s="37">
        <v>118.276</v>
      </c>
      <c r="K68" s="37">
        <v>119.03400000000001</v>
      </c>
      <c r="L68" s="37">
        <v>124.05200000000001</v>
      </c>
      <c r="M68" s="37">
        <v>122.05200000000001</v>
      </c>
      <c r="N68" s="37">
        <v>122.53400000000001</v>
      </c>
      <c r="O68" s="37">
        <v>122</v>
      </c>
      <c r="P68" s="37">
        <v>125.345</v>
      </c>
      <c r="Q68" s="37">
        <v>113.845</v>
      </c>
      <c r="S68" s="4">
        <f t="shared" si="74"/>
        <v>117.35928050808174</v>
      </c>
      <c r="T68" s="4">
        <f t="shared" si="74"/>
        <v>123.69056016826359</v>
      </c>
      <c r="U68" s="4">
        <f t="shared" si="74"/>
        <v>122.13342333499409</v>
      </c>
      <c r="V68" s="4">
        <f t="shared" si="74"/>
        <v>121.87924283729308</v>
      </c>
      <c r="W68" s="4">
        <f t="shared" si="74"/>
        <v>119.45555949468354</v>
      </c>
      <c r="X68" s="4">
        <f t="shared" si="74"/>
        <v>117.42806151978608</v>
      </c>
      <c r="Y68" s="4">
        <f t="shared" si="74"/>
        <v>118.88601772920704</v>
      </c>
      <c r="Z68" s="4">
        <f t="shared" si="74"/>
        <v>115.75008736235722</v>
      </c>
      <c r="AA68" s="4">
        <f t="shared" si="74"/>
        <v>117.21928394530616</v>
      </c>
      <c r="AB68" s="4">
        <f t="shared" si="74"/>
        <v>122.09643984668286</v>
      </c>
      <c r="AC68" s="4">
        <f t="shared" si="74"/>
        <v>120.63108277030481</v>
      </c>
      <c r="AD68" s="4">
        <f t="shared" si="74"/>
        <v>116.60298603763118</v>
      </c>
      <c r="AE68" s="4">
        <f t="shared" si="74"/>
        <v>119.58571393023868</v>
      </c>
      <c r="AF68" s="4">
        <f t="shared" si="74"/>
        <v>119.23938927339705</v>
      </c>
      <c r="AG68" s="4">
        <f t="shared" si="74"/>
        <v>114.29982543550956</v>
      </c>
      <c r="AI68" s="4">
        <f t="shared" si="75"/>
        <v>4.5257194919182666</v>
      </c>
      <c r="AJ68" s="4">
        <f t="shared" si="75"/>
        <v>3.1544398317364113</v>
      </c>
      <c r="AK68" s="4">
        <f t="shared" si="75"/>
        <v>4.5215766650059095</v>
      </c>
      <c r="AL68" s="4">
        <f t="shared" si="75"/>
        <v>3.2927571627069199</v>
      </c>
      <c r="AM68" s="4">
        <f t="shared" si="75"/>
        <v>1.4584405053164602</v>
      </c>
      <c r="AN68" s="4">
        <f t="shared" si="75"/>
        <v>3.7269384802139172</v>
      </c>
      <c r="AO68" s="4">
        <f t="shared" si="75"/>
        <v>1.5799822707929536</v>
      </c>
      <c r="AP68" s="4">
        <f t="shared" si="75"/>
        <v>2.5259126376427758</v>
      </c>
      <c r="AQ68" s="4">
        <f t="shared" si="75"/>
        <v>1.8147160546938466</v>
      </c>
      <c r="AR68" s="4">
        <f t="shared" si="75"/>
        <v>1.9555601533171512</v>
      </c>
      <c r="AS68" s="4">
        <f t="shared" si="75"/>
        <v>1.420917229695192</v>
      </c>
      <c r="AT68" s="4">
        <f t="shared" si="75"/>
        <v>5.9310139623688229</v>
      </c>
      <c r="AU68" s="4">
        <f t="shared" si="75"/>
        <v>2.4142860697613173</v>
      </c>
      <c r="AV68" s="4">
        <f t="shared" si="75"/>
        <v>6.1056107266029471</v>
      </c>
      <c r="AW68" s="4">
        <f t="shared" si="75"/>
        <v>-0.45482543550956223</v>
      </c>
      <c r="AY68" s="2">
        <f t="shared" si="65"/>
        <v>110.86428994839898</v>
      </c>
      <c r="AZ68" s="2">
        <f t="shared" si="65"/>
        <v>116.13302472221875</v>
      </c>
      <c r="BA68" s="2">
        <f t="shared" si="65"/>
        <v>115.38381545151549</v>
      </c>
      <c r="BB68" s="2">
        <f t="shared" si="65"/>
        <v>115.43835034422695</v>
      </c>
      <c r="BC68" s="2">
        <f t="shared" si="65"/>
        <v>113.21752629720508</v>
      </c>
      <c r="BD68" s="2">
        <f t="shared" si="65"/>
        <v>113.05513998488559</v>
      </c>
      <c r="BE68" s="2">
        <f t="shared" si="65"/>
        <v>112.20272289094468</v>
      </c>
      <c r="BF68" s="2">
        <f t="shared" si="65"/>
        <v>112.9789003330247</v>
      </c>
      <c r="BG68" s="2">
        <f t="shared" si="65"/>
        <v>114.8470152652135</v>
      </c>
      <c r="BH68" s="2">
        <f t="shared" si="65"/>
        <v>117.9910560591297</v>
      </c>
      <c r="BI68" s="2">
        <f t="shared" si="65"/>
        <v>117.99095688219013</v>
      </c>
      <c r="BJ68" s="2">
        <f t="shared" si="65"/>
        <v>114.2305994208262</v>
      </c>
      <c r="BK68" s="2">
        <f t="shared" si="65"/>
        <v>114.39656869026868</v>
      </c>
      <c r="BL68" s="2">
        <f t="shared" si="65"/>
        <v>115.93835496433341</v>
      </c>
      <c r="BM68" s="2">
        <f t="shared" si="65"/>
        <v>114.01901843028135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121.155</v>
      </c>
      <c r="BU68" s="2" t="str">
        <f t="shared" si="16"/>
        <v/>
      </c>
      <c r="BV68" s="2">
        <f t="shared" si="17"/>
        <v>118.276</v>
      </c>
      <c r="BW68" s="2">
        <f t="shared" si="18"/>
        <v>119.03400000000001</v>
      </c>
      <c r="BX68" s="2">
        <f t="shared" si="19"/>
        <v>124.05200000000001</v>
      </c>
      <c r="BY68" s="2">
        <f t="shared" si="20"/>
        <v>122.05200000000001</v>
      </c>
      <c r="BZ68" s="2">
        <f t="shared" si="21"/>
        <v>122.53400000000001</v>
      </c>
      <c r="CA68" s="2">
        <f t="shared" si="22"/>
        <v>122</v>
      </c>
      <c r="CB68" s="2">
        <f t="shared" si="23"/>
        <v>125.345</v>
      </c>
      <c r="CC68" s="2">
        <f t="shared" si="24"/>
        <v>113.845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114.93916216216216</v>
      </c>
      <c r="DL68" s="2">
        <f t="shared" si="76"/>
        <v>120.36051097560976</v>
      </c>
      <c r="DM68" s="2">
        <f t="shared" si="76"/>
        <v>118.40748313090418</v>
      </c>
      <c r="DN68" s="2">
        <f t="shared" si="76"/>
        <v>117.76964580369841</v>
      </c>
      <c r="DO68" s="2">
        <f t="shared" si="76"/>
        <v>117.52263584637268</v>
      </c>
      <c r="DP68" s="2">
        <f t="shared" si="76"/>
        <v>116.38598150782364</v>
      </c>
      <c r="DQ68" s="2">
        <f t="shared" si="76"/>
        <v>116.0010841463415</v>
      </c>
      <c r="DR68" s="2">
        <f t="shared" si="76"/>
        <v>116.45335187165776</v>
      </c>
      <c r="DS68" s="2">
        <f t="shared" si="76"/>
        <v>118.07047397360705</v>
      </c>
      <c r="DT68" s="2">
        <f t="shared" si="76"/>
        <v>120.90338975817924</v>
      </c>
      <c r="DU68" s="2">
        <f t="shared" si="76"/>
        <v>120.93712642642646</v>
      </c>
      <c r="DV68" s="2">
        <f t="shared" si="76"/>
        <v>117.91965129233512</v>
      </c>
      <c r="DW68" s="2">
        <f t="shared" si="76"/>
        <v>119.10541536273112</v>
      </c>
      <c r="DX68" s="2">
        <f t="shared" si="76"/>
        <v>121.83003007293007</v>
      </c>
      <c r="DY68" s="2">
        <f t="shared" si="76"/>
        <v>114.28741107041105</v>
      </c>
      <c r="EA68" s="2">
        <f t="shared" si="77"/>
        <v>106.71620922089161</v>
      </c>
      <c r="EB68" s="2">
        <f t="shared" si="77"/>
        <v>112.05848328352634</v>
      </c>
      <c r="EC68" s="2">
        <f t="shared" si="77"/>
        <v>112.36079861935541</v>
      </c>
      <c r="ED68" s="2">
        <f t="shared" si="77"/>
        <v>113.10189368280319</v>
      </c>
      <c r="EE68" s="2">
        <f t="shared" si="77"/>
        <v>108.83413608669917</v>
      </c>
      <c r="EF68" s="2">
        <f t="shared" si="77"/>
        <v>109.39225495229141</v>
      </c>
      <c r="EG68" s="2">
        <f t="shared" si="77"/>
        <v>108.49292987823915</v>
      </c>
      <c r="EH68" s="2">
        <f t="shared" si="77"/>
        <v>108.74541717290349</v>
      </c>
      <c r="EI68" s="2">
        <f t="shared" si="77"/>
        <v>110.81187828184396</v>
      </c>
      <c r="EJ68" s="2">
        <f t="shared" si="77"/>
        <v>114.77947522426122</v>
      </c>
      <c r="EK68" s="2">
        <f t="shared" si="77"/>
        <v>114.41875326691505</v>
      </c>
      <c r="EL68" s="2">
        <f t="shared" si="77"/>
        <v>109.61041841680129</v>
      </c>
      <c r="EM68" s="2">
        <f t="shared" si="77"/>
        <v>109.43058935435353</v>
      </c>
      <c r="EN68" s="2">
        <f t="shared" si="77"/>
        <v>109.17288222940225</v>
      </c>
      <c r="EO68" s="2">
        <f t="shared" si="77"/>
        <v>113.58952578777773</v>
      </c>
      <c r="EQ68" s="2">
        <f t="shared" si="78"/>
        <v>107.25353498222557</v>
      </c>
      <c r="ER68" s="2">
        <f t="shared" si="78"/>
        <v>113.36488884825111</v>
      </c>
      <c r="ES68" s="2">
        <f t="shared" si="78"/>
        <v>111.79861976502802</v>
      </c>
      <c r="ET68" s="2">
        <f t="shared" si="78"/>
        <v>112.821884148728</v>
      </c>
      <c r="EU68" s="2">
        <f t="shared" si="78"/>
        <v>109.52660681603858</v>
      </c>
      <c r="EV68" s="2">
        <f t="shared" si="78"/>
        <v>109.31547343032554</v>
      </c>
      <c r="EW68" s="2">
        <f t="shared" si="78"/>
        <v>107.46841343814113</v>
      </c>
      <c r="EX68" s="2">
        <f t="shared" si="78"/>
        <v>108.80433518178255</v>
      </c>
      <c r="EY68" s="2">
        <f t="shared" si="78"/>
        <v>110.92816703094681</v>
      </c>
      <c r="EZ68" s="2">
        <f t="shared" si="78"/>
        <v>114.74442969930084</v>
      </c>
      <c r="FA68" s="2">
        <f t="shared" si="78"/>
        <v>114.63084268317581</v>
      </c>
      <c r="FB68" s="2">
        <f t="shared" si="78"/>
        <v>109.40802291576459</v>
      </c>
      <c r="FC68" s="2">
        <f t="shared" si="78"/>
        <v>108.88381389432487</v>
      </c>
      <c r="FD68" s="2">
        <f t="shared" si="78"/>
        <v>111.85712938545079</v>
      </c>
      <c r="FE68" s="2">
        <f t="shared" si="78"/>
        <v>114.68363494181551</v>
      </c>
      <c r="FG68" s="2">
        <f t="shared" si="79"/>
        <v>0.49555671336487439</v>
      </c>
      <c r="FH68" s="2">
        <f t="shared" si="79"/>
        <v>0.50923248454557357</v>
      </c>
      <c r="FI68" s="2">
        <f t="shared" si="79"/>
        <v>0.50003752186259709</v>
      </c>
      <c r="FJ68" s="2">
        <f t="shared" si="79"/>
        <v>0.49943837520207462</v>
      </c>
      <c r="FK68" s="2">
        <f t="shared" si="79"/>
        <v>0.49550580598166521</v>
      </c>
      <c r="FL68" s="2">
        <f t="shared" si="79"/>
        <v>0.47625996007578869</v>
      </c>
      <c r="FM68" s="2">
        <f t="shared" si="79"/>
        <v>0.50588017020282317</v>
      </c>
      <c r="FN68" s="2">
        <f t="shared" si="79"/>
        <v>0.45076412354983836</v>
      </c>
      <c r="FO68" s="2">
        <f t="shared" si="79"/>
        <v>0.44409140852188866</v>
      </c>
      <c r="FP68" s="2">
        <f t="shared" si="79"/>
        <v>0.47556635064006281</v>
      </c>
      <c r="FQ68" s="2">
        <f t="shared" si="79"/>
        <v>0.45198419273250973</v>
      </c>
      <c r="FR68" s="2">
        <f t="shared" si="79"/>
        <v>0.44396686452806267</v>
      </c>
      <c r="FS68" s="2">
        <f t="shared" si="79"/>
        <v>0.48670368689885346</v>
      </c>
      <c r="FT68" s="2">
        <f t="shared" si="79"/>
        <v>0.46550405040568388</v>
      </c>
      <c r="FU68" s="2">
        <f t="shared" si="79"/>
        <v>0.38470069248445227</v>
      </c>
      <c r="FW68" s="2">
        <f t="shared" si="67"/>
        <v>1.2528706367062481E-4</v>
      </c>
      <c r="FX68" s="2">
        <f t="shared" si="67"/>
        <v>1.3467105432347218E-4</v>
      </c>
      <c r="FY68" s="2">
        <f t="shared" si="67"/>
        <v>1.7528362751807787E-4</v>
      </c>
      <c r="FZ68" s="2">
        <f t="shared" si="67"/>
        <v>1.4615347175598188E-4</v>
      </c>
      <c r="GA68" s="2">
        <f t="shared" si="67"/>
        <v>1.3361867442228793E-4</v>
      </c>
      <c r="GB68" s="2">
        <f t="shared" si="67"/>
        <v>1.2493656091927356E-4</v>
      </c>
      <c r="GC68" s="2">
        <f t="shared" si="67"/>
        <v>1.3166830210871358E-4</v>
      </c>
      <c r="GD68" s="2">
        <f t="shared" si="67"/>
        <v>1.5089156003911963E-4</v>
      </c>
      <c r="GE68" s="2">
        <f t="shared" si="67"/>
        <v>1.8296054081647816E-4</v>
      </c>
      <c r="GF68" s="2">
        <f t="shared" si="67"/>
        <v>1.7156320244753948E-4</v>
      </c>
      <c r="GG68" s="2">
        <f t="shared" si="67"/>
        <v>1.51286166255013E-4</v>
      </c>
      <c r="GH68" s="2">
        <f t="shared" si="67"/>
        <v>1.3738015199089078E-4</v>
      </c>
      <c r="GI68" s="2">
        <f t="shared" si="67"/>
        <v>1.3384668019643026E-4</v>
      </c>
      <c r="GJ68" s="2">
        <f t="shared" si="67"/>
        <v>1.0374571823082618E-4</v>
      </c>
      <c r="GK68" s="2">
        <f t="shared" si="67"/>
        <v>7.7059380887512579E-5</v>
      </c>
      <c r="GM68" s="86">
        <f t="shared" si="68"/>
        <v>1.1478280896335345E-2</v>
      </c>
      <c r="GN68" s="86">
        <f t="shared" si="68"/>
        <v>1.4316017125684026E-2</v>
      </c>
      <c r="GO68" s="86">
        <f t="shared" si="68"/>
        <v>1.2427188081931237E-2</v>
      </c>
      <c r="GP68" s="86">
        <f t="shared" si="68"/>
        <v>1.229648215455861E-2</v>
      </c>
      <c r="GQ68" s="86">
        <f t="shared" si="68"/>
        <v>1.1491391060549314E-2</v>
      </c>
      <c r="GR68" s="86">
        <f t="shared" si="68"/>
        <v>8.067343251525725E-3</v>
      </c>
      <c r="GS68" s="86">
        <f t="shared" si="68"/>
        <v>1.3636641443455392E-2</v>
      </c>
      <c r="GT68" s="86">
        <f t="shared" si="68"/>
        <v>4.5467996870144954E-3</v>
      </c>
      <c r="GU68" s="86">
        <f t="shared" si="68"/>
        <v>3.7184329729023306E-3</v>
      </c>
      <c r="GV68" s="86">
        <f t="shared" si="68"/>
        <v>7.9671482857564292E-3</v>
      </c>
      <c r="GW68" s="86">
        <f t="shared" si="68"/>
        <v>4.8445152981799024E-3</v>
      </c>
      <c r="GX68" s="86">
        <f t="shared" si="68"/>
        <v>3.7738027048429047E-3</v>
      </c>
      <c r="GY68" s="86">
        <f t="shared" si="68"/>
        <v>9.7507083159404893E-3</v>
      </c>
      <c r="GZ68" s="86">
        <f t="shared" si="68"/>
        <v>6.384930173392863E-3</v>
      </c>
      <c r="HA68" s="86">
        <f t="shared" si="68"/>
        <v>4.6761956214587706E-4</v>
      </c>
      <c r="HC68" s="86">
        <f t="shared" si="73"/>
        <v>4.2587330237077859E-9</v>
      </c>
      <c r="HD68" s="86">
        <f t="shared" si="69"/>
        <v>5.4747840855166517E-10</v>
      </c>
      <c r="HE68" s="86">
        <f t="shared" si="69"/>
        <v>1.9832412280923802E-9</v>
      </c>
      <c r="HF68" s="86">
        <f t="shared" si="69"/>
        <v>3.7213081572012462E-10</v>
      </c>
      <c r="HG68" s="86">
        <f t="shared" si="69"/>
        <v>9.0547649376355313E-10</v>
      </c>
      <c r="HH68" s="86">
        <f t="shared" si="69"/>
        <v>5.4129565117164151E-10</v>
      </c>
      <c r="HI68" s="86">
        <f t="shared" si="69"/>
        <v>6.4791232980174161E-9</v>
      </c>
      <c r="HJ68" s="86">
        <f t="shared" si="69"/>
        <v>3.3077025328199772E-11</v>
      </c>
      <c r="HK68" s="86">
        <f t="shared" si="69"/>
        <v>3.1908634456158749E-11</v>
      </c>
      <c r="HL68" s="86">
        <f t="shared" si="69"/>
        <v>1.4033759785571044E-9</v>
      </c>
      <c r="HM68" s="86">
        <f t="shared" si="69"/>
        <v>7.9717614233257853E-11</v>
      </c>
      <c r="HN68" s="86">
        <f t="shared" si="69"/>
        <v>8.963264109620984E-11</v>
      </c>
      <c r="HO68" s="86">
        <f t="shared" si="69"/>
        <v>5.7492647612138499E-10</v>
      </c>
      <c r="HP68" s="86">
        <f t="shared" si="69"/>
        <v>1.3132901249131218E-11</v>
      </c>
      <c r="HQ68" s="86">
        <f t="shared" si="69"/>
        <v>3.5377394797332222E-16</v>
      </c>
      <c r="HS68" s="86">
        <f t="shared" si="70"/>
        <v>6.1356454605085383E-91</v>
      </c>
      <c r="HT68" s="86">
        <f t="shared" si="70"/>
        <v>5.2835958738489683E-97</v>
      </c>
      <c r="HU68" s="86">
        <f t="shared" si="70"/>
        <v>2.0765385101707172E-92</v>
      </c>
      <c r="HV68" s="86">
        <f t="shared" si="70"/>
        <v>2.5257404743974167E-105</v>
      </c>
      <c r="HW68" s="86">
        <f t="shared" si="70"/>
        <v>3.9954104182046202E-99</v>
      </c>
      <c r="HX68" s="86">
        <f t="shared" si="70"/>
        <v>5.3822535406786162E-103</v>
      </c>
      <c r="HY68" s="86">
        <f t="shared" si="70"/>
        <v>8.9606782683153448E-88</v>
      </c>
      <c r="HZ68" s="86">
        <f t="shared" si="70"/>
        <v>1.0209389626553834E-116</v>
      </c>
      <c r="IA68" s="86">
        <f t="shared" si="70"/>
        <v>2.1780661365458448E-115</v>
      </c>
      <c r="IB68" s="86">
        <f t="shared" si="70"/>
        <v>1.8803861568176831E-96</v>
      </c>
      <c r="IC68" s="86">
        <f t="shared" si="70"/>
        <v>3.6027950566178553E-111</v>
      </c>
      <c r="ID68" s="86">
        <f t="shared" si="70"/>
        <v>1.5379316356916773E-112</v>
      </c>
      <c r="IE68" s="86">
        <f t="shared" si="70"/>
        <v>1.340718701040316E-103</v>
      </c>
      <c r="IF68" s="86">
        <f t="shared" si="70"/>
        <v>1.933584772887992E-49</v>
      </c>
      <c r="IG68" s="86">
        <f t="shared" si="70"/>
        <v>8.1457275384345101E-40</v>
      </c>
      <c r="II68" s="86">
        <f t="shared" si="71"/>
        <v>0</v>
      </c>
      <c r="IJ68" s="86">
        <f t="shared" si="71"/>
        <v>0</v>
      </c>
      <c r="IK68" s="86">
        <f t="shared" si="71"/>
        <v>0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1.9017322773409095E-155</v>
      </c>
      <c r="IW68" s="86">
        <f t="shared" si="71"/>
        <v>1.7028287141202478E-114</v>
      </c>
      <c r="IY68" s="86">
        <f t="shared" si="72"/>
        <v>1.1478285155068369E-2</v>
      </c>
      <c r="IZ68" s="86">
        <f t="shared" si="72"/>
        <v>1.4316017673162434E-2</v>
      </c>
      <c r="JA68" s="86">
        <f t="shared" si="72"/>
        <v>1.2427190065172464E-2</v>
      </c>
      <c r="JB68" s="86">
        <f t="shared" si="72"/>
        <v>1.2296482526689426E-2</v>
      </c>
      <c r="JC68" s="86">
        <f t="shared" si="72"/>
        <v>1.1491391966025808E-2</v>
      </c>
      <c r="JD68" s="86">
        <f t="shared" si="72"/>
        <v>8.0673437928213756E-3</v>
      </c>
      <c r="JE68" s="86">
        <f t="shared" si="72"/>
        <v>1.3636647922578691E-2</v>
      </c>
      <c r="JF68" s="86">
        <f t="shared" si="72"/>
        <v>4.5467997200915209E-3</v>
      </c>
      <c r="JG68" s="86">
        <f t="shared" si="72"/>
        <v>3.7184330048109651E-3</v>
      </c>
      <c r="JH68" s="86">
        <f t="shared" si="72"/>
        <v>7.9671496891324071E-3</v>
      </c>
      <c r="JI68" s="86">
        <f t="shared" si="72"/>
        <v>4.8445153778975169E-3</v>
      </c>
      <c r="JJ68" s="86">
        <f t="shared" si="72"/>
        <v>3.7738027944755458E-3</v>
      </c>
      <c r="JK68" s="86">
        <f t="shared" si="72"/>
        <v>9.7507088908669656E-3</v>
      </c>
      <c r="JL68" s="86">
        <f t="shared" si="72"/>
        <v>6.3849301865257641E-3</v>
      </c>
      <c r="JM68" s="86">
        <f t="shared" si="72"/>
        <v>4.6761956214623083E-4</v>
      </c>
    </row>
    <row r="69" spans="2:273" x14ac:dyDescent="0.25">
      <c r="B69" s="2">
        <v>42</v>
      </c>
      <c r="C69" s="37">
        <v>119.154</v>
      </c>
      <c r="D69" s="37">
        <v>130.517</v>
      </c>
      <c r="E69" s="37">
        <v>126.70699999999999</v>
      </c>
      <c r="F69" s="37">
        <v>128.86199999999999</v>
      </c>
      <c r="G69" s="37">
        <v>124.86199999999999</v>
      </c>
      <c r="H69" s="37">
        <v>124.483</v>
      </c>
      <c r="I69" s="37">
        <v>123.483</v>
      </c>
      <c r="J69" s="37">
        <v>120.172</v>
      </c>
      <c r="K69" s="37">
        <v>121.259</v>
      </c>
      <c r="L69" s="37">
        <v>125.017</v>
      </c>
      <c r="M69" s="37">
        <v>126.13800000000001</v>
      </c>
      <c r="N69" s="37">
        <v>123.36199999999999</v>
      </c>
      <c r="O69" s="37">
        <v>125.569</v>
      </c>
      <c r="P69" s="37">
        <v>127.20699999999999</v>
      </c>
      <c r="Q69" s="37">
        <v>114</v>
      </c>
      <c r="S69" s="4">
        <f t="shared" si="74"/>
        <v>119.97546285781435</v>
      </c>
      <c r="T69" s="4">
        <f t="shared" si="74"/>
        <v>126.23771339625974</v>
      </c>
      <c r="U69" s="4">
        <f t="shared" si="74"/>
        <v>124.73576258213264</v>
      </c>
      <c r="V69" s="4">
        <f t="shared" si="74"/>
        <v>124.5794234951565</v>
      </c>
      <c r="W69" s="4">
        <f t="shared" si="74"/>
        <v>121.94581066024185</v>
      </c>
      <c r="X69" s="4">
        <f t="shared" si="74"/>
        <v>119.34654738456851</v>
      </c>
      <c r="Y69" s="4">
        <f t="shared" si="74"/>
        <v>121.21097838719022</v>
      </c>
      <c r="Z69" s="4">
        <f t="shared" si="74"/>
        <v>117.16391976266962</v>
      </c>
      <c r="AA69" s="4">
        <f t="shared" si="74"/>
        <v>118.52191520274502</v>
      </c>
      <c r="AB69" s="4">
        <f t="shared" si="74"/>
        <v>123.8338709734565</v>
      </c>
      <c r="AC69" s="4">
        <f t="shared" si="74"/>
        <v>121.90344099072355</v>
      </c>
      <c r="AD69" s="4">
        <f t="shared" si="74"/>
        <v>117.80915139495507</v>
      </c>
      <c r="AE69" s="4">
        <f t="shared" si="74"/>
        <v>121.71477580248953</v>
      </c>
      <c r="AF69" s="4">
        <f t="shared" si="74"/>
        <v>120.71790447419329</v>
      </c>
      <c r="AG69" s="4">
        <f t="shared" si="74"/>
        <v>114.61285128329968</v>
      </c>
      <c r="AI69" s="4">
        <f t="shared" si="75"/>
        <v>-0.82146285781435324</v>
      </c>
      <c r="AJ69" s="4">
        <f t="shared" si="75"/>
        <v>4.2792866037402604</v>
      </c>
      <c r="AK69" s="4">
        <f t="shared" si="75"/>
        <v>1.9712374178673571</v>
      </c>
      <c r="AL69" s="4">
        <f t="shared" si="75"/>
        <v>4.2825765048434903</v>
      </c>
      <c r="AM69" s="4">
        <f t="shared" si="75"/>
        <v>2.916189339758148</v>
      </c>
      <c r="AN69" s="4">
        <f t="shared" si="75"/>
        <v>5.1364526154314945</v>
      </c>
      <c r="AO69" s="4">
        <f t="shared" si="75"/>
        <v>2.2720216128097803</v>
      </c>
      <c r="AP69" s="4">
        <f t="shared" si="75"/>
        <v>3.0080802373303754</v>
      </c>
      <c r="AQ69" s="4">
        <f t="shared" si="75"/>
        <v>2.7370847972549797</v>
      </c>
      <c r="AR69" s="4">
        <f t="shared" si="75"/>
        <v>1.1831290265434973</v>
      </c>
      <c r="AS69" s="4">
        <f t="shared" si="75"/>
        <v>4.2345590092764525</v>
      </c>
      <c r="AT69" s="4">
        <f t="shared" si="75"/>
        <v>5.5528486050449288</v>
      </c>
      <c r="AU69" s="4">
        <f t="shared" si="75"/>
        <v>3.8542241975104758</v>
      </c>
      <c r="AV69" s="4">
        <f t="shared" si="75"/>
        <v>6.4890955258067038</v>
      </c>
      <c r="AW69" s="4">
        <f t="shared" si="75"/>
        <v>-0.6128512832996762</v>
      </c>
      <c r="AY69" s="2">
        <f t="shared" si="65"/>
        <v>110.72482424639897</v>
      </c>
      <c r="AZ69" s="2">
        <f t="shared" si="65"/>
        <v>116.01520242019934</v>
      </c>
      <c r="BA69" s="2">
        <f t="shared" si="65"/>
        <v>115.30700887104733</v>
      </c>
      <c r="BB69" s="2">
        <f t="shared" si="65"/>
        <v>115.43152519159023</v>
      </c>
      <c r="BC69" s="2">
        <f t="shared" si="65"/>
        <v>113.13940854959039</v>
      </c>
      <c r="BD69" s="2">
        <f t="shared" si="65"/>
        <v>112.99844236354096</v>
      </c>
      <c r="BE69" s="2">
        <f t="shared" si="65"/>
        <v>112.069775305674</v>
      </c>
      <c r="BF69" s="2">
        <f t="shared" si="65"/>
        <v>112.8866551105976</v>
      </c>
      <c r="BG69" s="2">
        <f t="shared" si="65"/>
        <v>114.75006882757164</v>
      </c>
      <c r="BH69" s="2">
        <f t="shared" si="65"/>
        <v>117.87257061173374</v>
      </c>
      <c r="BI69" s="2">
        <f t="shared" si="65"/>
        <v>117.90249184003865</v>
      </c>
      <c r="BJ69" s="2">
        <f t="shared" si="65"/>
        <v>114.06325573564213</v>
      </c>
      <c r="BK69" s="2">
        <f t="shared" si="65"/>
        <v>114.22020236020774</v>
      </c>
      <c r="BL69" s="2">
        <f t="shared" si="65"/>
        <v>115.78489209134682</v>
      </c>
      <c r="BM69" s="2">
        <f t="shared" si="65"/>
        <v>114.06626298241846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120.172</v>
      </c>
      <c r="BW69" s="2">
        <f t="shared" si="18"/>
        <v>121.259</v>
      </c>
      <c r="BX69" s="2" t="str">
        <f t="shared" si="19"/>
        <v/>
      </c>
      <c r="BY69" s="2">
        <f t="shared" si="20"/>
        <v>126.13800000000001</v>
      </c>
      <c r="BZ69" s="2">
        <f t="shared" si="21"/>
        <v>123.36199999999999</v>
      </c>
      <c r="CA69" s="2" t="str">
        <f t="shared" si="22"/>
        <v/>
      </c>
      <c r="CB69" s="2">
        <f t="shared" si="23"/>
        <v>127.20699999999999</v>
      </c>
      <c r="CC69" s="2">
        <f t="shared" si="24"/>
        <v>114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115.07005263157895</v>
      </c>
      <c r="DL69" s="2">
        <f t="shared" si="76"/>
        <v>120.59466655052265</v>
      </c>
      <c r="DM69" s="2">
        <f t="shared" si="76"/>
        <v>118.63806754385965</v>
      </c>
      <c r="DN69" s="2">
        <f t="shared" si="76"/>
        <v>118.06710537257902</v>
      </c>
      <c r="DO69" s="2">
        <f t="shared" si="76"/>
        <v>117.79325549841337</v>
      </c>
      <c r="DP69" s="2">
        <f t="shared" si="76"/>
        <v>116.63769819819822</v>
      </c>
      <c r="DQ69" s="2">
        <f t="shared" si="76"/>
        <v>116.14629721254359</v>
      </c>
      <c r="DR69" s="2">
        <f t="shared" si="76"/>
        <v>116.65537647058824</v>
      </c>
      <c r="DS69" s="2">
        <f t="shared" si="76"/>
        <v>118.26317045454547</v>
      </c>
      <c r="DT69" s="2">
        <f t="shared" si="76"/>
        <v>121.07134234234236</v>
      </c>
      <c r="DU69" s="2">
        <f t="shared" si="76"/>
        <v>121.19193543543548</v>
      </c>
      <c r="DV69" s="2">
        <f t="shared" si="76"/>
        <v>118.05678966131909</v>
      </c>
      <c r="DW69" s="2">
        <f t="shared" si="76"/>
        <v>119.27990540540537</v>
      </c>
      <c r="DX69" s="2">
        <f t="shared" si="76"/>
        <v>122.13352852852853</v>
      </c>
      <c r="DY69" s="2">
        <f t="shared" si="76"/>
        <v>114.43981888481886</v>
      </c>
      <c r="EA69" s="2">
        <f t="shared" si="77"/>
        <v>106.6907242566368</v>
      </c>
      <c r="EB69" s="2">
        <f t="shared" si="77"/>
        <v>111.98976743244927</v>
      </c>
      <c r="EC69" s="2">
        <f t="shared" si="77"/>
        <v>112.26970618275011</v>
      </c>
      <c r="ED69" s="2">
        <f t="shared" si="77"/>
        <v>113.02252597348338</v>
      </c>
      <c r="EE69" s="2">
        <f t="shared" si="77"/>
        <v>108.81786543873233</v>
      </c>
      <c r="EF69" s="2">
        <f t="shared" si="77"/>
        <v>109.34853510844813</v>
      </c>
      <c r="EG69" s="2">
        <f t="shared" si="77"/>
        <v>108.43864751795192</v>
      </c>
      <c r="EH69" s="2">
        <f t="shared" si="77"/>
        <v>108.69866467209351</v>
      </c>
      <c r="EI69" s="2">
        <f t="shared" si="77"/>
        <v>110.7393054249082</v>
      </c>
      <c r="EJ69" s="2">
        <f t="shared" si="77"/>
        <v>114.65549751832798</v>
      </c>
      <c r="EK69" s="2">
        <f t="shared" si="77"/>
        <v>114.26500879502132</v>
      </c>
      <c r="EL69" s="2">
        <f t="shared" si="77"/>
        <v>109.50182189014541</v>
      </c>
      <c r="EM69" s="2">
        <f t="shared" si="77"/>
        <v>109.35372477856387</v>
      </c>
      <c r="EN69" s="2">
        <f t="shared" si="77"/>
        <v>109.13611833602583</v>
      </c>
      <c r="EO69" s="2">
        <f t="shared" si="77"/>
        <v>113.52113696654051</v>
      </c>
      <c r="EQ69" s="2">
        <f t="shared" si="78"/>
        <v>107.21906976573027</v>
      </c>
      <c r="ER69" s="2">
        <f t="shared" si="78"/>
        <v>113.27413368751544</v>
      </c>
      <c r="ES69" s="2">
        <f t="shared" si="78"/>
        <v>111.71723790495378</v>
      </c>
      <c r="ET69" s="2">
        <f t="shared" si="78"/>
        <v>112.74734383561645</v>
      </c>
      <c r="EU69" s="2">
        <f t="shared" si="78"/>
        <v>109.49855036498901</v>
      </c>
      <c r="EV69" s="2">
        <f t="shared" si="78"/>
        <v>109.27307377598927</v>
      </c>
      <c r="EW69" s="2">
        <f t="shared" si="78"/>
        <v>107.43168870771507</v>
      </c>
      <c r="EX69" s="2">
        <f t="shared" si="78"/>
        <v>108.75657336688128</v>
      </c>
      <c r="EY69" s="2">
        <f t="shared" si="78"/>
        <v>110.8535629353488</v>
      </c>
      <c r="EZ69" s="2">
        <f t="shared" si="78"/>
        <v>114.62108868368192</v>
      </c>
      <c r="FA69" s="2">
        <f t="shared" si="78"/>
        <v>114.47348379158322</v>
      </c>
      <c r="FB69" s="2">
        <f t="shared" si="78"/>
        <v>109.30285438941257</v>
      </c>
      <c r="FC69" s="2">
        <f t="shared" si="78"/>
        <v>108.81622570123942</v>
      </c>
      <c r="FD69" s="2">
        <f t="shared" si="78"/>
        <v>111.7750569209211</v>
      </c>
      <c r="FE69" s="2">
        <f t="shared" si="78"/>
        <v>114.5954874852318</v>
      </c>
      <c r="FG69" s="2">
        <f t="shared" si="79"/>
        <v>0.51857389650880559</v>
      </c>
      <c r="FH69" s="2">
        <f t="shared" si="79"/>
        <v>0.53221469764102824</v>
      </c>
      <c r="FI69" s="2">
        <f t="shared" si="79"/>
        <v>0.52304702956838833</v>
      </c>
      <c r="FJ69" s="2">
        <f t="shared" si="79"/>
        <v>0.5224491229176822</v>
      </c>
      <c r="FK69" s="2">
        <f t="shared" si="79"/>
        <v>0.51852305512237695</v>
      </c>
      <c r="FL69" s="2">
        <f t="shared" si="79"/>
        <v>0.49926794784372014</v>
      </c>
      <c r="FM69" s="2">
        <f t="shared" si="79"/>
        <v>0.52887413078735468</v>
      </c>
      <c r="FN69" s="2">
        <f t="shared" si="79"/>
        <v>0.47365432307318972</v>
      </c>
      <c r="FO69" s="2">
        <f t="shared" si="79"/>
        <v>0.466930830655017</v>
      </c>
      <c r="FP69" s="2">
        <f t="shared" si="79"/>
        <v>0.49857272824215032</v>
      </c>
      <c r="FQ69" s="2">
        <f t="shared" si="79"/>
        <v>0.47488277960760505</v>
      </c>
      <c r="FR69" s="2">
        <f t="shared" si="79"/>
        <v>0.46680526000250783</v>
      </c>
      <c r="FS69" s="2">
        <f t="shared" si="79"/>
        <v>0.50972517558142383</v>
      </c>
      <c r="FT69" s="2">
        <f t="shared" si="79"/>
        <v>0.48847705291948129</v>
      </c>
      <c r="FU69" s="2">
        <f t="shared" si="79"/>
        <v>0.40672040059775627</v>
      </c>
      <c r="FW69" s="2">
        <f t="shared" si="67"/>
        <v>1.3737287308317414E-4</v>
      </c>
      <c r="FX69" s="2">
        <f t="shared" si="67"/>
        <v>1.4766195617202605E-4</v>
      </c>
      <c r="FY69" s="2">
        <f t="shared" si="67"/>
        <v>1.9219142555599539E-4</v>
      </c>
      <c r="FZ69" s="2">
        <f t="shared" si="67"/>
        <v>1.6025183542029607E-4</v>
      </c>
      <c r="GA69" s="2">
        <f t="shared" si="67"/>
        <v>1.4650807442371253E-4</v>
      </c>
      <c r="GB69" s="2">
        <f t="shared" si="67"/>
        <v>1.3698856373634482E-4</v>
      </c>
      <c r="GC69" s="2">
        <f t="shared" si="67"/>
        <v>1.4436958844115188E-4</v>
      </c>
      <c r="GD69" s="2">
        <f t="shared" si="67"/>
        <v>1.6544689703109987E-4</v>
      </c>
      <c r="GE69" s="2">
        <f t="shared" si="67"/>
        <v>2.0060870267460566E-4</v>
      </c>
      <c r="GF69" s="2">
        <f t="shared" si="67"/>
        <v>1.881121970907679E-4</v>
      </c>
      <c r="GG69" s="2">
        <f t="shared" si="67"/>
        <v>1.6587956152908637E-4</v>
      </c>
      <c r="GH69" s="2">
        <f t="shared" si="67"/>
        <v>1.5063234473124425E-4</v>
      </c>
      <c r="GI69" s="2">
        <f t="shared" si="67"/>
        <v>1.4675807133254868E-4</v>
      </c>
      <c r="GJ69" s="2">
        <f t="shared" si="67"/>
        <v>1.1375377939901479E-4</v>
      </c>
      <c r="GK69" s="2">
        <f t="shared" si="67"/>
        <v>8.4493302781760797E-5</v>
      </c>
      <c r="GM69" s="86">
        <f t="shared" si="68"/>
        <v>1.7135883348042356E-2</v>
      </c>
      <c r="GN69" s="86">
        <f t="shared" si="68"/>
        <v>2.01985064135006E-2</v>
      </c>
      <c r="GO69" s="86">
        <f t="shared" si="68"/>
        <v>1.8163392252909579E-2</v>
      </c>
      <c r="GP69" s="86">
        <f t="shared" si="68"/>
        <v>1.8313624446573501E-2</v>
      </c>
      <c r="GQ69" s="86">
        <f t="shared" si="68"/>
        <v>1.6983569572825898E-2</v>
      </c>
      <c r="GR69" s="86">
        <f t="shared" si="68"/>
        <v>1.2259047185564857E-2</v>
      </c>
      <c r="GS69" s="86">
        <f t="shared" si="68"/>
        <v>1.9476432335388628E-2</v>
      </c>
      <c r="GT69" s="86">
        <f t="shared" si="68"/>
        <v>7.3583421810460422E-3</v>
      </c>
      <c r="GU69" s="86">
        <f t="shared" si="68"/>
        <v>6.207689535485123E-3</v>
      </c>
      <c r="GV69" s="86">
        <f t="shared" si="68"/>
        <v>1.2108820347728396E-2</v>
      </c>
      <c r="GW69" s="86">
        <f t="shared" si="68"/>
        <v>7.686168616781475E-3</v>
      </c>
      <c r="GX69" s="86">
        <f t="shared" si="68"/>
        <v>6.2525402601805915E-3</v>
      </c>
      <c r="GY69" s="86">
        <f t="shared" si="68"/>
        <v>1.4761924698831362E-2</v>
      </c>
      <c r="GZ69" s="86">
        <f t="shared" si="68"/>
        <v>9.9999997471641906E-3</v>
      </c>
      <c r="HA69" s="86">
        <f t="shared" si="68"/>
        <v>9.5724162122851238E-4</v>
      </c>
      <c r="HC69" s="86">
        <f t="shared" si="73"/>
        <v>1.0538569597159569E-8</v>
      </c>
      <c r="HD69" s="86">
        <f t="shared" si="69"/>
        <v>1.4756634548504613E-9</v>
      </c>
      <c r="HE69" s="86">
        <f t="shared" si="69"/>
        <v>5.1990651741283456E-9</v>
      </c>
      <c r="HF69" s="86">
        <f t="shared" si="69"/>
        <v>1.0871418192170484E-9</v>
      </c>
      <c r="HG69" s="86">
        <f t="shared" si="69"/>
        <v>2.4532880239209608E-9</v>
      </c>
      <c r="HH69" s="86">
        <f t="shared" si="69"/>
        <v>1.5029103215497149E-9</v>
      </c>
      <c r="HI69" s="86">
        <f t="shared" si="69"/>
        <v>1.5775597910590652E-8</v>
      </c>
      <c r="HJ69" s="86">
        <f t="shared" si="69"/>
        <v>1.0879049693718186E-10</v>
      </c>
      <c r="HK69" s="86">
        <f t="shared" si="69"/>
        <v>1.0704076145714312E-10</v>
      </c>
      <c r="HL69" s="86">
        <f t="shared" si="69"/>
        <v>3.8071076375126947E-9</v>
      </c>
      <c r="HM69" s="86">
        <f t="shared" si="69"/>
        <v>2.4874412733956532E-10</v>
      </c>
      <c r="HN69" s="86">
        <f t="shared" si="69"/>
        <v>2.7821635436457246E-10</v>
      </c>
      <c r="HO69" s="86">
        <f t="shared" si="69"/>
        <v>1.616286300705678E-9</v>
      </c>
      <c r="HP69" s="86">
        <f t="shared" si="69"/>
        <v>4.4484688440352872E-11</v>
      </c>
      <c r="HQ69" s="86">
        <f t="shared" si="69"/>
        <v>2.0469886928042972E-15</v>
      </c>
      <c r="HS69" s="86">
        <f t="shared" si="70"/>
        <v>1.7256943711532262E-88</v>
      </c>
      <c r="HT69" s="86">
        <f t="shared" si="70"/>
        <v>2.2448246450796001E-94</v>
      </c>
      <c r="HU69" s="86">
        <f t="shared" si="70"/>
        <v>7.7916623713325264E-90</v>
      </c>
      <c r="HV69" s="86">
        <f t="shared" si="70"/>
        <v>2.1861965950619536E-102</v>
      </c>
      <c r="HW69" s="86">
        <f t="shared" si="70"/>
        <v>2.02622328328392E-96</v>
      </c>
      <c r="HX69" s="86">
        <f t="shared" si="70"/>
        <v>3.3243829487988272E-100</v>
      </c>
      <c r="HY69" s="86">
        <f t="shared" si="70"/>
        <v>2.1962229152262939E-85</v>
      </c>
      <c r="HZ69" s="86">
        <f t="shared" si="70"/>
        <v>1.8333826520222542E-113</v>
      </c>
      <c r="IA69" s="86">
        <f t="shared" si="70"/>
        <v>4.2147975970352374E-112</v>
      </c>
      <c r="IB69" s="86">
        <f t="shared" si="70"/>
        <v>9.4454288373047288E-94</v>
      </c>
      <c r="IC69" s="86">
        <f t="shared" si="70"/>
        <v>4.4613391834386479E-108</v>
      </c>
      <c r="ID69" s="86">
        <f t="shared" si="70"/>
        <v>1.9630294902601815E-109</v>
      </c>
      <c r="IE69" s="86">
        <f t="shared" si="70"/>
        <v>9.2250279480485179E-101</v>
      </c>
      <c r="IF69" s="86">
        <f t="shared" si="70"/>
        <v>3.73150569381976E-48</v>
      </c>
      <c r="IG69" s="86">
        <f t="shared" si="70"/>
        <v>8.0676209010656246E-39</v>
      </c>
      <c r="II69" s="86">
        <f t="shared" si="71"/>
        <v>0</v>
      </c>
      <c r="IJ69" s="86">
        <f t="shared" si="71"/>
        <v>0</v>
      </c>
      <c r="IK69" s="86">
        <f t="shared" si="71"/>
        <v>0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2.2097926788004545E-152</v>
      </c>
      <c r="IW69" s="86">
        <f t="shared" si="71"/>
        <v>2.5659624718842016E-112</v>
      </c>
      <c r="IY69" s="86">
        <f t="shared" si="72"/>
        <v>1.7135893886611953E-2</v>
      </c>
      <c r="IZ69" s="86">
        <f t="shared" si="72"/>
        <v>2.0198507889164056E-2</v>
      </c>
      <c r="JA69" s="86">
        <f t="shared" si="72"/>
        <v>1.8163397451974754E-2</v>
      </c>
      <c r="JB69" s="86">
        <f t="shared" si="72"/>
        <v>1.8313625533715319E-2</v>
      </c>
      <c r="JC69" s="86">
        <f t="shared" si="72"/>
        <v>1.6983572026113922E-2</v>
      </c>
      <c r="JD69" s="86">
        <f t="shared" si="72"/>
        <v>1.2259048688475179E-2</v>
      </c>
      <c r="JE69" s="86">
        <f t="shared" si="72"/>
        <v>1.947644811098654E-2</v>
      </c>
      <c r="JF69" s="86">
        <f t="shared" si="72"/>
        <v>7.3583422898365388E-3</v>
      </c>
      <c r="JG69" s="86">
        <f t="shared" si="72"/>
        <v>6.2076896425258847E-3</v>
      </c>
      <c r="JH69" s="86">
        <f t="shared" si="72"/>
        <v>1.2108824154836034E-2</v>
      </c>
      <c r="JI69" s="86">
        <f t="shared" si="72"/>
        <v>7.6861688655256027E-3</v>
      </c>
      <c r="JJ69" s="86">
        <f t="shared" si="72"/>
        <v>6.252540538396946E-3</v>
      </c>
      <c r="JK69" s="86">
        <f t="shared" si="72"/>
        <v>1.4761926315117663E-2</v>
      </c>
      <c r="JL69" s="86">
        <f t="shared" si="72"/>
        <v>9.9999997916488791E-3</v>
      </c>
      <c r="JM69" s="86">
        <f t="shared" si="72"/>
        <v>9.5724162123055935E-4</v>
      </c>
    </row>
    <row r="70" spans="2:273" x14ac:dyDescent="0.25">
      <c r="B70" s="2">
        <v>43</v>
      </c>
      <c r="C70" s="37">
        <v>121.11499999999999</v>
      </c>
      <c r="D70" s="37">
        <v>134.25899999999999</v>
      </c>
      <c r="E70" s="37">
        <v>129.75899999999999</v>
      </c>
      <c r="F70" s="37">
        <v>127.05200000000001</v>
      </c>
      <c r="G70" s="37">
        <v>130.27600000000001</v>
      </c>
      <c r="H70" s="37">
        <v>126.017</v>
      </c>
      <c r="I70" s="37">
        <v>127</v>
      </c>
      <c r="J70" s="37">
        <v>122.70699999999999</v>
      </c>
      <c r="K70" s="37">
        <v>122.224</v>
      </c>
      <c r="L70" s="37">
        <v>125.845</v>
      </c>
      <c r="M70" s="37">
        <v>127.483</v>
      </c>
      <c r="N70" s="37">
        <v>123.03400000000001</v>
      </c>
      <c r="O70" s="37">
        <v>123.483</v>
      </c>
      <c r="P70" s="37">
        <v>128.12100000000001</v>
      </c>
      <c r="Q70" s="37">
        <v>114.31</v>
      </c>
      <c r="S70" s="4">
        <f t="shared" si="74"/>
        <v>123.48383205622308</v>
      </c>
      <c r="T70" s="4">
        <f t="shared" si="74"/>
        <v>129.49206244093818</v>
      </c>
      <c r="U70" s="4">
        <f t="shared" si="74"/>
        <v>128.14069346092387</v>
      </c>
      <c r="V70" s="4">
        <f t="shared" si="74"/>
        <v>128.13273130502742</v>
      </c>
      <c r="W70" s="4">
        <f t="shared" si="74"/>
        <v>125.23863499595677</v>
      </c>
      <c r="X70" s="4">
        <f t="shared" si="74"/>
        <v>121.95278583171731</v>
      </c>
      <c r="Y70" s="4">
        <f t="shared" si="74"/>
        <v>124.22083339000001</v>
      </c>
      <c r="Z70" s="4">
        <f t="shared" si="74"/>
        <v>119.22256862416678</v>
      </c>
      <c r="AA70" s="4">
        <f t="shared" si="74"/>
        <v>120.47693935657441</v>
      </c>
      <c r="AB70" s="4">
        <f t="shared" si="74"/>
        <v>126.21795824565174</v>
      </c>
      <c r="AC70" s="4">
        <f t="shared" si="74"/>
        <v>123.71989913596265</v>
      </c>
      <c r="AD70" s="4">
        <f t="shared" si="74"/>
        <v>119.64440986014316</v>
      </c>
      <c r="AE70" s="4">
        <f t="shared" si="74"/>
        <v>124.6274749031455</v>
      </c>
      <c r="AF70" s="4">
        <f t="shared" si="74"/>
        <v>122.81968810974953</v>
      </c>
      <c r="AG70" s="4">
        <f t="shared" si="74"/>
        <v>115.12724272397988</v>
      </c>
      <c r="AI70" s="4">
        <f t="shared" si="75"/>
        <v>-2.3688320562230842</v>
      </c>
      <c r="AJ70" s="4">
        <f t="shared" si="75"/>
        <v>4.7669375590618017</v>
      </c>
      <c r="AK70" s="4">
        <f t="shared" si="75"/>
        <v>1.6183065390761158</v>
      </c>
      <c r="AL70" s="4">
        <f t="shared" si="75"/>
        <v>-1.0807313050274132</v>
      </c>
      <c r="AM70" s="4">
        <f t="shared" si="75"/>
        <v>5.0373650040432381</v>
      </c>
      <c r="AN70" s="4">
        <f t="shared" si="75"/>
        <v>4.0642141682826889</v>
      </c>
      <c r="AO70" s="4">
        <f t="shared" si="75"/>
        <v>2.7791666099999901</v>
      </c>
      <c r="AP70" s="4">
        <f t="shared" si="75"/>
        <v>3.4844313758332106</v>
      </c>
      <c r="AQ70" s="4">
        <f t="shared" si="75"/>
        <v>1.7470606434255984</v>
      </c>
      <c r="AR70" s="4">
        <f t="shared" si="75"/>
        <v>-0.37295824565174485</v>
      </c>
      <c r="AS70" s="4">
        <f t="shared" si="75"/>
        <v>3.7631008640373551</v>
      </c>
      <c r="AT70" s="4">
        <f t="shared" si="75"/>
        <v>3.3895901398568498</v>
      </c>
      <c r="AU70" s="4">
        <f t="shared" si="75"/>
        <v>-1.1444749031454933</v>
      </c>
      <c r="AV70" s="4">
        <f t="shared" si="75"/>
        <v>5.3013118902504743</v>
      </c>
      <c r="AW70" s="4">
        <f t="shared" si="75"/>
        <v>-0.81724272397987363</v>
      </c>
      <c r="AY70" s="2">
        <f t="shared" si="65"/>
        <v>110.57883087022664</v>
      </c>
      <c r="AZ70" s="2">
        <f t="shared" si="65"/>
        <v>115.8846702132585</v>
      </c>
      <c r="BA70" s="2">
        <f t="shared" si="65"/>
        <v>115.21605015461986</v>
      </c>
      <c r="BB70" s="2">
        <f t="shared" si="65"/>
        <v>115.40787210418064</v>
      </c>
      <c r="BC70" s="2">
        <f t="shared" si="65"/>
        <v>113.04881015509473</v>
      </c>
      <c r="BD70" s="2">
        <f t="shared" si="65"/>
        <v>112.92812637053203</v>
      </c>
      <c r="BE70" s="2">
        <f t="shared" si="65"/>
        <v>111.92861637816681</v>
      </c>
      <c r="BF70" s="2">
        <f t="shared" si="65"/>
        <v>112.78210772746961</v>
      </c>
      <c r="BG70" s="2">
        <f t="shared" si="65"/>
        <v>114.63991908630464</v>
      </c>
      <c r="BH70" s="2">
        <f t="shared" si="65"/>
        <v>117.7406120646835</v>
      </c>
      <c r="BI70" s="2">
        <f t="shared" si="65"/>
        <v>117.79453796817113</v>
      </c>
      <c r="BJ70" s="2">
        <f t="shared" si="65"/>
        <v>113.88345559730034</v>
      </c>
      <c r="BK70" s="2">
        <f t="shared" si="65"/>
        <v>114.03268156414796</v>
      </c>
      <c r="BL70" s="2">
        <f t="shared" si="65"/>
        <v>115.61514650912419</v>
      </c>
      <c r="BM70" s="2">
        <f t="shared" si="65"/>
        <v>114.10334968398124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114.31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115.20094310099573</v>
      </c>
      <c r="DL70" s="2">
        <f t="shared" si="76"/>
        <v>120.82882212543554</v>
      </c>
      <c r="DM70" s="2">
        <f t="shared" si="76"/>
        <v>118.86865195681511</v>
      </c>
      <c r="DN70" s="2">
        <f t="shared" si="76"/>
        <v>118.36456494145965</v>
      </c>
      <c r="DO70" s="2">
        <f t="shared" si="76"/>
        <v>118.06387515045408</v>
      </c>
      <c r="DP70" s="2">
        <f t="shared" si="76"/>
        <v>116.88941488857282</v>
      </c>
      <c r="DQ70" s="2">
        <f t="shared" si="76"/>
        <v>116.29151027874568</v>
      </c>
      <c r="DR70" s="2">
        <f t="shared" si="76"/>
        <v>116.85740106951873</v>
      </c>
      <c r="DS70" s="2">
        <f t="shared" si="76"/>
        <v>118.45586693548388</v>
      </c>
      <c r="DT70" s="2">
        <f t="shared" si="76"/>
        <v>121.23929492650547</v>
      </c>
      <c r="DU70" s="2">
        <f t="shared" si="76"/>
        <v>121.44674444444448</v>
      </c>
      <c r="DV70" s="2">
        <f t="shared" si="76"/>
        <v>118.19392803030304</v>
      </c>
      <c r="DW70" s="2">
        <f t="shared" si="76"/>
        <v>119.45439544807962</v>
      </c>
      <c r="DX70" s="2">
        <f t="shared" si="76"/>
        <v>122.43702698412699</v>
      </c>
      <c r="DY70" s="2">
        <f t="shared" si="76"/>
        <v>114.59222669922669</v>
      </c>
      <c r="EA70" s="2">
        <f t="shared" si="77"/>
        <v>106.66523929238198</v>
      </c>
      <c r="EB70" s="2">
        <f t="shared" si="77"/>
        <v>111.92105158137218</v>
      </c>
      <c r="EC70" s="2">
        <f t="shared" si="77"/>
        <v>112.1786137461448</v>
      </c>
      <c r="ED70" s="2">
        <f t="shared" si="77"/>
        <v>112.94315826416357</v>
      </c>
      <c r="EE70" s="2">
        <f t="shared" si="77"/>
        <v>108.80159479076548</v>
      </c>
      <c r="EF70" s="2">
        <f t="shared" si="77"/>
        <v>109.30481526460484</v>
      </c>
      <c r="EG70" s="2">
        <f t="shared" si="77"/>
        <v>108.38436515766469</v>
      </c>
      <c r="EH70" s="2">
        <f t="shared" si="77"/>
        <v>108.65191217128353</v>
      </c>
      <c r="EI70" s="2">
        <f t="shared" si="77"/>
        <v>110.66673256797243</v>
      </c>
      <c r="EJ70" s="2">
        <f t="shared" si="77"/>
        <v>114.53151981239473</v>
      </c>
      <c r="EK70" s="2">
        <f t="shared" si="77"/>
        <v>114.11126432312759</v>
      </c>
      <c r="EL70" s="2">
        <f t="shared" si="77"/>
        <v>109.39322536348951</v>
      </c>
      <c r="EM70" s="2">
        <f t="shared" si="77"/>
        <v>109.27686020277423</v>
      </c>
      <c r="EN70" s="2">
        <f t="shared" si="77"/>
        <v>109.09935444264941</v>
      </c>
      <c r="EO70" s="2">
        <f t="shared" si="77"/>
        <v>113.4527481453033</v>
      </c>
      <c r="EQ70" s="2">
        <f t="shared" si="78"/>
        <v>107.18460454923498</v>
      </c>
      <c r="ER70" s="2">
        <f t="shared" si="78"/>
        <v>113.18337852677979</v>
      </c>
      <c r="ES70" s="2">
        <f t="shared" si="78"/>
        <v>111.63585604487953</v>
      </c>
      <c r="ET70" s="2">
        <f t="shared" si="78"/>
        <v>112.67280352250491</v>
      </c>
      <c r="EU70" s="2">
        <f t="shared" si="78"/>
        <v>109.47049391393945</v>
      </c>
      <c r="EV70" s="2">
        <f t="shared" si="78"/>
        <v>109.230674121653</v>
      </c>
      <c r="EW70" s="2">
        <f t="shared" si="78"/>
        <v>107.394963977289</v>
      </c>
      <c r="EX70" s="2">
        <f t="shared" si="78"/>
        <v>108.70881155198002</v>
      </c>
      <c r="EY70" s="2">
        <f t="shared" si="78"/>
        <v>110.77895883975081</v>
      </c>
      <c r="EZ70" s="2">
        <f t="shared" si="78"/>
        <v>114.497747668063</v>
      </c>
      <c r="FA70" s="2">
        <f t="shared" si="78"/>
        <v>114.31612489999063</v>
      </c>
      <c r="FB70" s="2">
        <f t="shared" si="78"/>
        <v>109.19768586306056</v>
      </c>
      <c r="FC70" s="2">
        <f t="shared" si="78"/>
        <v>108.74863750815398</v>
      </c>
      <c r="FD70" s="2">
        <f t="shared" si="78"/>
        <v>111.6929844563914</v>
      </c>
      <c r="FE70" s="2">
        <f t="shared" si="78"/>
        <v>114.50734002864809</v>
      </c>
      <c r="FG70" s="2">
        <f t="shared" si="79"/>
        <v>0.54151251771014053</v>
      </c>
      <c r="FH70" s="2">
        <f t="shared" si="79"/>
        <v>0.5550610296688997</v>
      </c>
      <c r="FI70" s="2">
        <f t="shared" si="79"/>
        <v>0.54595912787878575</v>
      </c>
      <c r="FJ70" s="2">
        <f t="shared" si="79"/>
        <v>0.54536497799529682</v>
      </c>
      <c r="FK70" s="2">
        <f t="shared" si="79"/>
        <v>0.54146195677348685</v>
      </c>
      <c r="FL70" s="2">
        <f t="shared" si="79"/>
        <v>0.52227903623305461</v>
      </c>
      <c r="FM70" s="2">
        <f t="shared" si="79"/>
        <v>0.55174620114105888</v>
      </c>
      <c r="FN70" s="2">
        <f t="shared" si="79"/>
        <v>0.49665580131560289</v>
      </c>
      <c r="FO70" s="2">
        <f t="shared" si="79"/>
        <v>0.48990970681582052</v>
      </c>
      <c r="FP70" s="2">
        <f t="shared" si="79"/>
        <v>0.52158515104580561</v>
      </c>
      <c r="FQ70" s="2">
        <f t="shared" si="79"/>
        <v>0.49788748329996485</v>
      </c>
      <c r="FR70" s="2">
        <f t="shared" si="79"/>
        <v>0.48978363437145467</v>
      </c>
      <c r="FS70" s="2">
        <f t="shared" si="79"/>
        <v>0.53270548855247324</v>
      </c>
      <c r="FT70" s="2">
        <f t="shared" si="79"/>
        <v>0.5114988353416734</v>
      </c>
      <c r="FU70" s="2">
        <f t="shared" si="79"/>
        <v>0.42912147446580157</v>
      </c>
      <c r="FW70" s="2">
        <f t="shared" si="67"/>
        <v>1.5062436377919907E-4</v>
      </c>
      <c r="FX70" s="2">
        <f t="shared" si="67"/>
        <v>1.6190580880655453E-4</v>
      </c>
      <c r="FY70" s="2">
        <f t="shared" si="67"/>
        <v>2.1072980019643298E-4</v>
      </c>
      <c r="FZ70" s="2">
        <f t="shared" si="67"/>
        <v>1.7570992681283684E-4</v>
      </c>
      <c r="GA70" s="2">
        <f t="shared" si="67"/>
        <v>1.6064063853564564E-4</v>
      </c>
      <c r="GB70" s="2">
        <f t="shared" si="67"/>
        <v>1.502029881136708E-4</v>
      </c>
      <c r="GC70" s="2">
        <f t="shared" si="67"/>
        <v>1.5829590108466462E-4</v>
      </c>
      <c r="GD70" s="2">
        <f t="shared" si="67"/>
        <v>1.8140601960796413E-4</v>
      </c>
      <c r="GE70" s="2">
        <f t="shared" si="67"/>
        <v>2.1995881127598991E-4</v>
      </c>
      <c r="GF70" s="2">
        <f t="shared" si="67"/>
        <v>2.0625717923369885E-4</v>
      </c>
      <c r="GG70" s="2">
        <f t="shared" si="67"/>
        <v>1.8188041163181976E-4</v>
      </c>
      <c r="GH70" s="2">
        <f t="shared" si="67"/>
        <v>1.6516268136593923E-4</v>
      </c>
      <c r="GI70" s="2">
        <f t="shared" si="67"/>
        <v>1.6091474693966733E-4</v>
      </c>
      <c r="GJ70" s="2">
        <f t="shared" si="67"/>
        <v>1.2472716998921513E-4</v>
      </c>
      <c r="GK70" s="2">
        <f t="shared" si="67"/>
        <v>9.2644309006019343E-5</v>
      </c>
      <c r="GM70" s="86">
        <f t="shared" si="68"/>
        <v>2.5106005183885109E-2</v>
      </c>
      <c r="GN70" s="86">
        <f t="shared" si="68"/>
        <v>2.8088710823776095E-2</v>
      </c>
      <c r="GO70" s="86">
        <f t="shared" si="68"/>
        <v>2.6097036710797022E-2</v>
      </c>
      <c r="GP70" s="86">
        <f t="shared" si="68"/>
        <v>2.6766175760419834E-2</v>
      </c>
      <c r="GQ70" s="86">
        <f t="shared" si="68"/>
        <v>2.4656854964603347E-2</v>
      </c>
      <c r="GR70" s="86">
        <f t="shared" si="68"/>
        <v>1.8276970044089361E-2</v>
      </c>
      <c r="GS70" s="86">
        <f t="shared" si="68"/>
        <v>2.7392867148564426E-2</v>
      </c>
      <c r="GT70" s="86">
        <f t="shared" si="68"/>
        <v>1.1640807978189633E-2</v>
      </c>
      <c r="GU70" s="86">
        <f t="shared" si="68"/>
        <v>1.0108405021714324E-2</v>
      </c>
      <c r="GV70" s="86">
        <f t="shared" si="68"/>
        <v>1.8056608123621056E-2</v>
      </c>
      <c r="GW70" s="86">
        <f t="shared" si="68"/>
        <v>1.1940006671996252E-2</v>
      </c>
      <c r="GX70" s="86">
        <f t="shared" si="68"/>
        <v>1.0111445989265418E-2</v>
      </c>
      <c r="GY70" s="86">
        <f t="shared" si="68"/>
        <v>2.1917844379437681E-2</v>
      </c>
      <c r="GZ70" s="86">
        <f t="shared" si="68"/>
        <v>1.5336686637301674E-2</v>
      </c>
      <c r="HA70" s="86">
        <f t="shared" si="68"/>
        <v>1.8902675012834685E-3</v>
      </c>
      <c r="HC70" s="86">
        <f t="shared" si="73"/>
        <v>2.5498308784925004E-8</v>
      </c>
      <c r="HD70" s="86">
        <f t="shared" si="69"/>
        <v>3.8818822234957999E-9</v>
      </c>
      <c r="HE70" s="86">
        <f t="shared" si="69"/>
        <v>1.3299600580256787E-8</v>
      </c>
      <c r="HF70" s="86">
        <f t="shared" si="69"/>
        <v>3.088370514567653E-9</v>
      </c>
      <c r="HG70" s="86">
        <f t="shared" si="69"/>
        <v>6.4815083411752933E-9</v>
      </c>
      <c r="HH70" s="86">
        <f t="shared" si="69"/>
        <v>4.0665220110211476E-9</v>
      </c>
      <c r="HI70" s="86">
        <f t="shared" si="69"/>
        <v>3.756797850694805E-8</v>
      </c>
      <c r="HJ70" s="86">
        <f t="shared" si="69"/>
        <v>3.4688818829447019E-10</v>
      </c>
      <c r="HK70" s="86">
        <f t="shared" si="69"/>
        <v>3.477678075939858E-10</v>
      </c>
      <c r="HL70" s="86">
        <f t="shared" si="69"/>
        <v>1.0064696228733039E-8</v>
      </c>
      <c r="HM70" s="86">
        <f t="shared" si="69"/>
        <v>7.5367286061526331E-10</v>
      </c>
      <c r="HN70" s="86">
        <f t="shared" si="69"/>
        <v>8.3865518370664886E-10</v>
      </c>
      <c r="HO70" s="86">
        <f t="shared" si="69"/>
        <v>4.4249031753364128E-9</v>
      </c>
      <c r="HP70" s="86">
        <f t="shared" si="69"/>
        <v>1.4603301278336405E-10</v>
      </c>
      <c r="HQ70" s="86">
        <f t="shared" si="69"/>
        <v>1.1316960077589875E-14</v>
      </c>
      <c r="HS70" s="86">
        <f t="shared" si="70"/>
        <v>4.4882518408791498E-86</v>
      </c>
      <c r="HT70" s="86">
        <f t="shared" si="70"/>
        <v>8.7653174572949353E-92</v>
      </c>
      <c r="HU70" s="86">
        <f t="shared" si="70"/>
        <v>2.6850640368248501E-87</v>
      </c>
      <c r="HV70" s="86">
        <f t="shared" si="70"/>
        <v>1.7172674079418867E-99</v>
      </c>
      <c r="HW70" s="86">
        <f t="shared" si="70"/>
        <v>9.414727403672736E-94</v>
      </c>
      <c r="HX70" s="86">
        <f t="shared" si="70"/>
        <v>1.8773793421995048E-97</v>
      </c>
      <c r="HY70" s="86">
        <f t="shared" si="70"/>
        <v>4.9827814084459927E-83</v>
      </c>
      <c r="HZ70" s="86">
        <f t="shared" si="70"/>
        <v>2.9571655776492564E-110</v>
      </c>
      <c r="IA70" s="86">
        <f t="shared" si="70"/>
        <v>7.3004170591626499E-109</v>
      </c>
      <c r="IB70" s="86">
        <f t="shared" si="70"/>
        <v>4.337393970966043E-91</v>
      </c>
      <c r="IC70" s="86">
        <f t="shared" si="70"/>
        <v>4.9893700596010759E-105</v>
      </c>
      <c r="ID70" s="86">
        <f t="shared" si="70"/>
        <v>2.2638547879764259E-106</v>
      </c>
      <c r="IE70" s="86">
        <f t="shared" si="70"/>
        <v>5.7890182024535719E-98</v>
      </c>
      <c r="IF70" s="86">
        <f t="shared" si="70"/>
        <v>6.9181727911791877E-47</v>
      </c>
      <c r="IG70" s="86">
        <f t="shared" si="70"/>
        <v>7.7538835349882132E-38</v>
      </c>
      <c r="II70" s="86">
        <f t="shared" si="71"/>
        <v>0</v>
      </c>
      <c r="IJ70" s="86">
        <f t="shared" si="71"/>
        <v>0</v>
      </c>
      <c r="IK70" s="86">
        <f t="shared" si="71"/>
        <v>0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2.3917267285215504E-149</v>
      </c>
      <c r="IW70" s="86">
        <f t="shared" si="71"/>
        <v>3.6823679882927456E-110</v>
      </c>
      <c r="IY70" s="86">
        <f t="shared" si="72"/>
        <v>2.5106030682193893E-2</v>
      </c>
      <c r="IZ70" s="86">
        <f t="shared" si="72"/>
        <v>2.8088714705658317E-2</v>
      </c>
      <c r="JA70" s="86">
        <f t="shared" si="72"/>
        <v>2.6097050010397603E-2</v>
      </c>
      <c r="JB70" s="86">
        <f t="shared" si="72"/>
        <v>2.6766178848790349E-2</v>
      </c>
      <c r="JC70" s="86">
        <f t="shared" si="72"/>
        <v>2.4656861446111688E-2</v>
      </c>
      <c r="JD70" s="86">
        <f t="shared" si="72"/>
        <v>1.8276974110611372E-2</v>
      </c>
      <c r="JE70" s="86">
        <f t="shared" si="72"/>
        <v>2.7392904716542932E-2</v>
      </c>
      <c r="JF70" s="86">
        <f t="shared" si="72"/>
        <v>1.1640808325077821E-2</v>
      </c>
      <c r="JG70" s="86">
        <f t="shared" si="72"/>
        <v>1.0108405369482132E-2</v>
      </c>
      <c r="JH70" s="86">
        <f t="shared" si="72"/>
        <v>1.8056618188317285E-2</v>
      </c>
      <c r="JI70" s="86">
        <f t="shared" si="72"/>
        <v>1.1940007425669112E-2</v>
      </c>
      <c r="JJ70" s="86">
        <f t="shared" si="72"/>
        <v>1.0111446827920601E-2</v>
      </c>
      <c r="JK70" s="86">
        <f t="shared" si="72"/>
        <v>2.1917848804340858E-2</v>
      </c>
      <c r="JL70" s="86">
        <f t="shared" si="72"/>
        <v>1.5336686783334686E-2</v>
      </c>
      <c r="JM70" s="86">
        <f t="shared" si="72"/>
        <v>1.8902675012947854E-3</v>
      </c>
    </row>
    <row r="71" spans="2:273" x14ac:dyDescent="0.25">
      <c r="B71" s="2">
        <v>44</v>
      </c>
      <c r="C71" s="37">
        <v>123.26900000000001</v>
      </c>
      <c r="D71" s="37">
        <v>134.328</v>
      </c>
      <c r="E71" s="37">
        <v>131.983</v>
      </c>
      <c r="F71" s="37">
        <v>132.983</v>
      </c>
      <c r="G71" s="37">
        <v>132.43100000000001</v>
      </c>
      <c r="H71" s="37">
        <v>130.25899999999999</v>
      </c>
      <c r="I71" s="37">
        <v>131.55199999999999</v>
      </c>
      <c r="J71" s="37">
        <v>124.172</v>
      </c>
      <c r="K71" s="37">
        <v>124.983</v>
      </c>
      <c r="L71" s="37">
        <v>129.672</v>
      </c>
      <c r="M71" s="37">
        <v>129.517</v>
      </c>
      <c r="N71" s="37">
        <v>124.828</v>
      </c>
      <c r="O71" s="37">
        <v>127.828</v>
      </c>
      <c r="P71" s="37">
        <v>130.43100000000001</v>
      </c>
      <c r="Q71" s="37">
        <v>117.517</v>
      </c>
      <c r="S71" s="4">
        <f t="shared" si="74"/>
        <v>128.06064195269536</v>
      </c>
      <c r="T71" s="4">
        <f t="shared" si="74"/>
        <v>133.56753003930945</v>
      </c>
      <c r="U71" s="4">
        <f t="shared" si="74"/>
        <v>132.4965728024124</v>
      </c>
      <c r="V71" s="4">
        <f t="shared" si="74"/>
        <v>132.70373954694796</v>
      </c>
      <c r="W71" s="4">
        <f t="shared" si="74"/>
        <v>129.490870283617</v>
      </c>
      <c r="X71" s="4">
        <f t="shared" si="74"/>
        <v>125.4090699059584</v>
      </c>
      <c r="Y71" s="4">
        <f t="shared" si="74"/>
        <v>128.03076052996599</v>
      </c>
      <c r="Z71" s="4">
        <f t="shared" si="74"/>
        <v>122.12658828284393</v>
      </c>
      <c r="AA71" s="4">
        <f t="shared" si="74"/>
        <v>123.30898760583702</v>
      </c>
      <c r="AB71" s="4">
        <f t="shared" si="74"/>
        <v>129.40206780448131</v>
      </c>
      <c r="AC71" s="4">
        <f t="shared" si="74"/>
        <v>126.2436240834159</v>
      </c>
      <c r="AD71" s="4">
        <f t="shared" si="74"/>
        <v>122.32179067711185</v>
      </c>
      <c r="AE71" s="4">
        <f t="shared" si="74"/>
        <v>128.49499892448659</v>
      </c>
      <c r="AF71" s="4">
        <f t="shared" si="74"/>
        <v>125.7137010325048</v>
      </c>
      <c r="AG71" s="4">
        <f t="shared" si="74"/>
        <v>115.97597034851515</v>
      </c>
      <c r="AI71" s="4">
        <f t="shared" si="75"/>
        <v>-4.7916419526953575</v>
      </c>
      <c r="AJ71" s="4">
        <f t="shared" si="75"/>
        <v>0.76046996069055695</v>
      </c>
      <c r="AK71" s="4">
        <f t="shared" si="75"/>
        <v>-0.51357280241239778</v>
      </c>
      <c r="AL71" s="4">
        <f t="shared" si="75"/>
        <v>0.27926045305204639</v>
      </c>
      <c r="AM71" s="4">
        <f t="shared" si="75"/>
        <v>2.9401297163830122</v>
      </c>
      <c r="AN71" s="4">
        <f t="shared" si="75"/>
        <v>4.8499300940415822</v>
      </c>
      <c r="AO71" s="4">
        <f t="shared" si="75"/>
        <v>3.5212394700340042</v>
      </c>
      <c r="AP71" s="4">
        <f t="shared" si="75"/>
        <v>2.0454117171560711</v>
      </c>
      <c r="AQ71" s="4">
        <f t="shared" si="75"/>
        <v>1.6740123941629861</v>
      </c>
      <c r="AR71" s="4">
        <f t="shared" si="75"/>
        <v>0.26993219551869174</v>
      </c>
      <c r="AS71" s="4">
        <f t="shared" si="75"/>
        <v>3.2733759165841008</v>
      </c>
      <c r="AT71" s="4">
        <f t="shared" si="75"/>
        <v>2.5062093228881537</v>
      </c>
      <c r="AU71" s="4">
        <f t="shared" si="75"/>
        <v>-0.6669989244865917</v>
      </c>
      <c r="AV71" s="4">
        <f t="shared" si="75"/>
        <v>4.7172989674952106</v>
      </c>
      <c r="AW71" s="4">
        <f t="shared" si="75"/>
        <v>1.5410296514848483</v>
      </c>
      <c r="AY71" s="2">
        <f t="shared" si="65"/>
        <v>110.42718162826277</v>
      </c>
      <c r="AZ71" s="2">
        <f t="shared" si="65"/>
        <v>115.74242212310921</v>
      </c>
      <c r="BA71" s="2">
        <f t="shared" si="65"/>
        <v>115.11170366316966</v>
      </c>
      <c r="BB71" s="2">
        <f t="shared" si="65"/>
        <v>115.36805307941719</v>
      </c>
      <c r="BC71" s="2">
        <f t="shared" si="65"/>
        <v>112.94671588072769</v>
      </c>
      <c r="BD71" s="2">
        <f t="shared" si="65"/>
        <v>112.84495580178348</v>
      </c>
      <c r="BE71" s="2">
        <f t="shared" si="65"/>
        <v>111.78008865005343</v>
      </c>
      <c r="BF71" s="2">
        <f t="shared" si="65"/>
        <v>112.66599617137115</v>
      </c>
      <c r="BG71" s="2">
        <f t="shared" si="65"/>
        <v>114.51723420250099</v>
      </c>
      <c r="BH71" s="2">
        <f t="shared" si="65"/>
        <v>117.59585619087748</v>
      </c>
      <c r="BI71" s="2">
        <f t="shared" si="65"/>
        <v>117.66771769816879</v>
      </c>
      <c r="BJ71" s="2">
        <f t="shared" si="65"/>
        <v>113.69197082075222</v>
      </c>
      <c r="BK71" s="2">
        <f t="shared" si="65"/>
        <v>113.83504640089262</v>
      </c>
      <c r="BL71" s="2">
        <f t="shared" si="65"/>
        <v>115.43040155193461</v>
      </c>
      <c r="BM71" s="2">
        <f t="shared" si="65"/>
        <v>114.13014453712914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117.517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115.33183357041253</v>
      </c>
      <c r="DL71" s="2">
        <f t="shared" si="76"/>
        <v>121.06297770034843</v>
      </c>
      <c r="DM71" s="2">
        <f t="shared" si="76"/>
        <v>119.09923636977058</v>
      </c>
      <c r="DN71" s="2">
        <f t="shared" si="76"/>
        <v>118.66202451034027</v>
      </c>
      <c r="DO71" s="2">
        <f t="shared" si="76"/>
        <v>118.33449480249479</v>
      </c>
      <c r="DP71" s="2">
        <f t="shared" si="76"/>
        <v>117.14113157894739</v>
      </c>
      <c r="DQ71" s="2">
        <f t="shared" si="76"/>
        <v>116.43672334494778</v>
      </c>
      <c r="DR71" s="2">
        <f t="shared" si="76"/>
        <v>117.05942566844921</v>
      </c>
      <c r="DS71" s="2">
        <f t="shared" si="76"/>
        <v>118.64856341642231</v>
      </c>
      <c r="DT71" s="2">
        <f t="shared" si="76"/>
        <v>121.40724751066858</v>
      </c>
      <c r="DU71" s="2">
        <f t="shared" si="76"/>
        <v>121.7015534534535</v>
      </c>
      <c r="DV71" s="2">
        <f t="shared" si="76"/>
        <v>118.331066399287</v>
      </c>
      <c r="DW71" s="2">
        <f t="shared" si="76"/>
        <v>119.62888549075389</v>
      </c>
      <c r="DX71" s="2">
        <f t="shared" si="76"/>
        <v>122.74052543972545</v>
      </c>
      <c r="DY71" s="2">
        <f t="shared" si="76"/>
        <v>114.74463451363449</v>
      </c>
      <c r="EA71" s="2">
        <f t="shared" si="77"/>
        <v>106.63975432812717</v>
      </c>
      <c r="EB71" s="2">
        <f t="shared" si="77"/>
        <v>111.85233573029511</v>
      </c>
      <c r="EC71" s="2">
        <f t="shared" si="77"/>
        <v>112.08752130953951</v>
      </c>
      <c r="ED71" s="2">
        <f t="shared" si="77"/>
        <v>112.86379055484375</v>
      </c>
      <c r="EE71" s="2">
        <f t="shared" si="77"/>
        <v>108.78532414279863</v>
      </c>
      <c r="EF71" s="2">
        <f t="shared" si="77"/>
        <v>109.26109542076155</v>
      </c>
      <c r="EG71" s="2">
        <f t="shared" si="77"/>
        <v>108.33008279737746</v>
      </c>
      <c r="EH71" s="2">
        <f t="shared" si="77"/>
        <v>108.60515967047355</v>
      </c>
      <c r="EI71" s="2">
        <f t="shared" si="77"/>
        <v>110.59415971103667</v>
      </c>
      <c r="EJ71" s="2">
        <f t="shared" si="77"/>
        <v>114.40754210646148</v>
      </c>
      <c r="EK71" s="2">
        <f t="shared" si="77"/>
        <v>113.95751985123385</v>
      </c>
      <c r="EL71" s="2">
        <f t="shared" si="77"/>
        <v>109.2846288368336</v>
      </c>
      <c r="EM71" s="2">
        <f t="shared" si="77"/>
        <v>109.19999562698457</v>
      </c>
      <c r="EN71" s="2">
        <f t="shared" si="77"/>
        <v>109.062590549273</v>
      </c>
      <c r="EO71" s="2">
        <f t="shared" si="77"/>
        <v>113.38435932406608</v>
      </c>
      <c r="EQ71" s="2">
        <f t="shared" si="78"/>
        <v>107.15013933273967</v>
      </c>
      <c r="ER71" s="2">
        <f t="shared" si="78"/>
        <v>113.09262336604412</v>
      </c>
      <c r="ES71" s="2">
        <f t="shared" si="78"/>
        <v>111.55447418480529</v>
      </c>
      <c r="ET71" s="2">
        <f t="shared" si="78"/>
        <v>112.59826320939337</v>
      </c>
      <c r="EU71" s="2">
        <f t="shared" si="78"/>
        <v>109.4424374628899</v>
      </c>
      <c r="EV71" s="2">
        <f t="shared" si="78"/>
        <v>109.18827446731672</v>
      </c>
      <c r="EW71" s="2">
        <f t="shared" si="78"/>
        <v>107.35823924686292</v>
      </c>
      <c r="EX71" s="2">
        <f t="shared" si="78"/>
        <v>108.66104973707877</v>
      </c>
      <c r="EY71" s="2">
        <f t="shared" si="78"/>
        <v>110.70435474415281</v>
      </c>
      <c r="EZ71" s="2">
        <f t="shared" si="78"/>
        <v>114.37440665244408</v>
      </c>
      <c r="FA71" s="2">
        <f t="shared" si="78"/>
        <v>114.15876600839803</v>
      </c>
      <c r="FB71" s="2">
        <f t="shared" si="78"/>
        <v>109.09251733670854</v>
      </c>
      <c r="FC71" s="2">
        <f t="shared" si="78"/>
        <v>108.68104931506852</v>
      </c>
      <c r="FD71" s="2">
        <f t="shared" si="78"/>
        <v>111.61091199186171</v>
      </c>
      <c r="FE71" s="2">
        <f t="shared" si="78"/>
        <v>114.41919257206438</v>
      </c>
      <c r="FG71" s="2">
        <f t="shared" si="79"/>
        <v>0.56427652090178726</v>
      </c>
      <c r="FH71" s="2">
        <f t="shared" si="79"/>
        <v>0.5776769713378167</v>
      </c>
      <c r="FI71" s="2">
        <f t="shared" si="79"/>
        <v>0.56867820620885901</v>
      </c>
      <c r="FJ71" s="2">
        <f t="shared" si="79"/>
        <v>0.56809026679767216</v>
      </c>
      <c r="FK71" s="2">
        <f t="shared" si="79"/>
        <v>0.56422645015331074</v>
      </c>
      <c r="FL71" s="2">
        <f t="shared" si="79"/>
        <v>0.54519594807680638</v>
      </c>
      <c r="FM71" s="2">
        <f t="shared" si="79"/>
        <v>0.5744014415343357</v>
      </c>
      <c r="FN71" s="2">
        <f t="shared" si="79"/>
        <v>0.51967144337576021</v>
      </c>
      <c r="FO71" s="2">
        <f t="shared" si="79"/>
        <v>0.51293130333626613</v>
      </c>
      <c r="FP71" s="2">
        <f t="shared" si="79"/>
        <v>0.54450631934468519</v>
      </c>
      <c r="FQ71" s="2">
        <f t="shared" si="79"/>
        <v>0.52090113445839159</v>
      </c>
      <c r="FR71" s="2">
        <f t="shared" si="79"/>
        <v>0.51280526242432889</v>
      </c>
      <c r="FS71" s="2">
        <f t="shared" si="79"/>
        <v>0.5555478679257011</v>
      </c>
      <c r="FT71" s="2">
        <f t="shared" si="79"/>
        <v>0.534471939819399</v>
      </c>
      <c r="FU71" s="2">
        <f t="shared" si="79"/>
        <v>0.45181673619495205</v>
      </c>
      <c r="FW71" s="2">
        <f t="shared" si="67"/>
        <v>1.6515393068037491E-4</v>
      </c>
      <c r="FX71" s="2">
        <f t="shared" si="67"/>
        <v>1.7752341620202701E-4</v>
      </c>
      <c r="FY71" s="2">
        <f t="shared" si="67"/>
        <v>2.3105593363386109E-4</v>
      </c>
      <c r="FZ71" s="2">
        <f t="shared" si="67"/>
        <v>1.9265883760951626E-4</v>
      </c>
      <c r="GA71" s="2">
        <f t="shared" si="67"/>
        <v>1.7613622775340307E-4</v>
      </c>
      <c r="GB71" s="2">
        <f t="shared" si="67"/>
        <v>1.6469191486004974E-4</v>
      </c>
      <c r="GC71" s="2">
        <f t="shared" si="67"/>
        <v>1.7356535337022027E-4</v>
      </c>
      <c r="GD71" s="2">
        <f t="shared" si="67"/>
        <v>1.989042639814188E-4</v>
      </c>
      <c r="GE71" s="2">
        <f t="shared" si="67"/>
        <v>2.4117492258535385E-4</v>
      </c>
      <c r="GF71" s="2">
        <f t="shared" si="67"/>
        <v>2.2615199955660544E-4</v>
      </c>
      <c r="GG71" s="2">
        <f t="shared" si="67"/>
        <v>1.9942440626125971E-4</v>
      </c>
      <c r="GH71" s="2">
        <f t="shared" si="67"/>
        <v>1.8109439326801797E-4</v>
      </c>
      <c r="GI71" s="2">
        <f t="shared" si="67"/>
        <v>1.7643677231790099E-4</v>
      </c>
      <c r="GJ71" s="2">
        <f t="shared" si="67"/>
        <v>1.3675897667718683E-4</v>
      </c>
      <c r="GK71" s="2">
        <f t="shared" si="67"/>
        <v>1.0158155687006853E-4</v>
      </c>
      <c r="GM71" s="86">
        <f t="shared" si="68"/>
        <v>3.6103805057434851E-2</v>
      </c>
      <c r="GN71" s="86">
        <f t="shared" si="68"/>
        <v>3.850383654855144E-2</v>
      </c>
      <c r="GO71" s="86">
        <f t="shared" si="68"/>
        <v>3.686471779017534E-2</v>
      </c>
      <c r="GP71" s="86">
        <f t="shared" si="68"/>
        <v>3.8395575694792343E-2</v>
      </c>
      <c r="GQ71" s="86">
        <f t="shared" si="68"/>
        <v>3.5168727600920185E-2</v>
      </c>
      <c r="GR71" s="86">
        <f t="shared" si="68"/>
        <v>2.6738183146462712E-2</v>
      </c>
      <c r="GS71" s="86">
        <f t="shared" si="68"/>
        <v>3.7943690596901856E-2</v>
      </c>
      <c r="GT71" s="86">
        <f t="shared" si="68"/>
        <v>1.8004595319080059E-2</v>
      </c>
      <c r="GU71" s="86">
        <f t="shared" si="68"/>
        <v>1.6058065697460839E-2</v>
      </c>
      <c r="GV71" s="86">
        <f t="shared" si="68"/>
        <v>2.6421926760258427E-2</v>
      </c>
      <c r="GW71" s="86">
        <f t="shared" si="68"/>
        <v>1.8163341608793904E-2</v>
      </c>
      <c r="GX71" s="86">
        <f t="shared" si="68"/>
        <v>1.5963268459960558E-2</v>
      </c>
      <c r="GY71" s="86">
        <f t="shared" si="68"/>
        <v>3.1920117478464495E-2</v>
      </c>
      <c r="GZ71" s="86">
        <f t="shared" si="68"/>
        <v>2.3036455342561473E-2</v>
      </c>
      <c r="HA71" s="86">
        <f t="shared" si="68"/>
        <v>3.6015449126289185E-3</v>
      </c>
      <c r="HC71" s="86">
        <f t="shared" si="73"/>
        <v>6.0322853552835561E-8</v>
      </c>
      <c r="HD71" s="86">
        <f t="shared" si="69"/>
        <v>9.9665337123115174E-9</v>
      </c>
      <c r="HE71" s="86">
        <f t="shared" si="69"/>
        <v>3.3199295123785021E-8</v>
      </c>
      <c r="HF71" s="86">
        <f t="shared" si="69"/>
        <v>8.5317829605973096E-9</v>
      </c>
      <c r="HG71" s="86">
        <f t="shared" si="69"/>
        <v>1.6698327863699144E-8</v>
      </c>
      <c r="HH71" s="86">
        <f t="shared" si="69"/>
        <v>1.0723039640198214E-8</v>
      </c>
      <c r="HI71" s="86">
        <f t="shared" si="69"/>
        <v>8.750335430490821E-8</v>
      </c>
      <c r="HJ71" s="86">
        <f t="shared" si="69"/>
        <v>1.0723505492960547E-9</v>
      </c>
      <c r="HK71" s="86">
        <f t="shared" si="69"/>
        <v>1.0943195798513017E-9</v>
      </c>
      <c r="HL71" s="86">
        <f t="shared" si="69"/>
        <v>2.5930129718188293E-8</v>
      </c>
      <c r="HM71" s="86">
        <f t="shared" si="69"/>
        <v>2.2174747226335017E-9</v>
      </c>
      <c r="HN71" s="86">
        <f t="shared" si="69"/>
        <v>2.4551770171506227E-9</v>
      </c>
      <c r="HO71" s="86">
        <f t="shared" si="69"/>
        <v>1.1797298623486957E-8</v>
      </c>
      <c r="HP71" s="86">
        <f t="shared" si="69"/>
        <v>4.6461826689213855E-10</v>
      </c>
      <c r="HQ71" s="86">
        <f t="shared" si="69"/>
        <v>5.9783855235654606E-14</v>
      </c>
      <c r="HS71" s="86">
        <f t="shared" si="70"/>
        <v>1.0794502914712971E-83</v>
      </c>
      <c r="HT71" s="86">
        <f t="shared" si="70"/>
        <v>3.1454856118244967E-89</v>
      </c>
      <c r="HU71" s="86">
        <f t="shared" si="70"/>
        <v>8.4979897673674276E-85</v>
      </c>
      <c r="HV71" s="86">
        <f t="shared" si="70"/>
        <v>1.2241581052857485E-96</v>
      </c>
      <c r="HW71" s="86">
        <f t="shared" si="70"/>
        <v>4.0079770141104227E-91</v>
      </c>
      <c r="HX71" s="86">
        <f t="shared" si="70"/>
        <v>9.6936992422967047E-95</v>
      </c>
      <c r="HY71" s="86">
        <f t="shared" si="70"/>
        <v>1.0464767962192592E-80</v>
      </c>
      <c r="HZ71" s="86">
        <f t="shared" si="70"/>
        <v>4.2842025010681519E-107</v>
      </c>
      <c r="IA71" s="86">
        <f t="shared" si="70"/>
        <v>1.1318443945860111E-105</v>
      </c>
      <c r="IB71" s="86">
        <f t="shared" si="70"/>
        <v>1.8208379880621787E-88</v>
      </c>
      <c r="IC71" s="86">
        <f t="shared" si="70"/>
        <v>5.0394553694177669E-102</v>
      </c>
      <c r="ID71" s="86">
        <f t="shared" si="70"/>
        <v>2.3588743933142815E-103</v>
      </c>
      <c r="IE71" s="86">
        <f t="shared" si="70"/>
        <v>3.313231987778711E-95</v>
      </c>
      <c r="IF71" s="86">
        <f t="shared" si="70"/>
        <v>1.2322172793125006E-45</v>
      </c>
      <c r="IG71" s="86">
        <f t="shared" si="70"/>
        <v>7.2319133640714603E-37</v>
      </c>
      <c r="II71" s="86">
        <f t="shared" si="71"/>
        <v>0</v>
      </c>
      <c r="IJ71" s="86">
        <f t="shared" si="71"/>
        <v>0</v>
      </c>
      <c r="IK71" s="86">
        <f t="shared" si="71"/>
        <v>0</v>
      </c>
      <c r="IL71" s="86">
        <f t="shared" si="71"/>
        <v>0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0</v>
      </c>
      <c r="IV71" s="86">
        <f t="shared" si="71"/>
        <v>2.4111840479602707E-146</v>
      </c>
      <c r="IW71" s="86">
        <f t="shared" si="71"/>
        <v>5.0327161762608618E-108</v>
      </c>
      <c r="IY71" s="86">
        <f t="shared" si="72"/>
        <v>3.6103865380288404E-2</v>
      </c>
      <c r="IZ71" s="86">
        <f t="shared" si="72"/>
        <v>3.8503846515085149E-2</v>
      </c>
      <c r="JA71" s="86">
        <f t="shared" si="72"/>
        <v>3.6864750989470466E-2</v>
      </c>
      <c r="JB71" s="86">
        <f t="shared" si="72"/>
        <v>3.8395584226575304E-2</v>
      </c>
      <c r="JC71" s="86">
        <f t="shared" si="72"/>
        <v>3.5168744299248052E-2</v>
      </c>
      <c r="JD71" s="86">
        <f t="shared" si="72"/>
        <v>2.6738193869502352E-2</v>
      </c>
      <c r="JE71" s="86">
        <f t="shared" si="72"/>
        <v>3.7943778100256162E-2</v>
      </c>
      <c r="JF71" s="86">
        <f t="shared" si="72"/>
        <v>1.8004596391430608E-2</v>
      </c>
      <c r="JG71" s="86">
        <f t="shared" si="72"/>
        <v>1.6058066791780418E-2</v>
      </c>
      <c r="JH71" s="86">
        <f t="shared" si="72"/>
        <v>2.6421952690388145E-2</v>
      </c>
      <c r="JI71" s="86">
        <f t="shared" si="72"/>
        <v>1.8163343826268625E-2</v>
      </c>
      <c r="JJ71" s="86">
        <f t="shared" si="72"/>
        <v>1.5963270915137575E-2</v>
      </c>
      <c r="JK71" s="86">
        <f t="shared" si="72"/>
        <v>3.1920129275763119E-2</v>
      </c>
      <c r="JL71" s="86">
        <f t="shared" si="72"/>
        <v>2.3036455807179741E-2</v>
      </c>
      <c r="JM71" s="86">
        <f t="shared" si="72"/>
        <v>3.6015449126887023E-3</v>
      </c>
    </row>
    <row r="72" spans="2:273" x14ac:dyDescent="0.25">
      <c r="B72" s="2">
        <v>45</v>
      </c>
      <c r="C72" s="37">
        <v>126.26900000000001</v>
      </c>
      <c r="D72" s="37">
        <v>136.77600000000001</v>
      </c>
      <c r="E72" s="37">
        <v>134.53399999999999</v>
      </c>
      <c r="F72" s="37">
        <v>132.53399999999999</v>
      </c>
      <c r="G72" s="37">
        <v>133.983</v>
      </c>
      <c r="H72" s="37">
        <v>132.72399999999999</v>
      </c>
      <c r="I72" s="37">
        <v>134.56899999999999</v>
      </c>
      <c r="J72" s="37">
        <v>126.29300000000001</v>
      </c>
      <c r="K72" s="37">
        <v>126.13800000000001</v>
      </c>
      <c r="L72" s="37">
        <v>134.55199999999999</v>
      </c>
      <c r="M72" s="37">
        <v>134.39699999999999</v>
      </c>
      <c r="N72" s="37">
        <v>121.724</v>
      </c>
      <c r="O72" s="37">
        <v>133.74100000000001</v>
      </c>
      <c r="P72" s="37">
        <v>130.44800000000001</v>
      </c>
      <c r="Q72" s="37">
        <v>117.983</v>
      </c>
      <c r="S72" s="4">
        <f t="shared" si="74"/>
        <v>133.87067527776509</v>
      </c>
      <c r="T72" s="4">
        <f t="shared" si="74"/>
        <v>138.56844003769271</v>
      </c>
      <c r="U72" s="4">
        <f t="shared" si="74"/>
        <v>137.94114934357694</v>
      </c>
      <c r="V72" s="4">
        <f t="shared" si="74"/>
        <v>138.44338242310738</v>
      </c>
      <c r="W72" s="4">
        <f t="shared" si="74"/>
        <v>134.85026726732801</v>
      </c>
      <c r="X72" s="4">
        <f t="shared" si="74"/>
        <v>129.87939943559826</v>
      </c>
      <c r="Y72" s="4">
        <f t="shared" si="74"/>
        <v>132.74668267008278</v>
      </c>
      <c r="Z72" s="4">
        <f t="shared" si="74"/>
        <v>126.09636474739642</v>
      </c>
      <c r="AA72" s="4">
        <f t="shared" si="74"/>
        <v>127.27142519982569</v>
      </c>
      <c r="AB72" s="4">
        <f t="shared" si="74"/>
        <v>133.54157129480168</v>
      </c>
      <c r="AC72" s="4">
        <f t="shared" si="74"/>
        <v>129.65275385722805</v>
      </c>
      <c r="AD72" s="4">
        <f t="shared" si="74"/>
        <v>126.08117899818413</v>
      </c>
      <c r="AE72" s="4">
        <f t="shared" si="74"/>
        <v>133.4832860967434</v>
      </c>
      <c r="AF72" s="4">
        <f t="shared" si="74"/>
        <v>129.57673302853058</v>
      </c>
      <c r="AG72" s="4">
        <f t="shared" si="74"/>
        <v>117.34894746615828</v>
      </c>
      <c r="AI72" s="4">
        <f t="shared" si="75"/>
        <v>-7.6016752777650822</v>
      </c>
      <c r="AJ72" s="4">
        <f t="shared" si="75"/>
        <v>-1.7924400376926997</v>
      </c>
      <c r="AK72" s="4">
        <f t="shared" si="75"/>
        <v>-3.4071493435769469</v>
      </c>
      <c r="AL72" s="4">
        <f t="shared" si="75"/>
        <v>-5.9093824231073881</v>
      </c>
      <c r="AM72" s="4">
        <f t="shared" si="75"/>
        <v>-0.8672672673280033</v>
      </c>
      <c r="AN72" s="4">
        <f t="shared" si="75"/>
        <v>2.8446005644017305</v>
      </c>
      <c r="AO72" s="4">
        <f t="shared" si="75"/>
        <v>1.8223173299172117</v>
      </c>
      <c r="AP72" s="4">
        <f t="shared" si="75"/>
        <v>0.19663525260358483</v>
      </c>
      <c r="AQ72" s="4">
        <f t="shared" si="75"/>
        <v>-1.1334251998256804</v>
      </c>
      <c r="AR72" s="4">
        <f t="shared" si="75"/>
        <v>1.0104287051983079</v>
      </c>
      <c r="AS72" s="4">
        <f t="shared" si="75"/>
        <v>4.7442461427719422</v>
      </c>
      <c r="AT72" s="4">
        <f t="shared" si="75"/>
        <v>-4.3571789981841249</v>
      </c>
      <c r="AU72" s="4">
        <f t="shared" si="75"/>
        <v>0.25771390325661514</v>
      </c>
      <c r="AV72" s="4">
        <f t="shared" si="75"/>
        <v>0.87126697146942433</v>
      </c>
      <c r="AW72" s="4">
        <f t="shared" si="75"/>
        <v>0.63405253384172511</v>
      </c>
      <c r="AY72" s="2">
        <f t="shared" si="65"/>
        <v>110.27078258720576</v>
      </c>
      <c r="AZ72" s="2">
        <f t="shared" si="65"/>
        <v>115.58953032409198</v>
      </c>
      <c r="BA72" s="2">
        <f t="shared" si="65"/>
        <v>114.99483317417639</v>
      </c>
      <c r="BB72" s="2">
        <f t="shared" si="65"/>
        <v>115.31285469385458</v>
      </c>
      <c r="BC72" s="2">
        <f t="shared" si="65"/>
        <v>112.83419205581042</v>
      </c>
      <c r="BD72" s="2">
        <f t="shared" si="65"/>
        <v>112.74979644536876</v>
      </c>
      <c r="BE72" s="2">
        <f t="shared" si="65"/>
        <v>111.6250804895985</v>
      </c>
      <c r="BF72" s="2">
        <f t="shared" si="65"/>
        <v>112.53915715172757</v>
      </c>
      <c r="BG72" s="2">
        <f t="shared" si="65"/>
        <v>114.38279097836934</v>
      </c>
      <c r="BH72" s="2">
        <f t="shared" si="65"/>
        <v>117.43908117577352</v>
      </c>
      <c r="BI72" s="2">
        <f t="shared" si="65"/>
        <v>117.52281348963595</v>
      </c>
      <c r="BJ72" s="2">
        <f t="shared" si="65"/>
        <v>113.48967507903097</v>
      </c>
      <c r="BK72" s="2">
        <f t="shared" si="65"/>
        <v>113.62840952912042</v>
      </c>
      <c r="BL72" s="2">
        <f t="shared" si="65"/>
        <v>115.23206168937671</v>
      </c>
      <c r="BM72" s="2">
        <f t="shared" si="65"/>
        <v>114.14659815978692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117.983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115.46272403982931</v>
      </c>
      <c r="DL72" s="2">
        <f t="shared" si="76"/>
        <v>121.29713327526132</v>
      </c>
      <c r="DM72" s="2">
        <f t="shared" si="76"/>
        <v>119.32982078272605</v>
      </c>
      <c r="DN72" s="2">
        <f t="shared" si="76"/>
        <v>118.95948407922089</v>
      </c>
      <c r="DO72" s="2">
        <f t="shared" si="76"/>
        <v>118.6051144545355</v>
      </c>
      <c r="DP72" s="2">
        <f t="shared" si="76"/>
        <v>117.39284826932199</v>
      </c>
      <c r="DQ72" s="2">
        <f t="shared" si="76"/>
        <v>116.58193641114987</v>
      </c>
      <c r="DR72" s="2">
        <f t="shared" si="76"/>
        <v>117.26145026737969</v>
      </c>
      <c r="DS72" s="2">
        <f t="shared" si="76"/>
        <v>118.84125989736071</v>
      </c>
      <c r="DT72" s="2">
        <f t="shared" si="76"/>
        <v>121.57520009483169</v>
      </c>
      <c r="DU72" s="2">
        <f t="shared" si="76"/>
        <v>121.95636246246251</v>
      </c>
      <c r="DV72" s="2">
        <f t="shared" si="76"/>
        <v>118.46820476827095</v>
      </c>
      <c r="DW72" s="2">
        <f t="shared" si="76"/>
        <v>119.80337553342814</v>
      </c>
      <c r="DX72" s="2">
        <f t="shared" si="76"/>
        <v>123.0440238953239</v>
      </c>
      <c r="DY72" s="2">
        <f t="shared" si="76"/>
        <v>114.8970423280423</v>
      </c>
      <c r="EA72" s="2">
        <f t="shared" si="77"/>
        <v>106.61426936387235</v>
      </c>
      <c r="EB72" s="2">
        <f t="shared" si="77"/>
        <v>111.78361987921804</v>
      </c>
      <c r="EC72" s="2">
        <f t="shared" si="77"/>
        <v>111.99642887293422</v>
      </c>
      <c r="ED72" s="2">
        <f t="shared" si="77"/>
        <v>112.78442284552393</v>
      </c>
      <c r="EE72" s="2">
        <f t="shared" si="77"/>
        <v>108.76905349483178</v>
      </c>
      <c r="EF72" s="2">
        <f t="shared" si="77"/>
        <v>109.21737557691827</v>
      </c>
      <c r="EG72" s="2">
        <f t="shared" si="77"/>
        <v>108.27580043709023</v>
      </c>
      <c r="EH72" s="2">
        <f t="shared" si="77"/>
        <v>108.55840716966357</v>
      </c>
      <c r="EI72" s="2">
        <f t="shared" si="77"/>
        <v>110.5215868541009</v>
      </c>
      <c r="EJ72" s="2">
        <f t="shared" si="77"/>
        <v>114.28356440052823</v>
      </c>
      <c r="EK72" s="2">
        <f t="shared" si="77"/>
        <v>113.80377537934012</v>
      </c>
      <c r="EL72" s="2">
        <f t="shared" si="77"/>
        <v>109.17603231017772</v>
      </c>
      <c r="EM72" s="2">
        <f t="shared" si="77"/>
        <v>109.12313105119492</v>
      </c>
      <c r="EN72" s="2">
        <f t="shared" si="77"/>
        <v>109.02582665589658</v>
      </c>
      <c r="EO72" s="2">
        <f t="shared" si="77"/>
        <v>113.31597050282888</v>
      </c>
      <c r="EQ72" s="2">
        <f t="shared" si="78"/>
        <v>107.11567411624436</v>
      </c>
      <c r="ER72" s="2">
        <f t="shared" si="78"/>
        <v>113.00186820530847</v>
      </c>
      <c r="ES72" s="2">
        <f t="shared" si="78"/>
        <v>111.47309232473106</v>
      </c>
      <c r="ET72" s="2">
        <f t="shared" si="78"/>
        <v>112.52372289628181</v>
      </c>
      <c r="EU72" s="2">
        <f t="shared" si="78"/>
        <v>109.41438101184033</v>
      </c>
      <c r="EV72" s="2">
        <f t="shared" si="78"/>
        <v>109.14587481298045</v>
      </c>
      <c r="EW72" s="2">
        <f t="shared" si="78"/>
        <v>107.32151451643685</v>
      </c>
      <c r="EX72" s="2">
        <f t="shared" si="78"/>
        <v>108.61328792217751</v>
      </c>
      <c r="EY72" s="2">
        <f t="shared" si="78"/>
        <v>110.62975064855482</v>
      </c>
      <c r="EZ72" s="2">
        <f t="shared" si="78"/>
        <v>114.25106563682516</v>
      </c>
      <c r="FA72" s="2">
        <f t="shared" si="78"/>
        <v>114.00140711680545</v>
      </c>
      <c r="FB72" s="2">
        <f t="shared" si="78"/>
        <v>108.98734881035652</v>
      </c>
      <c r="FC72" s="2">
        <f t="shared" si="78"/>
        <v>108.61346112198306</v>
      </c>
      <c r="FD72" s="2">
        <f t="shared" si="78"/>
        <v>111.52883952733202</v>
      </c>
      <c r="FE72" s="2">
        <f t="shared" si="78"/>
        <v>114.33104511548066</v>
      </c>
      <c r="FG72" s="2">
        <f t="shared" si="79"/>
        <v>0.58677276875361994</v>
      </c>
      <c r="FH72" s="2">
        <f t="shared" si="79"/>
        <v>0.59997183398037923</v>
      </c>
      <c r="FI72" s="2">
        <f t="shared" si="79"/>
        <v>0.59111187274164989</v>
      </c>
      <c r="FJ72" s="2">
        <f t="shared" si="79"/>
        <v>0.59053249457889179</v>
      </c>
      <c r="FK72" s="2">
        <f t="shared" si="79"/>
        <v>0.58672338978501193</v>
      </c>
      <c r="FL72" s="2">
        <f t="shared" si="79"/>
        <v>0.56792299199853447</v>
      </c>
      <c r="FM72" s="2">
        <f t="shared" si="79"/>
        <v>0.59674851571438114</v>
      </c>
      <c r="FN72" s="2">
        <f t="shared" si="79"/>
        <v>0.5426038951633898</v>
      </c>
      <c r="FO72" s="2">
        <f t="shared" si="79"/>
        <v>0.53589816550555025</v>
      </c>
      <c r="FP72" s="2">
        <f t="shared" si="79"/>
        <v>0.56724047029981695</v>
      </c>
      <c r="FQ72" s="2">
        <f t="shared" si="79"/>
        <v>0.54382641262689269</v>
      </c>
      <c r="FR72" s="2">
        <f t="shared" si="79"/>
        <v>0.53577268891737773</v>
      </c>
      <c r="FS72" s="2">
        <f t="shared" si="79"/>
        <v>0.5781578704481557</v>
      </c>
      <c r="FT72" s="2">
        <f t="shared" si="79"/>
        <v>0.55729972994688071</v>
      </c>
      <c r="FU72" s="2">
        <f t="shared" si="79"/>
        <v>0.47471418829958267</v>
      </c>
      <c r="FW72" s="2">
        <f t="shared" si="67"/>
        <v>1.810847986378632E-4</v>
      </c>
      <c r="FX72" s="2">
        <f t="shared" si="67"/>
        <v>1.9464722142036329E-4</v>
      </c>
      <c r="FY72" s="2">
        <f t="shared" si="67"/>
        <v>2.5334214585146821E-4</v>
      </c>
      <c r="FZ72" s="2">
        <f t="shared" si="67"/>
        <v>2.1124228829304815E-4</v>
      </c>
      <c r="GA72" s="2">
        <f t="shared" si="67"/>
        <v>1.9312625142912032E-4</v>
      </c>
      <c r="GB72" s="2">
        <f t="shared" si="67"/>
        <v>1.8057822448540659E-4</v>
      </c>
      <c r="GC72" s="2">
        <f t="shared" si="67"/>
        <v>1.9030743882646756E-4</v>
      </c>
      <c r="GD72" s="2">
        <f t="shared" si="67"/>
        <v>2.1809000344481309E-4</v>
      </c>
      <c r="GE72" s="2">
        <f t="shared" si="67"/>
        <v>2.6443689112165298E-4</v>
      </c>
      <c r="GF72" s="2">
        <f t="shared" si="67"/>
        <v>2.4796532623777025E-4</v>
      </c>
      <c r="GG72" s="2">
        <f t="shared" si="67"/>
        <v>2.1866030619658745E-4</v>
      </c>
      <c r="GH72" s="2">
        <f t="shared" si="67"/>
        <v>1.9856258444411851E-4</v>
      </c>
      <c r="GI72" s="2">
        <f t="shared" si="67"/>
        <v>1.9345578078182565E-4</v>
      </c>
      <c r="GJ72" s="2">
        <f t="shared" si="67"/>
        <v>1.4995125755760391E-4</v>
      </c>
      <c r="GK72" s="2">
        <f t="shared" si="67"/>
        <v>1.1138087066062637E-4</v>
      </c>
      <c r="GM72" s="86">
        <f t="shared" si="68"/>
        <v>5.096843414916339E-2</v>
      </c>
      <c r="GN72" s="86">
        <f t="shared" si="68"/>
        <v>5.2033591659051436E-2</v>
      </c>
      <c r="GO72" s="86">
        <f t="shared" si="68"/>
        <v>5.1205503861328529E-2</v>
      </c>
      <c r="GP72" s="86">
        <f t="shared" si="68"/>
        <v>5.4066649737180485E-2</v>
      </c>
      <c r="GQ72" s="86">
        <f t="shared" si="68"/>
        <v>4.9288928317920144E-2</v>
      </c>
      <c r="GR72" s="86">
        <f t="shared" si="68"/>
        <v>3.8388793074883985E-2</v>
      </c>
      <c r="GS72" s="86">
        <f t="shared" si="68"/>
        <v>5.1768764104400504E-2</v>
      </c>
      <c r="GT72" s="86">
        <f t="shared" si="68"/>
        <v>2.7230520730774407E-2</v>
      </c>
      <c r="GU72" s="86">
        <f t="shared" si="68"/>
        <v>2.4891172050769343E-2</v>
      </c>
      <c r="GV72" s="86">
        <f t="shared" si="68"/>
        <v>3.7944694061777563E-2</v>
      </c>
      <c r="GW72" s="86">
        <f t="shared" si="68"/>
        <v>2.7061451774503625E-2</v>
      </c>
      <c r="GX72" s="86">
        <f t="shared" si="68"/>
        <v>2.4607203471021619E-2</v>
      </c>
      <c r="GY72" s="86">
        <f t="shared" si="68"/>
        <v>4.5605058173329681E-2</v>
      </c>
      <c r="GZ72" s="86">
        <f t="shared" si="68"/>
        <v>3.3894073024421045E-2</v>
      </c>
      <c r="HA72" s="86">
        <f t="shared" si="68"/>
        <v>6.6224791833024085E-3</v>
      </c>
      <c r="HC72" s="86">
        <f t="shared" si="73"/>
        <v>1.3954245540587447E-7</v>
      </c>
      <c r="HD72" s="86">
        <f t="shared" si="69"/>
        <v>2.4975003328298351E-8</v>
      </c>
      <c r="HE72" s="86">
        <f t="shared" si="69"/>
        <v>8.0874258683812792E-8</v>
      </c>
      <c r="HF72" s="86">
        <f t="shared" si="69"/>
        <v>2.2920973554459233E-8</v>
      </c>
      <c r="HG72" s="86">
        <f t="shared" si="69"/>
        <v>4.1952064683108168E-8</v>
      </c>
      <c r="HH72" s="86">
        <f t="shared" si="69"/>
        <v>2.7556975560295491E-8</v>
      </c>
      <c r="HI72" s="86">
        <f t="shared" si="69"/>
        <v>1.993516224190717E-7</v>
      </c>
      <c r="HJ72" s="86">
        <f t="shared" si="69"/>
        <v>3.2140196837011599E-9</v>
      </c>
      <c r="HK72" s="86">
        <f t="shared" si="69"/>
        <v>3.33526327754566E-9</v>
      </c>
      <c r="HL72" s="86">
        <f t="shared" si="69"/>
        <v>6.5106198164108072E-8</v>
      </c>
      <c r="HM72" s="86">
        <f t="shared" si="69"/>
        <v>6.3357138286976237E-9</v>
      </c>
      <c r="HN72" s="86">
        <f t="shared" si="69"/>
        <v>6.9806538876103923E-9</v>
      </c>
      <c r="HO72" s="86">
        <f t="shared" si="69"/>
        <v>3.0631588408743273E-8</v>
      </c>
      <c r="HP72" s="86">
        <f t="shared" si="69"/>
        <v>1.4327203430393102E-9</v>
      </c>
      <c r="HQ72" s="86">
        <f t="shared" si="69"/>
        <v>3.0178250160709882E-13</v>
      </c>
      <c r="HS72" s="86">
        <f t="shared" si="70"/>
        <v>2.4007263609418851E-81</v>
      </c>
      <c r="HT72" s="86">
        <f t="shared" si="70"/>
        <v>1.0373972971691725E-86</v>
      </c>
      <c r="HU72" s="86">
        <f t="shared" si="70"/>
        <v>2.4701171897025892E-82</v>
      </c>
      <c r="HV72" s="86">
        <f t="shared" si="70"/>
        <v>7.9193717975611457E-94</v>
      </c>
      <c r="HW72" s="86">
        <f t="shared" si="70"/>
        <v>1.5632999190604705E-88</v>
      </c>
      <c r="HX72" s="86">
        <f t="shared" si="70"/>
        <v>4.5764222916901452E-92</v>
      </c>
      <c r="HY72" s="86">
        <f t="shared" si="70"/>
        <v>2.0344747169212204E-78</v>
      </c>
      <c r="HZ72" s="86">
        <f t="shared" si="70"/>
        <v>5.5749235663235767E-104</v>
      </c>
      <c r="IA72" s="86">
        <f t="shared" si="70"/>
        <v>1.5707129706986245E-102</v>
      </c>
      <c r="IB72" s="86">
        <f t="shared" si="70"/>
        <v>6.987982184222807E-86</v>
      </c>
      <c r="IC72" s="86">
        <f t="shared" si="70"/>
        <v>4.5970755667154512E-99</v>
      </c>
      <c r="ID72" s="86">
        <f t="shared" si="70"/>
        <v>2.2207427068868987E-100</v>
      </c>
      <c r="IE72" s="86">
        <f t="shared" si="70"/>
        <v>1.7294622861662252E-92</v>
      </c>
      <c r="IF72" s="86">
        <f t="shared" si="70"/>
        <v>2.1085021883252988E-44</v>
      </c>
      <c r="IG72" s="86">
        <f t="shared" si="70"/>
        <v>6.5455982458879329E-36</v>
      </c>
      <c r="II72" s="86">
        <f t="shared" si="71"/>
        <v>0</v>
      </c>
      <c r="IJ72" s="86">
        <f t="shared" si="71"/>
        <v>0</v>
      </c>
      <c r="IK72" s="86">
        <f t="shared" si="71"/>
        <v>0</v>
      </c>
      <c r="IL72" s="86">
        <f t="shared" si="71"/>
        <v>0</v>
      </c>
      <c r="IM72" s="86">
        <f t="shared" si="71"/>
        <v>0</v>
      </c>
      <c r="IN72" s="86">
        <f t="shared" si="71"/>
        <v>0</v>
      </c>
      <c r="IO72" s="86">
        <f t="shared" si="71"/>
        <v>4.8462312337463066E-308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0</v>
      </c>
      <c r="IU72" s="86">
        <f t="shared" si="71"/>
        <v>0</v>
      </c>
      <c r="IV72" s="86">
        <f t="shared" si="71"/>
        <v>2.264169193107955E-143</v>
      </c>
      <c r="IW72" s="86">
        <f t="shared" si="71"/>
        <v>6.5505368921132619E-106</v>
      </c>
      <c r="IY72" s="86">
        <f t="shared" si="72"/>
        <v>5.0968573691618793E-2</v>
      </c>
      <c r="IZ72" s="86">
        <f t="shared" si="72"/>
        <v>5.2033616634054765E-2</v>
      </c>
      <c r="JA72" s="86">
        <f t="shared" si="72"/>
        <v>5.1205584735587215E-2</v>
      </c>
      <c r="JB72" s="86">
        <f t="shared" si="72"/>
        <v>5.4066672658154041E-2</v>
      </c>
      <c r="JC72" s="86">
        <f t="shared" si="72"/>
        <v>4.9288970269984828E-2</v>
      </c>
      <c r="JD72" s="86">
        <f t="shared" si="72"/>
        <v>3.8388820631859548E-2</v>
      </c>
      <c r="JE72" s="86">
        <f t="shared" si="72"/>
        <v>5.1768963456022922E-2</v>
      </c>
      <c r="JF72" s="86">
        <f t="shared" si="72"/>
        <v>2.723052394479409E-2</v>
      </c>
      <c r="JG72" s="86">
        <f t="shared" si="72"/>
        <v>2.4891175386032621E-2</v>
      </c>
      <c r="JH72" s="86">
        <f t="shared" si="72"/>
        <v>3.7944759167975725E-2</v>
      </c>
      <c r="JI72" s="86">
        <f t="shared" si="72"/>
        <v>2.7061458110217453E-2</v>
      </c>
      <c r="JJ72" s="86">
        <f t="shared" si="72"/>
        <v>2.4607210451675507E-2</v>
      </c>
      <c r="JK72" s="86">
        <f t="shared" si="72"/>
        <v>4.5605088804918092E-2</v>
      </c>
      <c r="JL72" s="86">
        <f t="shared" si="72"/>
        <v>3.389407445714139E-2</v>
      </c>
      <c r="JM72" s="86">
        <f t="shared" si="72"/>
        <v>6.6224791836041914E-3</v>
      </c>
    </row>
    <row r="73" spans="2:273" x14ac:dyDescent="0.25">
      <c r="B73" s="2">
        <v>46</v>
      </c>
      <c r="C73" s="37">
        <v>130.69200000000001</v>
      </c>
      <c r="D73" s="37">
        <v>140.74100000000001</v>
      </c>
      <c r="E73" s="37">
        <v>139.74100000000001</v>
      </c>
      <c r="F73" s="37">
        <v>138</v>
      </c>
      <c r="G73" s="37">
        <v>136.93100000000001</v>
      </c>
      <c r="H73" s="37">
        <v>136.03399999999999</v>
      </c>
      <c r="I73" s="37">
        <v>140.517</v>
      </c>
      <c r="J73" s="37">
        <v>127.828</v>
      </c>
      <c r="K73" s="37">
        <v>125.931</v>
      </c>
      <c r="L73" s="37">
        <v>138.89699999999999</v>
      </c>
      <c r="M73" s="37">
        <v>136.89699999999999</v>
      </c>
      <c r="N73" s="37">
        <v>125.46599999999999</v>
      </c>
      <c r="O73" s="37">
        <v>136.75899999999999</v>
      </c>
      <c r="P73" s="37">
        <v>131.69</v>
      </c>
      <c r="Q73" s="37">
        <v>118.172</v>
      </c>
      <c r="S73" s="4">
        <f t="shared" si="74"/>
        <v>141.04727871546413</v>
      </c>
      <c r="T73" s="4">
        <f t="shared" si="74"/>
        <v>144.5790163302913</v>
      </c>
      <c r="U73" s="4">
        <f t="shared" si="74"/>
        <v>144.58601442111936</v>
      </c>
      <c r="V73" s="4">
        <f t="shared" si="74"/>
        <v>145.46958134814912</v>
      </c>
      <c r="W73" s="4">
        <f t="shared" si="74"/>
        <v>141.43892232932365</v>
      </c>
      <c r="X73" s="4">
        <f t="shared" si="74"/>
        <v>135.51418073712136</v>
      </c>
      <c r="Y73" s="4">
        <f t="shared" si="74"/>
        <v>138.4541539402758</v>
      </c>
      <c r="Z73" s="4">
        <f t="shared" si="74"/>
        <v>131.3552843557259</v>
      </c>
      <c r="AA73" s="4">
        <f t="shared" si="74"/>
        <v>132.62761827121443</v>
      </c>
      <c r="AB73" s="4">
        <f t="shared" si="74"/>
        <v>138.77952495023069</v>
      </c>
      <c r="AC73" s="4">
        <f t="shared" si="74"/>
        <v>134.12757664928546</v>
      </c>
      <c r="AD73" s="4">
        <f t="shared" si="74"/>
        <v>131.17213297440438</v>
      </c>
      <c r="AE73" s="4">
        <f t="shared" si="74"/>
        <v>139.73457737882092</v>
      </c>
      <c r="AF73" s="4">
        <f t="shared" si="74"/>
        <v>134.57765897635861</v>
      </c>
      <c r="AG73" s="4">
        <f t="shared" si="74"/>
        <v>119.49948201965091</v>
      </c>
      <c r="AI73" s="4">
        <f t="shared" si="75"/>
        <v>-10.355278715464124</v>
      </c>
      <c r="AJ73" s="4">
        <f t="shared" si="75"/>
        <v>-3.838016330291282</v>
      </c>
      <c r="AK73" s="4">
        <f t="shared" si="75"/>
        <v>-4.8450144211193447</v>
      </c>
      <c r="AL73" s="4">
        <f t="shared" si="75"/>
        <v>-7.46958134814912</v>
      </c>
      <c r="AM73" s="4">
        <f t="shared" si="75"/>
        <v>-4.5079223293236339</v>
      </c>
      <c r="AN73" s="4">
        <f t="shared" si="75"/>
        <v>0.51981926287862734</v>
      </c>
      <c r="AO73" s="4">
        <f t="shared" si="75"/>
        <v>2.062846059724194</v>
      </c>
      <c r="AP73" s="4">
        <f t="shared" si="75"/>
        <v>-3.5272843557258966</v>
      </c>
      <c r="AQ73" s="4">
        <f t="shared" si="75"/>
        <v>-6.6966182712144331</v>
      </c>
      <c r="AR73" s="4">
        <f t="shared" si="75"/>
        <v>0.1174750497692969</v>
      </c>
      <c r="AS73" s="4">
        <f t="shared" si="75"/>
        <v>2.7694233507145327</v>
      </c>
      <c r="AT73" s="4">
        <f t="shared" si="75"/>
        <v>-5.7061329744043832</v>
      </c>
      <c r="AU73" s="4">
        <f t="shared" si="75"/>
        <v>-2.9755773788209297</v>
      </c>
      <c r="AV73" s="4">
        <f t="shared" si="75"/>
        <v>-2.8876589763586082</v>
      </c>
      <c r="AW73" s="4">
        <f t="shared" si="75"/>
        <v>-1.3274820196509154</v>
      </c>
      <c r="AY73" s="2">
        <f t="shared" si="65"/>
        <v>110.11055835593135</v>
      </c>
      <c r="AZ73" s="2">
        <f t="shared" si="65"/>
        <v>115.42712554709927</v>
      </c>
      <c r="BA73" s="2">
        <f t="shared" si="65"/>
        <v>114.86638548327861</v>
      </c>
      <c r="BB73" s="2">
        <f t="shared" si="65"/>
        <v>115.24317248599827</v>
      </c>
      <c r="BC73" s="2">
        <f t="shared" si="65"/>
        <v>112.7123672850839</v>
      </c>
      <c r="BD73" s="2">
        <f t="shared" si="65"/>
        <v>112.64360034019664</v>
      </c>
      <c r="BE73" s="2">
        <f t="shared" si="65"/>
        <v>111.46451034072233</v>
      </c>
      <c r="BF73" s="2">
        <f t="shared" si="65"/>
        <v>112.40251170811342</v>
      </c>
      <c r="BG73" s="2">
        <f t="shared" si="65"/>
        <v>114.23746169565642</v>
      </c>
      <c r="BH73" s="2">
        <f t="shared" si="65"/>
        <v>117.27115335963801</v>
      </c>
      <c r="BI73" s="2">
        <f t="shared" si="65"/>
        <v>117.36075410116479</v>
      </c>
      <c r="BJ73" s="2">
        <f t="shared" si="65"/>
        <v>113.27752911494865</v>
      </c>
      <c r="BK73" s="2">
        <f t="shared" si="65"/>
        <v>113.41393644916749</v>
      </c>
      <c r="BL73" s="2">
        <f t="shared" si="65"/>
        <v>115.02162793563599</v>
      </c>
      <c r="BM73" s="2">
        <f t="shared" si="65"/>
        <v>114.15274848976858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115.59361450924609</v>
      </c>
      <c r="DL73" s="2">
        <f t="shared" si="76"/>
        <v>121.53128885017421</v>
      </c>
      <c r="DM73" s="2">
        <f t="shared" si="76"/>
        <v>119.56040519568151</v>
      </c>
      <c r="DN73" s="2">
        <f t="shared" si="76"/>
        <v>119.25694364810151</v>
      </c>
      <c r="DO73" s="2">
        <f t="shared" si="76"/>
        <v>118.8757341065762</v>
      </c>
      <c r="DP73" s="2">
        <f t="shared" si="76"/>
        <v>117.64456495969657</v>
      </c>
      <c r="DQ73" s="2">
        <f t="shared" si="76"/>
        <v>116.72714947735196</v>
      </c>
      <c r="DR73" s="2">
        <f t="shared" si="76"/>
        <v>117.46347486631016</v>
      </c>
      <c r="DS73" s="2">
        <f t="shared" si="76"/>
        <v>119.03395637829914</v>
      </c>
      <c r="DT73" s="2">
        <f t="shared" si="76"/>
        <v>121.7431526789948</v>
      </c>
      <c r="DU73" s="2">
        <f t="shared" si="76"/>
        <v>122.21117147147152</v>
      </c>
      <c r="DV73" s="2">
        <f t="shared" si="76"/>
        <v>118.60534313725491</v>
      </c>
      <c r="DW73" s="2">
        <f t="shared" si="76"/>
        <v>119.97786557610239</v>
      </c>
      <c r="DX73" s="2">
        <f t="shared" si="76"/>
        <v>123.34752235092236</v>
      </c>
      <c r="DY73" s="2">
        <f t="shared" si="76"/>
        <v>115.04945014245013</v>
      </c>
      <c r="EA73" s="2">
        <f t="shared" si="77"/>
        <v>106.58878439961754</v>
      </c>
      <c r="EB73" s="2">
        <f t="shared" si="77"/>
        <v>111.71490402814096</v>
      </c>
      <c r="EC73" s="2">
        <f t="shared" si="77"/>
        <v>111.90533643632891</v>
      </c>
      <c r="ED73" s="2">
        <f t="shared" si="77"/>
        <v>112.70505513620412</v>
      </c>
      <c r="EE73" s="2">
        <f t="shared" si="77"/>
        <v>108.75278284686493</v>
      </c>
      <c r="EF73" s="2">
        <f t="shared" si="77"/>
        <v>109.17365573307498</v>
      </c>
      <c r="EG73" s="2">
        <f t="shared" si="77"/>
        <v>108.22151807680299</v>
      </c>
      <c r="EH73" s="2">
        <f t="shared" si="77"/>
        <v>108.51165466885359</v>
      </c>
      <c r="EI73" s="2">
        <f t="shared" si="77"/>
        <v>110.44901399716514</v>
      </c>
      <c r="EJ73" s="2">
        <f t="shared" si="77"/>
        <v>114.15958669459499</v>
      </c>
      <c r="EK73" s="2">
        <f t="shared" si="77"/>
        <v>113.65003090744639</v>
      </c>
      <c r="EL73" s="2">
        <f t="shared" si="77"/>
        <v>109.06743578352182</v>
      </c>
      <c r="EM73" s="2">
        <f t="shared" si="77"/>
        <v>109.04626647540528</v>
      </c>
      <c r="EN73" s="2">
        <f t="shared" si="77"/>
        <v>108.98906276252018</v>
      </c>
      <c r="EO73" s="2">
        <f t="shared" si="77"/>
        <v>113.24758168159165</v>
      </c>
      <c r="EQ73" s="2">
        <f t="shared" si="78"/>
        <v>107.08120889974907</v>
      </c>
      <c r="ER73" s="2">
        <f t="shared" si="78"/>
        <v>112.9111130445728</v>
      </c>
      <c r="ES73" s="2">
        <f t="shared" si="78"/>
        <v>111.39171046465681</v>
      </c>
      <c r="ET73" s="2">
        <f t="shared" si="78"/>
        <v>112.44918258317027</v>
      </c>
      <c r="EU73" s="2">
        <f t="shared" si="78"/>
        <v>109.38632456079077</v>
      </c>
      <c r="EV73" s="2">
        <f t="shared" si="78"/>
        <v>109.10347515864417</v>
      </c>
      <c r="EW73" s="2">
        <f t="shared" si="78"/>
        <v>107.28478978601078</v>
      </c>
      <c r="EX73" s="2">
        <f t="shared" si="78"/>
        <v>108.56552610727624</v>
      </c>
      <c r="EY73" s="2">
        <f t="shared" si="78"/>
        <v>110.55514655295681</v>
      </c>
      <c r="EZ73" s="2">
        <f t="shared" si="78"/>
        <v>114.12772462120626</v>
      </c>
      <c r="FA73" s="2">
        <f t="shared" si="78"/>
        <v>113.84404822521286</v>
      </c>
      <c r="FB73" s="2">
        <f t="shared" si="78"/>
        <v>108.88218028400451</v>
      </c>
      <c r="FC73" s="2">
        <f t="shared" si="78"/>
        <v>108.54587292889761</v>
      </c>
      <c r="FD73" s="2">
        <f t="shared" si="78"/>
        <v>111.44676706280234</v>
      </c>
      <c r="FE73" s="2">
        <f t="shared" si="78"/>
        <v>114.24289765889696</v>
      </c>
      <c r="FG73" s="2">
        <f t="shared" si="79"/>
        <v>0.60891253454664551</v>
      </c>
      <c r="FH73" s="2">
        <f t="shared" si="79"/>
        <v>0.62186015641970571</v>
      </c>
      <c r="FI73" s="2">
        <f t="shared" si="79"/>
        <v>0.61317242030086394</v>
      </c>
      <c r="FJ73" s="2">
        <f t="shared" si="79"/>
        <v>0.6126038149406976</v>
      </c>
      <c r="FK73" s="2">
        <f t="shared" si="79"/>
        <v>0.60886403765548325</v>
      </c>
      <c r="FL73" s="2">
        <f t="shared" si="79"/>
        <v>0.59036764415627574</v>
      </c>
      <c r="FM73" s="2">
        <f t="shared" si="79"/>
        <v>0.61870112014257117</v>
      </c>
      <c r="FN73" s="2">
        <f t="shared" si="79"/>
        <v>0.56535720430254</v>
      </c>
      <c r="FO73" s="2">
        <f t="shared" si="79"/>
        <v>0.55871376206985945</v>
      </c>
      <c r="FP73" s="2">
        <f t="shared" si="79"/>
        <v>0.5896949622156249</v>
      </c>
      <c r="FQ73" s="2">
        <f t="shared" si="79"/>
        <v>0.56656748594617801</v>
      </c>
      <c r="FR73" s="2">
        <f t="shared" si="79"/>
        <v>0.55858937309248435</v>
      </c>
      <c r="FS73" s="2">
        <f t="shared" si="79"/>
        <v>0.60044490517361548</v>
      </c>
      <c r="FT73" s="2">
        <f t="shared" si="79"/>
        <v>0.5798880060706848</v>
      </c>
      <c r="FU73" s="2">
        <f t="shared" si="79"/>
        <v>0.49771846586404861</v>
      </c>
      <c r="FW73" s="2">
        <f t="shared" si="67"/>
        <v>1.9855206450894826E-4</v>
      </c>
      <c r="FX73" s="2">
        <f t="shared" si="67"/>
        <v>2.1342242632212127E-4</v>
      </c>
      <c r="FY73" s="2">
        <f t="shared" si="67"/>
        <v>2.7777734965815914E-4</v>
      </c>
      <c r="FZ73" s="2">
        <f t="shared" si="67"/>
        <v>2.3161784278140729E-4</v>
      </c>
      <c r="GA73" s="2">
        <f t="shared" si="67"/>
        <v>2.1175477827984238E-4</v>
      </c>
      <c r="GB73" s="2">
        <f t="shared" si="67"/>
        <v>1.9799663637654874E-4</v>
      </c>
      <c r="GC73" s="2">
        <f t="shared" si="67"/>
        <v>2.0866412605554649E-4</v>
      </c>
      <c r="GD73" s="2">
        <f t="shared" si="67"/>
        <v>2.3912590214263045E-4</v>
      </c>
      <c r="GE73" s="2">
        <f t="shared" si="67"/>
        <v>2.8994188825901972E-4</v>
      </c>
      <c r="GF73" s="2">
        <f t="shared" si="67"/>
        <v>2.7188206931724371E-4</v>
      </c>
      <c r="GG73" s="2">
        <f t="shared" si="67"/>
        <v>2.3975120032675818E-4</v>
      </c>
      <c r="GH73" s="2">
        <f t="shared" si="67"/>
        <v>2.1771537364811825E-4</v>
      </c>
      <c r="GI73" s="2">
        <f t="shared" si="67"/>
        <v>2.1211608655432752E-4</v>
      </c>
      <c r="GJ73" s="2">
        <f t="shared" si="67"/>
        <v>1.6441590578684191E-4</v>
      </c>
      <c r="GK73" s="2">
        <f t="shared" si="67"/>
        <v>1.221253838087593E-4</v>
      </c>
      <c r="GM73" s="86">
        <f t="shared" si="68"/>
        <v>7.0647534808604182E-2</v>
      </c>
      <c r="GN73" s="86">
        <f t="shared" si="68"/>
        <v>6.9330341916336954E-2</v>
      </c>
      <c r="GO73" s="86">
        <f t="shared" si="68"/>
        <v>6.9947897013965504E-2</v>
      </c>
      <c r="GP73" s="86">
        <f t="shared" si="68"/>
        <v>7.4749586057486064E-2</v>
      </c>
      <c r="GQ73" s="86">
        <f t="shared" si="68"/>
        <v>6.7886819139785198E-2</v>
      </c>
      <c r="GR73" s="86">
        <f t="shared" si="68"/>
        <v>5.4099463315999824E-2</v>
      </c>
      <c r="GS73" s="86">
        <f t="shared" si="68"/>
        <v>6.9579133397891485E-2</v>
      </c>
      <c r="GT73" s="86">
        <f t="shared" si="68"/>
        <v>4.027950669612617E-2</v>
      </c>
      <c r="GU73" s="86">
        <f t="shared" si="68"/>
        <v>3.765579781734623E-2</v>
      </c>
      <c r="GV73" s="86">
        <f t="shared" si="68"/>
        <v>5.3489252329265102E-2</v>
      </c>
      <c r="GW73" s="86">
        <f t="shared" si="68"/>
        <v>3.9495277542887841E-2</v>
      </c>
      <c r="GX73" s="86">
        <f t="shared" si="68"/>
        <v>3.7044478602472279E-2</v>
      </c>
      <c r="GY73" s="86">
        <f t="shared" si="68"/>
        <v>6.3932341461271108E-2</v>
      </c>
      <c r="GZ73" s="86">
        <f t="shared" si="68"/>
        <v>4.8857888069987712E-2</v>
      </c>
      <c r="HA73" s="86">
        <f t="shared" si="68"/>
        <v>1.1755302905999087E-2</v>
      </c>
      <c r="HC73" s="86">
        <f t="shared" si="73"/>
        <v>3.1564501930179824E-7</v>
      </c>
      <c r="HD73" s="86">
        <f t="shared" si="69"/>
        <v>6.1085816139092951E-8</v>
      </c>
      <c r="HE73" s="86">
        <f t="shared" si="69"/>
        <v>1.922641167883517E-7</v>
      </c>
      <c r="HF73" s="86">
        <f t="shared" si="69"/>
        <v>5.9886097587664E-8</v>
      </c>
      <c r="HG73" s="86">
        <f t="shared" si="69"/>
        <v>1.0278559967681885E-7</v>
      </c>
      <c r="HH73" s="86">
        <f t="shared" si="69"/>
        <v>6.9020675265142308E-8</v>
      </c>
      <c r="HI73" s="86">
        <f t="shared" si="69"/>
        <v>4.4423963770802581E-7</v>
      </c>
      <c r="HJ73" s="86">
        <f t="shared" si="69"/>
        <v>9.3398896832506539E-9</v>
      </c>
      <c r="HK73" s="86">
        <f t="shared" si="69"/>
        <v>9.8461187765771426E-9</v>
      </c>
      <c r="HL73" s="86">
        <f t="shared" si="69"/>
        <v>1.5931983847083901E-7</v>
      </c>
      <c r="HM73" s="86">
        <f t="shared" si="69"/>
        <v>1.7579639541761697E-8</v>
      </c>
      <c r="HN73" s="86">
        <f t="shared" si="69"/>
        <v>1.9277015703075032E-8</v>
      </c>
      <c r="HO73" s="86">
        <f t="shared" si="69"/>
        <v>7.7460540774022234E-8</v>
      </c>
      <c r="HP73" s="86">
        <f t="shared" si="69"/>
        <v>4.2821590813798486E-9</v>
      </c>
      <c r="HQ73" s="86">
        <f t="shared" si="69"/>
        <v>1.4557194405891489E-12</v>
      </c>
      <c r="HS73" s="86">
        <f t="shared" si="70"/>
        <v>4.9374175162653112E-79</v>
      </c>
      <c r="HT73" s="86">
        <f t="shared" si="70"/>
        <v>3.1444342542174029E-84</v>
      </c>
      <c r="HU73" s="86">
        <f t="shared" si="70"/>
        <v>6.594192165611453E-80</v>
      </c>
      <c r="HV73" s="86">
        <f t="shared" si="70"/>
        <v>4.6494381732912606E-91</v>
      </c>
      <c r="HW73" s="86">
        <f t="shared" si="70"/>
        <v>5.5867816801728676E-86</v>
      </c>
      <c r="HX73" s="86">
        <f t="shared" si="70"/>
        <v>1.9754421958157576E-89</v>
      </c>
      <c r="HY73" s="86">
        <f t="shared" si="70"/>
        <v>3.6613614604942797E-76</v>
      </c>
      <c r="HZ73" s="86">
        <f t="shared" si="70"/>
        <v>6.5160634232748116E-101</v>
      </c>
      <c r="IA73" s="86">
        <f t="shared" si="70"/>
        <v>1.9511069290012654E-99</v>
      </c>
      <c r="IB73" s="86">
        <f t="shared" si="70"/>
        <v>2.4517334701875746E-83</v>
      </c>
      <c r="IC73" s="86">
        <f t="shared" si="70"/>
        <v>3.7874132798627523E-96</v>
      </c>
      <c r="ID73" s="86">
        <f t="shared" si="70"/>
        <v>1.8889986261547756E-97</v>
      </c>
      <c r="IE73" s="86">
        <f t="shared" si="70"/>
        <v>8.2335171676870017E-90</v>
      </c>
      <c r="IF73" s="86">
        <f t="shared" si="70"/>
        <v>3.4662035523248598E-43</v>
      </c>
      <c r="IG73" s="86">
        <f t="shared" si="70"/>
        <v>5.7492313825013976E-35</v>
      </c>
      <c r="II73" s="86">
        <f t="shared" si="71"/>
        <v>0</v>
      </c>
      <c r="IJ73" s="86">
        <f t="shared" si="71"/>
        <v>0</v>
      </c>
      <c r="IK73" s="86">
        <f t="shared" si="71"/>
        <v>0</v>
      </c>
      <c r="IL73" s="86">
        <f t="shared" si="71"/>
        <v>0</v>
      </c>
      <c r="IM73" s="86">
        <f t="shared" si="71"/>
        <v>0</v>
      </c>
      <c r="IN73" s="86">
        <f t="shared" si="71"/>
        <v>0</v>
      </c>
      <c r="IO73" s="86">
        <f t="shared" si="71"/>
        <v>1.6861376698376826E-301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0</v>
      </c>
      <c r="IT73" s="86">
        <f t="shared" si="71"/>
        <v>0</v>
      </c>
      <c r="IU73" s="86">
        <f t="shared" si="71"/>
        <v>0</v>
      </c>
      <c r="IV73" s="86">
        <f t="shared" si="71"/>
        <v>1.980377866963793E-140</v>
      </c>
      <c r="IW73" s="86">
        <f t="shared" si="71"/>
        <v>8.11991393262303E-104</v>
      </c>
      <c r="IY73" s="86">
        <f t="shared" si="72"/>
        <v>7.0647850453623484E-2</v>
      </c>
      <c r="IZ73" s="86">
        <f t="shared" si="72"/>
        <v>6.9330403002153096E-2</v>
      </c>
      <c r="JA73" s="86">
        <f t="shared" si="72"/>
        <v>6.9948089278082298E-2</v>
      </c>
      <c r="JB73" s="86">
        <f t="shared" si="72"/>
        <v>7.4749645943583645E-2</v>
      </c>
      <c r="JC73" s="86">
        <f t="shared" si="72"/>
        <v>6.7886921925384869E-2</v>
      </c>
      <c r="JD73" s="86">
        <f t="shared" si="72"/>
        <v>5.4099532336675089E-2</v>
      </c>
      <c r="JE73" s="86">
        <f t="shared" si="72"/>
        <v>6.95795776375292E-2</v>
      </c>
      <c r="JF73" s="86">
        <f t="shared" si="72"/>
        <v>4.0279516036015851E-2</v>
      </c>
      <c r="JG73" s="86">
        <f t="shared" si="72"/>
        <v>3.7655807663465005E-2</v>
      </c>
      <c r="JH73" s="86">
        <f t="shared" si="72"/>
        <v>5.348941164910357E-2</v>
      </c>
      <c r="JI73" s="86">
        <f t="shared" si="72"/>
        <v>3.9495295122527384E-2</v>
      </c>
      <c r="JJ73" s="86">
        <f t="shared" si="72"/>
        <v>3.7044497879487985E-2</v>
      </c>
      <c r="JK73" s="86">
        <f t="shared" si="72"/>
        <v>6.3932418921811882E-2</v>
      </c>
      <c r="JL73" s="86">
        <f t="shared" si="72"/>
        <v>4.8857892352146791E-2</v>
      </c>
      <c r="JM73" s="86">
        <f t="shared" si="72"/>
        <v>1.1755302907454806E-2</v>
      </c>
    </row>
    <row r="74" spans="2:273" x14ac:dyDescent="0.25">
      <c r="B74" s="2">
        <v>47</v>
      </c>
      <c r="C74" s="37">
        <v>147.577</v>
      </c>
      <c r="D74" s="37">
        <v>144.328</v>
      </c>
      <c r="E74" s="37">
        <v>147.86199999999999</v>
      </c>
      <c r="F74" s="37">
        <v>144.87899999999999</v>
      </c>
      <c r="G74" s="37">
        <v>143.172</v>
      </c>
      <c r="H74" s="37">
        <v>137.72399999999999</v>
      </c>
      <c r="I74" s="37">
        <v>144.79300000000001</v>
      </c>
      <c r="J74" s="37">
        <v>129.56899999999999</v>
      </c>
      <c r="K74" s="37">
        <v>131.86199999999999</v>
      </c>
      <c r="L74" s="37">
        <v>142.27600000000001</v>
      </c>
      <c r="M74" s="37">
        <v>139.172</v>
      </c>
      <c r="N74" s="37">
        <v>127.89700000000001</v>
      </c>
      <c r="O74" s="37">
        <v>142.96600000000001</v>
      </c>
      <c r="P74" s="37">
        <v>135.20699999999999</v>
      </c>
      <c r="Q74" s="37">
        <v>121.20699999999999</v>
      </c>
      <c r="S74" s="4">
        <f t="shared" si="74"/>
        <v>149.66884038779244</v>
      </c>
      <c r="T74" s="4">
        <f t="shared" si="74"/>
        <v>151.65158623959115</v>
      </c>
      <c r="U74" s="4">
        <f t="shared" si="74"/>
        <v>152.49875820341427</v>
      </c>
      <c r="V74" s="4">
        <f t="shared" si="74"/>
        <v>153.84513692016685</v>
      </c>
      <c r="W74" s="4">
        <f t="shared" si="74"/>
        <v>149.33396457153387</v>
      </c>
      <c r="X74" s="4">
        <f t="shared" si="74"/>
        <v>142.43086532865777</v>
      </c>
      <c r="Y74" s="4">
        <f t="shared" si="74"/>
        <v>145.20579187153203</v>
      </c>
      <c r="Z74" s="4">
        <f t="shared" si="74"/>
        <v>138.10498516012936</v>
      </c>
      <c r="AA74" s="4">
        <f t="shared" si="74"/>
        <v>139.62162405444087</v>
      </c>
      <c r="AB74" s="4">
        <f t="shared" si="74"/>
        <v>145.22849184016837</v>
      </c>
      <c r="AC74" s="4">
        <f t="shared" si="74"/>
        <v>139.83198214230694</v>
      </c>
      <c r="AD74" s="4">
        <f t="shared" si="74"/>
        <v>137.82708999125541</v>
      </c>
      <c r="AE74" s="4">
        <f t="shared" si="74"/>
        <v>147.34516770427629</v>
      </c>
      <c r="AF74" s="4">
        <f t="shared" si="74"/>
        <v>140.85637687938728</v>
      </c>
      <c r="AG74" s="4">
        <f t="shared" si="74"/>
        <v>122.73984784518275</v>
      </c>
      <c r="AI74" s="4">
        <f t="shared" si="75"/>
        <v>-2.0918403877924447</v>
      </c>
      <c r="AJ74" s="4">
        <f t="shared" si="75"/>
        <v>-7.3235862395911511</v>
      </c>
      <c r="AK74" s="4">
        <f t="shared" si="75"/>
        <v>-4.6367582034142742</v>
      </c>
      <c r="AL74" s="4">
        <f t="shared" si="75"/>
        <v>-8.9661369201668606</v>
      </c>
      <c r="AM74" s="4">
        <f t="shared" si="75"/>
        <v>-6.161964571533872</v>
      </c>
      <c r="AN74" s="4">
        <f t="shared" si="75"/>
        <v>-4.7068653286577842</v>
      </c>
      <c r="AO74" s="4">
        <f t="shared" si="75"/>
        <v>-0.41279187153202201</v>
      </c>
      <c r="AP74" s="4">
        <f t="shared" si="75"/>
        <v>-8.5359851601293713</v>
      </c>
      <c r="AQ74" s="4">
        <f t="shared" si="75"/>
        <v>-7.7596240544408772</v>
      </c>
      <c r="AR74" s="4">
        <f t="shared" si="75"/>
        <v>-2.9524918401683635</v>
      </c>
      <c r="AS74" s="4">
        <f t="shared" si="75"/>
        <v>-0.6599821423069443</v>
      </c>
      <c r="AT74" s="4">
        <f t="shared" si="75"/>
        <v>-9.9300899912554002</v>
      </c>
      <c r="AU74" s="4">
        <f t="shared" si="75"/>
        <v>-4.3791677042762842</v>
      </c>
      <c r="AV74" s="4">
        <f t="shared" si="75"/>
        <v>-5.6493768793872903</v>
      </c>
      <c r="AW74" s="4">
        <f t="shared" si="75"/>
        <v>-1.5328478451827579</v>
      </c>
      <c r="AY74" s="2">
        <f t="shared" si="65"/>
        <v>109.94743636478128</v>
      </c>
      <c r="AZ74" s="2">
        <f t="shared" si="65"/>
        <v>115.2563767243542</v>
      </c>
      <c r="BA74" s="2">
        <f t="shared" si="65"/>
        <v>114.72737246065708</v>
      </c>
      <c r="BB74" s="2">
        <f t="shared" si="65"/>
        <v>115.15999312412586</v>
      </c>
      <c r="BC74" s="2">
        <f t="shared" si="65"/>
        <v>112.58241217759397</v>
      </c>
      <c r="BD74" s="2">
        <f t="shared" si="65"/>
        <v>112.5273882063382</v>
      </c>
      <c r="BE74" s="2">
        <f t="shared" si="65"/>
        <v>111.29931075626035</v>
      </c>
      <c r="BF74" s="2">
        <f t="shared" si="65"/>
        <v>112.25704882856382</v>
      </c>
      <c r="BG74" s="2">
        <f t="shared" si="65"/>
        <v>114.08219862814843</v>
      </c>
      <c r="BH74" s="2">
        <f t="shared" si="65"/>
        <v>117.09301106874899</v>
      </c>
      <c r="BI74" s="2">
        <f t="shared" si="65"/>
        <v>117.18259731706651</v>
      </c>
      <c r="BJ74" s="2">
        <f t="shared" si="65"/>
        <v>113.05656384722433</v>
      </c>
      <c r="BK74" s="2">
        <f t="shared" si="65"/>
        <v>113.1928249662911</v>
      </c>
      <c r="BL74" s="2">
        <f t="shared" si="65"/>
        <v>114.80067122796154</v>
      </c>
      <c r="BM74" s="2">
        <f t="shared" si="65"/>
        <v>114.14872132636236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115.72450497866288</v>
      </c>
      <c r="DL74" s="2">
        <f t="shared" si="76"/>
        <v>121.76544442508711</v>
      </c>
      <c r="DM74" s="2">
        <f t="shared" si="76"/>
        <v>119.79098960863698</v>
      </c>
      <c r="DN74" s="2">
        <f t="shared" si="76"/>
        <v>119.55440321698214</v>
      </c>
      <c r="DO74" s="2">
        <f t="shared" si="76"/>
        <v>119.1463537586169</v>
      </c>
      <c r="DP74" s="2">
        <f t="shared" si="76"/>
        <v>117.89628165007116</v>
      </c>
      <c r="DQ74" s="2">
        <f t="shared" si="76"/>
        <v>116.87236254355405</v>
      </c>
      <c r="DR74" s="2">
        <f t="shared" si="76"/>
        <v>117.66549946524066</v>
      </c>
      <c r="DS74" s="2">
        <f t="shared" si="76"/>
        <v>119.22665285923756</v>
      </c>
      <c r="DT74" s="2">
        <f t="shared" si="76"/>
        <v>121.91110526315791</v>
      </c>
      <c r="DU74" s="2">
        <f t="shared" si="76"/>
        <v>122.46598048048052</v>
      </c>
      <c r="DV74" s="2">
        <f t="shared" si="76"/>
        <v>118.74248150623886</v>
      </c>
      <c r="DW74" s="2">
        <f t="shared" si="76"/>
        <v>120.15235561877664</v>
      </c>
      <c r="DX74" s="2">
        <f t="shared" si="76"/>
        <v>123.65102080652082</v>
      </c>
      <c r="DY74" s="2">
        <f t="shared" si="76"/>
        <v>115.20185795685794</v>
      </c>
      <c r="EA74" s="2">
        <f t="shared" si="77"/>
        <v>106.56329943536272</v>
      </c>
      <c r="EB74" s="2">
        <f t="shared" si="77"/>
        <v>111.64618817706388</v>
      </c>
      <c r="EC74" s="2">
        <f t="shared" si="77"/>
        <v>111.81424399972362</v>
      </c>
      <c r="ED74" s="2">
        <f t="shared" si="77"/>
        <v>112.62568742688431</v>
      </c>
      <c r="EE74" s="2">
        <f t="shared" si="77"/>
        <v>108.73651219889808</v>
      </c>
      <c r="EF74" s="2">
        <f t="shared" si="77"/>
        <v>109.1299358892317</v>
      </c>
      <c r="EG74" s="2">
        <f t="shared" si="77"/>
        <v>108.16723571651576</v>
      </c>
      <c r="EH74" s="2">
        <f t="shared" si="77"/>
        <v>108.46490216804361</v>
      </c>
      <c r="EI74" s="2">
        <f t="shared" si="77"/>
        <v>110.37644114022937</v>
      </c>
      <c r="EJ74" s="2">
        <f t="shared" si="77"/>
        <v>114.03560898866175</v>
      </c>
      <c r="EK74" s="2">
        <f t="shared" si="77"/>
        <v>113.49628643555266</v>
      </c>
      <c r="EL74" s="2">
        <f t="shared" si="77"/>
        <v>108.95883925686591</v>
      </c>
      <c r="EM74" s="2">
        <f t="shared" si="77"/>
        <v>108.96940189961562</v>
      </c>
      <c r="EN74" s="2">
        <f t="shared" si="77"/>
        <v>108.95229886914376</v>
      </c>
      <c r="EO74" s="2">
        <f t="shared" si="77"/>
        <v>113.17919286035445</v>
      </c>
      <c r="EQ74" s="2">
        <f t="shared" si="78"/>
        <v>107.04674368325377</v>
      </c>
      <c r="ER74" s="2">
        <f t="shared" si="78"/>
        <v>112.82035788383715</v>
      </c>
      <c r="ES74" s="2">
        <f t="shared" si="78"/>
        <v>111.31032860458257</v>
      </c>
      <c r="ET74" s="2">
        <f t="shared" si="78"/>
        <v>112.37464227005873</v>
      </c>
      <c r="EU74" s="2">
        <f t="shared" si="78"/>
        <v>109.3582681097412</v>
      </c>
      <c r="EV74" s="2">
        <f t="shared" si="78"/>
        <v>109.06107550430789</v>
      </c>
      <c r="EW74" s="2">
        <f t="shared" si="78"/>
        <v>107.24806505558472</v>
      </c>
      <c r="EX74" s="2">
        <f t="shared" si="78"/>
        <v>108.51776429237499</v>
      </c>
      <c r="EY74" s="2">
        <f t="shared" si="78"/>
        <v>110.48054245735882</v>
      </c>
      <c r="EZ74" s="2">
        <f t="shared" si="78"/>
        <v>114.00438360558734</v>
      </c>
      <c r="FA74" s="2">
        <f t="shared" si="78"/>
        <v>113.68668933362027</v>
      </c>
      <c r="FB74" s="2">
        <f t="shared" si="78"/>
        <v>108.77701175765249</v>
      </c>
      <c r="FC74" s="2">
        <f t="shared" si="78"/>
        <v>108.47828473581215</v>
      </c>
      <c r="FD74" s="2">
        <f t="shared" si="78"/>
        <v>111.36469459827265</v>
      </c>
      <c r="FE74" s="2">
        <f t="shared" si="78"/>
        <v>114.15475020231325</v>
      </c>
      <c r="FG74" s="2">
        <f t="shared" si="79"/>
        <v>0.63061284175371524</v>
      </c>
      <c r="FH74" s="2">
        <f t="shared" si="79"/>
        <v>0.64326293420684721</v>
      </c>
      <c r="FI74" s="2">
        <f t="shared" si="79"/>
        <v>0.63477813125854032</v>
      </c>
      <c r="FJ74" s="2">
        <f t="shared" si="79"/>
        <v>0.63422233946302298</v>
      </c>
      <c r="FK74" s="2">
        <f t="shared" si="79"/>
        <v>0.63056540318127785</v>
      </c>
      <c r="FL74" s="2">
        <f t="shared" si="79"/>
        <v>0.61244201871226245</v>
      </c>
      <c r="FM74" s="2">
        <f t="shared" si="79"/>
        <v>0.64017924149660499</v>
      </c>
      <c r="FN74" s="2">
        <f t="shared" si="79"/>
        <v>0.58783841112795576</v>
      </c>
      <c r="FO74" s="2">
        <f t="shared" si="79"/>
        <v>0.58128409679512361</v>
      </c>
      <c r="FP74" s="2">
        <f t="shared" si="79"/>
        <v>0.61178174911601524</v>
      </c>
      <c r="FQ74" s="2">
        <f t="shared" si="79"/>
        <v>0.58903159787614412</v>
      </c>
      <c r="FR74" s="2">
        <f t="shared" si="79"/>
        <v>0.581161300578109</v>
      </c>
      <c r="FS74" s="2">
        <f t="shared" si="79"/>
        <v>0.62232363696030235</v>
      </c>
      <c r="FT74" s="2">
        <f t="shared" si="79"/>
        <v>0.60214653439569232</v>
      </c>
      <c r="FU74" s="2">
        <f t="shared" si="79"/>
        <v>0.52073240673141086</v>
      </c>
      <c r="FW74" s="2">
        <f t="shared" si="67"/>
        <v>2.1770383921050165E-4</v>
      </c>
      <c r="FX74" s="2">
        <f t="shared" si="67"/>
        <v>2.3400821865804882E-4</v>
      </c>
      <c r="FY74" s="2">
        <f t="shared" si="67"/>
        <v>3.0456864500811741E-4</v>
      </c>
      <c r="FZ74" s="2">
        <f t="shared" si="67"/>
        <v>2.5395823947851361E-4</v>
      </c>
      <c r="GA74" s="2">
        <f t="shared" si="67"/>
        <v>2.321797539458432E-4</v>
      </c>
      <c r="GB74" s="2">
        <f t="shared" si="67"/>
        <v>2.1709484767300658E-4</v>
      </c>
      <c r="GC74" s="2">
        <f t="shared" si="67"/>
        <v>2.2879105862117925E-4</v>
      </c>
      <c r="GD74" s="2">
        <f t="shared" si="67"/>
        <v>2.6219028898826299E-4</v>
      </c>
      <c r="GE74" s="2">
        <f t="shared" si="67"/>
        <v>3.1790606581584996E-4</v>
      </c>
      <c r="GF74" s="2">
        <f t="shared" si="67"/>
        <v>2.981049414298612E-4</v>
      </c>
      <c r="GG74" s="2">
        <f t="shared" si="67"/>
        <v>2.6287588313760941E-4</v>
      </c>
      <c r="GH74" s="2">
        <f t="shared" si="67"/>
        <v>2.3871514600964656E-4</v>
      </c>
      <c r="GI74" s="2">
        <f t="shared" si="67"/>
        <v>2.3257590439044302E-4</v>
      </c>
      <c r="GJ74" s="2">
        <f t="shared" si="67"/>
        <v>1.8027559616374492E-4</v>
      </c>
      <c r="GK74" s="2">
        <f t="shared" si="67"/>
        <v>1.3390624280008851E-4</v>
      </c>
      <c r="GM74" s="86">
        <f t="shared" si="68"/>
        <v>9.6165133550801196E-2</v>
      </c>
      <c r="GN74" s="86">
        <f t="shared" si="68"/>
        <v>9.1091812812116479E-2</v>
      </c>
      <c r="GO74" s="86">
        <f t="shared" si="68"/>
        <v>9.39847872298262E-2</v>
      </c>
      <c r="GP74" s="86">
        <f t="shared" si="68"/>
        <v>0.10148565850930331</v>
      </c>
      <c r="GQ74" s="86">
        <f t="shared" si="68"/>
        <v>9.1905464180996987E-2</v>
      </c>
      <c r="GR74" s="86">
        <f t="shared" si="68"/>
        <v>7.484720326334543E-2</v>
      </c>
      <c r="GS74" s="86">
        <f t="shared" si="68"/>
        <v>9.2137247374131939E-2</v>
      </c>
      <c r="GT74" s="86">
        <f t="shared" si="68"/>
        <v>5.8285460382133988E-2</v>
      </c>
      <c r="GU74" s="86">
        <f t="shared" si="68"/>
        <v>5.5610412011592829E-2</v>
      </c>
      <c r="GV74" s="86">
        <f t="shared" si="68"/>
        <v>7.4026738228630734E-2</v>
      </c>
      <c r="GW74" s="86">
        <f t="shared" si="68"/>
        <v>5.6475531718867079E-2</v>
      </c>
      <c r="GX74" s="86">
        <f t="shared" si="68"/>
        <v>5.4475881812225575E-2</v>
      </c>
      <c r="GY74" s="86">
        <f t="shared" si="68"/>
        <v>8.7957381453558844E-2</v>
      </c>
      <c r="GZ74" s="86">
        <f t="shared" si="68"/>
        <v>6.9013733017097831E-2</v>
      </c>
      <c r="HA74" s="86">
        <f t="shared" si="68"/>
        <v>2.0149235620297936E-2</v>
      </c>
      <c r="HC74" s="86">
        <f t="shared" si="73"/>
        <v>6.9819180093925562E-7</v>
      </c>
      <c r="HD74" s="86">
        <f t="shared" si="69"/>
        <v>1.4583554457945105E-7</v>
      </c>
      <c r="HE74" s="86">
        <f t="shared" si="69"/>
        <v>4.460762030868604E-7</v>
      </c>
      <c r="HF74" s="86">
        <f t="shared" si="69"/>
        <v>1.5217271427060293E-7</v>
      </c>
      <c r="HG74" s="86">
        <f t="shared" si="69"/>
        <v>2.4559867916909044E-7</v>
      </c>
      <c r="HH74" s="86">
        <f t="shared" si="69"/>
        <v>1.6849117174904014E-7</v>
      </c>
      <c r="HI74" s="86">
        <f t="shared" si="69"/>
        <v>9.6835049646576363E-7</v>
      </c>
      <c r="HJ74" s="86">
        <f t="shared" si="69"/>
        <v>2.6316899162159155E-8</v>
      </c>
      <c r="HK74" s="86">
        <f t="shared" si="69"/>
        <v>2.8155825524449298E-8</v>
      </c>
      <c r="HL74" s="86">
        <f t="shared" si="69"/>
        <v>3.7998349132029275E-7</v>
      </c>
      <c r="HM74" s="86">
        <f t="shared" si="69"/>
        <v>4.7371773664993178E-8</v>
      </c>
      <c r="HN74" s="86">
        <f t="shared" si="69"/>
        <v>5.1704892667347332E-8</v>
      </c>
      <c r="HO74" s="86">
        <f t="shared" si="69"/>
        <v>1.9077994062597986E-7</v>
      </c>
      <c r="HP74" s="86">
        <f t="shared" si="69"/>
        <v>1.2405605221425381E-8</v>
      </c>
      <c r="HQ74" s="86">
        <f t="shared" si="69"/>
        <v>6.7104817725762297E-12</v>
      </c>
      <c r="HS74" s="86">
        <f t="shared" si="70"/>
        <v>9.3902452414292789E-77</v>
      </c>
      <c r="HT74" s="86">
        <f t="shared" si="70"/>
        <v>8.7595678484535538E-82</v>
      </c>
      <c r="HU74" s="86">
        <f t="shared" si="70"/>
        <v>1.6167815618597906E-77</v>
      </c>
      <c r="HV74" s="86">
        <f t="shared" si="70"/>
        <v>2.4772495966444257E-88</v>
      </c>
      <c r="HW74" s="86">
        <f t="shared" si="70"/>
        <v>1.8293054508801942E-83</v>
      </c>
      <c r="HX74" s="86">
        <f t="shared" si="70"/>
        <v>7.7966312970874858E-87</v>
      </c>
      <c r="HY74" s="86">
        <f t="shared" si="70"/>
        <v>6.099627831160483E-74</v>
      </c>
      <c r="HZ74" s="86">
        <f t="shared" si="70"/>
        <v>6.8408829167681212E-98</v>
      </c>
      <c r="IA74" s="86">
        <f t="shared" si="70"/>
        <v>2.1694151808328198E-96</v>
      </c>
      <c r="IB74" s="86">
        <f t="shared" si="70"/>
        <v>7.8639143438084061E-81</v>
      </c>
      <c r="IC74" s="86">
        <f t="shared" si="70"/>
        <v>2.8181867023565415E-93</v>
      </c>
      <c r="ID74" s="86">
        <f t="shared" si="70"/>
        <v>1.4518037868389769E-94</v>
      </c>
      <c r="IE74" s="86">
        <f t="shared" si="70"/>
        <v>3.5750127555279104E-87</v>
      </c>
      <c r="IF74" s="86">
        <f t="shared" si="70"/>
        <v>5.4743150705814787E-42</v>
      </c>
      <c r="IG74" s="86">
        <f t="shared" si="70"/>
        <v>4.9004588543759087E-34</v>
      </c>
      <c r="II74" s="86">
        <f t="shared" si="71"/>
        <v>1.8442075621919904E-302</v>
      </c>
      <c r="IJ74" s="86">
        <f t="shared" si="71"/>
        <v>0</v>
      </c>
      <c r="IK74" s="86">
        <f t="shared" si="71"/>
        <v>3.0755913736575278E-303</v>
      </c>
      <c r="IL74" s="86">
        <f t="shared" si="71"/>
        <v>0</v>
      </c>
      <c r="IM74" s="86">
        <f t="shared" si="71"/>
        <v>0</v>
      </c>
      <c r="IN74" s="86">
        <f t="shared" si="71"/>
        <v>0</v>
      </c>
      <c r="IO74" s="86">
        <f t="shared" si="71"/>
        <v>4.9862460303756329E-295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0</v>
      </c>
      <c r="IT74" s="86">
        <f t="shared" si="71"/>
        <v>0</v>
      </c>
      <c r="IU74" s="86">
        <f t="shared" si="71"/>
        <v>0</v>
      </c>
      <c r="IV74" s="86">
        <f t="shared" si="71"/>
        <v>1.6134254910558817E-137</v>
      </c>
      <c r="IW74" s="86">
        <f t="shared" si="71"/>
        <v>9.5857680729626227E-102</v>
      </c>
      <c r="IY74" s="86">
        <f t="shared" si="72"/>
        <v>9.616583174260214E-2</v>
      </c>
      <c r="IZ74" s="86">
        <f t="shared" si="72"/>
        <v>9.1091958647661064E-2</v>
      </c>
      <c r="JA74" s="86">
        <f t="shared" si="72"/>
        <v>9.3985233306029287E-2</v>
      </c>
      <c r="JB74" s="86">
        <f t="shared" si="72"/>
        <v>0.10148581068201759</v>
      </c>
      <c r="JC74" s="86">
        <f t="shared" si="72"/>
        <v>9.1905709779676159E-2</v>
      </c>
      <c r="JD74" s="86">
        <f t="shared" si="72"/>
        <v>7.4847371754517181E-2</v>
      </c>
      <c r="JE74" s="86">
        <f t="shared" si="72"/>
        <v>9.2138215724628408E-2</v>
      </c>
      <c r="JF74" s="86">
        <f t="shared" si="72"/>
        <v>5.8285486699033148E-2</v>
      </c>
      <c r="JG74" s="86">
        <f t="shared" si="72"/>
        <v>5.5610440167418354E-2</v>
      </c>
      <c r="JH74" s="86">
        <f t="shared" si="72"/>
        <v>7.4027118212122059E-2</v>
      </c>
      <c r="JI74" s="86">
        <f t="shared" si="72"/>
        <v>5.6475579090640743E-2</v>
      </c>
      <c r="JJ74" s="86">
        <f t="shared" si="72"/>
        <v>5.4475933517118241E-2</v>
      </c>
      <c r="JK74" s="86">
        <f t="shared" si="72"/>
        <v>8.7957572233499468E-2</v>
      </c>
      <c r="JL74" s="86">
        <f t="shared" si="72"/>
        <v>6.9013745422703054E-2</v>
      </c>
      <c r="JM74" s="86">
        <f t="shared" si="72"/>
        <v>2.0149235627008419E-2</v>
      </c>
    </row>
    <row r="75" spans="2:273" x14ac:dyDescent="0.25">
      <c r="B75" s="2">
        <v>48</v>
      </c>
      <c r="C75" s="37">
        <v>161.38499999999999</v>
      </c>
      <c r="D75" s="37">
        <v>154.19</v>
      </c>
      <c r="E75" s="37">
        <v>158.91399999999999</v>
      </c>
      <c r="F75" s="37">
        <v>158.517</v>
      </c>
      <c r="G75" s="37">
        <v>152.60300000000001</v>
      </c>
      <c r="H75" s="37">
        <v>145.03399999999999</v>
      </c>
      <c r="I75" s="37">
        <v>147.74100000000001</v>
      </c>
      <c r="J75" s="37">
        <v>138.672</v>
      </c>
      <c r="K75" s="37">
        <v>140.77600000000001</v>
      </c>
      <c r="L75" s="37">
        <v>149.60300000000001</v>
      </c>
      <c r="M75" s="37">
        <v>141.96600000000001</v>
      </c>
      <c r="N75" s="37">
        <v>137.517</v>
      </c>
      <c r="O75" s="37">
        <v>152.53399999999999</v>
      </c>
      <c r="P75" s="37">
        <v>141.56899999999999</v>
      </c>
      <c r="Q75" s="37">
        <v>124.155</v>
      </c>
      <c r="S75" s="4">
        <f t="shared" si="74"/>
        <v>159.73277264274421</v>
      </c>
      <c r="T75" s="4">
        <f t="shared" si="74"/>
        <v>159.79438446087144</v>
      </c>
      <c r="U75" s="4">
        <f t="shared" si="74"/>
        <v>161.68436549169533</v>
      </c>
      <c r="V75" s="4">
        <f t="shared" si="74"/>
        <v>163.5551110048338</v>
      </c>
      <c r="W75" s="4">
        <f t="shared" si="74"/>
        <v>158.54717032301048</v>
      </c>
      <c r="X75" s="4">
        <f t="shared" si="74"/>
        <v>150.6918525693832</v>
      </c>
      <c r="Y75" s="4">
        <f t="shared" si="74"/>
        <v>153.00826764239235</v>
      </c>
      <c r="Z75" s="4">
        <f t="shared" si="74"/>
        <v>146.4936049590811</v>
      </c>
      <c r="AA75" s="4">
        <f t="shared" si="74"/>
        <v>148.43906476690236</v>
      </c>
      <c r="AB75" s="4">
        <f t="shared" si="74"/>
        <v>152.94973169560041</v>
      </c>
      <c r="AC75" s="4">
        <f t="shared" si="74"/>
        <v>146.88982247916155</v>
      </c>
      <c r="AD75" s="4">
        <f t="shared" si="74"/>
        <v>146.22559264826515</v>
      </c>
      <c r="AE75" s="4">
        <f t="shared" si="74"/>
        <v>156.3412641581593</v>
      </c>
      <c r="AF75" s="4">
        <f t="shared" si="74"/>
        <v>148.49869648955828</v>
      </c>
      <c r="AG75" s="4">
        <f t="shared" si="74"/>
        <v>127.41945433696924</v>
      </c>
      <c r="AI75" s="4">
        <f t="shared" si="75"/>
        <v>1.6522273572557822</v>
      </c>
      <c r="AJ75" s="4">
        <f t="shared" si="75"/>
        <v>-5.6043844608714437</v>
      </c>
      <c r="AK75" s="4">
        <f t="shared" si="75"/>
        <v>-2.770365491695344</v>
      </c>
      <c r="AL75" s="4">
        <f t="shared" si="75"/>
        <v>-5.0381110048338087</v>
      </c>
      <c r="AM75" s="4">
        <f t="shared" si="75"/>
        <v>-5.9441703230104679</v>
      </c>
      <c r="AN75" s="4">
        <f t="shared" si="75"/>
        <v>-5.6578525693832091</v>
      </c>
      <c r="AO75" s="4">
        <f t="shared" si="75"/>
        <v>-5.2672676423923406</v>
      </c>
      <c r="AP75" s="4">
        <f t="shared" si="75"/>
        <v>-7.8216049590810997</v>
      </c>
      <c r="AQ75" s="4">
        <f t="shared" si="75"/>
        <v>-7.6630647669023517</v>
      </c>
      <c r="AR75" s="4">
        <f t="shared" si="75"/>
        <v>-3.346731695600397</v>
      </c>
      <c r="AS75" s="4">
        <f t="shared" si="75"/>
        <v>-4.9238224791615437</v>
      </c>
      <c r="AT75" s="4">
        <f t="shared" si="75"/>
        <v>-8.708592648265153</v>
      </c>
      <c r="AU75" s="4">
        <f t="shared" si="75"/>
        <v>-3.8072641581593132</v>
      </c>
      <c r="AV75" s="4">
        <f t="shared" si="75"/>
        <v>-6.929696489558296</v>
      </c>
      <c r="AW75" s="4">
        <f t="shared" si="75"/>
        <v>-3.2644543369692371</v>
      </c>
      <c r="AY75" s="2">
        <f t="shared" si="65"/>
        <v>109.78233168533698</v>
      </c>
      <c r="AZ75" s="2">
        <f t="shared" si="65"/>
        <v>115.07847060959413</v>
      </c>
      <c r="BA75" s="2">
        <f t="shared" si="65"/>
        <v>114.57885224514827</v>
      </c>
      <c r="BB75" s="2">
        <f t="shared" si="65"/>
        <v>115.06437506483033</v>
      </c>
      <c r="BC75" s="2">
        <f t="shared" si="65"/>
        <v>112.44551883158123</v>
      </c>
      <c r="BD75" s="2">
        <f t="shared" si="65"/>
        <v>112.40223071413158</v>
      </c>
      <c r="BE75" s="2">
        <f t="shared" si="65"/>
        <v>111.13041277527654</v>
      </c>
      <c r="BF75" s="2">
        <f t="shared" si="65"/>
        <v>112.10380768834931</v>
      </c>
      <c r="BG75" s="2">
        <f t="shared" si="65"/>
        <v>113.91801680594992</v>
      </c>
      <c r="BH75" s="2">
        <f t="shared" si="65"/>
        <v>116.90564715559103</v>
      </c>
      <c r="BI75" s="2">
        <f t="shared" si="65"/>
        <v>116.98950979871732</v>
      </c>
      <c r="BJ75" s="2">
        <f t="shared" si="65"/>
        <v>112.82786199567727</v>
      </c>
      <c r="BK75" s="2">
        <f t="shared" si="65"/>
        <v>112.96628457805591</v>
      </c>
      <c r="BL75" s="2">
        <f t="shared" si="65"/>
        <v>114.57080475727048</v>
      </c>
      <c r="BM75" s="2">
        <f t="shared" si="65"/>
        <v>114.13472864847607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115.85539544807966</v>
      </c>
      <c r="DL75" s="2">
        <f t="shared" si="76"/>
        <v>121.9996</v>
      </c>
      <c r="DM75" s="2">
        <f t="shared" si="76"/>
        <v>120.02157402159244</v>
      </c>
      <c r="DN75" s="2">
        <f t="shared" si="76"/>
        <v>119.85186278586275</v>
      </c>
      <c r="DO75" s="2">
        <f t="shared" si="76"/>
        <v>119.4169734106576</v>
      </c>
      <c r="DP75" s="2">
        <f t="shared" si="76"/>
        <v>118.14799834044574</v>
      </c>
      <c r="DQ75" s="2">
        <f t="shared" si="76"/>
        <v>117.01757560975614</v>
      </c>
      <c r="DR75" s="2">
        <f t="shared" si="76"/>
        <v>117.86752406417114</v>
      </c>
      <c r="DS75" s="2">
        <f t="shared" si="76"/>
        <v>119.41934934017597</v>
      </c>
      <c r="DT75" s="2">
        <f t="shared" si="76"/>
        <v>122.07905784732102</v>
      </c>
      <c r="DU75" s="2">
        <f t="shared" si="76"/>
        <v>122.72078948948953</v>
      </c>
      <c r="DV75" s="2">
        <f t="shared" si="76"/>
        <v>118.87961987522283</v>
      </c>
      <c r="DW75" s="2">
        <f t="shared" si="76"/>
        <v>120.32684566145089</v>
      </c>
      <c r="DX75" s="2">
        <f t="shared" si="76"/>
        <v>123.95451926211926</v>
      </c>
      <c r="DY75" s="2">
        <f t="shared" si="76"/>
        <v>115.35426577126576</v>
      </c>
      <c r="EA75" s="2">
        <f t="shared" si="77"/>
        <v>106.53781447110789</v>
      </c>
      <c r="EB75" s="2">
        <f t="shared" si="77"/>
        <v>111.5774723259868</v>
      </c>
      <c r="EC75" s="2">
        <f t="shared" si="77"/>
        <v>111.72315156311832</v>
      </c>
      <c r="ED75" s="2">
        <f t="shared" si="77"/>
        <v>112.54631971756449</v>
      </c>
      <c r="EE75" s="2">
        <f t="shared" si="77"/>
        <v>108.72024155093122</v>
      </c>
      <c r="EF75" s="2">
        <f t="shared" si="77"/>
        <v>109.08621604538841</v>
      </c>
      <c r="EG75" s="2">
        <f t="shared" si="77"/>
        <v>108.11295335622853</v>
      </c>
      <c r="EH75" s="2">
        <f t="shared" si="77"/>
        <v>108.41814966723364</v>
      </c>
      <c r="EI75" s="2">
        <f t="shared" si="77"/>
        <v>110.30386828329361</v>
      </c>
      <c r="EJ75" s="2">
        <f t="shared" si="77"/>
        <v>113.91163128272851</v>
      </c>
      <c r="EK75" s="2">
        <f t="shared" si="77"/>
        <v>113.34254196365893</v>
      </c>
      <c r="EL75" s="2">
        <f t="shared" si="77"/>
        <v>108.85024273021003</v>
      </c>
      <c r="EM75" s="2">
        <f t="shared" si="77"/>
        <v>108.89253732382598</v>
      </c>
      <c r="EN75" s="2">
        <f t="shared" si="77"/>
        <v>108.91553497576734</v>
      </c>
      <c r="EO75" s="2">
        <f t="shared" si="77"/>
        <v>113.11080403911723</v>
      </c>
      <c r="EQ75" s="2">
        <f t="shared" si="78"/>
        <v>107.01227846675846</v>
      </c>
      <c r="ER75" s="2">
        <f t="shared" si="78"/>
        <v>112.72960272310149</v>
      </c>
      <c r="ES75" s="2">
        <f t="shared" si="78"/>
        <v>111.22894674450832</v>
      </c>
      <c r="ET75" s="2">
        <f t="shared" si="78"/>
        <v>112.30010195694717</v>
      </c>
      <c r="EU75" s="2">
        <f t="shared" si="78"/>
        <v>109.33021165869165</v>
      </c>
      <c r="EV75" s="2">
        <f t="shared" si="78"/>
        <v>109.01867584997163</v>
      </c>
      <c r="EW75" s="2">
        <f t="shared" si="78"/>
        <v>107.21134032515864</v>
      </c>
      <c r="EX75" s="2">
        <f t="shared" si="78"/>
        <v>108.47000247747373</v>
      </c>
      <c r="EY75" s="2">
        <f t="shared" si="78"/>
        <v>110.40593836176082</v>
      </c>
      <c r="EZ75" s="2">
        <f t="shared" si="78"/>
        <v>113.88104258996842</v>
      </c>
      <c r="FA75" s="2">
        <f t="shared" si="78"/>
        <v>113.52933044202767</v>
      </c>
      <c r="FB75" s="2">
        <f t="shared" si="78"/>
        <v>108.67184323130047</v>
      </c>
      <c r="FC75" s="2">
        <f t="shared" si="78"/>
        <v>108.4106965427267</v>
      </c>
      <c r="FD75" s="2">
        <f t="shared" si="78"/>
        <v>111.28262213374296</v>
      </c>
      <c r="FE75" s="2">
        <f t="shared" si="78"/>
        <v>114.06660274572954</v>
      </c>
      <c r="FG75" s="2">
        <f t="shared" si="79"/>
        <v>0.65179761072042264</v>
      </c>
      <c r="FH75" s="2">
        <f t="shared" si="79"/>
        <v>0.66410863688262223</v>
      </c>
      <c r="FI75" s="2">
        <f t="shared" si="79"/>
        <v>0.6558543828549146</v>
      </c>
      <c r="FJ75" s="2">
        <f t="shared" si="79"/>
        <v>0.65531324861663887</v>
      </c>
      <c r="FK75" s="2">
        <f t="shared" si="79"/>
        <v>0.6517513903531108</v>
      </c>
      <c r="FL75" s="2">
        <f t="shared" si="79"/>
        <v>0.63406417880205412</v>
      </c>
      <c r="FM75" s="2">
        <f t="shared" si="79"/>
        <v>0.66111020650217411</v>
      </c>
      <c r="FN75" s="2">
        <f t="shared" si="79"/>
        <v>0.60995903435325727</v>
      </c>
      <c r="FO75" s="2">
        <f t="shared" si="79"/>
        <v>0.60351923042723365</v>
      </c>
      <c r="FP75" s="2">
        <f t="shared" si="79"/>
        <v>0.63341869715178856</v>
      </c>
      <c r="FQ75" s="2">
        <f t="shared" si="79"/>
        <v>0.61113054577600801</v>
      </c>
      <c r="FR75" s="2">
        <f t="shared" si="79"/>
        <v>0.60339850598632827</v>
      </c>
      <c r="FS75" s="2">
        <f t="shared" si="79"/>
        <v>0.64371521149125777</v>
      </c>
      <c r="FT75" s="2">
        <f t="shared" si="79"/>
        <v>0.62399043818591904</v>
      </c>
      <c r="FU75" s="2">
        <f t="shared" si="79"/>
        <v>0.54365868555160635</v>
      </c>
      <c r="FW75" s="2">
        <f t="shared" si="67"/>
        <v>2.3870249928157044E-4</v>
      </c>
      <c r="FX75" s="2">
        <f t="shared" si="67"/>
        <v>2.5657911676946703E-4</v>
      </c>
      <c r="FY75" s="2">
        <f t="shared" si="67"/>
        <v>3.3394306581926265E-4</v>
      </c>
      <c r="FZ75" s="2">
        <f t="shared" si="67"/>
        <v>2.7845284982530024E-4</v>
      </c>
      <c r="GA75" s="2">
        <f t="shared" si="67"/>
        <v>2.5457433525013823E-4</v>
      </c>
      <c r="GB75" s="2">
        <f t="shared" si="67"/>
        <v>2.3803478134919317E-4</v>
      </c>
      <c r="GC75" s="2">
        <f t="shared" si="67"/>
        <v>2.5085886995534687E-4</v>
      </c>
      <c r="GD75" s="2">
        <f t="shared" si="67"/>
        <v>2.8747866315757836E-4</v>
      </c>
      <c r="GE75" s="2">
        <f t="shared" si="67"/>
        <v>3.4856637870802324E-4</v>
      </c>
      <c r="GF75" s="2">
        <f t="shared" si="67"/>
        <v>3.2685616785205429E-4</v>
      </c>
      <c r="GG75" s="2">
        <f t="shared" si="67"/>
        <v>2.8823036411401378E-4</v>
      </c>
      <c r="GH75" s="2">
        <f t="shared" si="67"/>
        <v>2.6173992460711037E-4</v>
      </c>
      <c r="GI75" s="2">
        <f t="shared" si="67"/>
        <v>2.550086860990506E-4</v>
      </c>
      <c r="GJ75" s="2">
        <f t="shared" si="67"/>
        <v>1.9766482257235212E-4</v>
      </c>
      <c r="GK75" s="2">
        <f t="shared" si="67"/>
        <v>1.4682337874171277E-4</v>
      </c>
      <c r="GM75" s="86">
        <f t="shared" si="68"/>
        <v>0.12856802464920125</v>
      </c>
      <c r="GN75" s="86">
        <f t="shared" si="68"/>
        <v>0.11803574792700922</v>
      </c>
      <c r="GO75" s="86">
        <f t="shared" si="68"/>
        <v>0.1242351965638229</v>
      </c>
      <c r="GP75" s="86">
        <f t="shared" si="68"/>
        <v>0.13533536932419871</v>
      </c>
      <c r="GQ75" s="86">
        <f t="shared" si="68"/>
        <v>0.12232094245467905</v>
      </c>
      <c r="GR75" s="86">
        <f t="shared" si="68"/>
        <v>0.10168067764686674</v>
      </c>
      <c r="GS75" s="86">
        <f t="shared" si="68"/>
        <v>0.12022759020065629</v>
      </c>
      <c r="GT75" s="86">
        <f t="shared" si="68"/>
        <v>8.2525190528756578E-2</v>
      </c>
      <c r="GU75" s="86">
        <f t="shared" si="68"/>
        <v>8.0192406427918764E-2</v>
      </c>
      <c r="GV75" s="86">
        <f t="shared" si="68"/>
        <v>0.10060113859971502</v>
      </c>
      <c r="GW75" s="86">
        <f t="shared" si="68"/>
        <v>7.9138459696420249E-2</v>
      </c>
      <c r="GX75" s="86">
        <f t="shared" si="68"/>
        <v>7.8273428702969328E-2</v>
      </c>
      <c r="GY75" s="86">
        <f t="shared" si="68"/>
        <v>0.11878499101502693</v>
      </c>
      <c r="GZ75" s="86">
        <f t="shared" si="68"/>
        <v>9.5548184929797886E-2</v>
      </c>
      <c r="HA75" s="86">
        <f t="shared" si="68"/>
        <v>3.3361181932223614E-2</v>
      </c>
      <c r="HC75" s="86">
        <f t="shared" si="73"/>
        <v>1.5102540270341985E-6</v>
      </c>
      <c r="HD75" s="86">
        <f t="shared" si="69"/>
        <v>3.3985246611324091E-7</v>
      </c>
      <c r="HE75" s="86">
        <f t="shared" si="69"/>
        <v>1.0100908200500207E-6</v>
      </c>
      <c r="HF75" s="86">
        <f t="shared" si="69"/>
        <v>3.7608406430370635E-7</v>
      </c>
      <c r="HG75" s="86">
        <f t="shared" si="69"/>
        <v>5.7233731472902352E-7</v>
      </c>
      <c r="HH75" s="86">
        <f t="shared" si="69"/>
        <v>4.0090631953392017E-7</v>
      </c>
      <c r="HI75" s="86">
        <f t="shared" si="69"/>
        <v>2.0648190320688182E-6</v>
      </c>
      <c r="HJ75" s="86">
        <f t="shared" si="69"/>
        <v>7.1903029786195419E-8</v>
      </c>
      <c r="HK75" s="86">
        <f t="shared" si="69"/>
        <v>7.799387776317656E-8</v>
      </c>
      <c r="HL75" s="86">
        <f t="shared" si="69"/>
        <v>8.8333567732697484E-7</v>
      </c>
      <c r="HM75" s="86">
        <f t="shared" si="69"/>
        <v>1.2397773865741327E-7</v>
      </c>
      <c r="HN75" s="86">
        <f t="shared" si="69"/>
        <v>1.3470718482669293E-7</v>
      </c>
      <c r="HO75" s="86">
        <f t="shared" si="69"/>
        <v>4.5766163101699542E-7</v>
      </c>
      <c r="HP75" s="86">
        <f t="shared" si="69"/>
        <v>3.4837409580054744E-8</v>
      </c>
      <c r="HQ75" s="86">
        <f t="shared" si="69"/>
        <v>2.9562596507709552E-11</v>
      </c>
      <c r="HS75" s="86">
        <f t="shared" si="70"/>
        <v>1.651492996027747E-74</v>
      </c>
      <c r="HT75" s="86">
        <f t="shared" si="70"/>
        <v>2.2426860472481004E-79</v>
      </c>
      <c r="HU75" s="86">
        <f t="shared" si="70"/>
        <v>3.6407425103823101E-75</v>
      </c>
      <c r="HV75" s="86">
        <f t="shared" si="70"/>
        <v>1.1978481375117795E-85</v>
      </c>
      <c r="HW75" s="86">
        <f t="shared" si="70"/>
        <v>5.488059850555461E-81</v>
      </c>
      <c r="HX75" s="86">
        <f t="shared" si="70"/>
        <v>2.8135651953452241E-84</v>
      </c>
      <c r="HY75" s="86">
        <f t="shared" si="70"/>
        <v>9.4067028777523896E-72</v>
      </c>
      <c r="HZ75" s="86">
        <f t="shared" si="70"/>
        <v>6.4509344976411468E-95</v>
      </c>
      <c r="IA75" s="86">
        <f t="shared" si="70"/>
        <v>2.1591609714048866E-93</v>
      </c>
      <c r="IB75" s="86">
        <f t="shared" si="70"/>
        <v>2.3059588651112706E-78</v>
      </c>
      <c r="IC75" s="86">
        <f t="shared" si="70"/>
        <v>1.8939389074119877E-90</v>
      </c>
      <c r="ID75" s="86">
        <f t="shared" si="70"/>
        <v>1.00816158033724E-91</v>
      </c>
      <c r="IE75" s="86">
        <f t="shared" si="70"/>
        <v>1.4157633916541238E-84</v>
      </c>
      <c r="IF75" s="86">
        <f t="shared" si="70"/>
        <v>8.3062273701414067E-41</v>
      </c>
      <c r="IG75" s="86">
        <f t="shared" si="70"/>
        <v>4.0535218840276166E-33</v>
      </c>
      <c r="II75" s="86">
        <f t="shared" si="71"/>
        <v>6.1649587481650511E-296</v>
      </c>
      <c r="IJ75" s="86">
        <f t="shared" si="71"/>
        <v>0</v>
      </c>
      <c r="IK75" s="86">
        <f t="shared" si="71"/>
        <v>1.9893872267351589E-296</v>
      </c>
      <c r="IL75" s="86">
        <f t="shared" si="71"/>
        <v>0</v>
      </c>
      <c r="IM75" s="86">
        <f t="shared" si="71"/>
        <v>0</v>
      </c>
      <c r="IN75" s="86">
        <f t="shared" si="71"/>
        <v>0</v>
      </c>
      <c r="IO75" s="86">
        <f t="shared" si="71"/>
        <v>1.2532775886980066E-288</v>
      </c>
      <c r="IP75" s="86">
        <f t="shared" si="71"/>
        <v>0</v>
      </c>
      <c r="IQ75" s="86">
        <f t="shared" si="71"/>
        <v>0</v>
      </c>
      <c r="IR75" s="86">
        <f t="shared" si="71"/>
        <v>0</v>
      </c>
      <c r="IS75" s="86">
        <f t="shared" si="71"/>
        <v>0</v>
      </c>
      <c r="IT75" s="86">
        <f t="shared" si="71"/>
        <v>0</v>
      </c>
      <c r="IU75" s="86">
        <f t="shared" si="71"/>
        <v>0</v>
      </c>
      <c r="IV75" s="86">
        <f t="shared" si="71"/>
        <v>1.2243693548695773E-134</v>
      </c>
      <c r="IW75" s="86">
        <f t="shared" si="71"/>
        <v>1.0777158962202725E-99</v>
      </c>
      <c r="IY75" s="86">
        <f t="shared" si="72"/>
        <v>0.12856953490322828</v>
      </c>
      <c r="IZ75" s="86">
        <f t="shared" si="72"/>
        <v>0.11803608777947533</v>
      </c>
      <c r="JA75" s="86">
        <f t="shared" si="72"/>
        <v>0.12423620665464295</v>
      </c>
      <c r="JB75" s="86">
        <f t="shared" si="72"/>
        <v>0.13533574540826301</v>
      </c>
      <c r="JC75" s="86">
        <f t="shared" si="72"/>
        <v>0.12232151479199378</v>
      </c>
      <c r="JD75" s="86">
        <f t="shared" si="72"/>
        <v>0.10168107855318627</v>
      </c>
      <c r="JE75" s="86">
        <f t="shared" si="72"/>
        <v>0.12022965501968837</v>
      </c>
      <c r="JF75" s="86">
        <f t="shared" si="72"/>
        <v>8.2525262431786359E-2</v>
      </c>
      <c r="JG75" s="86">
        <f t="shared" si="72"/>
        <v>8.0192484421796523E-2</v>
      </c>
      <c r="JH75" s="86">
        <f t="shared" si="72"/>
        <v>0.10060202193539235</v>
      </c>
      <c r="JI75" s="86">
        <f t="shared" si="72"/>
        <v>7.9138583674158908E-2</v>
      </c>
      <c r="JJ75" s="86">
        <f t="shared" si="72"/>
        <v>7.8273563410154151E-2</v>
      </c>
      <c r="JK75" s="86">
        <f t="shared" si="72"/>
        <v>0.11878544867665795</v>
      </c>
      <c r="JL75" s="86">
        <f t="shared" si="72"/>
        <v>9.5548219767207468E-2</v>
      </c>
      <c r="JM75" s="86">
        <f t="shared" si="72"/>
        <v>3.336118196178621E-2</v>
      </c>
    </row>
    <row r="76" spans="2:273" x14ac:dyDescent="0.25">
      <c r="B76" s="2">
        <v>49</v>
      </c>
      <c r="C76" s="37">
        <v>178.11500000000001</v>
      </c>
      <c r="D76" s="37">
        <v>169.25899999999999</v>
      </c>
      <c r="E76" s="37">
        <v>174.93100000000001</v>
      </c>
      <c r="F76" s="37">
        <v>176.10300000000001</v>
      </c>
      <c r="G76" s="37">
        <v>167.62100000000001</v>
      </c>
      <c r="H76" s="37">
        <v>155.53399999999999</v>
      </c>
      <c r="I76" s="37">
        <v>155.91399999999999</v>
      </c>
      <c r="J76" s="37">
        <v>151.44800000000001</v>
      </c>
      <c r="K76" s="37">
        <v>155.70699999999999</v>
      </c>
      <c r="L76" s="37">
        <v>155.94800000000001</v>
      </c>
      <c r="M76" s="37">
        <v>145.56899999999999</v>
      </c>
      <c r="N76" s="37">
        <v>154</v>
      </c>
      <c r="O76" s="37">
        <v>164.74100000000001</v>
      </c>
      <c r="P76" s="37">
        <v>154.31</v>
      </c>
      <c r="Q76" s="37">
        <v>129.328</v>
      </c>
      <c r="S76" s="4">
        <f t="shared" si="74"/>
        <v>171.12641434683073</v>
      </c>
      <c r="T76" s="4">
        <f t="shared" si="74"/>
        <v>168.96013499259809</v>
      </c>
      <c r="U76" s="4">
        <f t="shared" si="74"/>
        <v>172.06778868150968</v>
      </c>
      <c r="V76" s="4">
        <f t="shared" si="74"/>
        <v>174.48669167150089</v>
      </c>
      <c r="W76" s="4">
        <f t="shared" si="74"/>
        <v>169.00576203369894</v>
      </c>
      <c r="X76" s="4">
        <f t="shared" si="74"/>
        <v>160.28189016498754</v>
      </c>
      <c r="Y76" s="4">
        <f t="shared" si="74"/>
        <v>161.81021889693943</v>
      </c>
      <c r="Z76" s="4">
        <f t="shared" si="74"/>
        <v>156.57966513216809</v>
      </c>
      <c r="AA76" s="4">
        <f t="shared" si="74"/>
        <v>159.161373752853</v>
      </c>
      <c r="AB76" s="4">
        <f t="shared" si="74"/>
        <v>161.93184327904083</v>
      </c>
      <c r="AC76" s="4">
        <f t="shared" si="74"/>
        <v>155.35801446960781</v>
      </c>
      <c r="AD76" s="4">
        <f t="shared" si="74"/>
        <v>156.45225911628157</v>
      </c>
      <c r="AE76" s="4">
        <f t="shared" si="74"/>
        <v>166.6556406943514</v>
      </c>
      <c r="AF76" s="4">
        <f t="shared" si="74"/>
        <v>157.50959219376577</v>
      </c>
      <c r="AG76" s="4">
        <f t="shared" si="74"/>
        <v>133.88034653334967</v>
      </c>
      <c r="AI76" s="4">
        <f t="shared" si="75"/>
        <v>6.9885856531692809</v>
      </c>
      <c r="AJ76" s="4">
        <f t="shared" si="75"/>
        <v>0.29886500740190058</v>
      </c>
      <c r="AK76" s="4">
        <f t="shared" si="75"/>
        <v>2.8632113184903289</v>
      </c>
      <c r="AL76" s="4">
        <f t="shared" si="75"/>
        <v>1.616308328499116</v>
      </c>
      <c r="AM76" s="4">
        <f t="shared" si="75"/>
        <v>-1.3847620336989337</v>
      </c>
      <c r="AN76" s="4">
        <f t="shared" si="75"/>
        <v>-4.7478901649875525</v>
      </c>
      <c r="AO76" s="4">
        <f t="shared" si="75"/>
        <v>-5.8962188969394447</v>
      </c>
      <c r="AP76" s="4">
        <f t="shared" si="75"/>
        <v>-5.1316651321680808</v>
      </c>
      <c r="AQ76" s="4">
        <f t="shared" si="75"/>
        <v>-3.4543737528530016</v>
      </c>
      <c r="AR76" s="4">
        <f t="shared" si="75"/>
        <v>-5.9838432790408262</v>
      </c>
      <c r="AS76" s="4">
        <f t="shared" si="75"/>
        <v>-9.789014469607821</v>
      </c>
      <c r="AT76" s="4">
        <f t="shared" si="75"/>
        <v>-2.4522591162815672</v>
      </c>
      <c r="AU76" s="4">
        <f t="shared" si="75"/>
        <v>-1.9146406943513909</v>
      </c>
      <c r="AV76" s="4">
        <f t="shared" si="75"/>
        <v>-3.199592193765767</v>
      </c>
      <c r="AW76" s="4">
        <f t="shared" si="75"/>
        <v>-4.5523465333496631</v>
      </c>
      <c r="AY76" s="2">
        <f t="shared" ref="AY76:BM92" si="80">IF(OR($B76 &lt; C$230, $B76 &gt; C$233), #N/A, ((1-FG76)*DK76) + (FG76 - FW76)*EA76 + (FW76*EQ76))</f>
        <v>109.61613288382614</v>
      </c>
      <c r="AZ76" s="2">
        <f t="shared" si="80"/>
        <v>114.89459206726197</v>
      </c>
      <c r="BA76" s="2">
        <f t="shared" si="80"/>
        <v>114.4219102626018</v>
      </c>
      <c r="BB76" s="2">
        <f t="shared" si="80"/>
        <v>114.95742844010144</v>
      </c>
      <c r="BC76" s="2">
        <f t="shared" si="80"/>
        <v>112.30288078981512</v>
      </c>
      <c r="BD76" s="2">
        <f t="shared" si="80"/>
        <v>112.26922928655866</v>
      </c>
      <c r="BE76" s="2">
        <f t="shared" si="80"/>
        <v>110.95873115756481</v>
      </c>
      <c r="BF76" s="2">
        <f t="shared" si="80"/>
        <v>111.94385916905203</v>
      </c>
      <c r="BG76" s="2">
        <f t="shared" si="80"/>
        <v>113.74597567896234</v>
      </c>
      <c r="BH76" s="2">
        <f t="shared" si="80"/>
        <v>116.71009090353687</v>
      </c>
      <c r="BI76" s="2">
        <f t="shared" si="80"/>
        <v>116.78274484645972</v>
      </c>
      <c r="BJ76" s="2">
        <f t="shared" si="80"/>
        <v>112.5925389063963</v>
      </c>
      <c r="BK76" s="2">
        <f t="shared" si="80"/>
        <v>112.73551649847477</v>
      </c>
      <c r="BL76" s="2">
        <f t="shared" si="80"/>
        <v>114.33365624967273</v>
      </c>
      <c r="BM76" s="2">
        <f t="shared" si="80"/>
        <v>114.1110647536443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115.98628591749645</v>
      </c>
      <c r="DL76" s="2">
        <f t="shared" si="76"/>
        <v>122.23375557491289</v>
      </c>
      <c r="DM76" s="2">
        <f t="shared" si="76"/>
        <v>120.25215843454791</v>
      </c>
      <c r="DN76" s="2">
        <f t="shared" si="76"/>
        <v>120.14932235474338</v>
      </c>
      <c r="DO76" s="2">
        <f t="shared" si="76"/>
        <v>119.68759306269831</v>
      </c>
      <c r="DP76" s="2">
        <f t="shared" si="76"/>
        <v>118.39971503082032</v>
      </c>
      <c r="DQ76" s="2">
        <f t="shared" si="76"/>
        <v>117.16278867595823</v>
      </c>
      <c r="DR76" s="2">
        <f t="shared" si="76"/>
        <v>118.06954866310161</v>
      </c>
      <c r="DS76" s="2">
        <f t="shared" si="76"/>
        <v>119.61204582111439</v>
      </c>
      <c r="DT76" s="2">
        <f t="shared" si="76"/>
        <v>122.24701043148413</v>
      </c>
      <c r="DU76" s="2">
        <f t="shared" si="76"/>
        <v>122.97559849849854</v>
      </c>
      <c r="DV76" s="2">
        <f t="shared" si="76"/>
        <v>119.01675824420678</v>
      </c>
      <c r="DW76" s="2">
        <f t="shared" si="76"/>
        <v>120.50133570412515</v>
      </c>
      <c r="DX76" s="2">
        <f t="shared" si="76"/>
        <v>124.25801771771772</v>
      </c>
      <c r="DY76" s="2">
        <f t="shared" si="76"/>
        <v>115.50667358567357</v>
      </c>
      <c r="EA76" s="2">
        <f t="shared" si="77"/>
        <v>106.51232950685308</v>
      </c>
      <c r="EB76" s="2">
        <f t="shared" si="77"/>
        <v>111.50875647490973</v>
      </c>
      <c r="EC76" s="2">
        <f t="shared" si="77"/>
        <v>111.63205912651303</v>
      </c>
      <c r="ED76" s="2">
        <f t="shared" si="77"/>
        <v>112.46695200824468</v>
      </c>
      <c r="EE76" s="2">
        <f t="shared" si="77"/>
        <v>108.70397090296437</v>
      </c>
      <c r="EF76" s="2">
        <f t="shared" si="77"/>
        <v>109.04249620154513</v>
      </c>
      <c r="EG76" s="2">
        <f t="shared" si="77"/>
        <v>108.0586709959413</v>
      </c>
      <c r="EH76" s="2">
        <f t="shared" si="77"/>
        <v>108.37139716642365</v>
      </c>
      <c r="EI76" s="2">
        <f t="shared" si="77"/>
        <v>110.23129542635785</v>
      </c>
      <c r="EJ76" s="2">
        <f t="shared" si="77"/>
        <v>113.78765357679526</v>
      </c>
      <c r="EK76" s="2">
        <f t="shared" si="77"/>
        <v>113.1887974917652</v>
      </c>
      <c r="EL76" s="2">
        <f t="shared" si="77"/>
        <v>108.74164620355413</v>
      </c>
      <c r="EM76" s="2">
        <f t="shared" si="77"/>
        <v>108.81567274803632</v>
      </c>
      <c r="EN76" s="2">
        <f t="shared" si="77"/>
        <v>108.87877108239093</v>
      </c>
      <c r="EO76" s="2">
        <f t="shared" si="77"/>
        <v>113.04241521788002</v>
      </c>
      <c r="EQ76" s="2">
        <f t="shared" si="78"/>
        <v>106.97781325026317</v>
      </c>
      <c r="ER76" s="2">
        <f t="shared" si="78"/>
        <v>112.63884756236583</v>
      </c>
      <c r="ES76" s="2">
        <f t="shared" si="78"/>
        <v>111.14756488443408</v>
      </c>
      <c r="ET76" s="2">
        <f t="shared" si="78"/>
        <v>112.22556164383563</v>
      </c>
      <c r="EU76" s="2">
        <f t="shared" si="78"/>
        <v>109.30215520764209</v>
      </c>
      <c r="EV76" s="2">
        <f t="shared" si="78"/>
        <v>108.97627619563535</v>
      </c>
      <c r="EW76" s="2">
        <f t="shared" si="78"/>
        <v>107.17461559473257</v>
      </c>
      <c r="EX76" s="2">
        <f t="shared" si="78"/>
        <v>108.42224066257246</v>
      </c>
      <c r="EY76" s="2">
        <f t="shared" si="78"/>
        <v>110.33133426616283</v>
      </c>
      <c r="EZ76" s="2">
        <f t="shared" si="78"/>
        <v>113.7577015743495</v>
      </c>
      <c r="FA76" s="2">
        <f t="shared" si="78"/>
        <v>113.37197155043509</v>
      </c>
      <c r="FB76" s="2">
        <f t="shared" si="78"/>
        <v>108.56667470494844</v>
      </c>
      <c r="FC76" s="2">
        <f t="shared" si="78"/>
        <v>108.34310834964126</v>
      </c>
      <c r="FD76" s="2">
        <f t="shared" si="78"/>
        <v>111.20054966921326</v>
      </c>
      <c r="FE76" s="2">
        <f t="shared" si="78"/>
        <v>113.97845528914583</v>
      </c>
      <c r="FG76" s="2">
        <f t="shared" si="79"/>
        <v>0.67239858268073927</v>
      </c>
      <c r="FH76" s="2">
        <f t="shared" si="79"/>
        <v>0.68433399049467181</v>
      </c>
      <c r="FI76" s="2">
        <f t="shared" si="79"/>
        <v>0.67633452542598671</v>
      </c>
      <c r="FJ76" s="2">
        <f t="shared" si="79"/>
        <v>0.67580967614906051</v>
      </c>
      <c r="FK76" s="2">
        <f t="shared" si="79"/>
        <v>0.67235372226800871</v>
      </c>
      <c r="FL76" s="2">
        <f t="shared" si="79"/>
        <v>0.65515924903461464</v>
      </c>
      <c r="FM76" s="2">
        <f t="shared" si="79"/>
        <v>0.68142949958613785</v>
      </c>
      <c r="FN76" s="2">
        <f t="shared" si="79"/>
        <v>0.63163640228651563</v>
      </c>
      <c r="FO76" s="2">
        <f t="shared" si="79"/>
        <v>0.62533466177002583</v>
      </c>
      <c r="FP76" s="2">
        <f t="shared" si="79"/>
        <v>0.6545307035603749</v>
      </c>
      <c r="FQ76" s="2">
        <f t="shared" si="79"/>
        <v>0.63278200263683904</v>
      </c>
      <c r="FR76" s="2">
        <f t="shared" si="79"/>
        <v>0.62521645488831812</v>
      </c>
      <c r="FS76" s="2">
        <f t="shared" si="79"/>
        <v>0.66454826770710018</v>
      </c>
      <c r="FT76" s="2">
        <f t="shared" si="79"/>
        <v>0.6453414074733167</v>
      </c>
      <c r="FU76" s="2">
        <f t="shared" si="79"/>
        <v>0.5664014536578007</v>
      </c>
      <c r="FW76" s="2">
        <f t="shared" ref="FW76:GK92" si="82">POWER(10,($B76-C$232)/C$229)/(1+POWER(10,($B76-C$232)/C$229))</f>
        <v>2.6172605838421337E-4</v>
      </c>
      <c r="FX76" s="2">
        <f t="shared" si="82"/>
        <v>2.8132644308694076E-4</v>
      </c>
      <c r="FY76" s="2">
        <f t="shared" si="82"/>
        <v>3.6614949373740168E-4</v>
      </c>
      <c r="FZ76" s="2">
        <f t="shared" si="82"/>
        <v>3.0530927646703495E-4</v>
      </c>
      <c r="GA76" s="2">
        <f t="shared" si="82"/>
        <v>2.7912835226350961E-4</v>
      </c>
      <c r="GB76" s="2">
        <f t="shared" si="82"/>
        <v>2.6099395390353982E-4</v>
      </c>
      <c r="GC76" s="2">
        <f t="shared" si="82"/>
        <v>2.7505462423002195E-4</v>
      </c>
      <c r="GD76" s="2">
        <f t="shared" si="82"/>
        <v>3.1520534365518448E-4</v>
      </c>
      <c r="GE76" s="2">
        <f t="shared" si="82"/>
        <v>3.8218258172270159E-4</v>
      </c>
      <c r="GF76" s="2">
        <f t="shared" si="82"/>
        <v>3.5837936001310562E-4</v>
      </c>
      <c r="GG76" s="2">
        <f t="shared" si="82"/>
        <v>3.1602952158568177E-4</v>
      </c>
      <c r="GH76" s="2">
        <f t="shared" si="82"/>
        <v>2.8698487339364788E-4</v>
      </c>
      <c r="GI76" s="2">
        <f t="shared" si="82"/>
        <v>2.7960458508518649E-4</v>
      </c>
      <c r="GJ76" s="2">
        <f t="shared" si="82"/>
        <v>2.1673103495937305E-4</v>
      </c>
      <c r="GK76" s="2">
        <f t="shared" si="82"/>
        <v>1.6098635306166124E-4</v>
      </c>
      <c r="GM76" s="86">
        <f t="shared" ref="GM76:HA92" si="83" xml:space="preserve"> _xlfn.NORM.DIST($B76, C$7, ABS(C$11), TRUE) * _xlfn.NORM.DIST(($B76 - C$7)*C$15, 0, ABS(C$11), TRUE) * 2</f>
        <v>0.16883899831755167</v>
      </c>
      <c r="GN76" s="86">
        <f t="shared" si="83"/>
        <v>0.15086657833683423</v>
      </c>
      <c r="GO76" s="86">
        <f t="shared" si="83"/>
        <v>0.1615923837569051</v>
      </c>
      <c r="GP76" s="86">
        <f t="shared" si="83"/>
        <v>0.17730966725756861</v>
      </c>
      <c r="GQ76" s="86">
        <f t="shared" si="83"/>
        <v>0.16008656913429173</v>
      </c>
      <c r="GR76" s="86">
        <f t="shared" si="83"/>
        <v>0.13566768155284722</v>
      </c>
      <c r="GS76" s="86">
        <f t="shared" si="83"/>
        <v>0.1546178682489755</v>
      </c>
      <c r="GT76" s="86">
        <f t="shared" si="83"/>
        <v>0.11436050737535916</v>
      </c>
      <c r="GU76" s="86">
        <f t="shared" si="83"/>
        <v>0.11295119778874166</v>
      </c>
      <c r="GV76" s="86">
        <f t="shared" si="83"/>
        <v>0.13427763247910399</v>
      </c>
      <c r="GW76" s="86">
        <f t="shared" si="83"/>
        <v>0.1086995365462772</v>
      </c>
      <c r="GX76" s="86">
        <f t="shared" si="83"/>
        <v>0.10991947344632874</v>
      </c>
      <c r="GY76" s="86">
        <f t="shared" si="83"/>
        <v>0.15750327525362104</v>
      </c>
      <c r="GZ76" s="86">
        <f t="shared" si="83"/>
        <v>0.12968834996816753</v>
      </c>
      <c r="HA76" s="86">
        <f t="shared" si="83"/>
        <v>5.3375826256001797E-2</v>
      </c>
      <c r="HC76" s="86">
        <f t="shared" si="73"/>
        <v>3.1947888033376384E-6</v>
      </c>
      <c r="HD76" s="86">
        <f t="shared" si="69"/>
        <v>7.7310507853271401E-7</v>
      </c>
      <c r="HE76" s="86">
        <f t="shared" si="69"/>
        <v>2.2323966275879393E-6</v>
      </c>
      <c r="HF76" s="86">
        <f t="shared" si="69"/>
        <v>9.0404816100717336E-7</v>
      </c>
      <c r="HG76" s="86">
        <f t="shared" si="69"/>
        <v>1.3008558806455576E-6</v>
      </c>
      <c r="HH76" s="86">
        <f t="shared" si="69"/>
        <v>9.2981237255259875E-7</v>
      </c>
      <c r="HI76" s="86">
        <f t="shared" si="69"/>
        <v>4.3070823363847072E-6</v>
      </c>
      <c r="HJ76" s="86">
        <f t="shared" si="69"/>
        <v>1.905024319251766E-7</v>
      </c>
      <c r="HK76" s="86">
        <f t="shared" si="69"/>
        <v>2.0929764629630082E-7</v>
      </c>
      <c r="HL76" s="86">
        <f t="shared" si="69"/>
        <v>2.0015815524471246E-6</v>
      </c>
      <c r="HM76" s="86">
        <f t="shared" si="69"/>
        <v>3.1513947811931413E-7</v>
      </c>
      <c r="HN76" s="86">
        <f t="shared" si="69"/>
        <v>3.409084979103322E-7</v>
      </c>
      <c r="HO76" s="86">
        <f t="shared" si="69"/>
        <v>1.0693891845864431E-6</v>
      </c>
      <c r="HP76" s="86">
        <f t="shared" si="69"/>
        <v>9.4834631948620454E-8</v>
      </c>
      <c r="HQ76" s="86">
        <f t="shared" si="69"/>
        <v>1.2447052027420109E-10</v>
      </c>
      <c r="HS76" s="86">
        <f t="shared" ref="HS76:IG92" si="84" xml:space="preserve"> _xlfn.NORM.DIST($B76, C$9, ABS(C$13), TRUE) * _xlfn.NORM.DIST(($B76 - C$9)*C$17, 0, ABS(C$13), TRUE) * 2</f>
        <v>2.6859765533790245E-72</v>
      </c>
      <c r="HT76" s="86">
        <f t="shared" si="84"/>
        <v>5.2771924604967791E-77</v>
      </c>
      <c r="HU76" s="86">
        <f t="shared" si="84"/>
        <v>7.5297535096716896E-73</v>
      </c>
      <c r="HV76" s="86">
        <f t="shared" si="84"/>
        <v>5.2565375823864449E-83</v>
      </c>
      <c r="HW76" s="86">
        <f t="shared" si="84"/>
        <v>1.5085600996038374E-78</v>
      </c>
      <c r="HX76" s="86">
        <f t="shared" si="84"/>
        <v>9.2836186865803574E-82</v>
      </c>
      <c r="HY76" s="86">
        <f t="shared" si="84"/>
        <v>1.3429132005748798E-69</v>
      </c>
      <c r="HZ76" s="86">
        <f t="shared" si="84"/>
        <v>5.4641174527747501E-92</v>
      </c>
      <c r="IA76" s="86">
        <f t="shared" si="84"/>
        <v>1.9235862071489257E-90</v>
      </c>
      <c r="IB76" s="86">
        <f t="shared" si="84"/>
        <v>6.1818001937013624E-76</v>
      </c>
      <c r="IC76" s="86">
        <f t="shared" si="84"/>
        <v>1.1495677999119674E-87</v>
      </c>
      <c r="ID76" s="86">
        <f t="shared" si="84"/>
        <v>6.325596548228101E-89</v>
      </c>
      <c r="IE76" s="86">
        <f t="shared" si="84"/>
        <v>5.1136118810872321E-82</v>
      </c>
      <c r="IF76" s="86">
        <f t="shared" si="84"/>
        <v>1.2108178994387773E-39</v>
      </c>
      <c r="IG76" s="86">
        <f t="shared" si="84"/>
        <v>3.2538648122799514E-32</v>
      </c>
      <c r="II76" s="86">
        <f t="shared" ref="II76:IW92" si="85" xml:space="preserve"> _xlfn.NORM.DIST($B76, C$10, ABS(C$14), TRUE) * _xlfn.NORM.DIST(($B76 - C$10)*C$18, 0, ABS(C$14), TRUE) * 2</f>
        <v>1.7478417595089722E-289</v>
      </c>
      <c r="IJ76" s="86">
        <f t="shared" si="85"/>
        <v>1.1608032726704753E-306</v>
      </c>
      <c r="IK76" s="86">
        <f t="shared" si="85"/>
        <v>1.0757254364042173E-289</v>
      </c>
      <c r="IL76" s="86">
        <f t="shared" si="85"/>
        <v>0</v>
      </c>
      <c r="IM76" s="86">
        <f t="shared" si="85"/>
        <v>0</v>
      </c>
      <c r="IN76" s="86">
        <f t="shared" si="85"/>
        <v>0</v>
      </c>
      <c r="IO76" s="86">
        <f t="shared" si="85"/>
        <v>2.6774101307258511E-282</v>
      </c>
      <c r="IP76" s="86">
        <f t="shared" si="85"/>
        <v>0</v>
      </c>
      <c r="IQ76" s="86">
        <f t="shared" si="85"/>
        <v>0</v>
      </c>
      <c r="IR76" s="86">
        <f t="shared" si="85"/>
        <v>7.0238027507540195E-307</v>
      </c>
      <c r="IS76" s="86">
        <f t="shared" si="85"/>
        <v>0</v>
      </c>
      <c r="IT76" s="86">
        <f t="shared" si="85"/>
        <v>0</v>
      </c>
      <c r="IU76" s="86">
        <f t="shared" si="85"/>
        <v>0</v>
      </c>
      <c r="IV76" s="86">
        <f t="shared" si="85"/>
        <v>8.6544551214224762E-132</v>
      </c>
      <c r="IW76" s="86">
        <f t="shared" si="85"/>
        <v>1.153943347515846E-97</v>
      </c>
      <c r="IY76" s="86">
        <f t="shared" ref="IY76:JM92" si="86">GM76+HC76+HS76+II76</f>
        <v>0.16884219310635501</v>
      </c>
      <c r="IZ76" s="86">
        <f t="shared" si="86"/>
        <v>0.15086735144191277</v>
      </c>
      <c r="JA76" s="86">
        <f t="shared" si="86"/>
        <v>0.16159461615353268</v>
      </c>
      <c r="JB76" s="86">
        <f t="shared" si="86"/>
        <v>0.17731057130572961</v>
      </c>
      <c r="JC76" s="86">
        <f t="shared" si="86"/>
        <v>0.16008786999017238</v>
      </c>
      <c r="JD76" s="86">
        <f t="shared" si="86"/>
        <v>0.13566861136521977</v>
      </c>
      <c r="JE76" s="86">
        <f t="shared" si="86"/>
        <v>0.1546221753313119</v>
      </c>
      <c r="JF76" s="86">
        <f t="shared" si="86"/>
        <v>0.11436069787779109</v>
      </c>
      <c r="JG76" s="86">
        <f t="shared" si="86"/>
        <v>0.11295140708638796</v>
      </c>
      <c r="JH76" s="86">
        <f t="shared" si="86"/>
        <v>0.13427963406065643</v>
      </c>
      <c r="JI76" s="86">
        <f t="shared" si="86"/>
        <v>0.10869985168575533</v>
      </c>
      <c r="JJ76" s="86">
        <f t="shared" si="86"/>
        <v>0.10991981435482666</v>
      </c>
      <c r="JK76" s="86">
        <f t="shared" si="86"/>
        <v>0.15750434464280563</v>
      </c>
      <c r="JL76" s="86">
        <f t="shared" si="86"/>
        <v>0.12968844480279948</v>
      </c>
      <c r="JM76" s="86">
        <f t="shared" si="86"/>
        <v>5.3375826380472315E-2</v>
      </c>
    </row>
    <row r="77" spans="2:273" x14ac:dyDescent="0.25">
      <c r="B77" s="2">
        <v>50</v>
      </c>
      <c r="C77" s="37">
        <v>193.19200000000001</v>
      </c>
      <c r="D77" s="37">
        <v>184.44800000000001</v>
      </c>
      <c r="E77" s="37">
        <v>189.29300000000001</v>
      </c>
      <c r="F77" s="37">
        <v>194.53399999999999</v>
      </c>
      <c r="G77" s="37">
        <v>183.05199999999999</v>
      </c>
      <c r="H77" s="37">
        <v>168.93100000000001</v>
      </c>
      <c r="I77" s="37">
        <v>165.06899999999999</v>
      </c>
      <c r="J77" s="37">
        <v>169.69</v>
      </c>
      <c r="K77" s="37">
        <v>176.20699999999999</v>
      </c>
      <c r="L77" s="37">
        <v>169.94800000000001</v>
      </c>
      <c r="M77" s="37">
        <v>158.08600000000001</v>
      </c>
      <c r="N77" s="37">
        <v>172.56899999999999</v>
      </c>
      <c r="O77" s="37">
        <v>182.37899999999999</v>
      </c>
      <c r="P77" s="37">
        <v>168.655</v>
      </c>
      <c r="Q77" s="37">
        <v>140.983</v>
      </c>
      <c r="S77" s="4">
        <f t="shared" si="74"/>
        <v>183.58918380186321</v>
      </c>
      <c r="T77" s="4">
        <f t="shared" si="74"/>
        <v>179.03666505563089</v>
      </c>
      <c r="U77" s="4">
        <f t="shared" si="74"/>
        <v>183.47900887829161</v>
      </c>
      <c r="V77" s="4">
        <f t="shared" si="74"/>
        <v>186.41473619549151</v>
      </c>
      <c r="W77" s="4">
        <f t="shared" si="74"/>
        <v>180.53638514471859</v>
      </c>
      <c r="X77" s="4">
        <f t="shared" si="74"/>
        <v>171.08794691822536</v>
      </c>
      <c r="Y77" s="4">
        <f t="shared" si="74"/>
        <v>171.49269610640792</v>
      </c>
      <c r="Z77" s="4">
        <f t="shared" si="74"/>
        <v>168.29565478231387</v>
      </c>
      <c r="AA77" s="4">
        <f t="shared" si="74"/>
        <v>171.71869554680558</v>
      </c>
      <c r="AB77" s="4">
        <f t="shared" si="74"/>
        <v>172.07166798634074</v>
      </c>
      <c r="AC77" s="4">
        <f t="shared" si="74"/>
        <v>165.19946275736564</v>
      </c>
      <c r="AD77" s="4">
        <f t="shared" si="74"/>
        <v>168.45286121070382</v>
      </c>
      <c r="AE77" s="4">
        <f t="shared" si="74"/>
        <v>178.10731685113421</v>
      </c>
      <c r="AF77" s="4">
        <f t="shared" si="74"/>
        <v>167.78782554754213</v>
      </c>
      <c r="AG77" s="4">
        <f t="shared" si="74"/>
        <v>142.38806661557336</v>
      </c>
      <c r="AI77" s="4">
        <f t="shared" si="75"/>
        <v>9.602816198136793</v>
      </c>
      <c r="AJ77" s="4">
        <f t="shared" si="75"/>
        <v>5.4113349443691163</v>
      </c>
      <c r="AK77" s="4">
        <f t="shared" si="75"/>
        <v>5.8139911217083977</v>
      </c>
      <c r="AL77" s="4">
        <f t="shared" si="75"/>
        <v>8.1192638045084777</v>
      </c>
      <c r="AM77" s="4">
        <f t="shared" si="75"/>
        <v>2.5156148552813988</v>
      </c>
      <c r="AN77" s="4">
        <f t="shared" si="75"/>
        <v>-2.1569469182253442</v>
      </c>
      <c r="AO77" s="4">
        <f t="shared" si="75"/>
        <v>-6.423696106407931</v>
      </c>
      <c r="AP77" s="4">
        <f t="shared" si="75"/>
        <v>1.3943452176861229</v>
      </c>
      <c r="AQ77" s="4">
        <f t="shared" si="75"/>
        <v>4.4883044531944165</v>
      </c>
      <c r="AR77" s="4">
        <f t="shared" si="75"/>
        <v>-2.1236679863407346</v>
      </c>
      <c r="AS77" s="4">
        <f t="shared" si="75"/>
        <v>-7.1134627573656246</v>
      </c>
      <c r="AT77" s="4">
        <f t="shared" si="75"/>
        <v>4.1161387892961727</v>
      </c>
      <c r="AU77" s="4">
        <f t="shared" si="75"/>
        <v>4.271683148865776</v>
      </c>
      <c r="AV77" s="4">
        <f t="shared" si="75"/>
        <v>0.86717445245787417</v>
      </c>
      <c r="AW77" s="4">
        <f t="shared" si="75"/>
        <v>-1.4050666155733609</v>
      </c>
      <c r="AY77" s="2">
        <f t="shared" si="80"/>
        <v>109.44968932404093</v>
      </c>
      <c r="AZ77" s="2">
        <f t="shared" si="80"/>
        <v>114.7059056463649</v>
      </c>
      <c r="BA77" s="2">
        <f t="shared" si="80"/>
        <v>114.25764071860795</v>
      </c>
      <c r="BB77" s="2">
        <f t="shared" si="80"/>
        <v>114.84029489808769</v>
      </c>
      <c r="BC77" s="2">
        <f t="shared" si="80"/>
        <v>112.1556741141917</v>
      </c>
      <c r="BD77" s="2">
        <f t="shared" si="80"/>
        <v>112.12949711460186</v>
      </c>
      <c r="BE77" s="2">
        <f t="shared" si="80"/>
        <v>110.78515091541823</v>
      </c>
      <c r="BF77" s="2">
        <f t="shared" si="80"/>
        <v>111.77828732604829</v>
      </c>
      <c r="BG77" s="2">
        <f t="shared" si="80"/>
        <v>113.5671603559412</v>
      </c>
      <c r="BH77" s="2">
        <f t="shared" si="80"/>
        <v>116.50738994670533</v>
      </c>
      <c r="BI77" s="2">
        <f t="shared" si="80"/>
        <v>116.56361892419011</v>
      </c>
      <c r="BJ77" s="2">
        <f t="shared" si="80"/>
        <v>112.35172327171701</v>
      </c>
      <c r="BK77" s="2">
        <f t="shared" si="80"/>
        <v>112.50169496168365</v>
      </c>
      <c r="BL77" s="2">
        <f t="shared" si="80"/>
        <v>114.09084115393833</v>
      </c>
      <c r="BM77" s="2">
        <f t="shared" si="80"/>
        <v>114.07810036565577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116.11717638691323</v>
      </c>
      <c r="DL77" s="2">
        <f t="shared" si="76"/>
        <v>122.46791114982578</v>
      </c>
      <c r="DM77" s="2">
        <f t="shared" si="76"/>
        <v>120.48274284750337</v>
      </c>
      <c r="DN77" s="2">
        <f t="shared" si="76"/>
        <v>120.446781923624</v>
      </c>
      <c r="DO77" s="2">
        <f t="shared" si="76"/>
        <v>119.95821271473902</v>
      </c>
      <c r="DP77" s="2">
        <f t="shared" si="76"/>
        <v>118.65143172119491</v>
      </c>
      <c r="DQ77" s="2">
        <f t="shared" si="76"/>
        <v>117.30800174216031</v>
      </c>
      <c r="DR77" s="2">
        <f t="shared" si="76"/>
        <v>118.27157326203209</v>
      </c>
      <c r="DS77" s="2">
        <f t="shared" si="76"/>
        <v>119.8047423020528</v>
      </c>
      <c r="DT77" s="2">
        <f t="shared" si="76"/>
        <v>122.41496301564725</v>
      </c>
      <c r="DU77" s="2">
        <f t="shared" si="76"/>
        <v>123.23040750750755</v>
      </c>
      <c r="DV77" s="2">
        <f t="shared" si="76"/>
        <v>119.15389661319074</v>
      </c>
      <c r="DW77" s="2">
        <f t="shared" si="76"/>
        <v>120.6758257467994</v>
      </c>
      <c r="DX77" s="2">
        <f t="shared" si="76"/>
        <v>124.56151617331618</v>
      </c>
      <c r="DY77" s="2">
        <f t="shared" si="76"/>
        <v>115.65908140008138</v>
      </c>
      <c r="EA77" s="2">
        <f t="shared" si="77"/>
        <v>106.48684454259826</v>
      </c>
      <c r="EB77" s="2">
        <f t="shared" si="77"/>
        <v>111.44004062383266</v>
      </c>
      <c r="EC77" s="2">
        <f t="shared" si="77"/>
        <v>111.54096668990772</v>
      </c>
      <c r="ED77" s="2">
        <f t="shared" si="77"/>
        <v>112.38758429892486</v>
      </c>
      <c r="EE77" s="2">
        <f t="shared" si="77"/>
        <v>108.68770025499752</v>
      </c>
      <c r="EF77" s="2">
        <f t="shared" si="77"/>
        <v>108.99877635770184</v>
      </c>
      <c r="EG77" s="2">
        <f t="shared" si="77"/>
        <v>108.00438863565407</v>
      </c>
      <c r="EH77" s="2">
        <f t="shared" si="77"/>
        <v>108.32464466561368</v>
      </c>
      <c r="EI77" s="2">
        <f t="shared" si="77"/>
        <v>110.15872256942208</v>
      </c>
      <c r="EJ77" s="2">
        <f t="shared" si="77"/>
        <v>113.66367587086201</v>
      </c>
      <c r="EK77" s="2">
        <f t="shared" si="77"/>
        <v>113.03505301987147</v>
      </c>
      <c r="EL77" s="2">
        <f t="shared" si="77"/>
        <v>108.63304967689822</v>
      </c>
      <c r="EM77" s="2">
        <f t="shared" si="77"/>
        <v>108.73880817224668</v>
      </c>
      <c r="EN77" s="2">
        <f t="shared" si="77"/>
        <v>108.84200718901452</v>
      </c>
      <c r="EO77" s="2">
        <f t="shared" si="77"/>
        <v>112.9740263966428</v>
      </c>
      <c r="EQ77" s="2">
        <f t="shared" si="78"/>
        <v>106.94334803376786</v>
      </c>
      <c r="ER77" s="2">
        <f t="shared" si="78"/>
        <v>112.54809240163017</v>
      </c>
      <c r="ES77" s="2">
        <f t="shared" si="78"/>
        <v>111.06618302435983</v>
      </c>
      <c r="ET77" s="2">
        <f t="shared" si="78"/>
        <v>112.15102133072409</v>
      </c>
      <c r="EU77" s="2">
        <f t="shared" si="78"/>
        <v>109.27409875659252</v>
      </c>
      <c r="EV77" s="2">
        <f t="shared" si="78"/>
        <v>108.93387654129907</v>
      </c>
      <c r="EW77" s="2">
        <f t="shared" si="78"/>
        <v>107.1378908643065</v>
      </c>
      <c r="EX77" s="2">
        <f t="shared" si="78"/>
        <v>108.37447884767121</v>
      </c>
      <c r="EY77" s="2">
        <f t="shared" si="78"/>
        <v>110.25673017056482</v>
      </c>
      <c r="EZ77" s="2">
        <f t="shared" si="78"/>
        <v>113.63436055873058</v>
      </c>
      <c r="FA77" s="2">
        <f t="shared" si="78"/>
        <v>113.2146126588425</v>
      </c>
      <c r="FB77" s="2">
        <f t="shared" si="78"/>
        <v>108.46150617859642</v>
      </c>
      <c r="FC77" s="2">
        <f t="shared" si="78"/>
        <v>108.2755201565558</v>
      </c>
      <c r="FD77" s="2">
        <f t="shared" si="78"/>
        <v>111.11847720468357</v>
      </c>
      <c r="FE77" s="2">
        <f t="shared" si="78"/>
        <v>113.89030783256212</v>
      </c>
      <c r="FG77" s="2">
        <f t="shared" si="79"/>
        <v>0.69235600323208468</v>
      </c>
      <c r="FH77" s="2">
        <f t="shared" si="79"/>
        <v>0.70388451467109137</v>
      </c>
      <c r="FI77" s="2">
        <f t="shared" si="79"/>
        <v>0.69616051801956158</v>
      </c>
      <c r="FJ77" s="2">
        <f t="shared" si="79"/>
        <v>0.69565335110944115</v>
      </c>
      <c r="FK77" s="2">
        <f t="shared" si="79"/>
        <v>0.6923126251470475</v>
      </c>
      <c r="FL77" s="2">
        <f t="shared" si="79"/>
        <v>0.67566030162801316</v>
      </c>
      <c r="FM77" s="2">
        <f t="shared" si="79"/>
        <v>0.70108133589958743</v>
      </c>
      <c r="FN77" s="2">
        <f t="shared" si="79"/>
        <v>0.6527947894667826</v>
      </c>
      <c r="FO77" s="2">
        <f t="shared" si="79"/>
        <v>0.64665252488121039</v>
      </c>
      <c r="FP77" s="2">
        <f t="shared" si="79"/>
        <v>0.67505058993035372</v>
      </c>
      <c r="FQ77" s="2">
        <f t="shared" si="79"/>
        <v>0.65391064238305396</v>
      </c>
      <c r="FR77" s="2">
        <f t="shared" si="79"/>
        <v>0.6465372421164638</v>
      </c>
      <c r="FS77" s="2">
        <f t="shared" si="79"/>
        <v>0.6847597151384931</v>
      </c>
      <c r="FT77" s="2">
        <f t="shared" si="79"/>
        <v>0.66612869401980634</v>
      </c>
      <c r="FU77" s="2">
        <f t="shared" si="79"/>
        <v>0.58886792638475838</v>
      </c>
      <c r="FW77" s="2">
        <f t="shared" si="82"/>
        <v>2.8696967015039778E-4</v>
      </c>
      <c r="FX77" s="2">
        <f t="shared" si="82"/>
        <v>3.0845993866448373E-4</v>
      </c>
      <c r="FY77" s="2">
        <f t="shared" si="82"/>
        <v>4.0146075463305263E-4</v>
      </c>
      <c r="FZ77" s="2">
        <f t="shared" si="82"/>
        <v>3.3475510428436088E-4</v>
      </c>
      <c r="GA77" s="2">
        <f t="shared" si="82"/>
        <v>3.0604991031946241E-4</v>
      </c>
      <c r="GB77" s="2">
        <f t="shared" si="82"/>
        <v>2.8616697403138617E-4</v>
      </c>
      <c r="GC77" s="2">
        <f t="shared" si="82"/>
        <v>3.0158339516618034E-4</v>
      </c>
      <c r="GD77" s="2">
        <f t="shared" si="82"/>
        <v>3.4560527661617481E-4</v>
      </c>
      <c r="GE77" s="2">
        <f t="shared" si="82"/>
        <v>4.1903941686339489E-4</v>
      </c>
      <c r="GF77" s="2">
        <f t="shared" si="82"/>
        <v>3.9294156793533809E-4</v>
      </c>
      <c r="GG77" s="2">
        <f t="shared" si="82"/>
        <v>3.4650891471394693E-4</v>
      </c>
      <c r="GH77" s="2">
        <f t="shared" si="82"/>
        <v>3.1466394395207885E-4</v>
      </c>
      <c r="GI77" s="2">
        <f t="shared" si="82"/>
        <v>3.0657206107751719E-4</v>
      </c>
      <c r="GJ77" s="2">
        <f t="shared" si="82"/>
        <v>2.3763588533707704E-4</v>
      </c>
      <c r="GK77" s="2">
        <f t="shared" si="82"/>
        <v>1.7651528443105255E-4</v>
      </c>
      <c r="GM77" s="86">
        <f t="shared" si="83"/>
        <v>0.21774452991507434</v>
      </c>
      <c r="GN77" s="86">
        <f t="shared" si="83"/>
        <v>0.19023459983345134</v>
      </c>
      <c r="GO77" s="86">
        <f t="shared" si="83"/>
        <v>0.20685616113431027</v>
      </c>
      <c r="GP77" s="86">
        <f t="shared" si="83"/>
        <v>0.22828654233218212</v>
      </c>
      <c r="GQ77" s="86">
        <f t="shared" si="83"/>
        <v>0.2060611739961872</v>
      </c>
      <c r="GR77" s="86">
        <f t="shared" si="83"/>
        <v>0.17782534095127894</v>
      </c>
      <c r="GS77" s="86">
        <f t="shared" si="83"/>
        <v>0.1960119954858445</v>
      </c>
      <c r="GT77" s="86">
        <f t="shared" si="83"/>
        <v>0.15514929526822119</v>
      </c>
      <c r="GU77" s="86">
        <f t="shared" si="83"/>
        <v>0.1554407418618893</v>
      </c>
      <c r="GV77" s="86">
        <f t="shared" si="83"/>
        <v>0.17607375322877242</v>
      </c>
      <c r="GW77" s="86">
        <f t="shared" si="83"/>
        <v>0.14638348010350985</v>
      </c>
      <c r="GX77" s="86">
        <f t="shared" si="83"/>
        <v>0.15090760091337527</v>
      </c>
      <c r="GY77" s="86">
        <f t="shared" si="83"/>
        <v>0.20509525907246767</v>
      </c>
      <c r="GZ77" s="86">
        <f t="shared" si="83"/>
        <v>0.17261617620905981</v>
      </c>
      <c r="HA77" s="86">
        <f t="shared" si="83"/>
        <v>8.2552981156170047E-2</v>
      </c>
      <c r="HC77" s="86">
        <f t="shared" si="73"/>
        <v>6.6095206068583506E-6</v>
      </c>
      <c r="HD77" s="86">
        <f t="shared" si="69"/>
        <v>1.7168249507875891E-6</v>
      </c>
      <c r="HE77" s="86">
        <f t="shared" si="69"/>
        <v>4.8157325862245329E-6</v>
      </c>
      <c r="HF77" s="86">
        <f t="shared" si="69"/>
        <v>2.113876179853721E-6</v>
      </c>
      <c r="HG77" s="86">
        <f t="shared" ref="HG77:HQ100" si="87" xml:space="preserve"> _xlfn.NORM.DIST($B77, G$8, ABS(G$12), TRUE) * _xlfn.NORM.DIST(($B77 - G$8)*G$16, 0, ABS(G$12), TRUE) * 2</f>
        <v>2.8838832740289352E-6</v>
      </c>
      <c r="HH77" s="86">
        <f t="shared" si="87"/>
        <v>2.1021066892789116E-6</v>
      </c>
      <c r="HI77" s="86">
        <f t="shared" si="87"/>
        <v>8.7893160196955568E-6</v>
      </c>
      <c r="HJ77" s="86">
        <f t="shared" si="87"/>
        <v>4.8946072199465222E-7</v>
      </c>
      <c r="HK77" s="86">
        <f t="shared" si="87"/>
        <v>5.4413190929377223E-7</v>
      </c>
      <c r="HL77" s="86">
        <f t="shared" si="87"/>
        <v>4.4210886008712539E-6</v>
      </c>
      <c r="HM77" s="86">
        <f t="shared" si="87"/>
        <v>7.7807110970753512E-7</v>
      </c>
      <c r="HN77" s="86">
        <f t="shared" si="87"/>
        <v>8.3809876840661155E-7</v>
      </c>
      <c r="HO77" s="86">
        <f t="shared" si="87"/>
        <v>2.4340417979418649E-6</v>
      </c>
      <c r="HP77" s="86">
        <f t="shared" si="87"/>
        <v>2.5026691347716156E-7</v>
      </c>
      <c r="HQ77" s="86">
        <f t="shared" si="87"/>
        <v>5.0089836623525781E-10</v>
      </c>
      <c r="HS77" s="86">
        <f t="shared" si="84"/>
        <v>4.0397684536052943E-70</v>
      </c>
      <c r="HT77" s="86">
        <f t="shared" si="84"/>
        <v>1.1412720746399456E-74</v>
      </c>
      <c r="HU77" s="86">
        <f t="shared" si="84"/>
        <v>1.4303002014667957E-70</v>
      </c>
      <c r="HV77" s="86">
        <f t="shared" si="84"/>
        <v>2.0934725491657063E-80</v>
      </c>
      <c r="HW77" s="86">
        <f t="shared" si="84"/>
        <v>3.7994504992231715E-76</v>
      </c>
      <c r="HX77" s="86">
        <f t="shared" si="84"/>
        <v>2.8008579218822486E-79</v>
      </c>
      <c r="HY77" s="86">
        <f t="shared" si="84"/>
        <v>1.7747537348527021E-67</v>
      </c>
      <c r="HZ77" s="86">
        <f t="shared" si="84"/>
        <v>4.1572658366140915E-89</v>
      </c>
      <c r="IA77" s="86">
        <f t="shared" si="84"/>
        <v>1.5340032902557573E-87</v>
      </c>
      <c r="IB77" s="86">
        <f t="shared" si="84"/>
        <v>1.5150693883025257E-73</v>
      </c>
      <c r="IC77" s="86">
        <f t="shared" si="84"/>
        <v>6.3020097492787142E-85</v>
      </c>
      <c r="ID77" s="86">
        <f t="shared" si="84"/>
        <v>3.5861240243284749E-86</v>
      </c>
      <c r="IE77" s="86">
        <f t="shared" si="84"/>
        <v>1.6845818347072337E-79</v>
      </c>
      <c r="IF77" s="86">
        <f t="shared" si="84"/>
        <v>1.6957337049476058E-38</v>
      </c>
      <c r="IG77" s="86">
        <f t="shared" si="84"/>
        <v>2.5347795299864031E-31</v>
      </c>
      <c r="II77" s="86">
        <f t="shared" si="85"/>
        <v>4.2026844854656717E-283</v>
      </c>
      <c r="IJ77" s="86">
        <f t="shared" si="85"/>
        <v>7.6986383739141969E-300</v>
      </c>
      <c r="IK77" s="86">
        <f t="shared" si="85"/>
        <v>4.8626869055963002E-283</v>
      </c>
      <c r="IL77" s="86">
        <f t="shared" si="85"/>
        <v>0</v>
      </c>
      <c r="IM77" s="86">
        <f t="shared" si="85"/>
        <v>0</v>
      </c>
      <c r="IN77" s="86">
        <f t="shared" si="85"/>
        <v>0</v>
      </c>
      <c r="IO77" s="86">
        <f t="shared" si="85"/>
        <v>4.8615839545843955E-276</v>
      </c>
      <c r="IP77" s="86">
        <f t="shared" si="85"/>
        <v>0</v>
      </c>
      <c r="IQ77" s="86">
        <f t="shared" si="85"/>
        <v>0</v>
      </c>
      <c r="IR77" s="86">
        <f t="shared" si="85"/>
        <v>7.5903543282589344E-300</v>
      </c>
      <c r="IS77" s="86">
        <f t="shared" si="85"/>
        <v>0</v>
      </c>
      <c r="IT77" s="86">
        <f t="shared" si="85"/>
        <v>0</v>
      </c>
      <c r="IU77" s="86">
        <f t="shared" si="85"/>
        <v>0</v>
      </c>
      <c r="IV77" s="86">
        <f t="shared" si="85"/>
        <v>5.698123295710201E-129</v>
      </c>
      <c r="IW77" s="86">
        <f t="shared" si="85"/>
        <v>1.1767074166398193E-95</v>
      </c>
      <c r="IY77" s="86">
        <f t="shared" si="86"/>
        <v>0.2177511394356812</v>
      </c>
      <c r="IZ77" s="86">
        <f t="shared" si="86"/>
        <v>0.19023631665840213</v>
      </c>
      <c r="JA77" s="86">
        <f t="shared" si="86"/>
        <v>0.2068609768668965</v>
      </c>
      <c r="JB77" s="86">
        <f t="shared" si="86"/>
        <v>0.22828865620836197</v>
      </c>
      <c r="JC77" s="86">
        <f t="shared" si="86"/>
        <v>0.20606405787946122</v>
      </c>
      <c r="JD77" s="86">
        <f t="shared" si="86"/>
        <v>0.17782744305796822</v>
      </c>
      <c r="JE77" s="86">
        <f t="shared" si="86"/>
        <v>0.19602078480186419</v>
      </c>
      <c r="JF77" s="86">
        <f t="shared" si="86"/>
        <v>0.1551497847289432</v>
      </c>
      <c r="JG77" s="86">
        <f t="shared" si="86"/>
        <v>0.15544128599379858</v>
      </c>
      <c r="JH77" s="86">
        <f t="shared" si="86"/>
        <v>0.1760781743173733</v>
      </c>
      <c r="JI77" s="86">
        <f t="shared" si="86"/>
        <v>0.14638425817461956</v>
      </c>
      <c r="JJ77" s="86">
        <f t="shared" si="86"/>
        <v>0.15090843901214368</v>
      </c>
      <c r="JK77" s="86">
        <f t="shared" si="86"/>
        <v>0.20509769311426562</v>
      </c>
      <c r="JL77" s="86">
        <f t="shared" si="86"/>
        <v>0.17261642647597328</v>
      </c>
      <c r="JM77" s="86">
        <f t="shared" si="86"/>
        <v>8.2552981657068411E-2</v>
      </c>
    </row>
    <row r="78" spans="2:273" x14ac:dyDescent="0.25">
      <c r="B78" s="2">
        <v>51</v>
      </c>
      <c r="C78" s="37">
        <v>205.61500000000001</v>
      </c>
      <c r="D78" s="37">
        <v>197.43100000000001</v>
      </c>
      <c r="E78" s="37">
        <v>203.29300000000001</v>
      </c>
      <c r="F78" s="37">
        <v>207.72399999999999</v>
      </c>
      <c r="G78" s="37">
        <v>198.12100000000001</v>
      </c>
      <c r="H78" s="37">
        <v>187.94800000000001</v>
      </c>
      <c r="I78" s="37">
        <v>181.06899999999999</v>
      </c>
      <c r="J78" s="37">
        <v>188.155</v>
      </c>
      <c r="K78" s="37">
        <v>194.10300000000001</v>
      </c>
      <c r="L78" s="37">
        <v>186.37899999999999</v>
      </c>
      <c r="M78" s="37">
        <v>176.29300000000001</v>
      </c>
      <c r="N78" s="37">
        <v>189.03399999999999</v>
      </c>
      <c r="O78" s="37">
        <v>195.5</v>
      </c>
      <c r="P78" s="37">
        <v>183.94800000000001</v>
      </c>
      <c r="Q78" s="37">
        <v>153.345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196.65227404639873</v>
      </c>
      <c r="T78" s="4">
        <f t="shared" si="88"/>
        <v>189.84009023955795</v>
      </c>
      <c r="U78" s="4">
        <f t="shared" si="88"/>
        <v>195.63763587543795</v>
      </c>
      <c r="V78" s="4">
        <f t="shared" si="88"/>
        <v>198.99377003262603</v>
      </c>
      <c r="W78" s="4">
        <f t="shared" si="88"/>
        <v>192.85059571021426</v>
      </c>
      <c r="X78" s="4">
        <f t="shared" si="88"/>
        <v>182.884459861143</v>
      </c>
      <c r="Y78" s="4">
        <f t="shared" si="88"/>
        <v>181.86382342502174</v>
      </c>
      <c r="Z78" s="4">
        <f t="shared" si="88"/>
        <v>181.41422744210251</v>
      </c>
      <c r="AA78" s="4">
        <f t="shared" si="88"/>
        <v>185.8450481085319</v>
      </c>
      <c r="AB78" s="4">
        <f t="shared" si="88"/>
        <v>183.16034325322445</v>
      </c>
      <c r="AC78" s="4">
        <f t="shared" si="88"/>
        <v>176.25977277116311</v>
      </c>
      <c r="AD78" s="4">
        <f t="shared" si="88"/>
        <v>181.99077455822598</v>
      </c>
      <c r="AE78" s="4">
        <f t="shared" si="88"/>
        <v>190.38114102355732</v>
      </c>
      <c r="AF78" s="4">
        <f t="shared" si="88"/>
        <v>179.10273267557318</v>
      </c>
      <c r="AG78" s="4">
        <f t="shared" si="88"/>
        <v>153.03861439080117</v>
      </c>
      <c r="AI78" s="4">
        <f t="shared" ref="AI78:AW94" si="89">IF(OR($B78 &lt; C$230, $B78 &gt; C$233), 0, C78-S78)</f>
        <v>8.9627259536012787</v>
      </c>
      <c r="AJ78" s="4">
        <f t="shared" si="89"/>
        <v>7.5909097604420595</v>
      </c>
      <c r="AK78" s="4">
        <f t="shared" si="89"/>
        <v>7.6553641245620554</v>
      </c>
      <c r="AL78" s="4">
        <f t="shared" si="89"/>
        <v>8.7302299673739583</v>
      </c>
      <c r="AM78" s="4">
        <f t="shared" si="89"/>
        <v>5.2704042897857448</v>
      </c>
      <c r="AN78" s="4">
        <f t="shared" si="89"/>
        <v>5.0635401388570074</v>
      </c>
      <c r="AO78" s="4">
        <f t="shared" si="89"/>
        <v>-0.79482342502174674</v>
      </c>
      <c r="AP78" s="4">
        <f t="shared" si="89"/>
        <v>6.7407725578974862</v>
      </c>
      <c r="AQ78" s="4">
        <f t="shared" si="89"/>
        <v>8.2579518914681103</v>
      </c>
      <c r="AR78" s="4">
        <f t="shared" si="89"/>
        <v>3.2186567467755367</v>
      </c>
      <c r="AS78" s="4">
        <f t="shared" si="89"/>
        <v>3.3227228836892664E-2</v>
      </c>
      <c r="AT78" s="4">
        <f t="shared" si="89"/>
        <v>7.0432254417740126</v>
      </c>
      <c r="AU78" s="4">
        <f t="shared" si="89"/>
        <v>5.1188589764426808</v>
      </c>
      <c r="AV78" s="4">
        <f t="shared" si="89"/>
        <v>4.8452673244268283</v>
      </c>
      <c r="AW78" s="4">
        <f t="shared" si="89"/>
        <v>0.30638560919882707</v>
      </c>
      <c r="AY78" s="2">
        <f t="shared" si="80"/>
        <v>109.28380024047158</v>
      </c>
      <c r="AZ78" s="2">
        <f t="shared" si="80"/>
        <v>114.51353894837798</v>
      </c>
      <c r="BA78" s="2">
        <f t="shared" si="80"/>
        <v>114.08712914514716</v>
      </c>
      <c r="BB78" s="2">
        <f t="shared" si="80"/>
        <v>114.71412806967133</v>
      </c>
      <c r="BC78" s="2">
        <f t="shared" si="80"/>
        <v>112.00504013069079</v>
      </c>
      <c r="BD78" s="2">
        <f t="shared" si="80"/>
        <v>111.9841410121287</v>
      </c>
      <c r="BE78" s="2">
        <f t="shared" si="80"/>
        <v>110.61051549068983</v>
      </c>
      <c r="BF78" s="2">
        <f t="shared" si="80"/>
        <v>111.60817144110409</v>
      </c>
      <c r="BG78" s="2">
        <f t="shared" si="80"/>
        <v>113.38266308326888</v>
      </c>
      <c r="BH78" s="2">
        <f t="shared" si="80"/>
        <v>116.29859281351573</v>
      </c>
      <c r="BI78" s="2">
        <f t="shared" si="80"/>
        <v>116.33348781160582</v>
      </c>
      <c r="BJ78" s="2">
        <f t="shared" si="80"/>
        <v>112.10653841215256</v>
      </c>
      <c r="BK78" s="2">
        <f t="shared" si="80"/>
        <v>112.26595034607691</v>
      </c>
      <c r="BL78" s="2">
        <f t="shared" si="80"/>
        <v>113.84393759307575</v>
      </c>
      <c r="BM78" s="2">
        <f t="shared" si="80"/>
        <v>114.03627495242985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116.24806685633001</v>
      </c>
      <c r="DL78" s="2">
        <f t="shared" si="90"/>
        <v>122.70206672473867</v>
      </c>
      <c r="DM78" s="2">
        <f t="shared" si="90"/>
        <v>120.71332726045884</v>
      </c>
      <c r="DN78" s="2">
        <f t="shared" si="90"/>
        <v>120.74424149250461</v>
      </c>
      <c r="DO78" s="2">
        <f t="shared" si="90"/>
        <v>120.22883236677973</v>
      </c>
      <c r="DP78" s="2">
        <f t="shared" si="90"/>
        <v>118.90314841156949</v>
      </c>
      <c r="DQ78" s="2">
        <f t="shared" si="90"/>
        <v>117.4532148083624</v>
      </c>
      <c r="DR78" s="2">
        <f t="shared" si="90"/>
        <v>118.47359786096257</v>
      </c>
      <c r="DS78" s="2">
        <f t="shared" si="90"/>
        <v>119.99743878299122</v>
      </c>
      <c r="DT78" s="2">
        <f t="shared" si="90"/>
        <v>122.58291559981035</v>
      </c>
      <c r="DU78" s="2">
        <f t="shared" si="90"/>
        <v>123.48521651651656</v>
      </c>
      <c r="DV78" s="2">
        <f t="shared" si="90"/>
        <v>119.29103498217469</v>
      </c>
      <c r="DW78" s="2">
        <f t="shared" si="90"/>
        <v>120.85031578947365</v>
      </c>
      <c r="DX78" s="2">
        <f t="shared" si="90"/>
        <v>124.86501462891464</v>
      </c>
      <c r="DY78" s="2">
        <f t="shared" si="90"/>
        <v>115.8114892144892</v>
      </c>
      <c r="EA78" s="2">
        <f t="shared" ref="EA78:EO95" si="91">CE$228*$B78+CE$229</f>
        <v>106.46135957834345</v>
      </c>
      <c r="EB78" s="2">
        <f t="shared" si="91"/>
        <v>111.37132477275557</v>
      </c>
      <c r="EC78" s="2">
        <f t="shared" si="91"/>
        <v>111.44987425330243</v>
      </c>
      <c r="ED78" s="2">
        <f t="shared" si="91"/>
        <v>112.30821658960505</v>
      </c>
      <c r="EE78" s="2">
        <f t="shared" si="91"/>
        <v>108.67142960703067</v>
      </c>
      <c r="EF78" s="2">
        <f t="shared" si="91"/>
        <v>108.95505651385855</v>
      </c>
      <c r="EG78" s="2">
        <f t="shared" si="91"/>
        <v>107.95010627536685</v>
      </c>
      <c r="EH78" s="2">
        <f t="shared" si="91"/>
        <v>108.2778921648037</v>
      </c>
      <c r="EI78" s="2">
        <f t="shared" si="91"/>
        <v>110.08614971248632</v>
      </c>
      <c r="EJ78" s="2">
        <f t="shared" si="91"/>
        <v>113.53969816492877</v>
      </c>
      <c r="EK78" s="2">
        <f t="shared" si="91"/>
        <v>112.88130854797774</v>
      </c>
      <c r="EL78" s="2">
        <f t="shared" si="91"/>
        <v>108.52445315024234</v>
      </c>
      <c r="EM78" s="2">
        <f t="shared" si="91"/>
        <v>108.66194359645702</v>
      </c>
      <c r="EN78" s="2">
        <f t="shared" si="91"/>
        <v>108.80524329563811</v>
      </c>
      <c r="EO78" s="2">
        <f t="shared" si="91"/>
        <v>112.90563757540559</v>
      </c>
      <c r="EQ78" s="2">
        <f t="shared" ref="EQ78:FE94" si="92">CU$228*$B78+CU$229</f>
        <v>106.90888281727257</v>
      </c>
      <c r="ER78" s="2">
        <f t="shared" si="92"/>
        <v>112.4573372408945</v>
      </c>
      <c r="ES78" s="2">
        <f t="shared" si="92"/>
        <v>110.9848011642856</v>
      </c>
      <c r="ET78" s="2">
        <f t="shared" si="92"/>
        <v>112.07648101761254</v>
      </c>
      <c r="EU78" s="2">
        <f t="shared" si="92"/>
        <v>109.24604230554296</v>
      </c>
      <c r="EV78" s="2">
        <f t="shared" si="92"/>
        <v>108.89147688696281</v>
      </c>
      <c r="EW78" s="2">
        <f t="shared" si="92"/>
        <v>107.10116613388044</v>
      </c>
      <c r="EX78" s="2">
        <f t="shared" si="92"/>
        <v>108.32671703276995</v>
      </c>
      <c r="EY78" s="2">
        <f t="shared" si="92"/>
        <v>110.18212607496683</v>
      </c>
      <c r="EZ78" s="2">
        <f t="shared" si="92"/>
        <v>113.51101954311166</v>
      </c>
      <c r="FA78" s="2">
        <f t="shared" si="92"/>
        <v>113.0572537672499</v>
      </c>
      <c r="FB78" s="2">
        <f t="shared" si="92"/>
        <v>108.35633765224441</v>
      </c>
      <c r="FC78" s="2">
        <f t="shared" si="92"/>
        <v>108.20793196347034</v>
      </c>
      <c r="FD78" s="2">
        <f t="shared" si="92"/>
        <v>111.03640474015388</v>
      </c>
      <c r="FE78" s="2">
        <f t="shared" si="92"/>
        <v>113.80216037597842</v>
      </c>
      <c r="FG78" s="2">
        <f t="shared" ref="FG78:FU94" si="93">POWER(10,($B78-C$231)/C$229)/(1+POWER(10,($B78-C$231)/C$229))</f>
        <v>0.71161905940429759</v>
      </c>
      <c r="FH78" s="2">
        <f t="shared" si="93"/>
        <v>0.72271481521968706</v>
      </c>
      <c r="FI78" s="2">
        <f t="shared" si="93"/>
        <v>0.71528331781035404</v>
      </c>
      <c r="FJ78" s="2">
        <f t="shared" si="93"/>
        <v>0.71479499362055376</v>
      </c>
      <c r="FK78" s="2">
        <f t="shared" si="93"/>
        <v>0.71157726594710979</v>
      </c>
      <c r="FL78" s="2">
        <f t="shared" si="93"/>
        <v>0.6955090002568548</v>
      </c>
      <c r="FM78" s="2">
        <f t="shared" si="93"/>
        <v>0.72001898903733097</v>
      </c>
      <c r="FN78" s="2">
        <f t="shared" si="93"/>
        <v>0.67336632950732223</v>
      </c>
      <c r="FO78" s="2">
        <f t="shared" si="93"/>
        <v>0.66740256982838808</v>
      </c>
      <c r="FP78" s="2">
        <f t="shared" si="93"/>
        <v>0.69491975348127155</v>
      </c>
      <c r="FQ78" s="2">
        <f t="shared" si="93"/>
        <v>0.6744490401490002</v>
      </c>
      <c r="FR78" s="2">
        <f t="shared" si="93"/>
        <v>0.66729057377371281</v>
      </c>
      <c r="FS78" s="2">
        <f t="shared" si="93"/>
        <v>0.70429526569667689</v>
      </c>
      <c r="FT78" s="2">
        <f t="shared" si="93"/>
        <v>0.68628986994518348</v>
      </c>
      <c r="FU78" s="2">
        <f t="shared" si="93"/>
        <v>0.61096986262993702</v>
      </c>
      <c r="FW78" s="2">
        <f t="shared" si="82"/>
        <v>3.1464727485039433E-4</v>
      </c>
      <c r="FX78" s="2">
        <f t="shared" si="82"/>
        <v>3.3820953212910474E-4</v>
      </c>
      <c r="FY78" s="2">
        <f t="shared" si="82"/>
        <v>4.4017591507660223E-4</v>
      </c>
      <c r="FZ78" s="2">
        <f t="shared" si="82"/>
        <v>3.6703981876874979E-4</v>
      </c>
      <c r="GA78" s="2">
        <f t="shared" si="82"/>
        <v>3.3556714525769026E-4</v>
      </c>
      <c r="GB78" s="2">
        <f t="shared" si="82"/>
        <v>3.1376718472319194E-4</v>
      </c>
      <c r="GC78" s="2">
        <f t="shared" si="82"/>
        <v>3.3066999587095776E-4</v>
      </c>
      <c r="GD78" s="2">
        <f t="shared" si="82"/>
        <v>3.78936015276517E-4</v>
      </c>
      <c r="GE78" s="2">
        <f t="shared" si="82"/>
        <v>4.5944900923397043E-4</v>
      </c>
      <c r="GF78" s="2">
        <f t="shared" si="82"/>
        <v>4.3083552849800791E-4</v>
      </c>
      <c r="GG78" s="2">
        <f t="shared" si="82"/>
        <v>3.7992676859033292E-4</v>
      </c>
      <c r="GH78" s="2">
        <f t="shared" si="82"/>
        <v>3.4501167971895245E-4</v>
      </c>
      <c r="GI78" s="2">
        <f t="shared" si="82"/>
        <v>3.3613963834148671E-4</v>
      </c>
      <c r="GJ78" s="2">
        <f t="shared" si="82"/>
        <v>2.6055659319524781E-4</v>
      </c>
      <c r="GK78" s="2">
        <f t="shared" si="82"/>
        <v>1.9354186467066028E-4</v>
      </c>
      <c r="GM78" s="86">
        <f t="shared" si="83"/>
        <v>0.27554149657277327</v>
      </c>
      <c r="GN78" s="86">
        <f t="shared" si="83"/>
        <v>0.23668641287305373</v>
      </c>
      <c r="GO78" s="86">
        <f t="shared" si="83"/>
        <v>0.26063301296127706</v>
      </c>
      <c r="GP78" s="86">
        <f t="shared" si="83"/>
        <v>0.28890925928276312</v>
      </c>
      <c r="GQ78" s="86">
        <f t="shared" si="83"/>
        <v>0.26090892168525948</v>
      </c>
      <c r="GR78" s="86">
        <f t="shared" si="83"/>
        <v>0.22903432114808908</v>
      </c>
      <c r="GS78" s="86">
        <f t="shared" si="83"/>
        <v>0.24499733041238914</v>
      </c>
      <c r="GT78" s="86">
        <f t="shared" si="83"/>
        <v>0.20611794025396407</v>
      </c>
      <c r="GU78" s="86">
        <f t="shared" si="83"/>
        <v>0.20905945667437639</v>
      </c>
      <c r="GV78" s="86">
        <f t="shared" si="83"/>
        <v>0.22687508890411637</v>
      </c>
      <c r="GW78" s="86">
        <f t="shared" si="83"/>
        <v>0.19333154406305636</v>
      </c>
      <c r="GX78" s="86">
        <f t="shared" si="83"/>
        <v>0.20259112910172894</v>
      </c>
      <c r="GY78" s="86">
        <f t="shared" si="83"/>
        <v>0.26230718638085604</v>
      </c>
      <c r="GZ78" s="86">
        <f t="shared" si="83"/>
        <v>0.22534735754172142</v>
      </c>
      <c r="HA78" s="86">
        <f t="shared" si="83"/>
        <v>0.12345692032893529</v>
      </c>
      <c r="HC78" s="86">
        <f t="shared" si="73"/>
        <v>1.3373763505037411E-5</v>
      </c>
      <c r="HD78" s="86">
        <f t="shared" si="73"/>
        <v>3.7219680932761945E-6</v>
      </c>
      <c r="HE78" s="86">
        <f t="shared" si="73"/>
        <v>1.0140411718081201E-5</v>
      </c>
      <c r="HF78" s="86">
        <f t="shared" si="73"/>
        <v>4.8081015401616781E-6</v>
      </c>
      <c r="HG78" s="86">
        <f t="shared" si="87"/>
        <v>6.2361915994793031E-6</v>
      </c>
      <c r="HH78" s="86">
        <f t="shared" si="87"/>
        <v>4.6327960970532094E-6</v>
      </c>
      <c r="HI78" s="86">
        <f t="shared" si="87"/>
        <v>1.7547616851679352E-5</v>
      </c>
      <c r="HJ78" s="86">
        <f t="shared" si="87"/>
        <v>1.2196192017083144E-6</v>
      </c>
      <c r="HK78" s="86">
        <f t="shared" si="87"/>
        <v>1.3705870307549975E-6</v>
      </c>
      <c r="HL78" s="86">
        <f t="shared" si="87"/>
        <v>9.5195691732752156E-6</v>
      </c>
      <c r="HM78" s="86">
        <f t="shared" si="87"/>
        <v>1.8660245709730702E-6</v>
      </c>
      <c r="HN78" s="86">
        <f t="shared" si="87"/>
        <v>2.0016452859832044E-6</v>
      </c>
      <c r="HO78" s="86">
        <f t="shared" si="87"/>
        <v>5.3969011862689472E-6</v>
      </c>
      <c r="HP78" s="86">
        <f t="shared" si="87"/>
        <v>6.4029379887499042E-7</v>
      </c>
      <c r="HQ78" s="86">
        <f t="shared" si="87"/>
        <v>1.926718126528085E-9</v>
      </c>
      <c r="HS78" s="86">
        <f t="shared" si="84"/>
        <v>5.6187892755815143E-68</v>
      </c>
      <c r="HT78" s="86">
        <f t="shared" si="84"/>
        <v>2.2684570209657726E-72</v>
      </c>
      <c r="HU78" s="86">
        <f t="shared" si="84"/>
        <v>2.4953583468010063E-68</v>
      </c>
      <c r="HV78" s="86">
        <f t="shared" si="84"/>
        <v>7.5667239338350197E-78</v>
      </c>
      <c r="HW78" s="86">
        <f t="shared" si="84"/>
        <v>8.7679233183551207E-74</v>
      </c>
      <c r="HX78" s="86">
        <f t="shared" si="84"/>
        <v>7.7264791198100937E-77</v>
      </c>
      <c r="HY78" s="86">
        <f t="shared" si="84"/>
        <v>2.1712571343037489E-65</v>
      </c>
      <c r="HZ78" s="86">
        <f t="shared" si="84"/>
        <v>2.8411199408221229E-86</v>
      </c>
      <c r="IA78" s="86">
        <f t="shared" si="84"/>
        <v>1.0950471881580872E-84</v>
      </c>
      <c r="IB78" s="86">
        <f t="shared" si="84"/>
        <v>3.394751056296315E-71</v>
      </c>
      <c r="IC78" s="86">
        <f t="shared" si="84"/>
        <v>3.1203478356925655E-82</v>
      </c>
      <c r="ID78" s="86">
        <f t="shared" si="84"/>
        <v>1.8369828278363598E-83</v>
      </c>
      <c r="IE78" s="86">
        <f t="shared" si="84"/>
        <v>5.061592197333746E-77</v>
      </c>
      <c r="IF78" s="86">
        <f t="shared" si="84"/>
        <v>2.2816194559674198E-37</v>
      </c>
      <c r="IG78" s="86">
        <f t="shared" si="84"/>
        <v>1.9162721150899158E-30</v>
      </c>
      <c r="II78" s="86">
        <f t="shared" si="85"/>
        <v>8.5704854180361499E-277</v>
      </c>
      <c r="IJ78" s="86">
        <f t="shared" si="85"/>
        <v>4.2746092018939527E-293</v>
      </c>
      <c r="IK78" s="86">
        <f t="shared" si="85"/>
        <v>1.8375760235469202E-276</v>
      </c>
      <c r="IL78" s="86">
        <f t="shared" si="85"/>
        <v>0</v>
      </c>
      <c r="IM78" s="86">
        <f t="shared" si="85"/>
        <v>2.7478672839166584E-304</v>
      </c>
      <c r="IN78" s="86">
        <f t="shared" si="85"/>
        <v>0</v>
      </c>
      <c r="IO78" s="86">
        <f t="shared" si="85"/>
        <v>7.5030385481086004E-270</v>
      </c>
      <c r="IP78" s="86">
        <f t="shared" si="85"/>
        <v>0</v>
      </c>
      <c r="IQ78" s="86">
        <f t="shared" si="85"/>
        <v>0</v>
      </c>
      <c r="IR78" s="86">
        <f t="shared" si="85"/>
        <v>6.7910562320339519E-293</v>
      </c>
      <c r="IS78" s="86">
        <f t="shared" si="85"/>
        <v>0</v>
      </c>
      <c r="IT78" s="86">
        <f t="shared" si="85"/>
        <v>0</v>
      </c>
      <c r="IU78" s="86">
        <f t="shared" si="85"/>
        <v>0</v>
      </c>
      <c r="IV78" s="86">
        <f t="shared" si="85"/>
        <v>3.494539174124462E-126</v>
      </c>
      <c r="IW78" s="86">
        <f t="shared" si="85"/>
        <v>1.1427659850407178E-93</v>
      </c>
      <c r="IY78" s="86">
        <f t="shared" si="86"/>
        <v>0.27555487033627829</v>
      </c>
      <c r="IZ78" s="86">
        <f t="shared" si="86"/>
        <v>0.23669013484114701</v>
      </c>
      <c r="JA78" s="86">
        <f t="shared" si="86"/>
        <v>0.26064315337299515</v>
      </c>
      <c r="JB78" s="86">
        <f t="shared" si="86"/>
        <v>0.28891406738430331</v>
      </c>
      <c r="JC78" s="86">
        <f t="shared" si="86"/>
        <v>0.26091515787685898</v>
      </c>
      <c r="JD78" s="86">
        <f t="shared" si="86"/>
        <v>0.22903895394418614</v>
      </c>
      <c r="JE78" s="86">
        <f t="shared" si="86"/>
        <v>0.24501487802924082</v>
      </c>
      <c r="JF78" s="86">
        <f t="shared" si="86"/>
        <v>0.20611915987316579</v>
      </c>
      <c r="JG78" s="86">
        <f t="shared" si="86"/>
        <v>0.20906082726140715</v>
      </c>
      <c r="JH78" s="86">
        <f t="shared" si="86"/>
        <v>0.22688460847328965</v>
      </c>
      <c r="JI78" s="86">
        <f t="shared" si="86"/>
        <v>0.19333341008762733</v>
      </c>
      <c r="JJ78" s="86">
        <f t="shared" si="86"/>
        <v>0.20259313074701493</v>
      </c>
      <c r="JK78" s="86">
        <f t="shared" si="86"/>
        <v>0.26231258328204232</v>
      </c>
      <c r="JL78" s="86">
        <f t="shared" si="86"/>
        <v>0.22534799783552029</v>
      </c>
      <c r="JM78" s="86">
        <f t="shared" si="86"/>
        <v>0.12345692225565343</v>
      </c>
    </row>
    <row r="79" spans="2:273" x14ac:dyDescent="0.25">
      <c r="B79" s="2">
        <v>52</v>
      </c>
      <c r="C79" s="37">
        <v>213.69200000000001</v>
      </c>
      <c r="D79" s="37">
        <v>209.483</v>
      </c>
      <c r="E79" s="37">
        <v>213.43100000000001</v>
      </c>
      <c r="F79" s="37">
        <v>219.60300000000001</v>
      </c>
      <c r="G79" s="37">
        <v>212.328</v>
      </c>
      <c r="H79" s="37">
        <v>200.672</v>
      </c>
      <c r="I79" s="37">
        <v>195.672</v>
      </c>
      <c r="J79" s="37">
        <v>205.37899999999999</v>
      </c>
      <c r="K79" s="37">
        <v>209.91399999999999</v>
      </c>
      <c r="L79" s="37">
        <v>200.05199999999999</v>
      </c>
      <c r="M79" s="37">
        <v>192.72399999999999</v>
      </c>
      <c r="N79" s="37">
        <v>205.828</v>
      </c>
      <c r="O79" s="37">
        <v>209.75899999999999</v>
      </c>
      <c r="P79" s="37">
        <v>199.06899999999999</v>
      </c>
      <c r="Q79" s="37">
        <v>170.19</v>
      </c>
      <c r="S79" s="4">
        <f t="shared" si="88"/>
        <v>209.5402445580975</v>
      </c>
      <c r="T79" s="4">
        <f t="shared" si="88"/>
        <v>201.10753012822491</v>
      </c>
      <c r="U79" s="4">
        <f t="shared" si="88"/>
        <v>208.12061399634766</v>
      </c>
      <c r="V79" s="4">
        <f t="shared" si="88"/>
        <v>211.74226963723527</v>
      </c>
      <c r="W79" s="4">
        <f t="shared" si="88"/>
        <v>205.5162524202255</v>
      </c>
      <c r="X79" s="4">
        <f t="shared" si="88"/>
        <v>195.3229466254117</v>
      </c>
      <c r="Y79" s="4">
        <f t="shared" si="88"/>
        <v>192.65913689782269</v>
      </c>
      <c r="Z79" s="4">
        <f t="shared" si="88"/>
        <v>195.50902589574534</v>
      </c>
      <c r="AA79" s="4">
        <f t="shared" si="88"/>
        <v>201.02331087762386</v>
      </c>
      <c r="AB79" s="4">
        <f t="shared" si="88"/>
        <v>194.87442208237019</v>
      </c>
      <c r="AC79" s="4">
        <f t="shared" si="88"/>
        <v>188.25071346824171</v>
      </c>
      <c r="AD79" s="4">
        <f t="shared" si="88"/>
        <v>196.59143992873783</v>
      </c>
      <c r="AE79" s="4">
        <f t="shared" si="88"/>
        <v>202.98541166405167</v>
      </c>
      <c r="AF79" s="4">
        <f t="shared" si="88"/>
        <v>191.06250639273264</v>
      </c>
      <c r="AG79" s="4">
        <f t="shared" si="88"/>
        <v>165.63669106913468</v>
      </c>
      <c r="AI79" s="4">
        <f t="shared" si="89"/>
        <v>4.1517554419025089</v>
      </c>
      <c r="AJ79" s="4">
        <f t="shared" si="89"/>
        <v>8.3754698717750955</v>
      </c>
      <c r="AK79" s="4">
        <f t="shared" si="89"/>
        <v>5.3103860036523542</v>
      </c>
      <c r="AL79" s="4">
        <f t="shared" si="89"/>
        <v>7.8607303627647411</v>
      </c>
      <c r="AM79" s="4">
        <f t="shared" si="89"/>
        <v>6.8117475797745044</v>
      </c>
      <c r="AN79" s="4">
        <f t="shared" si="89"/>
        <v>5.3490533745882942</v>
      </c>
      <c r="AO79" s="4">
        <f t="shared" si="89"/>
        <v>3.012863102177306</v>
      </c>
      <c r="AP79" s="4">
        <f t="shared" si="89"/>
        <v>9.869974104254652</v>
      </c>
      <c r="AQ79" s="4">
        <f t="shared" si="89"/>
        <v>8.8906891223761306</v>
      </c>
      <c r="AR79" s="4">
        <f t="shared" si="89"/>
        <v>5.1775779176298045</v>
      </c>
      <c r="AS79" s="4">
        <f t="shared" si="89"/>
        <v>4.4732865317582764</v>
      </c>
      <c r="AT79" s="4">
        <f t="shared" si="89"/>
        <v>9.2365600712621756</v>
      </c>
      <c r="AU79" s="4">
        <f t="shared" si="89"/>
        <v>6.7735883359483182</v>
      </c>
      <c r="AV79" s="4">
        <f t="shared" si="89"/>
        <v>8.0064936072673447</v>
      </c>
      <c r="AW79" s="4">
        <f t="shared" si="89"/>
        <v>4.5533089308653132</v>
      </c>
      <c r="AY79" s="2">
        <f t="shared" si="80"/>
        <v>109.1192057975956</v>
      </c>
      <c r="AZ79" s="2">
        <f t="shared" si="80"/>
        <v>114.31856817415085</v>
      </c>
      <c r="BA79" s="2">
        <f t="shared" si="80"/>
        <v>113.91143648409582</v>
      </c>
      <c r="BB79" s="2">
        <f t="shared" si="80"/>
        <v>114.58007524710844</v>
      </c>
      <c r="BC79" s="2">
        <f t="shared" si="80"/>
        <v>111.85207027574481</v>
      </c>
      <c r="BD79" s="2">
        <f t="shared" si="80"/>
        <v>111.83424465211945</v>
      </c>
      <c r="BE79" s="2">
        <f t="shared" si="80"/>
        <v>110.43561682237578</v>
      </c>
      <c r="BF79" s="2">
        <f t="shared" si="80"/>
        <v>111.43456923046982</v>
      </c>
      <c r="BG79" s="2">
        <f t="shared" si="80"/>
        <v>113.19356557740713</v>
      </c>
      <c r="BH79" s="2">
        <f t="shared" si="80"/>
        <v>116.08473262885904</v>
      </c>
      <c r="BI79" s="2">
        <f t="shared" si="80"/>
        <v>116.09372321100881</v>
      </c>
      <c r="BJ79" s="2">
        <f t="shared" si="80"/>
        <v>111.85808472253683</v>
      </c>
      <c r="BK79" s="2">
        <f t="shared" si="80"/>
        <v>112.02935453589946</v>
      </c>
      <c r="BL79" s="2">
        <f t="shared" si="80"/>
        <v>113.59446379901486</v>
      </c>
      <c r="BM79" s="2">
        <f t="shared" si="80"/>
        <v>113.98608757315003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116.37895732574681</v>
      </c>
      <c r="DL79" s="2">
        <f t="shared" si="90"/>
        <v>122.93622229965156</v>
      </c>
      <c r="DM79" s="2">
        <f t="shared" si="90"/>
        <v>120.94391167341431</v>
      </c>
      <c r="DN79" s="2">
        <f t="shared" si="90"/>
        <v>121.04170106138524</v>
      </c>
      <c r="DO79" s="2">
        <f t="shared" si="90"/>
        <v>120.49945201882042</v>
      </c>
      <c r="DP79" s="2">
        <f t="shared" si="90"/>
        <v>119.15486510194408</v>
      </c>
      <c r="DQ79" s="2">
        <f t="shared" si="90"/>
        <v>117.59842787456449</v>
      </c>
      <c r="DR79" s="2">
        <f t="shared" si="90"/>
        <v>118.67562245989305</v>
      </c>
      <c r="DS79" s="2">
        <f t="shared" si="90"/>
        <v>120.19013526392963</v>
      </c>
      <c r="DT79" s="2">
        <f t="shared" si="90"/>
        <v>122.75086818397347</v>
      </c>
      <c r="DU79" s="2">
        <f t="shared" si="90"/>
        <v>123.74002552552557</v>
      </c>
      <c r="DV79" s="2">
        <f t="shared" si="90"/>
        <v>119.42817335115865</v>
      </c>
      <c r="DW79" s="2">
        <f t="shared" si="90"/>
        <v>121.0248058321479</v>
      </c>
      <c r="DX79" s="2">
        <f t="shared" si="90"/>
        <v>125.16851308451309</v>
      </c>
      <c r="DY79" s="2">
        <f t="shared" si="90"/>
        <v>115.96389702889701</v>
      </c>
      <c r="EA79" s="2">
        <f t="shared" si="91"/>
        <v>106.43587461408863</v>
      </c>
      <c r="EB79" s="2">
        <f t="shared" si="91"/>
        <v>111.3026089216785</v>
      </c>
      <c r="EC79" s="2">
        <f t="shared" si="91"/>
        <v>111.35878181669713</v>
      </c>
      <c r="ED79" s="2">
        <f t="shared" si="91"/>
        <v>112.22884888028523</v>
      </c>
      <c r="EE79" s="2">
        <f t="shared" si="91"/>
        <v>108.65515895906383</v>
      </c>
      <c r="EF79" s="2">
        <f t="shared" si="91"/>
        <v>108.91133667001527</v>
      </c>
      <c r="EG79" s="2">
        <f t="shared" si="91"/>
        <v>107.89582391507962</v>
      </c>
      <c r="EH79" s="2">
        <f t="shared" si="91"/>
        <v>108.23113966399372</v>
      </c>
      <c r="EI79" s="2">
        <f t="shared" si="91"/>
        <v>110.01357685555055</v>
      </c>
      <c r="EJ79" s="2">
        <f t="shared" si="91"/>
        <v>113.41572045899552</v>
      </c>
      <c r="EK79" s="2">
        <f t="shared" si="91"/>
        <v>112.72756407608401</v>
      </c>
      <c r="EL79" s="2">
        <f t="shared" si="91"/>
        <v>108.41585662358644</v>
      </c>
      <c r="EM79" s="2">
        <f t="shared" si="91"/>
        <v>108.58507902066738</v>
      </c>
      <c r="EN79" s="2">
        <f t="shared" si="91"/>
        <v>108.76847940226169</v>
      </c>
      <c r="EO79" s="2">
        <f t="shared" si="91"/>
        <v>112.83724875416837</v>
      </c>
      <c r="EQ79" s="2">
        <f t="shared" si="92"/>
        <v>106.87441760077726</v>
      </c>
      <c r="ER79" s="2">
        <f t="shared" si="92"/>
        <v>112.36658208015885</v>
      </c>
      <c r="ES79" s="2">
        <f t="shared" si="92"/>
        <v>110.90341930421135</v>
      </c>
      <c r="ET79" s="2">
        <f t="shared" si="92"/>
        <v>112.001940704501</v>
      </c>
      <c r="EU79" s="2">
        <f t="shared" si="92"/>
        <v>109.21798585449341</v>
      </c>
      <c r="EV79" s="2">
        <f t="shared" si="92"/>
        <v>108.84907723262653</v>
      </c>
      <c r="EW79" s="2">
        <f t="shared" si="92"/>
        <v>107.06444140345437</v>
      </c>
      <c r="EX79" s="2">
        <f t="shared" si="92"/>
        <v>108.27895521786868</v>
      </c>
      <c r="EY79" s="2">
        <f t="shared" si="92"/>
        <v>110.10752197936883</v>
      </c>
      <c r="EZ79" s="2">
        <f t="shared" si="92"/>
        <v>113.38767852749275</v>
      </c>
      <c r="FA79" s="2">
        <f t="shared" si="92"/>
        <v>112.89989487565731</v>
      </c>
      <c r="FB79" s="2">
        <f t="shared" si="92"/>
        <v>108.25116912589239</v>
      </c>
      <c r="FC79" s="2">
        <f t="shared" si="92"/>
        <v>108.14034377038489</v>
      </c>
      <c r="FD79" s="2">
        <f t="shared" si="92"/>
        <v>110.9543322756242</v>
      </c>
      <c r="FE79" s="2">
        <f t="shared" si="92"/>
        <v>113.7140129193947</v>
      </c>
      <c r="FG79" s="2">
        <f t="shared" si="93"/>
        <v>0.73014607573128332</v>
      </c>
      <c r="FH79" s="2">
        <f t="shared" si="93"/>
        <v>0.74078864371476172</v>
      </c>
      <c r="FI79" s="2">
        <f t="shared" si="93"/>
        <v>0.73366303076850203</v>
      </c>
      <c r="FJ79" s="2">
        <f t="shared" si="93"/>
        <v>0.73319447158203788</v>
      </c>
      <c r="FK79" s="2">
        <f t="shared" si="93"/>
        <v>0.73010594895187109</v>
      </c>
      <c r="FL79" s="2">
        <f t="shared" si="93"/>
        <v>0.7146559976333936</v>
      </c>
      <c r="FM79" s="2">
        <f t="shared" si="93"/>
        <v>0.73820488348562208</v>
      </c>
      <c r="FN79" s="2">
        <f t="shared" si="93"/>
        <v>0.69329168684802733</v>
      </c>
      <c r="FO79" s="2">
        <f t="shared" si="93"/>
        <v>0.68752290616695988</v>
      </c>
      <c r="FP79" s="2">
        <f t="shared" si="93"/>
        <v>0.71408857202877229</v>
      </c>
      <c r="FQ79" s="2">
        <f t="shared" si="93"/>
        <v>0.69433833088078578</v>
      </c>
      <c r="FR79" s="2">
        <f t="shared" si="93"/>
        <v>0.68741451204599691</v>
      </c>
      <c r="FS79" s="2">
        <f t="shared" si="93"/>
        <v>0.72310972113046312</v>
      </c>
      <c r="FT79" s="2">
        <f t="shared" si="93"/>
        <v>0.705771340502792</v>
      </c>
      <c r="FU79" s="2">
        <f t="shared" si="93"/>
        <v>0.63262488789408189</v>
      </c>
      <c r="FW79" s="2">
        <f t="shared" si="82"/>
        <v>3.4499340352205879E-4</v>
      </c>
      <c r="FX79" s="2">
        <f t="shared" si="82"/>
        <v>3.7082727767054498E-4</v>
      </c>
      <c r="FY79" s="2">
        <f t="shared" si="82"/>
        <v>4.8262279762395944E-4</v>
      </c>
      <c r="FZ79" s="2">
        <f t="shared" si="82"/>
        <v>4.0243690756626774E-4</v>
      </c>
      <c r="GA79" s="2">
        <f t="shared" si="82"/>
        <v>3.6793014641064227E-4</v>
      </c>
      <c r="GB79" s="2">
        <f t="shared" si="82"/>
        <v>3.4402846239056141E-4</v>
      </c>
      <c r="GC79" s="2">
        <f t="shared" si="82"/>
        <v>3.6256087401302141E-4</v>
      </c>
      <c r="GD79" s="2">
        <f t="shared" si="82"/>
        <v>4.1547988892856076E-4</v>
      </c>
      <c r="GE79" s="2">
        <f t="shared" si="82"/>
        <v>5.0375349107852996E-4</v>
      </c>
      <c r="GF79" s="2">
        <f t="shared" si="82"/>
        <v>4.7238212797552821E-4</v>
      </c>
      <c r="GG79" s="2">
        <f t="shared" si="82"/>
        <v>4.1656614880434298E-4</v>
      </c>
      <c r="GH79" s="2">
        <f t="shared" si="82"/>
        <v>3.782851925861133E-4</v>
      </c>
      <c r="GI79" s="2">
        <f t="shared" si="82"/>
        <v>3.6855783191661257E-4</v>
      </c>
      <c r="GJ79" s="2">
        <f t="shared" si="82"/>
        <v>2.8568744168042939E-4</v>
      </c>
      <c r="GK79" s="2">
        <f t="shared" si="82"/>
        <v>2.1221047213738214E-4</v>
      </c>
      <c r="GM79" s="86">
        <f t="shared" si="83"/>
        <v>0.34141722050354067</v>
      </c>
      <c r="GN79" s="86">
        <f t="shared" si="83"/>
        <v>0.29059306858459244</v>
      </c>
      <c r="GO79" s="86">
        <f t="shared" si="83"/>
        <v>0.32313257796848327</v>
      </c>
      <c r="GP79" s="86">
        <f t="shared" si="83"/>
        <v>0.35940595090002542</v>
      </c>
      <c r="GQ79" s="86">
        <f t="shared" si="83"/>
        <v>0.32490322978969172</v>
      </c>
      <c r="GR79" s="86">
        <f t="shared" si="83"/>
        <v>0.2899264031877426</v>
      </c>
      <c r="GS79" s="86">
        <f t="shared" si="83"/>
        <v>0.3019895620312823</v>
      </c>
      <c r="GT79" s="86">
        <f t="shared" si="83"/>
        <v>0.26814938353394918</v>
      </c>
      <c r="GU79" s="86">
        <f t="shared" si="83"/>
        <v>0.27476941879698474</v>
      </c>
      <c r="GV79" s="86">
        <f t="shared" si="83"/>
        <v>0.28732828160858054</v>
      </c>
      <c r="GW79" s="86">
        <f t="shared" si="83"/>
        <v>0.25048515068014671</v>
      </c>
      <c r="GX79" s="86">
        <f t="shared" si="83"/>
        <v>0.26591170495016031</v>
      </c>
      <c r="GY79" s="86">
        <f t="shared" si="83"/>
        <v>0.32937267930601477</v>
      </c>
      <c r="GZ79" s="86">
        <f t="shared" si="83"/>
        <v>0.28851730571314405</v>
      </c>
      <c r="HA79" s="86">
        <f t="shared" si="83"/>
        <v>0.17847227723816725</v>
      </c>
      <c r="HC79" s="86">
        <f t="shared" si="73"/>
        <v>2.6467626586450849E-5</v>
      </c>
      <c r="HD79" s="86">
        <f t="shared" si="73"/>
        <v>7.877705272241476E-6</v>
      </c>
      <c r="HE79" s="86">
        <f t="shared" si="73"/>
        <v>2.0843708650165641E-5</v>
      </c>
      <c r="HF79" s="86">
        <f t="shared" si="73"/>
        <v>1.0638997591578003E-5</v>
      </c>
      <c r="HG79" s="86">
        <f t="shared" si="87"/>
        <v>1.3154616725373256E-5</v>
      </c>
      <c r="HH79" s="86">
        <f t="shared" si="87"/>
        <v>9.9536967445006745E-6</v>
      </c>
      <c r="HI79" s="86">
        <f t="shared" si="87"/>
        <v>3.4276337444385817E-5</v>
      </c>
      <c r="HJ79" s="86">
        <f t="shared" si="87"/>
        <v>2.947453908649644E-6</v>
      </c>
      <c r="HK79" s="86">
        <f t="shared" si="87"/>
        <v>3.3450338802288309E-6</v>
      </c>
      <c r="HL79" s="86">
        <f t="shared" si="87"/>
        <v>1.9983117494857642E-5</v>
      </c>
      <c r="HM79" s="86">
        <f t="shared" si="87"/>
        <v>4.3473369238637187E-6</v>
      </c>
      <c r="HN79" s="86">
        <f t="shared" si="87"/>
        <v>4.6445097561518268E-6</v>
      </c>
      <c r="HO79" s="86">
        <f t="shared" si="87"/>
        <v>1.1657629906449836E-5</v>
      </c>
      <c r="HP79" s="86">
        <f t="shared" si="87"/>
        <v>1.5882564257163448E-6</v>
      </c>
      <c r="HQ79" s="86">
        <f t="shared" si="87"/>
        <v>7.0843643168638894E-9</v>
      </c>
      <c r="HS79" s="86">
        <f t="shared" si="84"/>
        <v>7.2271060064338826E-66</v>
      </c>
      <c r="HT79" s="86">
        <f t="shared" si="84"/>
        <v>4.1441024778733392E-70</v>
      </c>
      <c r="HU79" s="86">
        <f t="shared" si="84"/>
        <v>3.9985427153742588E-66</v>
      </c>
      <c r="HV79" s="86">
        <f t="shared" si="84"/>
        <v>2.4821352782725808E-75</v>
      </c>
      <c r="HW79" s="86">
        <f t="shared" si="84"/>
        <v>1.8539329290253779E-71</v>
      </c>
      <c r="HX79" s="86">
        <f t="shared" si="84"/>
        <v>1.9489128418532691E-74</v>
      </c>
      <c r="HY79" s="86">
        <f t="shared" si="84"/>
        <v>2.4590703171087932E-63</v>
      </c>
      <c r="HZ79" s="86">
        <f t="shared" si="84"/>
        <v>1.7440910206274686E-83</v>
      </c>
      <c r="IA79" s="86">
        <f t="shared" si="84"/>
        <v>6.9973787925726856E-82</v>
      </c>
      <c r="IB79" s="86">
        <f t="shared" si="84"/>
        <v>6.9541662794685562E-69</v>
      </c>
      <c r="IC79" s="86">
        <f t="shared" si="84"/>
        <v>1.3954368427099896E-79</v>
      </c>
      <c r="ID79" s="86">
        <f t="shared" si="84"/>
        <v>8.5024588210457317E-81</v>
      </c>
      <c r="IE79" s="86">
        <f t="shared" si="84"/>
        <v>1.3871277653513534E-74</v>
      </c>
      <c r="IF79" s="86">
        <f t="shared" si="84"/>
        <v>2.9494333022593354E-36</v>
      </c>
      <c r="IG79" s="86">
        <f t="shared" si="84"/>
        <v>1.4058959650763597E-29</v>
      </c>
      <c r="II79" s="86">
        <f t="shared" si="85"/>
        <v>1.4823107997047793E-270</v>
      </c>
      <c r="IJ79" s="86">
        <f t="shared" si="85"/>
        <v>1.9870436534164148E-286</v>
      </c>
      <c r="IK79" s="86">
        <f t="shared" si="85"/>
        <v>5.8051025166398615E-270</v>
      </c>
      <c r="IL79" s="86">
        <f t="shared" si="85"/>
        <v>0</v>
      </c>
      <c r="IM79" s="86">
        <f t="shared" si="85"/>
        <v>2.2691226200800768E-297</v>
      </c>
      <c r="IN79" s="86">
        <f t="shared" si="85"/>
        <v>0</v>
      </c>
      <c r="IO79" s="86">
        <f t="shared" si="85"/>
        <v>9.8422490314781115E-264</v>
      </c>
      <c r="IP79" s="86">
        <f t="shared" si="85"/>
        <v>0</v>
      </c>
      <c r="IQ79" s="86">
        <f t="shared" si="85"/>
        <v>0</v>
      </c>
      <c r="IR79" s="86">
        <f t="shared" si="85"/>
        <v>5.0303656832569757E-286</v>
      </c>
      <c r="IS79" s="86">
        <f t="shared" si="85"/>
        <v>0</v>
      </c>
      <c r="IT79" s="86">
        <f t="shared" si="85"/>
        <v>0</v>
      </c>
      <c r="IU79" s="86">
        <f t="shared" si="85"/>
        <v>0</v>
      </c>
      <c r="IV79" s="86">
        <f t="shared" si="85"/>
        <v>1.9962508174504336E-123</v>
      </c>
      <c r="IW79" s="86">
        <f t="shared" si="85"/>
        <v>1.0569439804813436E-91</v>
      </c>
      <c r="IY79" s="86">
        <f t="shared" si="86"/>
        <v>0.3414436881301271</v>
      </c>
      <c r="IZ79" s="86">
        <f t="shared" si="86"/>
        <v>0.29060094628986466</v>
      </c>
      <c r="JA79" s="86">
        <f t="shared" si="86"/>
        <v>0.32315342167713346</v>
      </c>
      <c r="JB79" s="86">
        <f t="shared" si="86"/>
        <v>0.35941658989761699</v>
      </c>
      <c r="JC79" s="86">
        <f t="shared" si="86"/>
        <v>0.32491638440641707</v>
      </c>
      <c r="JD79" s="86">
        <f t="shared" si="86"/>
        <v>0.2899363568844871</v>
      </c>
      <c r="JE79" s="86">
        <f t="shared" si="86"/>
        <v>0.3020238383687267</v>
      </c>
      <c r="JF79" s="86">
        <f t="shared" si="86"/>
        <v>0.26815233098785785</v>
      </c>
      <c r="JG79" s="86">
        <f t="shared" si="86"/>
        <v>0.27477276383086496</v>
      </c>
      <c r="JH79" s="86">
        <f t="shared" si="86"/>
        <v>0.28734826472607539</v>
      </c>
      <c r="JI79" s="86">
        <f t="shared" si="86"/>
        <v>0.25048949801707054</v>
      </c>
      <c r="JJ79" s="86">
        <f t="shared" si="86"/>
        <v>0.26591634945991643</v>
      </c>
      <c r="JK79" s="86">
        <f t="shared" si="86"/>
        <v>0.32938433693592123</v>
      </c>
      <c r="JL79" s="86">
        <f t="shared" si="86"/>
        <v>0.28851889396956976</v>
      </c>
      <c r="JM79" s="86">
        <f t="shared" si="86"/>
        <v>0.17847228432253157</v>
      </c>
    </row>
    <row r="80" spans="2:273" x14ac:dyDescent="0.25">
      <c r="B80" s="2">
        <v>53</v>
      </c>
      <c r="C80" s="37">
        <v>220.76900000000001</v>
      </c>
      <c r="D80" s="37">
        <v>220.37899999999999</v>
      </c>
      <c r="E80" s="37">
        <v>223.12100000000001</v>
      </c>
      <c r="F80" s="37">
        <v>227.345</v>
      </c>
      <c r="G80" s="37">
        <v>223.29300000000001</v>
      </c>
      <c r="H80" s="37">
        <v>213.328</v>
      </c>
      <c r="I80" s="37">
        <v>210.13800000000001</v>
      </c>
      <c r="J80" s="37">
        <v>216.29300000000001</v>
      </c>
      <c r="K80" s="37">
        <v>222.517</v>
      </c>
      <c r="L80" s="37">
        <v>212.5</v>
      </c>
      <c r="M80" s="37">
        <v>207.672</v>
      </c>
      <c r="N80" s="37">
        <v>216.58600000000001</v>
      </c>
      <c r="O80" s="37">
        <v>218.5</v>
      </c>
      <c r="P80" s="37">
        <v>207.24100000000001</v>
      </c>
      <c r="Q80" s="37">
        <v>185.172</v>
      </c>
      <c r="S80" s="4">
        <f t="shared" si="88"/>
        <v>221.04525752116646</v>
      </c>
      <c r="T80" s="4">
        <f t="shared" si="88"/>
        <v>212.4749049843432</v>
      </c>
      <c r="U80" s="4">
        <f t="shared" si="88"/>
        <v>220.2713770790659</v>
      </c>
      <c r="V80" s="4">
        <f t="shared" si="88"/>
        <v>223.95022163818896</v>
      </c>
      <c r="W80" s="4">
        <f t="shared" si="88"/>
        <v>217.86758619249983</v>
      </c>
      <c r="X80" s="4">
        <f t="shared" si="88"/>
        <v>207.90559797151695</v>
      </c>
      <c r="Y80" s="4">
        <f t="shared" si="88"/>
        <v>203.5476600505869</v>
      </c>
      <c r="Z80" s="4">
        <f t="shared" si="88"/>
        <v>209.86877247824589</v>
      </c>
      <c r="AA80" s="4">
        <f t="shared" si="88"/>
        <v>216.36071013763205</v>
      </c>
      <c r="AB80" s="4">
        <f t="shared" si="88"/>
        <v>206.75582246106777</v>
      </c>
      <c r="AC80" s="4">
        <f t="shared" si="88"/>
        <v>200.73329605674175</v>
      </c>
      <c r="AD80" s="4">
        <f t="shared" si="88"/>
        <v>211.42512891165063</v>
      </c>
      <c r="AE80" s="4">
        <f t="shared" si="88"/>
        <v>215.12938316346586</v>
      </c>
      <c r="AF80" s="4">
        <f t="shared" si="88"/>
        <v>203.03371434755215</v>
      </c>
      <c r="AG80" s="4">
        <f t="shared" si="88"/>
        <v>179.52037373118048</v>
      </c>
      <c r="AI80" s="4">
        <f t="shared" si="89"/>
        <v>-0.27625752116645685</v>
      </c>
      <c r="AJ80" s="4">
        <f t="shared" si="89"/>
        <v>7.9040950156567931</v>
      </c>
      <c r="AK80" s="4">
        <f t="shared" si="89"/>
        <v>2.8496229209341095</v>
      </c>
      <c r="AL80" s="4">
        <f t="shared" si="89"/>
        <v>3.394778361811035</v>
      </c>
      <c r="AM80" s="4">
        <f t="shared" si="89"/>
        <v>5.4254138075001777</v>
      </c>
      <c r="AN80" s="4">
        <f t="shared" si="89"/>
        <v>5.4224020284830488</v>
      </c>
      <c r="AO80" s="4">
        <f t="shared" si="89"/>
        <v>6.5903399494131065</v>
      </c>
      <c r="AP80" s="4">
        <f t="shared" si="89"/>
        <v>6.4242275217541192</v>
      </c>
      <c r="AQ80" s="4">
        <f t="shared" si="89"/>
        <v>6.1562898623679416</v>
      </c>
      <c r="AR80" s="4">
        <f t="shared" si="89"/>
        <v>5.7441775389322345</v>
      </c>
      <c r="AS80" s="4">
        <f t="shared" si="89"/>
        <v>6.9387039432582469</v>
      </c>
      <c r="AT80" s="4">
        <f t="shared" si="89"/>
        <v>5.1608710883493814</v>
      </c>
      <c r="AU80" s="4">
        <f t="shared" si="89"/>
        <v>3.3706168365341398</v>
      </c>
      <c r="AV80" s="4">
        <f t="shared" si="89"/>
        <v>4.2072856524478652</v>
      </c>
      <c r="AW80" s="4">
        <f t="shared" si="89"/>
        <v>5.6516262688195127</v>
      </c>
      <c r="AY80" s="2">
        <f t="shared" si="80"/>
        <v>108.95658024514846</v>
      </c>
      <c r="AZ80" s="2">
        <f t="shared" si="80"/>
        <v>114.1220061027598</v>
      </c>
      <c r="BA80" s="2">
        <f t="shared" si="80"/>
        <v>113.73158507730096</v>
      </c>
      <c r="BB80" s="2">
        <f t="shared" si="80"/>
        <v>114.43926075166512</v>
      </c>
      <c r="BC80" s="2">
        <f t="shared" si="80"/>
        <v>111.69779334333147</v>
      </c>
      <c r="BD80" s="2">
        <f t="shared" si="80"/>
        <v>111.6808536186286</v>
      </c>
      <c r="BE80" s="2">
        <f t="shared" si="80"/>
        <v>110.26118744464944</v>
      </c>
      <c r="BF80" s="2">
        <f t="shared" si="80"/>
        <v>111.25850168503921</v>
      </c>
      <c r="BG80" s="2">
        <f t="shared" si="80"/>
        <v>113.00092274324547</v>
      </c>
      <c r="BH80" s="2">
        <f t="shared" si="80"/>
        <v>115.86681241284657</v>
      </c>
      <c r="BI80" s="2">
        <f t="shared" si="80"/>
        <v>115.84569055324724</v>
      </c>
      <c r="BJ80" s="2">
        <f t="shared" si="80"/>
        <v>111.60742378991161</v>
      </c>
      <c r="BK80" s="2">
        <f t="shared" si="80"/>
        <v>111.79290880210952</v>
      </c>
      <c r="BL80" s="2">
        <f t="shared" si="80"/>
        <v>113.34385858138157</v>
      </c>
      <c r="BM80" s="2">
        <f t="shared" si="80"/>
        <v>113.92808662931706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116.50984779516359</v>
      </c>
      <c r="DL80" s="2">
        <f t="shared" si="90"/>
        <v>123.17037787456445</v>
      </c>
      <c r="DM80" s="2">
        <f t="shared" si="90"/>
        <v>121.17449608636977</v>
      </c>
      <c r="DN80" s="2">
        <f t="shared" si="90"/>
        <v>121.33916063026587</v>
      </c>
      <c r="DO80" s="2">
        <f t="shared" si="90"/>
        <v>120.77007167086113</v>
      </c>
      <c r="DP80" s="2">
        <f t="shared" si="90"/>
        <v>119.40658179231866</v>
      </c>
      <c r="DQ80" s="2">
        <f t="shared" si="90"/>
        <v>117.74364094076658</v>
      </c>
      <c r="DR80" s="2">
        <f t="shared" si="90"/>
        <v>118.87764705882354</v>
      </c>
      <c r="DS80" s="2">
        <f t="shared" si="90"/>
        <v>120.38283174486806</v>
      </c>
      <c r="DT80" s="2">
        <f t="shared" si="90"/>
        <v>122.91882076813657</v>
      </c>
      <c r="DU80" s="2">
        <f t="shared" si="90"/>
        <v>123.99483453453458</v>
      </c>
      <c r="DV80" s="2">
        <f t="shared" si="90"/>
        <v>119.5653117201426</v>
      </c>
      <c r="DW80" s="2">
        <f t="shared" si="90"/>
        <v>121.19929587482216</v>
      </c>
      <c r="DX80" s="2">
        <f t="shared" si="90"/>
        <v>125.47201154011154</v>
      </c>
      <c r="DY80" s="2">
        <f t="shared" si="90"/>
        <v>116.11630484330482</v>
      </c>
      <c r="EA80" s="2">
        <f t="shared" si="91"/>
        <v>106.41038964983382</v>
      </c>
      <c r="EB80" s="2">
        <f t="shared" si="91"/>
        <v>111.23389307060143</v>
      </c>
      <c r="EC80" s="2">
        <f t="shared" si="91"/>
        <v>111.26768938009184</v>
      </c>
      <c r="ED80" s="2">
        <f t="shared" si="91"/>
        <v>112.14948117096542</v>
      </c>
      <c r="EE80" s="2">
        <f t="shared" si="91"/>
        <v>108.63888831109698</v>
      </c>
      <c r="EF80" s="2">
        <f t="shared" si="91"/>
        <v>108.86761682617198</v>
      </c>
      <c r="EG80" s="2">
        <f t="shared" si="91"/>
        <v>107.84154155479239</v>
      </c>
      <c r="EH80" s="2">
        <f t="shared" si="91"/>
        <v>108.18438716318374</v>
      </c>
      <c r="EI80" s="2">
        <f t="shared" si="91"/>
        <v>109.94100399861479</v>
      </c>
      <c r="EJ80" s="2">
        <f t="shared" si="91"/>
        <v>113.29174275306228</v>
      </c>
      <c r="EK80" s="2">
        <f t="shared" si="91"/>
        <v>112.57381960419028</v>
      </c>
      <c r="EL80" s="2">
        <f t="shared" si="91"/>
        <v>108.30726009693053</v>
      </c>
      <c r="EM80" s="2">
        <f t="shared" si="91"/>
        <v>108.50821444487772</v>
      </c>
      <c r="EN80" s="2">
        <f t="shared" si="91"/>
        <v>108.73171550888527</v>
      </c>
      <c r="EO80" s="2">
        <f t="shared" si="91"/>
        <v>112.76885993293116</v>
      </c>
      <c r="EQ80" s="2">
        <f t="shared" si="92"/>
        <v>106.83995238428196</v>
      </c>
      <c r="ER80" s="2">
        <f t="shared" si="92"/>
        <v>112.27582691942318</v>
      </c>
      <c r="ES80" s="2">
        <f t="shared" si="92"/>
        <v>110.82203744413711</v>
      </c>
      <c r="ET80" s="2">
        <f t="shared" si="92"/>
        <v>111.92740039138945</v>
      </c>
      <c r="EU80" s="2">
        <f t="shared" si="92"/>
        <v>109.18992940344384</v>
      </c>
      <c r="EV80" s="2">
        <f t="shared" si="92"/>
        <v>108.80667757829025</v>
      </c>
      <c r="EW80" s="2">
        <f t="shared" si="92"/>
        <v>107.02771667302829</v>
      </c>
      <c r="EX80" s="2">
        <f t="shared" si="92"/>
        <v>108.23119340296743</v>
      </c>
      <c r="EY80" s="2">
        <f t="shared" si="92"/>
        <v>110.03291788377084</v>
      </c>
      <c r="EZ80" s="2">
        <f t="shared" si="92"/>
        <v>113.26433751187383</v>
      </c>
      <c r="FA80" s="2">
        <f t="shared" si="92"/>
        <v>112.74253598406472</v>
      </c>
      <c r="FB80" s="2">
        <f t="shared" si="92"/>
        <v>108.14600059954037</v>
      </c>
      <c r="FC80" s="2">
        <f t="shared" si="92"/>
        <v>108.07275557729943</v>
      </c>
      <c r="FD80" s="2">
        <f t="shared" si="92"/>
        <v>110.87225981109451</v>
      </c>
      <c r="FE80" s="2">
        <f t="shared" si="92"/>
        <v>113.62586546281099</v>
      </c>
      <c r="FG80" s="2">
        <f t="shared" si="93"/>
        <v>0.74790448457099867</v>
      </c>
      <c r="FH80" s="2">
        <f t="shared" si="93"/>
        <v>0.75807874426649713</v>
      </c>
      <c r="FI80" s="2">
        <f t="shared" si="93"/>
        <v>0.75126884052822096</v>
      </c>
      <c r="FJ80" s="2">
        <f t="shared" si="93"/>
        <v>0.75082073502857993</v>
      </c>
      <c r="FK80" s="2">
        <f t="shared" si="93"/>
        <v>0.74786608656791798</v>
      </c>
      <c r="FL80" s="2">
        <f t="shared" si="93"/>
        <v>0.73306109392945762</v>
      </c>
      <c r="FM80" s="2">
        <f t="shared" si="93"/>
        <v>0.75561047084744937</v>
      </c>
      <c r="FN80" s="2">
        <f t="shared" si="93"/>
        <v>0.71252048211267105</v>
      </c>
      <c r="FO80" s="2">
        <f t="shared" si="93"/>
        <v>0.70696050036568436</v>
      </c>
      <c r="FP80" s="2">
        <f t="shared" si="93"/>
        <v>0.73251656942701926</v>
      </c>
      <c r="FQ80" s="2">
        <f t="shared" si="93"/>
        <v>0.7135286215857165</v>
      </c>
      <c r="FR80" s="2">
        <f t="shared" si="93"/>
        <v>0.70685597397810784</v>
      </c>
      <c r="FS80" s="2">
        <f t="shared" si="93"/>
        <v>0.74116702781866262</v>
      </c>
      <c r="FT80" s="2">
        <f t="shared" si="93"/>
        <v>0.72452861306848715</v>
      </c>
      <c r="FU80" s="2">
        <f t="shared" si="93"/>
        <v>0.65375762114304981</v>
      </c>
      <c r="FW80" s="2">
        <f t="shared" si="82"/>
        <v>3.782651544686793E-4</v>
      </c>
      <c r="FX80" s="2">
        <f t="shared" si="82"/>
        <v>4.0658947805206685E-4</v>
      </c>
      <c r="FY80" s="2">
        <f t="shared" si="82"/>
        <v>5.2916073546884184E-4</v>
      </c>
      <c r="FZ80" s="2">
        <f t="shared" si="82"/>
        <v>4.4124616247547921E-4</v>
      </c>
      <c r="GA80" s="2">
        <f t="shared" si="82"/>
        <v>4.0341306319399326E-4</v>
      </c>
      <c r="GB80" s="2">
        <f t="shared" si="82"/>
        <v>3.7720718788754901E-4</v>
      </c>
      <c r="GC80" s="2">
        <f t="shared" si="82"/>
        <v>3.9752618797426033E-4</v>
      </c>
      <c r="GD80" s="2">
        <f t="shared" si="82"/>
        <v>4.5554637868335689E-4</v>
      </c>
      <c r="GE80" s="2">
        <f t="shared" si="82"/>
        <v>5.523278753855501E-4</v>
      </c>
      <c r="GF80" s="2">
        <f t="shared" si="82"/>
        <v>5.1793309899171222E-4</v>
      </c>
      <c r="GG80" s="2">
        <f t="shared" si="82"/>
        <v>4.5673734334672304E-4</v>
      </c>
      <c r="GH80" s="2">
        <f t="shared" si="82"/>
        <v>4.1476632816935113E-4</v>
      </c>
      <c r="GI80" s="2">
        <f t="shared" si="82"/>
        <v>4.041012577647693E-4</v>
      </c>
      <c r="GJ80" s="2">
        <f t="shared" si="82"/>
        <v>3.1324141696380936E-4</v>
      </c>
      <c r="GK80" s="2">
        <f t="shared" si="82"/>
        <v>2.3267939188765111E-4</v>
      </c>
      <c r="GM80" s="86">
        <f t="shared" si="83"/>
        <v>0.4125598989726118</v>
      </c>
      <c r="GN80" s="86">
        <f t="shared" si="83"/>
        <v>0.35199453898178679</v>
      </c>
      <c r="GO80" s="86">
        <f t="shared" si="83"/>
        <v>0.39365353993701208</v>
      </c>
      <c r="GP80" s="86">
        <f t="shared" si="83"/>
        <v>0.43901180202422058</v>
      </c>
      <c r="GQ80" s="86">
        <f t="shared" si="83"/>
        <v>0.39740813129883817</v>
      </c>
      <c r="GR80" s="86">
        <f t="shared" si="83"/>
        <v>0.36065661026312373</v>
      </c>
      <c r="GS80" s="86">
        <f t="shared" si="83"/>
        <v>0.36717554087945836</v>
      </c>
      <c r="GT80" s="86">
        <f t="shared" si="83"/>
        <v>0.34129701587468769</v>
      </c>
      <c r="GU80" s="86">
        <f t="shared" si="83"/>
        <v>0.35242172062735455</v>
      </c>
      <c r="GV80" s="86">
        <f t="shared" si="83"/>
        <v>0.35763707608420137</v>
      </c>
      <c r="GW80" s="86">
        <f t="shared" si="83"/>
        <v>0.31840787914770208</v>
      </c>
      <c r="GX80" s="86">
        <f t="shared" si="83"/>
        <v>0.34076912671045723</v>
      </c>
      <c r="GY80" s="86">
        <f t="shared" si="83"/>
        <v>0.40528558671798437</v>
      </c>
      <c r="GZ80" s="86">
        <f t="shared" si="83"/>
        <v>0.36186140346740697</v>
      </c>
      <c r="HA80" s="86">
        <f t="shared" si="83"/>
        <v>0.2489663998187619</v>
      </c>
      <c r="HC80" s="86">
        <f t="shared" si="73"/>
        <v>5.1236281978004472E-5</v>
      </c>
      <c r="HD80" s="86">
        <f t="shared" si="73"/>
        <v>1.6279096644326806E-5</v>
      </c>
      <c r="HE80" s="86">
        <f t="shared" si="73"/>
        <v>4.1826019801242544E-5</v>
      </c>
      <c r="HF80" s="86">
        <f t="shared" si="73"/>
        <v>2.2902876092107452E-5</v>
      </c>
      <c r="HG80" s="86">
        <f t="shared" si="87"/>
        <v>2.7069460735710961E-5</v>
      </c>
      <c r="HH80" s="86">
        <f t="shared" si="87"/>
        <v>2.0849910501259579E-5</v>
      </c>
      <c r="HI80" s="86">
        <f t="shared" si="87"/>
        <v>6.5510015488809916E-5</v>
      </c>
      <c r="HJ80" s="86">
        <f t="shared" si="87"/>
        <v>6.9090105950494877E-6</v>
      </c>
      <c r="HK80" s="86">
        <f t="shared" si="87"/>
        <v>7.9107458690862633E-6</v>
      </c>
      <c r="HL80" s="86">
        <f t="shared" si="87"/>
        <v>4.0897333272086521E-5</v>
      </c>
      <c r="HM80" s="86">
        <f t="shared" si="87"/>
        <v>9.8393339282707264E-6</v>
      </c>
      <c r="HN80" s="86">
        <f t="shared" si="87"/>
        <v>1.0470853748989912E-5</v>
      </c>
      <c r="HO80" s="86">
        <f t="shared" si="87"/>
        <v>2.4533117887107886E-5</v>
      </c>
      <c r="HP80" s="86">
        <f t="shared" si="87"/>
        <v>3.8199334031954577E-6</v>
      </c>
      <c r="HQ80" s="86">
        <f t="shared" si="87"/>
        <v>2.4901705558354019E-8</v>
      </c>
      <c r="HS80" s="86">
        <f t="shared" si="84"/>
        <v>8.596567367117451E-64</v>
      </c>
      <c r="HT80" s="86">
        <f t="shared" si="84"/>
        <v>6.9581311610298282E-68</v>
      </c>
      <c r="HU80" s="86">
        <f t="shared" si="84"/>
        <v>5.8848806791192373E-64</v>
      </c>
      <c r="HV80" s="86">
        <f t="shared" si="84"/>
        <v>7.3896514212043564E-73</v>
      </c>
      <c r="HW80" s="86">
        <f t="shared" si="84"/>
        <v>3.5918346458651223E-69</v>
      </c>
      <c r="HX80" s="86">
        <f t="shared" si="84"/>
        <v>4.4949725850406812E-72</v>
      </c>
      <c r="HY80" s="86">
        <f t="shared" si="84"/>
        <v>2.5782252875791567E-61</v>
      </c>
      <c r="HZ80" s="86">
        <f t="shared" si="84"/>
        <v>9.6172415772222818E-81</v>
      </c>
      <c r="IA80" s="86">
        <f t="shared" si="84"/>
        <v>4.0025637060727682E-79</v>
      </c>
      <c r="IB80" s="86">
        <f t="shared" si="84"/>
        <v>1.3024108818769108E-66</v>
      </c>
      <c r="IC80" s="86">
        <f t="shared" si="84"/>
        <v>5.6364358477314355E-77</v>
      </c>
      <c r="ID80" s="86">
        <f t="shared" si="84"/>
        <v>3.5558831787689003E-78</v>
      </c>
      <c r="IE80" s="86">
        <f t="shared" si="84"/>
        <v>3.4672392838481699E-72</v>
      </c>
      <c r="IF80" s="86">
        <f t="shared" si="84"/>
        <v>3.6630847584262498E-35</v>
      </c>
      <c r="IG80" s="86">
        <f t="shared" si="84"/>
        <v>1.000992992063387E-28</v>
      </c>
      <c r="II80" s="86">
        <f t="shared" si="85"/>
        <v>2.1743509802514422E-264</v>
      </c>
      <c r="IJ80" s="86">
        <f t="shared" si="85"/>
        <v>7.7330040376895496E-280</v>
      </c>
      <c r="IK80" s="86">
        <f t="shared" si="85"/>
        <v>1.5331036755006978E-263</v>
      </c>
      <c r="IL80" s="86">
        <f t="shared" si="85"/>
        <v>0</v>
      </c>
      <c r="IM80" s="86">
        <f t="shared" si="85"/>
        <v>1.5586051521900798E-290</v>
      </c>
      <c r="IN80" s="86">
        <f t="shared" si="85"/>
        <v>1.9450663690610338E-302</v>
      </c>
      <c r="IO80" s="86">
        <f t="shared" si="85"/>
        <v>1.0973638112006801E-257</v>
      </c>
      <c r="IP80" s="86">
        <f t="shared" si="85"/>
        <v>0</v>
      </c>
      <c r="IQ80" s="86">
        <f t="shared" si="85"/>
        <v>0</v>
      </c>
      <c r="IR80" s="86">
        <f t="shared" si="85"/>
        <v>3.0849648042462471E-279</v>
      </c>
      <c r="IS80" s="86">
        <f t="shared" si="85"/>
        <v>0</v>
      </c>
      <c r="IT80" s="86">
        <f t="shared" si="85"/>
        <v>0</v>
      </c>
      <c r="IU80" s="86">
        <f t="shared" si="85"/>
        <v>1.8902192760231345E-305</v>
      </c>
      <c r="IV80" s="86">
        <f t="shared" si="85"/>
        <v>1.0622056958472419E-120</v>
      </c>
      <c r="IW80" s="86">
        <f t="shared" si="85"/>
        <v>9.3100831125593908E-90</v>
      </c>
      <c r="IY80" s="86">
        <f t="shared" si="86"/>
        <v>0.41261113525458981</v>
      </c>
      <c r="IZ80" s="86">
        <f t="shared" si="86"/>
        <v>0.3520108180784311</v>
      </c>
      <c r="JA80" s="86">
        <f t="shared" si="86"/>
        <v>0.39369536595681331</v>
      </c>
      <c r="JB80" s="86">
        <f t="shared" si="86"/>
        <v>0.43903470490031271</v>
      </c>
      <c r="JC80" s="86">
        <f t="shared" si="86"/>
        <v>0.39743520075957389</v>
      </c>
      <c r="JD80" s="86">
        <f t="shared" si="86"/>
        <v>0.36067746017362501</v>
      </c>
      <c r="JE80" s="86">
        <f t="shared" si="86"/>
        <v>0.36724105089494719</v>
      </c>
      <c r="JF80" s="86">
        <f t="shared" si="86"/>
        <v>0.34130392488528272</v>
      </c>
      <c r="JG80" s="86">
        <f t="shared" si="86"/>
        <v>0.35242963137322364</v>
      </c>
      <c r="JH80" s="86">
        <f t="shared" si="86"/>
        <v>0.35767797341747343</v>
      </c>
      <c r="JI80" s="86">
        <f t="shared" si="86"/>
        <v>0.31841771848163036</v>
      </c>
      <c r="JJ80" s="86">
        <f t="shared" si="86"/>
        <v>0.34077959756420623</v>
      </c>
      <c r="JK80" s="86">
        <f t="shared" si="86"/>
        <v>0.40531011983587145</v>
      </c>
      <c r="JL80" s="86">
        <f t="shared" si="86"/>
        <v>0.36186522340081018</v>
      </c>
      <c r="JM80" s="86">
        <f t="shared" si="86"/>
        <v>0.24896642472046746</v>
      </c>
    </row>
    <row r="81" spans="2:273" x14ac:dyDescent="0.25">
      <c r="B81" s="2">
        <v>54</v>
      </c>
      <c r="C81" s="37">
        <v>222.96199999999999</v>
      </c>
      <c r="D81" s="37">
        <v>226.13800000000001</v>
      </c>
      <c r="E81" s="37">
        <v>229.29300000000001</v>
      </c>
      <c r="F81" s="37">
        <v>230.72399999999999</v>
      </c>
      <c r="G81" s="37">
        <v>227.10300000000001</v>
      </c>
      <c r="H81" s="37">
        <v>222.53399999999999</v>
      </c>
      <c r="I81" s="37">
        <v>217.91399999999999</v>
      </c>
      <c r="J81" s="37">
        <v>224.10300000000001</v>
      </c>
      <c r="K81" s="37">
        <v>230.345</v>
      </c>
      <c r="L81" s="37">
        <v>222.19</v>
      </c>
      <c r="M81" s="37">
        <v>219.44800000000001</v>
      </c>
      <c r="N81" s="37">
        <v>226.172</v>
      </c>
      <c r="O81" s="37">
        <v>224.20699999999999</v>
      </c>
      <c r="P81" s="37">
        <v>215.05199999999999</v>
      </c>
      <c r="Q81" s="37">
        <v>194.345</v>
      </c>
      <c r="S81" s="4">
        <f t="shared" si="88"/>
        <v>229.4588224133428</v>
      </c>
      <c r="T81" s="4">
        <f t="shared" si="88"/>
        <v>223.40218282802249</v>
      </c>
      <c r="U81" s="4">
        <f t="shared" si="88"/>
        <v>230.9992835950558</v>
      </c>
      <c r="V81" s="4">
        <f t="shared" si="88"/>
        <v>234.34455078234834</v>
      </c>
      <c r="W81" s="4">
        <f t="shared" si="88"/>
        <v>228.78189317172146</v>
      </c>
      <c r="X81" s="4">
        <f t="shared" si="88"/>
        <v>219.86599127088186</v>
      </c>
      <c r="Y81" s="4">
        <f t="shared" si="88"/>
        <v>214.1331193625193</v>
      </c>
      <c r="Z81" s="4">
        <f t="shared" si="88"/>
        <v>223.27762393905391</v>
      </c>
      <c r="AA81" s="4">
        <f t="shared" si="88"/>
        <v>230.28518113416166</v>
      </c>
      <c r="AB81" s="4">
        <f t="shared" si="88"/>
        <v>218.11255429667719</v>
      </c>
      <c r="AC81" s="4">
        <f t="shared" si="88"/>
        <v>213.05208175263493</v>
      </c>
      <c r="AD81" s="4">
        <f t="shared" si="88"/>
        <v>225.04714580746136</v>
      </c>
      <c r="AE81" s="4">
        <f t="shared" si="88"/>
        <v>225.4546371508051</v>
      </c>
      <c r="AF81" s="4">
        <f t="shared" si="88"/>
        <v>213.94140385831039</v>
      </c>
      <c r="AG81" s="4">
        <f t="shared" si="88"/>
        <v>193.30214030643555</v>
      </c>
      <c r="AI81" s="4">
        <f t="shared" si="89"/>
        <v>-6.4968224133428123</v>
      </c>
      <c r="AJ81" s="4">
        <f t="shared" si="89"/>
        <v>2.7358171719775157</v>
      </c>
      <c r="AK81" s="4">
        <f t="shared" si="89"/>
        <v>-1.706283595055794</v>
      </c>
      <c r="AL81" s="4">
        <f t="shared" si="89"/>
        <v>-3.6205507823483458</v>
      </c>
      <c r="AM81" s="4">
        <f t="shared" si="89"/>
        <v>-1.6788931717214552</v>
      </c>
      <c r="AN81" s="4">
        <f t="shared" si="89"/>
        <v>2.668008729118128</v>
      </c>
      <c r="AO81" s="4">
        <f t="shared" si="89"/>
        <v>3.780880637480692</v>
      </c>
      <c r="AP81" s="4">
        <f t="shared" si="89"/>
        <v>0.82537606094609828</v>
      </c>
      <c r="AQ81" s="4">
        <f t="shared" si="89"/>
        <v>5.9818865838337842E-2</v>
      </c>
      <c r="AR81" s="4">
        <f t="shared" si="89"/>
        <v>4.0774457033228089</v>
      </c>
      <c r="AS81" s="4">
        <f t="shared" si="89"/>
        <v>6.3959182473650742</v>
      </c>
      <c r="AT81" s="4">
        <f t="shared" si="89"/>
        <v>1.1248541925386348</v>
      </c>
      <c r="AU81" s="4">
        <f t="shared" si="89"/>
        <v>-1.2476371508051045</v>
      </c>
      <c r="AV81" s="4">
        <f t="shared" si="89"/>
        <v>1.110596141689598</v>
      </c>
      <c r="AW81" s="4">
        <f t="shared" si="89"/>
        <v>1.0428596935644521</v>
      </c>
      <c r="AY81" s="2">
        <f t="shared" si="80"/>
        <v>108.79652717909093</v>
      </c>
      <c r="AZ81" s="2">
        <f t="shared" si="80"/>
        <v>113.92479262543152</v>
      </c>
      <c r="BA81" s="2">
        <f t="shared" si="80"/>
        <v>113.54854681275275</v>
      </c>
      <c r="BB81" s="2">
        <f t="shared" si="80"/>
        <v>114.29277134461094</v>
      </c>
      <c r="BC81" s="2">
        <f t="shared" si="80"/>
        <v>111.5431652989751</v>
      </c>
      <c r="BD81" s="2">
        <f t="shared" si="80"/>
        <v>111.52496258857525</v>
      </c>
      <c r="BE81" s="2">
        <f t="shared" si="80"/>
        <v>110.08789465485208</v>
      </c>
      <c r="BF81" s="2">
        <f t="shared" si="80"/>
        <v>111.08093990692352</v>
      </c>
      <c r="BG81" s="2">
        <f t="shared" si="80"/>
        <v>112.80574820576457</v>
      </c>
      <c r="BH81" s="2">
        <f t="shared" si="80"/>
        <v>115.6457923029419</v>
      </c>
      <c r="BI81" s="2">
        <f t="shared" si="80"/>
        <v>115.59072863067418</v>
      </c>
      <c r="BJ81" s="2">
        <f t="shared" si="80"/>
        <v>111.35556457540756</v>
      </c>
      <c r="BK81" s="2">
        <f t="shared" si="80"/>
        <v>111.55753434838159</v>
      </c>
      <c r="BL81" s="2">
        <f t="shared" si="80"/>
        <v>113.0934651990783</v>
      </c>
      <c r="BM81" s="2">
        <f t="shared" si="80"/>
        <v>113.86285892525892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116.64073826458038</v>
      </c>
      <c r="DL81" s="2">
        <f t="shared" si="90"/>
        <v>123.40453344947736</v>
      </c>
      <c r="DM81" s="2">
        <f t="shared" si="90"/>
        <v>121.40508049932524</v>
      </c>
      <c r="DN81" s="2">
        <f t="shared" si="90"/>
        <v>121.63662019914648</v>
      </c>
      <c r="DO81" s="2">
        <f t="shared" si="90"/>
        <v>121.04069132290184</v>
      </c>
      <c r="DP81" s="2">
        <f t="shared" si="90"/>
        <v>119.65829848269325</v>
      </c>
      <c r="DQ81" s="2">
        <f t="shared" si="90"/>
        <v>117.88885400696867</v>
      </c>
      <c r="DR81" s="2">
        <f t="shared" si="90"/>
        <v>119.07967165775402</v>
      </c>
      <c r="DS81" s="2">
        <f t="shared" si="90"/>
        <v>120.57552822580647</v>
      </c>
      <c r="DT81" s="2">
        <f t="shared" si="90"/>
        <v>123.08677335229969</v>
      </c>
      <c r="DU81" s="2">
        <f t="shared" si="90"/>
        <v>124.24964354354358</v>
      </c>
      <c r="DV81" s="2">
        <f t="shared" si="90"/>
        <v>119.70245008912657</v>
      </c>
      <c r="DW81" s="2">
        <f t="shared" si="90"/>
        <v>121.37378591749641</v>
      </c>
      <c r="DX81" s="2">
        <f t="shared" si="90"/>
        <v>125.77550999571</v>
      </c>
      <c r="DY81" s="2">
        <f t="shared" si="90"/>
        <v>116.26871265771264</v>
      </c>
      <c r="EA81" s="2">
        <f t="shared" si="91"/>
        <v>106.384904685579</v>
      </c>
      <c r="EB81" s="2">
        <f t="shared" si="91"/>
        <v>111.16517721952435</v>
      </c>
      <c r="EC81" s="2">
        <f t="shared" si="91"/>
        <v>111.17659694348653</v>
      </c>
      <c r="ED81" s="2">
        <f t="shared" si="91"/>
        <v>112.0701134616456</v>
      </c>
      <c r="EE81" s="2">
        <f t="shared" si="91"/>
        <v>108.62261766313013</v>
      </c>
      <c r="EF81" s="2">
        <f t="shared" si="91"/>
        <v>108.82389698232871</v>
      </c>
      <c r="EG81" s="2">
        <f t="shared" si="91"/>
        <v>107.78725919450515</v>
      </c>
      <c r="EH81" s="2">
        <f t="shared" si="91"/>
        <v>108.13763466237376</v>
      </c>
      <c r="EI81" s="2">
        <f t="shared" si="91"/>
        <v>109.86843114167903</v>
      </c>
      <c r="EJ81" s="2">
        <f t="shared" si="91"/>
        <v>113.16776504712902</v>
      </c>
      <c r="EK81" s="2">
        <f t="shared" si="91"/>
        <v>112.42007513229655</v>
      </c>
      <c r="EL81" s="2">
        <f t="shared" si="91"/>
        <v>108.19866357027465</v>
      </c>
      <c r="EM81" s="2">
        <f t="shared" si="91"/>
        <v>108.43134986908808</v>
      </c>
      <c r="EN81" s="2">
        <f t="shared" si="91"/>
        <v>108.69495161550887</v>
      </c>
      <c r="EO81" s="2">
        <f t="shared" si="91"/>
        <v>112.70047111169394</v>
      </c>
      <c r="EQ81" s="2">
        <f t="shared" si="92"/>
        <v>106.80548716778667</v>
      </c>
      <c r="ER81" s="2">
        <f t="shared" si="92"/>
        <v>112.18507175868753</v>
      </c>
      <c r="ES81" s="2">
        <f t="shared" si="92"/>
        <v>110.74065558406286</v>
      </c>
      <c r="ET81" s="2">
        <f t="shared" si="92"/>
        <v>111.8528600782779</v>
      </c>
      <c r="EU81" s="2">
        <f t="shared" si="92"/>
        <v>109.16187295239428</v>
      </c>
      <c r="EV81" s="2">
        <f t="shared" si="92"/>
        <v>108.76427792395398</v>
      </c>
      <c r="EW81" s="2">
        <f t="shared" si="92"/>
        <v>106.99099194260222</v>
      </c>
      <c r="EX81" s="2">
        <f t="shared" si="92"/>
        <v>108.18343158806617</v>
      </c>
      <c r="EY81" s="2">
        <f t="shared" si="92"/>
        <v>109.95831378817283</v>
      </c>
      <c r="EZ81" s="2">
        <f t="shared" si="92"/>
        <v>113.14099649625491</v>
      </c>
      <c r="FA81" s="2">
        <f t="shared" si="92"/>
        <v>112.58517709247214</v>
      </c>
      <c r="FB81" s="2">
        <f t="shared" si="92"/>
        <v>108.04083207318835</v>
      </c>
      <c r="FC81" s="2">
        <f t="shared" si="92"/>
        <v>108.00516738421398</v>
      </c>
      <c r="FD81" s="2">
        <f t="shared" si="92"/>
        <v>110.79018734656482</v>
      </c>
      <c r="FE81" s="2">
        <f t="shared" si="92"/>
        <v>113.53771800622728</v>
      </c>
      <c r="FG81" s="2">
        <f t="shared" si="93"/>
        <v>0.76487059382110334</v>
      </c>
      <c r="FH81" s="2">
        <f t="shared" si="93"/>
        <v>0.77456651427639667</v>
      </c>
      <c r="FI81" s="2">
        <f t="shared" si="93"/>
        <v>0.76807873988959474</v>
      </c>
      <c r="FJ81" s="2">
        <f t="shared" si="93"/>
        <v>0.76765155240903782</v>
      </c>
      <c r="FK81" s="2">
        <f t="shared" si="93"/>
        <v>0.76483396745823362</v>
      </c>
      <c r="FL81" s="2">
        <f t="shared" si="93"/>
        <v>0.7506931726991577</v>
      </c>
      <c r="FM81" s="2">
        <f t="shared" si="93"/>
        <v>0.77221591582653548</v>
      </c>
      <c r="FN81" s="2">
        <f t="shared" si="93"/>
        <v>0.73101147698679836</v>
      </c>
      <c r="FO81" s="2">
        <f t="shared" si="93"/>
        <v>0.72567142993230593</v>
      </c>
      <c r="FP81" s="2">
        <f t="shared" si="93"/>
        <v>0.75017235788738479</v>
      </c>
      <c r="FQ81" s="2">
        <f t="shared" si="93"/>
        <v>0.73197916370932359</v>
      </c>
      <c r="FR81" s="2">
        <f t="shared" si="93"/>
        <v>0.72557098690520294</v>
      </c>
      <c r="FS81" s="2">
        <f t="shared" si="93"/>
        <v>0.75844011925761334</v>
      </c>
      <c r="FT81" s="2">
        <f t="shared" si="93"/>
        <v>0.74252633475052932</v>
      </c>
      <c r="FU81" s="2">
        <f t="shared" si="93"/>
        <v>0.67430057681169342</v>
      </c>
      <c r="FW81" s="2">
        <f t="shared" si="82"/>
        <v>4.1474435841410849E-4</v>
      </c>
      <c r="FX81" s="2">
        <f t="shared" si="82"/>
        <v>4.4579901009890601E-4</v>
      </c>
      <c r="FY81" s="2">
        <f t="shared" si="82"/>
        <v>5.8018358888953768E-4</v>
      </c>
      <c r="FZ81" s="2">
        <f t="shared" si="82"/>
        <v>4.8379620077531368E-4</v>
      </c>
      <c r="GA81" s="2">
        <f t="shared" si="82"/>
        <v>4.4231641262701876E-4</v>
      </c>
      <c r="GB81" s="2">
        <f t="shared" si="82"/>
        <v>4.1358440567221283E-4</v>
      </c>
      <c r="GC81" s="2">
        <f t="shared" si="82"/>
        <v>4.3586208106148762E-4</v>
      </c>
      <c r="GD81" s="2">
        <f t="shared" si="82"/>
        <v>4.9947471949808207E-4</v>
      </c>
      <c r="GE81" s="2">
        <f t="shared" si="82"/>
        <v>6.0558320240864717E-4</v>
      </c>
      <c r="GF81" s="2">
        <f t="shared" si="82"/>
        <v>5.6787397386808046E-4</v>
      </c>
      <c r="GG81" s="2">
        <f t="shared" si="82"/>
        <v>5.0078047135492464E-4</v>
      </c>
      <c r="GH81" s="2">
        <f t="shared" si="82"/>
        <v>4.547640375365557E-4</v>
      </c>
      <c r="GI81" s="2">
        <f t="shared" si="82"/>
        <v>4.4307094418374779E-4</v>
      </c>
      <c r="GJ81" s="2">
        <f t="shared" si="82"/>
        <v>3.4345200437816884E-4</v>
      </c>
      <c r="GK81" s="2">
        <f t="shared" si="82"/>
        <v>2.5512215279007707E-4</v>
      </c>
      <c r="GM81" s="86">
        <f t="shared" si="83"/>
        <v>0.48300111066197399</v>
      </c>
      <c r="GN81" s="86">
        <f t="shared" si="83"/>
        <v>0.42017574118294659</v>
      </c>
      <c r="GO81" s="86">
        <f t="shared" si="83"/>
        <v>0.4693849322810697</v>
      </c>
      <c r="GP81" s="86">
        <f t="shared" si="83"/>
        <v>0.52403361835909357</v>
      </c>
      <c r="GQ81" s="86">
        <f t="shared" si="83"/>
        <v>0.4755640809936636</v>
      </c>
      <c r="GR81" s="86">
        <f t="shared" si="83"/>
        <v>0.4401840791633605</v>
      </c>
      <c r="GS81" s="86">
        <f t="shared" si="83"/>
        <v>0.44040989390487545</v>
      </c>
      <c r="GT81" s="86">
        <f t="shared" si="83"/>
        <v>0.42353126199628305</v>
      </c>
      <c r="GU81" s="86">
        <f t="shared" si="83"/>
        <v>0.43902758786455864</v>
      </c>
      <c r="GV81" s="86">
        <f t="shared" si="83"/>
        <v>0.43691835571175708</v>
      </c>
      <c r="GW81" s="86">
        <f t="shared" si="83"/>
        <v>0.39681595778377249</v>
      </c>
      <c r="GX81" s="86">
        <f t="shared" si="83"/>
        <v>0.42450775684444708</v>
      </c>
      <c r="GY81" s="86">
        <f t="shared" si="83"/>
        <v>0.4860743866714079</v>
      </c>
      <c r="GZ81" s="86">
        <f t="shared" si="83"/>
        <v>0.44289948933480922</v>
      </c>
      <c r="HA81" s="86">
        <f t="shared" si="83"/>
        <v>0.33355012477209839</v>
      </c>
      <c r="HC81" s="86">
        <f t="shared" si="73"/>
        <v>9.7021272472067781E-5</v>
      </c>
      <c r="HD81" s="86">
        <f t="shared" si="73"/>
        <v>3.2846515320141197E-5</v>
      </c>
      <c r="HE81" s="86">
        <f t="shared" si="73"/>
        <v>8.194045915026824E-5</v>
      </c>
      <c r="HF81" s="86">
        <f t="shared" si="73"/>
        <v>4.7970409381185462E-5</v>
      </c>
      <c r="HG81" s="86">
        <f t="shared" si="87"/>
        <v>5.4343991543501275E-5</v>
      </c>
      <c r="HH81" s="86">
        <f t="shared" si="87"/>
        <v>4.2582440473645181E-5</v>
      </c>
      <c r="HI81" s="86">
        <f t="shared" si="87"/>
        <v>1.2251345872694267E-4</v>
      </c>
      <c r="HJ81" s="86">
        <f t="shared" si="87"/>
        <v>1.5709529240831049E-5</v>
      </c>
      <c r="HK81" s="86">
        <f t="shared" si="87"/>
        <v>1.8129749887132708E-5</v>
      </c>
      <c r="HL81" s="86">
        <f t="shared" si="87"/>
        <v>8.1609912252219658E-5</v>
      </c>
      <c r="HM81" s="86">
        <f t="shared" si="87"/>
        <v>2.1635936672669822E-5</v>
      </c>
      <c r="HN81" s="86">
        <f t="shared" si="87"/>
        <v>2.2937439048428663E-5</v>
      </c>
      <c r="HO81" s="86">
        <f t="shared" si="87"/>
        <v>5.0303895699254508E-5</v>
      </c>
      <c r="HP81" s="86">
        <f t="shared" si="87"/>
        <v>8.9087288369650356E-6</v>
      </c>
      <c r="HQ81" s="86">
        <f t="shared" si="87"/>
        <v>8.3682990428400954E-8</v>
      </c>
      <c r="HS81" s="86">
        <f t="shared" si="84"/>
        <v>9.4564561626068721E-62</v>
      </c>
      <c r="HT81" s="86">
        <f t="shared" si="84"/>
        <v>1.0737934118747739E-65</v>
      </c>
      <c r="HU81" s="86">
        <f t="shared" si="84"/>
        <v>7.9550863386456114E-62</v>
      </c>
      <c r="HV81" s="86">
        <f t="shared" si="84"/>
        <v>1.9966760982454938E-70</v>
      </c>
      <c r="HW81" s="86">
        <f t="shared" si="84"/>
        <v>6.3762831856316063E-67</v>
      </c>
      <c r="HX81" s="86">
        <f t="shared" si="84"/>
        <v>9.479585023148767E-70</v>
      </c>
      <c r="HY81" s="86">
        <f t="shared" si="84"/>
        <v>2.5024469969294062E-59</v>
      </c>
      <c r="HZ81" s="86">
        <f t="shared" si="84"/>
        <v>4.7636287218544949E-78</v>
      </c>
      <c r="IA81" s="86">
        <f t="shared" si="84"/>
        <v>2.0494908216112365E-76</v>
      </c>
      <c r="IB81" s="86">
        <f t="shared" si="84"/>
        <v>2.2300831389512192E-64</v>
      </c>
      <c r="IC81" s="86">
        <f t="shared" si="84"/>
        <v>2.0563182493572529E-74</v>
      </c>
      <c r="ID81" s="86">
        <f t="shared" si="84"/>
        <v>1.3437484939927376E-75</v>
      </c>
      <c r="IE81" s="86">
        <f t="shared" si="84"/>
        <v>7.9048412344029121E-70</v>
      </c>
      <c r="IF81" s="86">
        <f t="shared" si="84"/>
        <v>4.3709087204758839E-34</v>
      </c>
      <c r="IG81" s="86">
        <f t="shared" si="84"/>
        <v>6.9166164864614451E-28</v>
      </c>
      <c r="II81" s="86">
        <f t="shared" si="85"/>
        <v>2.7050661993245578E-258</v>
      </c>
      <c r="IJ81" s="86">
        <f t="shared" si="85"/>
        <v>2.5195343921585667E-273</v>
      </c>
      <c r="IK81" s="86">
        <f t="shared" si="85"/>
        <v>3.3847901346039916E-257</v>
      </c>
      <c r="IL81" s="86">
        <f t="shared" si="85"/>
        <v>3.0149234730385429E-307</v>
      </c>
      <c r="IM81" s="86">
        <f t="shared" si="85"/>
        <v>8.9049516412400394E-284</v>
      </c>
      <c r="IN81" s="86">
        <f t="shared" si="85"/>
        <v>1.8404623536377682E-295</v>
      </c>
      <c r="IO81" s="86">
        <f t="shared" si="85"/>
        <v>1.039937901293748E-251</v>
      </c>
      <c r="IP81" s="86">
        <f t="shared" si="85"/>
        <v>0</v>
      </c>
      <c r="IQ81" s="86">
        <f t="shared" si="85"/>
        <v>0</v>
      </c>
      <c r="IR81" s="86">
        <f t="shared" si="85"/>
        <v>1.5663572471746183E-272</v>
      </c>
      <c r="IS81" s="86">
        <f t="shared" si="85"/>
        <v>0</v>
      </c>
      <c r="IT81" s="86">
        <f t="shared" si="85"/>
        <v>0</v>
      </c>
      <c r="IU81" s="86">
        <f t="shared" si="85"/>
        <v>2.4221685028847686E-298</v>
      </c>
      <c r="IV81" s="86">
        <f t="shared" si="85"/>
        <v>5.2646767838165512E-118</v>
      </c>
      <c r="IW81" s="86">
        <f t="shared" si="85"/>
        <v>7.8102183887077668E-88</v>
      </c>
      <c r="IY81" s="86">
        <f t="shared" si="86"/>
        <v>0.48309813193444606</v>
      </c>
      <c r="IZ81" s="86">
        <f t="shared" si="86"/>
        <v>0.42020858769826674</v>
      </c>
      <c r="JA81" s="86">
        <f t="shared" si="86"/>
        <v>0.46946687274021998</v>
      </c>
      <c r="JB81" s="86">
        <f t="shared" si="86"/>
        <v>0.52408158876847477</v>
      </c>
      <c r="JC81" s="86">
        <f t="shared" si="86"/>
        <v>0.47561842498520712</v>
      </c>
      <c r="JD81" s="86">
        <f t="shared" si="86"/>
        <v>0.44022666160383417</v>
      </c>
      <c r="JE81" s="86">
        <f t="shared" si="86"/>
        <v>0.44053240736360239</v>
      </c>
      <c r="JF81" s="86">
        <f t="shared" si="86"/>
        <v>0.4235469715255239</v>
      </c>
      <c r="JG81" s="86">
        <f t="shared" si="86"/>
        <v>0.43904571761444577</v>
      </c>
      <c r="JH81" s="86">
        <f t="shared" si="86"/>
        <v>0.43699996562400928</v>
      </c>
      <c r="JI81" s="86">
        <f t="shared" si="86"/>
        <v>0.39683759372044514</v>
      </c>
      <c r="JJ81" s="86">
        <f t="shared" si="86"/>
        <v>0.42453069428349549</v>
      </c>
      <c r="JK81" s="86">
        <f t="shared" si="86"/>
        <v>0.48612469056710716</v>
      </c>
      <c r="JL81" s="86">
        <f t="shared" si="86"/>
        <v>0.44290839806364618</v>
      </c>
      <c r="JM81" s="86">
        <f t="shared" si="86"/>
        <v>0.33355020845508881</v>
      </c>
    </row>
    <row r="82" spans="2:273" x14ac:dyDescent="0.25">
      <c r="B82" s="2">
        <v>55</v>
      </c>
      <c r="C82" s="37">
        <v>223.96199999999999</v>
      </c>
      <c r="D82" s="37">
        <v>230.328</v>
      </c>
      <c r="E82" s="37">
        <v>231.91399999999999</v>
      </c>
      <c r="F82" s="37">
        <v>233.79300000000001</v>
      </c>
      <c r="G82" s="37">
        <v>232.20699999999999</v>
      </c>
      <c r="H82" s="37">
        <v>227.672</v>
      </c>
      <c r="I82" s="37">
        <v>226.44800000000001</v>
      </c>
      <c r="J82" s="37">
        <v>228.19</v>
      </c>
      <c r="K82" s="37">
        <v>232.29300000000001</v>
      </c>
      <c r="L82" s="37">
        <v>226.93100000000001</v>
      </c>
      <c r="M82" s="37">
        <v>224.75899999999999</v>
      </c>
      <c r="N82" s="37">
        <v>228.55199999999999</v>
      </c>
      <c r="O82" s="37">
        <v>225.5</v>
      </c>
      <c r="P82" s="37">
        <v>218.25899999999999</v>
      </c>
      <c r="Q82" s="37">
        <v>203.345</v>
      </c>
      <c r="S82" s="4">
        <f t="shared" si="88"/>
        <v>232.73557669572739</v>
      </c>
      <c r="T82" s="4">
        <f t="shared" si="88"/>
        <v>232.99300768902145</v>
      </c>
      <c r="U82" s="4">
        <f t="shared" si="88"/>
        <v>238.51089213837159</v>
      </c>
      <c r="V82" s="4">
        <f t="shared" si="88"/>
        <v>240.4389407006062</v>
      </c>
      <c r="W82" s="4">
        <f t="shared" si="88"/>
        <v>236.34411667504767</v>
      </c>
      <c r="X82" s="4">
        <f t="shared" si="88"/>
        <v>229.81698502298016</v>
      </c>
      <c r="Y82" s="4">
        <f t="shared" si="88"/>
        <v>223.87839235864041</v>
      </c>
      <c r="Z82" s="4">
        <f t="shared" si="88"/>
        <v>233.63136822691246</v>
      </c>
      <c r="AA82" s="4">
        <f t="shared" si="88"/>
        <v>240.08477325760973</v>
      </c>
      <c r="AB82" s="4">
        <f t="shared" si="88"/>
        <v>227.70003113349696</v>
      </c>
      <c r="AC82" s="4">
        <f t="shared" si="88"/>
        <v>224.08567219445621</v>
      </c>
      <c r="AD82" s="4">
        <f t="shared" si="88"/>
        <v>235.02940030404744</v>
      </c>
      <c r="AE82" s="4">
        <f t="shared" si="88"/>
        <v>231.71622525169579</v>
      </c>
      <c r="AF82" s="4">
        <f t="shared" si="88"/>
        <v>221.95181854668178</v>
      </c>
      <c r="AG82" s="4">
        <f t="shared" si="88"/>
        <v>204.60927623938215</v>
      </c>
      <c r="AI82" s="4">
        <f t="shared" si="89"/>
        <v>-8.7735766957273995</v>
      </c>
      <c r="AJ82" s="4">
        <f t="shared" si="89"/>
        <v>-2.6650076890214507</v>
      </c>
      <c r="AK82" s="4">
        <f t="shared" si="89"/>
        <v>-6.5968921383716008</v>
      </c>
      <c r="AL82" s="4">
        <f t="shared" si="89"/>
        <v>-6.6459407006061895</v>
      </c>
      <c r="AM82" s="4">
        <f t="shared" si="89"/>
        <v>-4.1371166750476789</v>
      </c>
      <c r="AN82" s="4">
        <f t="shared" si="89"/>
        <v>-2.1449850229801655</v>
      </c>
      <c r="AO82" s="4">
        <f t="shared" si="89"/>
        <v>2.5696076413595961</v>
      </c>
      <c r="AP82" s="4">
        <f t="shared" si="89"/>
        <v>-5.4413682269124592</v>
      </c>
      <c r="AQ82" s="4">
        <f t="shared" si="89"/>
        <v>-7.7917732576097194</v>
      </c>
      <c r="AR82" s="4">
        <f t="shared" si="89"/>
        <v>-0.76903113349695218</v>
      </c>
      <c r="AS82" s="4">
        <f t="shared" si="89"/>
        <v>0.67332780554377791</v>
      </c>
      <c r="AT82" s="4">
        <f t="shared" si="89"/>
        <v>-6.4774003040474497</v>
      </c>
      <c r="AU82" s="4">
        <f t="shared" si="89"/>
        <v>-6.2162252516957892</v>
      </c>
      <c r="AV82" s="4">
        <f t="shared" si="89"/>
        <v>-3.6928185466817922</v>
      </c>
      <c r="AW82" s="4">
        <f t="shared" si="89"/>
        <v>-1.2642762393821556</v>
      </c>
      <c r="AY82" s="2">
        <f t="shared" si="80"/>
        <v>108.63957682975298</v>
      </c>
      <c r="AZ82" s="2">
        <f t="shared" si="80"/>
        <v>113.72778783827056</v>
      </c>
      <c r="BA82" s="2">
        <f t="shared" si="80"/>
        <v>113.36323355811824</v>
      </c>
      <c r="BB82" s="2">
        <f t="shared" si="80"/>
        <v>114.14164390998508</v>
      </c>
      <c r="BC82" s="2">
        <f t="shared" si="80"/>
        <v>111.38906170135617</v>
      </c>
      <c r="BD82" s="2">
        <f t="shared" si="80"/>
        <v>111.36750483395794</v>
      </c>
      <c r="BE82" s="2">
        <f t="shared" si="80"/>
        <v>109.91633670135261</v>
      </c>
      <c r="BF82" s="2">
        <f t="shared" si="80"/>
        <v>110.90279418586165</v>
      </c>
      <c r="BG82" s="2">
        <f t="shared" si="80"/>
        <v>112.60900196419188</v>
      </c>
      <c r="BH82" s="2">
        <f t="shared" si="80"/>
        <v>115.42257891014562</v>
      </c>
      <c r="BI82" s="2">
        <f t="shared" si="80"/>
        <v>115.33013154560375</v>
      </c>
      <c r="BJ82" s="2">
        <f t="shared" si="80"/>
        <v>111.10345192661225</v>
      </c>
      <c r="BK82" s="2">
        <f t="shared" si="80"/>
        <v>111.32406554062125</v>
      </c>
      <c r="BL82" s="2">
        <f t="shared" si="80"/>
        <v>112.84451882089434</v>
      </c>
      <c r="BM82" s="2">
        <f t="shared" si="80"/>
        <v>113.7910184490496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116.77162873399716</v>
      </c>
      <c r="DL82" s="2">
        <f t="shared" si="90"/>
        <v>123.63868902439025</v>
      </c>
      <c r="DM82" s="2">
        <f t="shared" si="90"/>
        <v>121.6356649122807</v>
      </c>
      <c r="DN82" s="2">
        <f t="shared" si="90"/>
        <v>121.9340797680271</v>
      </c>
      <c r="DO82" s="2">
        <f t="shared" si="90"/>
        <v>121.31131097494254</v>
      </c>
      <c r="DP82" s="2">
        <f t="shared" si="90"/>
        <v>119.91001517306783</v>
      </c>
      <c r="DQ82" s="2">
        <f t="shared" si="90"/>
        <v>118.03406707317077</v>
      </c>
      <c r="DR82" s="2">
        <f t="shared" si="90"/>
        <v>119.2816962566845</v>
      </c>
      <c r="DS82" s="2">
        <f t="shared" si="90"/>
        <v>120.76822470674489</v>
      </c>
      <c r="DT82" s="2">
        <f t="shared" si="90"/>
        <v>123.25472593646279</v>
      </c>
      <c r="DU82" s="2">
        <f t="shared" si="90"/>
        <v>124.50445255255259</v>
      </c>
      <c r="DV82" s="2">
        <f t="shared" si="90"/>
        <v>119.83958845811053</v>
      </c>
      <c r="DW82" s="2">
        <f t="shared" si="90"/>
        <v>121.54827596017067</v>
      </c>
      <c r="DX82" s="2">
        <f t="shared" si="90"/>
        <v>126.07900845130845</v>
      </c>
      <c r="DY82" s="2">
        <f t="shared" si="90"/>
        <v>116.42112047212045</v>
      </c>
      <c r="EA82" s="2">
        <f t="shared" si="91"/>
        <v>106.35941972132419</v>
      </c>
      <c r="EB82" s="2">
        <f t="shared" si="91"/>
        <v>111.09646136844727</v>
      </c>
      <c r="EC82" s="2">
        <f t="shared" si="91"/>
        <v>111.08550450688124</v>
      </c>
      <c r="ED82" s="2">
        <f t="shared" si="91"/>
        <v>111.99074575232578</v>
      </c>
      <c r="EE82" s="2">
        <f t="shared" si="91"/>
        <v>108.60634701516328</v>
      </c>
      <c r="EF82" s="2">
        <f t="shared" si="91"/>
        <v>108.78017713848541</v>
      </c>
      <c r="EG82" s="2">
        <f t="shared" si="91"/>
        <v>107.73297683421792</v>
      </c>
      <c r="EH82" s="2">
        <f t="shared" si="91"/>
        <v>108.09088216156378</v>
      </c>
      <c r="EI82" s="2">
        <f t="shared" si="91"/>
        <v>109.79585828474326</v>
      </c>
      <c r="EJ82" s="2">
        <f t="shared" si="91"/>
        <v>113.04378734119578</v>
      </c>
      <c r="EK82" s="2">
        <f t="shared" si="91"/>
        <v>112.26633066040282</v>
      </c>
      <c r="EL82" s="2">
        <f t="shared" si="91"/>
        <v>108.09006704361875</v>
      </c>
      <c r="EM82" s="2">
        <f t="shared" si="91"/>
        <v>108.35448529329842</v>
      </c>
      <c r="EN82" s="2">
        <f t="shared" si="91"/>
        <v>108.65818772213245</v>
      </c>
      <c r="EO82" s="2">
        <f t="shared" si="91"/>
        <v>112.63208229045674</v>
      </c>
      <c r="EQ82" s="2">
        <f t="shared" si="92"/>
        <v>106.77102195129136</v>
      </c>
      <c r="ER82" s="2">
        <f t="shared" si="92"/>
        <v>112.09431659795186</v>
      </c>
      <c r="ES82" s="2">
        <f t="shared" si="92"/>
        <v>110.65927372398862</v>
      </c>
      <c r="ET82" s="2">
        <f t="shared" si="92"/>
        <v>111.77831976516636</v>
      </c>
      <c r="EU82" s="2">
        <f t="shared" si="92"/>
        <v>109.13381650134471</v>
      </c>
      <c r="EV82" s="2">
        <f t="shared" si="92"/>
        <v>108.7218782696177</v>
      </c>
      <c r="EW82" s="2">
        <f t="shared" si="92"/>
        <v>106.95426721217615</v>
      </c>
      <c r="EX82" s="2">
        <f t="shared" si="92"/>
        <v>108.13566977316491</v>
      </c>
      <c r="EY82" s="2">
        <f t="shared" si="92"/>
        <v>109.88370969257483</v>
      </c>
      <c r="EZ82" s="2">
        <f t="shared" si="92"/>
        <v>113.01765548063599</v>
      </c>
      <c r="FA82" s="2">
        <f t="shared" si="92"/>
        <v>112.42781820087954</v>
      </c>
      <c r="FB82" s="2">
        <f t="shared" si="92"/>
        <v>107.93566354683634</v>
      </c>
      <c r="FC82" s="2">
        <f t="shared" si="92"/>
        <v>107.93757919112853</v>
      </c>
      <c r="FD82" s="2">
        <f t="shared" si="92"/>
        <v>110.70811488203512</v>
      </c>
      <c r="FE82" s="2">
        <f t="shared" si="92"/>
        <v>113.44957054964357</v>
      </c>
      <c r="FG82" s="2">
        <f t="shared" si="93"/>
        <v>0.78102918087062378</v>
      </c>
      <c r="FH82" s="2">
        <f t="shared" si="93"/>
        <v>0.7902415103235052</v>
      </c>
      <c r="FI82" s="2">
        <f t="shared" si="93"/>
        <v>0.78407909463671355</v>
      </c>
      <c r="FJ82" s="2">
        <f t="shared" si="93"/>
        <v>0.78367307836200717</v>
      </c>
      <c r="FK82" s="2">
        <f t="shared" si="93"/>
        <v>0.78099435084332347</v>
      </c>
      <c r="FL82" s="2">
        <f t="shared" si="93"/>
        <v>0.76752993852061169</v>
      </c>
      <c r="FM82" s="2">
        <f t="shared" si="93"/>
        <v>0.78800962262336738</v>
      </c>
      <c r="FN82" s="2">
        <f t="shared" si="93"/>
        <v>0.7487325342861495</v>
      </c>
      <c r="FO82" s="2">
        <f t="shared" si="93"/>
        <v>0.74362090723565721</v>
      </c>
      <c r="FP82" s="2">
        <f t="shared" si="93"/>
        <v>0.7670333811954646</v>
      </c>
      <c r="FQ82" s="2">
        <f t="shared" si="93"/>
        <v>0.74965830177991588</v>
      </c>
      <c r="FR82" s="2">
        <f t="shared" si="93"/>
        <v>0.74352471348482441</v>
      </c>
      <c r="FS82" s="2">
        <f t="shared" si="93"/>
        <v>0.77491057316406398</v>
      </c>
      <c r="FT82" s="2">
        <f t="shared" si="93"/>
        <v>0.75973811956450277</v>
      </c>
      <c r="FU82" s="2">
        <f t="shared" si="93"/>
        <v>0.69419482521107945</v>
      </c>
      <c r="FW82" s="2">
        <f t="shared" si="82"/>
        <v>4.5473995010670529E-4</v>
      </c>
      <c r="FX82" s="2">
        <f t="shared" si="82"/>
        <v>4.8878787172583775E-4</v>
      </c>
      <c r="FY82" s="2">
        <f t="shared" si="82"/>
        <v>6.3612304794783076E-4</v>
      </c>
      <c r="FZ82" s="2">
        <f t="shared" si="82"/>
        <v>5.3044722648647679E-4</v>
      </c>
      <c r="GA82" s="2">
        <f t="shared" si="82"/>
        <v>4.8496960670233515E-4</v>
      </c>
      <c r="GB82" s="2">
        <f t="shared" si="82"/>
        <v>4.5346818885233753E-4</v>
      </c>
      <c r="GC82" s="2">
        <f t="shared" si="82"/>
        <v>4.7789317243418814E-4</v>
      </c>
      <c r="GD82" s="2">
        <f t="shared" si="82"/>
        <v>5.4763674970470196E-4</v>
      </c>
      <c r="GE82" s="2">
        <f t="shared" si="82"/>
        <v>6.6396998456352688E-4</v>
      </c>
      <c r="GF82" s="2">
        <f t="shared" si="82"/>
        <v>6.2262731833633142E-4</v>
      </c>
      <c r="GG82" s="2">
        <f t="shared" si="82"/>
        <v>5.4906833998947548E-4</v>
      </c>
      <c r="GH82" s="2">
        <f t="shared" si="82"/>
        <v>4.9861697482184034E-4</v>
      </c>
      <c r="GI82" s="2">
        <f t="shared" si="82"/>
        <v>4.8579686343633592E-4</v>
      </c>
      <c r="GJ82" s="2">
        <f t="shared" si="82"/>
        <v>3.7657515616735236E-4</v>
      </c>
      <c r="GK82" s="2">
        <f t="shared" si="82"/>
        <v>2.797289927149012E-4</v>
      </c>
      <c r="GM82" s="86">
        <f t="shared" si="83"/>
        <v>0.54290618417187186</v>
      </c>
      <c r="GN82" s="86">
        <f t="shared" si="83"/>
        <v>0.49261721063833541</v>
      </c>
      <c r="GO82" s="86">
        <f t="shared" si="83"/>
        <v>0.54331441322834539</v>
      </c>
      <c r="GP82" s="86">
        <f t="shared" si="83"/>
        <v>0.60334262188112642</v>
      </c>
      <c r="GQ82" s="86">
        <f t="shared" si="83"/>
        <v>0.55180502569273537</v>
      </c>
      <c r="GR82" s="86">
        <f t="shared" si="83"/>
        <v>0.52414709337417276</v>
      </c>
      <c r="GS82" s="86">
        <f t="shared" si="83"/>
        <v>0.52071332296693662</v>
      </c>
      <c r="GT82" s="86">
        <f t="shared" si="83"/>
        <v>0.50810192566432799</v>
      </c>
      <c r="GU82" s="86">
        <f t="shared" si="83"/>
        <v>0.52535346414137307</v>
      </c>
      <c r="GV82" s="86">
        <f t="shared" si="83"/>
        <v>0.52120337366617686</v>
      </c>
      <c r="GW82" s="86">
        <f t="shared" si="83"/>
        <v>0.4830405784070449</v>
      </c>
      <c r="GX82" s="86">
        <f t="shared" si="83"/>
        <v>0.50907927494452998</v>
      </c>
      <c r="GY82" s="86">
        <f t="shared" si="83"/>
        <v>0.56191388175281498</v>
      </c>
      <c r="GZ82" s="86">
        <f t="shared" si="83"/>
        <v>0.52433941857850419</v>
      </c>
      <c r="HA82" s="86">
        <f t="shared" si="83"/>
        <v>0.42515886394456864</v>
      </c>
      <c r="HC82" s="86">
        <f t="shared" si="73"/>
        <v>1.7972591989315559E-4</v>
      </c>
      <c r="HD82" s="86">
        <f t="shared" si="73"/>
        <v>6.4714823137438531E-5</v>
      </c>
      <c r="HE82" s="86">
        <f t="shared" si="73"/>
        <v>1.567332641464746E-4</v>
      </c>
      <c r="HF82" s="86">
        <f t="shared" si="73"/>
        <v>9.7765513043064409E-5</v>
      </c>
      <c r="HG82" s="86">
        <f t="shared" si="87"/>
        <v>1.0644475944247183E-4</v>
      </c>
      <c r="HH82" s="86">
        <f t="shared" si="87"/>
        <v>8.4799619745301111E-5</v>
      </c>
      <c r="HI82" s="86">
        <f t="shared" si="87"/>
        <v>2.2420776394160174E-4</v>
      </c>
      <c r="HJ82" s="86">
        <f t="shared" si="87"/>
        <v>3.4651687418098014E-5</v>
      </c>
      <c r="HK82" s="86">
        <f t="shared" si="87"/>
        <v>4.0268123755859498E-5</v>
      </c>
      <c r="HL82" s="86">
        <f t="shared" si="87"/>
        <v>1.5879619329019792E-4</v>
      </c>
      <c r="HM82" s="86">
        <f t="shared" si="87"/>
        <v>4.6226104802399067E-5</v>
      </c>
      <c r="HN82" s="86">
        <f t="shared" si="87"/>
        <v>4.8827265257946608E-5</v>
      </c>
      <c r="HO82" s="86">
        <f t="shared" si="87"/>
        <v>1.005053641569063E-4</v>
      </c>
      <c r="HP82" s="86">
        <f t="shared" si="87"/>
        <v>2.0148107090958752E-5</v>
      </c>
      <c r="HQ82" s="86">
        <f t="shared" si="87"/>
        <v>2.6888276714886216E-7</v>
      </c>
      <c r="HS82" s="86">
        <f t="shared" si="84"/>
        <v>9.6200730457480709E-60</v>
      </c>
      <c r="HT82" s="86">
        <f t="shared" si="84"/>
        <v>1.5230664628543428E-63</v>
      </c>
      <c r="HU82" s="86">
        <f t="shared" si="84"/>
        <v>9.8770642001486401E-60</v>
      </c>
      <c r="HV82" s="86">
        <f t="shared" si="84"/>
        <v>4.896444977086834E-68</v>
      </c>
      <c r="HW82" s="86">
        <f t="shared" si="84"/>
        <v>1.0371746744267494E-64</v>
      </c>
      <c r="HX82" s="86">
        <f t="shared" si="84"/>
        <v>1.8280296899156337E-67</v>
      </c>
      <c r="HY82" s="86">
        <f t="shared" si="84"/>
        <v>2.2485735392813807E-57</v>
      </c>
      <c r="HZ82" s="86">
        <f t="shared" si="84"/>
        <v>2.1195111376218242E-75</v>
      </c>
      <c r="IA82" s="86">
        <f t="shared" si="84"/>
        <v>9.394276490113119E-74</v>
      </c>
      <c r="IB82" s="86">
        <f t="shared" si="84"/>
        <v>3.4911514878991622E-62</v>
      </c>
      <c r="IC82" s="86">
        <f t="shared" si="84"/>
        <v>6.7759759625531071E-72</v>
      </c>
      <c r="ID82" s="86">
        <f t="shared" si="84"/>
        <v>4.588389889982176E-73</v>
      </c>
      <c r="IE82" s="86">
        <f t="shared" si="84"/>
        <v>1.6437986805612917E-67</v>
      </c>
      <c r="IF82" s="86">
        <f t="shared" si="84"/>
        <v>5.0109077554940228E-33</v>
      </c>
      <c r="IG82" s="86">
        <f t="shared" si="84"/>
        <v>4.6381442527290576E-27</v>
      </c>
      <c r="II82" s="86">
        <f t="shared" si="85"/>
        <v>2.8542066821602027E-252</v>
      </c>
      <c r="IJ82" s="86">
        <f t="shared" si="85"/>
        <v>6.8726623609531401E-267</v>
      </c>
      <c r="IK82" s="86">
        <f t="shared" si="85"/>
        <v>6.2472970016400355E-251</v>
      </c>
      <c r="IL82" s="86">
        <f t="shared" si="85"/>
        <v>6.2619196164988777E-300</v>
      </c>
      <c r="IM82" s="86">
        <f t="shared" si="85"/>
        <v>4.2320011107161992E-277</v>
      </c>
      <c r="IN82" s="86">
        <f t="shared" si="85"/>
        <v>1.4422741722901676E-288</v>
      </c>
      <c r="IO82" s="86">
        <f t="shared" si="85"/>
        <v>8.3765674954708844E-246</v>
      </c>
      <c r="IP82" s="86">
        <f t="shared" si="85"/>
        <v>0</v>
      </c>
      <c r="IQ82" s="86">
        <f t="shared" si="85"/>
        <v>0</v>
      </c>
      <c r="IR82" s="86">
        <f t="shared" si="85"/>
        <v>6.5845024040002606E-266</v>
      </c>
      <c r="IS82" s="86">
        <f t="shared" si="85"/>
        <v>0</v>
      </c>
      <c r="IT82" s="86">
        <f t="shared" si="85"/>
        <v>0</v>
      </c>
      <c r="IU82" s="86">
        <f t="shared" si="85"/>
        <v>2.5570434672090407E-291</v>
      </c>
      <c r="IV82" s="86">
        <f t="shared" si="85"/>
        <v>2.4305561367590614E-115</v>
      </c>
      <c r="IW82" s="86">
        <f t="shared" si="85"/>
        <v>6.2399624074635153E-86</v>
      </c>
      <c r="IY82" s="86">
        <f t="shared" si="86"/>
        <v>0.54308591009176499</v>
      </c>
      <c r="IZ82" s="86">
        <f t="shared" si="86"/>
        <v>0.49268192546147282</v>
      </c>
      <c r="JA82" s="86">
        <f t="shared" si="86"/>
        <v>0.54347114649249184</v>
      </c>
      <c r="JB82" s="86">
        <f t="shared" si="86"/>
        <v>0.6034403873941695</v>
      </c>
      <c r="JC82" s="86">
        <f t="shared" si="86"/>
        <v>0.55191147045217781</v>
      </c>
      <c r="JD82" s="86">
        <f t="shared" si="86"/>
        <v>0.52423189299391804</v>
      </c>
      <c r="JE82" s="86">
        <f t="shared" si="86"/>
        <v>0.52093753073087823</v>
      </c>
      <c r="JF82" s="86">
        <f t="shared" si="86"/>
        <v>0.50813657735174611</v>
      </c>
      <c r="JG82" s="86">
        <f t="shared" si="86"/>
        <v>0.52539373226512898</v>
      </c>
      <c r="JH82" s="86">
        <f t="shared" si="86"/>
        <v>0.52136216985946704</v>
      </c>
      <c r="JI82" s="86">
        <f t="shared" si="86"/>
        <v>0.48308680451184727</v>
      </c>
      <c r="JJ82" s="86">
        <f t="shared" si="86"/>
        <v>0.50912810220978788</v>
      </c>
      <c r="JK82" s="86">
        <f t="shared" si="86"/>
        <v>0.56201438711697194</v>
      </c>
      <c r="JL82" s="86">
        <f t="shared" si="86"/>
        <v>0.52435956668559514</v>
      </c>
      <c r="JM82" s="86">
        <f t="shared" si="86"/>
        <v>0.42515913282733581</v>
      </c>
    </row>
    <row r="83" spans="2:273" x14ac:dyDescent="0.25">
      <c r="B83" s="2">
        <v>56</v>
      </c>
      <c r="C83" s="37">
        <v>224.38499999999999</v>
      </c>
      <c r="D83" s="37">
        <v>232.79300000000001</v>
      </c>
      <c r="E83" s="37">
        <v>233.172</v>
      </c>
      <c r="F83" s="37">
        <v>229.72399999999999</v>
      </c>
      <c r="G83" s="37">
        <v>230.845</v>
      </c>
      <c r="H83" s="37">
        <v>228.155</v>
      </c>
      <c r="I83" s="37">
        <v>229.75899999999999</v>
      </c>
      <c r="J83" s="37">
        <v>229.79300000000001</v>
      </c>
      <c r="K83" s="37">
        <v>233.93100000000001</v>
      </c>
      <c r="L83" s="37">
        <v>227.39699999999999</v>
      </c>
      <c r="M83" s="37">
        <v>228.56899999999999</v>
      </c>
      <c r="N83" s="37">
        <v>229.87899999999999</v>
      </c>
      <c r="O83" s="37">
        <v>224.172</v>
      </c>
      <c r="P83" s="37">
        <v>216.93100000000001</v>
      </c>
      <c r="Q83" s="37">
        <v>205.81</v>
      </c>
      <c r="S83" s="4">
        <f t="shared" si="88"/>
        <v>229.05048041511321</v>
      </c>
      <c r="T83" s="4">
        <f t="shared" si="88"/>
        <v>239.72335346348331</v>
      </c>
      <c r="U83" s="4">
        <f t="shared" si="88"/>
        <v>240.27468718784178</v>
      </c>
      <c r="V83" s="4">
        <f t="shared" si="88"/>
        <v>238.26463957346328</v>
      </c>
      <c r="W83" s="4">
        <f t="shared" si="88"/>
        <v>237.75407683749549</v>
      </c>
      <c r="X83" s="4">
        <f t="shared" si="88"/>
        <v>235.20009474790538</v>
      </c>
      <c r="Y83" s="4">
        <f t="shared" si="88"/>
        <v>231.69683289743139</v>
      </c>
      <c r="Z83" s="4">
        <f t="shared" si="88"/>
        <v>237.72073783954255</v>
      </c>
      <c r="AA83" s="4">
        <f t="shared" si="88"/>
        <v>241.86259430724454</v>
      </c>
      <c r="AB83" s="4">
        <f t="shared" si="88"/>
        <v>233.17003711661945</v>
      </c>
      <c r="AC83" s="4">
        <f t="shared" si="88"/>
        <v>231.69705520894325</v>
      </c>
      <c r="AD83" s="4">
        <f t="shared" si="88"/>
        <v>237.92863785850722</v>
      </c>
      <c r="AE83" s="4">
        <f t="shared" si="88"/>
        <v>230.90868348159455</v>
      </c>
      <c r="AF83" s="4">
        <f t="shared" si="88"/>
        <v>224.35517786984718</v>
      </c>
      <c r="AG83" s="4">
        <f t="shared" si="88"/>
        <v>210.20573241270472</v>
      </c>
      <c r="AI83" s="4">
        <f t="shared" si="89"/>
        <v>-4.6654804151132225</v>
      </c>
      <c r="AJ83" s="4">
        <f t="shared" si="89"/>
        <v>-6.9303534634832999</v>
      </c>
      <c r="AK83" s="4">
        <f t="shared" si="89"/>
        <v>-7.1026871878417808</v>
      </c>
      <c r="AL83" s="4">
        <f t="shared" si="89"/>
        <v>-8.5406395734632952</v>
      </c>
      <c r="AM83" s="4">
        <f t="shared" si="89"/>
        <v>-6.9090768374954905</v>
      </c>
      <c r="AN83" s="4">
        <f t="shared" si="89"/>
        <v>-7.0450947479053809</v>
      </c>
      <c r="AO83" s="4">
        <f t="shared" si="89"/>
        <v>-1.9378328974314059</v>
      </c>
      <c r="AP83" s="4">
        <f t="shared" si="89"/>
        <v>-7.9277378395425444</v>
      </c>
      <c r="AQ83" s="4">
        <f t="shared" si="89"/>
        <v>-7.9315943072445236</v>
      </c>
      <c r="AR83" s="4">
        <f t="shared" si="89"/>
        <v>-5.7730371166194629</v>
      </c>
      <c r="AS83" s="4">
        <f t="shared" si="89"/>
        <v>-3.1280552089432661</v>
      </c>
      <c r="AT83" s="4">
        <f t="shared" si="89"/>
        <v>-8.049637858507225</v>
      </c>
      <c r="AU83" s="4">
        <f t="shared" si="89"/>
        <v>-6.7366834815945538</v>
      </c>
      <c r="AV83" s="4">
        <f t="shared" si="89"/>
        <v>-7.4241778698471705</v>
      </c>
      <c r="AW83" s="4">
        <f t="shared" si="89"/>
        <v>-4.3957324127047173</v>
      </c>
      <c r="AY83" s="2">
        <f t="shared" si="80"/>
        <v>108.48618522633447</v>
      </c>
      <c r="AZ83" s="2">
        <f t="shared" si="80"/>
        <v>113.53176759467324</v>
      </c>
      <c r="BA83" s="2">
        <f t="shared" si="80"/>
        <v>113.17648990394062</v>
      </c>
      <c r="BB83" s="2">
        <f t="shared" si="80"/>
        <v>113.98685551688047</v>
      </c>
      <c r="BC83" s="2">
        <f t="shared" si="80"/>
        <v>111.2362726614697</v>
      </c>
      <c r="BD83" s="2">
        <f t="shared" si="80"/>
        <v>111.20934411699707</v>
      </c>
      <c r="BE83" s="2">
        <f t="shared" si="80"/>
        <v>109.74704086661326</v>
      </c>
      <c r="BF83" s="2">
        <f t="shared" si="80"/>
        <v>110.72490543846422</v>
      </c>
      <c r="BG83" s="2">
        <f t="shared" si="80"/>
        <v>112.41158035573285</v>
      </c>
      <c r="BH83" s="2">
        <f t="shared" si="80"/>
        <v>115.19801690713498</v>
      </c>
      <c r="BI83" s="2">
        <f t="shared" si="80"/>
        <v>115.06513331278036</v>
      </c>
      <c r="BJ83" s="2">
        <f t="shared" si="80"/>
        <v>110.85195756045235</v>
      </c>
      <c r="BK83" s="2">
        <f t="shared" si="80"/>
        <v>111.09324572651613</v>
      </c>
      <c r="BL83" s="2">
        <f t="shared" si="80"/>
        <v>112.59813759089911</v>
      </c>
      <c r="BM83" s="2">
        <f t="shared" si="80"/>
        <v>113.71319526633521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116.90251920341395</v>
      </c>
      <c r="DL83" s="2">
        <f t="shared" si="90"/>
        <v>123.87284459930314</v>
      </c>
      <c r="DM83" s="2">
        <f t="shared" si="90"/>
        <v>121.86624932523617</v>
      </c>
      <c r="DN83" s="2">
        <f t="shared" si="90"/>
        <v>122.23153933690773</v>
      </c>
      <c r="DO83" s="2">
        <f t="shared" si="90"/>
        <v>121.58193062698325</v>
      </c>
      <c r="DP83" s="2">
        <f t="shared" si="90"/>
        <v>120.16173186344241</v>
      </c>
      <c r="DQ83" s="2">
        <f t="shared" si="90"/>
        <v>118.17928013937286</v>
      </c>
      <c r="DR83" s="2">
        <f t="shared" si="90"/>
        <v>119.48372085561498</v>
      </c>
      <c r="DS83" s="2">
        <f t="shared" si="90"/>
        <v>120.9609211876833</v>
      </c>
      <c r="DT83" s="2">
        <f t="shared" si="90"/>
        <v>123.42267852062591</v>
      </c>
      <c r="DU83" s="2">
        <f t="shared" si="90"/>
        <v>124.7592615615616</v>
      </c>
      <c r="DV83" s="2">
        <f t="shared" si="90"/>
        <v>119.97672682709448</v>
      </c>
      <c r="DW83" s="2">
        <f t="shared" si="90"/>
        <v>121.72276600284492</v>
      </c>
      <c r="DX83" s="2">
        <f t="shared" si="90"/>
        <v>126.38250690690691</v>
      </c>
      <c r="DY83" s="2">
        <f t="shared" si="90"/>
        <v>116.57352828652827</v>
      </c>
      <c r="EA83" s="2">
        <f t="shared" si="91"/>
        <v>106.33393475706937</v>
      </c>
      <c r="EB83" s="2">
        <f t="shared" si="91"/>
        <v>111.02774551737019</v>
      </c>
      <c r="EC83" s="2">
        <f t="shared" si="91"/>
        <v>110.99441207027594</v>
      </c>
      <c r="ED83" s="2">
        <f t="shared" si="91"/>
        <v>111.91137804300597</v>
      </c>
      <c r="EE83" s="2">
        <f t="shared" si="91"/>
        <v>108.59007636719643</v>
      </c>
      <c r="EF83" s="2">
        <f t="shared" si="91"/>
        <v>108.73645729464212</v>
      </c>
      <c r="EG83" s="2">
        <f t="shared" si="91"/>
        <v>107.67869447393069</v>
      </c>
      <c r="EH83" s="2">
        <f t="shared" si="91"/>
        <v>108.0441296607538</v>
      </c>
      <c r="EI83" s="2">
        <f t="shared" si="91"/>
        <v>109.7232854278075</v>
      </c>
      <c r="EJ83" s="2">
        <f t="shared" si="91"/>
        <v>112.91980963526254</v>
      </c>
      <c r="EK83" s="2">
        <f t="shared" si="91"/>
        <v>112.11258618850908</v>
      </c>
      <c r="EL83" s="2">
        <f t="shared" si="91"/>
        <v>107.98147051696284</v>
      </c>
      <c r="EM83" s="2">
        <f t="shared" si="91"/>
        <v>108.27762071750878</v>
      </c>
      <c r="EN83" s="2">
        <f t="shared" si="91"/>
        <v>108.62142382875604</v>
      </c>
      <c r="EO83" s="2">
        <f t="shared" si="91"/>
        <v>112.56369346921952</v>
      </c>
      <c r="EQ83" s="2">
        <f t="shared" si="92"/>
        <v>106.73655673479607</v>
      </c>
      <c r="ER83" s="2">
        <f t="shared" si="92"/>
        <v>112.00356143721621</v>
      </c>
      <c r="ES83" s="2">
        <f t="shared" si="92"/>
        <v>110.57789186391437</v>
      </c>
      <c r="ET83" s="2">
        <f t="shared" si="92"/>
        <v>111.70377945205482</v>
      </c>
      <c r="EU83" s="2">
        <f t="shared" si="92"/>
        <v>109.10576005029516</v>
      </c>
      <c r="EV83" s="2">
        <f t="shared" si="92"/>
        <v>108.67947861528144</v>
      </c>
      <c r="EW83" s="2">
        <f t="shared" si="92"/>
        <v>106.91754248175009</v>
      </c>
      <c r="EX83" s="2">
        <f t="shared" si="92"/>
        <v>108.08790795826366</v>
      </c>
      <c r="EY83" s="2">
        <f t="shared" si="92"/>
        <v>109.80910559697683</v>
      </c>
      <c r="EZ83" s="2">
        <f t="shared" si="92"/>
        <v>112.89431446501708</v>
      </c>
      <c r="FA83" s="2">
        <f t="shared" si="92"/>
        <v>112.27045930928695</v>
      </c>
      <c r="FB83" s="2">
        <f t="shared" si="92"/>
        <v>107.83049502048431</v>
      </c>
      <c r="FC83" s="2">
        <f t="shared" si="92"/>
        <v>107.86999099804308</v>
      </c>
      <c r="FD83" s="2">
        <f t="shared" si="92"/>
        <v>110.62604241750543</v>
      </c>
      <c r="FE83" s="2">
        <f t="shared" si="92"/>
        <v>113.36142309305987</v>
      </c>
      <c r="FG83" s="2">
        <f t="shared" si="93"/>
        <v>0.79637294505511946</v>
      </c>
      <c r="FH83" s="2">
        <f t="shared" si="93"/>
        <v>0.80510083245799713</v>
      </c>
      <c r="FI83" s="2">
        <f t="shared" si="93"/>
        <v>0.79926407235140595</v>
      </c>
      <c r="FJ83" s="2">
        <f t="shared" si="93"/>
        <v>0.79887928561667865</v>
      </c>
      <c r="FK83" s="2">
        <f t="shared" si="93"/>
        <v>0.79633991923232961</v>
      </c>
      <c r="FL83" s="2">
        <f t="shared" si="93"/>
        <v>0.78355748590126306</v>
      </c>
      <c r="FM83" s="2">
        <f t="shared" si="93"/>
        <v>0.80298763483992996</v>
      </c>
      <c r="FN83" s="2">
        <f t="shared" si="93"/>
        <v>0.76566037668615805</v>
      </c>
      <c r="FO83" s="2">
        <f t="shared" si="93"/>
        <v>0.76078309443101122</v>
      </c>
      <c r="FP83" s="2">
        <f t="shared" si="93"/>
        <v>0.78308548824357815</v>
      </c>
      <c r="FQ83" s="2">
        <f t="shared" si="93"/>
        <v>0.76654322214734916</v>
      </c>
      <c r="FR83" s="2">
        <f t="shared" si="93"/>
        <v>0.76069126769583362</v>
      </c>
      <c r="FS83" s="2">
        <f t="shared" si="93"/>
        <v>0.79056811440637342</v>
      </c>
      <c r="FT83" s="2">
        <f t="shared" si="93"/>
        <v>0.77614619250533401</v>
      </c>
      <c r="FU83" s="2">
        <f t="shared" si="93"/>
        <v>0.71339040657554231</v>
      </c>
      <c r="FW83" s="2">
        <f t="shared" si="82"/>
        <v>4.9859056579758026E-4</v>
      </c>
      <c r="FX83" s="2">
        <f t="shared" si="82"/>
        <v>5.3591997130907781E-4</v>
      </c>
      <c r="FY83" s="2">
        <f t="shared" si="82"/>
        <v>6.9745224809664879E-4</v>
      </c>
      <c r="FZ83" s="2">
        <f t="shared" si="82"/>
        <v>5.8159405404568888E-4</v>
      </c>
      <c r="GA83" s="2">
        <f t="shared" si="82"/>
        <v>5.3173372025601732E-4</v>
      </c>
      <c r="GB83" s="2">
        <f t="shared" si="82"/>
        <v>4.9719622948907281E-4</v>
      </c>
      <c r="GC83" s="2">
        <f t="shared" si="82"/>
        <v>5.2397528511317188E-4</v>
      </c>
      <c r="GD83" s="2">
        <f t="shared" si="82"/>
        <v>6.0044003120542566E-4</v>
      </c>
      <c r="GE83" s="2">
        <f t="shared" si="82"/>
        <v>7.279819774419124E-4</v>
      </c>
      <c r="GF83" s="2">
        <f t="shared" si="82"/>
        <v>6.8265627174358186E-4</v>
      </c>
      <c r="GG83" s="2">
        <f t="shared" si="82"/>
        <v>6.0200957266385278E-4</v>
      </c>
      <c r="GH83" s="2">
        <f t="shared" si="82"/>
        <v>5.46696341927233E-4</v>
      </c>
      <c r="GI83" s="2">
        <f t="shared" si="82"/>
        <v>5.3264070427934591E-4</v>
      </c>
      <c r="GJ83" s="2">
        <f t="shared" si="82"/>
        <v>4.1289144706708032E-4</v>
      </c>
      <c r="GK83" s="2">
        <f t="shared" si="82"/>
        <v>3.0670846397005827E-4</v>
      </c>
      <c r="GM83" s="86">
        <f t="shared" si="83"/>
        <v>0.57949895268059215</v>
      </c>
      <c r="GN83" s="86">
        <f t="shared" si="83"/>
        <v>0.56305225276673088</v>
      </c>
      <c r="GO83" s="86">
        <f t="shared" si="83"/>
        <v>0.60217389595868465</v>
      </c>
      <c r="GP83" s="86">
        <f t="shared" si="83"/>
        <v>0.65329052593137527</v>
      </c>
      <c r="GQ83" s="86">
        <f t="shared" si="83"/>
        <v>0.61123512564121674</v>
      </c>
      <c r="GR83" s="86">
        <f t="shared" si="83"/>
        <v>0.60060920204308821</v>
      </c>
      <c r="GS83" s="86">
        <f t="shared" si="83"/>
        <v>0.60387161848293025</v>
      </c>
      <c r="GT83" s="86">
        <f t="shared" si="83"/>
        <v>0.5801210706415113</v>
      </c>
      <c r="GU83" s="86">
        <f t="shared" si="83"/>
        <v>0.59231527489165292</v>
      </c>
      <c r="GV83" s="86">
        <f t="shared" si="83"/>
        <v>0.59916116182961965</v>
      </c>
      <c r="GW83" s="86">
        <f t="shared" si="83"/>
        <v>0.5681597906080984</v>
      </c>
      <c r="GX83" s="86">
        <f t="shared" si="83"/>
        <v>0.57803620385011145</v>
      </c>
      <c r="GY83" s="86">
        <f t="shared" si="83"/>
        <v>0.61493156481389011</v>
      </c>
      <c r="GZ83" s="86">
        <f t="shared" si="83"/>
        <v>0.59107191757574662</v>
      </c>
      <c r="HA83" s="86">
        <f t="shared" si="83"/>
        <v>0.50811197440029265</v>
      </c>
      <c r="HC83" s="86">
        <f t="shared" si="73"/>
        <v>3.2571582121994027E-4</v>
      </c>
      <c r="HD83" s="86">
        <f t="shared" si="73"/>
        <v>1.245096647186314E-4</v>
      </c>
      <c r="HE83" s="86">
        <f t="shared" si="73"/>
        <v>2.9273067514424747E-4</v>
      </c>
      <c r="HF83" s="86">
        <f t="shared" si="73"/>
        <v>1.9389420146415356E-4</v>
      </c>
      <c r="HG83" s="86">
        <f t="shared" si="87"/>
        <v>2.0343742370473538E-4</v>
      </c>
      <c r="HH83" s="86">
        <f t="shared" si="87"/>
        <v>1.6467490710290745E-4</v>
      </c>
      <c r="HI83" s="86">
        <f t="shared" si="87"/>
        <v>4.0154902207545763E-4</v>
      </c>
      <c r="HJ83" s="86">
        <f t="shared" si="87"/>
        <v>7.4154637794763653E-5</v>
      </c>
      <c r="HK83" s="86">
        <f t="shared" si="87"/>
        <v>8.6689717657104272E-5</v>
      </c>
      <c r="HL83" s="86">
        <f t="shared" si="87"/>
        <v>3.0131629808835759E-4</v>
      </c>
      <c r="HM83" s="86">
        <f t="shared" si="87"/>
        <v>9.5970481262747106E-5</v>
      </c>
      <c r="HN83" s="86">
        <f t="shared" si="87"/>
        <v>1.0101170880944306E-4</v>
      </c>
      <c r="HO83" s="86">
        <f t="shared" si="87"/>
        <v>1.9568201703913855E-4</v>
      </c>
      <c r="HP83" s="86">
        <f t="shared" si="87"/>
        <v>4.4192471750722111E-5</v>
      </c>
      <c r="HQ83" s="86">
        <f t="shared" si="87"/>
        <v>8.2612935604148841E-7</v>
      </c>
      <c r="HS83" s="86">
        <f t="shared" si="84"/>
        <v>9.0506350535914112E-58</v>
      </c>
      <c r="HT83" s="86">
        <f t="shared" si="84"/>
        <v>1.9855972909838147E-61</v>
      </c>
      <c r="HU83" s="86">
        <f t="shared" si="84"/>
        <v>1.1263964199030471E-57</v>
      </c>
      <c r="HV83" s="86">
        <f t="shared" si="84"/>
        <v>1.0898039987600454E-65</v>
      </c>
      <c r="HW83" s="86">
        <f t="shared" si="84"/>
        <v>1.5458721278787093E-62</v>
      </c>
      <c r="HX83" s="86">
        <f t="shared" si="84"/>
        <v>3.223391070587686E-65</v>
      </c>
      <c r="HY83" s="86">
        <f t="shared" si="84"/>
        <v>1.870474416813548E-55</v>
      </c>
      <c r="HZ83" s="86">
        <f t="shared" si="84"/>
        <v>8.4712708927151922E-73</v>
      </c>
      <c r="IA83" s="86">
        <f t="shared" si="84"/>
        <v>3.8547425075592165E-71</v>
      </c>
      <c r="IB83" s="86">
        <f t="shared" si="84"/>
        <v>4.9968427772992954E-60</v>
      </c>
      <c r="IC83" s="86">
        <f t="shared" si="84"/>
        <v>2.0167579019057652E-69</v>
      </c>
      <c r="ID83" s="86">
        <f t="shared" si="84"/>
        <v>1.4157251168439247E-70</v>
      </c>
      <c r="IE83" s="86">
        <f t="shared" si="84"/>
        <v>3.1178456208734741E-65</v>
      </c>
      <c r="IF83" s="86">
        <f t="shared" si="84"/>
        <v>5.5193085139138985E-32</v>
      </c>
      <c r="IG83" s="86">
        <f t="shared" si="84"/>
        <v>3.0184635691915961E-26</v>
      </c>
      <c r="II83" s="86">
        <f t="shared" si="85"/>
        <v>2.5541926984278322E-246</v>
      </c>
      <c r="IJ83" s="86">
        <f t="shared" si="85"/>
        <v>1.569509251209402E-260</v>
      </c>
      <c r="IK83" s="86">
        <f t="shared" si="85"/>
        <v>9.6394975875618724E-245</v>
      </c>
      <c r="IL83" s="86">
        <f t="shared" si="85"/>
        <v>1.0603269495876568E-292</v>
      </c>
      <c r="IM83" s="86">
        <f t="shared" si="85"/>
        <v>1.6729394281964366E-270</v>
      </c>
      <c r="IN83" s="86">
        <f t="shared" si="85"/>
        <v>9.3604889977253969E-282</v>
      </c>
      <c r="IO83" s="86">
        <f t="shared" si="85"/>
        <v>5.7349305993446892E-240</v>
      </c>
      <c r="IP83" s="86">
        <f t="shared" si="85"/>
        <v>0</v>
      </c>
      <c r="IQ83" s="86">
        <f t="shared" si="85"/>
        <v>0</v>
      </c>
      <c r="IR83" s="86">
        <f t="shared" si="85"/>
        <v>2.2916499184325166E-259</v>
      </c>
      <c r="IS83" s="86">
        <f t="shared" si="85"/>
        <v>2.8243428854831874E-304</v>
      </c>
      <c r="IT83" s="86">
        <f t="shared" si="85"/>
        <v>0</v>
      </c>
      <c r="IU83" s="86">
        <f t="shared" si="85"/>
        <v>2.2238984413716454E-284</v>
      </c>
      <c r="IV83" s="86">
        <f t="shared" si="85"/>
        <v>1.0452298030368106E-112</v>
      </c>
      <c r="IW83" s="86">
        <f t="shared" si="85"/>
        <v>4.7480045567388432E-84</v>
      </c>
      <c r="IY83" s="86">
        <f t="shared" si="86"/>
        <v>0.57982466850181213</v>
      </c>
      <c r="IZ83" s="86">
        <f t="shared" si="86"/>
        <v>0.56317676243144954</v>
      </c>
      <c r="JA83" s="86">
        <f t="shared" si="86"/>
        <v>0.60246662663382888</v>
      </c>
      <c r="JB83" s="86">
        <f t="shared" si="86"/>
        <v>0.65348442013283947</v>
      </c>
      <c r="JC83" s="86">
        <f t="shared" si="86"/>
        <v>0.6114385630649215</v>
      </c>
      <c r="JD83" s="86">
        <f t="shared" si="86"/>
        <v>0.60077387695019113</v>
      </c>
      <c r="JE83" s="86">
        <f t="shared" si="86"/>
        <v>0.6042731675050057</v>
      </c>
      <c r="JF83" s="86">
        <f t="shared" si="86"/>
        <v>0.58019522527930611</v>
      </c>
      <c r="JG83" s="86">
        <f t="shared" si="86"/>
        <v>0.59240196460931005</v>
      </c>
      <c r="JH83" s="86">
        <f t="shared" si="86"/>
        <v>0.59946247812770803</v>
      </c>
      <c r="JI83" s="86">
        <f t="shared" si="86"/>
        <v>0.56825576108936116</v>
      </c>
      <c r="JJ83" s="86">
        <f t="shared" si="86"/>
        <v>0.57813721555892095</v>
      </c>
      <c r="JK83" s="86">
        <f t="shared" si="86"/>
        <v>0.61512724683092923</v>
      </c>
      <c r="JL83" s="86">
        <f t="shared" si="86"/>
        <v>0.59111611004749731</v>
      </c>
      <c r="JM83" s="86">
        <f t="shared" si="86"/>
        <v>0.50811280052964869</v>
      </c>
    </row>
    <row r="84" spans="2:273" x14ac:dyDescent="0.25">
      <c r="B84" s="2">
        <v>57</v>
      </c>
      <c r="C84" s="37">
        <v>218.30799999999999</v>
      </c>
      <c r="D84" s="37">
        <v>231.93100000000001</v>
      </c>
      <c r="E84" s="37">
        <v>229.44800000000001</v>
      </c>
      <c r="F84" s="37">
        <v>222.29300000000001</v>
      </c>
      <c r="G84" s="37">
        <v>225.77600000000001</v>
      </c>
      <c r="H84" s="37">
        <v>227.22399999999999</v>
      </c>
      <c r="I84" s="37">
        <v>230.63800000000001</v>
      </c>
      <c r="J84" s="37">
        <v>227.43100000000001</v>
      </c>
      <c r="K84" s="37">
        <v>229.22399999999999</v>
      </c>
      <c r="L84" s="37">
        <v>225.483</v>
      </c>
      <c r="M84" s="37">
        <v>225.63800000000001</v>
      </c>
      <c r="N84" s="37">
        <v>225.155</v>
      </c>
      <c r="O84" s="37">
        <v>219.155</v>
      </c>
      <c r="P84" s="37">
        <v>213.10300000000001</v>
      </c>
      <c r="Q84" s="37">
        <v>202.155</v>
      </c>
      <c r="S84" s="4">
        <f t="shared" si="88"/>
        <v>217.67476090351099</v>
      </c>
      <c r="T84" s="4">
        <f t="shared" si="88"/>
        <v>241.32456342668149</v>
      </c>
      <c r="U84" s="4">
        <f t="shared" si="88"/>
        <v>233.73221738097939</v>
      </c>
      <c r="V84" s="4">
        <f t="shared" si="88"/>
        <v>224.12409281942948</v>
      </c>
      <c r="W84" s="4">
        <f t="shared" si="88"/>
        <v>230.15467657732981</v>
      </c>
      <c r="X84" s="4">
        <f t="shared" si="88"/>
        <v>232.28737690580604</v>
      </c>
      <c r="Y84" s="4">
        <f t="shared" si="88"/>
        <v>234.91756338878898</v>
      </c>
      <c r="Z84" s="4">
        <f t="shared" si="88"/>
        <v>232.01663792401774</v>
      </c>
      <c r="AA84" s="4">
        <f t="shared" si="88"/>
        <v>231.98434143541931</v>
      </c>
      <c r="AB84" s="4">
        <f t="shared" si="88"/>
        <v>230.95447810604958</v>
      </c>
      <c r="AC84" s="4">
        <f t="shared" si="88"/>
        <v>232.3272734780092</v>
      </c>
      <c r="AD84" s="4">
        <f t="shared" si="88"/>
        <v>230.40299231471829</v>
      </c>
      <c r="AE84" s="4">
        <f t="shared" si="88"/>
        <v>220.5097054911113</v>
      </c>
      <c r="AF84" s="4">
        <f t="shared" si="88"/>
        <v>218.31910127997639</v>
      </c>
      <c r="AG84" s="4">
        <f t="shared" si="88"/>
        <v>207.05278701074855</v>
      </c>
      <c r="AI84" s="4">
        <f t="shared" si="89"/>
        <v>0.63323909648900667</v>
      </c>
      <c r="AJ84" s="4">
        <f t="shared" si="89"/>
        <v>-9.3935634266814816</v>
      </c>
      <c r="AK84" s="4">
        <f t="shared" si="89"/>
        <v>-4.2842173809793849</v>
      </c>
      <c r="AL84" s="4">
        <f t="shared" si="89"/>
        <v>-1.8310928194294718</v>
      </c>
      <c r="AM84" s="4">
        <f t="shared" si="89"/>
        <v>-4.3786765773297986</v>
      </c>
      <c r="AN84" s="4">
        <f t="shared" si="89"/>
        <v>-5.0633769058060523</v>
      </c>
      <c r="AO84" s="4">
        <f t="shared" si="89"/>
        <v>-4.2795633887889721</v>
      </c>
      <c r="AP84" s="4">
        <f t="shared" si="89"/>
        <v>-4.5856379240177318</v>
      </c>
      <c r="AQ84" s="4">
        <f t="shared" si="89"/>
        <v>-2.7603414354193205</v>
      </c>
      <c r="AR84" s="4">
        <f t="shared" si="89"/>
        <v>-5.4714781060495739</v>
      </c>
      <c r="AS84" s="4">
        <f t="shared" si="89"/>
        <v>-6.6892734780091985</v>
      </c>
      <c r="AT84" s="4">
        <f t="shared" si="89"/>
        <v>-5.2479923147182888</v>
      </c>
      <c r="AU84" s="4">
        <f t="shared" si="89"/>
        <v>-1.3547054911113037</v>
      </c>
      <c r="AV84" s="4">
        <f t="shared" si="89"/>
        <v>-5.2161012799763853</v>
      </c>
      <c r="AW84" s="4">
        <f t="shared" si="89"/>
        <v>-4.8977870107485444</v>
      </c>
      <c r="AY84" s="2">
        <f t="shared" si="80"/>
        <v>108.3367350327443</v>
      </c>
      <c r="AZ84" s="2">
        <f t="shared" si="80"/>
        <v>113.33742133583689</v>
      </c>
      <c r="BA84" s="2">
        <f t="shared" si="80"/>
        <v>112.98908814462338</v>
      </c>
      <c r="BB84" s="2">
        <f t="shared" si="80"/>
        <v>113.82931586043854</v>
      </c>
      <c r="BC84" s="2">
        <f t="shared" si="80"/>
        <v>111.08550017804187</v>
      </c>
      <c r="BD84" s="2">
        <f t="shared" si="80"/>
        <v>111.05126894489887</v>
      </c>
      <c r="BE84" s="2">
        <f t="shared" si="80"/>
        <v>109.58046326356938</v>
      </c>
      <c r="BF84" s="2">
        <f t="shared" si="80"/>
        <v>110.54803902130404</v>
      </c>
      <c r="BG84" s="2">
        <f t="shared" si="80"/>
        <v>112.21430839866318</v>
      </c>
      <c r="BH84" s="2">
        <f t="shared" si="80"/>
        <v>114.97288284370337</v>
      </c>
      <c r="BI84" s="2">
        <f t="shared" si="80"/>
        <v>114.79689530518181</v>
      </c>
      <c r="BJ84" s="2">
        <f t="shared" si="80"/>
        <v>110.60187353798037</v>
      </c>
      <c r="BK84" s="2">
        <f t="shared" si="80"/>
        <v>110.86572546030611</v>
      </c>
      <c r="BL84" s="2">
        <f t="shared" si="80"/>
        <v>112.35531716542235</v>
      </c>
      <c r="BM84" s="2">
        <f t="shared" si="80"/>
        <v>113.63002488073943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117.03340967283073</v>
      </c>
      <c r="DL84" s="2">
        <f t="shared" si="90"/>
        <v>124.10700017421603</v>
      </c>
      <c r="DM84" s="2">
        <f t="shared" si="90"/>
        <v>122.09683373819163</v>
      </c>
      <c r="DN84" s="2">
        <f t="shared" si="90"/>
        <v>122.52899890578834</v>
      </c>
      <c r="DO84" s="2">
        <f t="shared" si="90"/>
        <v>121.85255027902394</v>
      </c>
      <c r="DP84" s="2">
        <f t="shared" si="90"/>
        <v>120.41344855381701</v>
      </c>
      <c r="DQ84" s="2">
        <f t="shared" si="90"/>
        <v>118.32449320557495</v>
      </c>
      <c r="DR84" s="2">
        <f t="shared" si="90"/>
        <v>119.68574545454547</v>
      </c>
      <c r="DS84" s="2">
        <f t="shared" si="90"/>
        <v>121.15361766862172</v>
      </c>
      <c r="DT84" s="2">
        <f t="shared" si="90"/>
        <v>123.59063110478901</v>
      </c>
      <c r="DU84" s="2">
        <f t="shared" si="90"/>
        <v>125.01407057057061</v>
      </c>
      <c r="DV84" s="2">
        <f t="shared" si="90"/>
        <v>120.11386519607844</v>
      </c>
      <c r="DW84" s="2">
        <f t="shared" si="90"/>
        <v>121.89725604551917</v>
      </c>
      <c r="DX84" s="2">
        <f t="shared" si="90"/>
        <v>126.68600536250537</v>
      </c>
      <c r="DY84" s="2">
        <f t="shared" si="90"/>
        <v>116.72593610093608</v>
      </c>
      <c r="EA84" s="2">
        <f>CE$228*$B84+CE$229</f>
        <v>106.30844979281456</v>
      </c>
      <c r="EB84" s="2">
        <f t="shared" si="91"/>
        <v>110.95902966629312</v>
      </c>
      <c r="EC84" s="2">
        <f t="shared" si="91"/>
        <v>110.90331963367063</v>
      </c>
      <c r="ED84" s="2">
        <f t="shared" si="91"/>
        <v>111.83201033368616</v>
      </c>
      <c r="EE84" s="2">
        <f t="shared" si="91"/>
        <v>108.57380571922957</v>
      </c>
      <c r="EF84" s="2">
        <f t="shared" si="91"/>
        <v>108.69273745079884</v>
      </c>
      <c r="EG84" s="2">
        <f t="shared" si="91"/>
        <v>107.62441211364346</v>
      </c>
      <c r="EH84" s="2">
        <f t="shared" si="91"/>
        <v>107.99737715994382</v>
      </c>
      <c r="EI84" s="2">
        <f t="shared" si="91"/>
        <v>109.65071257087173</v>
      </c>
      <c r="EJ84" s="2">
        <f t="shared" si="91"/>
        <v>112.7958319293293</v>
      </c>
      <c r="EK84" s="2">
        <f t="shared" si="91"/>
        <v>111.95884171661535</v>
      </c>
      <c r="EL84" s="2">
        <f t="shared" si="91"/>
        <v>107.87287399030696</v>
      </c>
      <c r="EM84" s="2">
        <f t="shared" si="91"/>
        <v>108.20075614171913</v>
      </c>
      <c r="EN84" s="2">
        <f t="shared" si="91"/>
        <v>108.58465993537962</v>
      </c>
      <c r="EO84" s="2">
        <f t="shared" si="91"/>
        <v>112.49530464798231</v>
      </c>
      <c r="EQ84" s="2">
        <f t="shared" si="92"/>
        <v>106.70209151830076</v>
      </c>
      <c r="ER84" s="2">
        <f t="shared" si="92"/>
        <v>111.91280627648055</v>
      </c>
      <c r="ES84" s="2">
        <f t="shared" si="92"/>
        <v>110.49651000384014</v>
      </c>
      <c r="ET84" s="2">
        <f t="shared" si="92"/>
        <v>111.62923913894326</v>
      </c>
      <c r="EU84" s="2">
        <f t="shared" si="92"/>
        <v>109.0777035992456</v>
      </c>
      <c r="EV84" s="2">
        <f t="shared" si="92"/>
        <v>108.63707896094516</v>
      </c>
      <c r="EW84" s="2">
        <f t="shared" si="92"/>
        <v>106.88081775132402</v>
      </c>
      <c r="EX84" s="2">
        <f t="shared" si="92"/>
        <v>108.04014614336239</v>
      </c>
      <c r="EY84" s="2">
        <f t="shared" si="92"/>
        <v>109.73450150137883</v>
      </c>
      <c r="EZ84" s="2">
        <f t="shared" si="92"/>
        <v>112.77097344939816</v>
      </c>
      <c r="FA84" s="2">
        <f t="shared" si="92"/>
        <v>112.11310041769435</v>
      </c>
      <c r="FB84" s="2">
        <f t="shared" si="92"/>
        <v>107.72532649413229</v>
      </c>
      <c r="FC84" s="2">
        <f t="shared" si="92"/>
        <v>107.80240280495762</v>
      </c>
      <c r="FD84" s="2">
        <f t="shared" si="92"/>
        <v>110.54396995297574</v>
      </c>
      <c r="FE84" s="2">
        <f t="shared" si="92"/>
        <v>113.27327563647616</v>
      </c>
      <c r="FG84" s="2">
        <f t="shared" si="93"/>
        <v>0.81090185217244104</v>
      </c>
      <c r="FH84" s="2">
        <f t="shared" si="93"/>
        <v>0.81914842031903523</v>
      </c>
      <c r="FI84" s="2">
        <f t="shared" si="93"/>
        <v>0.81363496980315919</v>
      </c>
      <c r="FJ84" s="2">
        <f t="shared" si="93"/>
        <v>0.81327129460046044</v>
      </c>
      <c r="FK84" s="2">
        <f t="shared" si="93"/>
        <v>0.81087062314055203</v>
      </c>
      <c r="FL84" s="2">
        <f t="shared" si="93"/>
        <v>0.79876973206104362</v>
      </c>
      <c r="FM84" s="2">
        <f t="shared" si="93"/>
        <v>0.81715294240177372</v>
      </c>
      <c r="FN84" s="2">
        <f t="shared" si="93"/>
        <v>0.78178017316760451</v>
      </c>
      <c r="FO84" s="2">
        <f t="shared" si="93"/>
        <v>0.77714073714349174</v>
      </c>
      <c r="FP84" s="2">
        <f t="shared" si="93"/>
        <v>0.79832236943225732</v>
      </c>
      <c r="FQ84" s="2">
        <f t="shared" si="93"/>
        <v>0.78261953110555682</v>
      </c>
      <c r="FR84" s="2">
        <f t="shared" si="93"/>
        <v>0.77705334943102222</v>
      </c>
      <c r="FS84" s="2">
        <f t="shared" si="93"/>
        <v>0.80540999706346961</v>
      </c>
      <c r="FT84" s="2">
        <f t="shared" si="93"/>
        <v>0.79174088196665504</v>
      </c>
      <c r="FU84" s="2">
        <f t="shared" si="93"/>
        <v>0.73184650515239114</v>
      </c>
      <c r="FW84" s="2">
        <f t="shared" si="82"/>
        <v>5.4666738779365898E-4</v>
      </c>
      <c r="FX84" s="2">
        <f t="shared" si="82"/>
        <v>5.8759418210057441E-4</v>
      </c>
      <c r="FY84" s="2">
        <f t="shared" si="82"/>
        <v>7.6468972773179717E-4</v>
      </c>
      <c r="FZ84" s="2">
        <f t="shared" si="82"/>
        <v>6.3766941890625137E-4</v>
      </c>
      <c r="GA84" s="2">
        <f t="shared" si="82"/>
        <v>5.8300452186882499E-4</v>
      </c>
      <c r="GB84" s="2">
        <f t="shared" si="82"/>
        <v>5.4513867530284633E-4</v>
      </c>
      <c r="GC84" s="2">
        <f t="shared" si="82"/>
        <v>5.7449843329035683E-4</v>
      </c>
      <c r="GD84" s="2">
        <f t="shared" si="82"/>
        <v>6.5833126559208962E-4</v>
      </c>
      <c r="GE84" s="2">
        <f t="shared" si="82"/>
        <v>7.981603071495519E-4</v>
      </c>
      <c r="GF84" s="2">
        <f t="shared" si="82"/>
        <v>7.4846842221489864E-4</v>
      </c>
      <c r="GG84" s="2">
        <f t="shared" si="82"/>
        <v>6.6005203394678077E-4</v>
      </c>
      <c r="GH84" s="2">
        <f t="shared" si="82"/>
        <v>5.9940900343999196E-4</v>
      </c>
      <c r="GI84" s="2">
        <f t="shared" si="82"/>
        <v>5.8399890795959592E-4</v>
      </c>
      <c r="GJ84" s="2">
        <f t="shared" si="82"/>
        <v>4.5270843543256925E-4</v>
      </c>
      <c r="GK84" s="2">
        <f t="shared" si="82"/>
        <v>3.3628919229008E-4</v>
      </c>
      <c r="GM84" s="86">
        <f t="shared" si="83"/>
        <v>0.58053317295871365</v>
      </c>
      <c r="GN84" s="86">
        <f t="shared" si="83"/>
        <v>0.61934293778535376</v>
      </c>
      <c r="GO84" s="86">
        <f t="shared" si="83"/>
        <v>0.6272802785388335</v>
      </c>
      <c r="GP84" s="86">
        <f t="shared" si="83"/>
        <v>0.64160093082042025</v>
      </c>
      <c r="GQ84" s="86">
        <f t="shared" si="83"/>
        <v>0.6325769403403062</v>
      </c>
      <c r="GR84" s="86">
        <f t="shared" si="83"/>
        <v>0.64633928803289997</v>
      </c>
      <c r="GS84" s="86">
        <f t="shared" si="83"/>
        <v>0.67539499400383041</v>
      </c>
      <c r="GT84" s="86">
        <f t="shared" si="83"/>
        <v>0.61625024691174846</v>
      </c>
      <c r="GU84" s="86">
        <f t="shared" si="83"/>
        <v>0.61290380545480938</v>
      </c>
      <c r="GV84" s="86">
        <f t="shared" si="83"/>
        <v>0.64782150373478653</v>
      </c>
      <c r="GW84" s="86">
        <f t="shared" si="83"/>
        <v>0.63161392952921647</v>
      </c>
      <c r="GX84" s="86">
        <f t="shared" si="83"/>
        <v>0.60764040316064427</v>
      </c>
      <c r="GY84" s="86">
        <f t="shared" si="83"/>
        <v>0.62232635004850745</v>
      </c>
      <c r="GZ84" s="86">
        <f t="shared" si="83"/>
        <v>0.62061484330167616</v>
      </c>
      <c r="HA84" s="86">
        <f t="shared" si="83"/>
        <v>0.55888095225068479</v>
      </c>
      <c r="HC84" s="86">
        <f t="shared" si="73"/>
        <v>5.7754256767795554E-4</v>
      </c>
      <c r="HD84" s="86">
        <f t="shared" si="73"/>
        <v>2.3394788713990405E-4</v>
      </c>
      <c r="HE84" s="86">
        <f t="shared" si="73"/>
        <v>5.3389508626558143E-4</v>
      </c>
      <c r="HF84" s="86">
        <f t="shared" si="73"/>
        <v>3.7424197388264606E-4</v>
      </c>
      <c r="HG84" s="86">
        <f t="shared" si="87"/>
        <v>3.7940863358488629E-4</v>
      </c>
      <c r="HH84" s="86">
        <f t="shared" si="87"/>
        <v>3.1186547848539587E-4</v>
      </c>
      <c r="HI84" s="86">
        <f t="shared" si="87"/>
        <v>7.0385070709482757E-4</v>
      </c>
      <c r="HJ84" s="86">
        <f t="shared" si="87"/>
        <v>1.5397405846540716E-4</v>
      </c>
      <c r="HK84" s="86">
        <f t="shared" si="87"/>
        <v>1.8090723391658373E-4</v>
      </c>
      <c r="HL84" s="86">
        <f t="shared" si="87"/>
        <v>5.5760927402746785E-4</v>
      </c>
      <c r="HM84" s="86">
        <f t="shared" si="87"/>
        <v>1.9362773361311045E-4</v>
      </c>
      <c r="HN84" s="86">
        <f t="shared" si="87"/>
        <v>2.0310174166379938E-4</v>
      </c>
      <c r="HO84" s="86">
        <f t="shared" si="87"/>
        <v>3.713002454026089E-4</v>
      </c>
      <c r="HP84" s="86">
        <f t="shared" si="87"/>
        <v>9.4015272170730506E-5</v>
      </c>
      <c r="HQ84" s="86">
        <f t="shared" si="87"/>
        <v>2.4273836668063005E-6</v>
      </c>
      <c r="HS84" s="86">
        <f t="shared" si="84"/>
        <v>7.8747140079815884E-56</v>
      </c>
      <c r="HT84" s="86">
        <f t="shared" si="84"/>
        <v>2.3792610862296191E-59</v>
      </c>
      <c r="HU84" s="86">
        <f t="shared" si="84"/>
        <v>1.1798857727739519E-55</v>
      </c>
      <c r="HV84" s="86">
        <f t="shared" si="84"/>
        <v>2.2014817602230525E-63</v>
      </c>
      <c r="HW84" s="86">
        <f t="shared" si="84"/>
        <v>2.1112376539669423E-60</v>
      </c>
      <c r="HX84" s="86">
        <f t="shared" si="84"/>
        <v>5.1973623763867753E-63</v>
      </c>
      <c r="HY84" s="86">
        <f t="shared" si="84"/>
        <v>1.440467374309137E-53</v>
      </c>
      <c r="HZ84" s="86">
        <f t="shared" si="84"/>
        <v>3.0414550748260837E-70</v>
      </c>
      <c r="IA84" s="86">
        <f t="shared" si="84"/>
        <v>1.4159483103392514E-68</v>
      </c>
      <c r="IB84" s="86">
        <f t="shared" si="84"/>
        <v>6.5389351678630886E-58</v>
      </c>
      <c r="IC84" s="86">
        <f t="shared" si="84"/>
        <v>5.4217679643667626E-67</v>
      </c>
      <c r="ID84" s="86">
        <f t="shared" si="84"/>
        <v>3.9471040810653849E-68</v>
      </c>
      <c r="IE84" s="86">
        <f t="shared" si="84"/>
        <v>5.3940589225733263E-63</v>
      </c>
      <c r="IF84" s="86">
        <f t="shared" si="84"/>
        <v>5.8409083955503678E-31</v>
      </c>
      <c r="IG84" s="86">
        <f t="shared" si="84"/>
        <v>1.9064356012722919E-25</v>
      </c>
      <c r="II84" s="86">
        <f t="shared" si="85"/>
        <v>1.938581750605771E-240</v>
      </c>
      <c r="IJ84" s="86">
        <f t="shared" si="85"/>
        <v>3.0008096673066404E-254</v>
      </c>
      <c r="IK84" s="86">
        <f t="shared" si="85"/>
        <v>1.2434267355098523E-238</v>
      </c>
      <c r="IL84" s="86">
        <f t="shared" si="85"/>
        <v>1.4637766837927466E-285</v>
      </c>
      <c r="IM84" s="86">
        <f t="shared" si="85"/>
        <v>5.5009340411654556E-264</v>
      </c>
      <c r="IN84" s="86">
        <f t="shared" si="85"/>
        <v>5.0313041489867284E-275</v>
      </c>
      <c r="IO84" s="86">
        <f t="shared" si="85"/>
        <v>3.3372993206031633E-234</v>
      </c>
      <c r="IP84" s="86">
        <f t="shared" si="85"/>
        <v>0</v>
      </c>
      <c r="IQ84" s="86">
        <f t="shared" si="85"/>
        <v>2.8855791721780164E-306</v>
      </c>
      <c r="IR84" s="86">
        <f t="shared" si="85"/>
        <v>6.6034130492510941E-253</v>
      </c>
      <c r="IS84" s="86">
        <f t="shared" si="85"/>
        <v>8.1198219798425539E-297</v>
      </c>
      <c r="IT84" s="86">
        <f t="shared" si="85"/>
        <v>2.0724238051811515E-303</v>
      </c>
      <c r="IU84" s="86">
        <f t="shared" si="85"/>
        <v>1.5934425658011902E-277</v>
      </c>
      <c r="IV84" s="86">
        <f t="shared" si="85"/>
        <v>4.1868892778755431E-110</v>
      </c>
      <c r="IW84" s="86">
        <f t="shared" si="85"/>
        <v>3.4407400399690963E-82</v>
      </c>
      <c r="IY84" s="86">
        <f t="shared" si="86"/>
        <v>0.5811107155263916</v>
      </c>
      <c r="IZ84" s="86">
        <f t="shared" si="86"/>
        <v>0.61957688567249369</v>
      </c>
      <c r="JA84" s="86">
        <f t="shared" si="86"/>
        <v>0.62781417362509906</v>
      </c>
      <c r="JB84" s="86">
        <f t="shared" si="86"/>
        <v>0.64197517279430294</v>
      </c>
      <c r="JC84" s="86">
        <f t="shared" si="86"/>
        <v>0.63295634897389108</v>
      </c>
      <c r="JD84" s="86">
        <f t="shared" si="86"/>
        <v>0.64665115351138536</v>
      </c>
      <c r="JE84" s="86">
        <f t="shared" si="86"/>
        <v>0.67609884471092518</v>
      </c>
      <c r="JF84" s="86">
        <f t="shared" si="86"/>
        <v>0.61640422097021386</v>
      </c>
      <c r="JG84" s="86">
        <f t="shared" si="86"/>
        <v>0.613084712688726</v>
      </c>
      <c r="JH84" s="86">
        <f t="shared" si="86"/>
        <v>0.64837911300881401</v>
      </c>
      <c r="JI84" s="86">
        <f t="shared" si="86"/>
        <v>0.63180755726282956</v>
      </c>
      <c r="JJ84" s="86">
        <f t="shared" si="86"/>
        <v>0.6078435049023081</v>
      </c>
      <c r="JK84" s="86">
        <f t="shared" si="86"/>
        <v>0.62269765029391011</v>
      </c>
      <c r="JL84" s="86">
        <f t="shared" si="86"/>
        <v>0.62070885857384683</v>
      </c>
      <c r="JM84" s="86">
        <f t="shared" si="86"/>
        <v>0.55888337963435164</v>
      </c>
    </row>
    <row r="85" spans="2:273" x14ac:dyDescent="0.25">
      <c r="B85" s="2">
        <v>58</v>
      </c>
      <c r="C85" s="37">
        <v>203.76900000000001</v>
      </c>
      <c r="D85" s="37">
        <v>227.69</v>
      </c>
      <c r="E85" s="37">
        <v>220.60300000000001</v>
      </c>
      <c r="F85" s="37">
        <v>208.20699999999999</v>
      </c>
      <c r="G85" s="37">
        <v>216.46600000000001</v>
      </c>
      <c r="H85" s="37">
        <v>217.89699999999999</v>
      </c>
      <c r="I85" s="37">
        <v>225.79300000000001</v>
      </c>
      <c r="J85" s="37">
        <v>217.70699999999999</v>
      </c>
      <c r="K85" s="37">
        <v>217.27600000000001</v>
      </c>
      <c r="L85" s="37">
        <v>216.39699999999999</v>
      </c>
      <c r="M85" s="37">
        <v>219.19</v>
      </c>
      <c r="N85" s="37">
        <v>215.25899999999999</v>
      </c>
      <c r="O85" s="37">
        <v>205.345</v>
      </c>
      <c r="P85" s="37">
        <v>203.172</v>
      </c>
      <c r="Q85" s="37">
        <v>196</v>
      </c>
      <c r="S85" s="4">
        <f t="shared" si="88"/>
        <v>199.7212409895445</v>
      </c>
      <c r="T85" s="4">
        <f t="shared" si="88"/>
        <v>235.31141999025976</v>
      </c>
      <c r="U85" s="4">
        <f t="shared" si="88"/>
        <v>217.88463955294498</v>
      </c>
      <c r="V85" s="4">
        <f t="shared" si="88"/>
        <v>198.51805692951365</v>
      </c>
      <c r="W85" s="4">
        <f t="shared" si="88"/>
        <v>212.58029238041672</v>
      </c>
      <c r="X85" s="4">
        <f t="shared" si="88"/>
        <v>218.02410402531174</v>
      </c>
      <c r="Y85" s="4">
        <f t="shared" si="88"/>
        <v>228.62910349905579</v>
      </c>
      <c r="Z85" s="4">
        <f t="shared" si="88"/>
        <v>214.92929882496293</v>
      </c>
      <c r="AA85" s="4">
        <f t="shared" si="88"/>
        <v>210.07489864805353</v>
      </c>
      <c r="AB85" s="4">
        <f t="shared" si="88"/>
        <v>217.91157029944617</v>
      </c>
      <c r="AC85" s="4">
        <f t="shared" si="88"/>
        <v>222.1403264678745</v>
      </c>
      <c r="AD85" s="4">
        <f t="shared" si="88"/>
        <v>211.59767997285806</v>
      </c>
      <c r="AE85" s="4">
        <f t="shared" si="88"/>
        <v>200.62606300117073</v>
      </c>
      <c r="AF85" s="4">
        <f t="shared" si="88"/>
        <v>202.7712378104803</v>
      </c>
      <c r="AG85" s="4">
        <f t="shared" si="88"/>
        <v>194.24494647605843</v>
      </c>
      <c r="AI85" s="4">
        <f t="shared" si="89"/>
        <v>4.0477590104555077</v>
      </c>
      <c r="AJ85" s="4">
        <f t="shared" si="89"/>
        <v>-7.621419990259767</v>
      </c>
      <c r="AK85" s="4">
        <f t="shared" si="89"/>
        <v>2.7183604470550335</v>
      </c>
      <c r="AL85" s="4">
        <f t="shared" si="89"/>
        <v>9.6889430704863457</v>
      </c>
      <c r="AM85" s="4">
        <f t="shared" si="89"/>
        <v>3.885707619583286</v>
      </c>
      <c r="AN85" s="4">
        <f t="shared" si="89"/>
        <v>-0.12710402531175191</v>
      </c>
      <c r="AO85" s="4">
        <f t="shared" si="89"/>
        <v>-2.8361034990557812</v>
      </c>
      <c r="AP85" s="4">
        <f t="shared" si="89"/>
        <v>2.7777011750370662</v>
      </c>
      <c r="AQ85" s="4">
        <f t="shared" si="89"/>
        <v>7.2011013519464768</v>
      </c>
      <c r="AR85" s="4">
        <f t="shared" si="89"/>
        <v>-1.5145702994461772</v>
      </c>
      <c r="AS85" s="4">
        <f t="shared" si="89"/>
        <v>-2.950326467874504</v>
      </c>
      <c r="AT85" s="4">
        <f t="shared" si="89"/>
        <v>3.6613200271419259</v>
      </c>
      <c r="AU85" s="4">
        <f t="shared" si="89"/>
        <v>4.718936998829264</v>
      </c>
      <c r="AV85" s="4">
        <f t="shared" si="89"/>
        <v>0.40076218951969622</v>
      </c>
      <c r="AW85" s="4">
        <f t="shared" si="89"/>
        <v>1.7550535239415694</v>
      </c>
      <c r="AY85" s="2">
        <f t="shared" si="80"/>
        <v>108.19153781408038</v>
      </c>
      <c r="AZ85" s="2">
        <f t="shared" si="80"/>
        <v>113.14535195728746</v>
      </c>
      <c r="BA85" s="2">
        <f t="shared" si="80"/>
        <v>112.80172534930119</v>
      </c>
      <c r="BB85" s="2">
        <f t="shared" si="80"/>
        <v>113.6698619890409</v>
      </c>
      <c r="BC85" s="2">
        <f t="shared" si="80"/>
        <v>110.93735761870295</v>
      </c>
      <c r="BD85" s="2">
        <f t="shared" si="80"/>
        <v>110.89398906223026</v>
      </c>
      <c r="BE85" s="2">
        <f t="shared" si="80"/>
        <v>109.41699012416842</v>
      </c>
      <c r="BF85" s="2">
        <f t="shared" si="80"/>
        <v>110.37288083139681</v>
      </c>
      <c r="BG85" s="2">
        <f t="shared" si="80"/>
        <v>112.01793447906937</v>
      </c>
      <c r="BH85" s="2">
        <f t="shared" si="80"/>
        <v>114.74788109743007</v>
      </c>
      <c r="BI85" s="2">
        <f t="shared" si="80"/>
        <v>114.52649659363232</v>
      </c>
      <c r="BJ85" s="2">
        <f t="shared" si="80"/>
        <v>110.35390814832554</v>
      </c>
      <c r="BK85" s="2">
        <f t="shared" si="80"/>
        <v>110.64206287958878</v>
      </c>
      <c r="BL85" s="2">
        <f t="shared" si="80"/>
        <v>112.11692846733195</v>
      </c>
      <c r="BM85" s="2">
        <f t="shared" si="80"/>
        <v>113.54213836014988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117.16430014224751</v>
      </c>
      <c r="DL85" s="2">
        <f t="shared" si="90"/>
        <v>124.34115574912892</v>
      </c>
      <c r="DM85" s="2">
        <f t="shared" si="90"/>
        <v>122.3274181511471</v>
      </c>
      <c r="DN85" s="2">
        <f t="shared" si="90"/>
        <v>122.82645847466897</v>
      </c>
      <c r="DO85" s="2">
        <f t="shared" si="90"/>
        <v>122.12316993106465</v>
      </c>
      <c r="DP85" s="2">
        <f t="shared" si="90"/>
        <v>120.66516524419158</v>
      </c>
      <c r="DQ85" s="2">
        <f t="shared" si="90"/>
        <v>118.46970627177704</v>
      </c>
      <c r="DR85" s="2">
        <f t="shared" si="90"/>
        <v>119.88777005347595</v>
      </c>
      <c r="DS85" s="2">
        <f t="shared" si="90"/>
        <v>121.34631414956013</v>
      </c>
      <c r="DT85" s="2">
        <f t="shared" si="90"/>
        <v>123.75858368895213</v>
      </c>
      <c r="DU85" s="2">
        <f t="shared" si="90"/>
        <v>125.26887957957962</v>
      </c>
      <c r="DV85" s="2">
        <f t="shared" si="90"/>
        <v>120.25100356506239</v>
      </c>
      <c r="DW85" s="2">
        <f t="shared" si="90"/>
        <v>122.07174608819342</v>
      </c>
      <c r="DX85" s="2">
        <f t="shared" si="90"/>
        <v>126.98950381810383</v>
      </c>
      <c r="DY85" s="2">
        <f t="shared" si="90"/>
        <v>116.87834391534389</v>
      </c>
      <c r="EA85" s="2">
        <f t="shared" ref="EA85:EL116" si="94">CE$228*$B85+CE$229</f>
        <v>106.28296482855974</v>
      </c>
      <c r="EB85" s="2">
        <f t="shared" si="91"/>
        <v>110.89031381521605</v>
      </c>
      <c r="EC85" s="2">
        <f t="shared" si="91"/>
        <v>110.81222719706534</v>
      </c>
      <c r="ED85" s="2">
        <f t="shared" si="91"/>
        <v>111.75264262436635</v>
      </c>
      <c r="EE85" s="2">
        <f t="shared" si="91"/>
        <v>108.55753507126272</v>
      </c>
      <c r="EF85" s="2">
        <f t="shared" si="91"/>
        <v>108.64901760695555</v>
      </c>
      <c r="EG85" s="2">
        <f t="shared" si="91"/>
        <v>107.57012975335623</v>
      </c>
      <c r="EH85" s="2">
        <f t="shared" si="91"/>
        <v>107.95062465913384</v>
      </c>
      <c r="EI85" s="2">
        <f t="shared" si="91"/>
        <v>109.57813971393597</v>
      </c>
      <c r="EJ85" s="2">
        <f t="shared" si="91"/>
        <v>112.67185422339605</v>
      </c>
      <c r="EK85" s="2">
        <f t="shared" si="91"/>
        <v>111.80509724472162</v>
      </c>
      <c r="EL85" s="2">
        <f t="shared" si="91"/>
        <v>107.76427746365106</v>
      </c>
      <c r="EM85" s="2">
        <f t="shared" si="91"/>
        <v>108.12389156592948</v>
      </c>
      <c r="EN85" s="2">
        <f t="shared" si="91"/>
        <v>108.5478960420032</v>
      </c>
      <c r="EO85" s="2">
        <f t="shared" si="91"/>
        <v>112.42691582674509</v>
      </c>
      <c r="EQ85" s="2">
        <f t="shared" si="92"/>
        <v>106.66762630180546</v>
      </c>
      <c r="ER85" s="2">
        <f t="shared" si="92"/>
        <v>111.82205111574488</v>
      </c>
      <c r="ES85" s="2">
        <f t="shared" si="92"/>
        <v>110.4151281437659</v>
      </c>
      <c r="ET85" s="2">
        <f t="shared" si="92"/>
        <v>111.55469882583172</v>
      </c>
      <c r="EU85" s="2">
        <f t="shared" si="92"/>
        <v>109.04964714819603</v>
      </c>
      <c r="EV85" s="2">
        <f t="shared" si="92"/>
        <v>108.59467930660888</v>
      </c>
      <c r="EW85" s="2">
        <f t="shared" si="92"/>
        <v>106.84409302089794</v>
      </c>
      <c r="EX85" s="2">
        <f t="shared" si="92"/>
        <v>107.99238432846113</v>
      </c>
      <c r="EY85" s="2">
        <f t="shared" si="92"/>
        <v>109.65989740578084</v>
      </c>
      <c r="EZ85" s="2">
        <f t="shared" si="92"/>
        <v>112.64763243377925</v>
      </c>
      <c r="FA85" s="2">
        <f t="shared" si="92"/>
        <v>111.95574152610178</v>
      </c>
      <c r="FB85" s="2">
        <f t="shared" si="92"/>
        <v>107.62015796778027</v>
      </c>
      <c r="FC85" s="2">
        <f t="shared" si="92"/>
        <v>107.73481461187217</v>
      </c>
      <c r="FD85" s="2">
        <f t="shared" si="92"/>
        <v>110.46189748844606</v>
      </c>
      <c r="FE85" s="2">
        <f t="shared" si="92"/>
        <v>113.18512817989244</v>
      </c>
      <c r="FG85" s="2">
        <f t="shared" si="93"/>
        <v>0.82462240403707199</v>
      </c>
      <c r="FH85" s="2">
        <f t="shared" si="93"/>
        <v>0.83239429297082224</v>
      </c>
      <c r="FI85" s="2">
        <f t="shared" si="93"/>
        <v>0.82719947159281604</v>
      </c>
      <c r="FJ85" s="2">
        <f t="shared" si="93"/>
        <v>0.82685663347434202</v>
      </c>
      <c r="FK85" s="2">
        <f t="shared" si="93"/>
        <v>0.82459295077445538</v>
      </c>
      <c r="FL85" s="2">
        <f t="shared" si="93"/>
        <v>0.81316774717488494</v>
      </c>
      <c r="FM85" s="2">
        <f t="shared" si="93"/>
        <v>0.83051472770201751</v>
      </c>
      <c r="FN85" s="2">
        <f t="shared" si="93"/>
        <v>0.797084985554392</v>
      </c>
      <c r="FO85" s="2">
        <f t="shared" si="93"/>
        <v>0.79268464854188336</v>
      </c>
      <c r="FP85" s="2">
        <f t="shared" si="93"/>
        <v>0.81274488952129986</v>
      </c>
      <c r="FQ85" s="2">
        <f t="shared" si="93"/>
        <v>0.79788069489057167</v>
      </c>
      <c r="FR85" s="2">
        <f t="shared" si="93"/>
        <v>0.79260172930006512</v>
      </c>
      <c r="FS85" s="2">
        <f t="shared" si="93"/>
        <v>0.81944029901197579</v>
      </c>
      <c r="FT85" s="2">
        <f t="shared" si="93"/>
        <v>0.80651999388167483</v>
      </c>
      <c r="FU85" s="2">
        <f t="shared" si="93"/>
        <v>0.74953139941003821</v>
      </c>
      <c r="FW85" s="2">
        <f t="shared" si="82"/>
        <v>5.9937725921249219E-4</v>
      </c>
      <c r="FX85" s="2">
        <f t="shared" si="82"/>
        <v>6.4424768643528776E-4</v>
      </c>
      <c r="FY85" s="2">
        <f t="shared" si="82"/>
        <v>8.3840375929280142E-4</v>
      </c>
      <c r="FZ85" s="2">
        <f t="shared" si="82"/>
        <v>6.9914760178186632E-4</v>
      </c>
      <c r="GA85" s="2">
        <f t="shared" si="82"/>
        <v>6.3921579236779936E-4</v>
      </c>
      <c r="GB85" s="2">
        <f t="shared" si="82"/>
        <v>5.9770123584751845E-4</v>
      </c>
      <c r="GC85" s="2">
        <f t="shared" si="82"/>
        <v>6.2989009317236102E-4</v>
      </c>
      <c r="GD85" s="2">
        <f t="shared" si="82"/>
        <v>7.2180003371129253E-4</v>
      </c>
      <c r="GE85" s="2">
        <f t="shared" si="82"/>
        <v>8.7509798683761447E-4</v>
      </c>
      <c r="GF85" s="2">
        <f t="shared" si="82"/>
        <v>8.2062004776187062E-4</v>
      </c>
      <c r="GG85" s="2">
        <f t="shared" si="82"/>
        <v>7.236865787256429E-4</v>
      </c>
      <c r="GH85" s="2">
        <f t="shared" si="82"/>
        <v>6.5720089698210636E-4</v>
      </c>
      <c r="GI85" s="2">
        <f t="shared" si="82"/>
        <v>6.4030599228539348E-4</v>
      </c>
      <c r="GJ85" s="2">
        <f t="shared" si="82"/>
        <v>4.9636324925581173E-4</v>
      </c>
      <c r="GK85" s="2">
        <f t="shared" si="82"/>
        <v>3.6872180392258168E-4</v>
      </c>
      <c r="GM85" s="86">
        <f t="shared" si="83"/>
        <v>0.5396334210013024</v>
      </c>
      <c r="GN85" s="86">
        <f t="shared" si="83"/>
        <v>0.64377674635714266</v>
      </c>
      <c r="GO85" s="86">
        <f t="shared" si="83"/>
        <v>0.60133492802509114</v>
      </c>
      <c r="GP85" s="86">
        <f t="shared" si="83"/>
        <v>0.54908045668465866</v>
      </c>
      <c r="GQ85" s="86">
        <f t="shared" si="83"/>
        <v>0.59682930976721982</v>
      </c>
      <c r="GR85" s="86">
        <f t="shared" si="83"/>
        <v>0.63205697663701166</v>
      </c>
      <c r="GS85" s="86">
        <f t="shared" si="83"/>
        <v>0.70186614550283055</v>
      </c>
      <c r="GT85" s="86">
        <f t="shared" si="83"/>
        <v>0.59320229672566593</v>
      </c>
      <c r="GU85" s="86">
        <f t="shared" si="83"/>
        <v>0.56550655183744492</v>
      </c>
      <c r="GV85" s="86">
        <f t="shared" si="83"/>
        <v>0.63693143022833432</v>
      </c>
      <c r="GW85" s="86">
        <f t="shared" si="83"/>
        <v>0.64191171313108186</v>
      </c>
      <c r="GX85" s="86">
        <f t="shared" si="83"/>
        <v>0.57680924499029473</v>
      </c>
      <c r="GY85" s="86">
        <f t="shared" si="83"/>
        <v>0.56799069737627295</v>
      </c>
      <c r="GZ85" s="86">
        <f t="shared" si="83"/>
        <v>0.59185185639704163</v>
      </c>
      <c r="HA85" s="86">
        <f t="shared" si="83"/>
        <v>0.55463460732874525</v>
      </c>
      <c r="HC85" s="86">
        <f t="shared" si="73"/>
        <v>1.0020321699328496E-3</v>
      </c>
      <c r="HD85" s="86">
        <f t="shared" si="73"/>
        <v>4.2932557612883457E-4</v>
      </c>
      <c r="HE85" s="86">
        <f t="shared" si="73"/>
        <v>9.5096377608538138E-4</v>
      </c>
      <c r="HF85" s="86">
        <f t="shared" si="73"/>
        <v>7.030633098321959E-4</v>
      </c>
      <c r="HG85" s="86">
        <f t="shared" si="87"/>
        <v>6.9054613043748275E-4</v>
      </c>
      <c r="HH85" s="86">
        <f t="shared" si="87"/>
        <v>5.760406056847505E-4</v>
      </c>
      <c r="HI85" s="86">
        <f t="shared" si="87"/>
        <v>1.2075704859620204E-3</v>
      </c>
      <c r="HJ85" s="86">
        <f t="shared" si="87"/>
        <v>3.1024083407837645E-4</v>
      </c>
      <c r="HK85" s="86">
        <f t="shared" si="87"/>
        <v>3.6599623572228435E-4</v>
      </c>
      <c r="HL85" s="86">
        <f t="shared" si="87"/>
        <v>1.0064806041295187E-3</v>
      </c>
      <c r="HM85" s="86">
        <f t="shared" si="87"/>
        <v>3.796834812241653E-4</v>
      </c>
      <c r="HN85" s="86">
        <f t="shared" si="87"/>
        <v>3.9694739094992427E-4</v>
      </c>
      <c r="HO85" s="86">
        <f t="shared" si="87"/>
        <v>6.8668010540870147E-4</v>
      </c>
      <c r="HP85" s="86">
        <f t="shared" si="87"/>
        <v>1.9401224568936379E-4</v>
      </c>
      <c r="HQ85" s="86">
        <f t="shared" si="87"/>
        <v>6.8215802641362652E-6</v>
      </c>
      <c r="HS85" s="86">
        <f t="shared" si="84"/>
        <v>6.3365101039071552E-54</v>
      </c>
      <c r="HT85" s="86">
        <f t="shared" si="84"/>
        <v>2.6204525207742654E-57</v>
      </c>
      <c r="HU85" s="86">
        <f t="shared" si="84"/>
        <v>1.1352177315346341E-53</v>
      </c>
      <c r="HV85" s="86">
        <f t="shared" si="84"/>
        <v>4.0363251848137171E-61</v>
      </c>
      <c r="HW85" s="86">
        <f t="shared" si="84"/>
        <v>2.6420884304169194E-58</v>
      </c>
      <c r="HX85" s="86">
        <f t="shared" si="84"/>
        <v>7.6629834644749093E-61</v>
      </c>
      <c r="HY85" s="86">
        <f t="shared" si="84"/>
        <v>1.0269913913977136E-51</v>
      </c>
      <c r="HZ85" s="86">
        <f t="shared" si="84"/>
        <v>9.8093307937637217E-68</v>
      </c>
      <c r="IA85" s="86">
        <f t="shared" si="84"/>
        <v>4.6561293221247299E-66</v>
      </c>
      <c r="IB85" s="86">
        <f t="shared" si="84"/>
        <v>7.8236247900608427E-56</v>
      </c>
      <c r="IC85" s="86">
        <f t="shared" si="84"/>
        <v>1.3165533647206004E-64</v>
      </c>
      <c r="ID85" s="86">
        <f t="shared" si="84"/>
        <v>9.9440708992039489E-66</v>
      </c>
      <c r="IE85" s="86">
        <f t="shared" si="84"/>
        <v>8.5120997438135719E-61</v>
      </c>
      <c r="IF85" s="86">
        <f t="shared" si="84"/>
        <v>5.9389223110941777E-30</v>
      </c>
      <c r="IG85" s="86">
        <f t="shared" si="84"/>
        <v>1.1685744789201549E-24</v>
      </c>
      <c r="II85" s="86">
        <f t="shared" si="85"/>
        <v>1.2478958990500004E-234</v>
      </c>
      <c r="IJ85" s="86">
        <f t="shared" si="85"/>
        <v>4.803417343728243E-248</v>
      </c>
      <c r="IK85" s="86">
        <f t="shared" si="85"/>
        <v>1.340884413958467E-232</v>
      </c>
      <c r="IL85" s="86">
        <f t="shared" si="85"/>
        <v>1.6474575100549872E-278</v>
      </c>
      <c r="IM85" s="86">
        <f t="shared" si="85"/>
        <v>1.5045825936438645E-257</v>
      </c>
      <c r="IN85" s="86">
        <f t="shared" si="85"/>
        <v>2.2397290690334863E-268</v>
      </c>
      <c r="IO85" s="86">
        <f t="shared" si="85"/>
        <v>1.6507019291621982E-228</v>
      </c>
      <c r="IP85" s="86">
        <f t="shared" si="85"/>
        <v>3.9473312461557205E-305</v>
      </c>
      <c r="IQ85" s="86">
        <f t="shared" si="85"/>
        <v>1.8328761877568322E-298</v>
      </c>
      <c r="IR85" s="86">
        <f t="shared" si="85"/>
        <v>1.5753798941150949E-246</v>
      </c>
      <c r="IS85" s="86">
        <f t="shared" si="85"/>
        <v>1.8840083968075989E-289</v>
      </c>
      <c r="IT85" s="86">
        <f t="shared" si="85"/>
        <v>5.6161339061126512E-296</v>
      </c>
      <c r="IU85" s="86">
        <f t="shared" si="85"/>
        <v>9.4059811070243604E-271</v>
      </c>
      <c r="IV85" s="86">
        <f t="shared" si="85"/>
        <v>1.5622342602845887E-107</v>
      </c>
      <c r="IW85" s="86">
        <f t="shared" si="85"/>
        <v>2.374681889078178E-80</v>
      </c>
      <c r="IY85" s="86">
        <f t="shared" si="86"/>
        <v>0.54063545317123529</v>
      </c>
      <c r="IZ85" s="86">
        <f t="shared" si="86"/>
        <v>0.64420607193327151</v>
      </c>
      <c r="JA85" s="86">
        <f t="shared" si="86"/>
        <v>0.60228589180117653</v>
      </c>
      <c r="JB85" s="86">
        <f t="shared" si="86"/>
        <v>0.54978351999449082</v>
      </c>
      <c r="JC85" s="86">
        <f t="shared" si="86"/>
        <v>0.59751985589765733</v>
      </c>
      <c r="JD85" s="86">
        <f t="shared" si="86"/>
        <v>0.63263301724269638</v>
      </c>
      <c r="JE85" s="86">
        <f t="shared" si="86"/>
        <v>0.70307371598879254</v>
      </c>
      <c r="JF85" s="86">
        <f t="shared" si="86"/>
        <v>0.59351253755974431</v>
      </c>
      <c r="JG85" s="86">
        <f t="shared" si="86"/>
        <v>0.56587254807316723</v>
      </c>
      <c r="JH85" s="86">
        <f t="shared" si="86"/>
        <v>0.63793791083246387</v>
      </c>
      <c r="JI85" s="86">
        <f t="shared" si="86"/>
        <v>0.64229139661230605</v>
      </c>
      <c r="JJ85" s="86">
        <f t="shared" si="86"/>
        <v>0.57720619238124471</v>
      </c>
      <c r="JK85" s="86">
        <f t="shared" si="86"/>
        <v>0.56867737748168168</v>
      </c>
      <c r="JL85" s="86">
        <f t="shared" si="86"/>
        <v>0.59204586864273101</v>
      </c>
      <c r="JM85" s="86">
        <f t="shared" si="86"/>
        <v>0.55464142890900936</v>
      </c>
    </row>
    <row r="86" spans="2:273" x14ac:dyDescent="0.25">
      <c r="B86" s="2">
        <v>59</v>
      </c>
      <c r="C86" s="37">
        <v>188.96199999999999</v>
      </c>
      <c r="D86" s="37">
        <v>221.55199999999999</v>
      </c>
      <c r="E86" s="37">
        <v>201.86199999999999</v>
      </c>
      <c r="F86" s="37">
        <v>174.328</v>
      </c>
      <c r="G86" s="37">
        <v>195.22399999999999</v>
      </c>
      <c r="H86" s="37">
        <v>200.94800000000001</v>
      </c>
      <c r="I86" s="37">
        <v>210.29300000000001</v>
      </c>
      <c r="J86" s="37">
        <v>197.12100000000001</v>
      </c>
      <c r="K86" s="37">
        <v>190.24100000000001</v>
      </c>
      <c r="L86" s="37">
        <v>200.03399999999999</v>
      </c>
      <c r="M86" s="37">
        <v>204.983</v>
      </c>
      <c r="N86" s="37">
        <v>195.172</v>
      </c>
      <c r="O86" s="37">
        <v>182.41399999999999</v>
      </c>
      <c r="P86" s="37">
        <v>186.75899999999999</v>
      </c>
      <c r="Q86" s="37">
        <v>179.86199999999999</v>
      </c>
      <c r="S86" s="4">
        <f t="shared" si="88"/>
        <v>178.15588090729696</v>
      </c>
      <c r="T86" s="4">
        <f t="shared" si="88"/>
        <v>220.40138151817573</v>
      </c>
      <c r="U86" s="4">
        <f t="shared" si="88"/>
        <v>194.79457413906189</v>
      </c>
      <c r="V86" s="4">
        <f t="shared" si="88"/>
        <v>168.2160630992023</v>
      </c>
      <c r="W86" s="4">
        <f t="shared" si="88"/>
        <v>187.72759308293482</v>
      </c>
      <c r="X86" s="4">
        <f t="shared" si="88"/>
        <v>193.37629401600108</v>
      </c>
      <c r="Y86" s="4">
        <f t="shared" si="88"/>
        <v>208.58832799608143</v>
      </c>
      <c r="Z86" s="4">
        <f t="shared" si="88"/>
        <v>189.14378645016214</v>
      </c>
      <c r="AA86" s="4">
        <f t="shared" si="88"/>
        <v>181.02695523065012</v>
      </c>
      <c r="AB86" s="4">
        <f t="shared" si="88"/>
        <v>194.6505814388068</v>
      </c>
      <c r="AC86" s="4">
        <f t="shared" si="88"/>
        <v>200.41770241617755</v>
      </c>
      <c r="AD86" s="4">
        <f t="shared" si="88"/>
        <v>185.04508597467355</v>
      </c>
      <c r="AE86" s="4">
        <f t="shared" si="88"/>
        <v>175.22686243922831</v>
      </c>
      <c r="AF86" s="4">
        <f t="shared" si="88"/>
        <v>180.17394842109402</v>
      </c>
      <c r="AG86" s="4">
        <f t="shared" si="88"/>
        <v>174.43031373955856</v>
      </c>
      <c r="AI86" s="4">
        <f t="shared" si="89"/>
        <v>10.806119092703028</v>
      </c>
      <c r="AJ86" s="4">
        <f t="shared" si="89"/>
        <v>1.1506184818242673</v>
      </c>
      <c r="AK86" s="4">
        <f t="shared" si="89"/>
        <v>7.0674258609381013</v>
      </c>
      <c r="AL86" s="4">
        <f t="shared" si="89"/>
        <v>6.1119369007977014</v>
      </c>
      <c r="AM86" s="4">
        <f t="shared" si="89"/>
        <v>7.4964069170651726</v>
      </c>
      <c r="AN86" s="4">
        <f t="shared" si="89"/>
        <v>7.5717059839989247</v>
      </c>
      <c r="AO86" s="4">
        <f t="shared" si="89"/>
        <v>1.7046720039185743</v>
      </c>
      <c r="AP86" s="4">
        <f t="shared" si="89"/>
        <v>7.9772135498378702</v>
      </c>
      <c r="AQ86" s="4">
        <f t="shared" si="89"/>
        <v>9.214044769349897</v>
      </c>
      <c r="AR86" s="4">
        <f t="shared" si="89"/>
        <v>5.3834185611931957</v>
      </c>
      <c r="AS86" s="4">
        <f t="shared" si="89"/>
        <v>4.5652975838224563</v>
      </c>
      <c r="AT86" s="4">
        <f t="shared" si="89"/>
        <v>10.126914025326442</v>
      </c>
      <c r="AU86" s="4">
        <f t="shared" si="89"/>
        <v>7.1871375607716743</v>
      </c>
      <c r="AV86" s="4">
        <f t="shared" si="89"/>
        <v>6.5850515789059614</v>
      </c>
      <c r="AW86" s="4">
        <f t="shared" si="89"/>
        <v>5.4316862604414382</v>
      </c>
      <c r="AY86" s="2">
        <f t="shared" si="80"/>
        <v>108.05083747485689</v>
      </c>
      <c r="AZ86" s="2">
        <f t="shared" si="80"/>
        <v>112.95607743055403</v>
      </c>
      <c r="BA86" s="2">
        <f t="shared" si="80"/>
        <v>112.61502231827338</v>
      </c>
      <c r="BB86" s="2">
        <f t="shared" si="80"/>
        <v>113.50925515293746</v>
      </c>
      <c r="BC86" s="2">
        <f t="shared" si="80"/>
        <v>110.79237106961791</v>
      </c>
      <c r="BD86" s="2">
        <f t="shared" si="80"/>
        <v>110.73813398996926</v>
      </c>
      <c r="BE86" s="2">
        <f t="shared" si="80"/>
        <v>109.25694033679271</v>
      </c>
      <c r="BF86" s="2">
        <f t="shared" si="80"/>
        <v>110.20003552863972</v>
      </c>
      <c r="BG86" s="2">
        <f t="shared" si="80"/>
        <v>111.82312725681409</v>
      </c>
      <c r="BH86" s="2">
        <f t="shared" si="80"/>
        <v>114.52364179817354</v>
      </c>
      <c r="BI86" s="2">
        <f t="shared" si="80"/>
        <v>114.25492710943479</v>
      </c>
      <c r="BJ86" s="2">
        <f t="shared" si="80"/>
        <v>110.10868403393128</v>
      </c>
      <c r="BK86" s="2">
        <f t="shared" si="80"/>
        <v>110.42272593588656</v>
      </c>
      <c r="BL86" s="2">
        <f t="shared" si="80"/>
        <v>111.88371831320863</v>
      </c>
      <c r="BM86" s="2">
        <f t="shared" si="80"/>
        <v>113.45015346380328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117.29519061166431</v>
      </c>
      <c r="DL86" s="2">
        <f t="shared" si="90"/>
        <v>124.57531132404181</v>
      </c>
      <c r="DM86" s="2">
        <f t="shared" si="90"/>
        <v>122.55800256410257</v>
      </c>
      <c r="DN86" s="2">
        <f t="shared" si="90"/>
        <v>123.12391804354959</v>
      </c>
      <c r="DO86" s="2">
        <f t="shared" si="90"/>
        <v>122.39378958310536</v>
      </c>
      <c r="DP86" s="2">
        <f t="shared" si="90"/>
        <v>120.91688193456618</v>
      </c>
      <c r="DQ86" s="2">
        <f t="shared" si="90"/>
        <v>118.61491933797913</v>
      </c>
      <c r="DR86" s="2">
        <f t="shared" si="90"/>
        <v>120.08979465240643</v>
      </c>
      <c r="DS86" s="2">
        <f t="shared" si="90"/>
        <v>121.53901063049855</v>
      </c>
      <c r="DT86" s="2">
        <f t="shared" si="90"/>
        <v>123.92653627311523</v>
      </c>
      <c r="DU86" s="2">
        <f t="shared" si="90"/>
        <v>125.52368858858863</v>
      </c>
      <c r="DV86" s="2">
        <f t="shared" si="90"/>
        <v>120.38814193404636</v>
      </c>
      <c r="DW86" s="2">
        <f t="shared" si="90"/>
        <v>122.24623613086769</v>
      </c>
      <c r="DX86" s="2">
        <f t="shared" si="90"/>
        <v>127.29300227370229</v>
      </c>
      <c r="DY86" s="2">
        <f t="shared" si="90"/>
        <v>117.03075172975171</v>
      </c>
      <c r="EA86" s="2">
        <f t="shared" si="94"/>
        <v>106.25747986430493</v>
      </c>
      <c r="EB86" s="2">
        <f t="shared" si="91"/>
        <v>110.82159796413896</v>
      </c>
      <c r="EC86" s="2">
        <f t="shared" si="91"/>
        <v>110.72113476046005</v>
      </c>
      <c r="ED86" s="2">
        <f t="shared" si="91"/>
        <v>111.67327491504652</v>
      </c>
      <c r="EE86" s="2">
        <f t="shared" si="91"/>
        <v>108.54126442329587</v>
      </c>
      <c r="EF86" s="2">
        <f t="shared" si="91"/>
        <v>108.60529776311228</v>
      </c>
      <c r="EG86" s="2">
        <f t="shared" si="91"/>
        <v>107.515847393069</v>
      </c>
      <c r="EH86" s="2">
        <f t="shared" si="91"/>
        <v>107.90387215832386</v>
      </c>
      <c r="EI86" s="2">
        <f t="shared" si="91"/>
        <v>109.5055668570002</v>
      </c>
      <c r="EJ86" s="2">
        <f t="shared" si="91"/>
        <v>112.54787651746281</v>
      </c>
      <c r="EK86" s="2">
        <f t="shared" si="91"/>
        <v>111.65135277282789</v>
      </c>
      <c r="EL86" s="2">
        <f t="shared" si="91"/>
        <v>107.65568093699515</v>
      </c>
      <c r="EM86" s="2">
        <f t="shared" si="91"/>
        <v>108.04702699013983</v>
      </c>
      <c r="EN86" s="2">
        <f t="shared" si="91"/>
        <v>108.5111321486268</v>
      </c>
      <c r="EO86" s="2">
        <f t="shared" si="91"/>
        <v>112.35852700550788</v>
      </c>
      <c r="EQ86" s="2">
        <f t="shared" si="92"/>
        <v>106.63316108531016</v>
      </c>
      <c r="ER86" s="2">
        <f t="shared" si="92"/>
        <v>111.73129595500923</v>
      </c>
      <c r="ES86" s="2">
        <f t="shared" si="92"/>
        <v>110.33374628369165</v>
      </c>
      <c r="ET86" s="2">
        <f t="shared" si="92"/>
        <v>111.48015851272017</v>
      </c>
      <c r="EU86" s="2">
        <f t="shared" si="92"/>
        <v>109.02159069714646</v>
      </c>
      <c r="EV86" s="2">
        <f t="shared" si="92"/>
        <v>108.55227965227262</v>
      </c>
      <c r="EW86" s="2">
        <f t="shared" si="92"/>
        <v>106.80736829047187</v>
      </c>
      <c r="EX86" s="2">
        <f t="shared" si="92"/>
        <v>107.94462251355986</v>
      </c>
      <c r="EY86" s="2">
        <f t="shared" si="92"/>
        <v>109.58529331018283</v>
      </c>
      <c r="EZ86" s="2">
        <f t="shared" si="92"/>
        <v>112.52429141816033</v>
      </c>
      <c r="FA86" s="2">
        <f t="shared" si="92"/>
        <v>111.79838263450918</v>
      </c>
      <c r="FB86" s="2">
        <f t="shared" si="92"/>
        <v>107.51498944142826</v>
      </c>
      <c r="FC86" s="2">
        <f t="shared" si="92"/>
        <v>107.66722641878671</v>
      </c>
      <c r="FD86" s="2">
        <f t="shared" si="92"/>
        <v>110.37982502391637</v>
      </c>
      <c r="FE86" s="2">
        <f t="shared" si="92"/>
        <v>113.09698072330873</v>
      </c>
      <c r="FG86" s="2">
        <f t="shared" si="93"/>
        <v>0.83754686396177846</v>
      </c>
      <c r="FH86" s="2">
        <f t="shared" si="93"/>
        <v>0.84485376155259728</v>
      </c>
      <c r="FI86" s="2">
        <f t="shared" si="93"/>
        <v>0.83997087039038587</v>
      </c>
      <c r="FJ86" s="2">
        <f t="shared" si="93"/>
        <v>0.83964845901198404</v>
      </c>
      <c r="FK86" s="2">
        <f t="shared" si="93"/>
        <v>0.8375191535788864</v>
      </c>
      <c r="FL86" s="2">
        <f t="shared" si="93"/>
        <v>0.82675901480771197</v>
      </c>
      <c r="FM86" s="2">
        <f t="shared" si="93"/>
        <v>0.84308758053428612</v>
      </c>
      <c r="FN86" s="2">
        <f t="shared" si="93"/>
        <v>0.81157510871277838</v>
      </c>
      <c r="FO86" s="2">
        <f t="shared" si="93"/>
        <v>0.80741307722879851</v>
      </c>
      <c r="FP86" s="2">
        <f t="shared" si="93"/>
        <v>0.82636034971230632</v>
      </c>
      <c r="FQ86" s="2">
        <f t="shared" si="93"/>
        <v>0.81232737513206887</v>
      </c>
      <c r="FR86" s="2">
        <f t="shared" si="93"/>
        <v>0.80733461706451481</v>
      </c>
      <c r="FS86" s="2">
        <f t="shared" si="93"/>
        <v>0.83266916088744702</v>
      </c>
      <c r="FT86" s="2">
        <f t="shared" si="93"/>
        <v>0.82048810092031366</v>
      </c>
      <c r="FU86" s="2">
        <f t="shared" si="93"/>
        <v>0.76642221214275275</v>
      </c>
      <c r="FW86" s="2">
        <f t="shared" si="82"/>
        <v>6.5716609415409656E-4</v>
      </c>
      <c r="FX86" s="2">
        <f t="shared" si="82"/>
        <v>7.0635963670507076E-4</v>
      </c>
      <c r="FY86" s="2">
        <f t="shared" si="82"/>
        <v>9.192170882892011E-4</v>
      </c>
      <c r="FZ86" s="2">
        <f t="shared" si="82"/>
        <v>7.6654839563437425E-4</v>
      </c>
      <c r="GA86" s="2">
        <f t="shared" si="82"/>
        <v>7.0084295770553773E-4</v>
      </c>
      <c r="GB86" s="2">
        <f t="shared" si="82"/>
        <v>6.5532858330205938E-4</v>
      </c>
      <c r="GC86" s="2">
        <f t="shared" si="82"/>
        <v>6.9061878377082455E-4</v>
      </c>
      <c r="GD86" s="2">
        <f t="shared" si="82"/>
        <v>7.9138288864576579E-4</v>
      </c>
      <c r="GE86" s="2">
        <f t="shared" si="82"/>
        <v>9.5944485816547623E-4</v>
      </c>
      <c r="GF86" s="2">
        <f t="shared" si="82"/>
        <v>8.9972075704934293E-4</v>
      </c>
      <c r="GG86" s="2">
        <f t="shared" si="82"/>
        <v>7.9345115567372654E-4</v>
      </c>
      <c r="GH86" s="2">
        <f t="shared" si="82"/>
        <v>7.2056076646984048E-4</v>
      </c>
      <c r="GI86" s="2">
        <f t="shared" si="82"/>
        <v>7.020381905934001E-4</v>
      </c>
      <c r="GJ86" s="2">
        <f t="shared" si="82"/>
        <v>5.4422541818328397E-4</v>
      </c>
      <c r="GK86" s="2">
        <f t="shared" si="82"/>
        <v>4.0428103670593537E-4</v>
      </c>
      <c r="GM86" s="86">
        <f t="shared" si="83"/>
        <v>0.46071993590022531</v>
      </c>
      <c r="GN86" s="86">
        <f t="shared" si="83"/>
        <v>0.61899898297843214</v>
      </c>
      <c r="GO86" s="86">
        <f t="shared" si="83"/>
        <v>0.51967822766222749</v>
      </c>
      <c r="GP86" s="86">
        <f t="shared" si="83"/>
        <v>0.39483691948390415</v>
      </c>
      <c r="GQ86" s="86">
        <f t="shared" si="83"/>
        <v>0.50129820104209166</v>
      </c>
      <c r="GR86" s="86">
        <f t="shared" si="83"/>
        <v>0.54218443178342213</v>
      </c>
      <c r="GS86" s="86">
        <f t="shared" si="83"/>
        <v>0.64086538272027571</v>
      </c>
      <c r="GT86" s="86">
        <f t="shared" si="83"/>
        <v>0.50422470862859015</v>
      </c>
      <c r="GU86" s="86">
        <f t="shared" si="83"/>
        <v>0.45294478036498059</v>
      </c>
      <c r="GV86" s="86">
        <f t="shared" si="83"/>
        <v>0.54887546778531038</v>
      </c>
      <c r="GW86" s="86">
        <f t="shared" si="83"/>
        <v>0.57385224812771907</v>
      </c>
      <c r="GX86" s="86">
        <f t="shared" si="83"/>
        <v>0.48288546152221234</v>
      </c>
      <c r="GY86" s="86">
        <f t="shared" si="83"/>
        <v>0.45678158137994607</v>
      </c>
      <c r="GZ86" s="86">
        <f t="shared" si="83"/>
        <v>0.50025791853650348</v>
      </c>
      <c r="HA86" s="86">
        <f t="shared" si="83"/>
        <v>0.48752693407496145</v>
      </c>
      <c r="HC86" s="86">
        <f t="shared" si="73"/>
        <v>1.7012595801513214E-3</v>
      </c>
      <c r="HD86" s="86">
        <f t="shared" si="73"/>
        <v>7.6956259553592331E-4</v>
      </c>
      <c r="HE86" s="86">
        <f t="shared" si="73"/>
        <v>1.6543822625937632E-3</v>
      </c>
      <c r="HF86" s="86">
        <f t="shared" si="73"/>
        <v>1.2857038337829847E-3</v>
      </c>
      <c r="HG86" s="86">
        <f t="shared" si="87"/>
        <v>1.2266773825879913E-3</v>
      </c>
      <c r="HH86" s="86">
        <f t="shared" si="87"/>
        <v>1.0378345926362266E-3</v>
      </c>
      <c r="HI86" s="86">
        <f t="shared" si="87"/>
        <v>2.0280261451667996E-3</v>
      </c>
      <c r="HJ86" s="86">
        <f t="shared" si="87"/>
        <v>6.0665833872179057E-4</v>
      </c>
      <c r="HK86" s="86">
        <f t="shared" si="87"/>
        <v>7.1793492828369897E-4</v>
      </c>
      <c r="HL86" s="86">
        <f t="shared" si="87"/>
        <v>1.7721330254777904E-3</v>
      </c>
      <c r="HM86" s="86">
        <f t="shared" si="87"/>
        <v>7.2368457385083062E-4</v>
      </c>
      <c r="HN86" s="86">
        <f t="shared" si="87"/>
        <v>7.5418671632692237E-4</v>
      </c>
      <c r="HO86" s="86">
        <f t="shared" si="87"/>
        <v>1.237898322719368E-3</v>
      </c>
      <c r="HP86" s="86">
        <f t="shared" si="87"/>
        <v>3.8840924170238151E-4</v>
      </c>
      <c r="HQ86" s="86">
        <f t="shared" si="87"/>
        <v>1.8337675974313434E-5</v>
      </c>
      <c r="HS86" s="86">
        <f t="shared" si="84"/>
        <v>4.7155230418775507E-52</v>
      </c>
      <c r="HT86" s="86">
        <f t="shared" si="84"/>
        <v>2.6527642234041219E-55</v>
      </c>
      <c r="HU86" s="86">
        <f t="shared" si="84"/>
        <v>1.0032619341718411E-51</v>
      </c>
      <c r="HV86" s="86">
        <f t="shared" si="84"/>
        <v>6.7168715009453347E-59</v>
      </c>
      <c r="HW86" s="86">
        <f t="shared" si="84"/>
        <v>3.0297673558845044E-56</v>
      </c>
      <c r="HX86" s="86">
        <f t="shared" si="84"/>
        <v>1.0331480539808822E-58</v>
      </c>
      <c r="HY86" s="86">
        <f t="shared" si="84"/>
        <v>6.7787076733410326E-50</v>
      </c>
      <c r="HZ86" s="86">
        <f t="shared" si="84"/>
        <v>2.8420253620905795E-65</v>
      </c>
      <c r="IA86" s="86">
        <f t="shared" si="84"/>
        <v>1.3706741260999282E-63</v>
      </c>
      <c r="IB86" s="86">
        <f t="shared" si="84"/>
        <v>8.5586291489696393E-54</v>
      </c>
      <c r="IC86" s="86">
        <f t="shared" si="84"/>
        <v>2.8876982105592455E-62</v>
      </c>
      <c r="ID86" s="86">
        <f t="shared" si="84"/>
        <v>2.2638157914979996E-63</v>
      </c>
      <c r="IE86" s="86">
        <f t="shared" si="84"/>
        <v>1.225244506768818E-58</v>
      </c>
      <c r="IF86" s="86">
        <f t="shared" si="84"/>
        <v>5.8019059579449731E-29</v>
      </c>
      <c r="IG86" s="86">
        <f t="shared" si="84"/>
        <v>6.9517224444544414E-24</v>
      </c>
      <c r="II86" s="86">
        <f t="shared" si="85"/>
        <v>6.8129936659887482E-229</v>
      </c>
      <c r="IJ86" s="86">
        <f t="shared" si="85"/>
        <v>6.4372615817573267E-242</v>
      </c>
      <c r="IK86" s="86">
        <f t="shared" si="85"/>
        <v>1.2088423777505827E-226</v>
      </c>
      <c r="IL86" s="86">
        <f t="shared" si="85"/>
        <v>1.5116794621461019E-271</v>
      </c>
      <c r="IM86" s="86">
        <f t="shared" si="85"/>
        <v>3.423108474320606E-251</v>
      </c>
      <c r="IN86" s="86">
        <f t="shared" si="85"/>
        <v>8.257429909110154E-262</v>
      </c>
      <c r="IO86" s="86">
        <f t="shared" si="85"/>
        <v>6.9398536034934673E-223</v>
      </c>
      <c r="IP86" s="86">
        <f t="shared" si="85"/>
        <v>1.8306436394988124E-297</v>
      </c>
      <c r="IQ86" s="86">
        <f t="shared" si="85"/>
        <v>9.2207007329500071E-291</v>
      </c>
      <c r="IR86" s="86">
        <f t="shared" si="85"/>
        <v>3.1117207472821198E-240</v>
      </c>
      <c r="IS86" s="86">
        <f t="shared" si="85"/>
        <v>3.527996499190671E-282</v>
      </c>
      <c r="IT86" s="86">
        <f t="shared" si="85"/>
        <v>1.229359391552301E-288</v>
      </c>
      <c r="IU86" s="86">
        <f t="shared" si="85"/>
        <v>4.5742476496108215E-264</v>
      </c>
      <c r="IV86" s="86">
        <f t="shared" si="85"/>
        <v>5.4297184094665198E-105</v>
      </c>
      <c r="IW86" s="86">
        <f t="shared" si="85"/>
        <v>1.5608931344185002E-78</v>
      </c>
      <c r="IY86" s="86">
        <f t="shared" si="86"/>
        <v>0.46242119548037663</v>
      </c>
      <c r="IZ86" s="86">
        <f t="shared" si="86"/>
        <v>0.6197685455739681</v>
      </c>
      <c r="JA86" s="86">
        <f t="shared" si="86"/>
        <v>0.52133260992482122</v>
      </c>
      <c r="JB86" s="86">
        <f t="shared" si="86"/>
        <v>0.39612262331768711</v>
      </c>
      <c r="JC86" s="86">
        <f t="shared" si="86"/>
        <v>0.50252487842467963</v>
      </c>
      <c r="JD86" s="86">
        <f t="shared" si="86"/>
        <v>0.5432222663760583</v>
      </c>
      <c r="JE86" s="86">
        <f t="shared" si="86"/>
        <v>0.64289340886544255</v>
      </c>
      <c r="JF86" s="86">
        <f t="shared" si="86"/>
        <v>0.5048313669673119</v>
      </c>
      <c r="JG86" s="86">
        <f t="shared" si="86"/>
        <v>0.4536627152932643</v>
      </c>
      <c r="JH86" s="86">
        <f t="shared" si="86"/>
        <v>0.55064760081078812</v>
      </c>
      <c r="JI86" s="86">
        <f t="shared" si="86"/>
        <v>0.57457593270156992</v>
      </c>
      <c r="JJ86" s="86">
        <f t="shared" si="86"/>
        <v>0.48363964823853928</v>
      </c>
      <c r="JK86" s="86">
        <f t="shared" si="86"/>
        <v>0.45801947970266543</v>
      </c>
      <c r="JL86" s="86">
        <f t="shared" si="86"/>
        <v>0.50064632777820584</v>
      </c>
      <c r="JM86" s="86">
        <f t="shared" si="86"/>
        <v>0.48754527175093576</v>
      </c>
    </row>
    <row r="87" spans="2:273" x14ac:dyDescent="0.25">
      <c r="B87" s="2">
        <v>60</v>
      </c>
      <c r="C87" s="37">
        <v>161.46199999999999</v>
      </c>
      <c r="D87" s="37">
        <v>205.69</v>
      </c>
      <c r="E87" s="37">
        <v>173.27600000000001</v>
      </c>
      <c r="F87" s="37">
        <v>135.91399999999999</v>
      </c>
      <c r="G87" s="37">
        <v>162.37899999999999</v>
      </c>
      <c r="H87" s="37">
        <v>168.79300000000001</v>
      </c>
      <c r="I87" s="37">
        <v>181.36199999999999</v>
      </c>
      <c r="J87" s="37">
        <v>164.58600000000001</v>
      </c>
      <c r="K87" s="37">
        <v>151.017</v>
      </c>
      <c r="L87" s="37">
        <v>172.44800000000001</v>
      </c>
      <c r="M87" s="37">
        <v>178.06899999999999</v>
      </c>
      <c r="N87" s="37">
        <v>160.13800000000001</v>
      </c>
      <c r="O87" s="37">
        <v>150.483</v>
      </c>
      <c r="P87" s="37">
        <v>162.25899999999999</v>
      </c>
      <c r="Q87" s="37">
        <v>157.172</v>
      </c>
      <c r="S87" s="4">
        <f t="shared" si="88"/>
        <v>156.84825040981374</v>
      </c>
      <c r="T87" s="4">
        <f t="shared" si="88"/>
        <v>198.08491330031327</v>
      </c>
      <c r="U87" s="4">
        <f t="shared" si="88"/>
        <v>169.41587116288403</v>
      </c>
      <c r="V87" s="4">
        <f t="shared" si="88"/>
        <v>142.44185419854861</v>
      </c>
      <c r="W87" s="4">
        <f t="shared" si="88"/>
        <v>161.46566861131396</v>
      </c>
      <c r="X87" s="4">
        <f t="shared" si="88"/>
        <v>164.68189640940673</v>
      </c>
      <c r="Y87" s="4">
        <f t="shared" si="88"/>
        <v>177.6413359399063</v>
      </c>
      <c r="Z87" s="4">
        <f t="shared" si="88"/>
        <v>161.29218145520346</v>
      </c>
      <c r="AA87" s="4">
        <f t="shared" si="88"/>
        <v>153.00605107603127</v>
      </c>
      <c r="AB87" s="4">
        <f t="shared" si="88"/>
        <v>167.15255381091666</v>
      </c>
      <c r="AC87" s="4">
        <f t="shared" si="88"/>
        <v>172.28447467411829</v>
      </c>
      <c r="AD87" s="4">
        <f t="shared" si="88"/>
        <v>157.63978170589579</v>
      </c>
      <c r="AE87" s="4">
        <f t="shared" si="88"/>
        <v>150.63153570003914</v>
      </c>
      <c r="AF87" s="4">
        <f t="shared" si="88"/>
        <v>156.08646265300018</v>
      </c>
      <c r="AG87" s="4">
        <f t="shared" si="88"/>
        <v>152.98766255609735</v>
      </c>
      <c r="AI87" s="4">
        <f t="shared" si="89"/>
        <v>4.6137495901862451</v>
      </c>
      <c r="AJ87" s="4">
        <f t="shared" si="89"/>
        <v>7.6050866996867228</v>
      </c>
      <c r="AK87" s="4">
        <f t="shared" si="89"/>
        <v>3.8601288371159796</v>
      </c>
      <c r="AL87" s="4">
        <f t="shared" si="89"/>
        <v>-6.5278541985486243</v>
      </c>
      <c r="AM87" s="4">
        <f t="shared" si="89"/>
        <v>0.91333138868603214</v>
      </c>
      <c r="AN87" s="4">
        <f t="shared" si="89"/>
        <v>4.1111035905932738</v>
      </c>
      <c r="AO87" s="4">
        <f t="shared" si="89"/>
        <v>3.7206640600936964</v>
      </c>
      <c r="AP87" s="4">
        <f t="shared" si="89"/>
        <v>3.2938185447965509</v>
      </c>
      <c r="AQ87" s="4">
        <f t="shared" si="89"/>
        <v>-1.9890510760312736</v>
      </c>
      <c r="AR87" s="4">
        <f t="shared" si="89"/>
        <v>5.29544618908335</v>
      </c>
      <c r="AS87" s="4">
        <f t="shared" si="89"/>
        <v>5.7845253258817024</v>
      </c>
      <c r="AT87" s="4">
        <f t="shared" si="89"/>
        <v>2.4982182941042197</v>
      </c>
      <c r="AU87" s="4">
        <f t="shared" si="89"/>
        <v>-0.14853570003913319</v>
      </c>
      <c r="AV87" s="4">
        <f t="shared" si="89"/>
        <v>6.1725373469998033</v>
      </c>
      <c r="AW87" s="4">
        <f t="shared" si="89"/>
        <v>4.1843374439026491</v>
      </c>
      <c r="AY87" s="2">
        <f t="shared" si="80"/>
        <v>107.91481460727006</v>
      </c>
      <c r="AZ87" s="2">
        <f t="shared" si="80"/>
        <v>112.77003388022305</v>
      </c>
      <c r="BA87" s="2">
        <f t="shared" si="80"/>
        <v>112.42952418357443</v>
      </c>
      <c r="BB87" s="2">
        <f t="shared" si="80"/>
        <v>113.34817955746007</v>
      </c>
      <c r="BC87" s="2">
        <f t="shared" si="80"/>
        <v>110.6509822505944</v>
      </c>
      <c r="BD87" s="2">
        <f t="shared" si="80"/>
        <v>110.58425337187229</v>
      </c>
      <c r="BE87" s="2">
        <f t="shared" si="80"/>
        <v>109.10056898242512</v>
      </c>
      <c r="BF87" s="2">
        <f t="shared" si="80"/>
        <v>110.03002665616808</v>
      </c>
      <c r="BG87" s="2">
        <f t="shared" si="80"/>
        <v>111.63047459722749</v>
      </c>
      <c r="BH87" s="2">
        <f t="shared" si="80"/>
        <v>114.30072051477224</v>
      </c>
      <c r="BI87" s="2">
        <f t="shared" si="80"/>
        <v>113.98308346018477</v>
      </c>
      <c r="BJ87" s="2">
        <f t="shared" si="80"/>
        <v>109.8667383253356</v>
      </c>
      <c r="BK87" s="2">
        <f t="shared" si="80"/>
        <v>110.20809615743202</v>
      </c>
      <c r="BL87" s="2">
        <f t="shared" si="80"/>
        <v>111.65631251013538</v>
      </c>
      <c r="BM87" s="2">
        <f t="shared" si="80"/>
        <v>113.35466693627227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117.42608108108109</v>
      </c>
      <c r="DL87" s="2">
        <f t="shared" si="90"/>
        <v>124.8094668989547</v>
      </c>
      <c r="DM87" s="2">
        <f t="shared" si="90"/>
        <v>122.78858697705803</v>
      </c>
      <c r="DN87" s="2">
        <f t="shared" si="90"/>
        <v>123.42137761243021</v>
      </c>
      <c r="DO87" s="2">
        <f t="shared" si="90"/>
        <v>122.66440923514607</v>
      </c>
      <c r="DP87" s="2">
        <f t="shared" si="90"/>
        <v>121.16859862494076</v>
      </c>
      <c r="DQ87" s="2">
        <f t="shared" si="90"/>
        <v>118.76013240418122</v>
      </c>
      <c r="DR87" s="2">
        <f t="shared" si="90"/>
        <v>120.2918192513369</v>
      </c>
      <c r="DS87" s="2">
        <f t="shared" si="90"/>
        <v>121.73170711143698</v>
      </c>
      <c r="DT87" s="2">
        <f t="shared" si="90"/>
        <v>124.09448885727835</v>
      </c>
      <c r="DU87" s="2">
        <f t="shared" si="90"/>
        <v>125.77849759759764</v>
      </c>
      <c r="DV87" s="2">
        <f t="shared" si="90"/>
        <v>120.52528030303031</v>
      </c>
      <c r="DW87" s="2">
        <f t="shared" si="90"/>
        <v>122.42072617354194</v>
      </c>
      <c r="DX87" s="2">
        <f t="shared" si="90"/>
        <v>127.59650072930074</v>
      </c>
      <c r="DY87" s="2">
        <f t="shared" si="90"/>
        <v>117.18315954415952</v>
      </c>
      <c r="EA87" s="2">
        <f t="shared" si="94"/>
        <v>106.23199490005011</v>
      </c>
      <c r="EB87" s="2">
        <f t="shared" si="91"/>
        <v>110.75288211306189</v>
      </c>
      <c r="EC87" s="2">
        <f t="shared" si="91"/>
        <v>110.63004232385475</v>
      </c>
      <c r="ED87" s="2">
        <f t="shared" si="91"/>
        <v>111.59390720572671</v>
      </c>
      <c r="EE87" s="2">
        <f t="shared" si="91"/>
        <v>108.52499377532902</v>
      </c>
      <c r="EF87" s="2">
        <f t="shared" si="91"/>
        <v>108.56157791926898</v>
      </c>
      <c r="EG87" s="2">
        <f t="shared" si="91"/>
        <v>107.46156503278176</v>
      </c>
      <c r="EH87" s="2">
        <f t="shared" si="91"/>
        <v>107.85711965751389</v>
      </c>
      <c r="EI87" s="2">
        <f t="shared" si="91"/>
        <v>109.43299400006444</v>
      </c>
      <c r="EJ87" s="2">
        <f t="shared" si="91"/>
        <v>112.42389881152955</v>
      </c>
      <c r="EK87" s="2">
        <f t="shared" si="91"/>
        <v>111.49760830093416</v>
      </c>
      <c r="EL87" s="2">
        <f t="shared" si="91"/>
        <v>107.54708441033927</v>
      </c>
      <c r="EM87" s="2">
        <f t="shared" si="91"/>
        <v>107.97016241435018</v>
      </c>
      <c r="EN87" s="2">
        <f t="shared" si="91"/>
        <v>108.47436825525038</v>
      </c>
      <c r="EO87" s="2">
        <f t="shared" si="91"/>
        <v>112.29013818427066</v>
      </c>
      <c r="EQ87" s="2">
        <f t="shared" si="92"/>
        <v>106.59869586881486</v>
      </c>
      <c r="ER87" s="2">
        <f t="shared" si="92"/>
        <v>111.64054079427356</v>
      </c>
      <c r="ES87" s="2">
        <f t="shared" si="92"/>
        <v>110.25236442361741</v>
      </c>
      <c r="ET87" s="2">
        <f t="shared" si="92"/>
        <v>111.40561819960863</v>
      </c>
      <c r="EU87" s="2">
        <f t="shared" si="92"/>
        <v>108.99353424609691</v>
      </c>
      <c r="EV87" s="2">
        <f t="shared" si="92"/>
        <v>108.50987999793634</v>
      </c>
      <c r="EW87" s="2">
        <f t="shared" si="92"/>
        <v>106.7706435600458</v>
      </c>
      <c r="EX87" s="2">
        <f t="shared" si="92"/>
        <v>107.89686069865861</v>
      </c>
      <c r="EY87" s="2">
        <f t="shared" si="92"/>
        <v>109.51068921458484</v>
      </c>
      <c r="EZ87" s="2">
        <f t="shared" si="92"/>
        <v>112.40095040254141</v>
      </c>
      <c r="FA87" s="2">
        <f t="shared" si="92"/>
        <v>111.64102374291659</v>
      </c>
      <c r="FB87" s="2">
        <f t="shared" si="92"/>
        <v>107.40982091507624</v>
      </c>
      <c r="FC87" s="2">
        <f t="shared" si="92"/>
        <v>107.59963822570126</v>
      </c>
      <c r="FD87" s="2">
        <f t="shared" si="92"/>
        <v>110.29775255938668</v>
      </c>
      <c r="FE87" s="2">
        <f t="shared" si="92"/>
        <v>113.00883326672502</v>
      </c>
      <c r="FG87" s="2">
        <f t="shared" si="93"/>
        <v>0.84969246585471625</v>
      </c>
      <c r="FH87" s="2">
        <f t="shared" si="93"/>
        <v>0.85654664016705451</v>
      </c>
      <c r="FI87" s="2">
        <f t="shared" si="93"/>
        <v>0.85196727573724174</v>
      </c>
      <c r="FJ87" s="2">
        <f t="shared" si="93"/>
        <v>0.85166476539025926</v>
      </c>
      <c r="FK87" s="2">
        <f t="shared" si="93"/>
        <v>0.8496664553426504</v>
      </c>
      <c r="FL87" s="2">
        <f t="shared" si="93"/>
        <v>0.83955665297929793</v>
      </c>
      <c r="FM87" s="2">
        <f t="shared" si="93"/>
        <v>0.85489070781296739</v>
      </c>
      <c r="FN87" s="2">
        <f t="shared" si="93"/>
        <v>0.82525733732156714</v>
      </c>
      <c r="FO87" s="2">
        <f t="shared" si="93"/>
        <v>0.82133099222184325</v>
      </c>
      <c r="FP87" s="2">
        <f t="shared" si="93"/>
        <v>0.83918170948674431</v>
      </c>
      <c r="FQ87" s="2">
        <f t="shared" si="93"/>
        <v>0.82596669258712974</v>
      </c>
      <c r="FR87" s="2">
        <f t="shared" si="93"/>
        <v>0.82125694698502549</v>
      </c>
      <c r="FS87" s="2">
        <f t="shared" si="93"/>
        <v>0.84511199844461615</v>
      </c>
      <c r="FT87" s="2">
        <f t="shared" si="93"/>
        <v>0.833655778411028</v>
      </c>
      <c r="FU87" s="2">
        <f t="shared" si="93"/>
        <v>0.78250448972979036</v>
      </c>
      <c r="FW87" s="2">
        <f t="shared" si="82"/>
        <v>7.2052261076635679E-4</v>
      </c>
      <c r="FX87" s="2">
        <f t="shared" si="82"/>
        <v>7.7445516247721079E-4</v>
      </c>
      <c r="FY87" s="2">
        <f t="shared" si="82"/>
        <v>1.0078121176117772E-3</v>
      </c>
      <c r="FZ87" s="2">
        <f t="shared" si="82"/>
        <v>8.404414470808883E-4</v>
      </c>
      <c r="GA87" s="2">
        <f t="shared" si="82"/>
        <v>7.6840706538305133E-4</v>
      </c>
      <c r="GB87" s="2">
        <f t="shared" si="82"/>
        <v>7.1850807528482045E-4</v>
      </c>
      <c r="GC87" s="2">
        <f t="shared" si="82"/>
        <v>7.5719798641142556E-4</v>
      </c>
      <c r="GD87" s="2">
        <f t="shared" si="82"/>
        <v>8.6766783472610196E-4</v>
      </c>
      <c r="GE87" s="2">
        <f t="shared" si="82"/>
        <v>1.0519129965179629E-3</v>
      </c>
      <c r="GF87" s="2">
        <f t="shared" si="82"/>
        <v>9.8643856646539463E-4</v>
      </c>
      <c r="GG87" s="2">
        <f t="shared" si="82"/>
        <v>8.6993529771334363E-4</v>
      </c>
      <c r="GH87" s="2">
        <f t="shared" si="82"/>
        <v>7.9002424820636579E-4</v>
      </c>
      <c r="GI87" s="2">
        <f t="shared" si="82"/>
        <v>7.6971743482275143E-4</v>
      </c>
      <c r="GJ87" s="2">
        <f t="shared" si="82"/>
        <v>5.9669997456365451E-4</v>
      </c>
      <c r="GK87" s="2">
        <f t="shared" si="82"/>
        <v>4.4326805249983523E-4</v>
      </c>
      <c r="GM87" s="86">
        <f t="shared" si="83"/>
        <v>0.35818630509000993</v>
      </c>
      <c r="GN87" s="86">
        <f t="shared" si="83"/>
        <v>0.53889002164351396</v>
      </c>
      <c r="GO87" s="86">
        <f t="shared" si="83"/>
        <v>0.39763936780397729</v>
      </c>
      <c r="GP87" s="86">
        <f t="shared" si="83"/>
        <v>0.23178888390396138</v>
      </c>
      <c r="GQ87" s="86">
        <f t="shared" si="83"/>
        <v>0.36726211940014408</v>
      </c>
      <c r="GR87" s="86">
        <f t="shared" si="83"/>
        <v>0.39524716811102473</v>
      </c>
      <c r="GS87" s="86">
        <f t="shared" si="83"/>
        <v>0.48390404314121799</v>
      </c>
      <c r="GT87" s="86">
        <f t="shared" si="83"/>
        <v>0.37013792804763146</v>
      </c>
      <c r="GU87" s="86">
        <f t="shared" si="83"/>
        <v>0.30806050003955193</v>
      </c>
      <c r="GV87" s="86">
        <f t="shared" si="83"/>
        <v>0.40097877320901087</v>
      </c>
      <c r="GW87" s="86">
        <f t="shared" si="83"/>
        <v>0.43517171377235486</v>
      </c>
      <c r="GX87" s="86">
        <f t="shared" si="83"/>
        <v>0.34948240234705824</v>
      </c>
      <c r="GY87" s="86">
        <f t="shared" si="83"/>
        <v>0.3174999635739334</v>
      </c>
      <c r="GZ87" s="86">
        <f t="shared" si="83"/>
        <v>0.36699387197118372</v>
      </c>
      <c r="HA87" s="86">
        <f t="shared" si="83"/>
        <v>0.37375269899393859</v>
      </c>
      <c r="HC87" s="86">
        <f t="shared" si="73"/>
        <v>2.8267868967677022E-3</v>
      </c>
      <c r="HD87" s="86">
        <f t="shared" si="73"/>
        <v>1.347510710033207E-3</v>
      </c>
      <c r="HE87" s="86">
        <f t="shared" si="73"/>
        <v>2.8113781587666576E-3</v>
      </c>
      <c r="HF87" s="86">
        <f t="shared" si="73"/>
        <v>2.2890087120444229E-3</v>
      </c>
      <c r="HG87" s="86">
        <f t="shared" si="87"/>
        <v>2.1269995936937843E-3</v>
      </c>
      <c r="HH87" s="86">
        <f t="shared" si="87"/>
        <v>1.8240636183768897E-3</v>
      </c>
      <c r="HI87" s="86">
        <f t="shared" si="87"/>
        <v>3.3343140969007571E-3</v>
      </c>
      <c r="HJ87" s="86">
        <f t="shared" si="87"/>
        <v>1.1514371780543416E-3</v>
      </c>
      <c r="HK87" s="86">
        <f t="shared" si="87"/>
        <v>1.3656603450255993E-3</v>
      </c>
      <c r="HL87" s="86">
        <f t="shared" si="87"/>
        <v>3.044071538714764E-3</v>
      </c>
      <c r="HM87" s="86">
        <f t="shared" si="87"/>
        <v>1.3409255555697952E-3</v>
      </c>
      <c r="HN87" s="86">
        <f t="shared" si="87"/>
        <v>1.3931751671148705E-3</v>
      </c>
      <c r="HO87" s="86">
        <f t="shared" si="87"/>
        <v>2.175543339118095E-3</v>
      </c>
      <c r="HP87" s="86">
        <f t="shared" si="87"/>
        <v>7.5445576924806229E-4</v>
      </c>
      <c r="HQ87" s="86">
        <f t="shared" si="87"/>
        <v>4.7160596082890461E-5</v>
      </c>
      <c r="HS87" s="86">
        <f t="shared" si="84"/>
        <v>3.2454809282321311E-50</v>
      </c>
      <c r="HT87" s="86">
        <f t="shared" si="84"/>
        <v>2.4683931777624777E-53</v>
      </c>
      <c r="HU87" s="86">
        <f t="shared" si="84"/>
        <v>8.1442528349658022E-50</v>
      </c>
      <c r="HV87" s="86">
        <f t="shared" si="84"/>
        <v>1.0145268683396921E-56</v>
      </c>
      <c r="HW87" s="86">
        <f t="shared" si="84"/>
        <v>3.1836713860190174E-54</v>
      </c>
      <c r="HX87" s="86">
        <f t="shared" si="84"/>
        <v>1.2737440809411287E-56</v>
      </c>
      <c r="HY87" s="86">
        <f t="shared" si="84"/>
        <v>4.1423711659429797E-48</v>
      </c>
      <c r="HZ87" s="86">
        <f t="shared" si="84"/>
        <v>7.396953336579676E-63</v>
      </c>
      <c r="IA87" s="86">
        <f t="shared" si="84"/>
        <v>3.612278499125231E-61</v>
      </c>
      <c r="IB87" s="86">
        <f t="shared" si="84"/>
        <v>8.5605468408450662E-52</v>
      </c>
      <c r="IC87" s="86">
        <f t="shared" si="84"/>
        <v>5.7211937869616108E-60</v>
      </c>
      <c r="ID87" s="86">
        <f t="shared" si="84"/>
        <v>4.6570911478982877E-61</v>
      </c>
      <c r="IE87" s="86">
        <f t="shared" si="84"/>
        <v>1.6087155217823479E-56</v>
      </c>
      <c r="IF87" s="86">
        <f t="shared" si="84"/>
        <v>5.4459544449811193E-28</v>
      </c>
      <c r="IG87" s="86">
        <f t="shared" si="84"/>
        <v>4.0136002245891677E-23</v>
      </c>
      <c r="II87" s="86">
        <f t="shared" si="85"/>
        <v>3.154748029100889E-223</v>
      </c>
      <c r="IJ87" s="86">
        <f t="shared" si="85"/>
        <v>7.2225853466288637E-236</v>
      </c>
      <c r="IK87" s="86">
        <f t="shared" si="85"/>
        <v>9.1108129019962669E-221</v>
      </c>
      <c r="IL87" s="86">
        <f t="shared" si="85"/>
        <v>1.1308710421152659E-264</v>
      </c>
      <c r="IM87" s="86">
        <f t="shared" si="85"/>
        <v>6.4781655744805546E-245</v>
      </c>
      <c r="IN87" s="86">
        <f t="shared" si="85"/>
        <v>2.5213345490200793E-255</v>
      </c>
      <c r="IO87" s="86">
        <f t="shared" si="85"/>
        <v>2.4799436866374739E-217</v>
      </c>
      <c r="IP87" s="86">
        <f t="shared" si="85"/>
        <v>6.7733151725443231E-290</v>
      </c>
      <c r="IQ87" s="86">
        <f t="shared" si="85"/>
        <v>3.6739001972075391E-283</v>
      </c>
      <c r="IR87" s="86">
        <f t="shared" si="85"/>
        <v>5.0888110352063623E-234</v>
      </c>
      <c r="IS87" s="86">
        <f t="shared" si="85"/>
        <v>5.3319277516792876E-275</v>
      </c>
      <c r="IT87" s="86">
        <f t="shared" si="85"/>
        <v>2.1737247123100013E-281</v>
      </c>
      <c r="IU87" s="86">
        <f t="shared" si="85"/>
        <v>1.8326724527852743E-257</v>
      </c>
      <c r="IV87" s="86">
        <f t="shared" si="85"/>
        <v>1.7578687923257432E-102</v>
      </c>
      <c r="IW87" s="86">
        <f t="shared" si="85"/>
        <v>9.7713913016830673E-77</v>
      </c>
      <c r="IY87" s="86">
        <f t="shared" si="86"/>
        <v>0.36101309198677761</v>
      </c>
      <c r="IZ87" s="86">
        <f t="shared" si="86"/>
        <v>0.54023753235354721</v>
      </c>
      <c r="JA87" s="86">
        <f t="shared" si="86"/>
        <v>0.40045074596274394</v>
      </c>
      <c r="JB87" s="86">
        <f t="shared" si="86"/>
        <v>0.23407789261600581</v>
      </c>
      <c r="JC87" s="86">
        <f t="shared" si="86"/>
        <v>0.36938911899383786</v>
      </c>
      <c r="JD87" s="86">
        <f t="shared" si="86"/>
        <v>0.39707123172940162</v>
      </c>
      <c r="JE87" s="86">
        <f t="shared" si="86"/>
        <v>0.48723835723811876</v>
      </c>
      <c r="JF87" s="86">
        <f t="shared" si="86"/>
        <v>0.37128936522568579</v>
      </c>
      <c r="JG87" s="86">
        <f t="shared" si="86"/>
        <v>0.30942616038457754</v>
      </c>
      <c r="JH87" s="86">
        <f t="shared" si="86"/>
        <v>0.40402284474772565</v>
      </c>
      <c r="JI87" s="86">
        <f t="shared" si="86"/>
        <v>0.43651263932792467</v>
      </c>
      <c r="JJ87" s="86">
        <f t="shared" si="86"/>
        <v>0.35087557751417309</v>
      </c>
      <c r="JK87" s="86">
        <f t="shared" si="86"/>
        <v>0.31967550691305147</v>
      </c>
      <c r="JL87" s="86">
        <f t="shared" si="86"/>
        <v>0.36774832774043176</v>
      </c>
      <c r="JM87" s="86">
        <f t="shared" si="86"/>
        <v>0.37379985959002149</v>
      </c>
    </row>
    <row r="88" spans="2:273" x14ac:dyDescent="0.25">
      <c r="B88" s="2">
        <v>61</v>
      </c>
      <c r="C88" s="37">
        <v>135.73099999999999</v>
      </c>
      <c r="D88" s="37">
        <v>178.77600000000001</v>
      </c>
      <c r="E88" s="37">
        <v>145.39699999999999</v>
      </c>
      <c r="F88" s="37">
        <v>118.63800000000001</v>
      </c>
      <c r="G88" s="37">
        <v>137.63800000000001</v>
      </c>
      <c r="H88" s="37">
        <v>134.5</v>
      </c>
      <c r="I88" s="37">
        <v>145.20699999999999</v>
      </c>
      <c r="J88" s="37">
        <v>132.37899999999999</v>
      </c>
      <c r="K88" s="37">
        <v>124.31</v>
      </c>
      <c r="L88" s="37">
        <v>141.60300000000001</v>
      </c>
      <c r="M88" s="37">
        <v>144.655</v>
      </c>
      <c r="N88" s="37">
        <v>129.017</v>
      </c>
      <c r="O88" s="37">
        <v>124.672</v>
      </c>
      <c r="P88" s="37">
        <v>135.89699999999999</v>
      </c>
      <c r="Q88" s="37">
        <v>131.86199999999999</v>
      </c>
      <c r="S88" s="4">
        <f t="shared" si="88"/>
        <v>139.13704337680804</v>
      </c>
      <c r="T88" s="4">
        <f t="shared" si="88"/>
        <v>172.81079403976128</v>
      </c>
      <c r="U88" s="4">
        <f t="shared" si="88"/>
        <v>147.32854001262629</v>
      </c>
      <c r="V88" s="4">
        <f t="shared" si="88"/>
        <v>126.44777474362192</v>
      </c>
      <c r="W88" s="4">
        <f t="shared" si="88"/>
        <v>139.80908877575905</v>
      </c>
      <c r="X88" s="4">
        <f t="shared" si="88"/>
        <v>140.17289814156285</v>
      </c>
      <c r="Y88" s="4">
        <f t="shared" si="88"/>
        <v>146.81886941118418</v>
      </c>
      <c r="Z88" s="4">
        <f t="shared" si="88"/>
        <v>138.32755104139289</v>
      </c>
      <c r="AA88" s="4">
        <f t="shared" si="88"/>
        <v>132.51042292765177</v>
      </c>
      <c r="AB88" s="4">
        <f t="shared" si="88"/>
        <v>143.54250002527891</v>
      </c>
      <c r="AC88" s="4">
        <f t="shared" si="88"/>
        <v>146.415975685208</v>
      </c>
      <c r="AD88" s="4">
        <f t="shared" si="88"/>
        <v>135.8362334452035</v>
      </c>
      <c r="AE88" s="4">
        <f t="shared" si="88"/>
        <v>132.04513568055009</v>
      </c>
      <c r="AF88" s="4">
        <f t="shared" si="88"/>
        <v>136.19771384222932</v>
      </c>
      <c r="AG88" s="4">
        <f t="shared" si="88"/>
        <v>135.13513273083299</v>
      </c>
      <c r="AI88" s="4">
        <f t="shared" si="89"/>
        <v>-3.4060433768080429</v>
      </c>
      <c r="AJ88" s="4">
        <f t="shared" si="89"/>
        <v>5.965205960238734</v>
      </c>
      <c r="AK88" s="4">
        <f t="shared" si="89"/>
        <v>-1.9315400126263</v>
      </c>
      <c r="AL88" s="4">
        <f t="shared" si="89"/>
        <v>-7.8097747436219151</v>
      </c>
      <c r="AM88" s="4">
        <f t="shared" si="89"/>
        <v>-2.1710887757590456</v>
      </c>
      <c r="AN88" s="4">
        <f t="shared" si="89"/>
        <v>-5.6728981415628539</v>
      </c>
      <c r="AO88" s="4">
        <f t="shared" si="89"/>
        <v>-1.6118694111841876</v>
      </c>
      <c r="AP88" s="4">
        <f t="shared" si="89"/>
        <v>-5.9485510413929035</v>
      </c>
      <c r="AQ88" s="4">
        <f t="shared" si="89"/>
        <v>-8.2004229276517719</v>
      </c>
      <c r="AR88" s="4">
        <f t="shared" si="89"/>
        <v>-1.9395000252789032</v>
      </c>
      <c r="AS88" s="4">
        <f t="shared" si="89"/>
        <v>-1.7609756852079954</v>
      </c>
      <c r="AT88" s="4">
        <f t="shared" si="89"/>
        <v>-6.8192334452035084</v>
      </c>
      <c r="AU88" s="4">
        <f t="shared" si="89"/>
        <v>-7.3731356805500923</v>
      </c>
      <c r="AV88" s="4">
        <f t="shared" si="89"/>
        <v>-0.30071384222932807</v>
      </c>
      <c r="AW88" s="4">
        <f t="shared" si="89"/>
        <v>-3.273132730832998</v>
      </c>
      <c r="AY88" s="2">
        <f t="shared" si="80"/>
        <v>107.78359149759375</v>
      </c>
      <c r="AZ88" s="2">
        <f t="shared" si="80"/>
        <v>112.58757981480596</v>
      </c>
      <c r="BA88" s="2">
        <f t="shared" si="80"/>
        <v>112.24570239290536</v>
      </c>
      <c r="BB88" s="2">
        <f t="shared" si="80"/>
        <v>113.18724277117315</v>
      </c>
      <c r="BC88" s="2">
        <f t="shared" si="80"/>
        <v>110.51355268558433</v>
      </c>
      <c r="BD88" s="2">
        <f t="shared" si="80"/>
        <v>110.43281885998414</v>
      </c>
      <c r="BE88" s="2">
        <f t="shared" si="80"/>
        <v>108.94807162524063</v>
      </c>
      <c r="BF88" s="2">
        <f t="shared" si="80"/>
        <v>109.86329839638356</v>
      </c>
      <c r="BG88" s="2">
        <f t="shared" si="80"/>
        <v>111.44048428646084</v>
      </c>
      <c r="BH88" s="2">
        <f t="shared" si="80"/>
        <v>114.07959946072015</v>
      </c>
      <c r="BI88" s="2">
        <f t="shared" si="80"/>
        <v>113.71176715424292</v>
      </c>
      <c r="BJ88" s="2">
        <f t="shared" si="80"/>
        <v>109.6285245114324</v>
      </c>
      <c r="BK88" s="2">
        <f t="shared" si="80"/>
        <v>109.9984736184508</v>
      </c>
      <c r="BL88" s="2">
        <f t="shared" si="80"/>
        <v>111.43522098908811</v>
      </c>
      <c r="BM88" s="2">
        <f t="shared" si="80"/>
        <v>113.25624806631735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117.55697155049788</v>
      </c>
      <c r="DL88" s="2">
        <f t="shared" si="90"/>
        <v>125.0436224738676</v>
      </c>
      <c r="DM88" s="2">
        <f t="shared" si="90"/>
        <v>123.0191713900135</v>
      </c>
      <c r="DN88" s="2">
        <f t="shared" si="90"/>
        <v>123.71883718131083</v>
      </c>
      <c r="DO88" s="2">
        <f t="shared" si="90"/>
        <v>122.93502888718677</v>
      </c>
      <c r="DP88" s="2">
        <f t="shared" si="90"/>
        <v>121.42031531531535</v>
      </c>
      <c r="DQ88" s="2">
        <f t="shared" si="90"/>
        <v>118.90534547038331</v>
      </c>
      <c r="DR88" s="2">
        <f t="shared" si="90"/>
        <v>120.49384385026738</v>
      </c>
      <c r="DS88" s="2">
        <f t="shared" si="90"/>
        <v>121.92440359237538</v>
      </c>
      <c r="DT88" s="2">
        <f t="shared" si="90"/>
        <v>124.26244144144147</v>
      </c>
      <c r="DU88" s="2">
        <f t="shared" si="90"/>
        <v>126.03330660660664</v>
      </c>
      <c r="DV88" s="2">
        <f t="shared" si="90"/>
        <v>120.66241867201427</v>
      </c>
      <c r="DW88" s="2">
        <f t="shared" si="90"/>
        <v>122.59521621621619</v>
      </c>
      <c r="DX88" s="2">
        <f t="shared" si="90"/>
        <v>127.89999918489919</v>
      </c>
      <c r="DY88" s="2">
        <f t="shared" si="90"/>
        <v>117.33556735856735</v>
      </c>
      <c r="EA88" s="2">
        <f t="shared" si="94"/>
        <v>106.2065099357953</v>
      </c>
      <c r="EB88" s="2">
        <f t="shared" si="91"/>
        <v>110.68416626198481</v>
      </c>
      <c r="EC88" s="2">
        <f t="shared" si="91"/>
        <v>110.53894988724944</v>
      </c>
      <c r="ED88" s="2">
        <f t="shared" si="91"/>
        <v>111.5145394964069</v>
      </c>
      <c r="EE88" s="2">
        <f t="shared" si="91"/>
        <v>108.50872312736217</v>
      </c>
      <c r="EF88" s="2">
        <f t="shared" si="91"/>
        <v>108.51785807542571</v>
      </c>
      <c r="EG88" s="2">
        <f t="shared" si="91"/>
        <v>107.40728267249453</v>
      </c>
      <c r="EH88" s="2">
        <f t="shared" si="91"/>
        <v>107.8103671567039</v>
      </c>
      <c r="EI88" s="2">
        <f t="shared" si="91"/>
        <v>109.36042114312868</v>
      </c>
      <c r="EJ88" s="2">
        <f t="shared" si="91"/>
        <v>112.29992110559631</v>
      </c>
      <c r="EK88" s="2">
        <f t="shared" si="91"/>
        <v>111.34386382904043</v>
      </c>
      <c r="EL88" s="2">
        <f t="shared" si="91"/>
        <v>107.43848788368336</v>
      </c>
      <c r="EM88" s="2">
        <f t="shared" si="91"/>
        <v>107.89329783856053</v>
      </c>
      <c r="EN88" s="2">
        <f t="shared" si="91"/>
        <v>108.43760436187397</v>
      </c>
      <c r="EO88" s="2">
        <f t="shared" si="91"/>
        <v>112.22174936303345</v>
      </c>
      <c r="EQ88" s="2">
        <f t="shared" si="92"/>
        <v>106.56423065231957</v>
      </c>
      <c r="ER88" s="2">
        <f t="shared" si="92"/>
        <v>111.54978563353791</v>
      </c>
      <c r="ES88" s="2">
        <f t="shared" si="92"/>
        <v>110.17098256354316</v>
      </c>
      <c r="ET88" s="2">
        <f t="shared" si="92"/>
        <v>111.33107788649708</v>
      </c>
      <c r="EU88" s="2">
        <f t="shared" si="92"/>
        <v>108.96547779504735</v>
      </c>
      <c r="EV88" s="2">
        <f t="shared" si="92"/>
        <v>108.46748034360006</v>
      </c>
      <c r="EW88" s="2">
        <f t="shared" si="92"/>
        <v>106.73391882961974</v>
      </c>
      <c r="EX88" s="2">
        <f t="shared" si="92"/>
        <v>107.84909888375735</v>
      </c>
      <c r="EY88" s="2">
        <f t="shared" si="92"/>
        <v>109.43608511898684</v>
      </c>
      <c r="EZ88" s="2">
        <f t="shared" si="92"/>
        <v>112.27760938692249</v>
      </c>
      <c r="FA88" s="2">
        <f t="shared" si="92"/>
        <v>111.48366485132399</v>
      </c>
      <c r="FB88" s="2">
        <f t="shared" si="92"/>
        <v>107.30465238872422</v>
      </c>
      <c r="FC88" s="2">
        <f t="shared" si="92"/>
        <v>107.53205003261581</v>
      </c>
      <c r="FD88" s="2">
        <f t="shared" si="92"/>
        <v>110.21568009485699</v>
      </c>
      <c r="FE88" s="2">
        <f t="shared" si="92"/>
        <v>112.92068581014132</v>
      </c>
      <c r="FG88" s="2">
        <f t="shared" si="93"/>
        <v>0.861080630704949</v>
      </c>
      <c r="FH88" s="2">
        <f t="shared" si="93"/>
        <v>0.8674964762667341</v>
      </c>
      <c r="FI88" s="2">
        <f t="shared" si="93"/>
        <v>0.86321083437235591</v>
      </c>
      <c r="FJ88" s="2">
        <f t="shared" si="93"/>
        <v>0.86292760396031243</v>
      </c>
      <c r="FK88" s="2">
        <f t="shared" si="93"/>
        <v>0.86105626864457618</v>
      </c>
      <c r="FL88" s="2">
        <f t="shared" si="93"/>
        <v>0.85157862295434084</v>
      </c>
      <c r="FM88" s="2">
        <f t="shared" si="93"/>
        <v>0.86594715996417648</v>
      </c>
      <c r="FN88" s="2">
        <f t="shared" si="93"/>
        <v>0.83814418997124074</v>
      </c>
      <c r="FO88" s="2">
        <f t="shared" si="93"/>
        <v>0.83444931654545584</v>
      </c>
      <c r="FP88" s="2">
        <f t="shared" si="93"/>
        <v>0.85122679540728075</v>
      </c>
      <c r="FQ88" s="2">
        <f t="shared" si="93"/>
        <v>0.83881144976475008</v>
      </c>
      <c r="FR88" s="2">
        <f t="shared" si="93"/>
        <v>0.83437961161375318</v>
      </c>
      <c r="FS88" s="2">
        <f t="shared" si="93"/>
        <v>0.85678871365586606</v>
      </c>
      <c r="FT88" s="2">
        <f t="shared" si="93"/>
        <v>0.8460388157538854</v>
      </c>
      <c r="FU88" s="2">
        <f t="shared" si="93"/>
        <v>0.79777164302511006</v>
      </c>
      <c r="FW88" s="2">
        <f t="shared" si="82"/>
        <v>7.8998241712554531E-4</v>
      </c>
      <c r="FX88" s="2">
        <f t="shared" si="82"/>
        <v>8.491097557325846E-4</v>
      </c>
      <c r="FY88" s="2">
        <f t="shared" si="82"/>
        <v>1.1049365776927265E-3</v>
      </c>
      <c r="FZ88" s="2">
        <f t="shared" si="82"/>
        <v>9.2145100667260105E-4</v>
      </c>
      <c r="GA88" s="2">
        <f t="shared" si="82"/>
        <v>8.424791361621377E-4</v>
      </c>
      <c r="GB88" s="2">
        <f t="shared" si="82"/>
        <v>7.8777382953477287E-4</v>
      </c>
      <c r="GC88" s="2">
        <f t="shared" si="82"/>
        <v>8.3019043428228089E-4</v>
      </c>
      <c r="GD88" s="2">
        <f t="shared" si="82"/>
        <v>9.5129922803605658E-4</v>
      </c>
      <c r="GE88" s="2">
        <f t="shared" si="82"/>
        <v>1.1532826221105433E-3</v>
      </c>
      <c r="GF88" s="2">
        <f t="shared" si="82"/>
        <v>1.0815054532917585E-3</v>
      </c>
      <c r="GG88" s="2">
        <f t="shared" si="82"/>
        <v>9.5378503502195275E-4</v>
      </c>
      <c r="GH88" s="2">
        <f t="shared" si="82"/>
        <v>8.6617834237036578E-4</v>
      </c>
      <c r="GI88" s="2">
        <f t="shared" si="82"/>
        <v>8.439157144920264E-4</v>
      </c>
      <c r="GJ88" s="2">
        <f t="shared" si="82"/>
        <v>6.5423084863530244E-4</v>
      </c>
      <c r="GK88" s="2">
        <f t="shared" si="82"/>
        <v>4.8601296992702679E-4</v>
      </c>
      <c r="GM88" s="86">
        <f t="shared" si="83"/>
        <v>0.25183178720390148</v>
      </c>
      <c r="GN88" s="86">
        <f t="shared" si="83"/>
        <v>0.41676629064637044</v>
      </c>
      <c r="GO88" s="86">
        <f t="shared" si="83"/>
        <v>0.26549639704407568</v>
      </c>
      <c r="GP88" s="86">
        <f t="shared" si="83"/>
        <v>0.10877590182067275</v>
      </c>
      <c r="GQ88" s="86">
        <f t="shared" si="83"/>
        <v>0.23092072176918102</v>
      </c>
      <c r="GR88" s="86">
        <f t="shared" si="83"/>
        <v>0.23877434376674195</v>
      </c>
      <c r="GS88" s="86">
        <f t="shared" si="83"/>
        <v>0.28689231162418088</v>
      </c>
      <c r="GT88" s="86">
        <f t="shared" si="83"/>
        <v>0.23058648070609164</v>
      </c>
      <c r="GU88" s="86">
        <f t="shared" si="83"/>
        <v>0.17496182148554379</v>
      </c>
      <c r="GV88" s="86">
        <f t="shared" si="83"/>
        <v>0.24182638430167275</v>
      </c>
      <c r="GW88" s="86">
        <f t="shared" si="83"/>
        <v>0.27179239330618638</v>
      </c>
      <c r="GX88" s="86">
        <f t="shared" si="83"/>
        <v>0.21530029019465005</v>
      </c>
      <c r="GY88" s="86">
        <f t="shared" si="83"/>
        <v>0.18792154718931248</v>
      </c>
      <c r="GZ88" s="86">
        <f t="shared" si="83"/>
        <v>0.22984564111037714</v>
      </c>
      <c r="HA88" s="86">
        <f t="shared" si="83"/>
        <v>0.24693525056281587</v>
      </c>
      <c r="HC88" s="86">
        <f t="shared" si="73"/>
        <v>4.5972213937925596E-3</v>
      </c>
      <c r="HD88" s="86">
        <f t="shared" si="73"/>
        <v>2.3051387532730971E-3</v>
      </c>
      <c r="HE88" s="86">
        <f t="shared" si="73"/>
        <v>4.6673087824311409E-3</v>
      </c>
      <c r="HF88" s="86">
        <f t="shared" si="73"/>
        <v>3.9680320924553782E-3</v>
      </c>
      <c r="HG88" s="86">
        <f t="shared" si="87"/>
        <v>3.6004411240511142E-3</v>
      </c>
      <c r="HH88" s="86">
        <f t="shared" si="87"/>
        <v>3.1278137275704571E-3</v>
      </c>
      <c r="HI88" s="86">
        <f t="shared" si="87"/>
        <v>5.3673284392432409E-3</v>
      </c>
      <c r="HJ88" s="86">
        <f t="shared" si="87"/>
        <v>2.1215357573079754E-3</v>
      </c>
      <c r="HK88" s="86">
        <f t="shared" si="87"/>
        <v>2.5195185868840614E-3</v>
      </c>
      <c r="HL88" s="86">
        <f t="shared" si="87"/>
        <v>5.1019763035270805E-3</v>
      </c>
      <c r="HM88" s="86">
        <f t="shared" si="87"/>
        <v>2.4157262556781375E-3</v>
      </c>
      <c r="HN88" s="86">
        <f t="shared" si="87"/>
        <v>2.5024964811435064E-3</v>
      </c>
      <c r="HO88" s="86">
        <f t="shared" si="87"/>
        <v>3.7278540573522033E-3</v>
      </c>
      <c r="HP88" s="86">
        <f t="shared" si="87"/>
        <v>1.42207241103449E-3</v>
      </c>
      <c r="HQ88" s="86">
        <f t="shared" si="87"/>
        <v>1.1605404498630862E-4</v>
      </c>
      <c r="HS88" s="86">
        <f t="shared" si="84"/>
        <v>2.0658702056316979E-48</v>
      </c>
      <c r="HT88" s="86">
        <f t="shared" si="84"/>
        <v>2.1111972188460428E-51</v>
      </c>
      <c r="HU88" s="86">
        <f t="shared" si="84"/>
        <v>6.0728984077727342E-48</v>
      </c>
      <c r="HV88" s="86">
        <f t="shared" si="84"/>
        <v>1.3908548408255592E-54</v>
      </c>
      <c r="HW88" s="86">
        <f t="shared" si="84"/>
        <v>3.0655599716993563E-52</v>
      </c>
      <c r="HX88" s="86">
        <f t="shared" si="84"/>
        <v>1.4360256105369866E-54</v>
      </c>
      <c r="HY88" s="86">
        <f t="shared" si="84"/>
        <v>2.343574086132558E-46</v>
      </c>
      <c r="HZ88" s="86">
        <f t="shared" si="84"/>
        <v>1.7294988144666059E-60</v>
      </c>
      <c r="IA88" s="86">
        <f t="shared" si="84"/>
        <v>8.5226121906156324E-59</v>
      </c>
      <c r="IB88" s="86">
        <f t="shared" si="84"/>
        <v>7.8289973824066057E-50</v>
      </c>
      <c r="IC88" s="86">
        <f t="shared" si="84"/>
        <v>1.0238800540285078E-57</v>
      </c>
      <c r="ID88" s="86">
        <f t="shared" si="84"/>
        <v>8.6574706308297048E-59</v>
      </c>
      <c r="IE88" s="86">
        <f t="shared" si="84"/>
        <v>1.9266900623068857E-54</v>
      </c>
      <c r="IF88" s="86">
        <f t="shared" si="84"/>
        <v>4.9115924288972702E-27</v>
      </c>
      <c r="IG88" s="86">
        <f t="shared" si="84"/>
        <v>2.2489797570403414E-22</v>
      </c>
      <c r="II88" s="86">
        <f t="shared" si="85"/>
        <v>1.2389682395332651E-217</v>
      </c>
      <c r="IJ88" s="86">
        <f t="shared" si="85"/>
        <v>6.7846381442096324E-230</v>
      </c>
      <c r="IK88" s="86">
        <f t="shared" si="85"/>
        <v>5.7405790363227895E-215</v>
      </c>
      <c r="IL88" s="86">
        <f t="shared" si="85"/>
        <v>6.8972535495820278E-258</v>
      </c>
      <c r="IM88" s="86">
        <f t="shared" si="85"/>
        <v>1.0197928605690612E-238</v>
      </c>
      <c r="IN88" s="86">
        <f t="shared" si="85"/>
        <v>6.3760830065275246E-249</v>
      </c>
      <c r="IO88" s="86">
        <f t="shared" si="85"/>
        <v>7.5326009925330822E-212</v>
      </c>
      <c r="IP88" s="86">
        <f t="shared" si="85"/>
        <v>1.9993916616611017E-282</v>
      </c>
      <c r="IQ88" s="86">
        <f t="shared" si="85"/>
        <v>1.1593790742202525E-275</v>
      </c>
      <c r="IR88" s="86">
        <f t="shared" si="85"/>
        <v>6.890240971386623E-228</v>
      </c>
      <c r="IS88" s="86">
        <f t="shared" si="85"/>
        <v>6.5035884432047744E-268</v>
      </c>
      <c r="IT88" s="86">
        <f t="shared" si="85"/>
        <v>3.1046761324863955E-274</v>
      </c>
      <c r="IU88" s="86">
        <f t="shared" si="85"/>
        <v>6.0492485157197624E-251</v>
      </c>
      <c r="IV88" s="86">
        <f t="shared" si="85"/>
        <v>5.3012122455205235E-100</v>
      </c>
      <c r="IW88" s="86">
        <f t="shared" si="85"/>
        <v>5.8258130638300139E-75</v>
      </c>
      <c r="IY88" s="86">
        <f t="shared" si="86"/>
        <v>0.25642900859769402</v>
      </c>
      <c r="IZ88" s="86">
        <f t="shared" si="86"/>
        <v>0.41907142939964354</v>
      </c>
      <c r="JA88" s="86">
        <f t="shared" si="86"/>
        <v>0.27016370582650684</v>
      </c>
      <c r="JB88" s="86">
        <f t="shared" si="86"/>
        <v>0.11274393391312812</v>
      </c>
      <c r="JC88" s="86">
        <f t="shared" si="86"/>
        <v>0.23452116289323213</v>
      </c>
      <c r="JD88" s="86">
        <f t="shared" si="86"/>
        <v>0.2419021574943124</v>
      </c>
      <c r="JE88" s="86">
        <f t="shared" si="86"/>
        <v>0.29225964006342414</v>
      </c>
      <c r="JF88" s="86">
        <f t="shared" si="86"/>
        <v>0.23270801646339961</v>
      </c>
      <c r="JG88" s="86">
        <f t="shared" si="86"/>
        <v>0.17748134007242786</v>
      </c>
      <c r="JH88" s="86">
        <f t="shared" si="86"/>
        <v>0.24692836060519982</v>
      </c>
      <c r="JI88" s="86">
        <f t="shared" si="86"/>
        <v>0.27420811956186453</v>
      </c>
      <c r="JJ88" s="86">
        <f t="shared" si="86"/>
        <v>0.21780278667579356</v>
      </c>
      <c r="JK88" s="86">
        <f t="shared" si="86"/>
        <v>0.19164940124666469</v>
      </c>
      <c r="JL88" s="86">
        <f t="shared" si="86"/>
        <v>0.23126771352141162</v>
      </c>
      <c r="JM88" s="86">
        <f t="shared" si="86"/>
        <v>0.24705130460780217</v>
      </c>
    </row>
    <row r="89" spans="2:273" x14ac:dyDescent="0.25">
      <c r="B89" s="2">
        <v>62</v>
      </c>
      <c r="C89" s="37">
        <v>118.5</v>
      </c>
      <c r="D89" s="37">
        <v>150.41399999999999</v>
      </c>
      <c r="E89" s="37">
        <v>127.431</v>
      </c>
      <c r="F89" s="37">
        <v>117.241</v>
      </c>
      <c r="G89" s="37">
        <v>119.017</v>
      </c>
      <c r="H89" s="37">
        <v>120.39700000000001</v>
      </c>
      <c r="I89" s="37">
        <v>123.31</v>
      </c>
      <c r="J89" s="37">
        <v>118.259</v>
      </c>
      <c r="K89" s="37">
        <v>116.845</v>
      </c>
      <c r="L89" s="37">
        <v>121.845</v>
      </c>
      <c r="M89" s="37">
        <v>122.5</v>
      </c>
      <c r="N89" s="37">
        <v>115.483</v>
      </c>
      <c r="O89" s="37">
        <v>114.276</v>
      </c>
      <c r="P89" s="37">
        <v>118.44799999999999</v>
      </c>
      <c r="Q89" s="37">
        <v>116.94799999999999</v>
      </c>
      <c r="S89" s="4">
        <f t="shared" si="88"/>
        <v>126.77525954342381</v>
      </c>
      <c r="T89" s="4">
        <f t="shared" si="88"/>
        <v>150.07105359708319</v>
      </c>
      <c r="U89" s="4">
        <f t="shared" si="88"/>
        <v>132.04052820155488</v>
      </c>
      <c r="V89" s="4">
        <f t="shared" si="88"/>
        <v>119.51453181331141</v>
      </c>
      <c r="W89" s="4">
        <f t="shared" si="88"/>
        <v>125.84786700266062</v>
      </c>
      <c r="X89" s="4">
        <f t="shared" si="88"/>
        <v>124.61955185104975</v>
      </c>
      <c r="Y89" s="4">
        <f t="shared" si="88"/>
        <v>126.27662968627756</v>
      </c>
      <c r="Z89" s="4">
        <f t="shared" si="88"/>
        <v>123.73368544261932</v>
      </c>
      <c r="AA89" s="4">
        <f t="shared" si="88"/>
        <v>121.20784946369237</v>
      </c>
      <c r="AB89" s="4">
        <f t="shared" si="88"/>
        <v>128.6823093502004</v>
      </c>
      <c r="AC89" s="4">
        <f t="shared" si="88"/>
        <v>129.03502624427043</v>
      </c>
      <c r="AD89" s="4">
        <f t="shared" si="88"/>
        <v>122.38841491659269</v>
      </c>
      <c r="AE89" s="4">
        <f t="shared" si="88"/>
        <v>121.175643697353</v>
      </c>
      <c r="AF89" s="4">
        <f t="shared" si="88"/>
        <v>123.34124514051682</v>
      </c>
      <c r="AG89" s="4">
        <f t="shared" si="88"/>
        <v>123.36491027579416</v>
      </c>
      <c r="AI89" s="4">
        <f t="shared" si="89"/>
        <v>-8.2752595434238145</v>
      </c>
      <c r="AJ89" s="4">
        <f t="shared" si="89"/>
        <v>0.34294640291679457</v>
      </c>
      <c r="AK89" s="4">
        <f t="shared" si="89"/>
        <v>-4.6095282015548804</v>
      </c>
      <c r="AL89" s="4">
        <f t="shared" si="89"/>
        <v>-2.2735318133114077</v>
      </c>
      <c r="AM89" s="4">
        <f t="shared" si="89"/>
        <v>-6.8308670026606251</v>
      </c>
      <c r="AN89" s="4">
        <f t="shared" si="89"/>
        <v>-4.2225518510497437</v>
      </c>
      <c r="AO89" s="4">
        <f t="shared" si="89"/>
        <v>-2.9666296862775567</v>
      </c>
      <c r="AP89" s="4">
        <f t="shared" si="89"/>
        <v>-5.4746854426193181</v>
      </c>
      <c r="AQ89" s="4">
        <f t="shared" si="89"/>
        <v>-4.3628494636923705</v>
      </c>
      <c r="AR89" s="4">
        <f t="shared" si="89"/>
        <v>-6.8373093502003996</v>
      </c>
      <c r="AS89" s="4">
        <f t="shared" si="89"/>
        <v>-6.5350262442704263</v>
      </c>
      <c r="AT89" s="4">
        <f t="shared" si="89"/>
        <v>-6.9054149165926901</v>
      </c>
      <c r="AU89" s="4">
        <f t="shared" si="89"/>
        <v>-6.8996436973529995</v>
      </c>
      <c r="AV89" s="4">
        <f t="shared" si="89"/>
        <v>-4.8932451405168251</v>
      </c>
      <c r="AW89" s="4">
        <f t="shared" si="89"/>
        <v>-6.4169102757941658</v>
      </c>
      <c r="AY89" s="2">
        <f t="shared" si="80"/>
        <v>107.65723755816067</v>
      </c>
      <c r="AZ89" s="2">
        <f t="shared" si="80"/>
        <v>112.40900122178994</v>
      </c>
      <c r="BA89" s="2">
        <f t="shared" si="80"/>
        <v>112.06395781209548</v>
      </c>
      <c r="BB89" s="2">
        <f t="shared" si="80"/>
        <v>113.02697752380493</v>
      </c>
      <c r="BC89" s="2">
        <f t="shared" si="80"/>
        <v>110.38036882669361</v>
      </c>
      <c r="BD89" s="2">
        <f t="shared" si="80"/>
        <v>110.28422725980236</v>
      </c>
      <c r="BE89" s="2">
        <f t="shared" si="80"/>
        <v>108.79958912894276</v>
      </c>
      <c r="BF89" s="2">
        <f t="shared" si="80"/>
        <v>109.70021868113747</v>
      </c>
      <c r="BG89" s="2">
        <f t="shared" si="80"/>
        <v>111.25358625959309</v>
      </c>
      <c r="BH89" s="2">
        <f t="shared" si="80"/>
        <v>113.86068996082803</v>
      </c>
      <c r="BI89" s="2">
        <f t="shared" si="80"/>
        <v>113.44168493898209</v>
      </c>
      <c r="BJ89" s="2">
        <f t="shared" si="80"/>
        <v>109.3944157490296</v>
      </c>
      <c r="BK89" s="2">
        <f t="shared" si="80"/>
        <v>109.79408280065043</v>
      </c>
      <c r="BL89" s="2">
        <f t="shared" si="80"/>
        <v>111.22084453758787</v>
      </c>
      <c r="BM89" s="2">
        <f t="shared" si="80"/>
        <v>113.15543354532643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117.68786201991466</v>
      </c>
      <c r="DL89" s="2">
        <f t="shared" si="90"/>
        <v>125.27777804878049</v>
      </c>
      <c r="DM89" s="2">
        <f t="shared" si="90"/>
        <v>123.24975580296896</v>
      </c>
      <c r="DN89" s="2">
        <f t="shared" si="90"/>
        <v>124.01629675019146</v>
      </c>
      <c r="DO89" s="2">
        <f t="shared" si="90"/>
        <v>123.20564853922747</v>
      </c>
      <c r="DP89" s="2">
        <f t="shared" si="90"/>
        <v>121.67203200568993</v>
      </c>
      <c r="DQ89" s="2">
        <f t="shared" si="90"/>
        <v>119.0505585365854</v>
      </c>
      <c r="DR89" s="2">
        <f t="shared" si="90"/>
        <v>120.69586844919786</v>
      </c>
      <c r="DS89" s="2">
        <f t="shared" si="90"/>
        <v>122.11710007331381</v>
      </c>
      <c r="DT89" s="2">
        <f t="shared" si="90"/>
        <v>124.43039402560457</v>
      </c>
      <c r="DU89" s="2">
        <f t="shared" si="90"/>
        <v>126.28811561561565</v>
      </c>
      <c r="DV89" s="2">
        <f t="shared" si="90"/>
        <v>120.79955704099822</v>
      </c>
      <c r="DW89" s="2">
        <f t="shared" si="90"/>
        <v>122.76970625889044</v>
      </c>
      <c r="DX89" s="2">
        <f t="shared" si="90"/>
        <v>128.20349764049763</v>
      </c>
      <c r="DY89" s="2">
        <f t="shared" si="90"/>
        <v>117.48797517297515</v>
      </c>
      <c r="EA89" s="2">
        <f t="shared" si="94"/>
        <v>106.18102497154048</v>
      </c>
      <c r="EB89" s="2">
        <f t="shared" si="91"/>
        <v>110.61545041090774</v>
      </c>
      <c r="EC89" s="2">
        <f t="shared" si="91"/>
        <v>110.44785745064415</v>
      </c>
      <c r="ED89" s="2">
        <f t="shared" si="91"/>
        <v>111.43517178708709</v>
      </c>
      <c r="EE89" s="2">
        <f t="shared" si="91"/>
        <v>108.49245247939533</v>
      </c>
      <c r="EF89" s="2">
        <f t="shared" si="91"/>
        <v>108.47413823158242</v>
      </c>
      <c r="EG89" s="2">
        <f t="shared" si="91"/>
        <v>107.3530003122073</v>
      </c>
      <c r="EH89" s="2">
        <f t="shared" si="91"/>
        <v>107.76361465589393</v>
      </c>
      <c r="EI89" s="2">
        <f t="shared" si="91"/>
        <v>109.28784828619291</v>
      </c>
      <c r="EJ89" s="2">
        <f t="shared" si="91"/>
        <v>112.17594339966307</v>
      </c>
      <c r="EK89" s="2">
        <f t="shared" si="91"/>
        <v>111.1901193571467</v>
      </c>
      <c r="EL89" s="2">
        <f t="shared" si="91"/>
        <v>107.32989135702746</v>
      </c>
      <c r="EM89" s="2">
        <f t="shared" si="91"/>
        <v>107.81643326277089</v>
      </c>
      <c r="EN89" s="2">
        <f t="shared" si="91"/>
        <v>108.40084046849755</v>
      </c>
      <c r="EO89" s="2">
        <f t="shared" si="91"/>
        <v>112.15336054179623</v>
      </c>
      <c r="EQ89" s="2">
        <f t="shared" si="92"/>
        <v>106.52976543582426</v>
      </c>
      <c r="ER89" s="2">
        <f t="shared" si="92"/>
        <v>111.45903047280224</v>
      </c>
      <c r="ES89" s="2">
        <f t="shared" si="92"/>
        <v>110.08960070346892</v>
      </c>
      <c r="ET89" s="2">
        <f t="shared" si="92"/>
        <v>111.25653757338553</v>
      </c>
      <c r="EU89" s="2">
        <f t="shared" si="92"/>
        <v>108.93742134399778</v>
      </c>
      <c r="EV89" s="2">
        <f t="shared" si="92"/>
        <v>108.42508068926379</v>
      </c>
      <c r="EW89" s="2">
        <f t="shared" si="92"/>
        <v>106.69719409919367</v>
      </c>
      <c r="EX89" s="2">
        <f t="shared" si="92"/>
        <v>107.80133706885609</v>
      </c>
      <c r="EY89" s="2">
        <f t="shared" si="92"/>
        <v>109.36148102338885</v>
      </c>
      <c r="EZ89" s="2">
        <f t="shared" si="92"/>
        <v>112.15426837130357</v>
      </c>
      <c r="FA89" s="2">
        <f t="shared" si="92"/>
        <v>111.3263059597314</v>
      </c>
      <c r="FB89" s="2">
        <f t="shared" si="92"/>
        <v>107.1994838623722</v>
      </c>
      <c r="FC89" s="2">
        <f t="shared" si="92"/>
        <v>107.46446183953036</v>
      </c>
      <c r="FD89" s="2">
        <f t="shared" si="92"/>
        <v>110.13360763032729</v>
      </c>
      <c r="FE89" s="2">
        <f t="shared" si="92"/>
        <v>112.83253835355761</v>
      </c>
      <c r="FG89" s="2">
        <f t="shared" si="93"/>
        <v>0.87173620996182766</v>
      </c>
      <c r="FH89" s="2">
        <f t="shared" si="93"/>
        <v>0.87772981747043144</v>
      </c>
      <c r="FI89" s="2">
        <f t="shared" si="93"/>
        <v>0.87372698074376776</v>
      </c>
      <c r="FJ89" s="2">
        <f t="shared" si="93"/>
        <v>0.87346233277323737</v>
      </c>
      <c r="FK89" s="2">
        <f t="shared" si="93"/>
        <v>0.8717134381551056</v>
      </c>
      <c r="FL89" s="2">
        <f t="shared" si="93"/>
        <v>0.86284694885792401</v>
      </c>
      <c r="FM89" s="2">
        <f t="shared" si="93"/>
        <v>0.87628309154872464</v>
      </c>
      <c r="FN89" s="2">
        <f t="shared" si="93"/>
        <v>0.85025311810647874</v>
      </c>
      <c r="FO89" s="2">
        <f t="shared" si="93"/>
        <v>0.84678413798768315</v>
      </c>
      <c r="FP89" s="2">
        <f t="shared" si="93"/>
        <v>0.86251752010919192</v>
      </c>
      <c r="FQ89" s="2">
        <f t="shared" si="93"/>
        <v>0.85087933975900787</v>
      </c>
      <c r="FR89" s="2">
        <f t="shared" si="93"/>
        <v>0.84671867260501121</v>
      </c>
      <c r="FS89" s="2">
        <f t="shared" si="93"/>
        <v>0.86772292571547682</v>
      </c>
      <c r="FT89" s="2">
        <f t="shared" si="93"/>
        <v>0.85765742835534242</v>
      </c>
      <c r="FU89" s="2">
        <f t="shared" si="93"/>
        <v>0.81222428345482389</v>
      </c>
      <c r="FW89" s="2">
        <f t="shared" si="82"/>
        <v>8.661324824932973E-4</v>
      </c>
      <c r="FX89" s="2">
        <f t="shared" si="82"/>
        <v>9.3095406899822966E-4</v>
      </c>
      <c r="FY89" s="2">
        <f t="shared" si="82"/>
        <v>1.211409726512752E-3</v>
      </c>
      <c r="FZ89" s="2">
        <f t="shared" si="82"/>
        <v>1.0102611254863897E-3</v>
      </c>
      <c r="GA89" s="2">
        <f t="shared" si="82"/>
        <v>9.2368492559542401E-4</v>
      </c>
      <c r="GB89" s="2">
        <f t="shared" si="82"/>
        <v>8.6371118293775031E-4</v>
      </c>
      <c r="GC89" s="2">
        <f t="shared" si="82"/>
        <v>9.1021280609164502E-4</v>
      </c>
      <c r="GD89" s="2">
        <f t="shared" si="82"/>
        <v>1.0429831369393116E-3</v>
      </c>
      <c r="GE89" s="2">
        <f t="shared" si="82"/>
        <v>1.2644085626591023E-3</v>
      </c>
      <c r="GF89" s="2">
        <f t="shared" si="82"/>
        <v>1.1857234281517704E-3</v>
      </c>
      <c r="GG89" s="2">
        <f t="shared" si="82"/>
        <v>1.0457082691993137E-3</v>
      </c>
      <c r="GH89" s="2">
        <f t="shared" si="82"/>
        <v>9.4966630530871575E-4</v>
      </c>
      <c r="GI89" s="2">
        <f t="shared" si="82"/>
        <v>9.2525984616067354E-4</v>
      </c>
      <c r="GJ89" s="2">
        <f t="shared" si="82"/>
        <v>7.1730458521604131E-4</v>
      </c>
      <c r="GK89" s="2">
        <f t="shared" si="82"/>
        <v>5.3287763811936156E-4</v>
      </c>
      <c r="GM89" s="86">
        <f t="shared" si="83"/>
        <v>0.15925932081051247</v>
      </c>
      <c r="GN89" s="86">
        <f t="shared" si="83"/>
        <v>0.2819034748814056</v>
      </c>
      <c r="GO89" s="86">
        <f t="shared" si="83"/>
        <v>0.1529657897060431</v>
      </c>
      <c r="GP89" s="86">
        <f t="shared" si="83"/>
        <v>4.0213152580759547E-2</v>
      </c>
      <c r="GQ89" s="86">
        <f t="shared" si="83"/>
        <v>0.12310520917645683</v>
      </c>
      <c r="GR89" s="86">
        <f t="shared" si="83"/>
        <v>0.11734097656421873</v>
      </c>
      <c r="GS89" s="86">
        <f t="shared" si="83"/>
        <v>0.1285554347775367</v>
      </c>
      <c r="GT89" s="86">
        <f t="shared" si="83"/>
        <v>0.12033999895601724</v>
      </c>
      <c r="GU89" s="86">
        <f t="shared" si="83"/>
        <v>8.1983858450564093E-2</v>
      </c>
      <c r="GV89" s="86">
        <f t="shared" si="83"/>
        <v>0.11806886522361675</v>
      </c>
      <c r="GW89" s="86">
        <f t="shared" si="83"/>
        <v>0.13678158287494246</v>
      </c>
      <c r="GX89" s="86">
        <f t="shared" si="83"/>
        <v>0.11161904164217598</v>
      </c>
      <c r="GY89" s="86">
        <f t="shared" si="83"/>
        <v>9.3676587611882314E-2</v>
      </c>
      <c r="GZ89" s="86">
        <f t="shared" si="83"/>
        <v>0.12138911775754846</v>
      </c>
      <c r="HA89" s="86">
        <f t="shared" si="83"/>
        <v>0.13939028433905817</v>
      </c>
      <c r="HC89" s="86">
        <f t="shared" si="73"/>
        <v>7.3186060688242354E-3</v>
      </c>
      <c r="HD89" s="86">
        <f t="shared" si="73"/>
        <v>3.8529058346647308E-3</v>
      </c>
      <c r="HE89" s="86">
        <f t="shared" si="73"/>
        <v>7.5706866539844127E-3</v>
      </c>
      <c r="HF89" s="86">
        <f t="shared" si="73"/>
        <v>6.6987207720831327E-3</v>
      </c>
      <c r="HG89" s="86">
        <f t="shared" si="87"/>
        <v>5.9504850547211201E-3</v>
      </c>
      <c r="HH89" s="86">
        <f t="shared" si="87"/>
        <v>5.2334539181149442E-3</v>
      </c>
      <c r="HI89" s="86">
        <f t="shared" si="87"/>
        <v>8.4601844187466198E-3</v>
      </c>
      <c r="HJ89" s="86">
        <f t="shared" si="87"/>
        <v>3.7952866703179571E-3</v>
      </c>
      <c r="HK89" s="86">
        <f t="shared" si="87"/>
        <v>4.5090538433613771E-3</v>
      </c>
      <c r="HL89" s="86">
        <f t="shared" si="87"/>
        <v>8.344694117772734E-3</v>
      </c>
      <c r="HM89" s="86">
        <f t="shared" si="87"/>
        <v>4.2319921886898289E-3</v>
      </c>
      <c r="HN89" s="86">
        <f t="shared" si="87"/>
        <v>4.3716817900693473E-3</v>
      </c>
      <c r="HO89" s="86">
        <f t="shared" si="87"/>
        <v>6.2290298544648163E-3</v>
      </c>
      <c r="HP89" s="86">
        <f t="shared" si="87"/>
        <v>2.601475351784776E-3</v>
      </c>
      <c r="HQ89" s="86">
        <f t="shared" si="87"/>
        <v>2.7331662799900334E-4</v>
      </c>
      <c r="HS89" s="86">
        <f t="shared" si="84"/>
        <v>1.2162067590287522E-46</v>
      </c>
      <c r="HT89" s="86">
        <f t="shared" si="84"/>
        <v>1.6597696380795704E-49</v>
      </c>
      <c r="HU89" s="86">
        <f t="shared" si="84"/>
        <v>4.1596338963125647E-46</v>
      </c>
      <c r="HV89" s="86">
        <f t="shared" si="84"/>
        <v>1.7307258435854087E-52</v>
      </c>
      <c r="HW89" s="86">
        <f t="shared" si="84"/>
        <v>2.7049544787761439E-50</v>
      </c>
      <c r="HX89" s="86">
        <f t="shared" si="84"/>
        <v>1.4804997405052946E-52</v>
      </c>
      <c r="HY89" s="86">
        <f t="shared" si="84"/>
        <v>1.2275574443497443E-44</v>
      </c>
      <c r="HZ89" s="86">
        <f t="shared" si="84"/>
        <v>3.6327589096248032E-58</v>
      </c>
      <c r="IA89" s="86">
        <f t="shared" si="84"/>
        <v>1.8001793682086192E-56</v>
      </c>
      <c r="IB89" s="86">
        <f t="shared" si="84"/>
        <v>6.5467345593565459E-48</v>
      </c>
      <c r="IC89" s="86">
        <f t="shared" si="84"/>
        <v>1.6551809661202534E-55</v>
      </c>
      <c r="ID89" s="86">
        <f t="shared" si="84"/>
        <v>1.4543741541832954E-56</v>
      </c>
      <c r="IE89" s="86">
        <f t="shared" si="84"/>
        <v>2.1048763829220205E-52</v>
      </c>
      <c r="IF89" s="86">
        <f t="shared" si="84"/>
        <v>4.2561860719950649E-26</v>
      </c>
      <c r="IG89" s="86">
        <f t="shared" si="84"/>
        <v>1.2230691590205746E-21</v>
      </c>
      <c r="II89" s="86">
        <f t="shared" si="85"/>
        <v>4.1269221679975751E-212</v>
      </c>
      <c r="IJ89" s="86">
        <f t="shared" si="85"/>
        <v>5.3358675585714362E-224</v>
      </c>
      <c r="IK89" s="86">
        <f t="shared" si="85"/>
        <v>3.0239003702154892E-209</v>
      </c>
      <c r="IL89" s="86">
        <f t="shared" si="85"/>
        <v>3.4296592018073736E-251</v>
      </c>
      <c r="IM89" s="86">
        <f t="shared" si="85"/>
        <v>1.3353720703124621E-232</v>
      </c>
      <c r="IN89" s="86">
        <f t="shared" si="85"/>
        <v>1.3354178113630875E-242</v>
      </c>
      <c r="IO89" s="86">
        <f t="shared" si="85"/>
        <v>1.9447401654777212E-206</v>
      </c>
      <c r="IP89" s="86">
        <f t="shared" si="85"/>
        <v>4.7086406338568703E-275</v>
      </c>
      <c r="IQ89" s="86">
        <f t="shared" si="85"/>
        <v>2.8977463364673195E-268</v>
      </c>
      <c r="IR89" s="86">
        <f t="shared" si="85"/>
        <v>7.7242610101570426E-222</v>
      </c>
      <c r="IS89" s="86">
        <f t="shared" si="85"/>
        <v>6.4023069106710274E-261</v>
      </c>
      <c r="IT89" s="86">
        <f t="shared" si="85"/>
        <v>3.5819211850559832E-267</v>
      </c>
      <c r="IU89" s="86">
        <f t="shared" si="85"/>
        <v>1.6450202819091744E-244</v>
      </c>
      <c r="IV89" s="86">
        <f t="shared" si="85"/>
        <v>1.4891730346970889E-97</v>
      </c>
      <c r="IW89" s="86">
        <f t="shared" si="85"/>
        <v>3.3080726611212887E-73</v>
      </c>
      <c r="IY89" s="86">
        <f t="shared" si="86"/>
        <v>0.1665779268793367</v>
      </c>
      <c r="IZ89" s="86">
        <f t="shared" si="86"/>
        <v>0.28575638071607035</v>
      </c>
      <c r="JA89" s="86">
        <f t="shared" si="86"/>
        <v>0.16053647636002752</v>
      </c>
      <c r="JB89" s="86">
        <f t="shared" si="86"/>
        <v>4.6911873352842678E-2</v>
      </c>
      <c r="JC89" s="86">
        <f t="shared" si="86"/>
        <v>0.12905569423117794</v>
      </c>
      <c r="JD89" s="86">
        <f t="shared" si="86"/>
        <v>0.12257443048233367</v>
      </c>
      <c r="JE89" s="86">
        <f t="shared" si="86"/>
        <v>0.13701561919628333</v>
      </c>
      <c r="JF89" s="86">
        <f t="shared" si="86"/>
        <v>0.1241352856263352</v>
      </c>
      <c r="JG89" s="86">
        <f t="shared" si="86"/>
        <v>8.6492912293925472E-2</v>
      </c>
      <c r="JH89" s="86">
        <f t="shared" si="86"/>
        <v>0.12641355934138948</v>
      </c>
      <c r="JI89" s="86">
        <f t="shared" si="86"/>
        <v>0.1410135750636323</v>
      </c>
      <c r="JJ89" s="86">
        <f t="shared" si="86"/>
        <v>0.11599072343224533</v>
      </c>
      <c r="JK89" s="86">
        <f t="shared" si="86"/>
        <v>9.990561746634713E-2</v>
      </c>
      <c r="JL89" s="86">
        <f t="shared" si="86"/>
        <v>0.12399059310933323</v>
      </c>
      <c r="JM89" s="86">
        <f t="shared" si="86"/>
        <v>0.13966360096705718</v>
      </c>
    </row>
    <row r="90" spans="2:273" x14ac:dyDescent="0.25">
      <c r="B90" s="2">
        <v>63</v>
      </c>
      <c r="C90" s="37">
        <v>110.538</v>
      </c>
      <c r="D90" s="37">
        <v>128.483</v>
      </c>
      <c r="E90" s="37">
        <v>122.586</v>
      </c>
      <c r="F90" s="37">
        <v>116.63800000000001</v>
      </c>
      <c r="G90" s="37">
        <v>116.414</v>
      </c>
      <c r="H90" s="37">
        <v>115.69</v>
      </c>
      <c r="I90" s="37">
        <v>116.776</v>
      </c>
      <c r="J90" s="37">
        <v>113.155</v>
      </c>
      <c r="K90" s="37">
        <v>113.94799999999999</v>
      </c>
      <c r="L90" s="37">
        <v>117.724</v>
      </c>
      <c r="M90" s="37">
        <v>118.05200000000001</v>
      </c>
      <c r="N90" s="37">
        <v>111.89700000000001</v>
      </c>
      <c r="O90" s="37">
        <v>112.55200000000001</v>
      </c>
      <c r="P90" s="37">
        <v>114.259</v>
      </c>
      <c r="Q90" s="37">
        <v>114.03400000000001</v>
      </c>
      <c r="S90" s="4">
        <f t="shared" si="88"/>
        <v>119.80095351106699</v>
      </c>
      <c r="T90" s="4">
        <f t="shared" si="88"/>
        <v>133.70147652125885</v>
      </c>
      <c r="U90" s="4">
        <f t="shared" si="88"/>
        <v>123.97774462971388</v>
      </c>
      <c r="V90" s="4">
        <f t="shared" si="88"/>
        <v>118.14071522159369</v>
      </c>
      <c r="W90" s="4">
        <f t="shared" si="88"/>
        <v>119.16891519220349</v>
      </c>
      <c r="X90" s="4">
        <f t="shared" si="88"/>
        <v>117.61025715467217</v>
      </c>
      <c r="Y90" s="4">
        <f t="shared" si="88"/>
        <v>117.52328465016802</v>
      </c>
      <c r="Z90" s="4">
        <f t="shared" si="88"/>
        <v>116.88862792718</v>
      </c>
      <c r="AA90" s="4">
        <f t="shared" si="88"/>
        <v>116.98331123603691</v>
      </c>
      <c r="AB90" s="4">
        <f t="shared" si="88"/>
        <v>122.27487392372166</v>
      </c>
      <c r="AC90" s="4">
        <f t="shared" si="88"/>
        <v>120.7226098092143</v>
      </c>
      <c r="AD90" s="4">
        <f t="shared" si="88"/>
        <v>116.27898454566652</v>
      </c>
      <c r="AE90" s="4">
        <f t="shared" si="88"/>
        <v>116.68472623950213</v>
      </c>
      <c r="AF90" s="4">
        <f t="shared" si="88"/>
        <v>117.01325839173676</v>
      </c>
      <c r="AG90" s="4">
        <f t="shared" si="88"/>
        <v>117.18433288122738</v>
      </c>
      <c r="AI90" s="4">
        <f t="shared" si="89"/>
        <v>-9.2629535110669963</v>
      </c>
      <c r="AJ90" s="4">
        <f t="shared" si="89"/>
        <v>-5.2184765212588502</v>
      </c>
      <c r="AK90" s="4">
        <f t="shared" si="89"/>
        <v>-1.3917446297138838</v>
      </c>
      <c r="AL90" s="4">
        <f t="shared" si="89"/>
        <v>-1.5027152215936894</v>
      </c>
      <c r="AM90" s="4">
        <f t="shared" si="89"/>
        <v>-2.7549151922034838</v>
      </c>
      <c r="AN90" s="4">
        <f t="shared" si="89"/>
        <v>-1.9202571546721714</v>
      </c>
      <c r="AO90" s="4">
        <f t="shared" si="89"/>
        <v>-0.74728465016802659</v>
      </c>
      <c r="AP90" s="4">
        <f t="shared" si="89"/>
        <v>-3.7336279271799953</v>
      </c>
      <c r="AQ90" s="4">
        <f t="shared" si="89"/>
        <v>-3.0353112360369181</v>
      </c>
      <c r="AR90" s="4">
        <f t="shared" si="89"/>
        <v>-4.5508739237216531</v>
      </c>
      <c r="AS90" s="4">
        <f t="shared" si="89"/>
        <v>-2.670609809214298</v>
      </c>
      <c r="AT90" s="4">
        <f t="shared" si="89"/>
        <v>-4.3819845456665121</v>
      </c>
      <c r="AU90" s="4">
        <f t="shared" si="89"/>
        <v>-4.1327262395021194</v>
      </c>
      <c r="AV90" s="4">
        <f t="shared" si="89"/>
        <v>-2.7542583917367551</v>
      </c>
      <c r="AW90" s="4">
        <f t="shared" si="89"/>
        <v>-3.1503328812273708</v>
      </c>
      <c r="AY90" s="2">
        <f t="shared" si="80"/>
        <v>107.53577497828759</v>
      </c>
      <c r="AZ90" s="2">
        <f t="shared" si="80"/>
        <v>112.23451725939901</v>
      </c>
      <c r="BA90" s="2">
        <f t="shared" si="80"/>
        <v>111.88462468956934</v>
      </c>
      <c r="BB90" s="2">
        <f t="shared" si="80"/>
        <v>112.86784462786603</v>
      </c>
      <c r="BC90" s="2">
        <f t="shared" si="80"/>
        <v>110.25164784972482</v>
      </c>
      <c r="BD90" s="2">
        <f t="shared" si="80"/>
        <v>110.13880465895325</v>
      </c>
      <c r="BE90" s="2">
        <f t="shared" si="80"/>
        <v>108.65521279272046</v>
      </c>
      <c r="BF90" s="2">
        <f t="shared" si="80"/>
        <v>109.54108337172426</v>
      </c>
      <c r="BG90" s="2">
        <f t="shared" si="80"/>
        <v>111.07013605941806</v>
      </c>
      <c r="BH90" s="2">
        <f t="shared" si="80"/>
        <v>113.64433592045387</v>
      </c>
      <c r="BI90" s="2">
        <f t="shared" si="80"/>
        <v>113.17345093014529</v>
      </c>
      <c r="BJ90" s="2">
        <f t="shared" si="80"/>
        <v>109.16470931108273</v>
      </c>
      <c r="BK90" s="2">
        <f t="shared" si="80"/>
        <v>109.59507905586311</v>
      </c>
      <c r="BL90" s="2">
        <f t="shared" si="80"/>
        <v>111.01348271062727</v>
      </c>
      <c r="BM90" s="2">
        <f t="shared" si="80"/>
        <v>113.05272360484841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117.81875248933144</v>
      </c>
      <c r="DL90" s="2">
        <f t="shared" si="90"/>
        <v>125.51193362369338</v>
      </c>
      <c r="DM90" s="2">
        <f t="shared" si="90"/>
        <v>123.48034021592443</v>
      </c>
      <c r="DN90" s="2">
        <f t="shared" si="90"/>
        <v>124.31375631907207</v>
      </c>
      <c r="DO90" s="2">
        <f t="shared" si="90"/>
        <v>123.47626819126818</v>
      </c>
      <c r="DP90" s="2">
        <f t="shared" si="90"/>
        <v>121.92374869606451</v>
      </c>
      <c r="DQ90" s="2">
        <f t="shared" si="90"/>
        <v>119.19577160278749</v>
      </c>
      <c r="DR90" s="2">
        <f t="shared" si="90"/>
        <v>120.89789304812835</v>
      </c>
      <c r="DS90" s="2">
        <f t="shared" si="90"/>
        <v>122.30979655425222</v>
      </c>
      <c r="DT90" s="2">
        <f t="shared" si="90"/>
        <v>124.59834660976767</v>
      </c>
      <c r="DU90" s="2">
        <f t="shared" si="90"/>
        <v>126.54292462462466</v>
      </c>
      <c r="DV90" s="2">
        <f t="shared" si="90"/>
        <v>120.93669540998218</v>
      </c>
      <c r="DW90" s="2">
        <f t="shared" si="90"/>
        <v>122.94419630156469</v>
      </c>
      <c r="DX90" s="2">
        <f t="shared" si="90"/>
        <v>128.50699609609609</v>
      </c>
      <c r="DY90" s="2">
        <f t="shared" si="90"/>
        <v>117.64038298738296</v>
      </c>
      <c r="EA90" s="2">
        <f t="shared" si="94"/>
        <v>106.15554000728567</v>
      </c>
      <c r="EB90" s="2">
        <f t="shared" si="91"/>
        <v>110.54673455983065</v>
      </c>
      <c r="EC90" s="2">
        <f t="shared" si="91"/>
        <v>110.35676501403886</v>
      </c>
      <c r="ED90" s="2">
        <f t="shared" si="91"/>
        <v>111.35580407776726</v>
      </c>
      <c r="EE90" s="2">
        <f t="shared" si="91"/>
        <v>108.47618183142848</v>
      </c>
      <c r="EF90" s="2">
        <f t="shared" si="91"/>
        <v>108.43041838773912</v>
      </c>
      <c r="EG90" s="2">
        <f t="shared" si="91"/>
        <v>107.29871795192007</v>
      </c>
      <c r="EH90" s="2">
        <f t="shared" si="91"/>
        <v>107.71686215508394</v>
      </c>
      <c r="EI90" s="2">
        <f t="shared" si="91"/>
        <v>109.21527542925715</v>
      </c>
      <c r="EJ90" s="2">
        <f t="shared" si="91"/>
        <v>112.05196569372983</v>
      </c>
      <c r="EK90" s="2">
        <f t="shared" si="91"/>
        <v>111.03637488525297</v>
      </c>
      <c r="EL90" s="2">
        <f t="shared" si="91"/>
        <v>107.22129483037158</v>
      </c>
      <c r="EM90" s="2">
        <f t="shared" si="91"/>
        <v>107.73956868698123</v>
      </c>
      <c r="EN90" s="2">
        <f t="shared" si="91"/>
        <v>108.36407657512115</v>
      </c>
      <c r="EO90" s="2">
        <f t="shared" si="91"/>
        <v>112.08497172055903</v>
      </c>
      <c r="EQ90" s="2">
        <f t="shared" si="92"/>
        <v>106.49530021932895</v>
      </c>
      <c r="ER90" s="2">
        <f t="shared" si="92"/>
        <v>111.36827531206659</v>
      </c>
      <c r="ES90" s="2">
        <f t="shared" si="92"/>
        <v>110.00821884339469</v>
      </c>
      <c r="ET90" s="2">
        <f t="shared" si="92"/>
        <v>111.18199726027399</v>
      </c>
      <c r="EU90" s="2">
        <f t="shared" si="92"/>
        <v>108.90936489294822</v>
      </c>
      <c r="EV90" s="2">
        <f t="shared" si="92"/>
        <v>108.38268103492751</v>
      </c>
      <c r="EW90" s="2">
        <f t="shared" si="92"/>
        <v>106.66046936876759</v>
      </c>
      <c r="EX90" s="2">
        <f t="shared" si="92"/>
        <v>107.75357525395484</v>
      </c>
      <c r="EY90" s="2">
        <f t="shared" si="92"/>
        <v>109.28687692779084</v>
      </c>
      <c r="EZ90" s="2">
        <f t="shared" si="92"/>
        <v>112.03092735568465</v>
      </c>
      <c r="FA90" s="2">
        <f t="shared" si="92"/>
        <v>111.16894706813881</v>
      </c>
      <c r="FB90" s="2">
        <f t="shared" si="92"/>
        <v>107.09431533602017</v>
      </c>
      <c r="FC90" s="2">
        <f t="shared" si="92"/>
        <v>107.3968736464449</v>
      </c>
      <c r="FD90" s="2">
        <f t="shared" si="92"/>
        <v>110.0515351657976</v>
      </c>
      <c r="FE90" s="2">
        <f t="shared" si="92"/>
        <v>112.7443908969739</v>
      </c>
      <c r="FG90" s="2">
        <f t="shared" si="93"/>
        <v>0.88168677100047266</v>
      </c>
      <c r="FH90" s="2">
        <f t="shared" si="93"/>
        <v>0.88727552751947036</v>
      </c>
      <c r="FI90" s="2">
        <f t="shared" si="93"/>
        <v>0.88354373207445192</v>
      </c>
      <c r="FJ90" s="2">
        <f t="shared" si="93"/>
        <v>0.88329691033910163</v>
      </c>
      <c r="FK90" s="2">
        <f t="shared" si="93"/>
        <v>0.88166552599504355</v>
      </c>
      <c r="FL90" s="2">
        <f t="shared" si="93"/>
        <v>0.87338696692256879</v>
      </c>
      <c r="FM90" s="2">
        <f t="shared" si="93"/>
        <v>0.8859270694268101</v>
      </c>
      <c r="FN90" s="2">
        <f t="shared" si="93"/>
        <v>0.86160572338663988</v>
      </c>
      <c r="FO90" s="2">
        <f t="shared" si="93"/>
        <v>0.85835592180096743</v>
      </c>
      <c r="FP90" s="2">
        <f t="shared" si="93"/>
        <v>0.87307913041907492</v>
      </c>
      <c r="FQ90" s="2">
        <f t="shared" si="93"/>
        <v>0.86219216464226578</v>
      </c>
      <c r="FR90" s="2">
        <f t="shared" si="93"/>
        <v>0.85829457334543735</v>
      </c>
      <c r="FS90" s="2">
        <f t="shared" si="93"/>
        <v>0.87794123878938213</v>
      </c>
      <c r="FT90" s="2">
        <f t="shared" si="93"/>
        <v>0.86853549092049487</v>
      </c>
      <c r="FU90" s="2">
        <f t="shared" si="93"/>
        <v>0.82586948716241926</v>
      </c>
      <c r="FW90" s="2">
        <f t="shared" si="82"/>
        <v>9.4961602935641392E-4</v>
      </c>
      <c r="FX90" s="2">
        <f t="shared" si="82"/>
        <v>1.0206791641623524E-3</v>
      </c>
      <c r="FY90" s="2">
        <f t="shared" si="82"/>
        <v>1.3281291271230568E-3</v>
      </c>
      <c r="FZ90" s="2">
        <f t="shared" si="82"/>
        <v>1.1076213386808365E-3</v>
      </c>
      <c r="GA90" s="2">
        <f t="shared" si="82"/>
        <v>1.0127101328968144E-3</v>
      </c>
      <c r="GB90" s="2">
        <f t="shared" si="82"/>
        <v>9.4696157021442653E-4</v>
      </c>
      <c r="GC90" s="2">
        <f t="shared" si="82"/>
        <v>9.9794086086487819E-4</v>
      </c>
      <c r="GD90" s="2">
        <f t="shared" si="82"/>
        <v>1.143493204444727E-3</v>
      </c>
      <c r="GE90" s="2">
        <f t="shared" si="82"/>
        <v>1.3862273170722915E-3</v>
      </c>
      <c r="GF90" s="2">
        <f t="shared" si="82"/>
        <v>1.2999711735274988E-3</v>
      </c>
      <c r="GG90" s="2">
        <f t="shared" si="82"/>
        <v>1.1464806505093439E-3</v>
      </c>
      <c r="GH90" s="2">
        <f t="shared" si="82"/>
        <v>1.0411930011018497E-3</v>
      </c>
      <c r="GI90" s="2">
        <f t="shared" si="82"/>
        <v>1.014436690955176E-3</v>
      </c>
      <c r="GJ90" s="2">
        <f t="shared" si="82"/>
        <v>7.8645441169325979E-4</v>
      </c>
      <c r="GK90" s="2">
        <f t="shared" si="82"/>
        <v>5.842586740446461E-4</v>
      </c>
      <c r="GM90" s="86">
        <f t="shared" si="83"/>
        <v>9.0224053763943782E-2</v>
      </c>
      <c r="GN90" s="86">
        <f t="shared" si="83"/>
        <v>0.16477365591733786</v>
      </c>
      <c r="GO90" s="86">
        <f t="shared" si="83"/>
        <v>7.5421951308763405E-2</v>
      </c>
      <c r="GP90" s="86">
        <f t="shared" si="83"/>
        <v>1.1594201167072203E-2</v>
      </c>
      <c r="GQ90" s="86">
        <f t="shared" si="83"/>
        <v>5.5153262619868651E-2</v>
      </c>
      <c r="GR90" s="86">
        <f t="shared" si="83"/>
        <v>4.6298089866931853E-2</v>
      </c>
      <c r="GS90" s="86">
        <f t="shared" si="83"/>
        <v>4.2424601841494915E-2</v>
      </c>
      <c r="GT90" s="86">
        <f t="shared" si="83"/>
        <v>5.2127785884137107E-2</v>
      </c>
      <c r="GU90" s="86">
        <f t="shared" si="83"/>
        <v>3.1429169196570725E-2</v>
      </c>
      <c r="GV90" s="86">
        <f t="shared" si="83"/>
        <v>4.6029585529782584E-2</v>
      </c>
      <c r="GW90" s="86">
        <f t="shared" si="83"/>
        <v>5.4619098058291279E-2</v>
      </c>
      <c r="GX90" s="86">
        <f t="shared" si="83"/>
        <v>4.8302540072983707E-2</v>
      </c>
      <c r="GY90" s="86">
        <f t="shared" si="83"/>
        <v>3.901895179569928E-2</v>
      </c>
      <c r="GZ90" s="86">
        <f t="shared" si="83"/>
        <v>5.3583991359176658E-2</v>
      </c>
      <c r="HA90" s="86">
        <f t="shared" si="83"/>
        <v>6.6825465960788893E-2</v>
      </c>
      <c r="HC90" s="86">
        <f t="shared" si="73"/>
        <v>1.1406374386869929E-2</v>
      </c>
      <c r="HD90" s="86">
        <f t="shared" si="73"/>
        <v>6.2930479918179866E-3</v>
      </c>
      <c r="HE90" s="86">
        <f t="shared" si="73"/>
        <v>1.2000213290377025E-2</v>
      </c>
      <c r="HF90" s="86">
        <f t="shared" si="73"/>
        <v>1.1014699574111352E-2</v>
      </c>
      <c r="HG90" s="86">
        <f t="shared" si="87"/>
        <v>9.6032961681721384E-3</v>
      </c>
      <c r="HH90" s="86">
        <f t="shared" si="87"/>
        <v>8.5456688847166968E-3</v>
      </c>
      <c r="HI90" s="86">
        <f t="shared" si="87"/>
        <v>1.3059537001431136E-2</v>
      </c>
      <c r="HJ90" s="86">
        <f t="shared" si="87"/>
        <v>6.5932702821814753E-3</v>
      </c>
      <c r="HK90" s="86">
        <f t="shared" si="87"/>
        <v>7.8294397042423681E-3</v>
      </c>
      <c r="HL90" s="86">
        <f t="shared" si="87"/>
        <v>1.3321122997057842E-2</v>
      </c>
      <c r="HM90" s="86">
        <f t="shared" si="87"/>
        <v>7.2105723541204337E-3</v>
      </c>
      <c r="HN90" s="86">
        <f t="shared" si="87"/>
        <v>7.4285594842913869E-3</v>
      </c>
      <c r="HO90" s="86">
        <f t="shared" si="87"/>
        <v>1.0151278916170077E-2</v>
      </c>
      <c r="HP90" s="86">
        <f t="shared" si="87"/>
        <v>4.6195699239025062E-3</v>
      </c>
      <c r="HQ90" s="86">
        <f t="shared" si="87"/>
        <v>6.1614810577398924E-4</v>
      </c>
      <c r="HS90" s="86">
        <f t="shared" si="84"/>
        <v>6.6221368675613127E-45</v>
      </c>
      <c r="HT90" s="86">
        <f t="shared" si="84"/>
        <v>1.1994370565760624E-47</v>
      </c>
      <c r="HU90" s="86">
        <f t="shared" si="84"/>
        <v>2.6171907807201046E-44</v>
      </c>
      <c r="HV90" s="86">
        <f t="shared" si="84"/>
        <v>1.9548337931738974E-50</v>
      </c>
      <c r="HW90" s="86">
        <f t="shared" si="84"/>
        <v>2.1871820989505454E-48</v>
      </c>
      <c r="HX90" s="86">
        <f t="shared" si="84"/>
        <v>1.3958113173589526E-50</v>
      </c>
      <c r="HY90" s="86">
        <f t="shared" si="84"/>
        <v>5.9531201750612144E-43</v>
      </c>
      <c r="HZ90" s="86">
        <f t="shared" si="84"/>
        <v>6.8550187784963097E-56</v>
      </c>
      <c r="IA90" s="86">
        <f t="shared" si="84"/>
        <v>3.404222086789676E-54</v>
      </c>
      <c r="IB90" s="86">
        <f t="shared" si="84"/>
        <v>5.0056936226826499E-46</v>
      </c>
      <c r="IC90" s="86">
        <f t="shared" si="84"/>
        <v>2.4170333937484393E-53</v>
      </c>
      <c r="ID90" s="86">
        <f t="shared" si="84"/>
        <v>2.207886092423322E-54</v>
      </c>
      <c r="IE90" s="86">
        <f t="shared" si="84"/>
        <v>2.097634577886645E-50</v>
      </c>
      <c r="IF90" s="86">
        <f t="shared" si="84"/>
        <v>3.5438399248551283E-25</v>
      </c>
      <c r="IG90" s="86">
        <f t="shared" si="84"/>
        <v>6.4555764026987406E-21</v>
      </c>
      <c r="II90" s="86">
        <f t="shared" si="85"/>
        <v>1.1659095734559166E-206</v>
      </c>
      <c r="IJ90" s="86">
        <f t="shared" si="85"/>
        <v>3.513416800355222E-218</v>
      </c>
      <c r="IK90" s="86">
        <f t="shared" si="85"/>
        <v>1.3316639112534665E-203</v>
      </c>
      <c r="IL90" s="86">
        <f t="shared" si="85"/>
        <v>1.3903989105767409E-244</v>
      </c>
      <c r="IM90" s="86">
        <f t="shared" si="85"/>
        <v>1.4545375536122691E-226</v>
      </c>
      <c r="IN90" s="86">
        <f t="shared" si="85"/>
        <v>2.3164448143186351E-236</v>
      </c>
      <c r="IO90" s="86">
        <f t="shared" si="85"/>
        <v>4.2676971927904602E-201</v>
      </c>
      <c r="IP90" s="86">
        <f t="shared" si="85"/>
        <v>8.8470061797634193E-268</v>
      </c>
      <c r="IQ90" s="86">
        <f t="shared" si="85"/>
        <v>5.7363322235162702E-261</v>
      </c>
      <c r="IR90" s="86">
        <f t="shared" si="85"/>
        <v>7.1694537047047161E-216</v>
      </c>
      <c r="IS90" s="86">
        <f t="shared" si="85"/>
        <v>5.0867056924249462E-254</v>
      </c>
      <c r="IT90" s="86">
        <f t="shared" si="85"/>
        <v>3.3381486086248021E-260</v>
      </c>
      <c r="IU90" s="86">
        <f t="shared" si="85"/>
        <v>3.6854988121828133E-238</v>
      </c>
      <c r="IV90" s="86">
        <f t="shared" si="85"/>
        <v>3.8967099354808024E-95</v>
      </c>
      <c r="IW90" s="86">
        <f t="shared" si="85"/>
        <v>1.7890125745678944E-71</v>
      </c>
      <c r="IY90" s="86">
        <f t="shared" si="86"/>
        <v>0.10163042815081372</v>
      </c>
      <c r="IZ90" s="86">
        <f t="shared" si="86"/>
        <v>0.17106670390915585</v>
      </c>
      <c r="JA90" s="86">
        <f t="shared" si="86"/>
        <v>8.7422164599140428E-2</v>
      </c>
      <c r="JB90" s="86">
        <f t="shared" si="86"/>
        <v>2.2608900741183553E-2</v>
      </c>
      <c r="JC90" s="86">
        <f t="shared" si="86"/>
        <v>6.4756558788040791E-2</v>
      </c>
      <c r="JD90" s="86">
        <f t="shared" si="86"/>
        <v>5.4843758751648548E-2</v>
      </c>
      <c r="JE90" s="86">
        <f t="shared" si="86"/>
        <v>5.5484138842926051E-2</v>
      </c>
      <c r="JF90" s="86">
        <f t="shared" si="86"/>
        <v>5.8721056166318585E-2</v>
      </c>
      <c r="JG90" s="86">
        <f t="shared" si="86"/>
        <v>3.9258608900813091E-2</v>
      </c>
      <c r="JH90" s="86">
        <f t="shared" si="86"/>
        <v>5.9350708526840427E-2</v>
      </c>
      <c r="JI90" s="86">
        <f t="shared" si="86"/>
        <v>6.1829670412411712E-2</v>
      </c>
      <c r="JJ90" s="86">
        <f t="shared" si="86"/>
        <v>5.5731099557275093E-2</v>
      </c>
      <c r="JK90" s="86">
        <f t="shared" si="86"/>
        <v>4.9170230711869357E-2</v>
      </c>
      <c r="JL90" s="86">
        <f t="shared" si="86"/>
        <v>5.8203561283079165E-2</v>
      </c>
      <c r="JM90" s="86">
        <f t="shared" si="86"/>
        <v>6.7441614066562877E-2</v>
      </c>
    </row>
    <row r="91" spans="2:273" x14ac:dyDescent="0.25">
      <c r="B91" s="2">
        <v>64</v>
      </c>
      <c r="C91" s="37">
        <v>116.69199999999999</v>
      </c>
      <c r="D91" s="37">
        <v>123.29300000000001</v>
      </c>
      <c r="E91" s="37">
        <v>119.431</v>
      </c>
      <c r="F91" s="37">
        <v>119.55200000000001</v>
      </c>
      <c r="G91" s="37">
        <v>116.19</v>
      </c>
      <c r="H91" s="37">
        <v>116.63800000000001</v>
      </c>
      <c r="I91" s="37">
        <v>116.086</v>
      </c>
      <c r="J91" s="37">
        <v>115.05200000000001</v>
      </c>
      <c r="K91" s="37">
        <v>114.63800000000001</v>
      </c>
      <c r="L91" s="37">
        <v>117.759</v>
      </c>
      <c r="M91" s="37">
        <v>117.069</v>
      </c>
      <c r="N91" s="37">
        <v>112.086</v>
      </c>
      <c r="O91" s="37">
        <v>112.10299999999999</v>
      </c>
      <c r="P91" s="37">
        <v>112.94799999999999</v>
      </c>
      <c r="Q91" s="37">
        <v>111.879</v>
      </c>
      <c r="S91" s="4">
        <f t="shared" si="88"/>
        <v>117.17857228832025</v>
      </c>
      <c r="T91" s="4">
        <f t="shared" si="88"/>
        <v>124.55156949073034</v>
      </c>
      <c r="U91" s="4">
        <f t="shared" si="88"/>
        <v>121.51299947917614</v>
      </c>
      <c r="V91" s="4">
        <f t="shared" si="88"/>
        <v>119.49058841013603</v>
      </c>
      <c r="W91" s="4">
        <f t="shared" si="88"/>
        <v>117.55795745595678</v>
      </c>
      <c r="X91" s="4">
        <f t="shared" si="88"/>
        <v>116.10805934605152</v>
      </c>
      <c r="Y91" s="4">
        <f t="shared" si="88"/>
        <v>116.14157365067993</v>
      </c>
      <c r="Z91" s="4">
        <f t="shared" si="88"/>
        <v>115.22777694116826</v>
      </c>
      <c r="AA91" s="4">
        <f t="shared" si="88"/>
        <v>116.91620943925379</v>
      </c>
      <c r="AB91" s="4">
        <f t="shared" si="88"/>
        <v>121.36014151750641</v>
      </c>
      <c r="AC91" s="4">
        <f t="shared" si="88"/>
        <v>118.53736387652349</v>
      </c>
      <c r="AD91" s="4">
        <f t="shared" si="88"/>
        <v>114.95262951591752</v>
      </c>
      <c r="AE91" s="4">
        <f t="shared" si="88"/>
        <v>116.24713996955526</v>
      </c>
      <c r="AF91" s="4">
        <f t="shared" si="88"/>
        <v>115.09362170372833</v>
      </c>
      <c r="AG91" s="4">
        <f t="shared" si="88"/>
        <v>114.68580136834584</v>
      </c>
      <c r="AI91" s="4">
        <f t="shared" si="89"/>
        <v>-0.48657228832026078</v>
      </c>
      <c r="AJ91" s="4">
        <f t="shared" si="89"/>
        <v>-1.2585694907303377</v>
      </c>
      <c r="AK91" s="4">
        <f t="shared" si="89"/>
        <v>-2.0819994791761474</v>
      </c>
      <c r="AL91" s="4">
        <f t="shared" si="89"/>
        <v>6.1411589863979543E-2</v>
      </c>
      <c r="AM91" s="4">
        <f t="shared" si="89"/>
        <v>-1.367957455956784</v>
      </c>
      <c r="AN91" s="4">
        <f t="shared" si="89"/>
        <v>0.52994065394848633</v>
      </c>
      <c r="AO91" s="4">
        <f t="shared" si="89"/>
        <v>-5.557365067993203E-2</v>
      </c>
      <c r="AP91" s="4">
        <f t="shared" si="89"/>
        <v>-0.17577694116825171</v>
      </c>
      <c r="AQ91" s="4">
        <f t="shared" si="89"/>
        <v>-2.2782094392537857</v>
      </c>
      <c r="AR91" s="4">
        <f t="shared" si="89"/>
        <v>-3.6011415175064059</v>
      </c>
      <c r="AS91" s="4">
        <f t="shared" si="89"/>
        <v>-1.4683638765234832</v>
      </c>
      <c r="AT91" s="4">
        <f t="shared" si="89"/>
        <v>-2.8666295159175235</v>
      </c>
      <c r="AU91" s="4">
        <f t="shared" si="89"/>
        <v>-4.144139969555269</v>
      </c>
      <c r="AV91" s="4">
        <f t="shared" si="89"/>
        <v>-2.145621703728338</v>
      </c>
      <c r="AW91" s="4">
        <f t="shared" si="89"/>
        <v>-2.8068013683458304</v>
      </c>
      <c r="AY91" s="2">
        <f t="shared" si="80"/>
        <v>107.41918441717714</v>
      </c>
      <c r="AZ91" s="2">
        <f t="shared" si="80"/>
        <v>112.06428630660368</v>
      </c>
      <c r="BA91" s="2">
        <f t="shared" si="80"/>
        <v>111.70797524388993</v>
      </c>
      <c r="BB91" s="2">
        <f t="shared" si="80"/>
        <v>112.71023676844952</v>
      </c>
      <c r="BC91" s="2">
        <f t="shared" si="80"/>
        <v>110.12754386735611</v>
      </c>
      <c r="BD91" s="2">
        <f t="shared" si="80"/>
        <v>109.99681127802684</v>
      </c>
      <c r="BE91" s="2">
        <f t="shared" si="80"/>
        <v>108.51498962750537</v>
      </c>
      <c r="BF91" s="2">
        <f t="shared" si="80"/>
        <v>109.38612123485038</v>
      </c>
      <c r="BG91" s="2">
        <f t="shared" si="80"/>
        <v>110.89041924752365</v>
      </c>
      <c r="BH91" s="2">
        <f t="shared" si="80"/>
        <v>113.43081804986409</v>
      </c>
      <c r="BI91" s="2">
        <f t="shared" si="80"/>
        <v>112.90759020152396</v>
      </c>
      <c r="BJ91" s="2">
        <f t="shared" si="80"/>
        <v>108.93963188300762</v>
      </c>
      <c r="BK91" s="2">
        <f t="shared" si="80"/>
        <v>109.40155541011617</v>
      </c>
      <c r="BL91" s="2">
        <f t="shared" si="80"/>
        <v>110.81334253080973</v>
      </c>
      <c r="BM91" s="2">
        <f t="shared" si="80"/>
        <v>112.94857936748669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117.94964295874823</v>
      </c>
      <c r="DL91" s="2">
        <f t="shared" si="90"/>
        <v>125.74608919860627</v>
      </c>
      <c r="DM91" s="2">
        <f t="shared" si="90"/>
        <v>123.71092462887989</v>
      </c>
      <c r="DN91" s="2">
        <f t="shared" si="90"/>
        <v>124.6112158879527</v>
      </c>
      <c r="DO91" s="2">
        <f t="shared" si="90"/>
        <v>123.74688784330888</v>
      </c>
      <c r="DP91" s="2">
        <f t="shared" si="90"/>
        <v>122.1754653864391</v>
      </c>
      <c r="DQ91" s="2">
        <f t="shared" si="90"/>
        <v>119.34098466898959</v>
      </c>
      <c r="DR91" s="2">
        <f t="shared" si="90"/>
        <v>121.09991764705883</v>
      </c>
      <c r="DS91" s="2">
        <f t="shared" si="90"/>
        <v>122.50249303519064</v>
      </c>
      <c r="DT91" s="2">
        <f t="shared" si="90"/>
        <v>124.76629919393079</v>
      </c>
      <c r="DU91" s="2">
        <f t="shared" si="90"/>
        <v>126.79773363363367</v>
      </c>
      <c r="DV91" s="2">
        <f t="shared" si="90"/>
        <v>121.07383377896613</v>
      </c>
      <c r="DW91" s="2">
        <f t="shared" si="90"/>
        <v>123.11868634423894</v>
      </c>
      <c r="DX91" s="2">
        <f t="shared" si="90"/>
        <v>128.81049455169455</v>
      </c>
      <c r="DY91" s="2">
        <f t="shared" si="90"/>
        <v>117.79279080179079</v>
      </c>
      <c r="EA91" s="2">
        <f t="shared" si="94"/>
        <v>106.13005504303085</v>
      </c>
      <c r="EB91" s="2">
        <f t="shared" si="91"/>
        <v>110.47801870875358</v>
      </c>
      <c r="EC91" s="2">
        <f t="shared" si="91"/>
        <v>110.26567257743356</v>
      </c>
      <c r="ED91" s="2">
        <f t="shared" si="91"/>
        <v>111.27643636844745</v>
      </c>
      <c r="EE91" s="2">
        <f t="shared" si="91"/>
        <v>108.45991118346163</v>
      </c>
      <c r="EF91" s="2">
        <f t="shared" si="91"/>
        <v>108.38669854389585</v>
      </c>
      <c r="EG91" s="2">
        <f t="shared" si="91"/>
        <v>107.24443559163284</v>
      </c>
      <c r="EH91" s="2">
        <f t="shared" si="91"/>
        <v>107.67010965427397</v>
      </c>
      <c r="EI91" s="2">
        <f t="shared" si="91"/>
        <v>109.14270257232138</v>
      </c>
      <c r="EJ91" s="2">
        <f t="shared" si="91"/>
        <v>111.92798798779658</v>
      </c>
      <c r="EK91" s="2">
        <f t="shared" si="91"/>
        <v>110.88263041335924</v>
      </c>
      <c r="EL91" s="2">
        <f t="shared" si="91"/>
        <v>107.11269830371567</v>
      </c>
      <c r="EM91" s="2">
        <f t="shared" si="91"/>
        <v>107.66270411119157</v>
      </c>
      <c r="EN91" s="2">
        <f t="shared" si="91"/>
        <v>108.32731268174473</v>
      </c>
      <c r="EO91" s="2">
        <f t="shared" si="91"/>
        <v>112.0165828993218</v>
      </c>
      <c r="EQ91" s="2">
        <f t="shared" si="92"/>
        <v>106.46083500283366</v>
      </c>
      <c r="ER91" s="2">
        <f t="shared" si="92"/>
        <v>111.27752015133092</v>
      </c>
      <c r="ES91" s="2">
        <f t="shared" si="92"/>
        <v>109.92683698332044</v>
      </c>
      <c r="ET91" s="2">
        <f t="shared" si="92"/>
        <v>111.10745694716245</v>
      </c>
      <c r="EU91" s="2">
        <f t="shared" si="92"/>
        <v>108.88130844189867</v>
      </c>
      <c r="EV91" s="2">
        <f t="shared" si="92"/>
        <v>108.34028138059124</v>
      </c>
      <c r="EW91" s="2">
        <f t="shared" si="92"/>
        <v>106.62374463834152</v>
      </c>
      <c r="EX91" s="2">
        <f t="shared" si="92"/>
        <v>107.70581343905357</v>
      </c>
      <c r="EY91" s="2">
        <f t="shared" si="92"/>
        <v>109.21227283219285</v>
      </c>
      <c r="EZ91" s="2">
        <f t="shared" si="92"/>
        <v>111.90758634006575</v>
      </c>
      <c r="FA91" s="2">
        <f t="shared" si="92"/>
        <v>111.01158817654623</v>
      </c>
      <c r="FB91" s="2">
        <f t="shared" si="92"/>
        <v>106.98914680966816</v>
      </c>
      <c r="FC91" s="2">
        <f t="shared" si="92"/>
        <v>107.32928545335945</v>
      </c>
      <c r="FD91" s="2">
        <f t="shared" si="92"/>
        <v>109.96946270126791</v>
      </c>
      <c r="FE91" s="2">
        <f t="shared" si="92"/>
        <v>112.65624344039018</v>
      </c>
      <c r="FG91" s="2">
        <f t="shared" si="93"/>
        <v>0.8909619357469446</v>
      </c>
      <c r="FH91" s="2">
        <f t="shared" si="93"/>
        <v>0.89616416016626455</v>
      </c>
      <c r="FI91" s="2">
        <f t="shared" si="93"/>
        <v>0.89269103829304863</v>
      </c>
      <c r="FJ91" s="2">
        <f t="shared" si="93"/>
        <v>0.89246124403096272</v>
      </c>
      <c r="FK91" s="2">
        <f t="shared" si="93"/>
        <v>0.89094215023381396</v>
      </c>
      <c r="FL91" s="2">
        <f t="shared" si="93"/>
        <v>0.88322661887680731</v>
      </c>
      <c r="FM91" s="2">
        <f t="shared" si="93"/>
        <v>0.89490943780255039</v>
      </c>
      <c r="FN91" s="2">
        <f t="shared" si="93"/>
        <v>0.87222700276262644</v>
      </c>
      <c r="FO91" s="2">
        <f t="shared" si="93"/>
        <v>0.86918874591415596</v>
      </c>
      <c r="FP91" s="2">
        <f t="shared" si="93"/>
        <v>0.88293949923816406</v>
      </c>
      <c r="FQ91" s="2">
        <f t="shared" si="93"/>
        <v>0.87277508248476199</v>
      </c>
      <c r="FR91" s="2">
        <f t="shared" si="93"/>
        <v>0.86913137399453833</v>
      </c>
      <c r="FS91" s="2">
        <f t="shared" si="93"/>
        <v>0.88747255913264878</v>
      </c>
      <c r="FT91" s="2">
        <f t="shared" si="93"/>
        <v>0.87869980861064279</v>
      </c>
      <c r="FU91" s="2">
        <f t="shared" si="93"/>
        <v>0.8387200178309715</v>
      </c>
      <c r="FW91" s="2">
        <f t="shared" si="82"/>
        <v>1.0411378847163138E-3</v>
      </c>
      <c r="FX91" s="2">
        <f t="shared" si="82"/>
        <v>1.1190422529954115E-3</v>
      </c>
      <c r="FY91" s="2">
        <f t="shared" si="82"/>
        <v>1.4560780542600504E-3</v>
      </c>
      <c r="FZ91" s="2">
        <f t="shared" si="82"/>
        <v>1.2143528801083915E-3</v>
      </c>
      <c r="GA91" s="2">
        <f t="shared" si="82"/>
        <v>1.1103060978915097E-3</v>
      </c>
      <c r="GB91" s="2">
        <f t="shared" si="82"/>
        <v>1.0382278606404351E-3</v>
      </c>
      <c r="GC91" s="2">
        <f t="shared" si="82"/>
        <v>1.0941150540910236E-3</v>
      </c>
      <c r="GD91" s="2">
        <f t="shared" si="82"/>
        <v>1.2536770577485014E-3</v>
      </c>
      <c r="GE91" s="2">
        <f t="shared" si="82"/>
        <v>1.5197647736464594E-3</v>
      </c>
      <c r="GF91" s="2">
        <f t="shared" si="82"/>
        <v>1.4252112989914386E-3</v>
      </c>
      <c r="GG91" s="2">
        <f t="shared" si="82"/>
        <v>1.256952003638409E-3</v>
      </c>
      <c r="GH91" s="2">
        <f t="shared" si="82"/>
        <v>1.1415307541553577E-3</v>
      </c>
      <c r="GI91" s="2">
        <f t="shared" si="82"/>
        <v>1.1121988609607534E-3</v>
      </c>
      <c r="GJ91" s="2">
        <f t="shared" si="82"/>
        <v>8.6226468974277869E-4</v>
      </c>
      <c r="GK91" s="2">
        <f t="shared" si="82"/>
        <v>6.4059078803312163E-4</v>
      </c>
      <c r="GM91" s="86">
        <f t="shared" si="83"/>
        <v>4.5651406369550548E-2</v>
      </c>
      <c r="GN91" s="86">
        <f t="shared" si="83"/>
        <v>8.2477883498162402E-2</v>
      </c>
      <c r="GO91" s="86">
        <f t="shared" si="83"/>
        <v>3.1633721569498591E-2</v>
      </c>
      <c r="GP91" s="86">
        <f t="shared" si="83"/>
        <v>2.5893526681870578E-3</v>
      </c>
      <c r="GQ91" s="86">
        <f t="shared" si="83"/>
        <v>2.0634633330773991E-2</v>
      </c>
      <c r="GR91" s="86">
        <f t="shared" si="83"/>
        <v>1.4534031674070776E-2</v>
      </c>
      <c r="GS91" s="86">
        <f t="shared" si="83"/>
        <v>1.0136256197012975E-2</v>
      </c>
      <c r="GT91" s="86">
        <f t="shared" si="83"/>
        <v>1.8620902577406208E-2</v>
      </c>
      <c r="GU91" s="86">
        <f t="shared" si="83"/>
        <v>9.8007523214440253E-3</v>
      </c>
      <c r="GV91" s="86">
        <f t="shared" si="83"/>
        <v>1.4193238435506818E-2</v>
      </c>
      <c r="GW91" s="86">
        <f t="shared" si="83"/>
        <v>1.7123901442445962E-2</v>
      </c>
      <c r="GX91" s="86">
        <f t="shared" si="83"/>
        <v>1.7349299154993229E-2</v>
      </c>
      <c r="GY91" s="86">
        <f t="shared" si="83"/>
        <v>1.3504739635271329E-2</v>
      </c>
      <c r="GZ91" s="86">
        <f t="shared" si="83"/>
        <v>1.964637227639714E-2</v>
      </c>
      <c r="HA91" s="86">
        <f t="shared" si="83"/>
        <v>2.710352629053309E-2</v>
      </c>
      <c r="HC91" s="86">
        <f t="shared" si="73"/>
        <v>1.7406618184828516E-2</v>
      </c>
      <c r="HD91" s="86">
        <f t="shared" si="73"/>
        <v>1.0045589007848882E-2</v>
      </c>
      <c r="HE91" s="86">
        <f t="shared" si="73"/>
        <v>1.8590784048882036E-2</v>
      </c>
      <c r="HF91" s="86">
        <f t="shared" si="73"/>
        <v>1.7644159064412235E-2</v>
      </c>
      <c r="HG91" s="86">
        <f t="shared" si="87"/>
        <v>1.5136627007578726E-2</v>
      </c>
      <c r="HH91" s="86">
        <f t="shared" si="87"/>
        <v>1.3620217868450687E-2</v>
      </c>
      <c r="HI91" s="86">
        <f t="shared" si="87"/>
        <v>1.9745307705023793E-2</v>
      </c>
      <c r="HJ91" s="86">
        <f t="shared" si="87"/>
        <v>1.1125155951958182E-2</v>
      </c>
      <c r="HK91" s="86">
        <f t="shared" si="87"/>
        <v>1.319312475278578E-2</v>
      </c>
      <c r="HL91" s="86">
        <f t="shared" si="87"/>
        <v>2.0759038391639593E-2</v>
      </c>
      <c r="HM91" s="86">
        <f t="shared" si="87"/>
        <v>1.1951000373765671E-2</v>
      </c>
      <c r="HN91" s="86">
        <f t="shared" si="87"/>
        <v>1.2280712812444189E-2</v>
      </c>
      <c r="HO91" s="86">
        <f t="shared" si="87"/>
        <v>1.6137483278046993E-2</v>
      </c>
      <c r="HP91" s="86">
        <f t="shared" si="87"/>
        <v>7.9643313001973807E-3</v>
      </c>
      <c r="HQ91" s="86">
        <f t="shared" si="87"/>
        <v>1.3298947017451475E-3</v>
      </c>
      <c r="HS91" s="86">
        <f t="shared" si="84"/>
        <v>3.3348902615599319E-43</v>
      </c>
      <c r="HT91" s="86">
        <f t="shared" si="84"/>
        <v>7.9675389293193092E-46</v>
      </c>
      <c r="HU91" s="86">
        <f t="shared" si="84"/>
        <v>1.5126697088803175E-42</v>
      </c>
      <c r="HV91" s="86">
        <f t="shared" si="84"/>
        <v>2.0041663802976874E-48</v>
      </c>
      <c r="HW91" s="86">
        <f t="shared" si="84"/>
        <v>1.6206581235174718E-46</v>
      </c>
      <c r="HX91" s="86">
        <f t="shared" si="84"/>
        <v>1.2034381284114581E-48</v>
      </c>
      <c r="HY91" s="86">
        <f t="shared" si="84"/>
        <v>2.6729679941105778E-41</v>
      </c>
      <c r="HZ91" s="86">
        <f t="shared" si="84"/>
        <v>1.1621006671669948E-53</v>
      </c>
      <c r="IA91" s="86">
        <f t="shared" si="84"/>
        <v>5.7635095354803087E-52</v>
      </c>
      <c r="IB91" s="86">
        <f t="shared" si="84"/>
        <v>3.4997109605321914E-44</v>
      </c>
      <c r="IC91" s="86">
        <f t="shared" si="84"/>
        <v>3.188363203666683E-51</v>
      </c>
      <c r="ID91" s="86">
        <f t="shared" si="84"/>
        <v>3.029001808143281E-52</v>
      </c>
      <c r="IE91" s="86">
        <f t="shared" si="84"/>
        <v>1.906901755917415E-48</v>
      </c>
      <c r="IF91" s="86">
        <f t="shared" si="84"/>
        <v>2.8352301391367919E-24</v>
      </c>
      <c r="IG91" s="86">
        <f t="shared" si="84"/>
        <v>3.3070618481376847E-20</v>
      </c>
      <c r="II91" s="86">
        <f t="shared" si="85"/>
        <v>2.7936879482528308E-201</v>
      </c>
      <c r="IJ91" s="86">
        <f t="shared" si="85"/>
        <v>1.9368794885489522E-212</v>
      </c>
      <c r="IK91" s="86">
        <f t="shared" si="85"/>
        <v>4.9027462618614032E-198</v>
      </c>
      <c r="IL91" s="86">
        <f t="shared" si="85"/>
        <v>4.5956149699856819E-238</v>
      </c>
      <c r="IM91" s="86">
        <f t="shared" si="85"/>
        <v>1.3178983809291586E-220</v>
      </c>
      <c r="IN91" s="86">
        <f t="shared" si="85"/>
        <v>3.3279002109058218E-230</v>
      </c>
      <c r="IO91" s="86">
        <f t="shared" si="85"/>
        <v>7.9605485437953804E-196</v>
      </c>
      <c r="IP91" s="86">
        <f t="shared" si="85"/>
        <v>1.3261796239760606E-260</v>
      </c>
      <c r="IQ91" s="86">
        <f t="shared" si="85"/>
        <v>8.9939311661733771E-254</v>
      </c>
      <c r="IR91" s="86">
        <f t="shared" si="85"/>
        <v>5.5096501518013966E-210</v>
      </c>
      <c r="IS91" s="86">
        <f t="shared" si="85"/>
        <v>3.2617865489151831E-247</v>
      </c>
      <c r="IT91" s="86">
        <f t="shared" si="85"/>
        <v>2.5129697548599246E-253</v>
      </c>
      <c r="IU91" s="86">
        <f t="shared" si="85"/>
        <v>6.8026557353718479E-232</v>
      </c>
      <c r="IV91" s="86">
        <f t="shared" si="85"/>
        <v>9.4980775887073526E-93</v>
      </c>
      <c r="IW91" s="86">
        <f t="shared" si="85"/>
        <v>9.2145294266259079E-70</v>
      </c>
      <c r="IY91" s="86">
        <f t="shared" si="86"/>
        <v>6.3058024554379061E-2</v>
      </c>
      <c r="IZ91" s="86">
        <f t="shared" si="86"/>
        <v>9.2523472506011284E-2</v>
      </c>
      <c r="JA91" s="86">
        <f t="shared" si="86"/>
        <v>5.0224505618380627E-2</v>
      </c>
      <c r="JB91" s="86">
        <f t="shared" si="86"/>
        <v>2.0233511732599293E-2</v>
      </c>
      <c r="JC91" s="86">
        <f t="shared" si="86"/>
        <v>3.577126033835272E-2</v>
      </c>
      <c r="JD91" s="86">
        <f t="shared" si="86"/>
        <v>2.8154249542521464E-2</v>
      </c>
      <c r="JE91" s="86">
        <f t="shared" si="86"/>
        <v>2.9881563902036768E-2</v>
      </c>
      <c r="JF91" s="86">
        <f t="shared" si="86"/>
        <v>2.9746058529364391E-2</v>
      </c>
      <c r="JG91" s="86">
        <f t="shared" si="86"/>
        <v>2.2993877074229806E-2</v>
      </c>
      <c r="JH91" s="86">
        <f t="shared" si="86"/>
        <v>3.4952276827146411E-2</v>
      </c>
      <c r="JI91" s="86">
        <f t="shared" si="86"/>
        <v>2.9074901816211633E-2</v>
      </c>
      <c r="JJ91" s="86">
        <f t="shared" si="86"/>
        <v>2.963001196743742E-2</v>
      </c>
      <c r="JK91" s="86">
        <f t="shared" si="86"/>
        <v>2.964222291331832E-2</v>
      </c>
      <c r="JL91" s="86">
        <f t="shared" si="86"/>
        <v>2.7610703576594522E-2</v>
      </c>
      <c r="JM91" s="86">
        <f t="shared" si="86"/>
        <v>2.8433420992278236E-2</v>
      </c>
    </row>
    <row r="92" spans="2:273" x14ac:dyDescent="0.25">
      <c r="B92" s="2">
        <v>65</v>
      </c>
      <c r="C92" s="37">
        <v>110.19199999999999</v>
      </c>
      <c r="D92" s="37">
        <v>124.259</v>
      </c>
      <c r="E92" s="37">
        <v>121.586</v>
      </c>
      <c r="F92" s="37">
        <v>120.96599999999999</v>
      </c>
      <c r="G92" s="37">
        <v>117.5</v>
      </c>
      <c r="H92" s="37">
        <v>119.086</v>
      </c>
      <c r="I92" s="37">
        <v>118.776</v>
      </c>
      <c r="J92" s="37">
        <v>114.86199999999999</v>
      </c>
      <c r="K92" s="37">
        <v>114.94799999999999</v>
      </c>
      <c r="L92" s="37">
        <v>123.776</v>
      </c>
      <c r="M92" s="37">
        <v>118.655</v>
      </c>
      <c r="N92" s="37">
        <v>112.81</v>
      </c>
      <c r="O92" s="37">
        <v>114.10299999999999</v>
      </c>
      <c r="P92" s="37">
        <v>114.44799999999999</v>
      </c>
      <c r="Q92" s="37">
        <v>112.10299999999999</v>
      </c>
      <c r="S92" s="4">
        <f t="shared" si="88"/>
        <v>117.62621157382951</v>
      </c>
      <c r="T92" s="4">
        <f t="shared" si="88"/>
        <v>121.22360280421559</v>
      </c>
      <c r="U92" s="4">
        <f t="shared" si="88"/>
        <v>122.64345036262148</v>
      </c>
      <c r="V92" s="4">
        <f t="shared" si="88"/>
        <v>122.31141604584366</v>
      </c>
      <c r="W92" s="4">
        <f t="shared" si="88"/>
        <v>118.91161038568201</v>
      </c>
      <c r="X92" s="4">
        <f t="shared" si="88"/>
        <v>117.44529961111451</v>
      </c>
      <c r="Y92" s="4">
        <f t="shared" si="88"/>
        <v>117.99901009593846</v>
      </c>
      <c r="Z92" s="4">
        <f t="shared" si="88"/>
        <v>116.49466355321418</v>
      </c>
      <c r="AA92" s="4">
        <f t="shared" si="88"/>
        <v>119.12349664235363</v>
      </c>
      <c r="AB92" s="4">
        <f t="shared" si="88"/>
        <v>123.32557842857456</v>
      </c>
      <c r="AC92" s="4">
        <f t="shared" si="88"/>
        <v>119.53910890309852</v>
      </c>
      <c r="AD92" s="4">
        <f t="shared" si="88"/>
        <v>116.31460533391649</v>
      </c>
      <c r="AE92" s="4">
        <f t="shared" si="88"/>
        <v>118.11319796341107</v>
      </c>
      <c r="AF92" s="4">
        <f t="shared" si="88"/>
        <v>115.67185755491808</v>
      </c>
      <c r="AG92" s="4">
        <f t="shared" si="88"/>
        <v>114.13958393252041</v>
      </c>
      <c r="AI92" s="4">
        <f t="shared" si="89"/>
        <v>-7.4342115738295149</v>
      </c>
      <c r="AJ92" s="4">
        <f t="shared" si="89"/>
        <v>3.0353971957844124</v>
      </c>
      <c r="AK92" s="4">
        <f t="shared" si="89"/>
        <v>-1.0574503626214806</v>
      </c>
      <c r="AL92" s="4">
        <f t="shared" si="89"/>
        <v>-1.3454160458436633</v>
      </c>
      <c r="AM92" s="4">
        <f t="shared" si="89"/>
        <v>-1.4116103856820104</v>
      </c>
      <c r="AN92" s="4">
        <f t="shared" si="89"/>
        <v>1.6407003888854916</v>
      </c>
      <c r="AO92" s="4">
        <f t="shared" si="89"/>
        <v>0.77698990406153712</v>
      </c>
      <c r="AP92" s="4">
        <f t="shared" si="89"/>
        <v>-1.6326635532141864</v>
      </c>
      <c r="AQ92" s="4">
        <f t="shared" si="89"/>
        <v>-4.1754966423536359</v>
      </c>
      <c r="AR92" s="4">
        <f t="shared" si="89"/>
        <v>0.45042157142543715</v>
      </c>
      <c r="AS92" s="4">
        <f t="shared" si="89"/>
        <v>-0.88410890309852164</v>
      </c>
      <c r="AT92" s="4">
        <f t="shared" si="89"/>
        <v>-3.5046053339164871</v>
      </c>
      <c r="AU92" s="4">
        <f t="shared" si="89"/>
        <v>-4.0101979634110734</v>
      </c>
      <c r="AV92" s="4">
        <f t="shared" si="89"/>
        <v>-1.2238575549180837</v>
      </c>
      <c r="AW92" s="4">
        <f t="shared" si="89"/>
        <v>-2.0365839325204149</v>
      </c>
      <c r="AY92" s="2">
        <f t="shared" si="80"/>
        <v>107.30741059290908</v>
      </c>
      <c r="AZ92" s="2">
        <f t="shared" si="80"/>
        <v>111.89841216578699</v>
      </c>
      <c r="BA92" s="2">
        <f t="shared" si="80"/>
        <v>111.53422465939151</v>
      </c>
      <c r="BB92" s="2">
        <f t="shared" si="80"/>
        <v>112.55448292475116</v>
      </c>
      <c r="BC92" s="2">
        <f t="shared" si="80"/>
        <v>110.00815433907371</v>
      </c>
      <c r="BD92" s="2">
        <f t="shared" si="80"/>
        <v>109.85844680524073</v>
      </c>
      <c r="BE92" s="2">
        <f t="shared" si="80"/>
        <v>108.37892762194943</v>
      </c>
      <c r="BF92" s="2">
        <f t="shared" si="80"/>
        <v>109.23549946127312</v>
      </c>
      <c r="BG92" s="2">
        <f t="shared" si="80"/>
        <v>110.71465650458205</v>
      </c>
      <c r="BH92" s="2">
        <f t="shared" si="80"/>
        <v>113.22035861566042</v>
      </c>
      <c r="BI92" s="2">
        <f t="shared" si="80"/>
        <v>112.64454351209415</v>
      </c>
      <c r="BJ92" s="2">
        <f t="shared" si="80"/>
        <v>108.71934543747176</v>
      </c>
      <c r="BK92" s="2">
        <f t="shared" si="80"/>
        <v>109.21354948542792</v>
      </c>
      <c r="BL92" s="2">
        <f t="shared" si="80"/>
        <v>110.6205476311538</v>
      </c>
      <c r="BM92" s="2">
        <f t="shared" si="80"/>
        <v>112.84342131100959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118.08053342816501</v>
      </c>
      <c r="DL92" s="2">
        <f t="shared" si="90"/>
        <v>125.98024477351916</v>
      </c>
      <c r="DM92" s="2">
        <f t="shared" si="90"/>
        <v>123.94150904183536</v>
      </c>
      <c r="DN92" s="2">
        <f t="shared" si="90"/>
        <v>124.90867545683332</v>
      </c>
      <c r="DO92" s="2">
        <f t="shared" si="90"/>
        <v>124.01750749534959</v>
      </c>
      <c r="DP92" s="2">
        <f t="shared" si="90"/>
        <v>122.42718207681369</v>
      </c>
      <c r="DQ92" s="2">
        <f t="shared" si="90"/>
        <v>119.48619773519168</v>
      </c>
      <c r="DR92" s="2">
        <f t="shared" si="90"/>
        <v>121.30194224598931</v>
      </c>
      <c r="DS92" s="2">
        <f t="shared" si="90"/>
        <v>122.69518951612905</v>
      </c>
      <c r="DT92" s="2">
        <f t="shared" si="90"/>
        <v>124.93425177809391</v>
      </c>
      <c r="DU92" s="2">
        <f t="shared" si="90"/>
        <v>127.05254264264268</v>
      </c>
      <c r="DV92" s="2">
        <f t="shared" si="90"/>
        <v>121.2109721479501</v>
      </c>
      <c r="DW92" s="2">
        <f t="shared" si="90"/>
        <v>123.2931763869132</v>
      </c>
      <c r="DX92" s="2">
        <f t="shared" si="90"/>
        <v>129.113993007293</v>
      </c>
      <c r="DY92" s="2">
        <f t="shared" si="90"/>
        <v>117.9451986161986</v>
      </c>
      <c r="EA92" s="2">
        <f t="shared" si="94"/>
        <v>106.10457007877604</v>
      </c>
      <c r="EB92" s="2">
        <f t="shared" si="91"/>
        <v>110.40930285767651</v>
      </c>
      <c r="EC92" s="2">
        <f t="shared" si="91"/>
        <v>110.17458014082825</v>
      </c>
      <c r="ED92" s="2">
        <f t="shared" si="91"/>
        <v>111.19706865912764</v>
      </c>
      <c r="EE92" s="2">
        <f t="shared" si="91"/>
        <v>108.44364053549477</v>
      </c>
      <c r="EF92" s="2">
        <f t="shared" si="91"/>
        <v>108.34297870005256</v>
      </c>
      <c r="EG92" s="2">
        <f t="shared" si="91"/>
        <v>107.19015323134562</v>
      </c>
      <c r="EH92" s="2">
        <f t="shared" si="91"/>
        <v>107.62335715346399</v>
      </c>
      <c r="EI92" s="2">
        <f t="shared" si="91"/>
        <v>109.07012971538562</v>
      </c>
      <c r="EJ92" s="2">
        <f t="shared" si="91"/>
        <v>111.80401028186333</v>
      </c>
      <c r="EK92" s="2">
        <f t="shared" si="91"/>
        <v>110.72888594146551</v>
      </c>
      <c r="EL92" s="2">
        <f t="shared" si="91"/>
        <v>107.00410177705979</v>
      </c>
      <c r="EM92" s="2">
        <f t="shared" si="91"/>
        <v>107.58583953540193</v>
      </c>
      <c r="EN92" s="2">
        <f t="shared" si="91"/>
        <v>108.29054878836831</v>
      </c>
      <c r="EO92" s="2">
        <f t="shared" si="91"/>
        <v>111.9481940780846</v>
      </c>
      <c r="EQ92" s="2">
        <f t="shared" si="92"/>
        <v>106.42636978633836</v>
      </c>
      <c r="ER92" s="2">
        <f t="shared" si="92"/>
        <v>111.18676499059526</v>
      </c>
      <c r="ES92" s="2">
        <f t="shared" si="92"/>
        <v>109.8454551232462</v>
      </c>
      <c r="ET92" s="2">
        <f t="shared" si="92"/>
        <v>111.03291663405089</v>
      </c>
      <c r="EU92" s="2">
        <f t="shared" si="92"/>
        <v>108.8532519908491</v>
      </c>
      <c r="EV92" s="2">
        <f t="shared" si="92"/>
        <v>108.29788172625497</v>
      </c>
      <c r="EW92" s="2">
        <f t="shared" si="92"/>
        <v>106.58701990791545</v>
      </c>
      <c r="EX92" s="2">
        <f t="shared" si="92"/>
        <v>107.65805162415231</v>
      </c>
      <c r="EY92" s="2">
        <f t="shared" si="92"/>
        <v>109.13766873659485</v>
      </c>
      <c r="EZ92" s="2">
        <f t="shared" si="92"/>
        <v>111.78424532444683</v>
      </c>
      <c r="FA92" s="2">
        <f t="shared" si="92"/>
        <v>110.85422928495363</v>
      </c>
      <c r="FB92" s="2">
        <f t="shared" si="92"/>
        <v>106.88397828331614</v>
      </c>
      <c r="FC92" s="2">
        <f t="shared" si="92"/>
        <v>107.26169726027399</v>
      </c>
      <c r="FD92" s="2">
        <f t="shared" si="92"/>
        <v>109.88739023673823</v>
      </c>
      <c r="FE92" s="2">
        <f t="shared" si="92"/>
        <v>112.56809598380647</v>
      </c>
      <c r="FG92" s="2">
        <f t="shared" si="93"/>
        <v>0.89959277978458041</v>
      </c>
      <c r="FH92" s="2">
        <f t="shared" si="93"/>
        <v>0.90442739630816604</v>
      </c>
      <c r="FI92" s="2">
        <f t="shared" si="93"/>
        <v>0.90120019347356028</v>
      </c>
      <c r="FJ92" s="2">
        <f t="shared" si="93"/>
        <v>0.90098659986748453</v>
      </c>
      <c r="FK92" s="2">
        <f t="shared" si="93"/>
        <v>0.89957438385649402</v>
      </c>
      <c r="FL92" s="2">
        <f t="shared" si="93"/>
        <v>0.89239579991574947</v>
      </c>
      <c r="FM92" s="2">
        <f t="shared" si="93"/>
        <v>0.90326174593734054</v>
      </c>
      <c r="FN92" s="2">
        <f t="shared" si="93"/>
        <v>0.88214463625971729</v>
      </c>
      <c r="FO92" s="2">
        <f t="shared" si="93"/>
        <v>0.87930957489606754</v>
      </c>
      <c r="FP92" s="2">
        <f t="shared" si="93"/>
        <v>0.89212847174856358</v>
      </c>
      <c r="FQ92" s="2">
        <f t="shared" si="93"/>
        <v>0.88265589776364473</v>
      </c>
      <c r="FR92" s="2">
        <f t="shared" si="93"/>
        <v>0.87925602519945834</v>
      </c>
      <c r="FS92" s="2">
        <f t="shared" si="93"/>
        <v>0.89634747028767425</v>
      </c>
      <c r="FT92" s="2">
        <f t="shared" si="93"/>
        <v>0.88817943837408619</v>
      </c>
      <c r="FU92" s="2">
        <f t="shared" si="93"/>
        <v>0.85079353552734183</v>
      </c>
      <c r="FW92" s="2">
        <f t="shared" si="82"/>
        <v>1.1414703323796823E-3</v>
      </c>
      <c r="FX92" s="2">
        <f t="shared" si="82"/>
        <v>1.2268729738671826E-3</v>
      </c>
      <c r="FY92" s="2">
        <f t="shared" si="82"/>
        <v>1.5963335857812273E-3</v>
      </c>
      <c r="FZ92" s="2">
        <f t="shared" si="82"/>
        <v>1.3313554757517021E-3</v>
      </c>
      <c r="GA92" s="2">
        <f t="shared" si="82"/>
        <v>1.217296030231014E-3</v>
      </c>
      <c r="GB92" s="2">
        <f t="shared" si="82"/>
        <v>1.1382801944469245E-3</v>
      </c>
      <c r="GC92" s="2">
        <f t="shared" si="82"/>
        <v>1.1995466788384662E-3</v>
      </c>
      <c r="GD92" s="2">
        <f t="shared" si="82"/>
        <v>1.3744633140506978E-3</v>
      </c>
      <c r="GE92" s="2">
        <f t="shared" si="82"/>
        <v>1.6661446405049369E-3</v>
      </c>
      <c r="GF92" s="2">
        <f t="shared" si="82"/>
        <v>1.5624982678928594E-3</v>
      </c>
      <c r="GG92" s="2">
        <f t="shared" si="82"/>
        <v>1.3780533511776234E-3</v>
      </c>
      <c r="GH92" s="2">
        <f t="shared" si="82"/>
        <v>1.2515257480882804E-3</v>
      </c>
      <c r="GI92" s="2">
        <f t="shared" si="82"/>
        <v>1.2193709587301031E-3</v>
      </c>
      <c r="GJ92" s="2">
        <f t="shared" si="82"/>
        <v>9.4537578603952029E-4</v>
      </c>
      <c r="GK92" s="2">
        <f t="shared" si="82"/>
        <v>7.0235042433453303E-4</v>
      </c>
      <c r="GM92" s="86">
        <f t="shared" si="83"/>
        <v>2.058520637698423E-2</v>
      </c>
      <c r="GN92" s="86">
        <f t="shared" si="83"/>
        <v>3.5121605574566707E-2</v>
      </c>
      <c r="GO92" s="86">
        <f t="shared" si="83"/>
        <v>1.123753828487138E-2</v>
      </c>
      <c r="GP92" s="86">
        <f t="shared" si="83"/>
        <v>4.4587763077678542E-4</v>
      </c>
      <c r="GQ92" s="86">
        <f t="shared" si="83"/>
        <v>6.4181291199586696E-3</v>
      </c>
      <c r="GR92" s="86">
        <f t="shared" si="83"/>
        <v>3.6075675123603194E-3</v>
      </c>
      <c r="GS92" s="86">
        <f t="shared" si="83"/>
        <v>1.7337763836869535E-3</v>
      </c>
      <c r="GT92" s="86">
        <f t="shared" si="83"/>
        <v>5.4610447783218123E-3</v>
      </c>
      <c r="GU92" s="86">
        <f t="shared" si="83"/>
        <v>2.4765017559266367E-3</v>
      </c>
      <c r="GV92" s="86">
        <f t="shared" si="83"/>
        <v>3.4391049988924316E-3</v>
      </c>
      <c r="GW92" s="86">
        <f t="shared" si="83"/>
        <v>4.1850110011823856E-3</v>
      </c>
      <c r="GX92" s="86">
        <f t="shared" si="83"/>
        <v>5.1523344155367913E-3</v>
      </c>
      <c r="GY92" s="86">
        <f t="shared" si="83"/>
        <v>3.8687691715535823E-3</v>
      </c>
      <c r="GZ92" s="86">
        <f t="shared" si="83"/>
        <v>5.9570722463588074E-3</v>
      </c>
      <c r="HA92" s="86">
        <f t="shared" si="83"/>
        <v>9.2782441932428104E-3</v>
      </c>
      <c r="HC92" s="86">
        <f t="shared" si="73"/>
        <v>2.6013341072317911E-2</v>
      </c>
      <c r="HD92" s="86">
        <f t="shared" si="73"/>
        <v>1.5674658222200898E-2</v>
      </c>
      <c r="HE92" s="86">
        <f t="shared" si="73"/>
        <v>2.8153928439576408E-2</v>
      </c>
      <c r="HF92" s="86">
        <f t="shared" si="73"/>
        <v>2.7540364003305003E-2</v>
      </c>
      <c r="HG92" s="86">
        <f t="shared" si="87"/>
        <v>2.3305351948985035E-2</v>
      </c>
      <c r="HH92" s="86">
        <f t="shared" si="87"/>
        <v>2.1192398945465089E-2</v>
      </c>
      <c r="HI92" s="86">
        <f t="shared" si="87"/>
        <v>2.9245317131756786E-2</v>
      </c>
      <c r="HJ92" s="86">
        <f t="shared" si="87"/>
        <v>1.8237163631393053E-2</v>
      </c>
      <c r="HK92" s="86">
        <f t="shared" si="87"/>
        <v>2.1579529857604005E-2</v>
      </c>
      <c r="HL92" s="86">
        <f t="shared" si="87"/>
        <v>3.1586071900883875E-2</v>
      </c>
      <c r="HM92" s="86">
        <f t="shared" si="87"/>
        <v>1.927257126661603E-2</v>
      </c>
      <c r="HN92" s="86">
        <f t="shared" si="87"/>
        <v>1.9755894668574529E-2</v>
      </c>
      <c r="HO92" s="86">
        <f t="shared" si="87"/>
        <v>2.5029358537743417E-2</v>
      </c>
      <c r="HP92" s="86">
        <f t="shared" si="87"/>
        <v>1.3333822500111534E-2</v>
      </c>
      <c r="HQ92" s="86">
        <f t="shared" si="87"/>
        <v>2.749003631553597E-3</v>
      </c>
      <c r="HS92" s="86">
        <f t="shared" si="84"/>
        <v>1.5533319159554216E-41</v>
      </c>
      <c r="HT92" s="86">
        <f t="shared" si="84"/>
        <v>4.8651344516692836E-44</v>
      </c>
      <c r="HU92" s="86">
        <f t="shared" si="84"/>
        <v>8.0313586680739072E-41</v>
      </c>
      <c r="HV92" s="86">
        <f t="shared" si="84"/>
        <v>1.8651244933680944E-46</v>
      </c>
      <c r="HW92" s="86">
        <f t="shared" si="84"/>
        <v>1.1004907934198619E-44</v>
      </c>
      <c r="HX92" s="86">
        <f t="shared" si="84"/>
        <v>9.488691325781278E-47</v>
      </c>
      <c r="HY92" s="86">
        <f t="shared" si="84"/>
        <v>1.1112100045582954E-39</v>
      </c>
      <c r="HZ92" s="86">
        <f t="shared" si="84"/>
        <v>1.769903550934649E-51</v>
      </c>
      <c r="IA92" s="86">
        <f t="shared" si="84"/>
        <v>8.7363829055202001E-50</v>
      </c>
      <c r="IB92" s="86">
        <f t="shared" si="84"/>
        <v>2.2373625838157649E-42</v>
      </c>
      <c r="IC92" s="86">
        <f t="shared" si="84"/>
        <v>3.7993434036686045E-49</v>
      </c>
      <c r="ID92" s="86">
        <f t="shared" si="84"/>
        <v>3.7553648803431479E-50</v>
      </c>
      <c r="IE92" s="86">
        <f t="shared" si="84"/>
        <v>1.5813543877126844E-46</v>
      </c>
      <c r="IF92" s="86">
        <f t="shared" si="84"/>
        <v>2.1795613570892719E-23</v>
      </c>
      <c r="IG92" s="86">
        <f t="shared" si="84"/>
        <v>1.6442879673027698E-19</v>
      </c>
      <c r="II92" s="86">
        <f t="shared" si="85"/>
        <v>5.6776338974488344E-196</v>
      </c>
      <c r="IJ92" s="86">
        <f t="shared" si="85"/>
        <v>8.9397611568662222E-207</v>
      </c>
      <c r="IK92" s="86">
        <f t="shared" si="85"/>
        <v>1.5090519626478144E-192</v>
      </c>
      <c r="IL92" s="86">
        <f t="shared" si="85"/>
        <v>1.2384138275177669E-231</v>
      </c>
      <c r="IM92" s="86">
        <f t="shared" si="85"/>
        <v>9.9328833617460213E-215</v>
      </c>
      <c r="IN92" s="86">
        <f t="shared" si="85"/>
        <v>3.9597175197297637E-224</v>
      </c>
      <c r="IO92" s="86">
        <f t="shared" si="85"/>
        <v>1.2621525529834396E-190</v>
      </c>
      <c r="IP92" s="86">
        <f t="shared" si="85"/>
        <v>1.5860461334103831E-253</v>
      </c>
      <c r="IQ92" s="86">
        <f t="shared" si="85"/>
        <v>1.116885275383141E-246</v>
      </c>
      <c r="IR92" s="86">
        <f t="shared" si="85"/>
        <v>3.5056870985245304E-204</v>
      </c>
      <c r="IS92" s="86">
        <f t="shared" si="85"/>
        <v>1.6880895402616059E-240</v>
      </c>
      <c r="IT92" s="86">
        <f t="shared" si="85"/>
        <v>1.528139240743822E-246</v>
      </c>
      <c r="IU92" s="86">
        <f t="shared" si="85"/>
        <v>1.0344750035782166E-225</v>
      </c>
      <c r="IV92" s="86">
        <f t="shared" si="85"/>
        <v>2.1565518748010438E-90</v>
      </c>
      <c r="IW92" s="86">
        <f t="shared" si="85"/>
        <v>4.5201823946415216E-68</v>
      </c>
      <c r="IY92" s="86">
        <f t="shared" si="86"/>
        <v>4.6598547449302141E-2</v>
      </c>
      <c r="IZ92" s="86">
        <f t="shared" si="86"/>
        <v>5.0796263796767605E-2</v>
      </c>
      <c r="JA92" s="86">
        <f t="shared" si="86"/>
        <v>3.9391466724447786E-2</v>
      </c>
      <c r="JB92" s="86">
        <f t="shared" si="86"/>
        <v>2.7986241634081789E-2</v>
      </c>
      <c r="JC92" s="86">
        <f t="shared" si="86"/>
        <v>2.9723481068943704E-2</v>
      </c>
      <c r="JD92" s="86">
        <f t="shared" si="86"/>
        <v>2.4799966457825409E-2</v>
      </c>
      <c r="JE92" s="86">
        <f t="shared" si="86"/>
        <v>3.0979093515443739E-2</v>
      </c>
      <c r="JF92" s="86">
        <f t="shared" si="86"/>
        <v>2.3698208409714865E-2</v>
      </c>
      <c r="JG92" s="86">
        <f t="shared" si="86"/>
        <v>2.4056031613530642E-2</v>
      </c>
      <c r="JH92" s="86">
        <f t="shared" si="86"/>
        <v>3.5025176899776307E-2</v>
      </c>
      <c r="JI92" s="86">
        <f t="shared" si="86"/>
        <v>2.3457582267798417E-2</v>
      </c>
      <c r="JJ92" s="86">
        <f t="shared" si="86"/>
        <v>2.4908229084111319E-2</v>
      </c>
      <c r="JK92" s="86">
        <f t="shared" si="86"/>
        <v>2.8898127709296999E-2</v>
      </c>
      <c r="JL92" s="86">
        <f t="shared" si="86"/>
        <v>1.929089474647034E-2</v>
      </c>
      <c r="JM92" s="86">
        <f t="shared" si="86"/>
        <v>1.2027247824796408E-2</v>
      </c>
    </row>
    <row r="93" spans="2:273" x14ac:dyDescent="0.25">
      <c r="B93" s="2">
        <v>66</v>
      </c>
      <c r="C93" s="37">
        <v>120</v>
      </c>
      <c r="D93" s="37">
        <v>121.241</v>
      </c>
      <c r="E93" s="37">
        <v>123.96599999999999</v>
      </c>
      <c r="F93" s="37">
        <v>122.05200000000001</v>
      </c>
      <c r="G93" s="37">
        <v>121.63800000000001</v>
      </c>
      <c r="H93" s="37">
        <v>122.13800000000001</v>
      </c>
      <c r="I93" s="37">
        <v>122.46599999999999</v>
      </c>
      <c r="J93" s="37">
        <v>116.155</v>
      </c>
      <c r="K93" s="37">
        <v>119.241</v>
      </c>
      <c r="L93" s="37">
        <v>125.741</v>
      </c>
      <c r="M93" s="37">
        <v>120.672</v>
      </c>
      <c r="N93" s="37">
        <v>115.759</v>
      </c>
      <c r="O93" s="37">
        <v>118.569</v>
      </c>
      <c r="P93" s="37">
        <v>113.741</v>
      </c>
      <c r="Q93" s="37">
        <v>116.086</v>
      </c>
      <c r="S93" s="4">
        <f t="shared" si="88"/>
        <v>120.15127985783633</v>
      </c>
      <c r="T93" s="4">
        <f t="shared" si="88"/>
        <v>121.71215806709374</v>
      </c>
      <c r="U93" s="4">
        <f t="shared" si="88"/>
        <v>125.99012033119389</v>
      </c>
      <c r="V93" s="4">
        <f t="shared" si="88"/>
        <v>126.33346458807141</v>
      </c>
      <c r="W93" s="4">
        <f t="shared" si="88"/>
        <v>122.03219794781833</v>
      </c>
      <c r="X93" s="4">
        <f t="shared" si="88"/>
        <v>120.31336283323728</v>
      </c>
      <c r="Y93" s="4">
        <f t="shared" si="88"/>
        <v>121.3000532492142</v>
      </c>
      <c r="Z93" s="4">
        <f t="shared" si="88"/>
        <v>119.53518517400013</v>
      </c>
      <c r="AA93" s="4">
        <f t="shared" si="88"/>
        <v>122.89882744261079</v>
      </c>
      <c r="AB93" s="4">
        <f t="shared" si="88"/>
        <v>126.89348601206844</v>
      </c>
      <c r="AC93" s="4">
        <f t="shared" si="88"/>
        <v>122.22853617483767</v>
      </c>
      <c r="AD93" s="4">
        <f t="shared" si="88"/>
        <v>119.32869869150598</v>
      </c>
      <c r="AE93" s="4">
        <f t="shared" si="88"/>
        <v>121.45865853270384</v>
      </c>
      <c r="AF93" s="4">
        <f t="shared" si="88"/>
        <v>117.73930485433846</v>
      </c>
      <c r="AG93" s="4">
        <f t="shared" si="88"/>
        <v>114.61367724314863</v>
      </c>
      <c r="AI93" s="4">
        <f t="shared" si="89"/>
        <v>-0.1512798578363288</v>
      </c>
      <c r="AJ93" s="4">
        <f t="shared" si="89"/>
        <v>-0.47115806709373942</v>
      </c>
      <c r="AK93" s="4">
        <f t="shared" si="89"/>
        <v>-2.0241203311938989</v>
      </c>
      <c r="AL93" s="4">
        <f t="shared" si="89"/>
        <v>-4.2814645880714011</v>
      </c>
      <c r="AM93" s="4">
        <f t="shared" si="89"/>
        <v>-0.39419794781832707</v>
      </c>
      <c r="AN93" s="4">
        <f t="shared" si="89"/>
        <v>1.8246371667627272</v>
      </c>
      <c r="AO93" s="4">
        <f t="shared" si="89"/>
        <v>1.1659467507857926</v>
      </c>
      <c r="AP93" s="4">
        <f t="shared" si="89"/>
        <v>-3.3801851740001325</v>
      </c>
      <c r="AQ93" s="4">
        <f t="shared" si="89"/>
        <v>-3.6578274426107953</v>
      </c>
      <c r="AR93" s="4">
        <f t="shared" si="89"/>
        <v>-1.1524860120684366</v>
      </c>
      <c r="AS93" s="4">
        <f t="shared" si="89"/>
        <v>-1.5565361748376745</v>
      </c>
      <c r="AT93" s="4">
        <f t="shared" si="89"/>
        <v>-3.5696986915059767</v>
      </c>
      <c r="AU93" s="4">
        <f t="shared" si="89"/>
        <v>-2.8896585327038338</v>
      </c>
      <c r="AV93" s="4">
        <f t="shared" si="89"/>
        <v>-3.9983048543384569</v>
      </c>
      <c r="AW93" s="4">
        <f t="shared" si="89"/>
        <v>1.4723227568513693</v>
      </c>
      <c r="AY93" s="2">
        <f t="shared" ref="AY93:BM109" si="125">IF(OR($B93 &lt; C$230, $B93 &gt; C$233), #N/A, ((1-FG93)*DK93) + (FG93 - FW93)*EA93 + (FW93*EQ93))</f>
        <v>107.20036765223453</v>
      </c>
      <c r="AZ93" s="2">
        <f t="shared" si="125"/>
        <v>111.7369502466957</v>
      </c>
      <c r="BA93" s="2">
        <f t="shared" si="125"/>
        <v>111.36353630258461</v>
      </c>
      <c r="BB93" s="2">
        <f t="shared" si="125"/>
        <v>112.40085321150428</v>
      </c>
      <c r="BC93" s="2">
        <f t="shared" si="125"/>
        <v>109.89352649214847</v>
      </c>
      <c r="BD93" s="2">
        <f t="shared" si="125"/>
        <v>109.72385600486319</v>
      </c>
      <c r="BE93" s="2">
        <f t="shared" si="125"/>
        <v>108.24700087634874</v>
      </c>
      <c r="BF93" s="2">
        <f t="shared" si="125"/>
        <v>109.08932950113737</v>
      </c>
      <c r="BG93" s="2">
        <f t="shared" si="125"/>
        <v>110.54300918043268</v>
      </c>
      <c r="BH93" s="2">
        <f t="shared" si="125"/>
        <v>113.01312651614182</v>
      </c>
      <c r="BI93" s="2">
        <f t="shared" si="125"/>
        <v>112.38467286790019</v>
      </c>
      <c r="BJ93" s="2">
        <f t="shared" si="125"/>
        <v>108.50395344659287</v>
      </c>
      <c r="BK93" s="2">
        <f t="shared" si="125"/>
        <v>109.03105035346969</v>
      </c>
      <c r="BL93" s="2">
        <f t="shared" si="125"/>
        <v>110.43514754260163</v>
      </c>
      <c r="BM93" s="2">
        <f t="shared" si="125"/>
        <v>112.73762872187045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116.086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116.086</v>
      </c>
      <c r="DK93" s="2">
        <f t="shared" si="90"/>
        <v>118.2114238975818</v>
      </c>
      <c r="DL93" s="2">
        <f t="shared" si="90"/>
        <v>126.21440034843205</v>
      </c>
      <c r="DM93" s="2">
        <f t="shared" si="90"/>
        <v>124.17209345479083</v>
      </c>
      <c r="DN93" s="2">
        <f t="shared" si="90"/>
        <v>125.20613502571393</v>
      </c>
      <c r="DO93" s="2">
        <f t="shared" si="90"/>
        <v>124.2881271473903</v>
      </c>
      <c r="DP93" s="2">
        <f t="shared" si="90"/>
        <v>122.67889876718827</v>
      </c>
      <c r="DQ93" s="2">
        <f t="shared" si="90"/>
        <v>119.63141080139377</v>
      </c>
      <c r="DR93" s="2">
        <f t="shared" si="90"/>
        <v>121.50396684491979</v>
      </c>
      <c r="DS93" s="2">
        <f t="shared" si="90"/>
        <v>122.88788599706747</v>
      </c>
      <c r="DT93" s="2">
        <f t="shared" si="90"/>
        <v>125.10220436225701</v>
      </c>
      <c r="DU93" s="2">
        <f t="shared" si="90"/>
        <v>127.30735165165169</v>
      </c>
      <c r="DV93" s="2">
        <f t="shared" si="90"/>
        <v>121.34811051693406</v>
      </c>
      <c r="DW93" s="2">
        <f t="shared" si="90"/>
        <v>123.46766642958745</v>
      </c>
      <c r="DX93" s="2">
        <f t="shared" si="90"/>
        <v>129.41749146289146</v>
      </c>
      <c r="DY93" s="2">
        <f t="shared" si="90"/>
        <v>118.09760643060642</v>
      </c>
      <c r="EA93" s="2">
        <f t="shared" si="94"/>
        <v>106.07908511452122</v>
      </c>
      <c r="EB93" s="2">
        <f t="shared" si="91"/>
        <v>110.34058700659943</v>
      </c>
      <c r="EC93" s="2">
        <f t="shared" si="91"/>
        <v>110.08348770422296</v>
      </c>
      <c r="ED93" s="2">
        <f t="shared" si="91"/>
        <v>111.11770094980783</v>
      </c>
      <c r="EE93" s="2">
        <f t="shared" si="91"/>
        <v>108.42736988752792</v>
      </c>
      <c r="EF93" s="2">
        <f t="shared" si="91"/>
        <v>108.29925885620928</v>
      </c>
      <c r="EG93" s="2">
        <f t="shared" si="91"/>
        <v>107.13587087105839</v>
      </c>
      <c r="EH93" s="2">
        <f t="shared" si="91"/>
        <v>107.57660465265401</v>
      </c>
      <c r="EI93" s="2">
        <f t="shared" si="91"/>
        <v>108.99755685844985</v>
      </c>
      <c r="EJ93" s="2">
        <f t="shared" si="91"/>
        <v>111.68003257593008</v>
      </c>
      <c r="EK93" s="2">
        <f t="shared" si="91"/>
        <v>110.57514146957178</v>
      </c>
      <c r="EL93" s="2">
        <f t="shared" si="91"/>
        <v>106.89550525040389</v>
      </c>
      <c r="EM93" s="2">
        <f t="shared" si="91"/>
        <v>107.50897495961227</v>
      </c>
      <c r="EN93" s="2">
        <f t="shared" si="91"/>
        <v>108.2537848949919</v>
      </c>
      <c r="EO93" s="2">
        <f t="shared" si="91"/>
        <v>111.87980525684738</v>
      </c>
      <c r="EQ93" s="2">
        <f t="shared" si="92"/>
        <v>106.39190456984305</v>
      </c>
      <c r="ER93" s="2">
        <f t="shared" si="92"/>
        <v>111.09600982985961</v>
      </c>
      <c r="ES93" s="2">
        <f t="shared" si="92"/>
        <v>109.76407326317195</v>
      </c>
      <c r="ET93" s="2">
        <f t="shared" si="92"/>
        <v>110.95837632093935</v>
      </c>
      <c r="EU93" s="2">
        <f t="shared" si="92"/>
        <v>108.82519553979954</v>
      </c>
      <c r="EV93" s="2">
        <f t="shared" si="92"/>
        <v>108.25548207191869</v>
      </c>
      <c r="EW93" s="2">
        <f t="shared" si="92"/>
        <v>106.55029517748939</v>
      </c>
      <c r="EX93" s="2">
        <f t="shared" si="92"/>
        <v>107.61028980925106</v>
      </c>
      <c r="EY93" s="2">
        <f t="shared" si="92"/>
        <v>109.06306464099686</v>
      </c>
      <c r="EZ93" s="2">
        <f t="shared" si="92"/>
        <v>111.66090430882791</v>
      </c>
      <c r="FA93" s="2">
        <f t="shared" si="92"/>
        <v>110.69687039336104</v>
      </c>
      <c r="FB93" s="2">
        <f t="shared" si="92"/>
        <v>106.77880975696412</v>
      </c>
      <c r="FC93" s="2">
        <f t="shared" si="92"/>
        <v>107.19410906718855</v>
      </c>
      <c r="FD93" s="2">
        <f t="shared" si="92"/>
        <v>109.80531777220854</v>
      </c>
      <c r="FE93" s="2">
        <f t="shared" si="92"/>
        <v>112.47994852722277</v>
      </c>
      <c r="FG93" s="2">
        <f t="shared" si="93"/>
        <v>0.90761129598560375</v>
      </c>
      <c r="FH93" s="2">
        <f t="shared" si="93"/>
        <v>0.91209754671254961</v>
      </c>
      <c r="FI93" s="2">
        <f t="shared" si="93"/>
        <v>0.90910331225088203</v>
      </c>
      <c r="FJ93" s="2">
        <f t="shared" si="93"/>
        <v>0.90890507721703173</v>
      </c>
      <c r="FK93" s="2">
        <f t="shared" si="93"/>
        <v>0.90759421825041431</v>
      </c>
      <c r="FL93" s="2">
        <f t="shared" si="93"/>
        <v>0.90092576801277324</v>
      </c>
      <c r="FM93" s="2">
        <f t="shared" si="93"/>
        <v>0.91101624127673475</v>
      </c>
      <c r="FN93" s="2">
        <f t="shared" si="93"/>
        <v>0.89138832835142268</v>
      </c>
      <c r="FO93" s="2">
        <f t="shared" si="93"/>
        <v>0.88874758472606463</v>
      </c>
      <c r="FP93" s="2">
        <f t="shared" si="93"/>
        <v>0.90067727280590237</v>
      </c>
      <c r="FQ93" s="2">
        <f t="shared" si="93"/>
        <v>0.89186440583625692</v>
      </c>
      <c r="FR93" s="2">
        <f t="shared" si="93"/>
        <v>0.88869769256158948</v>
      </c>
      <c r="FS93" s="2">
        <f t="shared" si="93"/>
        <v>0.90459767160706095</v>
      </c>
      <c r="FT93" s="2">
        <f t="shared" si="93"/>
        <v>0.89700506887888498</v>
      </c>
      <c r="FU93" s="2">
        <f t="shared" si="93"/>
        <v>0.86211181495042266</v>
      </c>
      <c r="FW93" s="2">
        <f t="shared" ref="FW93:GK109" si="127">POWER(10,($B93-C$232)/C$229)/(1+POWER(10,($B93-C$232)/C$229))</f>
        <v>1.2514595115187396E-3</v>
      </c>
      <c r="FX93" s="2">
        <f t="shared" si="127"/>
        <v>1.3450802528525102E-3</v>
      </c>
      <c r="FY93" s="2">
        <f t="shared" si="127"/>
        <v>1.7500754390383131E-3</v>
      </c>
      <c r="FZ93" s="2">
        <f t="shared" si="127"/>
        <v>1.4596147676683296E-3</v>
      </c>
      <c r="GA93" s="2">
        <f t="shared" si="127"/>
        <v>1.3345818187411253E-3</v>
      </c>
      <c r="GB93" s="2">
        <f t="shared" si="127"/>
        <v>1.2479623640594343E-3</v>
      </c>
      <c r="GC93" s="2">
        <f t="shared" si="127"/>
        <v>1.3151245791036079E-3</v>
      </c>
      <c r="GD93" s="2">
        <f t="shared" si="127"/>
        <v>1.50686923574339E-3</v>
      </c>
      <c r="GE93" s="2">
        <f t="shared" si="127"/>
        <v>1.8265976505188451E-3</v>
      </c>
      <c r="GF93" s="2">
        <f t="shared" si="127"/>
        <v>1.712987054571893E-3</v>
      </c>
      <c r="GG93" s="2">
        <f t="shared" si="127"/>
        <v>1.5108045880433587E-3</v>
      </c>
      <c r="GH93" s="2">
        <f t="shared" si="127"/>
        <v>1.3721050199432226E-3</v>
      </c>
      <c r="GI93" s="2">
        <f t="shared" si="127"/>
        <v>1.3368563978475403E-3</v>
      </c>
      <c r="GJ93" s="2">
        <f t="shared" si="127"/>
        <v>1.0364894002728316E-3</v>
      </c>
      <c r="GK93" s="2">
        <f t="shared" si="127"/>
        <v>7.7005974592971559E-4</v>
      </c>
      <c r="GM93" s="86">
        <f t="shared" ref="GM93:HA109" si="128" xml:space="preserve"> _xlfn.NORM.DIST($B93, C$7, ABS(C$11), TRUE) * _xlfn.NORM.DIST(($B93 - C$7)*C$15, 0, ABS(C$11), TRUE) * 2</f>
        <v>8.2596565146776223E-3</v>
      </c>
      <c r="GN93" s="86">
        <f t="shared" si="128"/>
        <v>1.2662213049521857E-2</v>
      </c>
      <c r="GO93" s="86">
        <f t="shared" si="128"/>
        <v>3.3707342003647905E-3</v>
      </c>
      <c r="GP93" s="86">
        <f t="shared" si="128"/>
        <v>5.9015174749859463E-5</v>
      </c>
      <c r="GQ93" s="86">
        <f t="shared" si="128"/>
        <v>1.654417376671909E-3</v>
      </c>
      <c r="GR93" s="86">
        <f t="shared" si="128"/>
        <v>7.0502308510037547E-4</v>
      </c>
      <c r="GS93" s="86">
        <f t="shared" si="128"/>
        <v>2.1073400229304538E-4</v>
      </c>
      <c r="GT93" s="86">
        <f t="shared" si="128"/>
        <v>1.3109810324277167E-3</v>
      </c>
      <c r="GU93" s="86">
        <f t="shared" si="128"/>
        <v>5.0580573002893337E-4</v>
      </c>
      <c r="GV93" s="86">
        <f t="shared" si="128"/>
        <v>6.5193918706183817E-4</v>
      </c>
      <c r="GW93" s="86">
        <f t="shared" si="128"/>
        <v>7.9348462082452049E-4</v>
      </c>
      <c r="GX93" s="86">
        <f t="shared" si="128"/>
        <v>1.261916871207674E-3</v>
      </c>
      <c r="GY93" s="86">
        <f t="shared" si="128"/>
        <v>9.1489905658455209E-4</v>
      </c>
      <c r="GZ93" s="86">
        <f t="shared" si="128"/>
        <v>1.4893471898335029E-3</v>
      </c>
      <c r="HA93" s="86">
        <f t="shared" si="128"/>
        <v>2.6774206286947562E-3</v>
      </c>
      <c r="HC93" s="86">
        <f t="shared" si="73"/>
        <v>3.8077388674465092E-2</v>
      </c>
      <c r="HD93" s="86">
        <f t="shared" si="73"/>
        <v>2.3911269554343376E-2</v>
      </c>
      <c r="HE93" s="86">
        <f t="shared" si="73"/>
        <v>4.1686813404172234E-2</v>
      </c>
      <c r="HF93" s="86">
        <f t="shared" si="73"/>
        <v>4.1896944631050259E-2</v>
      </c>
      <c r="HG93" s="86">
        <f t="shared" si="87"/>
        <v>3.505784880363854E-2</v>
      </c>
      <c r="HH93" s="86">
        <f t="shared" si="87"/>
        <v>3.2197376655455155E-2</v>
      </c>
      <c r="HI93" s="86">
        <f t="shared" si="87"/>
        <v>4.2440469014303407E-2</v>
      </c>
      <c r="HJ93" s="86">
        <f t="shared" si="87"/>
        <v>2.9051130463343736E-2</v>
      </c>
      <c r="HK93" s="86">
        <f t="shared" si="87"/>
        <v>3.4271420381567198E-2</v>
      </c>
      <c r="HL93" s="86">
        <f t="shared" si="87"/>
        <v>4.6935513025463137E-2</v>
      </c>
      <c r="HM93" s="86">
        <f t="shared" si="87"/>
        <v>3.0246685623353947E-2</v>
      </c>
      <c r="HN93" s="86">
        <f t="shared" si="87"/>
        <v>3.0933270235372741E-2</v>
      </c>
      <c r="HO93" s="86">
        <f t="shared" si="87"/>
        <v>3.7884020556047372E-2</v>
      </c>
      <c r="HP93" s="86">
        <f t="shared" si="87"/>
        <v>2.1683034706598586E-2</v>
      </c>
      <c r="HQ93" s="86">
        <f t="shared" si="87"/>
        <v>5.4436139679921924E-3</v>
      </c>
      <c r="HS93" s="86">
        <f t="shared" ref="HS93:IG109" si="129" xml:space="preserve"> _xlfn.NORM.DIST($B93, C$9, ABS(C$13), TRUE) * _xlfn.NORM.DIST(($B93 - C$9)*C$17, 0, ABS(C$13), TRUE) * 2</f>
        <v>6.6919606366735998E-40</v>
      </c>
      <c r="HT93" s="86">
        <f t="shared" si="129"/>
        <v>2.7308426200518035E-42</v>
      </c>
      <c r="HU93" s="86">
        <f t="shared" si="129"/>
        <v>3.9172233326308453E-39</v>
      </c>
      <c r="HV93" s="86">
        <f t="shared" si="129"/>
        <v>1.5755791779013356E-44</v>
      </c>
      <c r="HW93" s="86">
        <f t="shared" si="129"/>
        <v>6.8482157849654538E-43</v>
      </c>
      <c r="HX93" s="86">
        <f t="shared" si="129"/>
        <v>6.8419770839312287E-45</v>
      </c>
      <c r="HY93" s="86">
        <f t="shared" si="129"/>
        <v>4.2771966970464934E-38</v>
      </c>
      <c r="HZ93" s="86">
        <f t="shared" si="129"/>
        <v>2.421778447788141E-49</v>
      </c>
      <c r="IA93" s="86">
        <f t="shared" si="129"/>
        <v>1.185661901050785E-47</v>
      </c>
      <c r="IB93" s="86">
        <f t="shared" si="129"/>
        <v>1.3079322551520104E-40</v>
      </c>
      <c r="IC93" s="86">
        <f t="shared" si="129"/>
        <v>4.0899035937063002E-47</v>
      </c>
      <c r="ID93" s="86">
        <f t="shared" si="129"/>
        <v>4.2076764498237144E-48</v>
      </c>
      <c r="IE93" s="86">
        <f t="shared" si="129"/>
        <v>1.1962999973396139E-44</v>
      </c>
      <c r="IF93" s="86">
        <f t="shared" si="129"/>
        <v>1.6099878821774084E-22</v>
      </c>
      <c r="IG93" s="86">
        <f t="shared" si="129"/>
        <v>7.9350006188213772E-19</v>
      </c>
      <c r="II93" s="86">
        <f t="shared" ref="II93:IW109" si="130" xml:space="preserve"> _xlfn.NORM.DIST($B93, C$10, ABS(C$14), TRUE) * _xlfn.NORM.DIST(($B93 - C$10)*C$18, 0, ABS(C$14), TRUE) * 2</f>
        <v>9.7866814481210251E-191</v>
      </c>
      <c r="IJ93" s="86">
        <f t="shared" si="130"/>
        <v>3.4546320915732333E-201</v>
      </c>
      <c r="IK93" s="86">
        <f t="shared" si="130"/>
        <v>3.8832148400937678E-187</v>
      </c>
      <c r="IL93" s="86">
        <f t="shared" si="130"/>
        <v>2.7208722790865089E-225</v>
      </c>
      <c r="IM93" s="86">
        <f t="shared" si="130"/>
        <v>6.2274083897700764E-209</v>
      </c>
      <c r="IN93" s="86">
        <f t="shared" si="130"/>
        <v>3.9021665382702092E-218</v>
      </c>
      <c r="IO93" s="86">
        <f t="shared" si="130"/>
        <v>1.7009921916686728E-185</v>
      </c>
      <c r="IP93" s="86">
        <f t="shared" si="130"/>
        <v>1.5133487610549852E-246</v>
      </c>
      <c r="IQ93" s="86">
        <f t="shared" si="130"/>
        <v>1.0985348195718484E-239</v>
      </c>
      <c r="IR93" s="86">
        <f t="shared" si="130"/>
        <v>1.8468681017514419E-198</v>
      </c>
      <c r="IS93" s="86">
        <f t="shared" si="130"/>
        <v>7.0511302624176821E-234</v>
      </c>
      <c r="IT93" s="86">
        <f t="shared" si="130"/>
        <v>7.5064547606972421E-240</v>
      </c>
      <c r="IU93" s="86">
        <f t="shared" si="130"/>
        <v>1.2960536451945057E-219</v>
      </c>
      <c r="IV93" s="86">
        <f t="shared" si="130"/>
        <v>4.5611313978891742E-88</v>
      </c>
      <c r="IW93" s="86">
        <f t="shared" si="130"/>
        <v>2.1118519193791223E-66</v>
      </c>
      <c r="IY93" s="86">
        <f t="shared" ref="IY93:JM109" si="131">GM93+HC93+HS93+II93</f>
        <v>4.6337045189142716E-2</v>
      </c>
      <c r="IZ93" s="86">
        <f t="shared" si="131"/>
        <v>3.6573482603865233E-2</v>
      </c>
      <c r="JA93" s="86">
        <f t="shared" si="131"/>
        <v>4.5057547604537021E-2</v>
      </c>
      <c r="JB93" s="86">
        <f t="shared" si="131"/>
        <v>4.1955959805800115E-2</v>
      </c>
      <c r="JC93" s="86">
        <f t="shared" si="131"/>
        <v>3.6712266180310447E-2</v>
      </c>
      <c r="JD93" s="86">
        <f t="shared" si="131"/>
        <v>3.2902399740555532E-2</v>
      </c>
      <c r="JE93" s="86">
        <f t="shared" si="131"/>
        <v>4.2651203016596452E-2</v>
      </c>
      <c r="JF93" s="86">
        <f t="shared" si="131"/>
        <v>3.0362111495771452E-2</v>
      </c>
      <c r="JG93" s="86">
        <f t="shared" si="131"/>
        <v>3.477722611159613E-2</v>
      </c>
      <c r="JH93" s="86">
        <f t="shared" si="131"/>
        <v>4.7587452212524972E-2</v>
      </c>
      <c r="JI93" s="86">
        <f t="shared" si="131"/>
        <v>3.1040170244178468E-2</v>
      </c>
      <c r="JJ93" s="86">
        <f t="shared" si="131"/>
        <v>3.2195187106580418E-2</v>
      </c>
      <c r="JK93" s="86">
        <f t="shared" si="131"/>
        <v>3.8798919612631926E-2</v>
      </c>
      <c r="JL93" s="86">
        <f t="shared" si="131"/>
        <v>2.3172381896432087E-2</v>
      </c>
      <c r="JM93" s="86">
        <f t="shared" si="131"/>
        <v>8.121034596686949E-3</v>
      </c>
    </row>
    <row r="94" spans="2:273" x14ac:dyDescent="0.25">
      <c r="B94" s="2">
        <v>67</v>
      </c>
      <c r="C94" s="37">
        <v>118.61499999999999</v>
      </c>
      <c r="D94" s="37">
        <v>125.828</v>
      </c>
      <c r="E94" s="37">
        <v>128.20699999999999</v>
      </c>
      <c r="F94" s="37">
        <v>127.379</v>
      </c>
      <c r="G94" s="37">
        <v>122.759</v>
      </c>
      <c r="H94" s="37">
        <v>124.672</v>
      </c>
      <c r="I94" s="37">
        <v>126.60299999999999</v>
      </c>
      <c r="J94" s="37">
        <v>121.672</v>
      </c>
      <c r="K94" s="37">
        <v>123.121</v>
      </c>
      <c r="L94" s="37">
        <v>129.58600000000001</v>
      </c>
      <c r="M94" s="37">
        <v>124.086</v>
      </c>
      <c r="N94" s="37">
        <v>116.621</v>
      </c>
      <c r="O94" s="37">
        <v>124.379</v>
      </c>
      <c r="P94" s="37">
        <v>116.414</v>
      </c>
      <c r="Q94" s="37">
        <v>112.328</v>
      </c>
      <c r="S94" s="4">
        <f t="shared" si="88"/>
        <v>124.18834311358825</v>
      </c>
      <c r="T94" s="4">
        <f t="shared" si="88"/>
        <v>124.53288394504276</v>
      </c>
      <c r="U94" s="4">
        <f t="shared" si="88"/>
        <v>130.91067721225232</v>
      </c>
      <c r="V94" s="4">
        <f t="shared" si="88"/>
        <v>131.62552594960997</v>
      </c>
      <c r="W94" s="4">
        <f t="shared" si="88"/>
        <v>126.48505488065757</v>
      </c>
      <c r="X94" s="4">
        <f t="shared" si="88"/>
        <v>124.34792637391837</v>
      </c>
      <c r="Y94" s="4">
        <f t="shared" si="88"/>
        <v>125.6333830916378</v>
      </c>
      <c r="Z94" s="4">
        <f t="shared" si="88"/>
        <v>124.02686403874009</v>
      </c>
      <c r="AA94" s="4">
        <f t="shared" si="88"/>
        <v>128.17116032639919</v>
      </c>
      <c r="AB94" s="4">
        <f t="shared" si="88"/>
        <v>131.69298538497424</v>
      </c>
      <c r="AC94" s="4">
        <f t="shared" si="88"/>
        <v>126.19252564868351</v>
      </c>
      <c r="AD94" s="4">
        <f t="shared" si="88"/>
        <v>123.71062015002634</v>
      </c>
      <c r="AE94" s="4">
        <f t="shared" si="88"/>
        <v>126.06313883270994</v>
      </c>
      <c r="AF94" s="4">
        <f t="shared" si="88"/>
        <v>121.00631665362623</v>
      </c>
      <c r="AG94" s="4">
        <f t="shared" si="88"/>
        <v>115.85131098627188</v>
      </c>
      <c r="AI94" s="4">
        <f t="shared" si="89"/>
        <v>-5.5733431135882512</v>
      </c>
      <c r="AJ94" s="4">
        <f t="shared" si="89"/>
        <v>1.2951160549572478</v>
      </c>
      <c r="AK94" s="4">
        <f t="shared" si="89"/>
        <v>-2.7036772122523303</v>
      </c>
      <c r="AL94" s="4">
        <f t="shared" si="89"/>
        <v>-4.2465259496099605</v>
      </c>
      <c r="AM94" s="4">
        <f t="shared" si="89"/>
        <v>-3.7260548806575713</v>
      </c>
      <c r="AN94" s="4">
        <f t="shared" si="89"/>
        <v>0.32407362608162771</v>
      </c>
      <c r="AO94" s="4">
        <f t="shared" si="89"/>
        <v>0.96961690836219816</v>
      </c>
      <c r="AP94" s="4">
        <f t="shared" si="89"/>
        <v>-2.3548640387400894</v>
      </c>
      <c r="AQ94" s="4">
        <f t="shared" si="89"/>
        <v>-5.0501603263991939</v>
      </c>
      <c r="AR94" s="4">
        <f t="shared" si="89"/>
        <v>-2.1069853849742231</v>
      </c>
      <c r="AS94" s="4">
        <f t="shared" si="89"/>
        <v>-2.1065256486835153</v>
      </c>
      <c r="AT94" s="4">
        <f t="shared" si="89"/>
        <v>-7.0896201500263487</v>
      </c>
      <c r="AU94" s="4">
        <f t="shared" si="89"/>
        <v>-1.6841388327099338</v>
      </c>
      <c r="AV94" s="4">
        <f t="shared" si="89"/>
        <v>-4.5923166536262272</v>
      </c>
      <c r="AW94" s="4">
        <f t="shared" si="89"/>
        <v>-3.5233109862718806</v>
      </c>
      <c r="AY94" s="2">
        <f t="shared" si="125"/>
        <v>107.09794423461149</v>
      </c>
      <c r="AZ94" s="2">
        <f t="shared" si="125"/>
        <v>111.5799135939084</v>
      </c>
      <c r="BA94" s="2">
        <f t="shared" si="125"/>
        <v>111.19602700120174</v>
      </c>
      <c r="BB94" s="2">
        <f t="shared" si="125"/>
        <v>112.24956395629815</v>
      </c>
      <c r="BC94" s="2">
        <f t="shared" si="125"/>
        <v>109.78366360306227</v>
      </c>
      <c r="BD94" s="2">
        <f t="shared" si="125"/>
        <v>109.59313442023073</v>
      </c>
      <c r="BE94" s="2">
        <f t="shared" si="125"/>
        <v>108.11915451019443</v>
      </c>
      <c r="BF94" s="2">
        <f t="shared" si="125"/>
        <v>108.94767302127114</v>
      </c>
      <c r="BG94" s="2">
        <f t="shared" si="125"/>
        <v>110.37558508351779</v>
      </c>
      <c r="BH94" s="2">
        <f t="shared" si="125"/>
        <v>112.8092425054656</v>
      </c>
      <c r="BI94" s="2">
        <f t="shared" si="125"/>
        <v>112.12826764464296</v>
      </c>
      <c r="BJ94" s="2">
        <f t="shared" si="125"/>
        <v>108.29350722341763</v>
      </c>
      <c r="BK94" s="2">
        <f t="shared" si="125"/>
        <v>108.85400517260418</v>
      </c>
      <c r="BL94" s="2">
        <f t="shared" si="125"/>
        <v>110.25712687910644</v>
      </c>
      <c r="BM94" s="2">
        <f t="shared" si="125"/>
        <v>112.6315400006079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118.34231436699858</v>
      </c>
      <c r="DL94" s="2">
        <f t="shared" si="90"/>
        <v>126.44855592334494</v>
      </c>
      <c r="DM94" s="2">
        <f t="shared" si="90"/>
        <v>124.40267786774629</v>
      </c>
      <c r="DN94" s="2">
        <f t="shared" si="90"/>
        <v>125.50359459459456</v>
      </c>
      <c r="DO94" s="2">
        <f t="shared" si="90"/>
        <v>124.55874679943099</v>
      </c>
      <c r="DP94" s="2">
        <f t="shared" si="90"/>
        <v>122.93061545756285</v>
      </c>
      <c r="DQ94" s="2">
        <f t="shared" si="90"/>
        <v>119.77662386759586</v>
      </c>
      <c r="DR94" s="2">
        <f t="shared" si="90"/>
        <v>121.70599144385028</v>
      </c>
      <c r="DS94" s="2">
        <f t="shared" si="90"/>
        <v>123.08058247800588</v>
      </c>
      <c r="DT94" s="2">
        <f t="shared" si="90"/>
        <v>125.27015694642012</v>
      </c>
      <c r="DU94" s="2">
        <f t="shared" si="90"/>
        <v>127.56216066066069</v>
      </c>
      <c r="DV94" s="2">
        <f t="shared" si="90"/>
        <v>121.48524888591801</v>
      </c>
      <c r="DW94" s="2">
        <f t="shared" si="90"/>
        <v>123.6421564722617</v>
      </c>
      <c r="DX94" s="2">
        <f t="shared" si="90"/>
        <v>129.72098991848992</v>
      </c>
      <c r="DY94" s="2">
        <f t="shared" si="90"/>
        <v>118.25001424501423</v>
      </c>
      <c r="EA94" s="2">
        <f t="shared" si="94"/>
        <v>106.0536001502664</v>
      </c>
      <c r="EB94" s="2">
        <f t="shared" si="91"/>
        <v>110.27187115552235</v>
      </c>
      <c r="EC94" s="2">
        <f t="shared" si="91"/>
        <v>109.99239526761767</v>
      </c>
      <c r="ED94" s="2">
        <f t="shared" si="91"/>
        <v>111.038333240488</v>
      </c>
      <c r="EE94" s="2">
        <f t="shared" si="91"/>
        <v>108.41109923956107</v>
      </c>
      <c r="EF94" s="2">
        <f t="shared" si="91"/>
        <v>108.25553901236599</v>
      </c>
      <c r="EG94" s="2">
        <f t="shared" si="91"/>
        <v>107.08158851077116</v>
      </c>
      <c r="EH94" s="2">
        <f t="shared" si="91"/>
        <v>107.52985215184404</v>
      </c>
      <c r="EI94" s="2">
        <f t="shared" si="91"/>
        <v>108.92498400151409</v>
      </c>
      <c r="EJ94" s="2">
        <f t="shared" si="91"/>
        <v>111.55605486999684</v>
      </c>
      <c r="EK94" s="2">
        <f t="shared" si="91"/>
        <v>110.42139699767804</v>
      </c>
      <c r="EL94" s="2">
        <f t="shared" si="91"/>
        <v>106.78690872374798</v>
      </c>
      <c r="EM94" s="2">
        <f t="shared" si="91"/>
        <v>107.43211038382263</v>
      </c>
      <c r="EN94" s="2">
        <f t="shared" si="91"/>
        <v>108.21702100161549</v>
      </c>
      <c r="EO94" s="2">
        <f t="shared" si="91"/>
        <v>111.81141643561017</v>
      </c>
      <c r="EQ94" s="2">
        <f t="shared" si="92"/>
        <v>106.35743935334776</v>
      </c>
      <c r="ER94" s="2">
        <f t="shared" si="92"/>
        <v>111.00525466912394</v>
      </c>
      <c r="ES94" s="2">
        <f t="shared" si="92"/>
        <v>109.68269140309771</v>
      </c>
      <c r="ET94" s="2">
        <f t="shared" si="92"/>
        <v>110.88383600782781</v>
      </c>
      <c r="EU94" s="2">
        <f t="shared" si="92"/>
        <v>108.79713908874997</v>
      </c>
      <c r="EV94" s="2">
        <f t="shared" si="92"/>
        <v>108.21308241758241</v>
      </c>
      <c r="EW94" s="2">
        <f t="shared" si="92"/>
        <v>106.51357044706332</v>
      </c>
      <c r="EX94" s="2">
        <f t="shared" si="92"/>
        <v>107.56252799434979</v>
      </c>
      <c r="EY94" s="2">
        <f t="shared" si="92"/>
        <v>108.98846054539885</v>
      </c>
      <c r="EZ94" s="2">
        <f t="shared" si="92"/>
        <v>111.53756329320899</v>
      </c>
      <c r="FA94" s="2">
        <f t="shared" si="92"/>
        <v>110.53951150176844</v>
      </c>
      <c r="FB94" s="2">
        <f t="shared" si="92"/>
        <v>106.67364123061211</v>
      </c>
      <c r="FC94" s="2">
        <f t="shared" si="92"/>
        <v>107.12652087410309</v>
      </c>
      <c r="FD94" s="2">
        <f t="shared" si="92"/>
        <v>109.72324530767885</v>
      </c>
      <c r="FE94" s="2">
        <f t="shared" si="92"/>
        <v>112.39180107063906</v>
      </c>
      <c r="FG94" s="2">
        <f t="shared" si="93"/>
        <v>0.91504992396279583</v>
      </c>
      <c r="FH94" s="2">
        <f t="shared" si="93"/>
        <v>0.91920712025004769</v>
      </c>
      <c r="FI94" s="2">
        <f t="shared" si="93"/>
        <v>0.9164328720346987</v>
      </c>
      <c r="FJ94" s="2">
        <f t="shared" si="93"/>
        <v>0.91624914930773493</v>
      </c>
      <c r="FK94" s="2">
        <f t="shared" si="93"/>
        <v>0.91503409251159129</v>
      </c>
      <c r="FL94" s="2">
        <f t="shared" si="93"/>
        <v>0.90884861813690054</v>
      </c>
      <c r="FM94" s="2">
        <f t="shared" si="93"/>
        <v>0.91820542822812479</v>
      </c>
      <c r="FN94" s="2">
        <f t="shared" si="93"/>
        <v>0.89998921007797505</v>
      </c>
      <c r="FO94" s="2">
        <f t="shared" si="93"/>
        <v>0.897533546572712</v>
      </c>
      <c r="FP94" s="2">
        <f t="shared" si="93"/>
        <v>0.90861797917174902</v>
      </c>
      <c r="FQ94" s="2">
        <f t="shared" si="93"/>
        <v>0.90043179844449239</v>
      </c>
      <c r="FR94" s="2">
        <f t="shared" si="93"/>
        <v>0.89748714007606134</v>
      </c>
      <c r="FS94" s="2">
        <f t="shared" si="93"/>
        <v>0.91225548238946397</v>
      </c>
      <c r="FT94" s="2">
        <f t="shared" si="93"/>
        <v>0.90520846404491961</v>
      </c>
      <c r="FU94" s="2">
        <f t="shared" si="93"/>
        <v>0.87269999218162808</v>
      </c>
      <c r="FW94" s="2">
        <f t="shared" si="127"/>
        <v>1.3720324105239694E-3</v>
      </c>
      <c r="FX94" s="2">
        <f t="shared" si="127"/>
        <v>1.4746598013616464E-3</v>
      </c>
      <c r="FY94" s="2">
        <f t="shared" si="127"/>
        <v>1.9185956169198227E-3</v>
      </c>
      <c r="FZ94" s="2">
        <f t="shared" si="127"/>
        <v>1.6002104242850076E-3</v>
      </c>
      <c r="GA94" s="2">
        <f t="shared" si="127"/>
        <v>1.4631514726934358E-3</v>
      </c>
      <c r="GB94" s="2">
        <f t="shared" si="127"/>
        <v>1.3681987890802512E-3</v>
      </c>
      <c r="GC94" s="2">
        <f t="shared" si="127"/>
        <v>1.4418224865406365E-3</v>
      </c>
      <c r="GD94" s="2">
        <f t="shared" si="127"/>
        <v>1.6520090923072945E-3</v>
      </c>
      <c r="GE94" s="2">
        <f t="shared" si="127"/>
        <v>2.0024716076638533E-3</v>
      </c>
      <c r="GF94" s="2">
        <f t="shared" si="127"/>
        <v>1.877942595738427E-3</v>
      </c>
      <c r="GG94" s="2">
        <f t="shared" si="127"/>
        <v>1.6563228642965432E-3</v>
      </c>
      <c r="GH94" s="2">
        <f t="shared" si="127"/>
        <v>1.5042841027386065E-3</v>
      </c>
      <c r="GI94" s="2">
        <f t="shared" si="127"/>
        <v>1.4656448564140151E-3</v>
      </c>
      <c r="GJ94" s="2">
        <f t="shared" si="127"/>
        <v>1.1363743920529735E-3</v>
      </c>
      <c r="GK94" s="2">
        <f t="shared" si="127"/>
        <v>8.442909954052112E-4</v>
      </c>
      <c r="GM94" s="86">
        <f t="shared" si="128"/>
        <v>2.9459501784470641E-3</v>
      </c>
      <c r="GN94" s="86">
        <f t="shared" si="128"/>
        <v>3.8515492553561357E-3</v>
      </c>
      <c r="GO94" s="86">
        <f t="shared" si="128"/>
        <v>8.5186907417834771E-4</v>
      </c>
      <c r="GP94" s="86">
        <f t="shared" si="128"/>
        <v>5.9914625893270486E-6</v>
      </c>
      <c r="GQ94" s="86">
        <f t="shared" si="128"/>
        <v>3.5266734396402759E-4</v>
      </c>
      <c r="GR94" s="86">
        <f t="shared" si="128"/>
        <v>1.0816904922361215E-4</v>
      </c>
      <c r="GS94" s="86">
        <f t="shared" si="128"/>
        <v>1.8110872015403789E-5</v>
      </c>
      <c r="GT94" s="86">
        <f t="shared" si="128"/>
        <v>2.571054204792464E-4</v>
      </c>
      <c r="GU94" s="86">
        <f t="shared" si="128"/>
        <v>8.3370592462240153E-5</v>
      </c>
      <c r="GV94" s="86">
        <f t="shared" si="128"/>
        <v>9.6397579494813957E-5</v>
      </c>
      <c r="GW94" s="86">
        <f t="shared" si="128"/>
        <v>1.1634221623001976E-4</v>
      </c>
      <c r="GX94" s="86">
        <f t="shared" si="128"/>
        <v>2.5448138153749141E-4</v>
      </c>
      <c r="GY94" s="86">
        <f t="shared" si="128"/>
        <v>1.782799917612076E-4</v>
      </c>
      <c r="GZ94" s="86">
        <f t="shared" si="128"/>
        <v>3.0641353704311241E-4</v>
      </c>
      <c r="HA94" s="86">
        <f t="shared" si="128"/>
        <v>6.5095396112198854E-4</v>
      </c>
      <c r="HC94" s="86">
        <f t="shared" si="73"/>
        <v>5.4602120576763037E-2</v>
      </c>
      <c r="HD94" s="86">
        <f t="shared" si="73"/>
        <v>3.5667319476179869E-2</v>
      </c>
      <c r="HE94" s="86">
        <f t="shared" si="73"/>
        <v>6.0363163203462369E-2</v>
      </c>
      <c r="HF94" s="86">
        <f t="shared" si="73"/>
        <v>6.2137627088254981E-2</v>
      </c>
      <c r="HG94" s="86">
        <f t="shared" si="87"/>
        <v>5.1536219042413269E-2</v>
      </c>
      <c r="HH94" s="86">
        <f t="shared" si="87"/>
        <v>4.7775028841616121E-2</v>
      </c>
      <c r="HI94" s="86">
        <f t="shared" si="87"/>
        <v>6.035570625756663E-2</v>
      </c>
      <c r="HJ94" s="86">
        <f t="shared" si="87"/>
        <v>4.4982658780387201E-2</v>
      </c>
      <c r="HK94" s="86">
        <f t="shared" si="87"/>
        <v>5.2862934399413294E-2</v>
      </c>
      <c r="HL94" s="86">
        <f t="shared" si="87"/>
        <v>6.8128907248305171E-2</v>
      </c>
      <c r="HM94" s="86">
        <f t="shared" si="87"/>
        <v>4.6209638238346062E-2</v>
      </c>
      <c r="HN94" s="86">
        <f t="shared" si="87"/>
        <v>4.715468752957834E-2</v>
      </c>
      <c r="HO94" s="86">
        <f t="shared" si="87"/>
        <v>5.5970475405437987E-2</v>
      </c>
      <c r="HP94" s="86">
        <f t="shared" si="87"/>
        <v>3.4257855807901069E-2</v>
      </c>
      <c r="HQ94" s="86">
        <f t="shared" si="87"/>
        <v>1.0329968087521079E-2</v>
      </c>
      <c r="HS94" s="86">
        <f t="shared" si="129"/>
        <v>2.6665908788274497E-38</v>
      </c>
      <c r="HT94" s="86">
        <f t="shared" si="129"/>
        <v>1.4090855876726602E-40</v>
      </c>
      <c r="HU94" s="86">
        <f t="shared" si="129"/>
        <v>1.7551764980089467E-37</v>
      </c>
      <c r="HV94" s="86">
        <f t="shared" si="129"/>
        <v>1.208202601462092E-42</v>
      </c>
      <c r="HW94" s="86">
        <f t="shared" si="129"/>
        <v>3.9054621484720219E-41</v>
      </c>
      <c r="HX94" s="86">
        <f t="shared" si="129"/>
        <v>4.5118780320557675E-43</v>
      </c>
      <c r="HY94" s="86">
        <f t="shared" si="129"/>
        <v>1.5243717179980696E-36</v>
      </c>
      <c r="HZ94" s="86">
        <f t="shared" si="129"/>
        <v>2.9771925525524051E-47</v>
      </c>
      <c r="IA94" s="86">
        <f t="shared" si="129"/>
        <v>1.4407355904520927E-45</v>
      </c>
      <c r="IB94" s="86">
        <f t="shared" si="129"/>
        <v>6.9917802510787662E-39</v>
      </c>
      <c r="IC94" s="86">
        <f t="shared" si="129"/>
        <v>3.9773152951028565E-45</v>
      </c>
      <c r="ID94" s="86">
        <f t="shared" si="129"/>
        <v>4.260675660880401E-46</v>
      </c>
      <c r="IE94" s="86">
        <f t="shared" si="129"/>
        <v>8.2559885380778073E-43</v>
      </c>
      <c r="IF94" s="86">
        <f t="shared" si="129"/>
        <v>1.1427608656348967E-21</v>
      </c>
      <c r="IG94" s="86">
        <f t="shared" si="129"/>
        <v>3.7166795292975063E-18</v>
      </c>
      <c r="II94" s="86">
        <f t="shared" si="130"/>
        <v>1.4308176707368794E-185</v>
      </c>
      <c r="IJ94" s="86">
        <f t="shared" si="130"/>
        <v>1.1177187442212683E-195</v>
      </c>
      <c r="IK94" s="86">
        <f t="shared" si="130"/>
        <v>8.3541766266121849E-182</v>
      </c>
      <c r="IL94" s="86">
        <f t="shared" si="130"/>
        <v>4.8738604241933678E-219</v>
      </c>
      <c r="IM94" s="86">
        <f t="shared" si="130"/>
        <v>3.2477323056617952E-203</v>
      </c>
      <c r="IN94" s="86">
        <f t="shared" si="130"/>
        <v>3.1849108547300024E-212</v>
      </c>
      <c r="IO94" s="86">
        <f t="shared" si="130"/>
        <v>1.9485728725554714E-180</v>
      </c>
      <c r="IP94" s="86">
        <f t="shared" si="130"/>
        <v>1.1520580955532627E-239</v>
      </c>
      <c r="IQ94" s="86">
        <f t="shared" si="130"/>
        <v>8.5579149851116684E-233</v>
      </c>
      <c r="IR94" s="86">
        <f t="shared" si="130"/>
        <v>8.055912732807965E-193</v>
      </c>
      <c r="IS94" s="86">
        <f t="shared" si="130"/>
        <v>2.3771014391492571E-227</v>
      </c>
      <c r="IT94" s="86">
        <f t="shared" si="130"/>
        <v>2.9785533980423123E-233</v>
      </c>
      <c r="IU94" s="86">
        <f t="shared" si="130"/>
        <v>1.3377953812634626E-213</v>
      </c>
      <c r="IV94" s="86">
        <f t="shared" si="130"/>
        <v>8.9861927042525582E-86</v>
      </c>
      <c r="IW94" s="86">
        <f t="shared" si="130"/>
        <v>9.3971770516584177E-65</v>
      </c>
      <c r="IY94" s="86">
        <f t="shared" si="131"/>
        <v>5.7548070755210103E-2</v>
      </c>
      <c r="IZ94" s="86">
        <f t="shared" si="131"/>
        <v>3.9518868731536004E-2</v>
      </c>
      <c r="JA94" s="86">
        <f t="shared" si="131"/>
        <v>6.1215032277640719E-2</v>
      </c>
      <c r="JB94" s="86">
        <f t="shared" si="131"/>
        <v>6.2143618550844305E-2</v>
      </c>
      <c r="JC94" s="86">
        <f t="shared" si="131"/>
        <v>5.1888886386377293E-2</v>
      </c>
      <c r="JD94" s="86">
        <f t="shared" si="131"/>
        <v>4.7883197890839731E-2</v>
      </c>
      <c r="JE94" s="86">
        <f t="shared" si="131"/>
        <v>6.0373817129582036E-2</v>
      </c>
      <c r="JF94" s="86">
        <f t="shared" si="131"/>
        <v>4.523976420086645E-2</v>
      </c>
      <c r="JG94" s="86">
        <f t="shared" si="131"/>
        <v>5.2946304991875533E-2</v>
      </c>
      <c r="JH94" s="86">
        <f t="shared" si="131"/>
        <v>6.8225304827799982E-2</v>
      </c>
      <c r="JI94" s="86">
        <f t="shared" si="131"/>
        <v>4.6325980454576081E-2</v>
      </c>
      <c r="JJ94" s="86">
        <f t="shared" si="131"/>
        <v>4.740916891111583E-2</v>
      </c>
      <c r="JK94" s="86">
        <f t="shared" si="131"/>
        <v>5.6148755397199192E-2</v>
      </c>
      <c r="JL94" s="86">
        <f t="shared" si="131"/>
        <v>3.4564269344944179E-2</v>
      </c>
      <c r="JM94" s="86">
        <f t="shared" si="131"/>
        <v>1.0980922048643071E-2</v>
      </c>
    </row>
    <row r="95" spans="2:273" x14ac:dyDescent="0.25">
      <c r="B95" s="2">
        <v>68</v>
      </c>
      <c r="C95" s="37">
        <v>126.76900000000001</v>
      </c>
      <c r="D95" s="37">
        <v>130.36199999999999</v>
      </c>
      <c r="E95" s="37">
        <v>137.25899999999999</v>
      </c>
      <c r="F95" s="37">
        <v>136.828</v>
      </c>
      <c r="G95" s="37">
        <v>130.19</v>
      </c>
      <c r="H95" s="37">
        <v>129.39699999999999</v>
      </c>
      <c r="I95" s="37">
        <v>128.74100000000001</v>
      </c>
      <c r="J95" s="37">
        <v>126.39700000000001</v>
      </c>
      <c r="K95" s="37">
        <v>131.483</v>
      </c>
      <c r="L95" s="37">
        <v>137</v>
      </c>
      <c r="M95" s="37">
        <v>130.39699999999999</v>
      </c>
      <c r="N95" s="37">
        <v>125.879</v>
      </c>
      <c r="O95" s="37">
        <v>131.58600000000001</v>
      </c>
      <c r="P95" s="37">
        <v>123.39700000000001</v>
      </c>
      <c r="Q95" s="37">
        <v>114.983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129.49198960951861</v>
      </c>
      <c r="T95" s="4">
        <f t="shared" si="132"/>
        <v>128.95360941346866</v>
      </c>
      <c r="U95" s="4">
        <f t="shared" si="132"/>
        <v>137.20155041253381</v>
      </c>
      <c r="V95" s="4">
        <f t="shared" si="132"/>
        <v>138.29056380313449</v>
      </c>
      <c r="W95" s="4">
        <f t="shared" si="132"/>
        <v>132.20257161422762</v>
      </c>
      <c r="X95" s="4">
        <f t="shared" si="132"/>
        <v>129.54908174094149</v>
      </c>
      <c r="Y95" s="4">
        <f t="shared" si="132"/>
        <v>130.98727337269941</v>
      </c>
      <c r="Z95" s="4">
        <f t="shared" si="132"/>
        <v>130.00356775587136</v>
      </c>
      <c r="AA95" s="4">
        <f t="shared" si="132"/>
        <v>135.05449893791229</v>
      </c>
      <c r="AB95" s="4">
        <f t="shared" si="132"/>
        <v>137.67938170892259</v>
      </c>
      <c r="AC95" s="4">
        <f t="shared" si="132"/>
        <v>131.44343949963218</v>
      </c>
      <c r="AD95" s="4">
        <f t="shared" si="132"/>
        <v>129.48819912223092</v>
      </c>
      <c r="AE95" s="4">
        <f t="shared" si="132"/>
        <v>131.93788374840159</v>
      </c>
      <c r="AF95" s="4">
        <f t="shared" si="132"/>
        <v>125.51951253925405</v>
      </c>
      <c r="AG95" s="4">
        <f t="shared" si="132"/>
        <v>117.96641474224415</v>
      </c>
      <c r="AI95" s="4">
        <f t="shared" ref="AI95:AW111" si="133">IF(OR($B95 &lt; C$230, $B95 &gt; C$233), 0, C95-S95)</f>
        <v>-2.7229896095186064</v>
      </c>
      <c r="AJ95" s="4">
        <f t="shared" si="133"/>
        <v>1.4083905865313397</v>
      </c>
      <c r="AK95" s="4">
        <f t="shared" si="133"/>
        <v>5.7449587466180674E-2</v>
      </c>
      <c r="AL95" s="4">
        <f t="shared" si="133"/>
        <v>-1.4625638031344863</v>
      </c>
      <c r="AM95" s="4">
        <f t="shared" si="133"/>
        <v>-2.0125716142276247</v>
      </c>
      <c r="AN95" s="4">
        <f t="shared" si="133"/>
        <v>-0.1520817409414974</v>
      </c>
      <c r="AO95" s="4">
        <f t="shared" si="133"/>
        <v>-2.2462733726993918</v>
      </c>
      <c r="AP95" s="4">
        <f t="shared" si="133"/>
        <v>-3.6065677558713531</v>
      </c>
      <c r="AQ95" s="4">
        <f t="shared" si="133"/>
        <v>-3.5714989379122812</v>
      </c>
      <c r="AR95" s="4">
        <f t="shared" si="133"/>
        <v>-0.67938170892259109</v>
      </c>
      <c r="AS95" s="4">
        <f t="shared" si="133"/>
        <v>-1.0464394996321857</v>
      </c>
      <c r="AT95" s="4">
        <f t="shared" si="133"/>
        <v>-3.609199122230919</v>
      </c>
      <c r="AU95" s="4">
        <f t="shared" si="133"/>
        <v>-0.35188374840157621</v>
      </c>
      <c r="AV95" s="4">
        <f t="shared" si="133"/>
        <v>-2.1225125392540463</v>
      </c>
      <c r="AW95" s="4">
        <f t="shared" si="133"/>
        <v>-2.9834147422441504</v>
      </c>
      <c r="AY95" s="2">
        <f t="shared" si="125"/>
        <v>107.00000816982852</v>
      </c>
      <c r="AZ95" s="2">
        <f t="shared" si="125"/>
        <v>111.42727865160336</v>
      </c>
      <c r="BA95" s="2">
        <f t="shared" si="125"/>
        <v>111.03177225671887</v>
      </c>
      <c r="BB95" s="2">
        <f t="shared" si="125"/>
        <v>112.10078285759661</v>
      </c>
      <c r="BC95" s="2">
        <f t="shared" si="125"/>
        <v>109.67853102217812</v>
      </c>
      <c r="BD95" s="2">
        <f t="shared" si="125"/>
        <v>109.4663340236295</v>
      </c>
      <c r="BE95" s="2">
        <f t="shared" si="125"/>
        <v>107.99530927415671</v>
      </c>
      <c r="BF95" s="2">
        <f t="shared" si="125"/>
        <v>108.8105478223876</v>
      </c>
      <c r="BG95" s="2">
        <f t="shared" si="125"/>
        <v>110.21244433086599</v>
      </c>
      <c r="BH95" s="2">
        <f t="shared" si="125"/>
        <v>112.60878442045855</v>
      </c>
      <c r="BI95" s="2">
        <f t="shared" si="125"/>
        <v>111.87555103076285</v>
      </c>
      <c r="BJ95" s="2">
        <f t="shared" si="125"/>
        <v>108.08801221925209</v>
      </c>
      <c r="BK95" s="2">
        <f t="shared" si="125"/>
        <v>108.68232549500644</v>
      </c>
      <c r="BL95" s="2">
        <f t="shared" si="125"/>
        <v>110.08641422322543</v>
      </c>
      <c r="BM95" s="2">
        <f t="shared" si="125"/>
        <v>112.52545367652176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118.47320483641538</v>
      </c>
      <c r="DL95" s="2">
        <f t="shared" si="134"/>
        <v>126.68271149825783</v>
      </c>
      <c r="DM95" s="2">
        <f t="shared" si="134"/>
        <v>124.63326228070176</v>
      </c>
      <c r="DN95" s="2">
        <f t="shared" si="134"/>
        <v>125.80105416347519</v>
      </c>
      <c r="DO95" s="2">
        <f t="shared" si="134"/>
        <v>124.8293664514717</v>
      </c>
      <c r="DP95" s="2">
        <f t="shared" si="134"/>
        <v>123.18233214793744</v>
      </c>
      <c r="DQ95" s="2">
        <f t="shared" si="134"/>
        <v>119.92183693379795</v>
      </c>
      <c r="DR95" s="2">
        <f t="shared" si="134"/>
        <v>121.90801604278076</v>
      </c>
      <c r="DS95" s="2">
        <f t="shared" si="134"/>
        <v>123.2732789589443</v>
      </c>
      <c r="DT95" s="2">
        <f t="shared" si="134"/>
        <v>125.43810953058323</v>
      </c>
      <c r="DU95" s="2">
        <f t="shared" si="134"/>
        <v>127.8169696696697</v>
      </c>
      <c r="DV95" s="2">
        <f t="shared" si="134"/>
        <v>121.62238725490197</v>
      </c>
      <c r="DW95" s="2">
        <f t="shared" si="134"/>
        <v>123.81664651493595</v>
      </c>
      <c r="DX95" s="2">
        <f t="shared" si="134"/>
        <v>130.02448837408838</v>
      </c>
      <c r="DY95" s="2">
        <f t="shared" si="134"/>
        <v>118.40242205942204</v>
      </c>
      <c r="EA95" s="2">
        <f t="shared" si="94"/>
        <v>106.02811518601159</v>
      </c>
      <c r="EB95" s="2">
        <f t="shared" si="91"/>
        <v>110.20315530444527</v>
      </c>
      <c r="EC95" s="2">
        <f t="shared" si="91"/>
        <v>109.90130283101237</v>
      </c>
      <c r="ED95" s="2">
        <f t="shared" si="91"/>
        <v>110.95896553116819</v>
      </c>
      <c r="EE95" s="2">
        <f t="shared" si="91"/>
        <v>108.39482859159422</v>
      </c>
      <c r="EF95" s="2">
        <f t="shared" si="91"/>
        <v>108.21181916852271</v>
      </c>
      <c r="EG95" s="2">
        <f t="shared" si="91"/>
        <v>107.02730615048392</v>
      </c>
      <c r="EH95" s="2">
        <f t="shared" si="91"/>
        <v>107.48309965103405</v>
      </c>
      <c r="EI95" s="2">
        <f t="shared" si="91"/>
        <v>108.85241114457833</v>
      </c>
      <c r="EJ95" s="2">
        <f t="shared" si="91"/>
        <v>111.4320771640636</v>
      </c>
      <c r="EK95" s="2">
        <f t="shared" si="91"/>
        <v>110.26765252578431</v>
      </c>
      <c r="EL95" s="2">
        <f t="shared" si="91"/>
        <v>106.67831219709208</v>
      </c>
      <c r="EM95" s="2">
        <f t="shared" ref="EM95:EO158" si="135">CQ$228*$B95+CQ$229</f>
        <v>107.35524580803298</v>
      </c>
      <c r="EN95" s="2">
        <f t="shared" si="135"/>
        <v>108.18025710823908</v>
      </c>
      <c r="EO95" s="2">
        <f t="shared" si="135"/>
        <v>111.74302761437295</v>
      </c>
      <c r="EQ95" s="2">
        <f t="shared" ref="EQ95:FE111" si="136">CU$228*$B95+CU$229</f>
        <v>106.32297413685245</v>
      </c>
      <c r="ER95" s="2">
        <f t="shared" si="136"/>
        <v>110.91449950838829</v>
      </c>
      <c r="ES95" s="2">
        <f t="shared" si="136"/>
        <v>109.60130954302346</v>
      </c>
      <c r="ET95" s="2">
        <f t="shared" si="136"/>
        <v>110.80929569471625</v>
      </c>
      <c r="EU95" s="2">
        <f t="shared" si="136"/>
        <v>108.76908263770042</v>
      </c>
      <c r="EV95" s="2">
        <f t="shared" si="136"/>
        <v>108.17068276324615</v>
      </c>
      <c r="EW95" s="2">
        <f t="shared" si="136"/>
        <v>106.47684571663724</v>
      </c>
      <c r="EX95" s="2">
        <f t="shared" si="136"/>
        <v>107.51476617944853</v>
      </c>
      <c r="EY95" s="2">
        <f t="shared" si="136"/>
        <v>108.91385644980086</v>
      </c>
      <c r="EZ95" s="2">
        <f t="shared" si="136"/>
        <v>111.41422227759007</v>
      </c>
      <c r="FA95" s="2">
        <f t="shared" si="136"/>
        <v>110.38215261017586</v>
      </c>
      <c r="FB95" s="2">
        <f t="shared" si="136"/>
        <v>106.56847270426009</v>
      </c>
      <c r="FC95" s="2">
        <f t="shared" si="136"/>
        <v>107.05893268101764</v>
      </c>
      <c r="FD95" s="2">
        <f t="shared" si="136"/>
        <v>109.64117284314915</v>
      </c>
      <c r="FE95" s="2">
        <f t="shared" si="136"/>
        <v>112.30365361405535</v>
      </c>
      <c r="FG95" s="2">
        <f t="shared" ref="FG95:FU111" si="137">POWER(10,($B95-C$231)/C$229)/(1+POWER(10,($B95-C$231)/C$229))</f>
        <v>0.92194114442381758</v>
      </c>
      <c r="FH95" s="2">
        <f t="shared" si="137"/>
        <v>0.9257884556501621</v>
      </c>
      <c r="FI95" s="2">
        <f t="shared" si="137"/>
        <v>0.92322131973470534</v>
      </c>
      <c r="FJ95" s="2">
        <f t="shared" si="137"/>
        <v>0.92305126830479423</v>
      </c>
      <c r="FK95" s="2">
        <f t="shared" si="137"/>
        <v>0.92192648765789642</v>
      </c>
      <c r="FL95" s="2">
        <f t="shared" si="137"/>
        <v>0.91619682227804855</v>
      </c>
      <c r="FM95" s="2">
        <f t="shared" si="137"/>
        <v>0.9248616908490167</v>
      </c>
      <c r="FN95" s="2">
        <f t="shared" si="137"/>
        <v>0.90797930581010522</v>
      </c>
      <c r="FO95" s="2">
        <f t="shared" si="137"/>
        <v>0.90569927438091336</v>
      </c>
      <c r="FP95" s="2">
        <f t="shared" si="137"/>
        <v>0.91598305756045184</v>
      </c>
      <c r="FQ95" s="2">
        <f t="shared" si="137"/>
        <v>0.90839013399154311</v>
      </c>
      <c r="FR95" s="2">
        <f t="shared" si="137"/>
        <v>0.90565617736175497</v>
      </c>
      <c r="FS95" s="2">
        <f t="shared" si="137"/>
        <v>0.91935341149919203</v>
      </c>
      <c r="FT95" s="2">
        <f t="shared" si="137"/>
        <v>0.91282197225807626</v>
      </c>
      <c r="FU95" s="2">
        <f t="shared" si="137"/>
        <v>0.8825858547317359</v>
      </c>
      <c r="FW95" s="2">
        <f t="shared" si="127"/>
        <v>1.5042045091673069E-3</v>
      </c>
      <c r="FX95" s="2">
        <f t="shared" si="127"/>
        <v>1.6167023066145775E-3</v>
      </c>
      <c r="FY95" s="2">
        <f t="shared" si="127"/>
        <v>2.1033089331232743E-3</v>
      </c>
      <c r="FZ95" s="2">
        <f t="shared" si="127"/>
        <v>1.7543249972764709E-3</v>
      </c>
      <c r="GA95" s="2">
        <f t="shared" si="127"/>
        <v>1.604087250954114E-3</v>
      </c>
      <c r="GB95" s="2">
        <f t="shared" si="127"/>
        <v>1.5000021379070936E-3</v>
      </c>
      <c r="GC95" s="2">
        <f t="shared" si="127"/>
        <v>1.5807070358453354E-3</v>
      </c>
      <c r="GD95" s="2">
        <f t="shared" si="127"/>
        <v>1.8111032907280145E-3</v>
      </c>
      <c r="GE95" s="2">
        <f t="shared" si="127"/>
        <v>2.1952423466865384E-3</v>
      </c>
      <c r="GF95" s="2">
        <f t="shared" si="127"/>
        <v>2.058750104433401E-3</v>
      </c>
      <c r="GG95" s="2">
        <f t="shared" si="127"/>
        <v>1.8158317383020492E-3</v>
      </c>
      <c r="GH95" s="2">
        <f t="shared" si="127"/>
        <v>1.6491753736186453E-3</v>
      </c>
      <c r="GI95" s="2">
        <f t="shared" si="127"/>
        <v>1.6068204194860619E-3</v>
      </c>
      <c r="GJ95" s="2">
        <f t="shared" si="127"/>
        <v>1.2458731518006447E-3</v>
      </c>
      <c r="GK95" s="2">
        <f t="shared" si="127"/>
        <v>9.2567126648654006E-4</v>
      </c>
      <c r="GM95" s="86">
        <f t="shared" si="128"/>
        <v>9.3337669905623844E-4</v>
      </c>
      <c r="GN95" s="86">
        <f t="shared" si="128"/>
        <v>9.8598306240547441E-4</v>
      </c>
      <c r="GO95" s="86">
        <f t="shared" si="128"/>
        <v>1.8112114375470168E-4</v>
      </c>
      <c r="GP95" s="86">
        <f t="shared" si="128"/>
        <v>4.6593968500885094E-7</v>
      </c>
      <c r="GQ95" s="86">
        <f t="shared" si="128"/>
        <v>6.2076732866872636E-5</v>
      </c>
      <c r="GR95" s="86">
        <f t="shared" si="128"/>
        <v>1.300399589749084E-5</v>
      </c>
      <c r="GS95" s="86">
        <f t="shared" si="128"/>
        <v>1.0968452329173864E-6</v>
      </c>
      <c r="GT95" s="86">
        <f t="shared" si="128"/>
        <v>4.1141639762997934E-5</v>
      </c>
      <c r="GU95" s="86">
        <f t="shared" si="128"/>
        <v>1.1079530764794518E-5</v>
      </c>
      <c r="GV95" s="86">
        <f t="shared" si="128"/>
        <v>1.1095630477077152E-5</v>
      </c>
      <c r="GW95" s="86">
        <f t="shared" si="128"/>
        <v>1.3163735637515614E-5</v>
      </c>
      <c r="GX95" s="86">
        <f t="shared" si="128"/>
        <v>4.221356912179108E-5</v>
      </c>
      <c r="GY95" s="86">
        <f t="shared" si="128"/>
        <v>2.8592031726632741E-5</v>
      </c>
      <c r="GZ95" s="86">
        <f t="shared" si="128"/>
        <v>5.1809296215593983E-5</v>
      </c>
      <c r="HA95" s="86">
        <f t="shared" si="128"/>
        <v>1.3333212041679305E-4</v>
      </c>
      <c r="HC95" s="86">
        <f t="shared" si="73"/>
        <v>7.6720881588456677E-2</v>
      </c>
      <c r="HD95" s="86">
        <f t="shared" si="73"/>
        <v>5.2034548114686552E-2</v>
      </c>
      <c r="HE95" s="86">
        <f t="shared" si="73"/>
        <v>8.5499661896064658E-2</v>
      </c>
      <c r="HF95" s="86">
        <f t="shared" si="73"/>
        <v>8.9870257630739914E-2</v>
      </c>
      <c r="HG95" s="86">
        <f t="shared" si="87"/>
        <v>7.4053006709493926E-2</v>
      </c>
      <c r="HH95" s="86">
        <f t="shared" si="87"/>
        <v>6.9251331734705657E-2</v>
      </c>
      <c r="HI95" s="86">
        <f t="shared" si="87"/>
        <v>8.4132241008852887E-2</v>
      </c>
      <c r="HJ95" s="86">
        <f t="shared" si="87"/>
        <v>6.7723652966116391E-2</v>
      </c>
      <c r="HK95" s="86">
        <f t="shared" si="87"/>
        <v>7.9222676068461284E-2</v>
      </c>
      <c r="HL95" s="86">
        <f t="shared" si="87"/>
        <v>9.6628151862074588E-2</v>
      </c>
      <c r="HM95" s="86">
        <f t="shared" si="87"/>
        <v>6.8743495326412912E-2</v>
      </c>
      <c r="HN95" s="86">
        <f t="shared" si="87"/>
        <v>7.0003762763010499E-2</v>
      </c>
      <c r="HO95" s="86">
        <f t="shared" si="87"/>
        <v>8.0737365976227618E-2</v>
      </c>
      <c r="HP95" s="86">
        <f t="shared" si="87"/>
        <v>5.2602058502178972E-2</v>
      </c>
      <c r="HQ95" s="86">
        <f t="shared" si="87"/>
        <v>1.8792149924680004E-2</v>
      </c>
      <c r="HS95" s="86">
        <f t="shared" si="129"/>
        <v>9.8283650112345289E-37</v>
      </c>
      <c r="HT95" s="86">
        <f t="shared" si="129"/>
        <v>6.6838260686954883E-39</v>
      </c>
      <c r="HU95" s="86">
        <f t="shared" si="129"/>
        <v>7.2247984793633566E-36</v>
      </c>
      <c r="HV95" s="86">
        <f t="shared" si="129"/>
        <v>8.4103831468737917E-41</v>
      </c>
      <c r="HW95" s="86">
        <f t="shared" si="129"/>
        <v>2.0411732503236325E-39</v>
      </c>
      <c r="HX95" s="86">
        <f t="shared" si="129"/>
        <v>2.7210825019935731E-41</v>
      </c>
      <c r="HY95" s="86">
        <f t="shared" si="129"/>
        <v>5.0303651283054058E-35</v>
      </c>
      <c r="HZ95" s="86">
        <f t="shared" si="129"/>
        <v>3.2883381362770669E-45</v>
      </c>
      <c r="IA95" s="86">
        <f t="shared" si="129"/>
        <v>1.5675169255620345E-43</v>
      </c>
      <c r="IB95" s="86">
        <f t="shared" si="129"/>
        <v>3.417853817049934E-37</v>
      </c>
      <c r="IC95" s="86">
        <f t="shared" si="129"/>
        <v>3.4942070581200509E-43</v>
      </c>
      <c r="ID95" s="86">
        <f t="shared" si="129"/>
        <v>3.8991456035672743E-44</v>
      </c>
      <c r="IE95" s="86">
        <f t="shared" si="129"/>
        <v>5.1978620529983032E-41</v>
      </c>
      <c r="IF95" s="86">
        <f t="shared" si="129"/>
        <v>7.794248673904373E-21</v>
      </c>
      <c r="IG95" s="86">
        <f t="shared" si="129"/>
        <v>1.6896944442294583E-17</v>
      </c>
      <c r="II95" s="86">
        <f t="shared" si="130"/>
        <v>1.7742556778903971E-180</v>
      </c>
      <c r="IJ95" s="86">
        <f t="shared" si="130"/>
        <v>3.027753243993529E-190</v>
      </c>
      <c r="IK95" s="86">
        <f t="shared" si="130"/>
        <v>1.5026006548237749E-176</v>
      </c>
      <c r="IL95" s="86">
        <f t="shared" si="130"/>
        <v>7.1180830603340579E-213</v>
      </c>
      <c r="IM95" s="86">
        <f t="shared" si="130"/>
        <v>1.4089524319514019E-197</v>
      </c>
      <c r="IN95" s="86">
        <f t="shared" si="130"/>
        <v>2.1529846753293658E-206</v>
      </c>
      <c r="IO95" s="86">
        <f t="shared" si="130"/>
        <v>1.8973925391251455E-175</v>
      </c>
      <c r="IP95" s="86">
        <f t="shared" si="130"/>
        <v>6.9972015181237806E-233</v>
      </c>
      <c r="IQ95" s="86">
        <f t="shared" si="130"/>
        <v>5.2804839640343986E-226</v>
      </c>
      <c r="IR95" s="86">
        <f t="shared" si="130"/>
        <v>2.9094601912630632E-187</v>
      </c>
      <c r="IS95" s="86">
        <f t="shared" si="130"/>
        <v>6.4679240909805944E-221</v>
      </c>
      <c r="IT95" s="86">
        <f t="shared" si="130"/>
        <v>9.5472188946652108E-227</v>
      </c>
      <c r="IU95" s="86">
        <f t="shared" si="130"/>
        <v>1.1376862494689374E-207</v>
      </c>
      <c r="IV95" s="86">
        <f t="shared" si="130"/>
        <v>1.6491927347831771E-83</v>
      </c>
      <c r="IW95" s="86">
        <f t="shared" si="130"/>
        <v>3.9825350312353803E-63</v>
      </c>
      <c r="IY95" s="86">
        <f t="shared" si="131"/>
        <v>7.765425828751292E-2</v>
      </c>
      <c r="IZ95" s="86">
        <f t="shared" si="131"/>
        <v>5.3020531177092024E-2</v>
      </c>
      <c r="JA95" s="86">
        <f t="shared" si="131"/>
        <v>8.5680783039819353E-2</v>
      </c>
      <c r="JB95" s="86">
        <f t="shared" si="131"/>
        <v>8.9870723570424929E-2</v>
      </c>
      <c r="JC95" s="86">
        <f t="shared" si="131"/>
        <v>7.4115083442360799E-2</v>
      </c>
      <c r="JD95" s="86">
        <f t="shared" si="131"/>
        <v>6.9264335730603144E-2</v>
      </c>
      <c r="JE95" s="86">
        <f t="shared" si="131"/>
        <v>8.4133337854085805E-2</v>
      </c>
      <c r="JF95" s="86">
        <f t="shared" si="131"/>
        <v>6.7764794605879392E-2</v>
      </c>
      <c r="JG95" s="86">
        <f t="shared" si="131"/>
        <v>7.9233755599226074E-2</v>
      </c>
      <c r="JH95" s="86">
        <f t="shared" si="131"/>
        <v>9.6639247492551664E-2</v>
      </c>
      <c r="JI95" s="86">
        <f t="shared" si="131"/>
        <v>6.8756659062050432E-2</v>
      </c>
      <c r="JJ95" s="86">
        <f t="shared" si="131"/>
        <v>7.004597633213229E-2</v>
      </c>
      <c r="JK95" s="86">
        <f t="shared" si="131"/>
        <v>8.0765958007954247E-2</v>
      </c>
      <c r="JL95" s="86">
        <f t="shared" si="131"/>
        <v>5.2653867798394566E-2</v>
      </c>
      <c r="JM95" s="86">
        <f t="shared" si="131"/>
        <v>1.8925482045096816E-2</v>
      </c>
    </row>
    <row r="96" spans="2:273" x14ac:dyDescent="0.25">
      <c r="B96" s="2">
        <v>69</v>
      </c>
      <c r="C96" s="37">
        <v>137.654</v>
      </c>
      <c r="D96" s="37">
        <v>138.70699999999999</v>
      </c>
      <c r="E96" s="37">
        <v>146.24100000000001</v>
      </c>
      <c r="F96" s="37">
        <v>146.41399999999999</v>
      </c>
      <c r="G96" s="37">
        <v>134.91399999999999</v>
      </c>
      <c r="H96" s="37">
        <v>133.13800000000001</v>
      </c>
      <c r="I96" s="37">
        <v>138.72399999999999</v>
      </c>
      <c r="J96" s="37">
        <v>136.43100000000001</v>
      </c>
      <c r="K96" s="37">
        <v>145.91399999999999</v>
      </c>
      <c r="L96" s="37">
        <v>144.75899999999999</v>
      </c>
      <c r="M96" s="37">
        <v>134.517</v>
      </c>
      <c r="N96" s="37">
        <v>134.58600000000001</v>
      </c>
      <c r="O96" s="37">
        <v>139.94800000000001</v>
      </c>
      <c r="P96" s="37">
        <v>130.79300000000001</v>
      </c>
      <c r="Q96" s="37">
        <v>118.672</v>
      </c>
      <c r="S96" s="4">
        <f t="shared" si="132"/>
        <v>135.96896998345633</v>
      </c>
      <c r="T96" s="4">
        <f t="shared" si="132"/>
        <v>134.73572929845866</v>
      </c>
      <c r="U96" s="4">
        <f t="shared" si="132"/>
        <v>144.80244278130161</v>
      </c>
      <c r="V96" s="4">
        <f t="shared" si="132"/>
        <v>146.35532287163849</v>
      </c>
      <c r="W96" s="4">
        <f t="shared" si="132"/>
        <v>139.20347235272911</v>
      </c>
      <c r="X96" s="4">
        <f t="shared" si="132"/>
        <v>135.97261442130269</v>
      </c>
      <c r="Y96" s="4">
        <f t="shared" si="132"/>
        <v>137.3795273924828</v>
      </c>
      <c r="Z96" s="4">
        <f t="shared" si="132"/>
        <v>137.55103887452634</v>
      </c>
      <c r="AA96" s="4">
        <f t="shared" si="132"/>
        <v>143.62128118450755</v>
      </c>
      <c r="AB96" s="4">
        <f t="shared" si="132"/>
        <v>144.83263714821243</v>
      </c>
      <c r="AC96" s="4">
        <f t="shared" si="132"/>
        <v>138.05386252265376</v>
      </c>
      <c r="AD96" s="4">
        <f t="shared" si="132"/>
        <v>136.73067744283267</v>
      </c>
      <c r="AE96" s="4">
        <f t="shared" si="132"/>
        <v>139.10988477592178</v>
      </c>
      <c r="AF96" s="4">
        <f t="shared" si="132"/>
        <v>131.40136666302891</v>
      </c>
      <c r="AG96" s="4">
        <f t="shared" si="132"/>
        <v>121.22717190579554</v>
      </c>
      <c r="AI96" s="4">
        <f t="shared" si="133"/>
        <v>1.6850300165436636</v>
      </c>
      <c r="AJ96" s="4">
        <f t="shared" si="133"/>
        <v>3.9712707015413287</v>
      </c>
      <c r="AK96" s="4">
        <f t="shared" si="133"/>
        <v>1.4385572186984064</v>
      </c>
      <c r="AL96" s="4">
        <f t="shared" si="133"/>
        <v>5.8677128361495079E-2</v>
      </c>
      <c r="AM96" s="4">
        <f t="shared" si="133"/>
        <v>-4.2894723527291205</v>
      </c>
      <c r="AN96" s="4">
        <f t="shared" si="133"/>
        <v>-2.8346144213026889</v>
      </c>
      <c r="AO96" s="4">
        <f t="shared" si="133"/>
        <v>1.34447260751719</v>
      </c>
      <c r="AP96" s="4">
        <f t="shared" si="133"/>
        <v>-1.1200388745263297</v>
      </c>
      <c r="AQ96" s="4">
        <f t="shared" si="133"/>
        <v>2.2927188154924352</v>
      </c>
      <c r="AR96" s="4">
        <f t="shared" si="133"/>
        <v>-7.3637148212441161E-2</v>
      </c>
      <c r="AS96" s="4">
        <f t="shared" si="133"/>
        <v>-3.5368625226537631</v>
      </c>
      <c r="AT96" s="4">
        <f t="shared" si="133"/>
        <v>-2.1446774428326592</v>
      </c>
      <c r="AU96" s="4">
        <f t="shared" si="133"/>
        <v>0.83811522407822281</v>
      </c>
      <c r="AV96" s="4">
        <f t="shared" si="133"/>
        <v>-0.60836666302890308</v>
      </c>
      <c r="AW96" s="4">
        <f t="shared" si="133"/>
        <v>-2.5551719057955466</v>
      </c>
      <c r="AY96" s="2">
        <f t="shared" si="125"/>
        <v>106.90641077111518</v>
      </c>
      <c r="AZ96" s="2">
        <f t="shared" si="125"/>
        <v>111.27899068795143</v>
      </c>
      <c r="BA96" s="2">
        <f t="shared" si="125"/>
        <v>110.87081128864176</v>
      </c>
      <c r="BB96" s="2">
        <f t="shared" si="125"/>
        <v>111.95463409660803</v>
      </c>
      <c r="BC96" s="2">
        <f t="shared" si="125"/>
        <v>109.57806185496263</v>
      </c>
      <c r="BD96" s="2">
        <f t="shared" si="125"/>
        <v>109.34346869564887</v>
      </c>
      <c r="BE96" s="2">
        <f t="shared" si="125"/>
        <v>107.87536581950224</v>
      </c>
      <c r="BF96" s="2">
        <f t="shared" si="125"/>
        <v>108.67793358634212</v>
      </c>
      <c r="BG96" s="2">
        <f t="shared" si="125"/>
        <v>110.05360511194434</v>
      </c>
      <c r="BH96" s="2">
        <f t="shared" si="125"/>
        <v>112.41179229229263</v>
      </c>
      <c r="BI96" s="2">
        <f t="shared" si="125"/>
        <v>111.62668658697007</v>
      </c>
      <c r="BJ96" s="2">
        <f t="shared" si="125"/>
        <v>107.88743413775589</v>
      </c>
      <c r="BK96" s="2">
        <f t="shared" si="125"/>
        <v>108.51589316245425</v>
      </c>
      <c r="BL96" s="2">
        <f t="shared" si="125"/>
        <v>109.92289056217913</v>
      </c>
      <c r="BM96" s="2">
        <f t="shared" si="125"/>
        <v>112.41962999102755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118.60409530583216</v>
      </c>
      <c r="DL96" s="2">
        <f t="shared" si="134"/>
        <v>126.91686707317072</v>
      </c>
      <c r="DM96" s="2">
        <f t="shared" si="134"/>
        <v>124.86384669365722</v>
      </c>
      <c r="DN96" s="2">
        <f t="shared" si="134"/>
        <v>126.0985137323558</v>
      </c>
      <c r="DO96" s="2">
        <f t="shared" si="134"/>
        <v>125.09998610351241</v>
      </c>
      <c r="DP96" s="2">
        <f t="shared" si="134"/>
        <v>123.43404883831202</v>
      </c>
      <c r="DQ96" s="2">
        <f t="shared" si="134"/>
        <v>120.06705000000004</v>
      </c>
      <c r="DR96" s="2">
        <f t="shared" si="134"/>
        <v>122.11004064171124</v>
      </c>
      <c r="DS96" s="2">
        <f t="shared" si="134"/>
        <v>123.46597543988273</v>
      </c>
      <c r="DT96" s="2">
        <f t="shared" si="134"/>
        <v>125.60606211474635</v>
      </c>
      <c r="DU96" s="2">
        <f t="shared" si="134"/>
        <v>128.07177867867873</v>
      </c>
      <c r="DV96" s="2">
        <f t="shared" si="134"/>
        <v>121.75952562388592</v>
      </c>
      <c r="DW96" s="2">
        <f t="shared" si="134"/>
        <v>123.99113655761022</v>
      </c>
      <c r="DX96" s="2">
        <f t="shared" si="134"/>
        <v>130.32798682968684</v>
      </c>
      <c r="DY96" s="2">
        <f t="shared" si="134"/>
        <v>118.55482987382986</v>
      </c>
      <c r="EA96" s="2">
        <f t="shared" si="94"/>
        <v>106.00263022175677</v>
      </c>
      <c r="EB96" s="2">
        <f t="shared" si="94"/>
        <v>110.1344394533682</v>
      </c>
      <c r="EC96" s="2">
        <f t="shared" si="94"/>
        <v>109.81021039440706</v>
      </c>
      <c r="ED96" s="2">
        <f t="shared" si="94"/>
        <v>110.87959782184838</v>
      </c>
      <c r="EE96" s="2">
        <f t="shared" si="94"/>
        <v>108.37855794362737</v>
      </c>
      <c r="EF96" s="2">
        <f t="shared" si="94"/>
        <v>108.16809932467942</v>
      </c>
      <c r="EG96" s="2">
        <f t="shared" si="94"/>
        <v>106.97302379019669</v>
      </c>
      <c r="EH96" s="2">
        <f t="shared" si="94"/>
        <v>107.43634715022408</v>
      </c>
      <c r="EI96" s="2">
        <f t="shared" si="94"/>
        <v>108.77983828764256</v>
      </c>
      <c r="EJ96" s="2">
        <f t="shared" si="94"/>
        <v>111.30809945813036</v>
      </c>
      <c r="EK96" s="2">
        <f t="shared" si="94"/>
        <v>110.11390805389058</v>
      </c>
      <c r="EL96" s="2">
        <f t="shared" si="94"/>
        <v>106.5697156704362</v>
      </c>
      <c r="EM96" s="2">
        <f t="shared" si="135"/>
        <v>107.27838123224333</v>
      </c>
      <c r="EN96" s="2">
        <f t="shared" si="135"/>
        <v>108.14349321486266</v>
      </c>
      <c r="EO96" s="2">
        <f t="shared" si="135"/>
        <v>111.67463879313574</v>
      </c>
      <c r="EQ96" s="2">
        <f t="shared" si="136"/>
        <v>106.28850892035716</v>
      </c>
      <c r="ER96" s="2">
        <f t="shared" si="136"/>
        <v>110.82374434765262</v>
      </c>
      <c r="ES96" s="2">
        <f t="shared" si="136"/>
        <v>109.51992768294923</v>
      </c>
      <c r="ET96" s="2">
        <f t="shared" si="136"/>
        <v>110.73475538160471</v>
      </c>
      <c r="EU96" s="2">
        <f t="shared" si="136"/>
        <v>108.74102618665086</v>
      </c>
      <c r="EV96" s="2">
        <f t="shared" si="136"/>
        <v>108.12828310890987</v>
      </c>
      <c r="EW96" s="2">
        <f t="shared" si="136"/>
        <v>106.44012098621117</v>
      </c>
      <c r="EX96" s="2">
        <f t="shared" si="136"/>
        <v>107.46700436454728</v>
      </c>
      <c r="EY96" s="2">
        <f t="shared" si="136"/>
        <v>108.83925235420286</v>
      </c>
      <c r="EZ96" s="2">
        <f t="shared" si="136"/>
        <v>111.29088126197115</v>
      </c>
      <c r="FA96" s="2">
        <f t="shared" si="136"/>
        <v>110.22479371858327</v>
      </c>
      <c r="FB96" s="2">
        <f t="shared" si="136"/>
        <v>106.46330417790807</v>
      </c>
      <c r="FC96" s="2">
        <f t="shared" si="136"/>
        <v>106.99134448793218</v>
      </c>
      <c r="FD96" s="2">
        <f t="shared" si="136"/>
        <v>109.55910037861946</v>
      </c>
      <c r="FE96" s="2">
        <f t="shared" si="136"/>
        <v>112.21550615747164</v>
      </c>
      <c r="FG96" s="2">
        <f t="shared" si="137"/>
        <v>0.92831713581205055</v>
      </c>
      <c r="FH96" s="2">
        <f t="shared" si="137"/>
        <v>0.93187341337900664</v>
      </c>
      <c r="FI96" s="2">
        <f t="shared" si="137"/>
        <v>0.92950074010649153</v>
      </c>
      <c r="FJ96" s="2">
        <f t="shared" si="137"/>
        <v>0.92934353210004939</v>
      </c>
      <c r="FK96" s="2">
        <f t="shared" si="137"/>
        <v>0.92830358313604788</v>
      </c>
      <c r="FL96" s="2">
        <f t="shared" si="137"/>
        <v>0.92300283405522177</v>
      </c>
      <c r="FM96" s="2">
        <f t="shared" si="137"/>
        <v>0.93101697622324175</v>
      </c>
      <c r="FN96" s="2">
        <f t="shared" si="137"/>
        <v>0.91539106583515006</v>
      </c>
      <c r="FO96" s="2">
        <f t="shared" si="137"/>
        <v>0.91327713818671563</v>
      </c>
      <c r="FP96" s="2">
        <f t="shared" si="137"/>
        <v>0.92280496733206674</v>
      </c>
      <c r="FQ96" s="2">
        <f t="shared" si="137"/>
        <v>0.91577187363761792</v>
      </c>
      <c r="FR96" s="2">
        <f t="shared" si="137"/>
        <v>0.9132371726153391</v>
      </c>
      <c r="FS96" s="2">
        <f t="shared" si="137"/>
        <v>0.92592379044856343</v>
      </c>
      <c r="FT96" s="2">
        <f t="shared" si="137"/>
        <v>0.91987810097320166</v>
      </c>
      <c r="FU96" s="2">
        <f t="shared" si="137"/>
        <v>0.89179918558767279</v>
      </c>
      <c r="FW96" s="2">
        <f t="shared" si="127"/>
        <v>1.6490881263288373E-3</v>
      </c>
      <c r="FX96" s="2">
        <f t="shared" si="127"/>
        <v>1.772402375698703E-3</v>
      </c>
      <c r="FY96" s="2">
        <f t="shared" si="127"/>
        <v>2.3057644912332577E-3</v>
      </c>
      <c r="FZ96" s="2">
        <f t="shared" si="127"/>
        <v>1.9232535898856618E-3</v>
      </c>
      <c r="GA96" s="2">
        <f t="shared" si="127"/>
        <v>1.7585745393637507E-3</v>
      </c>
      <c r="GB96" s="2">
        <f t="shared" si="127"/>
        <v>1.6444816531088746E-3</v>
      </c>
      <c r="GC96" s="2">
        <f t="shared" si="127"/>
        <v>1.7329465184286186E-3</v>
      </c>
      <c r="GD96" s="2">
        <f t="shared" si="127"/>
        <v>1.985488340940303E-3</v>
      </c>
      <c r="GE96" s="2">
        <f t="shared" si="127"/>
        <v>2.4065256830457646E-3</v>
      </c>
      <c r="GF96" s="2">
        <f t="shared" si="127"/>
        <v>2.2569263199650491E-3</v>
      </c>
      <c r="GG96" s="2">
        <f t="shared" si="127"/>
        <v>1.9906711668729636E-3</v>
      </c>
      <c r="GH96" s="2">
        <f t="shared" si="127"/>
        <v>1.8079971693264953E-3</v>
      </c>
      <c r="GI96" s="2">
        <f t="shared" si="127"/>
        <v>1.7615704709061371E-3</v>
      </c>
      <c r="GJ96" s="2">
        <f t="shared" si="127"/>
        <v>1.3659085644542855E-3</v>
      </c>
      <c r="GK96" s="2">
        <f t="shared" si="127"/>
        <v>1.0148877238253754E-3</v>
      </c>
      <c r="GM96" s="86">
        <f t="shared" si="128"/>
        <v>2.6259443796927272E-4</v>
      </c>
      <c r="GN96" s="86">
        <f t="shared" si="128"/>
        <v>2.1205093540354217E-4</v>
      </c>
      <c r="GO96" s="86">
        <f t="shared" si="128"/>
        <v>3.236509924608646E-5</v>
      </c>
      <c r="GP96" s="86">
        <f t="shared" si="128"/>
        <v>2.7731512384082805E-8</v>
      </c>
      <c r="GQ96" s="86">
        <f t="shared" si="128"/>
        <v>9.0138694453245739E-6</v>
      </c>
      <c r="GR96" s="86">
        <f t="shared" si="128"/>
        <v>1.2234189477403229E-6</v>
      </c>
      <c r="GS96" s="86">
        <f t="shared" si="128"/>
        <v>4.6704574697453682E-8</v>
      </c>
      <c r="GT96" s="86">
        <f t="shared" si="128"/>
        <v>5.3676566172858651E-6</v>
      </c>
      <c r="GU96" s="86">
        <f t="shared" si="128"/>
        <v>1.1865575470567665E-6</v>
      </c>
      <c r="GV96" s="86">
        <f t="shared" si="128"/>
        <v>9.9286912948645757E-7</v>
      </c>
      <c r="GW96" s="86">
        <f t="shared" si="128"/>
        <v>1.147828780693587E-6</v>
      </c>
      <c r="GX96" s="86">
        <f t="shared" si="128"/>
        <v>5.7567850029091578E-6</v>
      </c>
      <c r="GY96" s="86">
        <f t="shared" si="128"/>
        <v>3.7711483260823133E-6</v>
      </c>
      <c r="GZ96" s="86">
        <f t="shared" si="128"/>
        <v>7.1935931085577568E-6</v>
      </c>
      <c r="HA96" s="86">
        <f t="shared" si="128"/>
        <v>2.3011309951646506E-5</v>
      </c>
      <c r="HC96" s="86">
        <f t="shared" si="73"/>
        <v>0.10565196228545015</v>
      </c>
      <c r="HD96" s="86">
        <f t="shared" si="73"/>
        <v>7.4262001293373667E-2</v>
      </c>
      <c r="HE96" s="86">
        <f t="shared" si="73"/>
        <v>0.11849271542386063</v>
      </c>
      <c r="HF96" s="86">
        <f t="shared" si="73"/>
        <v>0.12679758487594095</v>
      </c>
      <c r="HG96" s="86">
        <f t="shared" si="87"/>
        <v>0.10403805392807741</v>
      </c>
      <c r="HH96" s="86">
        <f t="shared" si="87"/>
        <v>9.8089106010195604E-2</v>
      </c>
      <c r="HI96" s="86">
        <f t="shared" si="87"/>
        <v>0.1149777821562758</v>
      </c>
      <c r="HJ96" s="86">
        <f t="shared" si="87"/>
        <v>9.9175092942438967E-2</v>
      </c>
      <c r="HK96" s="86">
        <f t="shared" si="87"/>
        <v>0.11539734021400597</v>
      </c>
      <c r="HL96" s="86">
        <f t="shared" si="87"/>
        <v>0.13395239818125323</v>
      </c>
      <c r="HM96" s="86">
        <f t="shared" si="87"/>
        <v>9.9613479309830458E-2</v>
      </c>
      <c r="HN96" s="86">
        <f t="shared" si="87"/>
        <v>0.10124145142373923</v>
      </c>
      <c r="HO96" s="86">
        <f t="shared" si="87"/>
        <v>0.11374482388884587</v>
      </c>
      <c r="HP96" s="86">
        <f t="shared" si="87"/>
        <v>7.8521001327272605E-2</v>
      </c>
      <c r="HQ96" s="86">
        <f t="shared" si="87"/>
        <v>3.2787524134267547E-2</v>
      </c>
      <c r="HS96" s="86">
        <f t="shared" si="129"/>
        <v>3.3507075881890019E-35</v>
      </c>
      <c r="HT96" s="86">
        <f t="shared" si="129"/>
        <v>2.9145311025068814E-37</v>
      </c>
      <c r="HU96" s="86">
        <f t="shared" si="129"/>
        <v>2.7321410810871621E-34</v>
      </c>
      <c r="HV96" s="86">
        <f t="shared" si="129"/>
        <v>5.3146940170875529E-39</v>
      </c>
      <c r="HW96" s="86">
        <f t="shared" si="129"/>
        <v>9.7770708221483143E-38</v>
      </c>
      <c r="HX96" s="86">
        <f t="shared" si="129"/>
        <v>1.5008711325656702E-39</v>
      </c>
      <c r="HY96" s="86">
        <f t="shared" si="129"/>
        <v>1.5370713802966735E-33</v>
      </c>
      <c r="HZ96" s="86">
        <f t="shared" si="129"/>
        <v>3.2632699813878612E-43</v>
      </c>
      <c r="IA96" s="86">
        <f t="shared" si="129"/>
        <v>1.5270588430860491E-41</v>
      </c>
      <c r="IB96" s="86">
        <f t="shared" si="129"/>
        <v>1.5278917848027449E-35</v>
      </c>
      <c r="IC96" s="86">
        <f t="shared" si="129"/>
        <v>2.773312343944103E-41</v>
      </c>
      <c r="ID96" s="86">
        <f t="shared" si="129"/>
        <v>3.2249632026785025E-42</v>
      </c>
      <c r="IE96" s="86">
        <f t="shared" si="129"/>
        <v>2.9854945046200451E-39</v>
      </c>
      <c r="IF96" s="86">
        <f t="shared" si="129"/>
        <v>5.1084202491790563E-20</v>
      </c>
      <c r="IG96" s="86">
        <f t="shared" si="129"/>
        <v>7.4561102213836081E-17</v>
      </c>
      <c r="II96" s="86">
        <f t="shared" si="130"/>
        <v>1.8660942137240503E-175</v>
      </c>
      <c r="IJ96" s="86">
        <f t="shared" si="130"/>
        <v>6.8670167318259042E-185</v>
      </c>
      <c r="IK96" s="86">
        <f t="shared" si="130"/>
        <v>2.2595084871148534E-171</v>
      </c>
      <c r="IL96" s="86">
        <f t="shared" si="130"/>
        <v>8.4757983784652868E-207</v>
      </c>
      <c r="IM96" s="86">
        <f t="shared" si="130"/>
        <v>5.0846156213221314E-192</v>
      </c>
      <c r="IN96" s="86">
        <f t="shared" si="130"/>
        <v>1.2054221357574924E-200</v>
      </c>
      <c r="IO96" s="86">
        <f t="shared" si="130"/>
        <v>1.5704581630937087E-170</v>
      </c>
      <c r="IP96" s="86">
        <f t="shared" si="130"/>
        <v>3.3907177714934634E-226</v>
      </c>
      <c r="IQ96" s="86">
        <f t="shared" si="130"/>
        <v>2.5806789039199667E-219</v>
      </c>
      <c r="IR96" s="86">
        <f t="shared" si="130"/>
        <v>8.7002483333303012E-182</v>
      </c>
      <c r="IS96" s="86">
        <f t="shared" si="130"/>
        <v>1.4204074765200016E-214</v>
      </c>
      <c r="IT96" s="86">
        <f t="shared" si="130"/>
        <v>2.472019200457863E-220</v>
      </c>
      <c r="IU96" s="86">
        <f t="shared" si="130"/>
        <v>7.9712034678930082E-202</v>
      </c>
      <c r="IV96" s="86">
        <f t="shared" si="130"/>
        <v>2.819433112533696E-81</v>
      </c>
      <c r="IW96" s="86">
        <f t="shared" si="130"/>
        <v>1.6075034850698271E-61</v>
      </c>
      <c r="IY96" s="86">
        <f t="shared" si="131"/>
        <v>0.10591455672341943</v>
      </c>
      <c r="IZ96" s="86">
        <f t="shared" si="131"/>
        <v>7.4474052228777204E-2</v>
      </c>
      <c r="JA96" s="86">
        <f t="shared" si="131"/>
        <v>0.11852508052310672</v>
      </c>
      <c r="JB96" s="86">
        <f t="shared" si="131"/>
        <v>0.12679761260745334</v>
      </c>
      <c r="JC96" s="86">
        <f t="shared" si="131"/>
        <v>0.10404706779752274</v>
      </c>
      <c r="JD96" s="86">
        <f t="shared" si="131"/>
        <v>9.809032942914335E-2</v>
      </c>
      <c r="JE96" s="86">
        <f t="shared" si="131"/>
        <v>0.11497782886085049</v>
      </c>
      <c r="JF96" s="86">
        <f t="shared" si="131"/>
        <v>9.9180460599056247E-2</v>
      </c>
      <c r="JG96" s="86">
        <f t="shared" si="131"/>
        <v>0.11539852677155302</v>
      </c>
      <c r="JH96" s="86">
        <f t="shared" si="131"/>
        <v>0.13395339105038273</v>
      </c>
      <c r="JI96" s="86">
        <f t="shared" si="131"/>
        <v>9.9614627138611148E-2</v>
      </c>
      <c r="JJ96" s="86">
        <f t="shared" si="131"/>
        <v>0.10124720820874214</v>
      </c>
      <c r="JK96" s="86">
        <f t="shared" si="131"/>
        <v>0.11374859503717195</v>
      </c>
      <c r="JL96" s="86">
        <f t="shared" si="131"/>
        <v>7.8528194920381156E-2</v>
      </c>
      <c r="JM96" s="86">
        <f t="shared" si="131"/>
        <v>3.2810535444219267E-2</v>
      </c>
    </row>
    <row r="97" spans="2:273" x14ac:dyDescent="0.25">
      <c r="B97" s="2">
        <v>70</v>
      </c>
      <c r="C97" s="37">
        <v>147.577</v>
      </c>
      <c r="D97" s="37">
        <v>146.017</v>
      </c>
      <c r="E97" s="37">
        <v>158.31</v>
      </c>
      <c r="F97" s="37">
        <v>160.05199999999999</v>
      </c>
      <c r="G97" s="37">
        <v>147.345</v>
      </c>
      <c r="H97" s="37">
        <v>142.017</v>
      </c>
      <c r="I97" s="37">
        <v>143.58600000000001</v>
      </c>
      <c r="J97" s="37">
        <v>148.46600000000001</v>
      </c>
      <c r="K97" s="37">
        <v>159.172</v>
      </c>
      <c r="L97" s="37">
        <v>154.58600000000001</v>
      </c>
      <c r="M97" s="37">
        <v>145.81</v>
      </c>
      <c r="N97" s="37">
        <v>150.56899999999999</v>
      </c>
      <c r="O97" s="37">
        <v>152.19</v>
      </c>
      <c r="P97" s="37">
        <v>137.94800000000001</v>
      </c>
      <c r="Q97" s="37">
        <v>123.621</v>
      </c>
      <c r="S97" s="4">
        <f t="shared" si="132"/>
        <v>143.54647869911142</v>
      </c>
      <c r="T97" s="4">
        <f t="shared" si="132"/>
        <v>141.8293061426817</v>
      </c>
      <c r="U97" s="4">
        <f t="shared" si="132"/>
        <v>153.62554484571027</v>
      </c>
      <c r="V97" s="4">
        <f t="shared" si="132"/>
        <v>155.72100313866989</v>
      </c>
      <c r="W97" s="4">
        <f t="shared" si="132"/>
        <v>147.45731230660954</v>
      </c>
      <c r="X97" s="4">
        <f t="shared" si="132"/>
        <v>143.61356557565992</v>
      </c>
      <c r="Y97" s="4">
        <f t="shared" si="132"/>
        <v>144.76677397292553</v>
      </c>
      <c r="Z97" s="4">
        <f t="shared" si="132"/>
        <v>146.66143782052166</v>
      </c>
      <c r="AA97" s="4">
        <f t="shared" si="132"/>
        <v>153.79805105585797</v>
      </c>
      <c r="AB97" s="4">
        <f t="shared" si="132"/>
        <v>153.04922258817305</v>
      </c>
      <c r="AC97" s="4">
        <f t="shared" si="132"/>
        <v>146.01656284198376</v>
      </c>
      <c r="AD97" s="4">
        <f t="shared" si="132"/>
        <v>145.42179682356613</v>
      </c>
      <c r="AE97" s="4">
        <f t="shared" si="132"/>
        <v>147.52434747939117</v>
      </c>
      <c r="AF97" s="4">
        <f t="shared" si="132"/>
        <v>138.71692092608149</v>
      </c>
      <c r="AG97" s="4">
        <f t="shared" si="132"/>
        <v>125.931129602654</v>
      </c>
      <c r="AI97" s="4">
        <f t="shared" si="133"/>
        <v>4.0305213008885801</v>
      </c>
      <c r="AJ97" s="4">
        <f t="shared" si="133"/>
        <v>4.187693857318294</v>
      </c>
      <c r="AK97" s="4">
        <f t="shared" si="133"/>
        <v>4.6844551542897364</v>
      </c>
      <c r="AL97" s="4">
        <f t="shared" si="133"/>
        <v>4.3309968613301066</v>
      </c>
      <c r="AM97" s="4">
        <f t="shared" si="133"/>
        <v>-0.11231230660953884</v>
      </c>
      <c r="AN97" s="4">
        <f t="shared" si="133"/>
        <v>-1.5965655756599233</v>
      </c>
      <c r="AO97" s="4">
        <f t="shared" si="133"/>
        <v>-1.1807739729255218</v>
      </c>
      <c r="AP97" s="4">
        <f t="shared" si="133"/>
        <v>1.8045621794783528</v>
      </c>
      <c r="AQ97" s="4">
        <f t="shared" si="133"/>
        <v>5.3739489441420289</v>
      </c>
      <c r="AR97" s="4">
        <f t="shared" si="133"/>
        <v>1.5367774118269608</v>
      </c>
      <c r="AS97" s="4">
        <f t="shared" si="133"/>
        <v>-0.20656284198375374</v>
      </c>
      <c r="AT97" s="4">
        <f t="shared" si="133"/>
        <v>5.1472031764338624</v>
      </c>
      <c r="AU97" s="4">
        <f t="shared" si="133"/>
        <v>4.6656525206088304</v>
      </c>
      <c r="AV97" s="4">
        <f t="shared" si="133"/>
        <v>-0.76892092608147777</v>
      </c>
      <c r="AW97" s="4">
        <f t="shared" si="133"/>
        <v>-2.3101296026540012</v>
      </c>
      <c r="AY97" s="2">
        <f t="shared" si="125"/>
        <v>106.81699070461492</v>
      </c>
      <c r="AZ97" s="2">
        <f t="shared" si="125"/>
        <v>111.13496882645111</v>
      </c>
      <c r="BA97" s="2">
        <f t="shared" si="125"/>
        <v>110.71315183392529</v>
      </c>
      <c r="BB97" s="2">
        <f t="shared" si="125"/>
        <v>111.81120330282448</v>
      </c>
      <c r="BC97" s="2">
        <f t="shared" si="125"/>
        <v>109.48216224002032</v>
      </c>
      <c r="BD97" s="2">
        <f t="shared" si="125"/>
        <v>109.22451944471889</v>
      </c>
      <c r="BE97" s="2">
        <f t="shared" si="125"/>
        <v>107.75920859692306</v>
      </c>
      <c r="BF97" s="2">
        <f t="shared" si="125"/>
        <v>108.54977735388523</v>
      </c>
      <c r="BG97" s="2">
        <f t="shared" si="125"/>
        <v>109.89904925065562</v>
      </c>
      <c r="BH97" s="2">
        <f t="shared" si="125"/>
        <v>112.21827325181651</v>
      </c>
      <c r="BI97" s="2">
        <f t="shared" si="125"/>
        <v>111.3817847544002</v>
      </c>
      <c r="BJ97" s="2">
        <f t="shared" si="125"/>
        <v>107.6917047591207</v>
      </c>
      <c r="BK97" s="2">
        <f t="shared" si="125"/>
        <v>108.35456573726816</v>
      </c>
      <c r="BL97" s="2">
        <f t="shared" si="125"/>
        <v>109.76639716685202</v>
      </c>
      <c r="BM97" s="2">
        <f t="shared" si="125"/>
        <v>112.31429291653453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118.73498577524894</v>
      </c>
      <c r="DL97" s="2">
        <f t="shared" si="134"/>
        <v>127.15102264808363</v>
      </c>
      <c r="DM97" s="2">
        <f t="shared" si="134"/>
        <v>125.09443110661269</v>
      </c>
      <c r="DN97" s="2">
        <f t="shared" si="134"/>
        <v>126.39597330123642</v>
      </c>
      <c r="DO97" s="2">
        <f t="shared" si="134"/>
        <v>125.37060575555311</v>
      </c>
      <c r="DP97" s="2">
        <f t="shared" si="134"/>
        <v>123.6857655286866</v>
      </c>
      <c r="DQ97" s="2">
        <f t="shared" si="134"/>
        <v>120.21226306620213</v>
      </c>
      <c r="DR97" s="2">
        <f t="shared" si="134"/>
        <v>122.31206524064172</v>
      </c>
      <c r="DS97" s="2">
        <f t="shared" si="134"/>
        <v>123.65867192082113</v>
      </c>
      <c r="DT97" s="2">
        <f t="shared" si="134"/>
        <v>125.77401469890945</v>
      </c>
      <c r="DU97" s="2">
        <f t="shared" si="134"/>
        <v>128.32658768768772</v>
      </c>
      <c r="DV97" s="2">
        <f t="shared" si="134"/>
        <v>121.89666399286989</v>
      </c>
      <c r="DW97" s="2">
        <f t="shared" si="134"/>
        <v>124.16562660028447</v>
      </c>
      <c r="DX97" s="2">
        <f t="shared" si="134"/>
        <v>130.63148528528529</v>
      </c>
      <c r="DY97" s="2">
        <f t="shared" si="134"/>
        <v>118.70723768823767</v>
      </c>
      <c r="EA97" s="2">
        <f t="shared" si="94"/>
        <v>105.97714525750196</v>
      </c>
      <c r="EB97" s="2">
        <f t="shared" si="94"/>
        <v>110.06572360229113</v>
      </c>
      <c r="EC97" s="2">
        <f t="shared" si="94"/>
        <v>109.71911795780177</v>
      </c>
      <c r="ED97" s="2">
        <f t="shared" si="94"/>
        <v>110.80023011252857</v>
      </c>
      <c r="EE97" s="2">
        <f t="shared" si="94"/>
        <v>108.36228729566052</v>
      </c>
      <c r="EF97" s="2">
        <f t="shared" si="94"/>
        <v>108.12437948083613</v>
      </c>
      <c r="EG97" s="2">
        <f t="shared" si="94"/>
        <v>106.91874142990946</v>
      </c>
      <c r="EH97" s="2">
        <f t="shared" si="94"/>
        <v>107.38959464941409</v>
      </c>
      <c r="EI97" s="2">
        <f t="shared" si="94"/>
        <v>108.7072654307068</v>
      </c>
      <c r="EJ97" s="2">
        <f t="shared" si="94"/>
        <v>111.1841217521971</v>
      </c>
      <c r="EK97" s="2">
        <f t="shared" si="94"/>
        <v>109.96016358199685</v>
      </c>
      <c r="EL97" s="2">
        <f t="shared" si="94"/>
        <v>106.46111914378029</v>
      </c>
      <c r="EM97" s="2">
        <f t="shared" si="135"/>
        <v>107.20151665645368</v>
      </c>
      <c r="EN97" s="2">
        <f t="shared" si="135"/>
        <v>108.10672932148624</v>
      </c>
      <c r="EO97" s="2">
        <f t="shared" si="135"/>
        <v>111.60624997189852</v>
      </c>
      <c r="EQ97" s="2">
        <f t="shared" si="136"/>
        <v>106.25404370386185</v>
      </c>
      <c r="ER97" s="2">
        <f t="shared" si="136"/>
        <v>110.73298918691697</v>
      </c>
      <c r="ES97" s="2">
        <f t="shared" si="136"/>
        <v>109.43854582287499</v>
      </c>
      <c r="ET97" s="2">
        <f t="shared" si="136"/>
        <v>110.66021506849317</v>
      </c>
      <c r="EU97" s="2">
        <f t="shared" si="136"/>
        <v>108.71296973560129</v>
      </c>
      <c r="EV97" s="2">
        <f t="shared" si="136"/>
        <v>108.08588345457359</v>
      </c>
      <c r="EW97" s="2">
        <f t="shared" si="136"/>
        <v>106.4033962557851</v>
      </c>
      <c r="EX97" s="2">
        <f t="shared" si="136"/>
        <v>107.41924254964601</v>
      </c>
      <c r="EY97" s="2">
        <f t="shared" si="136"/>
        <v>108.76464825860486</v>
      </c>
      <c r="EZ97" s="2">
        <f t="shared" si="136"/>
        <v>111.16754024635225</v>
      </c>
      <c r="FA97" s="2">
        <f t="shared" si="136"/>
        <v>110.06743482699068</v>
      </c>
      <c r="FB97" s="2">
        <f t="shared" si="136"/>
        <v>106.35813565155604</v>
      </c>
      <c r="FC97" s="2">
        <f t="shared" si="136"/>
        <v>106.92375629484673</v>
      </c>
      <c r="FD97" s="2">
        <f t="shared" si="136"/>
        <v>109.47702791408977</v>
      </c>
      <c r="FE97" s="2">
        <f t="shared" si="136"/>
        <v>112.12735870088792</v>
      </c>
      <c r="FG97" s="2">
        <f t="shared" si="137"/>
        <v>0.93420948938661152</v>
      </c>
      <c r="FH97" s="2">
        <f t="shared" si="137"/>
        <v>0.93749312325798884</v>
      </c>
      <c r="FI97" s="2">
        <f t="shared" si="137"/>
        <v>0.93530258168060376</v>
      </c>
      <c r="FJ97" s="2">
        <f t="shared" si="137"/>
        <v>0.93515740880087883</v>
      </c>
      <c r="FK97" s="2">
        <f t="shared" si="137"/>
        <v>0.9341969717773293</v>
      </c>
      <c r="FL97" s="2">
        <f t="shared" si="137"/>
        <v>0.92929875506288784</v>
      </c>
      <c r="FM97" s="2">
        <f t="shared" si="137"/>
        <v>0.93670253426216976</v>
      </c>
      <c r="FN97" s="2">
        <f t="shared" si="137"/>
        <v>0.9222569637556256</v>
      </c>
      <c r="FO97" s="2">
        <f t="shared" si="137"/>
        <v>0.92029964273613418</v>
      </c>
      <c r="FP97" s="2">
        <f t="shared" si="137"/>
        <v>0.92911582502852463</v>
      </c>
      <c r="FQ97" s="2">
        <f t="shared" si="137"/>
        <v>0.92260948210253479</v>
      </c>
      <c r="FR97" s="2">
        <f t="shared" si="137"/>
        <v>0.92026263087707261</v>
      </c>
      <c r="FS97" s="2">
        <f t="shared" si="137"/>
        <v>0.93199846651745422</v>
      </c>
      <c r="FT97" s="2">
        <f t="shared" si="137"/>
        <v>0.92640915455989237</v>
      </c>
      <c r="FU97" s="2">
        <f t="shared" si="137"/>
        <v>0.90037116825161501</v>
      </c>
      <c r="FW97" s="2">
        <f t="shared" si="127"/>
        <v>1.8079015350098118E-3</v>
      </c>
      <c r="FX97" s="2">
        <f t="shared" si="127"/>
        <v>1.9430682985954689E-3</v>
      </c>
      <c r="FY97" s="2">
        <f t="shared" si="127"/>
        <v>2.5276581973494197E-3</v>
      </c>
      <c r="FZ97" s="2">
        <f t="shared" si="127"/>
        <v>2.108414406375627E-3</v>
      </c>
      <c r="GA97" s="2">
        <f t="shared" si="127"/>
        <v>1.9279115413296281E-3</v>
      </c>
      <c r="GB97" s="2">
        <f t="shared" si="127"/>
        <v>1.802852242142005E-3</v>
      </c>
      <c r="GC97" s="2">
        <f t="shared" si="127"/>
        <v>1.8998204386075613E-3</v>
      </c>
      <c r="GD97" s="2">
        <f t="shared" si="127"/>
        <v>2.1766277277104214E-3</v>
      </c>
      <c r="GE97" s="2">
        <f t="shared" si="127"/>
        <v>2.6380904353176145E-3</v>
      </c>
      <c r="GF97" s="2">
        <f t="shared" si="127"/>
        <v>2.4741317723489297E-3</v>
      </c>
      <c r="GG97" s="2">
        <f t="shared" si="127"/>
        <v>2.1823084039514643E-3</v>
      </c>
      <c r="GH97" s="2">
        <f t="shared" si="127"/>
        <v>1.9820837354193794E-3</v>
      </c>
      <c r="GI97" s="2">
        <f t="shared" si="127"/>
        <v>1.9311953995934199E-3</v>
      </c>
      <c r="GJ97" s="2">
        <f t="shared" si="127"/>
        <v>1.497491618813231E-3</v>
      </c>
      <c r="GK97" s="2">
        <f t="shared" si="127"/>
        <v>1.1126933118575882E-3</v>
      </c>
      <c r="GM97" s="86">
        <f t="shared" si="128"/>
        <v>6.5587765131980391E-5</v>
      </c>
      <c r="GN97" s="86">
        <f t="shared" si="128"/>
        <v>3.826518458042641E-5</v>
      </c>
      <c r="GO97" s="86">
        <f t="shared" si="128"/>
        <v>4.8574828026802231E-6</v>
      </c>
      <c r="GP97" s="86">
        <f t="shared" si="128"/>
        <v>1.2624923160292117E-9</v>
      </c>
      <c r="GQ97" s="86">
        <f t="shared" si="128"/>
        <v>1.0790473922001093E-6</v>
      </c>
      <c r="GR97" s="86">
        <f t="shared" si="128"/>
        <v>9.0001006377075267E-8</v>
      </c>
      <c r="GS97" s="86">
        <f t="shared" si="128"/>
        <v>1.3960704753206277E-9</v>
      </c>
      <c r="GT97" s="86">
        <f t="shared" si="128"/>
        <v>5.7074552838287189E-7</v>
      </c>
      <c r="GU97" s="86">
        <f t="shared" si="128"/>
        <v>1.0237912214073141E-7</v>
      </c>
      <c r="GV97" s="86">
        <f t="shared" si="128"/>
        <v>6.9011195711966676E-8</v>
      </c>
      <c r="GW97" s="86">
        <f t="shared" si="128"/>
        <v>7.7066759943278109E-8</v>
      </c>
      <c r="GX97" s="86">
        <f t="shared" si="128"/>
        <v>6.452433648889677E-7</v>
      </c>
      <c r="GY97" s="86">
        <f t="shared" si="128"/>
        <v>4.0887681936326521E-7</v>
      </c>
      <c r="GZ97" s="86">
        <f t="shared" si="128"/>
        <v>8.1981976077337504E-7</v>
      </c>
      <c r="HA97" s="86">
        <f t="shared" si="128"/>
        <v>3.3471647541991101E-6</v>
      </c>
      <c r="HC97" s="86">
        <f t="shared" si="73"/>
        <v>0.14262674707906503</v>
      </c>
      <c r="HD97" s="86">
        <f t="shared" si="73"/>
        <v>0.10370650942208941</v>
      </c>
      <c r="HE97" s="86">
        <f t="shared" si="73"/>
        <v>0.16072107865500693</v>
      </c>
      <c r="HF97" s="86">
        <f t="shared" si="73"/>
        <v>0.17458179181770947</v>
      </c>
      <c r="HG97" s="86">
        <f t="shared" si="87"/>
        <v>0.14295097075088548</v>
      </c>
      <c r="HH97" s="86">
        <f t="shared" si="87"/>
        <v>0.13580362585093814</v>
      </c>
      <c r="HI97" s="86">
        <f t="shared" si="87"/>
        <v>0.15409374961237712</v>
      </c>
      <c r="HJ97" s="86">
        <f t="shared" si="87"/>
        <v>0.14131986139519456</v>
      </c>
      <c r="HK97" s="86">
        <f t="shared" si="87"/>
        <v>0.16344713200337405</v>
      </c>
      <c r="HL97" s="86">
        <f t="shared" si="87"/>
        <v>0.1815596101598585</v>
      </c>
      <c r="HM97" s="86">
        <f t="shared" si="87"/>
        <v>0.14065419858245587</v>
      </c>
      <c r="HN97" s="86">
        <f t="shared" si="87"/>
        <v>0.14269041936347343</v>
      </c>
      <c r="HO97" s="86">
        <f t="shared" si="87"/>
        <v>0.15655556176529586</v>
      </c>
      <c r="HP97" s="86">
        <f t="shared" si="87"/>
        <v>0.11398292129105017</v>
      </c>
      <c r="HQ97" s="86">
        <f t="shared" si="87"/>
        <v>5.4891278139875682E-2</v>
      </c>
      <c r="HS97" s="86">
        <f t="shared" si="129"/>
        <v>1.0566500744502706E-33</v>
      </c>
      <c r="HT97" s="86">
        <f t="shared" si="129"/>
        <v>1.1683617586529077E-35</v>
      </c>
      <c r="HU97" s="86">
        <f t="shared" si="129"/>
        <v>9.4921281830817047E-33</v>
      </c>
      <c r="HV97" s="86">
        <f t="shared" si="129"/>
        <v>3.0488629521048854E-37</v>
      </c>
      <c r="HW97" s="86">
        <f t="shared" si="129"/>
        <v>4.2920891480390632E-36</v>
      </c>
      <c r="HX97" s="86">
        <f t="shared" si="129"/>
        <v>7.5713221619898752E-38</v>
      </c>
      <c r="HY97" s="86">
        <f t="shared" si="129"/>
        <v>4.3489457490675363E-32</v>
      </c>
      <c r="HZ97" s="86">
        <f t="shared" si="129"/>
        <v>2.9096931119914376E-41</v>
      </c>
      <c r="IA97" s="86">
        <f t="shared" si="129"/>
        <v>1.3320690081516717E-39</v>
      </c>
      <c r="IB97" s="86">
        <f t="shared" si="129"/>
        <v>6.2462019581333052E-34</v>
      </c>
      <c r="IC97" s="86">
        <f t="shared" si="129"/>
        <v>1.9886163755401068E-39</v>
      </c>
      <c r="ID97" s="86">
        <f t="shared" si="129"/>
        <v>2.4107631685819601E-40</v>
      </c>
      <c r="IE97" s="86">
        <f t="shared" si="129"/>
        <v>1.5644203208661445E-37</v>
      </c>
      <c r="IF97" s="86">
        <f t="shared" si="129"/>
        <v>3.2173640191592407E-19</v>
      </c>
      <c r="IG97" s="86">
        <f t="shared" si="129"/>
        <v>3.193552580898132E-16</v>
      </c>
      <c r="II97" s="86">
        <f t="shared" si="130"/>
        <v>1.6647110922389455E-170</v>
      </c>
      <c r="IJ97" s="86">
        <f t="shared" si="130"/>
        <v>1.3040012109422986E-179</v>
      </c>
      <c r="IK97" s="86">
        <f t="shared" si="130"/>
        <v>2.8406503827372572E-166</v>
      </c>
      <c r="IL97" s="86">
        <f t="shared" si="130"/>
        <v>8.2286477042575297E-201</v>
      </c>
      <c r="IM97" s="86">
        <f t="shared" si="130"/>
        <v>1.5263993923881149E-186</v>
      </c>
      <c r="IN97" s="86">
        <f t="shared" si="130"/>
        <v>5.5897765107300103E-195</v>
      </c>
      <c r="IO97" s="86">
        <f t="shared" si="130"/>
        <v>1.1049096039159067E-165</v>
      </c>
      <c r="IP97" s="86">
        <f t="shared" si="130"/>
        <v>1.3109281541015463E-219</v>
      </c>
      <c r="IQ97" s="86">
        <f t="shared" si="130"/>
        <v>9.9896826933058063E-213</v>
      </c>
      <c r="IR97" s="86">
        <f t="shared" si="130"/>
        <v>2.1541470020761536E-176</v>
      </c>
      <c r="IS97" s="86">
        <f t="shared" si="130"/>
        <v>2.5176453380747331E-208</v>
      </c>
      <c r="IT97" s="86">
        <f t="shared" si="130"/>
        <v>5.1705039900008459E-214</v>
      </c>
      <c r="IU97" s="86">
        <f t="shared" si="130"/>
        <v>4.6014681804597004E-196</v>
      </c>
      <c r="IV97" s="86">
        <f t="shared" si="130"/>
        <v>4.4900287517429535E-79</v>
      </c>
      <c r="IW97" s="86">
        <f t="shared" si="130"/>
        <v>6.1798269424533076E-60</v>
      </c>
      <c r="IY97" s="86">
        <f t="shared" si="131"/>
        <v>0.14269233484419702</v>
      </c>
      <c r="IZ97" s="86">
        <f t="shared" si="131"/>
        <v>0.10374477460666984</v>
      </c>
      <c r="JA97" s="86">
        <f t="shared" si="131"/>
        <v>0.16072593613780961</v>
      </c>
      <c r="JB97" s="86">
        <f t="shared" si="131"/>
        <v>0.17458179308020177</v>
      </c>
      <c r="JC97" s="86">
        <f t="shared" si="131"/>
        <v>0.14295204979827766</v>
      </c>
      <c r="JD97" s="86">
        <f t="shared" si="131"/>
        <v>0.13580371585194451</v>
      </c>
      <c r="JE97" s="86">
        <f t="shared" si="131"/>
        <v>0.1540937510084476</v>
      </c>
      <c r="JF97" s="86">
        <f t="shared" si="131"/>
        <v>0.14132043214072296</v>
      </c>
      <c r="JG97" s="86">
        <f t="shared" si="131"/>
        <v>0.1634472343824962</v>
      </c>
      <c r="JH97" s="86">
        <f t="shared" si="131"/>
        <v>0.1815596791710542</v>
      </c>
      <c r="JI97" s="86">
        <f t="shared" si="131"/>
        <v>0.14065427564921582</v>
      </c>
      <c r="JJ97" s="86">
        <f t="shared" si="131"/>
        <v>0.14269106460683831</v>
      </c>
      <c r="JK97" s="86">
        <f t="shared" si="131"/>
        <v>0.15655597064211524</v>
      </c>
      <c r="JL97" s="86">
        <f t="shared" si="131"/>
        <v>0.11398374111081094</v>
      </c>
      <c r="JM97" s="86">
        <f t="shared" si="131"/>
        <v>5.4894625304630199E-2</v>
      </c>
    </row>
    <row r="98" spans="2:273" x14ac:dyDescent="0.25">
      <c r="B98" s="2">
        <v>71</v>
      </c>
      <c r="C98" s="37">
        <v>157.26900000000001</v>
      </c>
      <c r="D98" s="37">
        <v>157.53399999999999</v>
      </c>
      <c r="E98" s="37">
        <v>167.31</v>
      </c>
      <c r="F98" s="37">
        <v>171.72399999999999</v>
      </c>
      <c r="G98" s="37">
        <v>158.5</v>
      </c>
      <c r="H98" s="37">
        <v>154.91399999999999</v>
      </c>
      <c r="I98" s="37">
        <v>151.19</v>
      </c>
      <c r="J98" s="37">
        <v>161.5</v>
      </c>
      <c r="K98" s="37">
        <v>170.29300000000001</v>
      </c>
      <c r="L98" s="37">
        <v>166.37899999999999</v>
      </c>
      <c r="M98" s="37">
        <v>158.672</v>
      </c>
      <c r="N98" s="37">
        <v>161.74100000000001</v>
      </c>
      <c r="O98" s="37">
        <v>161.29300000000001</v>
      </c>
      <c r="P98" s="37">
        <v>151.41399999999999</v>
      </c>
      <c r="Q98" s="37">
        <v>135.845</v>
      </c>
      <c r="S98" s="4">
        <f t="shared" si="132"/>
        <v>152.0916585763579</v>
      </c>
      <c r="T98" s="4">
        <f t="shared" si="132"/>
        <v>150.18489128505695</v>
      </c>
      <c r="U98" s="4">
        <f t="shared" si="132"/>
        <v>163.47479298824896</v>
      </c>
      <c r="V98" s="4">
        <f t="shared" si="132"/>
        <v>166.13164575310356</v>
      </c>
      <c r="W98" s="4">
        <f t="shared" si="132"/>
        <v>156.82471576393232</v>
      </c>
      <c r="X98" s="4">
        <f t="shared" si="132"/>
        <v>152.36108193230544</v>
      </c>
      <c r="Y98" s="4">
        <f t="shared" si="132"/>
        <v>153.01964520354022</v>
      </c>
      <c r="Z98" s="4">
        <f t="shared" si="132"/>
        <v>157.16149746732125</v>
      </c>
      <c r="AA98" s="4">
        <f t="shared" si="132"/>
        <v>165.30669984661517</v>
      </c>
      <c r="AB98" s="4">
        <f t="shared" si="132"/>
        <v>162.10663212451647</v>
      </c>
      <c r="AC98" s="4">
        <f t="shared" si="132"/>
        <v>155.18794100489578</v>
      </c>
      <c r="AD98" s="4">
        <f t="shared" si="132"/>
        <v>155.39836075088806</v>
      </c>
      <c r="AE98" s="4">
        <f t="shared" si="132"/>
        <v>156.99789929766746</v>
      </c>
      <c r="AF98" s="4">
        <f t="shared" si="132"/>
        <v>147.39555193365936</v>
      </c>
      <c r="AG98" s="4">
        <f t="shared" si="132"/>
        <v>132.30845217668124</v>
      </c>
      <c r="AI98" s="4">
        <f t="shared" si="133"/>
        <v>5.1773414236421047</v>
      </c>
      <c r="AJ98" s="4">
        <f t="shared" si="133"/>
        <v>7.3491087149430427</v>
      </c>
      <c r="AK98" s="4">
        <f t="shared" si="133"/>
        <v>3.835207011751038</v>
      </c>
      <c r="AL98" s="4">
        <f t="shared" si="133"/>
        <v>5.5923542468964342</v>
      </c>
      <c r="AM98" s="4">
        <f t="shared" si="133"/>
        <v>1.6752842360676823</v>
      </c>
      <c r="AN98" s="4">
        <f t="shared" si="133"/>
        <v>2.5529180676945487</v>
      </c>
      <c r="AO98" s="4">
        <f t="shared" si="133"/>
        <v>-1.829645203540224</v>
      </c>
      <c r="AP98" s="4">
        <f t="shared" si="133"/>
        <v>4.3385025326787456</v>
      </c>
      <c r="AQ98" s="4">
        <f t="shared" si="133"/>
        <v>4.9863001533848319</v>
      </c>
      <c r="AR98" s="4">
        <f t="shared" si="133"/>
        <v>4.2723678754835248</v>
      </c>
      <c r="AS98" s="4">
        <f t="shared" si="133"/>
        <v>3.4840589951042205</v>
      </c>
      <c r="AT98" s="4">
        <f t="shared" si="133"/>
        <v>6.3426392491119543</v>
      </c>
      <c r="AU98" s="4">
        <f t="shared" si="133"/>
        <v>4.2951007023325474</v>
      </c>
      <c r="AV98" s="4">
        <f t="shared" si="133"/>
        <v>4.0184480663406248</v>
      </c>
      <c r="AW98" s="4">
        <f t="shared" si="133"/>
        <v>3.5365478233187559</v>
      </c>
      <c r="AY98" s="2">
        <f t="shared" si="125"/>
        <v>106.73157743153158</v>
      </c>
      <c r="AZ98" s="2">
        <f t="shared" si="125"/>
        <v>110.99511065274594</v>
      </c>
      <c r="BA98" s="2">
        <f t="shared" si="125"/>
        <v>110.55877464706909</v>
      </c>
      <c r="BB98" s="2">
        <f t="shared" si="125"/>
        <v>111.6705422972903</v>
      </c>
      <c r="BC98" s="2">
        <f t="shared" si="125"/>
        <v>109.39071618726284</v>
      </c>
      <c r="BD98" s="2">
        <f t="shared" si="125"/>
        <v>109.10943930267963</v>
      </c>
      <c r="BE98" s="2">
        <f t="shared" si="125"/>
        <v>107.64670937247746</v>
      </c>
      <c r="BF98" s="2">
        <f t="shared" si="125"/>
        <v>108.4259986607764</v>
      </c>
      <c r="BG98" s="2">
        <f t="shared" si="125"/>
        <v>109.74872747836568</v>
      </c>
      <c r="BH98" s="2">
        <f t="shared" si="125"/>
        <v>112.02820616135354</v>
      </c>
      <c r="BI98" s="2">
        <f t="shared" si="125"/>
        <v>111.14090917816644</v>
      </c>
      <c r="BJ98" s="2">
        <f t="shared" si="125"/>
        <v>107.50072739706556</v>
      </c>
      <c r="BK98" s="2">
        <f t="shared" si="125"/>
        <v>108.19818143851325</v>
      </c>
      <c r="BL98" s="2">
        <f t="shared" si="125"/>
        <v>109.61674284334499</v>
      </c>
      <c r="BM98" s="2">
        <f t="shared" si="125"/>
        <v>112.20963248898174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118.86587624466573</v>
      </c>
      <c r="DL98" s="2">
        <f t="shared" si="134"/>
        <v>127.38517822299652</v>
      </c>
      <c r="DM98" s="2">
        <f t="shared" si="134"/>
        <v>125.32501551956815</v>
      </c>
      <c r="DN98" s="2">
        <f t="shared" si="134"/>
        <v>126.69343287011705</v>
      </c>
      <c r="DO98" s="2">
        <f t="shared" si="134"/>
        <v>125.64122540759382</v>
      </c>
      <c r="DP98" s="2">
        <f t="shared" si="134"/>
        <v>123.9374822190612</v>
      </c>
      <c r="DQ98" s="2">
        <f t="shared" si="134"/>
        <v>120.35747613240422</v>
      </c>
      <c r="DR98" s="2">
        <f t="shared" si="134"/>
        <v>122.51408983957219</v>
      </c>
      <c r="DS98" s="2">
        <f t="shared" si="134"/>
        <v>123.85136840175954</v>
      </c>
      <c r="DT98" s="2">
        <f t="shared" si="134"/>
        <v>125.94196728307257</v>
      </c>
      <c r="DU98" s="2">
        <f t="shared" si="134"/>
        <v>128.58139669669674</v>
      </c>
      <c r="DV98" s="2">
        <f t="shared" si="134"/>
        <v>122.03380236185384</v>
      </c>
      <c r="DW98" s="2">
        <f t="shared" si="134"/>
        <v>124.34011664295872</v>
      </c>
      <c r="DX98" s="2">
        <f t="shared" si="134"/>
        <v>130.93498374088375</v>
      </c>
      <c r="DY98" s="2">
        <f t="shared" si="134"/>
        <v>118.85964550264549</v>
      </c>
      <c r="EA98" s="2">
        <f t="shared" si="94"/>
        <v>105.95166029324714</v>
      </c>
      <c r="EB98" s="2">
        <f t="shared" si="94"/>
        <v>109.99700775121404</v>
      </c>
      <c r="EC98" s="2">
        <f t="shared" si="94"/>
        <v>109.62802552119648</v>
      </c>
      <c r="ED98" s="2">
        <f t="shared" si="94"/>
        <v>110.72086240320874</v>
      </c>
      <c r="EE98" s="2">
        <f t="shared" si="94"/>
        <v>108.34601664769367</v>
      </c>
      <c r="EF98" s="2">
        <f t="shared" si="94"/>
        <v>108.08065963699285</v>
      </c>
      <c r="EG98" s="2">
        <f t="shared" si="94"/>
        <v>106.86445906962223</v>
      </c>
      <c r="EH98" s="2">
        <f t="shared" si="94"/>
        <v>107.34284214860412</v>
      </c>
      <c r="EI98" s="2">
        <f t="shared" si="94"/>
        <v>108.63469257377103</v>
      </c>
      <c r="EJ98" s="2">
        <f t="shared" si="94"/>
        <v>111.06014404626386</v>
      </c>
      <c r="EK98" s="2">
        <f t="shared" si="94"/>
        <v>109.80641911010312</v>
      </c>
      <c r="EL98" s="2">
        <f t="shared" si="94"/>
        <v>106.35252261712441</v>
      </c>
      <c r="EM98" s="2">
        <f t="shared" si="135"/>
        <v>107.12465208066403</v>
      </c>
      <c r="EN98" s="2">
        <f t="shared" si="135"/>
        <v>108.06996542810984</v>
      </c>
      <c r="EO98" s="2">
        <f t="shared" si="135"/>
        <v>111.53786115066131</v>
      </c>
      <c r="EQ98" s="2">
        <f t="shared" si="136"/>
        <v>106.21957848736655</v>
      </c>
      <c r="ER98" s="2">
        <f t="shared" si="136"/>
        <v>110.6422340261813</v>
      </c>
      <c r="ES98" s="2">
        <f t="shared" si="136"/>
        <v>109.35716396280074</v>
      </c>
      <c r="ET98" s="2">
        <f t="shared" si="136"/>
        <v>110.58567475538162</v>
      </c>
      <c r="EU98" s="2">
        <f t="shared" si="136"/>
        <v>108.68491328455173</v>
      </c>
      <c r="EV98" s="2">
        <f t="shared" si="136"/>
        <v>108.04348380023733</v>
      </c>
      <c r="EW98" s="2">
        <f t="shared" si="136"/>
        <v>106.36667152535904</v>
      </c>
      <c r="EX98" s="2">
        <f t="shared" si="136"/>
        <v>107.37148073474475</v>
      </c>
      <c r="EY98" s="2">
        <f t="shared" si="136"/>
        <v>108.69004416300686</v>
      </c>
      <c r="EZ98" s="2">
        <f t="shared" si="136"/>
        <v>111.04419923073333</v>
      </c>
      <c r="FA98" s="2">
        <f t="shared" si="136"/>
        <v>109.91007593539808</v>
      </c>
      <c r="FB98" s="2">
        <f t="shared" si="136"/>
        <v>106.25296712520402</v>
      </c>
      <c r="FC98" s="2">
        <f t="shared" si="136"/>
        <v>106.85616810176127</v>
      </c>
      <c r="FD98" s="2">
        <f t="shared" si="136"/>
        <v>109.39495544956009</v>
      </c>
      <c r="FE98" s="2">
        <f t="shared" si="136"/>
        <v>112.03921124430423</v>
      </c>
      <c r="FG98" s="2">
        <f t="shared" si="137"/>
        <v>0.93964897807147119</v>
      </c>
      <c r="FH98" s="2">
        <f t="shared" si="137"/>
        <v>0.94267778283161452</v>
      </c>
      <c r="FI98" s="2">
        <f t="shared" si="137"/>
        <v>0.9406574354866214</v>
      </c>
      <c r="FJ98" s="2">
        <f t="shared" si="137"/>
        <v>0.9405235141453151</v>
      </c>
      <c r="FK98" s="2">
        <f t="shared" si="137"/>
        <v>0.93963742853338117</v>
      </c>
      <c r="FL98" s="2">
        <f t="shared" si="137"/>
        <v>0.9351160589496269</v>
      </c>
      <c r="FM98" s="2">
        <f t="shared" si="137"/>
        <v>0.94194870900751682</v>
      </c>
      <c r="FN98" s="2">
        <f t="shared" si="137"/>
        <v>0.9286091560151587</v>
      </c>
      <c r="FO98" s="2">
        <f t="shared" si="137"/>
        <v>0.92679906916324262</v>
      </c>
      <c r="FP98" s="2">
        <f t="shared" si="137"/>
        <v>0.93494712677603586</v>
      </c>
      <c r="FQ98" s="2">
        <f t="shared" si="137"/>
        <v>0.92893509041406064</v>
      </c>
      <c r="FR98" s="2">
        <f t="shared" si="137"/>
        <v>0.92676483537223209</v>
      </c>
      <c r="FS98" s="2">
        <f t="shared" si="137"/>
        <v>0.93760855151212652</v>
      </c>
      <c r="FT98" s="2">
        <f t="shared" si="137"/>
        <v>0.9324469318760219</v>
      </c>
      <c r="FU98" s="2">
        <f t="shared" si="137"/>
        <v>0.9083338565354947</v>
      </c>
      <c r="FW98" s="2">
        <f t="shared" si="127"/>
        <v>1.9819789110480683E-3</v>
      </c>
      <c r="FX98" s="2">
        <f t="shared" si="127"/>
        <v>2.1301327004174153E-3</v>
      </c>
      <c r="FY98" s="2">
        <f t="shared" si="127"/>
        <v>2.7708463912796762E-3</v>
      </c>
      <c r="FZ98" s="2">
        <f t="shared" si="127"/>
        <v>2.3113602573238434E-3</v>
      </c>
      <c r="GA98" s="2">
        <f t="shared" si="127"/>
        <v>2.1135198514506178E-3</v>
      </c>
      <c r="GB98" s="2">
        <f t="shared" si="127"/>
        <v>1.9764443996773953E-3</v>
      </c>
      <c r="GC98" s="2">
        <f t="shared" si="127"/>
        <v>2.0827299413482768E-3</v>
      </c>
      <c r="GD98" s="2">
        <f t="shared" si="127"/>
        <v>2.3861237654439855E-3</v>
      </c>
      <c r="GE98" s="2">
        <f t="shared" si="127"/>
        <v>2.8918726075502564E-3</v>
      </c>
      <c r="GF98" s="2">
        <f t="shared" si="127"/>
        <v>2.7121841450329495E-3</v>
      </c>
      <c r="GG98" s="2">
        <f t="shared" si="127"/>
        <v>2.3923498844599764E-3</v>
      </c>
      <c r="GH98" s="2">
        <f t="shared" si="127"/>
        <v>2.1728960805425203E-3</v>
      </c>
      <c r="GI98" s="2">
        <f t="shared" si="127"/>
        <v>2.1171191902067147E-3</v>
      </c>
      <c r="GJ98" s="2">
        <f t="shared" si="127"/>
        <v>1.6417297195583345E-3</v>
      </c>
      <c r="GK98" s="2">
        <f t="shared" si="127"/>
        <v>1.2199129970008439E-3</v>
      </c>
      <c r="GM98" s="86">
        <f t="shared" si="128"/>
        <v>1.4542398648584647E-5</v>
      </c>
      <c r="GN98" s="86">
        <f t="shared" si="128"/>
        <v>5.7887253220007982E-6</v>
      </c>
      <c r="GO98" s="86">
        <f t="shared" si="128"/>
        <v>6.1206069042332849E-7</v>
      </c>
      <c r="GP98" s="86">
        <f t="shared" si="128"/>
        <v>4.3949723251999749E-11</v>
      </c>
      <c r="GQ98" s="86">
        <f t="shared" si="128"/>
        <v>1.0645127984949637E-7</v>
      </c>
      <c r="GR98" s="86">
        <f t="shared" si="128"/>
        <v>5.1746185734952729E-9</v>
      </c>
      <c r="GS98" s="86">
        <f t="shared" si="128"/>
        <v>2.9264060534719936E-11</v>
      </c>
      <c r="GT98" s="86">
        <f t="shared" si="128"/>
        <v>4.9450323912394155E-8</v>
      </c>
      <c r="GU98" s="86">
        <f t="shared" si="128"/>
        <v>7.1162758510660638E-9</v>
      </c>
      <c r="GV98" s="86">
        <f t="shared" si="128"/>
        <v>3.7239918567409457E-9</v>
      </c>
      <c r="GW98" s="86">
        <f t="shared" si="128"/>
        <v>3.9823010050531997E-9</v>
      </c>
      <c r="GX98" s="86">
        <f t="shared" si="128"/>
        <v>5.9434712689165901E-8</v>
      </c>
      <c r="GY98" s="86">
        <f t="shared" si="128"/>
        <v>3.6432863169948663E-8</v>
      </c>
      <c r="GZ98" s="86">
        <f t="shared" si="128"/>
        <v>7.6668509744875958E-8</v>
      </c>
      <c r="HA98" s="86">
        <f t="shared" si="128"/>
        <v>4.1043136403700335E-7</v>
      </c>
      <c r="HC98" s="86">
        <f t="shared" si="73"/>
        <v>0.1887800057018717</v>
      </c>
      <c r="HD98" s="86">
        <f t="shared" si="73"/>
        <v>0.14175274515748273</v>
      </c>
      <c r="HE98" s="86">
        <f t="shared" si="73"/>
        <v>0.21339949745221126</v>
      </c>
      <c r="HF98" s="86">
        <f t="shared" si="73"/>
        <v>0.23465730102784033</v>
      </c>
      <c r="HG98" s="86">
        <f t="shared" si="87"/>
        <v>0.19215223574015261</v>
      </c>
      <c r="HH98" s="86">
        <f t="shared" si="87"/>
        <v>0.18384310126949352</v>
      </c>
      <c r="HI98" s="86">
        <f t="shared" si="87"/>
        <v>0.20258167239608854</v>
      </c>
      <c r="HJ98" s="86">
        <f t="shared" si="87"/>
        <v>0.19602803883895628</v>
      </c>
      <c r="HK98" s="86">
        <f t="shared" si="87"/>
        <v>0.2252025208509438</v>
      </c>
      <c r="HL98" s="86">
        <f t="shared" si="87"/>
        <v>0.24069724092612632</v>
      </c>
      <c r="HM98" s="86">
        <f t="shared" si="87"/>
        <v>0.19360324786167596</v>
      </c>
      <c r="HN98" s="86">
        <f t="shared" si="87"/>
        <v>0.19606298283917528</v>
      </c>
      <c r="HO98" s="86">
        <f t="shared" si="87"/>
        <v>0.21057452244497041</v>
      </c>
      <c r="HP98" s="86">
        <f t="shared" si="87"/>
        <v>0.16092322939757264</v>
      </c>
      <c r="HQ98" s="86">
        <f t="shared" si="87"/>
        <v>8.8217849091953959E-2</v>
      </c>
      <c r="HS98" s="86">
        <f t="shared" si="129"/>
        <v>3.0822999554897026E-32</v>
      </c>
      <c r="HT98" s="86">
        <f t="shared" si="129"/>
        <v>4.3058706926305275E-34</v>
      </c>
      <c r="HU98" s="86">
        <f t="shared" si="129"/>
        <v>3.0298320624179004E-31</v>
      </c>
      <c r="HV98" s="86">
        <f t="shared" si="129"/>
        <v>1.587837784928863E-35</v>
      </c>
      <c r="HW98" s="86">
        <f t="shared" si="129"/>
        <v>1.7269114393057559E-34</v>
      </c>
      <c r="HX98" s="86">
        <f t="shared" si="129"/>
        <v>3.4933056930301613E-36</v>
      </c>
      <c r="HY98" s="86">
        <f t="shared" si="129"/>
        <v>1.1394087359706218E-30</v>
      </c>
      <c r="HZ98" s="86">
        <f t="shared" si="129"/>
        <v>2.331151063688427E-39</v>
      </c>
      <c r="IA98" s="86">
        <f t="shared" si="129"/>
        <v>1.0404897479592184E-37</v>
      </c>
      <c r="IB98" s="86">
        <f t="shared" si="129"/>
        <v>2.3352611675731385E-32</v>
      </c>
      <c r="IC98" s="86">
        <f t="shared" si="129"/>
        <v>1.2882988206455419E-37</v>
      </c>
      <c r="ID98" s="86">
        <f t="shared" si="129"/>
        <v>1.628807100561829E-38</v>
      </c>
      <c r="IE98" s="86">
        <f t="shared" si="129"/>
        <v>7.4790550108583023E-36</v>
      </c>
      <c r="IF98" s="86">
        <f t="shared" si="129"/>
        <v>1.947256895017656E-18</v>
      </c>
      <c r="IG98" s="86">
        <f t="shared" si="129"/>
        <v>1.3277011619866989E-15</v>
      </c>
      <c r="II98" s="86">
        <f t="shared" si="130"/>
        <v>1.2596060104180245E-165</v>
      </c>
      <c r="IJ98" s="86">
        <f t="shared" si="130"/>
        <v>2.0732555543001212E-174</v>
      </c>
      <c r="IK98" s="86">
        <f t="shared" si="130"/>
        <v>2.9857817375325205E-161</v>
      </c>
      <c r="IL98" s="86">
        <f t="shared" si="130"/>
        <v>6.5134249212947737E-195</v>
      </c>
      <c r="IM98" s="86">
        <f t="shared" si="130"/>
        <v>3.8117919251142482E-181</v>
      </c>
      <c r="IN98" s="86">
        <f t="shared" si="130"/>
        <v>2.1468879847212157E-189</v>
      </c>
      <c r="IO98" s="86">
        <f t="shared" si="130"/>
        <v>6.6078622378561846E-161</v>
      </c>
      <c r="IP98" s="86">
        <f t="shared" si="130"/>
        <v>4.0437935695734732E-213</v>
      </c>
      <c r="IQ98" s="86">
        <f t="shared" si="130"/>
        <v>3.0628803319797573E-206</v>
      </c>
      <c r="IR98" s="86">
        <f t="shared" si="130"/>
        <v>4.416177400739936E-171</v>
      </c>
      <c r="IS98" s="86">
        <f t="shared" si="130"/>
        <v>3.6017417561599039E-202</v>
      </c>
      <c r="IT98" s="86">
        <f t="shared" si="130"/>
        <v>8.7362030196411693E-208</v>
      </c>
      <c r="IU98" s="86">
        <f t="shared" si="130"/>
        <v>2.188481005935983E-190</v>
      </c>
      <c r="IV98" s="86">
        <f t="shared" si="130"/>
        <v>6.6609432013145503E-77</v>
      </c>
      <c r="IW98" s="86">
        <f t="shared" si="130"/>
        <v>2.2627407668369666E-58</v>
      </c>
      <c r="IY98" s="86">
        <f t="shared" si="131"/>
        <v>0.18879454810052029</v>
      </c>
      <c r="IZ98" s="86">
        <f t="shared" si="131"/>
        <v>0.14175853388280474</v>
      </c>
      <c r="JA98" s="86">
        <f t="shared" si="131"/>
        <v>0.2134001095129017</v>
      </c>
      <c r="JB98" s="86">
        <f t="shared" si="131"/>
        <v>0.23465730107179006</v>
      </c>
      <c r="JC98" s="86">
        <f t="shared" si="131"/>
        <v>0.19215234219143246</v>
      </c>
      <c r="JD98" s="86">
        <f t="shared" si="131"/>
        <v>0.18384310644411209</v>
      </c>
      <c r="JE98" s="86">
        <f t="shared" si="131"/>
        <v>0.2025816724253526</v>
      </c>
      <c r="JF98" s="86">
        <f t="shared" si="131"/>
        <v>0.1960280882892802</v>
      </c>
      <c r="JG98" s="86">
        <f t="shared" si="131"/>
        <v>0.22520252796721965</v>
      </c>
      <c r="JH98" s="86">
        <f t="shared" si="131"/>
        <v>0.24069724465011819</v>
      </c>
      <c r="JI98" s="86">
        <f t="shared" si="131"/>
        <v>0.19360325184397698</v>
      </c>
      <c r="JJ98" s="86">
        <f t="shared" si="131"/>
        <v>0.19606304227388796</v>
      </c>
      <c r="JK98" s="86">
        <f t="shared" si="131"/>
        <v>0.21057455887783358</v>
      </c>
      <c r="JL98" s="86">
        <f t="shared" si="131"/>
        <v>0.16092330606608238</v>
      </c>
      <c r="JM98" s="86">
        <f t="shared" si="131"/>
        <v>8.8218259523319326E-2</v>
      </c>
    </row>
    <row r="99" spans="2:273" x14ac:dyDescent="0.25">
      <c r="B99" s="2">
        <v>72</v>
      </c>
      <c r="C99" s="37">
        <v>168.46199999999999</v>
      </c>
      <c r="D99" s="37">
        <v>167.828</v>
      </c>
      <c r="E99" s="37">
        <v>178.41399999999999</v>
      </c>
      <c r="F99" s="37">
        <v>181.845</v>
      </c>
      <c r="G99" s="37">
        <v>170.20699999999999</v>
      </c>
      <c r="H99" s="37">
        <v>166.27600000000001</v>
      </c>
      <c r="I99" s="37">
        <v>162.517</v>
      </c>
      <c r="J99" s="37">
        <v>174.87899999999999</v>
      </c>
      <c r="K99" s="37">
        <v>183.25899999999999</v>
      </c>
      <c r="L99" s="37">
        <v>176.19</v>
      </c>
      <c r="M99" s="37">
        <v>169</v>
      </c>
      <c r="N99" s="37">
        <v>173.41399999999999</v>
      </c>
      <c r="O99" s="37">
        <v>170.81</v>
      </c>
      <c r="P99" s="37">
        <v>161.93100000000001</v>
      </c>
      <c r="Q99" s="37">
        <v>140.655</v>
      </c>
      <c r="S99" s="4">
        <f t="shared" si="132"/>
        <v>161.35922011815782</v>
      </c>
      <c r="T99" s="4">
        <f t="shared" si="132"/>
        <v>159.66458788078518</v>
      </c>
      <c r="U99" s="4">
        <f t="shared" si="132"/>
        <v>173.99328100107758</v>
      </c>
      <c r="V99" s="4">
        <f t="shared" si="132"/>
        <v>177.14109713239625</v>
      </c>
      <c r="W99" s="4">
        <f t="shared" si="132"/>
        <v>167.01993142803693</v>
      </c>
      <c r="X99" s="4">
        <f t="shared" si="132"/>
        <v>161.97641017548258</v>
      </c>
      <c r="Y99" s="4">
        <f t="shared" si="132"/>
        <v>161.91308115850737</v>
      </c>
      <c r="Z99" s="4">
        <f t="shared" si="132"/>
        <v>168.66276689544401</v>
      </c>
      <c r="AA99" s="4">
        <f t="shared" si="132"/>
        <v>177.60939420028421</v>
      </c>
      <c r="AB99" s="4">
        <f t="shared" si="132"/>
        <v>171.65060442037614</v>
      </c>
      <c r="AC99" s="4">
        <f t="shared" si="132"/>
        <v>165.25740861476817</v>
      </c>
      <c r="AD99" s="4">
        <f t="shared" si="132"/>
        <v>166.30927959266432</v>
      </c>
      <c r="AE99" s="4">
        <f t="shared" si="132"/>
        <v>167.1796174200764</v>
      </c>
      <c r="AF99" s="4">
        <f t="shared" si="132"/>
        <v>157.15544836959882</v>
      </c>
      <c r="AG99" s="4">
        <f t="shared" si="132"/>
        <v>140.41300391208424</v>
      </c>
      <c r="AI99" s="4">
        <f t="shared" si="133"/>
        <v>7.1027798818421672</v>
      </c>
      <c r="AJ99" s="4">
        <f t="shared" si="133"/>
        <v>8.1634121192148257</v>
      </c>
      <c r="AK99" s="4">
        <f t="shared" si="133"/>
        <v>4.4207189989224105</v>
      </c>
      <c r="AL99" s="4">
        <f t="shared" si="133"/>
        <v>4.7039028676037447</v>
      </c>
      <c r="AM99" s="4">
        <f t="shared" si="133"/>
        <v>3.1870685719630671</v>
      </c>
      <c r="AN99" s="4">
        <f t="shared" si="133"/>
        <v>4.299589824517426</v>
      </c>
      <c r="AO99" s="4">
        <f t="shared" si="133"/>
        <v>0.60391884149262864</v>
      </c>
      <c r="AP99" s="4">
        <f t="shared" si="133"/>
        <v>6.2162331045559824</v>
      </c>
      <c r="AQ99" s="4">
        <f t="shared" si="133"/>
        <v>5.649605799715772</v>
      </c>
      <c r="AR99" s="4">
        <f t="shared" si="133"/>
        <v>4.5393955796238572</v>
      </c>
      <c r="AS99" s="4">
        <f t="shared" si="133"/>
        <v>3.7425913852318331</v>
      </c>
      <c r="AT99" s="4">
        <f t="shared" si="133"/>
        <v>7.1047204073356625</v>
      </c>
      <c r="AU99" s="4">
        <f t="shared" si="133"/>
        <v>3.6303825799236051</v>
      </c>
      <c r="AV99" s="4">
        <f t="shared" si="133"/>
        <v>4.7755516304011962</v>
      </c>
      <c r="AW99" s="4">
        <f t="shared" si="133"/>
        <v>0.24199608791576566</v>
      </c>
      <c r="AY99" s="2">
        <f t="shared" si="125"/>
        <v>106.64999423135893</v>
      </c>
      <c r="AZ99" s="2">
        <f t="shared" si="125"/>
        <v>110.85929638296022</v>
      </c>
      <c r="BA99" s="2">
        <f t="shared" si="125"/>
        <v>110.40763766548518</v>
      </c>
      <c r="BB99" s="2">
        <f t="shared" si="125"/>
        <v>111.53267355904003</v>
      </c>
      <c r="BC99" s="2">
        <f t="shared" si="125"/>
        <v>109.30358995868035</v>
      </c>
      <c r="BD99" s="2">
        <f t="shared" si="125"/>
        <v>108.99815785401975</v>
      </c>
      <c r="BE99" s="2">
        <f t="shared" si="125"/>
        <v>107.5377303609462</v>
      </c>
      <c r="BF99" s="2">
        <f t="shared" si="125"/>
        <v>108.30649428412987</v>
      </c>
      <c r="BG99" s="2">
        <f t="shared" si="125"/>
        <v>109.60256435636678</v>
      </c>
      <c r="BH99" s="2">
        <f t="shared" si="125"/>
        <v>111.84154592680939</v>
      </c>
      <c r="BI99" s="2">
        <f t="shared" si="125"/>
        <v>110.90408274487424</v>
      </c>
      <c r="BJ99" s="2">
        <f t="shared" si="125"/>
        <v>107.31438193717352</v>
      </c>
      <c r="BK99" s="2">
        <f t="shared" si="125"/>
        <v>108.04656357296142</v>
      </c>
      <c r="BL99" s="2">
        <f t="shared" si="125"/>
        <v>109.47371051809168</v>
      </c>
      <c r="BM99" s="2">
        <f t="shared" si="125"/>
        <v>112.10580734586829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118.99676671408251</v>
      </c>
      <c r="DL99" s="2">
        <f t="shared" si="134"/>
        <v>127.61933379790941</v>
      </c>
      <c r="DM99" s="2">
        <f t="shared" si="134"/>
        <v>125.55559993252362</v>
      </c>
      <c r="DN99" s="2">
        <f t="shared" si="134"/>
        <v>126.99089243899766</v>
      </c>
      <c r="DO99" s="2">
        <f t="shared" si="134"/>
        <v>125.91184505963452</v>
      </c>
      <c r="DP99" s="2">
        <f t="shared" si="134"/>
        <v>124.18919890943579</v>
      </c>
      <c r="DQ99" s="2">
        <f t="shared" si="134"/>
        <v>120.5026891986063</v>
      </c>
      <c r="DR99" s="2">
        <f t="shared" si="134"/>
        <v>122.71611443850267</v>
      </c>
      <c r="DS99" s="2">
        <f t="shared" si="134"/>
        <v>124.04406488269797</v>
      </c>
      <c r="DT99" s="2">
        <f t="shared" si="134"/>
        <v>126.10991986723567</v>
      </c>
      <c r="DU99" s="2">
        <f t="shared" si="134"/>
        <v>128.83620570570574</v>
      </c>
      <c r="DV99" s="2">
        <f t="shared" si="134"/>
        <v>122.1709407308378</v>
      </c>
      <c r="DW99" s="2">
        <f t="shared" si="134"/>
        <v>124.51460668563297</v>
      </c>
      <c r="DX99" s="2">
        <f t="shared" si="134"/>
        <v>131.23848219648221</v>
      </c>
      <c r="DY99" s="2">
        <f t="shared" si="134"/>
        <v>119.0120533170533</v>
      </c>
      <c r="EA99" s="2">
        <f t="shared" si="94"/>
        <v>105.92617532899233</v>
      </c>
      <c r="EB99" s="2">
        <f t="shared" si="94"/>
        <v>109.92829190013697</v>
      </c>
      <c r="EC99" s="2">
        <f t="shared" si="94"/>
        <v>109.53693308459117</v>
      </c>
      <c r="ED99" s="2">
        <f t="shared" si="94"/>
        <v>110.64149469388893</v>
      </c>
      <c r="EE99" s="2">
        <f t="shared" si="94"/>
        <v>108.32974599972682</v>
      </c>
      <c r="EF99" s="2">
        <f t="shared" si="94"/>
        <v>108.03693979314956</v>
      </c>
      <c r="EG99" s="2">
        <f t="shared" si="94"/>
        <v>106.810176709335</v>
      </c>
      <c r="EH99" s="2">
        <f t="shared" si="94"/>
        <v>107.29608964779413</v>
      </c>
      <c r="EI99" s="2">
        <f t="shared" si="94"/>
        <v>108.56211971683527</v>
      </c>
      <c r="EJ99" s="2">
        <f t="shared" si="94"/>
        <v>110.93616634033062</v>
      </c>
      <c r="EK99" s="2">
        <f t="shared" si="94"/>
        <v>109.65267463820939</v>
      </c>
      <c r="EL99" s="2">
        <f t="shared" si="94"/>
        <v>106.24392609046851</v>
      </c>
      <c r="EM99" s="2">
        <f t="shared" si="135"/>
        <v>107.04778750487438</v>
      </c>
      <c r="EN99" s="2">
        <f t="shared" si="135"/>
        <v>108.03320153473342</v>
      </c>
      <c r="EO99" s="2">
        <f t="shared" si="135"/>
        <v>111.46947232942409</v>
      </c>
      <c r="EQ99" s="2">
        <f t="shared" si="136"/>
        <v>106.18511327087126</v>
      </c>
      <c r="ER99" s="2">
        <f t="shared" si="136"/>
        <v>110.55147886544565</v>
      </c>
      <c r="ES99" s="2">
        <f t="shared" si="136"/>
        <v>109.2757821027265</v>
      </c>
      <c r="ET99" s="2">
        <f t="shared" si="136"/>
        <v>110.51113444227008</v>
      </c>
      <c r="EU99" s="2">
        <f t="shared" si="136"/>
        <v>108.65685683350218</v>
      </c>
      <c r="EV99" s="2">
        <f t="shared" si="136"/>
        <v>108.00108414590105</v>
      </c>
      <c r="EW99" s="2">
        <f t="shared" si="136"/>
        <v>106.32994679493297</v>
      </c>
      <c r="EX99" s="2">
        <f t="shared" si="136"/>
        <v>107.3237189198435</v>
      </c>
      <c r="EY99" s="2">
        <f t="shared" si="136"/>
        <v>108.61544006740887</v>
      </c>
      <c r="EZ99" s="2">
        <f t="shared" si="136"/>
        <v>110.92085821511441</v>
      </c>
      <c r="FA99" s="2">
        <f t="shared" si="136"/>
        <v>109.75271704380549</v>
      </c>
      <c r="FB99" s="2">
        <f t="shared" si="136"/>
        <v>106.14779859885201</v>
      </c>
      <c r="FC99" s="2">
        <f t="shared" si="136"/>
        <v>106.78857990867583</v>
      </c>
      <c r="FD99" s="2">
        <f t="shared" si="136"/>
        <v>109.3128829850304</v>
      </c>
      <c r="FE99" s="2">
        <f t="shared" si="136"/>
        <v>111.95106378772051</v>
      </c>
      <c r="FG99" s="2">
        <f t="shared" si="137"/>
        <v>0.94466537392463001</v>
      </c>
      <c r="FH99" s="2">
        <f t="shared" si="137"/>
        <v>0.94745650118690372</v>
      </c>
      <c r="FI99" s="2">
        <f t="shared" si="137"/>
        <v>0.94559486136437798</v>
      </c>
      <c r="FJ99" s="2">
        <f t="shared" si="137"/>
        <v>0.94547143664278099</v>
      </c>
      <c r="FK99" s="2">
        <f t="shared" si="137"/>
        <v>0.94465472784374671</v>
      </c>
      <c r="FL99" s="2">
        <f t="shared" si="137"/>
        <v>0.94048536846026565</v>
      </c>
      <c r="FM99" s="2">
        <f t="shared" si="137"/>
        <v>0.94678477616625212</v>
      </c>
      <c r="FN99" s="2">
        <f t="shared" si="137"/>
        <v>0.93447919965638104</v>
      </c>
      <c r="FO99" s="2">
        <f t="shared" si="137"/>
        <v>0.93280717614197206</v>
      </c>
      <c r="FP99" s="2">
        <f t="shared" si="137"/>
        <v>0.94032952380276813</v>
      </c>
      <c r="FQ99" s="2">
        <f t="shared" si="137"/>
        <v>0.93478021665384403</v>
      </c>
      <c r="FR99" s="2">
        <f t="shared" si="137"/>
        <v>0.93277554834874599</v>
      </c>
      <c r="FS99" s="2">
        <f t="shared" si="137"/>
        <v>0.9427842211620191</v>
      </c>
      <c r="FT99" s="2">
        <f t="shared" si="137"/>
        <v>0.9380224791123124</v>
      </c>
      <c r="FU99" s="2">
        <f t="shared" si="137"/>
        <v>0.91571971017530751</v>
      </c>
      <c r="FW99" s="2">
        <f t="shared" si="127"/>
        <v>2.1727811868497418E-3</v>
      </c>
      <c r="FX99" s="2">
        <f t="shared" si="127"/>
        <v>2.335164158136211E-3</v>
      </c>
      <c r="FY99" s="2">
        <f t="shared" si="127"/>
        <v>3.037360686622644E-3</v>
      </c>
      <c r="FZ99" s="2">
        <f t="shared" si="127"/>
        <v>2.5337911006410112E-3</v>
      </c>
      <c r="GA99" s="2">
        <f t="shared" si="127"/>
        <v>2.3169559870197067E-3</v>
      </c>
      <c r="GB99" s="2">
        <f t="shared" si="127"/>
        <v>2.1667150327002939E-3</v>
      </c>
      <c r="GC99" s="2">
        <f t="shared" si="127"/>
        <v>2.2832091855921636E-3</v>
      </c>
      <c r="GD99" s="2">
        <f t="shared" si="127"/>
        <v>2.6157305176196573E-3</v>
      </c>
      <c r="GE99" s="2">
        <f t="shared" si="127"/>
        <v>3.1699908243537169E-3</v>
      </c>
      <c r="GF99" s="2">
        <f t="shared" si="127"/>
        <v>2.9730728249953561E-3</v>
      </c>
      <c r="GG99" s="2">
        <f t="shared" si="127"/>
        <v>2.6225541751722205E-3</v>
      </c>
      <c r="GH99" s="2">
        <f t="shared" si="127"/>
        <v>2.3820338121530536E-3</v>
      </c>
      <c r="GI99" s="2">
        <f t="shared" si="127"/>
        <v>2.3209009731190162E-3</v>
      </c>
      <c r="GJ99" s="2">
        <f t="shared" si="127"/>
        <v>1.7998357634501745E-3</v>
      </c>
      <c r="GK99" s="2">
        <f t="shared" si="127"/>
        <v>1.3374505911485622E-3</v>
      </c>
      <c r="GM99" s="86">
        <f t="shared" si="128"/>
        <v>2.8623729570144423E-6</v>
      </c>
      <c r="GN99" s="86">
        <f t="shared" si="128"/>
        <v>7.3370514259959798E-7</v>
      </c>
      <c r="GO99" s="86">
        <f t="shared" si="128"/>
        <v>6.4732578007918758E-8</v>
      </c>
      <c r="GP99" s="86">
        <f t="shared" si="128"/>
        <v>1.169709995487725E-12</v>
      </c>
      <c r="GQ99" s="86">
        <f t="shared" si="128"/>
        <v>8.6526319791944934E-9</v>
      </c>
      <c r="GR99" s="86">
        <f t="shared" si="128"/>
        <v>2.3245743706735138E-10</v>
      </c>
      <c r="GS99" s="86">
        <f t="shared" si="128"/>
        <v>4.2987166562525563E-13</v>
      </c>
      <c r="GT99" s="86">
        <f t="shared" si="128"/>
        <v>3.4908620342947873E-9</v>
      </c>
      <c r="GU99" s="86">
        <f t="shared" si="128"/>
        <v>3.9848242720259172E-10</v>
      </c>
      <c r="GV99" s="86">
        <f t="shared" si="128"/>
        <v>1.5596507949482693E-10</v>
      </c>
      <c r="GW99" s="86">
        <f t="shared" si="128"/>
        <v>1.5832858878627288E-10</v>
      </c>
      <c r="GX99" s="86">
        <f t="shared" si="128"/>
        <v>4.499101063562413E-9</v>
      </c>
      <c r="GY99" s="86">
        <f t="shared" si="128"/>
        <v>2.667614720511593E-9</v>
      </c>
      <c r="GZ99" s="86">
        <f t="shared" si="128"/>
        <v>5.8829203383604462E-9</v>
      </c>
      <c r="HA99" s="86">
        <f t="shared" si="128"/>
        <v>4.2432302164532315E-8</v>
      </c>
      <c r="HC99" s="86">
        <f t="shared" si="73"/>
        <v>0.2449590682334877</v>
      </c>
      <c r="HD99" s="86">
        <f t="shared" si="73"/>
        <v>0.18969951138329955</v>
      </c>
      <c r="HE99" s="86">
        <f t="shared" si="73"/>
        <v>0.27731103611897034</v>
      </c>
      <c r="HF99" s="86">
        <f t="shared" si="73"/>
        <v>0.30792049254585224</v>
      </c>
      <c r="HG99" s="86">
        <f t="shared" si="87"/>
        <v>0.25269493593785936</v>
      </c>
      <c r="HH99" s="86">
        <f t="shared" si="87"/>
        <v>0.24343747719778513</v>
      </c>
      <c r="HI99" s="86">
        <f t="shared" si="87"/>
        <v>0.26133462529611023</v>
      </c>
      <c r="HJ99" s="86">
        <f t="shared" si="87"/>
        <v>0.26475036440459143</v>
      </c>
      <c r="HK99" s="86">
        <f t="shared" si="87"/>
        <v>0.30184543367860883</v>
      </c>
      <c r="HL99" s="86">
        <f t="shared" si="87"/>
        <v>0.31221213630395794</v>
      </c>
      <c r="HM99" s="86">
        <f t="shared" si="87"/>
        <v>0.25987512465517576</v>
      </c>
      <c r="HN99" s="86">
        <f t="shared" si="87"/>
        <v>0.26269844813976145</v>
      </c>
      <c r="HO99" s="86">
        <f t="shared" si="87"/>
        <v>0.27677177430623728</v>
      </c>
      <c r="HP99" s="86">
        <f t="shared" si="87"/>
        <v>0.22085477837576173</v>
      </c>
      <c r="HQ99" s="86">
        <f t="shared" si="87"/>
        <v>0.13612151496076055</v>
      </c>
      <c r="HS99" s="86">
        <f t="shared" si="129"/>
        <v>8.3172157980834901E-31</v>
      </c>
      <c r="HT99" s="86">
        <f t="shared" si="129"/>
        <v>1.4589158881104914E-32</v>
      </c>
      <c r="HU99" s="86">
        <f t="shared" si="129"/>
        <v>8.8854665042241646E-30</v>
      </c>
      <c r="HV99" s="86">
        <f t="shared" si="129"/>
        <v>7.5074979829394108E-34</v>
      </c>
      <c r="HW99" s="86">
        <f t="shared" si="129"/>
        <v>6.3683035585479154E-33</v>
      </c>
      <c r="HX99" s="86">
        <f t="shared" si="129"/>
        <v>1.474173515969136E-34</v>
      </c>
      <c r="HY99" s="86">
        <f t="shared" si="129"/>
        <v>2.7643407810886431E-29</v>
      </c>
      <c r="HZ99" s="86">
        <f t="shared" si="129"/>
        <v>1.6781660794170627E-37</v>
      </c>
      <c r="IA99" s="86">
        <f t="shared" si="129"/>
        <v>7.2778430512695189E-36</v>
      </c>
      <c r="IB99" s="86">
        <f t="shared" si="129"/>
        <v>7.9847891094186959E-31</v>
      </c>
      <c r="IC99" s="86">
        <f t="shared" si="129"/>
        <v>7.5406309777080146E-36</v>
      </c>
      <c r="ID99" s="86">
        <f t="shared" si="129"/>
        <v>9.9467615056198034E-37</v>
      </c>
      <c r="IE99" s="86">
        <f t="shared" si="129"/>
        <v>3.2621754134455793E-34</v>
      </c>
      <c r="IF99" s="86">
        <f t="shared" si="129"/>
        <v>1.1325686414059693E-17</v>
      </c>
      <c r="IG99" s="86">
        <f t="shared" si="129"/>
        <v>5.3579471381629709E-15</v>
      </c>
      <c r="II99" s="86">
        <f t="shared" si="130"/>
        <v>8.0839539993931056E-161</v>
      </c>
      <c r="IJ99" s="86">
        <f t="shared" si="130"/>
        <v>2.7599133477125443E-169</v>
      </c>
      <c r="IK99" s="86">
        <f t="shared" si="130"/>
        <v>2.6238438948610309E-156</v>
      </c>
      <c r="IL99" s="86">
        <f t="shared" si="130"/>
        <v>4.203648325939573E-189</v>
      </c>
      <c r="IM99" s="86">
        <f t="shared" si="130"/>
        <v>7.9185184821214235E-176</v>
      </c>
      <c r="IN99" s="86">
        <f t="shared" si="130"/>
        <v>6.8294652834252978E-184</v>
      </c>
      <c r="IO99" s="86">
        <f t="shared" si="130"/>
        <v>3.359168932296416E-156</v>
      </c>
      <c r="IP99" s="86">
        <f t="shared" si="130"/>
        <v>9.9523326601942337E-207</v>
      </c>
      <c r="IQ99" s="86">
        <f t="shared" si="130"/>
        <v>7.4382755102076421E-200</v>
      </c>
      <c r="IR99" s="86">
        <f t="shared" si="130"/>
        <v>7.4963238554174058E-166</v>
      </c>
      <c r="IS99" s="86">
        <f t="shared" si="130"/>
        <v>4.1588187480318874E-196</v>
      </c>
      <c r="IT99" s="86">
        <f t="shared" si="130"/>
        <v>1.1924061510208998E-201</v>
      </c>
      <c r="IU99" s="86">
        <f t="shared" si="130"/>
        <v>8.5756249302804899E-185</v>
      </c>
      <c r="IV99" s="86">
        <f t="shared" si="130"/>
        <v>9.2050056578572227E-75</v>
      </c>
      <c r="IW99" s="86">
        <f t="shared" si="130"/>
        <v>7.8909536892477443E-57</v>
      </c>
      <c r="IY99" s="86">
        <f t="shared" si="131"/>
        <v>0.24496193060644472</v>
      </c>
      <c r="IZ99" s="86">
        <f t="shared" si="131"/>
        <v>0.18970024508844213</v>
      </c>
      <c r="JA99" s="86">
        <f t="shared" si="131"/>
        <v>0.27731110085154836</v>
      </c>
      <c r="JB99" s="86">
        <f t="shared" si="131"/>
        <v>0.30792049254702197</v>
      </c>
      <c r="JC99" s="86">
        <f t="shared" si="131"/>
        <v>0.25269494459049135</v>
      </c>
      <c r="JD99" s="86">
        <f t="shared" si="131"/>
        <v>0.24343747743024258</v>
      </c>
      <c r="JE99" s="86">
        <f t="shared" si="131"/>
        <v>0.26133462529654011</v>
      </c>
      <c r="JF99" s="86">
        <f t="shared" si="131"/>
        <v>0.26475036789545348</v>
      </c>
      <c r="JG99" s="86">
        <f t="shared" si="131"/>
        <v>0.30184543407709125</v>
      </c>
      <c r="JH99" s="86">
        <f t="shared" si="131"/>
        <v>0.31221213645992302</v>
      </c>
      <c r="JI99" s="86">
        <f t="shared" si="131"/>
        <v>0.25987512481350433</v>
      </c>
      <c r="JJ99" s="86">
        <f t="shared" si="131"/>
        <v>0.26269845263886249</v>
      </c>
      <c r="JK99" s="86">
        <f t="shared" si="131"/>
        <v>0.27677177697385202</v>
      </c>
      <c r="JL99" s="86">
        <f t="shared" si="131"/>
        <v>0.22085478425868207</v>
      </c>
      <c r="JM99" s="86">
        <f t="shared" si="131"/>
        <v>0.13612155739306808</v>
      </c>
    </row>
    <row r="100" spans="2:273" x14ac:dyDescent="0.25">
      <c r="B100" s="2">
        <v>73</v>
      </c>
      <c r="C100" s="37">
        <v>174.26900000000001</v>
      </c>
      <c r="D100" s="37">
        <v>177.46600000000001</v>
      </c>
      <c r="E100" s="37">
        <v>185.655</v>
      </c>
      <c r="F100" s="37">
        <v>189.36199999999999</v>
      </c>
      <c r="G100" s="37">
        <v>180.983</v>
      </c>
      <c r="H100" s="37">
        <v>176.62100000000001</v>
      </c>
      <c r="I100" s="37">
        <v>174.172</v>
      </c>
      <c r="J100" s="37">
        <v>183.22399999999999</v>
      </c>
      <c r="K100" s="37">
        <v>190.12100000000001</v>
      </c>
      <c r="L100" s="37">
        <v>183.29300000000001</v>
      </c>
      <c r="M100" s="37">
        <v>179.44800000000001</v>
      </c>
      <c r="N100" s="37">
        <v>180</v>
      </c>
      <c r="O100" s="37">
        <v>179.75899999999999</v>
      </c>
      <c r="P100" s="37">
        <v>169.56899999999999</v>
      </c>
      <c r="Q100" s="37">
        <v>154.845</v>
      </c>
      <c r="S100" s="4">
        <f t="shared" si="132"/>
        <v>170.93019974389574</v>
      </c>
      <c r="T100" s="4">
        <f t="shared" si="132"/>
        <v>169.99876378792982</v>
      </c>
      <c r="U100" s="4">
        <f t="shared" si="132"/>
        <v>184.57477909093456</v>
      </c>
      <c r="V100" s="4">
        <f t="shared" si="132"/>
        <v>188.01261367042656</v>
      </c>
      <c r="W100" s="4">
        <f t="shared" si="132"/>
        <v>177.55117965248337</v>
      </c>
      <c r="X100" s="4">
        <f t="shared" si="132"/>
        <v>172.07987522687947</v>
      </c>
      <c r="Y100" s="4">
        <f t="shared" si="132"/>
        <v>171.12641746419413</v>
      </c>
      <c r="Z100" s="4">
        <f t="shared" si="132"/>
        <v>180.47408781143957</v>
      </c>
      <c r="AA100" s="4">
        <f t="shared" si="132"/>
        <v>189.76097881530302</v>
      </c>
      <c r="AB100" s="4">
        <f t="shared" si="132"/>
        <v>181.16547275425307</v>
      </c>
      <c r="AC100" s="4">
        <f t="shared" si="132"/>
        <v>175.71123846913542</v>
      </c>
      <c r="AD100" s="4">
        <f t="shared" si="132"/>
        <v>177.546151535554</v>
      </c>
      <c r="AE100" s="4">
        <f t="shared" si="132"/>
        <v>177.46833084245804</v>
      </c>
      <c r="AF100" s="4">
        <f t="shared" si="132"/>
        <v>167.39089080098725</v>
      </c>
      <c r="AG100" s="4">
        <f t="shared" si="132"/>
        <v>149.97683985025159</v>
      </c>
      <c r="AI100" s="4">
        <f t="shared" si="133"/>
        <v>3.338800256104264</v>
      </c>
      <c r="AJ100" s="4">
        <f t="shared" si="133"/>
        <v>7.4672362120701905</v>
      </c>
      <c r="AK100" s="4">
        <f t="shared" si="133"/>
        <v>1.0802209090654458</v>
      </c>
      <c r="AL100" s="4">
        <f t="shared" si="133"/>
        <v>1.3493863295734343</v>
      </c>
      <c r="AM100" s="4">
        <f t="shared" si="133"/>
        <v>3.4318203475166342</v>
      </c>
      <c r="AN100" s="4">
        <f t="shared" si="133"/>
        <v>4.5411247731205435</v>
      </c>
      <c r="AO100" s="4">
        <f t="shared" si="133"/>
        <v>3.0455825358058632</v>
      </c>
      <c r="AP100" s="4">
        <f t="shared" si="133"/>
        <v>2.7499121885604154</v>
      </c>
      <c r="AQ100" s="4">
        <f t="shared" si="133"/>
        <v>0.36002118469698985</v>
      </c>
      <c r="AR100" s="4">
        <f t="shared" si="133"/>
        <v>2.1275272457469327</v>
      </c>
      <c r="AS100" s="4">
        <f t="shared" si="133"/>
        <v>3.7367615308645838</v>
      </c>
      <c r="AT100" s="4">
        <f t="shared" si="133"/>
        <v>2.453848464445997</v>
      </c>
      <c r="AU100" s="4">
        <f t="shared" si="133"/>
        <v>2.2906691575419416</v>
      </c>
      <c r="AV100" s="4">
        <f t="shared" si="133"/>
        <v>2.1781091990127379</v>
      </c>
      <c r="AW100" s="4">
        <f t="shared" si="133"/>
        <v>4.8681601497484053</v>
      </c>
      <c r="AY100" s="2">
        <f t="shared" si="125"/>
        <v>106.5720608236884</v>
      </c>
      <c r="AZ100" s="2">
        <f t="shared" si="125"/>
        <v>110.72739259356146</v>
      </c>
      <c r="BA100" s="2">
        <f t="shared" si="125"/>
        <v>110.25967982064314</v>
      </c>
      <c r="BB100" s="2">
        <f t="shared" si="125"/>
        <v>111.3975943784906</v>
      </c>
      <c r="BC100" s="2">
        <f t="shared" si="125"/>
        <v>109.22063598957871</v>
      </c>
      <c r="BD100" s="2">
        <f t="shared" si="125"/>
        <v>108.89058537476279</v>
      </c>
      <c r="BE100" s="2">
        <f t="shared" si="125"/>
        <v>107.43212698665039</v>
      </c>
      <c r="BF100" s="2">
        <f t="shared" si="125"/>
        <v>108.19114257122726</v>
      </c>
      <c r="BG100" s="2">
        <f t="shared" si="125"/>
        <v>109.46046280823208</v>
      </c>
      <c r="BH100" s="2">
        <f t="shared" si="125"/>
        <v>111.65822746181497</v>
      </c>
      <c r="BI100" s="2">
        <f t="shared" si="125"/>
        <v>110.67129326094515</v>
      </c>
      <c r="BJ100" s="2">
        <f t="shared" si="125"/>
        <v>107.13252942699893</v>
      </c>
      <c r="BK100" s="2">
        <f t="shared" si="125"/>
        <v>107.89952446568707</v>
      </c>
      <c r="BL100" s="2">
        <f t="shared" si="125"/>
        <v>109.33706314326948</v>
      </c>
      <c r="BM100" s="2">
        <f t="shared" si="125"/>
        <v>112.00294737651718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119.1276571834993</v>
      </c>
      <c r="DL100" s="2">
        <f t="shared" si="134"/>
        <v>127.8534893728223</v>
      </c>
      <c r="DM100" s="2">
        <f t="shared" si="134"/>
        <v>125.78618434547909</v>
      </c>
      <c r="DN100" s="2">
        <f t="shared" si="134"/>
        <v>127.28835200787829</v>
      </c>
      <c r="DO100" s="2">
        <f t="shared" si="134"/>
        <v>126.18246471167522</v>
      </c>
      <c r="DP100" s="2">
        <f t="shared" si="134"/>
        <v>124.44091559981037</v>
      </c>
      <c r="DQ100" s="2">
        <f t="shared" si="134"/>
        <v>120.64790226480839</v>
      </c>
      <c r="DR100" s="2">
        <f t="shared" si="134"/>
        <v>122.91813903743316</v>
      </c>
      <c r="DS100" s="2">
        <f t="shared" si="134"/>
        <v>124.23676136363639</v>
      </c>
      <c r="DT100" s="2">
        <f t="shared" si="134"/>
        <v>126.27787245139879</v>
      </c>
      <c r="DU100" s="2">
        <f t="shared" si="134"/>
        <v>129.09101471471476</v>
      </c>
      <c r="DV100" s="2">
        <f t="shared" si="134"/>
        <v>122.30807909982175</v>
      </c>
      <c r="DW100" s="2">
        <f t="shared" si="134"/>
        <v>124.68909672830722</v>
      </c>
      <c r="DX100" s="2">
        <f t="shared" si="134"/>
        <v>131.54198065208067</v>
      </c>
      <c r="DY100" s="2">
        <f t="shared" si="134"/>
        <v>119.16446113146111</v>
      </c>
      <c r="EA100" s="2">
        <f t="shared" si="94"/>
        <v>105.90069036473751</v>
      </c>
      <c r="EB100" s="2">
        <f t="shared" si="94"/>
        <v>109.8595760490599</v>
      </c>
      <c r="EC100" s="2">
        <f t="shared" si="94"/>
        <v>109.44584064798588</v>
      </c>
      <c r="ED100" s="2">
        <f t="shared" si="94"/>
        <v>110.56212698456912</v>
      </c>
      <c r="EE100" s="2">
        <f t="shared" si="94"/>
        <v>108.31347535175998</v>
      </c>
      <c r="EF100" s="2">
        <f t="shared" si="94"/>
        <v>107.99321994930628</v>
      </c>
      <c r="EG100" s="2">
        <f t="shared" si="94"/>
        <v>106.75589434904776</v>
      </c>
      <c r="EH100" s="2">
        <f t="shared" si="94"/>
        <v>107.24933714698416</v>
      </c>
      <c r="EI100" s="2">
        <f t="shared" si="94"/>
        <v>108.48954685989951</v>
      </c>
      <c r="EJ100" s="2">
        <f t="shared" si="94"/>
        <v>110.81218863439737</v>
      </c>
      <c r="EK100" s="2">
        <f t="shared" si="94"/>
        <v>109.49893016631566</v>
      </c>
      <c r="EL100" s="2">
        <f t="shared" si="94"/>
        <v>106.1353295638126</v>
      </c>
      <c r="EM100" s="2">
        <f t="shared" si="135"/>
        <v>106.97092292908474</v>
      </c>
      <c r="EN100" s="2">
        <f t="shared" si="135"/>
        <v>107.99643764135701</v>
      </c>
      <c r="EO100" s="2">
        <f t="shared" si="135"/>
        <v>111.40108350818689</v>
      </c>
      <c r="EQ100" s="2">
        <f t="shared" si="136"/>
        <v>106.15064805437595</v>
      </c>
      <c r="ER100" s="2">
        <f t="shared" si="136"/>
        <v>110.46072370470998</v>
      </c>
      <c r="ES100" s="2">
        <f t="shared" si="136"/>
        <v>109.19440024265225</v>
      </c>
      <c r="ET100" s="2">
        <f t="shared" si="136"/>
        <v>110.43659412915854</v>
      </c>
      <c r="EU100" s="2">
        <f t="shared" si="136"/>
        <v>108.62880038245261</v>
      </c>
      <c r="EV100" s="2">
        <f t="shared" si="136"/>
        <v>107.95868449156477</v>
      </c>
      <c r="EW100" s="2">
        <f t="shared" si="136"/>
        <v>106.29322206450689</v>
      </c>
      <c r="EX100" s="2">
        <f t="shared" si="136"/>
        <v>107.27595710494224</v>
      </c>
      <c r="EY100" s="2">
        <f t="shared" si="136"/>
        <v>108.54083597181086</v>
      </c>
      <c r="EZ100" s="2">
        <f t="shared" si="136"/>
        <v>110.79751719949549</v>
      </c>
      <c r="FA100" s="2">
        <f t="shared" si="136"/>
        <v>109.59535815221291</v>
      </c>
      <c r="FB100" s="2">
        <f t="shared" si="136"/>
        <v>106.04263007249999</v>
      </c>
      <c r="FC100" s="2">
        <f t="shared" si="136"/>
        <v>106.72099171559037</v>
      </c>
      <c r="FD100" s="2">
        <f t="shared" si="136"/>
        <v>109.23081052050071</v>
      </c>
      <c r="FE100" s="2">
        <f t="shared" si="136"/>
        <v>111.8629163311368</v>
      </c>
      <c r="FG100" s="2">
        <f t="shared" si="137"/>
        <v>0.9492873088781637</v>
      </c>
      <c r="FH100" s="2">
        <f t="shared" si="137"/>
        <v>0.95185718286307219</v>
      </c>
      <c r="FI100" s="2">
        <f t="shared" si="137"/>
        <v>0.95014325650131093</v>
      </c>
      <c r="FJ100" s="2">
        <f t="shared" si="137"/>
        <v>0.95002960508054701</v>
      </c>
      <c r="FK100" s="2">
        <f t="shared" si="137"/>
        <v>0.94927750428616364</v>
      </c>
      <c r="FL100" s="2">
        <f t="shared" si="137"/>
        <v>0.94543628024300341</v>
      </c>
      <c r="FM100" s="2">
        <f t="shared" si="137"/>
        <v>0.95123882151280481</v>
      </c>
      <c r="FN100" s="2">
        <f t="shared" si="137"/>
        <v>0.93989782361055774</v>
      </c>
      <c r="FO100" s="2">
        <f t="shared" si="137"/>
        <v>0.93835495600902263</v>
      </c>
      <c r="FP100" s="2">
        <f t="shared" si="137"/>
        <v>0.94529264588202899</v>
      </c>
      <c r="FQ100" s="2">
        <f t="shared" si="137"/>
        <v>0.94017553996784753</v>
      </c>
      <c r="FR100" s="2">
        <f t="shared" si="137"/>
        <v>0.93832576691241898</v>
      </c>
      <c r="FS100" s="2">
        <f t="shared" si="137"/>
        <v>0.9475545598533035</v>
      </c>
      <c r="FT100" s="2">
        <f t="shared" si="137"/>
        <v>0.94316589287355301</v>
      </c>
      <c r="FU100" s="2">
        <f t="shared" si="137"/>
        <v>0.92256119516706303</v>
      </c>
      <c r="FW100" s="2">
        <f t="shared" si="127"/>
        <v>2.3819078865255556E-3</v>
      </c>
      <c r="FX100" s="2">
        <f t="shared" si="127"/>
        <v>2.5598798622678029E-3</v>
      </c>
      <c r="FY100" s="2">
        <f t="shared" si="127"/>
        <v>3.3294241153242689E-3</v>
      </c>
      <c r="FZ100" s="2">
        <f t="shared" si="127"/>
        <v>2.7775677034694787E-3</v>
      </c>
      <c r="GA100" s="2">
        <f t="shared" si="127"/>
        <v>2.5399239574239612E-3</v>
      </c>
      <c r="GB100" s="2">
        <f t="shared" si="127"/>
        <v>2.3752592646146286E-3</v>
      </c>
      <c r="GC100" s="2">
        <f t="shared" si="127"/>
        <v>2.502937742350937E-3</v>
      </c>
      <c r="GD100" s="2">
        <f t="shared" si="127"/>
        <v>2.8673678678429273E-3</v>
      </c>
      <c r="GE100" s="2">
        <f t="shared" si="127"/>
        <v>3.4747631167120884E-3</v>
      </c>
      <c r="GF100" s="2">
        <f t="shared" si="127"/>
        <v>3.2589747345846891E-3</v>
      </c>
      <c r="GG100" s="2">
        <f t="shared" si="127"/>
        <v>2.8748460797490983E-3</v>
      </c>
      <c r="GH100" s="2">
        <f t="shared" si="127"/>
        <v>2.6112480352961064E-3</v>
      </c>
      <c r="GI100" s="2">
        <f t="shared" si="127"/>
        <v>2.54424761382051E-3</v>
      </c>
      <c r="GJ100" s="2">
        <f t="shared" si="127"/>
        <v>1.9731380458877629E-3</v>
      </c>
      <c r="GK100" s="2">
        <f t="shared" si="127"/>
        <v>1.4662962083452195E-3</v>
      </c>
      <c r="GM100" s="86">
        <f t="shared" si="128"/>
        <v>5.0016331676367782E-7</v>
      </c>
      <c r="GN100" s="86">
        <f t="shared" si="128"/>
        <v>7.7884539654526149E-8</v>
      </c>
      <c r="GO100" s="86">
        <f t="shared" si="128"/>
        <v>5.7456820179656625E-9</v>
      </c>
      <c r="GP100" s="86">
        <f t="shared" si="128"/>
        <v>2.3798730126775411E-14</v>
      </c>
      <c r="GQ100" s="86">
        <f t="shared" si="128"/>
        <v>5.7940758408111469E-10</v>
      </c>
      <c r="GR100" s="86">
        <f t="shared" si="128"/>
        <v>8.1578397383906212E-12</v>
      </c>
      <c r="GS100" s="86">
        <f t="shared" si="128"/>
        <v>4.4230597640389163E-15</v>
      </c>
      <c r="GT100" s="86">
        <f t="shared" si="128"/>
        <v>2.0078339682043707E-10</v>
      </c>
      <c r="GU100" s="86">
        <f t="shared" si="128"/>
        <v>1.7975711734283019E-11</v>
      </c>
      <c r="GV100" s="86">
        <f t="shared" si="128"/>
        <v>5.0687749558845843E-12</v>
      </c>
      <c r="GW100" s="86">
        <f t="shared" si="128"/>
        <v>4.8426451004680232E-12</v>
      </c>
      <c r="GX100" s="86">
        <f t="shared" si="128"/>
        <v>2.7989171435853766E-10</v>
      </c>
      <c r="GY100" s="86">
        <f t="shared" si="128"/>
        <v>1.6049471095662168E-10</v>
      </c>
      <c r="GZ100" s="86">
        <f t="shared" si="128"/>
        <v>3.703652192172974E-10</v>
      </c>
      <c r="HA100" s="86">
        <f t="shared" si="128"/>
        <v>3.6988540900643626E-9</v>
      </c>
      <c r="HC100" s="86">
        <f t="shared" si="73"/>
        <v>0.31131805021567865</v>
      </c>
      <c r="HD100" s="86">
        <f t="shared" si="73"/>
        <v>0.24859017539599776</v>
      </c>
      <c r="HE100" s="86">
        <f t="shared" si="73"/>
        <v>0.35217196398921236</v>
      </c>
      <c r="HF100" s="86">
        <f t="shared" si="73"/>
        <v>0.39389022482349528</v>
      </c>
      <c r="HG100" s="86">
        <f t="shared" si="87"/>
        <v>0.32487038622540348</v>
      </c>
      <c r="HH100" s="86">
        <f t="shared" si="87"/>
        <v>0.31539488277301914</v>
      </c>
      <c r="HI100" s="86">
        <f t="shared" ref="HI100:HQ128" si="138" xml:space="preserve"> _xlfn.NORM.DIST($B100, I$8, ABS(I$12), TRUE) * _xlfn.NORM.DIST(($B100 - I$8)*I$16, 0, ABS(I$12), TRUE) * 2</f>
        <v>0.33091979350510137</v>
      </c>
      <c r="HJ100" s="86">
        <f t="shared" si="138"/>
        <v>0.34782039479726889</v>
      </c>
      <c r="HK100" s="86">
        <f t="shared" si="138"/>
        <v>0.39276562957073063</v>
      </c>
      <c r="HL100" s="86">
        <f t="shared" si="138"/>
        <v>0.39614380522904286</v>
      </c>
      <c r="HM100" s="86">
        <f t="shared" si="138"/>
        <v>0.34015553403968241</v>
      </c>
      <c r="HN100" s="86">
        <f t="shared" si="138"/>
        <v>0.34298665904584219</v>
      </c>
      <c r="HO100" s="86">
        <f t="shared" si="138"/>
        <v>0.35501272679652202</v>
      </c>
      <c r="HP100" s="86">
        <f t="shared" si="138"/>
        <v>0.29403731923394982</v>
      </c>
      <c r="HQ100" s="86">
        <f t="shared" si="138"/>
        <v>0.20145656262029266</v>
      </c>
      <c r="HS100" s="86">
        <f t="shared" si="129"/>
        <v>2.0761150672070973E-29</v>
      </c>
      <c r="HT100" s="86">
        <f t="shared" si="129"/>
        <v>4.5446087806306292E-31</v>
      </c>
      <c r="HU100" s="86">
        <f t="shared" si="129"/>
        <v>2.3942073156698455E-28</v>
      </c>
      <c r="HV100" s="86">
        <f t="shared" si="129"/>
        <v>3.2226887287776785E-32</v>
      </c>
      <c r="HW100" s="86">
        <f t="shared" si="129"/>
        <v>2.1524922133776439E-31</v>
      </c>
      <c r="HX100" s="86">
        <f t="shared" si="129"/>
        <v>5.6900897542125543E-33</v>
      </c>
      <c r="HY100" s="86">
        <f t="shared" si="129"/>
        <v>6.2105741257971843E-28</v>
      </c>
      <c r="HZ100" s="86">
        <f t="shared" si="129"/>
        <v>1.0855601601326559E-35</v>
      </c>
      <c r="IA100" s="86">
        <f t="shared" si="129"/>
        <v>4.5586483305987446E-34</v>
      </c>
      <c r="IB100" s="86">
        <f t="shared" si="129"/>
        <v>2.4969709243139276E-29</v>
      </c>
      <c r="IC100" s="86">
        <f t="shared" si="129"/>
        <v>3.9878356690686842E-34</v>
      </c>
      <c r="ID100" s="86">
        <f t="shared" si="129"/>
        <v>5.4903897177846107E-35</v>
      </c>
      <c r="IE100" s="86">
        <f t="shared" si="129"/>
        <v>1.2982167221152242E-32</v>
      </c>
      <c r="IF100" s="86">
        <f t="shared" si="129"/>
        <v>6.3304324673947294E-17</v>
      </c>
      <c r="IG100" s="86">
        <f t="shared" si="129"/>
        <v>2.0988243339007299E-14</v>
      </c>
      <c r="II100" s="86">
        <f t="shared" si="130"/>
        <v>4.400571052380376E-156</v>
      </c>
      <c r="IJ100" s="86">
        <f t="shared" si="130"/>
        <v>3.0761588859040215E-164</v>
      </c>
      <c r="IK100" s="86">
        <f t="shared" si="130"/>
        <v>1.927795428995158E-151</v>
      </c>
      <c r="IL100" s="86">
        <f t="shared" si="130"/>
        <v>2.2119862867204323E-183</v>
      </c>
      <c r="IM100" s="86">
        <f t="shared" si="130"/>
        <v>1.3684072377402078E-170</v>
      </c>
      <c r="IN100" s="86">
        <f t="shared" si="130"/>
        <v>1.7994062783759596E-178</v>
      </c>
      <c r="IO100" s="86">
        <f t="shared" si="130"/>
        <v>1.4515842513202214E-151</v>
      </c>
      <c r="IP100" s="86">
        <f t="shared" si="130"/>
        <v>1.9542932453931078E-200</v>
      </c>
      <c r="IQ100" s="86">
        <f t="shared" si="130"/>
        <v>1.4308095432381707E-193</v>
      </c>
      <c r="IR100" s="86">
        <f t="shared" si="130"/>
        <v>1.0536203384556144E-160</v>
      </c>
      <c r="IS100" s="86">
        <f t="shared" si="130"/>
        <v>3.8758765845891273E-190</v>
      </c>
      <c r="IT100" s="86">
        <f t="shared" si="130"/>
        <v>1.3147413544635258E-195</v>
      </c>
      <c r="IU100" s="86">
        <f t="shared" si="130"/>
        <v>2.7686518521466925E-179</v>
      </c>
      <c r="IV100" s="86">
        <f t="shared" si="130"/>
        <v>1.1849953708825503E-72</v>
      </c>
      <c r="IW100" s="86">
        <f t="shared" si="130"/>
        <v>2.6209732373213403E-55</v>
      </c>
      <c r="IY100" s="86">
        <f t="shared" si="131"/>
        <v>0.31131855037899542</v>
      </c>
      <c r="IZ100" s="86">
        <f t="shared" si="131"/>
        <v>0.24859025328053741</v>
      </c>
      <c r="JA100" s="86">
        <f t="shared" si="131"/>
        <v>0.3521719697348944</v>
      </c>
      <c r="JB100" s="86">
        <f t="shared" si="131"/>
        <v>0.3938902248235191</v>
      </c>
      <c r="JC100" s="86">
        <f t="shared" si="131"/>
        <v>0.32487038680481106</v>
      </c>
      <c r="JD100" s="86">
        <f t="shared" si="131"/>
        <v>0.315394882781177</v>
      </c>
      <c r="JE100" s="86">
        <f t="shared" si="131"/>
        <v>0.33091979350510581</v>
      </c>
      <c r="JF100" s="86">
        <f t="shared" si="131"/>
        <v>0.34782039499805228</v>
      </c>
      <c r="JG100" s="86">
        <f t="shared" si="131"/>
        <v>0.39276562958870637</v>
      </c>
      <c r="JH100" s="86">
        <f t="shared" si="131"/>
        <v>0.39614380523411163</v>
      </c>
      <c r="JI100" s="86">
        <f t="shared" si="131"/>
        <v>0.34015553404452503</v>
      </c>
      <c r="JJ100" s="86">
        <f t="shared" si="131"/>
        <v>0.34298665932573391</v>
      </c>
      <c r="JK100" s="86">
        <f t="shared" si="131"/>
        <v>0.35501272695701674</v>
      </c>
      <c r="JL100" s="86">
        <f t="shared" si="131"/>
        <v>0.29403731960431512</v>
      </c>
      <c r="JM100" s="86">
        <f t="shared" si="131"/>
        <v>0.20145656631916772</v>
      </c>
    </row>
    <row r="101" spans="2:273" x14ac:dyDescent="0.25">
      <c r="B101" s="2">
        <v>74</v>
      </c>
      <c r="C101" s="37">
        <v>181.5</v>
      </c>
      <c r="D101" s="37">
        <v>185.53399999999999</v>
      </c>
      <c r="E101" s="37">
        <v>191.91399999999999</v>
      </c>
      <c r="F101" s="37">
        <v>194.5</v>
      </c>
      <c r="G101" s="37">
        <v>189</v>
      </c>
      <c r="H101" s="37">
        <v>182.44800000000001</v>
      </c>
      <c r="I101" s="37">
        <v>183.19</v>
      </c>
      <c r="J101" s="37">
        <v>190.655</v>
      </c>
      <c r="K101" s="37">
        <v>197</v>
      </c>
      <c r="L101" s="37">
        <v>188.672</v>
      </c>
      <c r="M101" s="37">
        <v>187.517</v>
      </c>
      <c r="N101" s="37">
        <v>188.37899999999999</v>
      </c>
      <c r="O101" s="37">
        <v>185.5</v>
      </c>
      <c r="P101" s="37">
        <v>177.70699999999999</v>
      </c>
      <c r="Q101" s="37">
        <v>160.345</v>
      </c>
      <c r="S101" s="4">
        <f t="shared" si="132"/>
        <v>180.10169389687684</v>
      </c>
      <c r="T101" s="4">
        <f t="shared" si="132"/>
        <v>180.73850600374695</v>
      </c>
      <c r="U101" s="4">
        <f t="shared" si="132"/>
        <v>194.17429998486574</v>
      </c>
      <c r="V101" s="4">
        <f t="shared" si="132"/>
        <v>197.39580449255197</v>
      </c>
      <c r="W101" s="4">
        <f t="shared" si="132"/>
        <v>187.57301182529849</v>
      </c>
      <c r="X101" s="4">
        <f t="shared" si="132"/>
        <v>182.10765581256871</v>
      </c>
      <c r="Y101" s="4">
        <f t="shared" si="132"/>
        <v>180.24514850984554</v>
      </c>
      <c r="Z101" s="4">
        <f t="shared" si="132"/>
        <v>191.3373831876504</v>
      </c>
      <c r="AA101" s="4">
        <f t="shared" si="132"/>
        <v>199.96733619451851</v>
      </c>
      <c r="AB101" s="4">
        <f t="shared" si="132"/>
        <v>189.79146353530129</v>
      </c>
      <c r="AC101" s="4">
        <f t="shared" si="132"/>
        <v>185.68793952114044</v>
      </c>
      <c r="AD101" s="4">
        <f t="shared" si="132"/>
        <v>188.02839485646842</v>
      </c>
      <c r="AE101" s="4">
        <f t="shared" si="132"/>
        <v>186.80391756627756</v>
      </c>
      <c r="AF101" s="4">
        <f t="shared" si="132"/>
        <v>177.00008778197108</v>
      </c>
      <c r="AG101" s="4">
        <f t="shared" si="132"/>
        <v>160.1961061085785</v>
      </c>
      <c r="AI101" s="4">
        <f t="shared" si="133"/>
        <v>1.3983061031231614</v>
      </c>
      <c r="AJ101" s="4">
        <f t="shared" si="133"/>
        <v>4.7954939962530432</v>
      </c>
      <c r="AK101" s="4">
        <f t="shared" si="133"/>
        <v>-2.2602999848657532</v>
      </c>
      <c r="AL101" s="4">
        <f t="shared" si="133"/>
        <v>-2.8958044925519744</v>
      </c>
      <c r="AM101" s="4">
        <f t="shared" si="133"/>
        <v>1.4269881747015063</v>
      </c>
      <c r="AN101" s="4">
        <f t="shared" si="133"/>
        <v>0.34034418743129891</v>
      </c>
      <c r="AO101" s="4">
        <f t="shared" si="133"/>
        <v>2.9448514901544627</v>
      </c>
      <c r="AP101" s="4">
        <f t="shared" si="133"/>
        <v>-0.68238318765040162</v>
      </c>
      <c r="AQ101" s="4">
        <f t="shared" si="133"/>
        <v>-2.9673361945185093</v>
      </c>
      <c r="AR101" s="4">
        <f t="shared" si="133"/>
        <v>-1.1194635353012927</v>
      </c>
      <c r="AS101" s="4">
        <f t="shared" si="133"/>
        <v>1.8290604788595601</v>
      </c>
      <c r="AT101" s="4">
        <f t="shared" si="133"/>
        <v>0.35060514353156691</v>
      </c>
      <c r="AU101" s="4">
        <f t="shared" si="133"/>
        <v>-1.3039175662775619</v>
      </c>
      <c r="AV101" s="4">
        <f t="shared" si="133"/>
        <v>0.70691221802891846</v>
      </c>
      <c r="AW101" s="4">
        <f t="shared" si="133"/>
        <v>0.14889389142149412</v>
      </c>
      <c r="AY101" s="2">
        <f t="shared" si="125"/>
        <v>106.49759561254334</v>
      </c>
      <c r="AZ101" s="2">
        <f t="shared" si="125"/>
        <v>110.59925552353806</v>
      </c>
      <c r="BA101" s="2">
        <f t="shared" si="125"/>
        <v>110.11482448841231</v>
      </c>
      <c r="BB101" s="2">
        <f t="shared" si="125"/>
        <v>111.26528067690271</v>
      </c>
      <c r="BC101" s="2">
        <f t="shared" si="125"/>
        <v>109.1416963601061</v>
      </c>
      <c r="BD101" s="2">
        <f t="shared" si="125"/>
        <v>108.78661657196199</v>
      </c>
      <c r="BE101" s="2">
        <f t="shared" si="125"/>
        <v>107.32975028898329</v>
      </c>
      <c r="BF101" s="2">
        <f t="shared" si="125"/>
        <v>108.0798073397735</v>
      </c>
      <c r="BG101" s="2">
        <f t="shared" si="125"/>
        <v>109.32230824099167</v>
      </c>
      <c r="BH101" s="2">
        <f t="shared" si="125"/>
        <v>111.47816929040241</v>
      </c>
      <c r="BI101" s="2">
        <f t="shared" si="125"/>
        <v>110.44249872302139</v>
      </c>
      <c r="BJ101" s="2">
        <f t="shared" si="125"/>
        <v>106.95501620639763</v>
      </c>
      <c r="BK101" s="2">
        <f t="shared" si="125"/>
        <v>107.75686890690017</v>
      </c>
      <c r="BL101" s="2">
        <f t="shared" si="125"/>
        <v>109.20654892958916</v>
      </c>
      <c r="BM101" s="2">
        <f t="shared" si="125"/>
        <v>111.90115640644065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119.25854765291608</v>
      </c>
      <c r="DL101" s="2">
        <f t="shared" si="134"/>
        <v>128.08764494773519</v>
      </c>
      <c r="DM101" s="2">
        <f t="shared" si="134"/>
        <v>126.01676875843455</v>
      </c>
      <c r="DN101" s="2">
        <f t="shared" si="134"/>
        <v>127.58581157675891</v>
      </c>
      <c r="DO101" s="2">
        <f t="shared" si="134"/>
        <v>126.45308436371593</v>
      </c>
      <c r="DP101" s="2">
        <f t="shared" si="134"/>
        <v>124.69263229018495</v>
      </c>
      <c r="DQ101" s="2">
        <f t="shared" si="134"/>
        <v>120.79311533101048</v>
      </c>
      <c r="DR101" s="2">
        <f t="shared" si="134"/>
        <v>123.12016363636364</v>
      </c>
      <c r="DS101" s="2">
        <f t="shared" si="134"/>
        <v>124.4294578445748</v>
      </c>
      <c r="DT101" s="2">
        <f t="shared" si="134"/>
        <v>126.4458250355619</v>
      </c>
      <c r="DU101" s="2">
        <f t="shared" si="134"/>
        <v>129.34582372372375</v>
      </c>
      <c r="DV101" s="2">
        <f t="shared" si="134"/>
        <v>122.44521746880571</v>
      </c>
      <c r="DW101" s="2">
        <f t="shared" si="134"/>
        <v>124.86358677098147</v>
      </c>
      <c r="DX101" s="2">
        <f t="shared" si="134"/>
        <v>131.84547910767913</v>
      </c>
      <c r="DY101" s="2">
        <f t="shared" si="134"/>
        <v>119.31686894586893</v>
      </c>
      <c r="EA101" s="2">
        <f t="shared" si="94"/>
        <v>105.8752054004827</v>
      </c>
      <c r="EB101" s="2">
        <f t="shared" si="94"/>
        <v>109.79086019798282</v>
      </c>
      <c r="EC101" s="2">
        <f t="shared" si="94"/>
        <v>109.35474821138058</v>
      </c>
      <c r="ED101" s="2">
        <f t="shared" si="94"/>
        <v>110.48275927524929</v>
      </c>
      <c r="EE101" s="2">
        <f t="shared" si="94"/>
        <v>108.29720470379311</v>
      </c>
      <c r="EF101" s="2">
        <f t="shared" si="94"/>
        <v>107.94950010546299</v>
      </c>
      <c r="EG101" s="2">
        <f t="shared" si="94"/>
        <v>106.70161198876053</v>
      </c>
      <c r="EH101" s="2">
        <f t="shared" si="94"/>
        <v>107.20258464617417</v>
      </c>
      <c r="EI101" s="2">
        <f t="shared" si="94"/>
        <v>108.41697400296374</v>
      </c>
      <c r="EJ101" s="2">
        <f t="shared" si="94"/>
        <v>110.68821092846413</v>
      </c>
      <c r="EK101" s="2">
        <f t="shared" si="94"/>
        <v>109.34518569442193</v>
      </c>
      <c r="EL101" s="2">
        <f t="shared" si="94"/>
        <v>106.02673303715672</v>
      </c>
      <c r="EM101" s="2">
        <f t="shared" si="135"/>
        <v>106.89405835329508</v>
      </c>
      <c r="EN101" s="2">
        <f t="shared" si="135"/>
        <v>107.95967374798059</v>
      </c>
      <c r="EO101" s="2">
        <f t="shared" si="135"/>
        <v>111.33269468694967</v>
      </c>
      <c r="EQ101" s="2">
        <f t="shared" si="136"/>
        <v>106.11618283788064</v>
      </c>
      <c r="ER101" s="2">
        <f t="shared" si="136"/>
        <v>110.36996854397432</v>
      </c>
      <c r="ES101" s="2">
        <f t="shared" si="136"/>
        <v>109.11301838257801</v>
      </c>
      <c r="ET101" s="2">
        <f t="shared" si="136"/>
        <v>110.36205381604698</v>
      </c>
      <c r="EU101" s="2">
        <f t="shared" si="136"/>
        <v>108.60074393140304</v>
      </c>
      <c r="EV101" s="2">
        <f t="shared" si="136"/>
        <v>107.9162848372285</v>
      </c>
      <c r="EW101" s="2">
        <f t="shared" si="136"/>
        <v>106.25649733408082</v>
      </c>
      <c r="EX101" s="2">
        <f t="shared" si="136"/>
        <v>107.22819529004097</v>
      </c>
      <c r="EY101" s="2">
        <f t="shared" si="136"/>
        <v>108.46623187621287</v>
      </c>
      <c r="EZ101" s="2">
        <f t="shared" si="136"/>
        <v>110.67417618387657</v>
      </c>
      <c r="FA101" s="2">
        <f t="shared" si="136"/>
        <v>109.43799926062032</v>
      </c>
      <c r="FB101" s="2">
        <f t="shared" si="136"/>
        <v>105.93746154614797</v>
      </c>
      <c r="FC101" s="2">
        <f t="shared" si="136"/>
        <v>106.65340352250492</v>
      </c>
      <c r="FD101" s="2">
        <f t="shared" si="136"/>
        <v>109.14873805597102</v>
      </c>
      <c r="FE101" s="2">
        <f t="shared" si="136"/>
        <v>111.77476887455309</v>
      </c>
      <c r="FG101" s="2">
        <f t="shared" si="137"/>
        <v>0.95354217341746372</v>
      </c>
      <c r="FH101" s="2">
        <f t="shared" si="137"/>
        <v>0.95590644661040358</v>
      </c>
      <c r="FI101" s="2">
        <f t="shared" si="137"/>
        <v>0.95432976088816079</v>
      </c>
      <c r="FJ101" s="2">
        <f t="shared" si="137"/>
        <v>0.95422519308460008</v>
      </c>
      <c r="FK101" s="2">
        <f t="shared" si="137"/>
        <v>0.95353315117769333</v>
      </c>
      <c r="FL101" s="2">
        <f t="shared" si="137"/>
        <v>0.94999723206197462</v>
      </c>
      <c r="FM101" s="2">
        <f t="shared" si="137"/>
        <v>0.95533765489056</v>
      </c>
      <c r="FN101" s="2">
        <f t="shared" si="137"/>
        <v>0.94489474835451881</v>
      </c>
      <c r="FO101" s="2">
        <f t="shared" si="137"/>
        <v>0.9434724407980658</v>
      </c>
      <c r="FP101" s="2">
        <f t="shared" si="137"/>
        <v>0.94986496734292047</v>
      </c>
      <c r="FQ101" s="2">
        <f t="shared" si="137"/>
        <v>0.94515072266034894</v>
      </c>
      <c r="FR101" s="2">
        <f t="shared" si="137"/>
        <v>0.94344552880211952</v>
      </c>
      <c r="FS101" s="2">
        <f t="shared" si="137"/>
        <v>0.95194744533870135</v>
      </c>
      <c r="FT101" s="2">
        <f t="shared" si="137"/>
        <v>0.9479061681829215</v>
      </c>
      <c r="FU101" s="2">
        <f t="shared" si="137"/>
        <v>0.92889044607360605</v>
      </c>
      <c r="FW101" s="2">
        <f t="shared" si="127"/>
        <v>2.6111100240307603E-3</v>
      </c>
      <c r="FX101" s="2">
        <f t="shared" si="127"/>
        <v>2.8061594092613235E-3</v>
      </c>
      <c r="FY101" s="2">
        <f t="shared" si="127"/>
        <v>3.6494686773962653E-3</v>
      </c>
      <c r="FZ101" s="2">
        <f t="shared" si="127"/>
        <v>3.0447265154251724E-3</v>
      </c>
      <c r="GA101" s="2">
        <f t="shared" si="127"/>
        <v>2.7842889567366198E-3</v>
      </c>
      <c r="GB101" s="2">
        <f t="shared" si="127"/>
        <v>2.6038232997908917E-3</v>
      </c>
      <c r="GC101" s="2">
        <f t="shared" si="127"/>
        <v>2.7437541020186276E-3</v>
      </c>
      <c r="GD101" s="2">
        <f t="shared" si="127"/>
        <v>3.1431368348162842E-3</v>
      </c>
      <c r="GE101" s="2">
        <f t="shared" si="127"/>
        <v>3.8087251614894037E-3</v>
      </c>
      <c r="GF101" s="2">
        <f t="shared" si="127"/>
        <v>3.5722715446214678E-3</v>
      </c>
      <c r="GG101" s="2">
        <f t="shared" si="127"/>
        <v>3.1513319903853066E-3</v>
      </c>
      <c r="GH101" s="2">
        <f t="shared" si="127"/>
        <v>2.8624554013279712E-3</v>
      </c>
      <c r="GI101" s="2">
        <f t="shared" si="127"/>
        <v>2.7890274271428457E-3</v>
      </c>
      <c r="GJ101" s="2">
        <f t="shared" si="127"/>
        <v>2.1630910688990664E-3</v>
      </c>
      <c r="GK101" s="2">
        <f t="shared" si="127"/>
        <v>1.6075344106968215E-3</v>
      </c>
      <c r="GM101" s="86">
        <f t="shared" si="128"/>
        <v>7.7591960281760492E-8</v>
      </c>
      <c r="GN101" s="86">
        <f t="shared" si="128"/>
        <v>6.922543672573535E-9</v>
      </c>
      <c r="GO101" s="86">
        <f t="shared" si="128"/>
        <v>4.2798195104612426E-10</v>
      </c>
      <c r="GP101" s="86">
        <f t="shared" si="128"/>
        <v>3.7013530409580851E-16</v>
      </c>
      <c r="GQ101" s="86">
        <f t="shared" si="128"/>
        <v>3.196222665412799E-11</v>
      </c>
      <c r="GR101" s="86">
        <f t="shared" si="128"/>
        <v>2.2363476687894654E-13</v>
      </c>
      <c r="GS101" s="86">
        <f t="shared" si="128"/>
        <v>3.1868444566250708E-17</v>
      </c>
      <c r="GT101" s="86">
        <f t="shared" si="128"/>
        <v>9.409294924304269E-12</v>
      </c>
      <c r="GU101" s="86">
        <f t="shared" si="128"/>
        <v>6.532568539916091E-13</v>
      </c>
      <c r="GV101" s="86">
        <f t="shared" si="128"/>
        <v>1.2781983068889241E-13</v>
      </c>
      <c r="GW101" s="86">
        <f t="shared" si="128"/>
        <v>1.1393980472013514E-13</v>
      </c>
      <c r="GX101" s="86">
        <f t="shared" si="128"/>
        <v>1.4310042931281117E-11</v>
      </c>
      <c r="GY101" s="86">
        <f t="shared" si="128"/>
        <v>7.9341412328504164E-12</v>
      </c>
      <c r="GZ101" s="86">
        <f t="shared" si="128"/>
        <v>1.913051883958039E-11</v>
      </c>
      <c r="HA101" s="86">
        <f t="shared" si="128"/>
        <v>2.7185230952459898E-10</v>
      </c>
      <c r="HC101" s="86">
        <f t="shared" si="73"/>
        <v>0.38641833770738471</v>
      </c>
      <c r="HD101" s="86">
        <f t="shared" si="73"/>
        <v>0.31886820646553327</v>
      </c>
      <c r="HE101" s="86">
        <f t="shared" si="73"/>
        <v>0.43511445020239337</v>
      </c>
      <c r="HF101" s="86">
        <f t="shared" si="73"/>
        <v>0.4881004794719544</v>
      </c>
      <c r="HG101" s="86">
        <f t="shared" si="73"/>
        <v>0.40704265756788799</v>
      </c>
      <c r="HH101" s="86">
        <f t="shared" si="73"/>
        <v>0.39961678136663098</v>
      </c>
      <c r="HI101" s="86">
        <f t="shared" si="138"/>
        <v>0.41140923411627156</v>
      </c>
      <c r="HJ101" s="86">
        <f t="shared" si="138"/>
        <v>0.44237793203173914</v>
      </c>
      <c r="HK101" s="86">
        <f t="shared" si="138"/>
        <v>0.49207681795539199</v>
      </c>
      <c r="HL101" s="86">
        <f t="shared" si="138"/>
        <v>0.49012372793093389</v>
      </c>
      <c r="HM101" s="86">
        <f t="shared" si="138"/>
        <v>0.43312227785161822</v>
      </c>
      <c r="HN101" s="86">
        <f t="shared" si="138"/>
        <v>0.43466019160193003</v>
      </c>
      <c r="HO101" s="86">
        <f t="shared" si="138"/>
        <v>0.44229791680893155</v>
      </c>
      <c r="HP101" s="86">
        <f t="shared" si="138"/>
        <v>0.37781155893113472</v>
      </c>
      <c r="HQ101" s="86">
        <f t="shared" si="138"/>
        <v>0.28488957506956986</v>
      </c>
      <c r="HS101" s="86">
        <f t="shared" si="129"/>
        <v>4.7940996855078475E-28</v>
      </c>
      <c r="HT101" s="86">
        <f t="shared" si="129"/>
        <v>1.3015831256359416E-29</v>
      </c>
      <c r="HU101" s="86">
        <f t="shared" si="129"/>
        <v>5.9275774549584399E-27</v>
      </c>
      <c r="HV101" s="86">
        <f t="shared" si="129"/>
        <v>1.2560002474314236E-30</v>
      </c>
      <c r="HW101" s="86">
        <f t="shared" si="129"/>
        <v>6.6686236547572524E-30</v>
      </c>
      <c r="HX101" s="86">
        <f t="shared" si="129"/>
        <v>2.008909166114657E-31</v>
      </c>
      <c r="HY101" s="86">
        <f t="shared" si="129"/>
        <v>1.2921488615236966E-26</v>
      </c>
      <c r="HZ101" s="86">
        <f t="shared" si="129"/>
        <v>6.3101755471235136E-34</v>
      </c>
      <c r="IA101" s="86">
        <f t="shared" si="129"/>
        <v>2.5571365055640904E-32</v>
      </c>
      <c r="IB101" s="86">
        <f t="shared" si="129"/>
        <v>7.1416749506055274E-28</v>
      </c>
      <c r="IC101" s="86">
        <f t="shared" si="129"/>
        <v>1.9055453940032131E-32</v>
      </c>
      <c r="ID101" s="86">
        <f t="shared" si="129"/>
        <v>2.7393495991934867E-33</v>
      </c>
      <c r="IE101" s="86">
        <f t="shared" si="129"/>
        <v>4.7138882255699938E-31</v>
      </c>
      <c r="IF101" s="86">
        <f t="shared" si="129"/>
        <v>3.4004762016201858E-16</v>
      </c>
      <c r="IG101" s="86">
        <f t="shared" si="129"/>
        <v>7.9807105765428354E-14</v>
      </c>
      <c r="II101" s="86">
        <f t="shared" si="130"/>
        <v>2.0318577609246791E-151</v>
      </c>
      <c r="IJ101" s="86">
        <f t="shared" si="130"/>
        <v>2.8707532396667859E-159</v>
      </c>
      <c r="IK101" s="86">
        <f t="shared" si="130"/>
        <v>1.1842146551736356E-146</v>
      </c>
      <c r="IL101" s="86">
        <f t="shared" si="130"/>
        <v>9.4903184345255675E-178</v>
      </c>
      <c r="IM101" s="86">
        <f t="shared" si="130"/>
        <v>1.9671910309387786E-165</v>
      </c>
      <c r="IN101" s="86">
        <f t="shared" si="130"/>
        <v>3.9268104908998249E-173</v>
      </c>
      <c r="IO101" s="86">
        <f t="shared" si="130"/>
        <v>5.3320624407226168E-147</v>
      </c>
      <c r="IP101" s="86">
        <f t="shared" si="130"/>
        <v>3.0618702674446822E-194</v>
      </c>
      <c r="IQ101" s="86">
        <f t="shared" si="130"/>
        <v>2.1800293505419734E-187</v>
      </c>
      <c r="IR101" s="86">
        <f t="shared" si="130"/>
        <v>1.2261889685372382E-155</v>
      </c>
      <c r="IS101" s="86">
        <f t="shared" si="130"/>
        <v>2.915517686817429E-184</v>
      </c>
      <c r="IT101" s="86">
        <f t="shared" si="130"/>
        <v>1.1710466098379032E-189</v>
      </c>
      <c r="IU101" s="86">
        <f t="shared" si="130"/>
        <v>7.3646746064866649E-174</v>
      </c>
      <c r="IV101" s="86">
        <f t="shared" si="130"/>
        <v>1.4210722771856827E-70</v>
      </c>
      <c r="IW101" s="86">
        <f t="shared" si="130"/>
        <v>8.2915621627671217E-54</v>
      </c>
      <c r="IY101" s="86">
        <f t="shared" si="131"/>
        <v>0.38641841529934501</v>
      </c>
      <c r="IZ101" s="86">
        <f t="shared" si="131"/>
        <v>0.31886821338807692</v>
      </c>
      <c r="JA101" s="86">
        <f t="shared" si="131"/>
        <v>0.43511445063037529</v>
      </c>
      <c r="JB101" s="86">
        <f t="shared" si="131"/>
        <v>0.48810047947195478</v>
      </c>
      <c r="JC101" s="86">
        <f t="shared" si="131"/>
        <v>0.4070426575998502</v>
      </c>
      <c r="JD101" s="86">
        <f t="shared" si="131"/>
        <v>0.39961678136685463</v>
      </c>
      <c r="JE101" s="86">
        <f t="shared" si="131"/>
        <v>0.41140923411627162</v>
      </c>
      <c r="JF101" s="86">
        <f t="shared" si="131"/>
        <v>0.44237793204114845</v>
      </c>
      <c r="JG101" s="86">
        <f t="shared" si="131"/>
        <v>0.49207681795604524</v>
      </c>
      <c r="JH101" s="86">
        <f t="shared" si="131"/>
        <v>0.49012372793106174</v>
      </c>
      <c r="JI101" s="86">
        <f t="shared" si="131"/>
        <v>0.43312227785173218</v>
      </c>
      <c r="JJ101" s="86">
        <f t="shared" si="131"/>
        <v>0.43466019161624009</v>
      </c>
      <c r="JK101" s="86">
        <f t="shared" si="131"/>
        <v>0.4422979168168657</v>
      </c>
      <c r="JL101" s="86">
        <f t="shared" si="131"/>
        <v>0.37781155895026558</v>
      </c>
      <c r="JM101" s="86">
        <f t="shared" si="131"/>
        <v>0.284889575341502</v>
      </c>
    </row>
    <row r="102" spans="2:273" x14ac:dyDescent="0.25">
      <c r="B102" s="2">
        <v>75</v>
      </c>
      <c r="C102" s="37">
        <v>183.923</v>
      </c>
      <c r="D102" s="37">
        <v>189.845</v>
      </c>
      <c r="E102" s="37">
        <v>196.69</v>
      </c>
      <c r="F102" s="37">
        <v>198.12100000000001</v>
      </c>
      <c r="G102" s="37">
        <v>194.12100000000001</v>
      </c>
      <c r="H102" s="37">
        <v>190.75899999999999</v>
      </c>
      <c r="I102" s="37">
        <v>189.39699999999999</v>
      </c>
      <c r="J102" s="37">
        <v>194.37899999999999</v>
      </c>
      <c r="K102" s="37">
        <v>199.36199999999999</v>
      </c>
      <c r="L102" s="37">
        <v>191.55199999999999</v>
      </c>
      <c r="M102" s="37">
        <v>190.87899999999999</v>
      </c>
      <c r="N102" s="37">
        <v>191.25899999999999</v>
      </c>
      <c r="O102" s="37">
        <v>189.983</v>
      </c>
      <c r="P102" s="37">
        <v>180.93100000000001</v>
      </c>
      <c r="Q102" s="37">
        <v>169.94800000000001</v>
      </c>
      <c r="S102" s="4">
        <f t="shared" si="132"/>
        <v>187.72530944255453</v>
      </c>
      <c r="T102" s="4">
        <f t="shared" si="132"/>
        <v>191.13339514600591</v>
      </c>
      <c r="U102" s="4">
        <f t="shared" si="132"/>
        <v>201.0489208916826</v>
      </c>
      <c r="V102" s="4">
        <f t="shared" si="132"/>
        <v>202.76691981692045</v>
      </c>
      <c r="W102" s="4">
        <f t="shared" si="132"/>
        <v>195.61387913103292</v>
      </c>
      <c r="X102" s="4">
        <f t="shared" si="132"/>
        <v>191.08851829519534</v>
      </c>
      <c r="Y102" s="4">
        <f t="shared" si="132"/>
        <v>188.69039259740413</v>
      </c>
      <c r="Z102" s="4">
        <f t="shared" si="132"/>
        <v>198.89740285654273</v>
      </c>
      <c r="AA102" s="4">
        <f t="shared" si="132"/>
        <v>204.92929220074032</v>
      </c>
      <c r="AB102" s="4">
        <f t="shared" si="132"/>
        <v>195.73724674693256</v>
      </c>
      <c r="AC102" s="4">
        <f t="shared" si="132"/>
        <v>193.51205590986743</v>
      </c>
      <c r="AD102" s="4">
        <f t="shared" si="132"/>
        <v>195.73806875200597</v>
      </c>
      <c r="AE102" s="4">
        <f t="shared" si="132"/>
        <v>193.3376461712898</v>
      </c>
      <c r="AF102" s="4">
        <f t="shared" si="132"/>
        <v>184.23360677251316</v>
      </c>
      <c r="AG102" s="4">
        <f t="shared" si="132"/>
        <v>169.46085785865719</v>
      </c>
      <c r="AI102" s="4">
        <f t="shared" si="133"/>
        <v>-3.802309442554531</v>
      </c>
      <c r="AJ102" s="4">
        <f t="shared" si="133"/>
        <v>-1.2883951460059109</v>
      </c>
      <c r="AK102" s="4">
        <f t="shared" si="133"/>
        <v>-4.358920891682601</v>
      </c>
      <c r="AL102" s="4">
        <f t="shared" si="133"/>
        <v>-4.6459198169204399</v>
      </c>
      <c r="AM102" s="4">
        <f t="shared" si="133"/>
        <v>-1.4928791310329075</v>
      </c>
      <c r="AN102" s="4">
        <f t="shared" si="133"/>
        <v>-0.32951829519535636</v>
      </c>
      <c r="AO102" s="4">
        <f t="shared" si="133"/>
        <v>0.70660740259586419</v>
      </c>
      <c r="AP102" s="4">
        <f t="shared" si="133"/>
        <v>-4.5184028565427354</v>
      </c>
      <c r="AQ102" s="4">
        <f t="shared" si="133"/>
        <v>-5.5672922007403258</v>
      </c>
      <c r="AR102" s="4">
        <f t="shared" si="133"/>
        <v>-4.1852467469325632</v>
      </c>
      <c r="AS102" s="4">
        <f t="shared" si="133"/>
        <v>-2.6330559098674371</v>
      </c>
      <c r="AT102" s="4">
        <f t="shared" si="133"/>
        <v>-4.4790687520059862</v>
      </c>
      <c r="AU102" s="4">
        <f t="shared" si="133"/>
        <v>-3.3546461712898008</v>
      </c>
      <c r="AV102" s="4">
        <f t="shared" si="133"/>
        <v>-3.3026067725131441</v>
      </c>
      <c r="AW102" s="4">
        <f t="shared" si="133"/>
        <v>0.48714214134281519</v>
      </c>
      <c r="AY102" s="2">
        <f t="shared" si="125"/>
        <v>106.42641758141393</v>
      </c>
      <c r="AZ102" s="2">
        <f t="shared" si="125"/>
        <v>110.47473396764892</v>
      </c>
      <c r="BA102" s="2">
        <f t="shared" si="125"/>
        <v>109.97298258219011</v>
      </c>
      <c r="BB102" s="2">
        <f t="shared" si="125"/>
        <v>111.13569048349864</v>
      </c>
      <c r="BC102" s="2">
        <f t="shared" si="125"/>
        <v>109.06660583580889</v>
      </c>
      <c r="BD102" s="2">
        <f t="shared" si="125"/>
        <v>108.68613392662796</v>
      </c>
      <c r="BE102" s="2">
        <f t="shared" si="125"/>
        <v>107.23044899493794</v>
      </c>
      <c r="BF102" s="2">
        <f t="shared" si="125"/>
        <v>107.97234135189767</v>
      </c>
      <c r="BG102" s="2">
        <f t="shared" si="125"/>
        <v>109.18797224907422</v>
      </c>
      <c r="BH102" s="2">
        <f t="shared" si="125"/>
        <v>111.3012767865546</v>
      </c>
      <c r="BI102" s="2">
        <f t="shared" si="125"/>
        <v>110.21763215223386</v>
      </c>
      <c r="BJ102" s="2">
        <f t="shared" si="125"/>
        <v>106.78167758087855</v>
      </c>
      <c r="BK102" s="2">
        <f t="shared" si="125"/>
        <v>107.61839714015115</v>
      </c>
      <c r="BL102" s="2">
        <f t="shared" si="125"/>
        <v>109.08190592903861</v>
      </c>
      <c r="BM102" s="2">
        <f t="shared" si="125"/>
        <v>111.80051485229193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119.38943812233288</v>
      </c>
      <c r="DL102" s="2">
        <f t="shared" si="134"/>
        <v>128.32180052264809</v>
      </c>
      <c r="DM102" s="2">
        <f t="shared" si="134"/>
        <v>126.24735317139002</v>
      </c>
      <c r="DN102" s="2">
        <f t="shared" si="134"/>
        <v>127.88327114563953</v>
      </c>
      <c r="DO102" s="2">
        <f t="shared" si="134"/>
        <v>126.72370401575664</v>
      </c>
      <c r="DP102" s="2">
        <f t="shared" si="134"/>
        <v>124.94434898055954</v>
      </c>
      <c r="DQ102" s="2">
        <f t="shared" si="134"/>
        <v>120.93832839721259</v>
      </c>
      <c r="DR102" s="2">
        <f t="shared" si="134"/>
        <v>123.32218823529412</v>
      </c>
      <c r="DS102" s="2">
        <f t="shared" si="134"/>
        <v>124.62215432551322</v>
      </c>
      <c r="DT102" s="2">
        <f t="shared" si="134"/>
        <v>126.61377761972501</v>
      </c>
      <c r="DU102" s="2">
        <f t="shared" si="134"/>
        <v>129.60063273273278</v>
      </c>
      <c r="DV102" s="2">
        <f t="shared" si="134"/>
        <v>122.58235583778966</v>
      </c>
      <c r="DW102" s="2">
        <f t="shared" si="134"/>
        <v>125.03807681365574</v>
      </c>
      <c r="DX102" s="2">
        <f t="shared" si="134"/>
        <v>132.14897756327758</v>
      </c>
      <c r="DY102" s="2">
        <f t="shared" si="134"/>
        <v>119.46927676027674</v>
      </c>
      <c r="EA102" s="2">
        <f t="shared" si="94"/>
        <v>105.84972043622788</v>
      </c>
      <c r="EB102" s="2">
        <f t="shared" si="94"/>
        <v>109.72214434690574</v>
      </c>
      <c r="EC102" s="2">
        <f t="shared" si="94"/>
        <v>109.26365577477529</v>
      </c>
      <c r="ED102" s="2">
        <f t="shared" si="94"/>
        <v>110.40339156592948</v>
      </c>
      <c r="EE102" s="2">
        <f t="shared" si="94"/>
        <v>108.28093405582626</v>
      </c>
      <c r="EF102" s="2">
        <f t="shared" si="94"/>
        <v>107.9057802616197</v>
      </c>
      <c r="EG102" s="2">
        <f t="shared" si="94"/>
        <v>106.6473296284733</v>
      </c>
      <c r="EH102" s="2">
        <f t="shared" si="94"/>
        <v>107.1558321453642</v>
      </c>
      <c r="EI102" s="2">
        <f t="shared" si="94"/>
        <v>108.34440114602798</v>
      </c>
      <c r="EJ102" s="2">
        <f t="shared" si="94"/>
        <v>110.56423322253087</v>
      </c>
      <c r="EK102" s="2">
        <f t="shared" si="94"/>
        <v>109.1914412225282</v>
      </c>
      <c r="EL102" s="2">
        <f t="shared" si="94"/>
        <v>105.91813651050082</v>
      </c>
      <c r="EM102" s="2">
        <f t="shared" si="135"/>
        <v>106.81719377750544</v>
      </c>
      <c r="EN102" s="2">
        <f t="shared" si="135"/>
        <v>107.92290985460417</v>
      </c>
      <c r="EO102" s="2">
        <f t="shared" si="135"/>
        <v>111.26430586571246</v>
      </c>
      <c r="EQ102" s="2">
        <f t="shared" si="136"/>
        <v>106.08171762138535</v>
      </c>
      <c r="ER102" s="2">
        <f t="shared" si="136"/>
        <v>110.27921338323867</v>
      </c>
      <c r="ES102" s="2">
        <f t="shared" si="136"/>
        <v>109.03163652250377</v>
      </c>
      <c r="ET102" s="2">
        <f t="shared" si="136"/>
        <v>110.28751350293544</v>
      </c>
      <c r="EU102" s="2">
        <f t="shared" si="136"/>
        <v>108.57268748035348</v>
      </c>
      <c r="EV102" s="2">
        <f t="shared" si="136"/>
        <v>107.87388518289222</v>
      </c>
      <c r="EW102" s="2">
        <f t="shared" si="136"/>
        <v>106.21977260365475</v>
      </c>
      <c r="EX102" s="2">
        <f t="shared" si="136"/>
        <v>107.18043347513972</v>
      </c>
      <c r="EY102" s="2">
        <f t="shared" si="136"/>
        <v>108.39162778061487</v>
      </c>
      <c r="EZ102" s="2">
        <f t="shared" si="136"/>
        <v>110.55083516825765</v>
      </c>
      <c r="FA102" s="2">
        <f t="shared" si="136"/>
        <v>109.28064036902772</v>
      </c>
      <c r="FB102" s="2">
        <f t="shared" si="136"/>
        <v>105.83229301979596</v>
      </c>
      <c r="FC102" s="2">
        <f t="shared" si="136"/>
        <v>106.58581532941946</v>
      </c>
      <c r="FD102" s="2">
        <f t="shared" si="136"/>
        <v>109.06666559144132</v>
      </c>
      <c r="FE102" s="2">
        <f t="shared" si="136"/>
        <v>111.68662141796938</v>
      </c>
      <c r="FG102" s="2">
        <f t="shared" si="137"/>
        <v>0.95745604804810314</v>
      </c>
      <c r="FH102" s="2">
        <f t="shared" si="137"/>
        <v>0.95962957401087512</v>
      </c>
      <c r="FI102" s="2">
        <f t="shared" si="137"/>
        <v>0.95818019459122328</v>
      </c>
      <c r="FJ102" s="2">
        <f t="shared" si="137"/>
        <v>0.95808405562622745</v>
      </c>
      <c r="FK102" s="2">
        <f t="shared" si="137"/>
        <v>0.95744775197457288</v>
      </c>
      <c r="FL102" s="2">
        <f t="shared" si="137"/>
        <v>0.95419540710294792</v>
      </c>
      <c r="FM102" s="2">
        <f t="shared" si="137"/>
        <v>0.95910675478171703</v>
      </c>
      <c r="FN102" s="2">
        <f t="shared" si="137"/>
        <v>0.94949854858205895</v>
      </c>
      <c r="FO102" s="2">
        <f t="shared" si="137"/>
        <v>0.94818855286273962</v>
      </c>
      <c r="FP102" s="2">
        <f t="shared" si="137"/>
        <v>0.95407371033222832</v>
      </c>
      <c r="FQ102" s="2">
        <f t="shared" si="137"/>
        <v>0.94973427501517071</v>
      </c>
      <c r="FR102" s="2">
        <f t="shared" si="137"/>
        <v>0.94816376278318037</v>
      </c>
      <c r="FS102" s="2">
        <f t="shared" si="137"/>
        <v>0.95598946818668784</v>
      </c>
      <c r="FT102" s="2">
        <f t="shared" si="137"/>
        <v>0.95227108605261346</v>
      </c>
      <c r="FU102" s="2">
        <f t="shared" si="137"/>
        <v>0.93473898636132491</v>
      </c>
      <c r="FW102" s="2">
        <f t="shared" si="127"/>
        <v>2.8623041512007195E-3</v>
      </c>
      <c r="FX102" s="2">
        <f t="shared" si="127"/>
        <v>3.0760598156462753E-3</v>
      </c>
      <c r="FY102" s="2">
        <f t="shared" si="127"/>
        <v>4.0001544012892142E-3</v>
      </c>
      <c r="FZ102" s="2">
        <f t="shared" si="127"/>
        <v>3.3374958489050667E-3</v>
      </c>
      <c r="GA102" s="2">
        <f t="shared" si="127"/>
        <v>3.0520922701046541E-3</v>
      </c>
      <c r="GB102" s="2">
        <f t="shared" si="127"/>
        <v>2.8543184352879275E-3</v>
      </c>
      <c r="GC102" s="2">
        <f t="shared" si="127"/>
        <v>3.007670380657352E-3</v>
      </c>
      <c r="GD102" s="2">
        <f t="shared" si="127"/>
        <v>3.4453362287384282E-3</v>
      </c>
      <c r="GE102" s="2">
        <f t="shared" si="127"/>
        <v>4.1746500822094287E-3</v>
      </c>
      <c r="GF102" s="2">
        <f t="shared" si="127"/>
        <v>3.9155683731701791E-3</v>
      </c>
      <c r="GG102" s="2">
        <f t="shared" si="127"/>
        <v>3.4543165837249258E-3</v>
      </c>
      <c r="GH102" s="2">
        <f t="shared" si="127"/>
        <v>3.1377533987842947E-3</v>
      </c>
      <c r="GI102" s="2">
        <f t="shared" si="127"/>
        <v>3.0572851070061672E-3</v>
      </c>
      <c r="GJ102" s="2">
        <f t="shared" si="127"/>
        <v>2.3712873267013493E-3</v>
      </c>
      <c r="GK102" s="2">
        <f t="shared" si="127"/>
        <v>1.7623531039757782E-3</v>
      </c>
      <c r="GM102" s="86">
        <f t="shared" si="128"/>
        <v>1.0687147568212691E-8</v>
      </c>
      <c r="GN102" s="86">
        <f t="shared" si="128"/>
        <v>5.1511154675148138E-10</v>
      </c>
      <c r="GO102" s="86">
        <f t="shared" si="128"/>
        <v>2.6752561265830429E-11</v>
      </c>
      <c r="GP102" s="86">
        <f t="shared" si="128"/>
        <v>4.4003054544123215E-18</v>
      </c>
      <c r="GQ102" s="86">
        <f t="shared" si="128"/>
        <v>1.4524396404012724E-12</v>
      </c>
      <c r="GR102" s="86">
        <f t="shared" si="128"/>
        <v>4.7887063723399976E-15</v>
      </c>
      <c r="GS102" s="86">
        <f t="shared" si="128"/>
        <v>1.6075876973054935E-19</v>
      </c>
      <c r="GT102" s="86">
        <f t="shared" si="128"/>
        <v>3.5926880544996409E-13</v>
      </c>
      <c r="GU102" s="86">
        <f t="shared" si="128"/>
        <v>1.9124535601785999E-14</v>
      </c>
      <c r="GV102" s="86">
        <f t="shared" si="128"/>
        <v>2.5008832658543162E-15</v>
      </c>
      <c r="GW102" s="86">
        <f t="shared" si="128"/>
        <v>2.0621617649582772E-15</v>
      </c>
      <c r="GX102" s="86">
        <f t="shared" si="128"/>
        <v>6.0127851630013951E-13</v>
      </c>
      <c r="GY102" s="86">
        <f t="shared" si="128"/>
        <v>3.2228346287866464E-13</v>
      </c>
      <c r="GZ102" s="86">
        <f t="shared" si="128"/>
        <v>8.1074137434852138E-13</v>
      </c>
      <c r="HA102" s="86">
        <f t="shared" si="128"/>
        <v>1.6843855732163092E-11</v>
      </c>
      <c r="HC102" s="86">
        <f t="shared" si="73"/>
        <v>0.46555301423177842</v>
      </c>
      <c r="HD102" s="86">
        <f t="shared" si="73"/>
        <v>0.39946057113647293</v>
      </c>
      <c r="HE102" s="86">
        <f t="shared" si="73"/>
        <v>0.517908908014998</v>
      </c>
      <c r="HF102" s="86">
        <f t="shared" si="73"/>
        <v>0.57634631800902913</v>
      </c>
      <c r="HG102" s="86">
        <f t="shared" si="73"/>
        <v>0.49310800608509309</v>
      </c>
      <c r="HH102" s="86">
        <f t="shared" si="73"/>
        <v>0.49325521717728388</v>
      </c>
      <c r="HI102" s="86">
        <f t="shared" si="138"/>
        <v>0.50167705671785046</v>
      </c>
      <c r="HJ102" s="86">
        <f t="shared" si="138"/>
        <v>0.53736186461078805</v>
      </c>
      <c r="HK102" s="86">
        <f t="shared" si="138"/>
        <v>0.58144127679104562</v>
      </c>
      <c r="HL102" s="86">
        <f t="shared" si="138"/>
        <v>0.58399468129630772</v>
      </c>
      <c r="HM102" s="86">
        <f t="shared" si="138"/>
        <v>0.53130431278855794</v>
      </c>
      <c r="HN102" s="86">
        <f t="shared" si="138"/>
        <v>0.52852165367003534</v>
      </c>
      <c r="HO102" s="86">
        <f t="shared" si="138"/>
        <v>0.52920401744472034</v>
      </c>
      <c r="HP102" s="86">
        <f t="shared" si="138"/>
        <v>0.46402316122639992</v>
      </c>
      <c r="HQ102" s="86">
        <f t="shared" si="138"/>
        <v>0.38158740898298293</v>
      </c>
      <c r="HS102" s="86">
        <f t="shared" si="129"/>
        <v>1.0241358277641074E-26</v>
      </c>
      <c r="HT102" s="86">
        <f t="shared" si="129"/>
        <v>3.4274375470279593E-28</v>
      </c>
      <c r="HU102" s="86">
        <f t="shared" si="129"/>
        <v>1.3484719084186813E-25</v>
      </c>
      <c r="HV102" s="86">
        <f t="shared" si="129"/>
        <v>4.4445173830406807E-29</v>
      </c>
      <c r="HW102" s="86">
        <f t="shared" si="129"/>
        <v>1.8937437261569319E-28</v>
      </c>
      <c r="HX102" s="86">
        <f t="shared" si="129"/>
        <v>6.4876173557280851E-30</v>
      </c>
      <c r="HY102" s="86">
        <f t="shared" si="129"/>
        <v>2.4897022142695599E-25</v>
      </c>
      <c r="HZ102" s="86">
        <f t="shared" si="129"/>
        <v>3.296194484803315E-32</v>
      </c>
      <c r="IA102" s="86">
        <f t="shared" si="129"/>
        <v>1.2846160213997346E-30</v>
      </c>
      <c r="IB102" s="86">
        <f t="shared" si="129"/>
        <v>1.8682667646566385E-26</v>
      </c>
      <c r="IC102" s="86">
        <f t="shared" si="129"/>
        <v>8.2275191949301005E-31</v>
      </c>
      <c r="ID102" s="86">
        <f t="shared" si="129"/>
        <v>1.2354608883403916E-31</v>
      </c>
      <c r="IE102" s="86">
        <f t="shared" si="129"/>
        <v>1.5617712117753342E-29</v>
      </c>
      <c r="IF102" s="86">
        <f t="shared" si="129"/>
        <v>1.7554732963181875E-15</v>
      </c>
      <c r="IG102" s="86">
        <f t="shared" si="129"/>
        <v>2.945802159722218E-13</v>
      </c>
      <c r="II102" s="86">
        <f t="shared" si="130"/>
        <v>7.9575564906480555E-147</v>
      </c>
      <c r="IJ102" s="86">
        <f t="shared" si="130"/>
        <v>2.2431585356959224E-154</v>
      </c>
      <c r="IK102" s="86">
        <f t="shared" si="130"/>
        <v>6.0820521039917133E-142</v>
      </c>
      <c r="IL102" s="86">
        <f t="shared" si="130"/>
        <v>3.3198984832568306E-172</v>
      </c>
      <c r="IM102" s="86">
        <f t="shared" si="130"/>
        <v>2.3525597586412158E-160</v>
      </c>
      <c r="IN102" s="86">
        <f t="shared" si="130"/>
        <v>7.09777030089433E-168</v>
      </c>
      <c r="IO102" s="86">
        <f t="shared" si="130"/>
        <v>1.6649222658977763E-142</v>
      </c>
      <c r="IP102" s="86">
        <f t="shared" si="130"/>
        <v>3.827537653051427E-188</v>
      </c>
      <c r="IQ102" s="86">
        <f t="shared" si="130"/>
        <v>2.6309802341381046E-181</v>
      </c>
      <c r="IR102" s="86">
        <f t="shared" si="130"/>
        <v>1.1816034982628522E-150</v>
      </c>
      <c r="IS102" s="86">
        <f t="shared" si="130"/>
        <v>1.7701523296344491E-178</v>
      </c>
      <c r="IT102" s="86">
        <f t="shared" si="130"/>
        <v>8.4261472113758631E-184</v>
      </c>
      <c r="IU102" s="86">
        <f t="shared" si="130"/>
        <v>1.6140784464422065E-168</v>
      </c>
      <c r="IV102" s="86">
        <f t="shared" si="130"/>
        <v>1.5875425420277754E-68</v>
      </c>
      <c r="IW102" s="86">
        <f t="shared" si="130"/>
        <v>2.4983495323161849E-52</v>
      </c>
      <c r="IY102" s="86">
        <f t="shared" si="131"/>
        <v>0.46555302491892597</v>
      </c>
      <c r="IZ102" s="86">
        <f t="shared" si="131"/>
        <v>0.3994605716515845</v>
      </c>
      <c r="JA102" s="86">
        <f t="shared" si="131"/>
        <v>0.5179089080417506</v>
      </c>
      <c r="JB102" s="86">
        <f t="shared" si="131"/>
        <v>0.57634631800902913</v>
      </c>
      <c r="JC102" s="86">
        <f t="shared" si="131"/>
        <v>0.49310800608654554</v>
      </c>
      <c r="JD102" s="86">
        <f t="shared" si="131"/>
        <v>0.49325521717728865</v>
      </c>
      <c r="JE102" s="86">
        <f t="shared" si="131"/>
        <v>0.50167705671785046</v>
      </c>
      <c r="JF102" s="86">
        <f t="shared" si="131"/>
        <v>0.53736186461114732</v>
      </c>
      <c r="JG102" s="86">
        <f t="shared" si="131"/>
        <v>0.58144127679106472</v>
      </c>
      <c r="JH102" s="86">
        <f t="shared" si="131"/>
        <v>0.58399468129631027</v>
      </c>
      <c r="JI102" s="86">
        <f t="shared" si="131"/>
        <v>0.53130431278856005</v>
      </c>
      <c r="JJ102" s="86">
        <f t="shared" si="131"/>
        <v>0.52852165367063664</v>
      </c>
      <c r="JK102" s="86">
        <f t="shared" si="131"/>
        <v>0.52920401744504264</v>
      </c>
      <c r="JL102" s="86">
        <f t="shared" si="131"/>
        <v>0.46402316122721243</v>
      </c>
      <c r="JM102" s="86">
        <f t="shared" si="131"/>
        <v>0.38158740900012139</v>
      </c>
    </row>
    <row r="103" spans="2:273" x14ac:dyDescent="0.25">
      <c r="B103" s="2">
        <v>76</v>
      </c>
      <c r="C103" s="37">
        <v>186.46199999999999</v>
      </c>
      <c r="D103" s="37">
        <v>193.5</v>
      </c>
      <c r="E103" s="37">
        <v>198.86199999999999</v>
      </c>
      <c r="F103" s="37">
        <v>196.44800000000001</v>
      </c>
      <c r="G103" s="37">
        <v>196.5</v>
      </c>
      <c r="H103" s="37">
        <v>191.43100000000001</v>
      </c>
      <c r="I103" s="37">
        <v>193.41399999999999</v>
      </c>
      <c r="J103" s="37">
        <v>194.74100000000001</v>
      </c>
      <c r="K103" s="37">
        <v>196.983</v>
      </c>
      <c r="L103" s="37">
        <v>191.43100000000001</v>
      </c>
      <c r="M103" s="37">
        <v>191.13800000000001</v>
      </c>
      <c r="N103" s="37">
        <v>190.53399999999999</v>
      </c>
      <c r="O103" s="37">
        <v>188.44800000000001</v>
      </c>
      <c r="P103" s="37">
        <v>182.31</v>
      </c>
      <c r="Q103" s="37">
        <v>171.5</v>
      </c>
      <c r="S103" s="4">
        <f t="shared" si="132"/>
        <v>192.12111912620054</v>
      </c>
      <c r="T103" s="4">
        <f t="shared" si="132"/>
        <v>199.86128387622711</v>
      </c>
      <c r="U103" s="4">
        <f t="shared" si="132"/>
        <v>202.75386952999733</v>
      </c>
      <c r="V103" s="4">
        <f t="shared" si="132"/>
        <v>200.45387965089046</v>
      </c>
      <c r="W103" s="4">
        <f t="shared" si="132"/>
        <v>199.38217091891514</v>
      </c>
      <c r="X103" s="4">
        <f t="shared" si="132"/>
        <v>197.02862066864608</v>
      </c>
      <c r="Y103" s="4">
        <f t="shared" si="132"/>
        <v>195.27663424286629</v>
      </c>
      <c r="Z103" s="4">
        <f t="shared" si="132"/>
        <v>199.48574913582553</v>
      </c>
      <c r="AA103" s="4">
        <f t="shared" si="132"/>
        <v>200.2656995031771</v>
      </c>
      <c r="AB103" s="4">
        <f t="shared" si="132"/>
        <v>195.59108986331577</v>
      </c>
      <c r="AC103" s="4">
        <f t="shared" si="132"/>
        <v>196.04279568498424</v>
      </c>
      <c r="AD103" s="4">
        <f t="shared" si="132"/>
        <v>197.40780365817818</v>
      </c>
      <c r="AE103" s="4">
        <f t="shared" si="132"/>
        <v>194.38093791577865</v>
      </c>
      <c r="AF103" s="4">
        <f t="shared" si="132"/>
        <v>186.84684625759908</v>
      </c>
      <c r="AG103" s="4">
        <f t="shared" si="132"/>
        <v>175.27424461493825</v>
      </c>
      <c r="AI103" s="4">
        <f t="shared" si="133"/>
        <v>-5.6591191262005509</v>
      </c>
      <c r="AJ103" s="4">
        <f t="shared" si="133"/>
        <v>-6.3612838762271053</v>
      </c>
      <c r="AK103" s="4">
        <f t="shared" si="133"/>
        <v>-3.8918695299973365</v>
      </c>
      <c r="AL103" s="4">
        <f t="shared" si="133"/>
        <v>-4.0058796508904493</v>
      </c>
      <c r="AM103" s="4">
        <f t="shared" si="133"/>
        <v>-2.8821709189151363</v>
      </c>
      <c r="AN103" s="4">
        <f t="shared" si="133"/>
        <v>-5.5976206686460728</v>
      </c>
      <c r="AO103" s="4">
        <f t="shared" si="133"/>
        <v>-1.8626342428663065</v>
      </c>
      <c r="AP103" s="4">
        <f t="shared" si="133"/>
        <v>-4.7447491358255149</v>
      </c>
      <c r="AQ103" s="4">
        <f t="shared" si="133"/>
        <v>-3.2826995031770991</v>
      </c>
      <c r="AR103" s="4">
        <f t="shared" si="133"/>
        <v>-4.1600898633157612</v>
      </c>
      <c r="AS103" s="4">
        <f t="shared" si="133"/>
        <v>-4.9047956849842365</v>
      </c>
      <c r="AT103" s="4">
        <f t="shared" si="133"/>
        <v>-6.8738036581781898</v>
      </c>
      <c r="AU103" s="4">
        <f t="shared" si="133"/>
        <v>-5.9329379157786377</v>
      </c>
      <c r="AV103" s="4">
        <f t="shared" si="133"/>
        <v>-4.5368462575990804</v>
      </c>
      <c r="AW103" s="4">
        <f t="shared" si="133"/>
        <v>-3.7742446149382545</v>
      </c>
      <c r="AY103" s="2">
        <f t="shared" si="125"/>
        <v>106.35834786956659</v>
      </c>
      <c r="AZ103" s="2">
        <f t="shared" si="125"/>
        <v>110.35367178507097</v>
      </c>
      <c r="BA103" s="2">
        <f t="shared" si="125"/>
        <v>109.83405530013081</v>
      </c>
      <c r="BB103" s="2">
        <f t="shared" si="125"/>
        <v>111.00876707168676</v>
      </c>
      <c r="BC103" s="2">
        <f t="shared" si="125"/>
        <v>108.99519450224926</v>
      </c>
      <c r="BD103" s="2">
        <f t="shared" si="125"/>
        <v>108.58901065197449</v>
      </c>
      <c r="BE103" s="2">
        <f t="shared" si="125"/>
        <v>107.13407128412332</v>
      </c>
      <c r="BF103" s="2">
        <f t="shared" si="125"/>
        <v>107.8685893744167</v>
      </c>
      <c r="BG103" s="2">
        <f t="shared" si="125"/>
        <v>109.05731590675514</v>
      </c>
      <c r="BH103" s="2">
        <f t="shared" si="125"/>
        <v>111.12744505815502</v>
      </c>
      <c r="BI103" s="2">
        <f t="shared" si="125"/>
        <v>109.99660598086415</v>
      </c>
      <c r="BJ103" s="2">
        <f t="shared" si="125"/>
        <v>106.61234105177439</v>
      </c>
      <c r="BK103" s="2">
        <f t="shared" si="125"/>
        <v>107.48390742285034</v>
      </c>
      <c r="BL103" s="2">
        <f t="shared" si="125"/>
        <v>108.96286600138713</v>
      </c>
      <c r="BM103" s="2">
        <f t="shared" si="125"/>
        <v>111.70108229747861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119.52032859174966</v>
      </c>
      <c r="DL103" s="2">
        <f t="shared" si="134"/>
        <v>128.55595609756097</v>
      </c>
      <c r="DM103" s="2">
        <f t="shared" si="134"/>
        <v>126.47793758434548</v>
      </c>
      <c r="DN103" s="2">
        <f t="shared" si="134"/>
        <v>128.18073071452017</v>
      </c>
      <c r="DO103" s="2">
        <f t="shared" si="134"/>
        <v>126.99432366779735</v>
      </c>
      <c r="DP103" s="2">
        <f t="shared" si="134"/>
        <v>125.19606567093412</v>
      </c>
      <c r="DQ103" s="2">
        <f t="shared" si="134"/>
        <v>121.08354146341468</v>
      </c>
      <c r="DR103" s="2">
        <f t="shared" si="134"/>
        <v>123.5242128342246</v>
      </c>
      <c r="DS103" s="2">
        <f t="shared" si="134"/>
        <v>124.81485080645163</v>
      </c>
      <c r="DT103" s="2">
        <f t="shared" si="134"/>
        <v>126.78173020388812</v>
      </c>
      <c r="DU103" s="2">
        <f t="shared" si="134"/>
        <v>129.85544174174177</v>
      </c>
      <c r="DV103" s="2">
        <f t="shared" si="134"/>
        <v>122.71949420677363</v>
      </c>
      <c r="DW103" s="2">
        <f t="shared" si="134"/>
        <v>125.21256685632999</v>
      </c>
      <c r="DX103" s="2">
        <f t="shared" si="134"/>
        <v>132.45247601887601</v>
      </c>
      <c r="DY103" s="2">
        <f t="shared" si="134"/>
        <v>119.62168457468455</v>
      </c>
      <c r="EA103" s="2">
        <f t="shared" si="94"/>
        <v>105.82423547197307</v>
      </c>
      <c r="EB103" s="2">
        <f t="shared" si="94"/>
        <v>109.65342849582866</v>
      </c>
      <c r="EC103" s="2">
        <f t="shared" si="94"/>
        <v>109.17256333816998</v>
      </c>
      <c r="ED103" s="2">
        <f t="shared" si="94"/>
        <v>110.32402385660967</v>
      </c>
      <c r="EE103" s="2">
        <f t="shared" si="94"/>
        <v>108.26466340785942</v>
      </c>
      <c r="EF103" s="2">
        <f t="shared" si="94"/>
        <v>107.86206041777642</v>
      </c>
      <c r="EG103" s="2">
        <f t="shared" si="94"/>
        <v>106.59304726818607</v>
      </c>
      <c r="EH103" s="2">
        <f t="shared" si="94"/>
        <v>107.10907964455423</v>
      </c>
      <c r="EI103" s="2">
        <f t="shared" si="94"/>
        <v>108.27182828909221</v>
      </c>
      <c r="EJ103" s="2">
        <f t="shared" si="94"/>
        <v>110.44025551659763</v>
      </c>
      <c r="EK103" s="2">
        <f t="shared" si="94"/>
        <v>109.03769675063447</v>
      </c>
      <c r="EL103" s="2">
        <f t="shared" si="94"/>
        <v>105.80953998384491</v>
      </c>
      <c r="EM103" s="2">
        <f t="shared" si="135"/>
        <v>106.74032920171578</v>
      </c>
      <c r="EN103" s="2">
        <f t="shared" si="135"/>
        <v>107.88614596122777</v>
      </c>
      <c r="EO103" s="2">
        <f t="shared" si="135"/>
        <v>111.19591704447524</v>
      </c>
      <c r="EQ103" s="2">
        <f t="shared" si="136"/>
        <v>106.04725240489005</v>
      </c>
      <c r="ER103" s="2">
        <f t="shared" si="136"/>
        <v>110.188458222503</v>
      </c>
      <c r="ES103" s="2">
        <f t="shared" si="136"/>
        <v>108.95025466242953</v>
      </c>
      <c r="ET103" s="2">
        <f t="shared" si="136"/>
        <v>110.21297318982388</v>
      </c>
      <c r="EU103" s="2">
        <f t="shared" si="136"/>
        <v>108.54463102930393</v>
      </c>
      <c r="EV103" s="2">
        <f t="shared" si="136"/>
        <v>107.83148552855596</v>
      </c>
      <c r="EW103" s="2">
        <f t="shared" si="136"/>
        <v>106.18304787322869</v>
      </c>
      <c r="EX103" s="2">
        <f t="shared" si="136"/>
        <v>107.13267166023846</v>
      </c>
      <c r="EY103" s="2">
        <f t="shared" si="136"/>
        <v>108.31702368501688</v>
      </c>
      <c r="EZ103" s="2">
        <f t="shared" si="136"/>
        <v>110.42749415263873</v>
      </c>
      <c r="FA103" s="2">
        <f t="shared" si="136"/>
        <v>109.12328147743513</v>
      </c>
      <c r="FB103" s="2">
        <f t="shared" si="136"/>
        <v>105.72712449344394</v>
      </c>
      <c r="FC103" s="2">
        <f t="shared" si="136"/>
        <v>106.518227136334</v>
      </c>
      <c r="FD103" s="2">
        <f t="shared" si="136"/>
        <v>108.98459312691163</v>
      </c>
      <c r="FE103" s="2">
        <f t="shared" si="136"/>
        <v>111.59847396138568</v>
      </c>
      <c r="FG103" s="2">
        <f t="shared" si="137"/>
        <v>0.96105366269383008</v>
      </c>
      <c r="FH103" s="2">
        <f t="shared" si="137"/>
        <v>0.96305048331710486</v>
      </c>
      <c r="FI103" s="2">
        <f t="shared" si="137"/>
        <v>0.96171902205191773</v>
      </c>
      <c r="FJ103" s="2">
        <f t="shared" si="137"/>
        <v>0.9616306926759336</v>
      </c>
      <c r="FK103" s="2">
        <f t="shared" si="137"/>
        <v>0.96104603961354718</v>
      </c>
      <c r="FL103" s="2">
        <f t="shared" si="137"/>
        <v>0.95805667026152264</v>
      </c>
      <c r="FM103" s="2">
        <f t="shared" si="137"/>
        <v>0.96257023874779868</v>
      </c>
      <c r="FN103" s="2">
        <f t="shared" si="137"/>
        <v>0.95373655356343823</v>
      </c>
      <c r="FO103" s="2">
        <f t="shared" si="137"/>
        <v>0.95253099473541569</v>
      </c>
      <c r="FP103" s="2">
        <f t="shared" si="137"/>
        <v>0.95794478020901841</v>
      </c>
      <c r="FQ103" s="2">
        <f t="shared" si="137"/>
        <v>0.95395345752415073</v>
      </c>
      <c r="FR103" s="2">
        <f t="shared" si="137"/>
        <v>0.95250817830563539</v>
      </c>
      <c r="FS103" s="2">
        <f t="shared" si="137"/>
        <v>0.95970588098920018</v>
      </c>
      <c r="FT103" s="2">
        <f t="shared" si="137"/>
        <v>0.95628713539952237</v>
      </c>
      <c r="FU103" s="2">
        <f t="shared" si="137"/>
        <v>0.94013750203810598</v>
      </c>
      <c r="FW103" s="2">
        <f t="shared" si="127"/>
        <v>3.1375876478768631E-3</v>
      </c>
      <c r="FX103" s="2">
        <f t="shared" si="127"/>
        <v>3.3718318502386638E-3</v>
      </c>
      <c r="FY103" s="2">
        <f t="shared" si="127"/>
        <v>4.3843900247452694E-3</v>
      </c>
      <c r="FZ103" s="2">
        <f t="shared" si="127"/>
        <v>3.6583134672792334E-3</v>
      </c>
      <c r="GA103" s="2">
        <f t="shared" si="127"/>
        <v>3.3455674897905599E-3</v>
      </c>
      <c r="GB103" s="2">
        <f t="shared" si="127"/>
        <v>3.1288363117828503E-3</v>
      </c>
      <c r="GC103" s="2">
        <f t="shared" si="127"/>
        <v>3.29688832028428E-3</v>
      </c>
      <c r="GD103" s="2">
        <f t="shared" si="127"/>
        <v>3.7764807516549657E-3</v>
      </c>
      <c r="GE103" s="2">
        <f t="shared" si="127"/>
        <v>4.5755699227305914E-3</v>
      </c>
      <c r="GF103" s="2">
        <f t="shared" si="127"/>
        <v>4.2917140788501663E-3</v>
      </c>
      <c r="GG103" s="2">
        <f t="shared" si="127"/>
        <v>3.78632096370605E-3</v>
      </c>
      <c r="GH103" s="2">
        <f t="shared" si="127"/>
        <v>3.4394369838098788E-3</v>
      </c>
      <c r="GI103" s="2">
        <f t="shared" si="127"/>
        <v>3.3512579676437731E-3</v>
      </c>
      <c r="GJ103" s="2">
        <f t="shared" si="127"/>
        <v>2.5994701501744965E-3</v>
      </c>
      <c r="GK103" s="2">
        <f t="shared" si="127"/>
        <v>1.9320532480122333E-3</v>
      </c>
      <c r="GM103" s="86">
        <f t="shared" si="128"/>
        <v>1.3069532999753016E-9</v>
      </c>
      <c r="GN103" s="86">
        <f t="shared" si="128"/>
        <v>3.2086500651965255E-11</v>
      </c>
      <c r="GO103" s="86">
        <f t="shared" si="128"/>
        <v>1.4033251541484736E-12</v>
      </c>
      <c r="GP103" s="86">
        <f t="shared" si="128"/>
        <v>3.9985685930731539E-20</v>
      </c>
      <c r="GQ103" s="86">
        <f t="shared" si="128"/>
        <v>5.4370372481057315E-14</v>
      </c>
      <c r="GR103" s="86">
        <f t="shared" si="128"/>
        <v>8.0093885068351643E-17</v>
      </c>
      <c r="GS103" s="86">
        <f t="shared" si="128"/>
        <v>5.6769591172706641E-22</v>
      </c>
      <c r="GT103" s="86">
        <f t="shared" si="128"/>
        <v>1.1176460619905293E-14</v>
      </c>
      <c r="GU103" s="86">
        <f t="shared" si="128"/>
        <v>4.5100397522400643E-16</v>
      </c>
      <c r="GV103" s="86">
        <f t="shared" si="128"/>
        <v>3.7964267121952401E-17</v>
      </c>
      <c r="GW103" s="86">
        <f t="shared" si="128"/>
        <v>2.8708535452116493E-17</v>
      </c>
      <c r="GX103" s="86">
        <f t="shared" si="128"/>
        <v>2.0762391748188625E-14</v>
      </c>
      <c r="GY103" s="86">
        <f t="shared" si="128"/>
        <v>1.0756446422844085E-14</v>
      </c>
      <c r="GZ103" s="86">
        <f t="shared" si="128"/>
        <v>2.8189733080170998E-14</v>
      </c>
      <c r="HA103" s="86">
        <f t="shared" si="128"/>
        <v>8.7966502719505097E-13</v>
      </c>
      <c r="HC103" s="86">
        <f t="shared" si="73"/>
        <v>0.53863258687852122</v>
      </c>
      <c r="HD103" s="86">
        <f t="shared" si="73"/>
        <v>0.48554439387994913</v>
      </c>
      <c r="HE103" s="86">
        <f t="shared" si="73"/>
        <v>0.58416272991266538</v>
      </c>
      <c r="HF103" s="86">
        <f t="shared" si="73"/>
        <v>0.62922168296290626</v>
      </c>
      <c r="HG103" s="86">
        <f t="shared" si="73"/>
        <v>0.56894026549123067</v>
      </c>
      <c r="HH103" s="86">
        <f t="shared" si="73"/>
        <v>0.58514712702317084</v>
      </c>
      <c r="HI103" s="86">
        <f t="shared" si="138"/>
        <v>0.59578757974782015</v>
      </c>
      <c r="HJ103" s="86">
        <f t="shared" si="138"/>
        <v>0.60714709810752743</v>
      </c>
      <c r="HK103" s="86">
        <f t="shared" si="138"/>
        <v>0.62517229899956217</v>
      </c>
      <c r="HL103" s="86">
        <f t="shared" si="138"/>
        <v>0.65014634553294881</v>
      </c>
      <c r="HM103" s="86">
        <f t="shared" si="138"/>
        <v>0.61283775724072664</v>
      </c>
      <c r="HN103" s="86">
        <f t="shared" si="138"/>
        <v>0.60235336204950141</v>
      </c>
      <c r="HO103" s="86">
        <f t="shared" si="138"/>
        <v>0.59602409818648872</v>
      </c>
      <c r="HP103" s="86">
        <f t="shared" si="138"/>
        <v>0.53690776701258636</v>
      </c>
      <c r="HQ103" s="86">
        <f t="shared" si="138"/>
        <v>0.47678011426513794</v>
      </c>
      <c r="HS103" s="86">
        <f t="shared" si="129"/>
        <v>2.0240280814081791E-25</v>
      </c>
      <c r="HT103" s="86">
        <f t="shared" si="129"/>
        <v>8.2985743693964726E-27</v>
      </c>
      <c r="HU103" s="86">
        <f t="shared" si="129"/>
        <v>2.8188513766204912E-24</v>
      </c>
      <c r="HV103" s="86">
        <f t="shared" si="129"/>
        <v>1.4280372145186941E-27</v>
      </c>
      <c r="HW103" s="86">
        <f t="shared" si="129"/>
        <v>4.9295947424617796E-27</v>
      </c>
      <c r="HX103" s="86">
        <f t="shared" si="129"/>
        <v>1.9164961822323164E-28</v>
      </c>
      <c r="HY103" s="86">
        <f t="shared" si="129"/>
        <v>4.442738641642257E-24</v>
      </c>
      <c r="HZ103" s="86">
        <f t="shared" si="129"/>
        <v>1.5473356595789814E-30</v>
      </c>
      <c r="IA103" s="86">
        <f t="shared" si="129"/>
        <v>5.7798021564849247E-29</v>
      </c>
      <c r="IB103" s="86">
        <f t="shared" si="129"/>
        <v>4.4704045174293117E-25</v>
      </c>
      <c r="IC103" s="86">
        <f t="shared" si="129"/>
        <v>3.209980177049062E-29</v>
      </c>
      <c r="ID103" s="86">
        <f t="shared" si="129"/>
        <v>5.0369003306727585E-30</v>
      </c>
      <c r="IE103" s="86">
        <f t="shared" si="129"/>
        <v>4.7214622981912123E-28</v>
      </c>
      <c r="IF103" s="86">
        <f t="shared" si="129"/>
        <v>8.7098001016680586E-15</v>
      </c>
      <c r="IG103" s="86">
        <f t="shared" si="129"/>
        <v>1.0555320671077705E-12</v>
      </c>
      <c r="II103" s="86">
        <f t="shared" si="130"/>
        <v>2.6434528671763207E-142</v>
      </c>
      <c r="IJ103" s="86">
        <f t="shared" si="130"/>
        <v>1.4675890153034896E-149</v>
      </c>
      <c r="IK103" s="86">
        <f t="shared" si="130"/>
        <v>2.6117038710221473E-137</v>
      </c>
      <c r="IL103" s="86">
        <f t="shared" si="130"/>
        <v>9.4693030208291875E-167</v>
      </c>
      <c r="IM103" s="86">
        <f t="shared" si="130"/>
        <v>2.3404593927799221E-155</v>
      </c>
      <c r="IN103" s="86">
        <f t="shared" si="130"/>
        <v>1.0626212019848653E-162</v>
      </c>
      <c r="IO103" s="86">
        <f t="shared" si="130"/>
        <v>4.4191809333617811E-138</v>
      </c>
      <c r="IP103" s="86">
        <f t="shared" si="130"/>
        <v>3.8176084242345334E-182</v>
      </c>
      <c r="IQ103" s="86">
        <f t="shared" si="130"/>
        <v>2.5150784748372612E-175</v>
      </c>
      <c r="IR103" s="86">
        <f t="shared" si="130"/>
        <v>9.4282495017405744E-146</v>
      </c>
      <c r="IS103" s="86">
        <f t="shared" si="130"/>
        <v>8.6747789041657375E-173</v>
      </c>
      <c r="IT103" s="86">
        <f t="shared" si="130"/>
        <v>4.8978820866344366E-178</v>
      </c>
      <c r="IU103" s="86">
        <f t="shared" si="130"/>
        <v>2.9146401412338903E-163</v>
      </c>
      <c r="IV103" s="86">
        <f t="shared" si="130"/>
        <v>1.6521412151351218E-66</v>
      </c>
      <c r="IW103" s="86">
        <f t="shared" si="130"/>
        <v>7.1699409580739756E-51</v>
      </c>
      <c r="IY103" s="86">
        <f t="shared" si="131"/>
        <v>0.53863258818547455</v>
      </c>
      <c r="IZ103" s="86">
        <f t="shared" si="131"/>
        <v>0.48554439391203563</v>
      </c>
      <c r="JA103" s="86">
        <f t="shared" si="131"/>
        <v>0.5841627299140687</v>
      </c>
      <c r="JB103" s="86">
        <f t="shared" si="131"/>
        <v>0.62922168296290626</v>
      </c>
      <c r="JC103" s="86">
        <f t="shared" si="131"/>
        <v>0.56894026549128507</v>
      </c>
      <c r="JD103" s="86">
        <f t="shared" si="131"/>
        <v>0.58514712702317095</v>
      </c>
      <c r="JE103" s="86">
        <f t="shared" si="131"/>
        <v>0.59578757974782015</v>
      </c>
      <c r="JF103" s="86">
        <f t="shared" si="131"/>
        <v>0.60714709810753864</v>
      </c>
      <c r="JG103" s="86">
        <f t="shared" si="131"/>
        <v>0.62517229899956261</v>
      </c>
      <c r="JH103" s="86">
        <f t="shared" si="131"/>
        <v>0.65014634553294881</v>
      </c>
      <c r="JI103" s="86">
        <f t="shared" si="131"/>
        <v>0.61283775724072664</v>
      </c>
      <c r="JJ103" s="86">
        <f t="shared" si="131"/>
        <v>0.60235336204952217</v>
      </c>
      <c r="JK103" s="86">
        <f t="shared" si="131"/>
        <v>0.59602409818649948</v>
      </c>
      <c r="JL103" s="86">
        <f t="shared" si="131"/>
        <v>0.53690776701262322</v>
      </c>
      <c r="JM103" s="86">
        <f t="shared" si="131"/>
        <v>0.47678011426707317</v>
      </c>
    </row>
    <row r="104" spans="2:273" x14ac:dyDescent="0.25">
      <c r="B104" s="2">
        <v>77</v>
      </c>
      <c r="C104" s="37">
        <v>184.846</v>
      </c>
      <c r="D104" s="37">
        <v>194.81</v>
      </c>
      <c r="E104" s="37">
        <v>195.10300000000001</v>
      </c>
      <c r="F104" s="37">
        <v>188.483</v>
      </c>
      <c r="G104" s="37">
        <v>193.172</v>
      </c>
      <c r="H104" s="37">
        <v>191.91399999999999</v>
      </c>
      <c r="I104" s="37">
        <v>194.03399999999999</v>
      </c>
      <c r="J104" s="37">
        <v>188.517</v>
      </c>
      <c r="K104" s="37">
        <v>186.96600000000001</v>
      </c>
      <c r="L104" s="37">
        <v>185.63800000000001</v>
      </c>
      <c r="M104" s="37">
        <v>186.36199999999999</v>
      </c>
      <c r="N104" s="37">
        <v>187.20699999999999</v>
      </c>
      <c r="O104" s="37">
        <v>185.91399999999999</v>
      </c>
      <c r="P104" s="37">
        <v>179.43100000000001</v>
      </c>
      <c r="Q104" s="37">
        <v>172.37899999999999</v>
      </c>
      <c r="S104" s="4">
        <f t="shared" si="132"/>
        <v>191.35569358363085</v>
      </c>
      <c r="T104" s="4">
        <f t="shared" si="132"/>
        <v>204.72671124397959</v>
      </c>
      <c r="U104" s="4">
        <f t="shared" si="132"/>
        <v>196.95499961376481</v>
      </c>
      <c r="V104" s="4">
        <f t="shared" si="132"/>
        <v>187.75188409259206</v>
      </c>
      <c r="W104" s="4">
        <f t="shared" si="132"/>
        <v>196.24221727677374</v>
      </c>
      <c r="X104" s="4">
        <f t="shared" si="132"/>
        <v>196.36673236621255</v>
      </c>
      <c r="Y104" s="4">
        <f t="shared" si="132"/>
        <v>197.09000680963186</v>
      </c>
      <c r="Z104" s="4">
        <f t="shared" si="132"/>
        <v>189.71873109095219</v>
      </c>
      <c r="AA104" s="4">
        <f t="shared" si="132"/>
        <v>183.75052609596241</v>
      </c>
      <c r="AB104" s="4">
        <f t="shared" si="132"/>
        <v>185.49718256834359</v>
      </c>
      <c r="AC104" s="4">
        <f t="shared" si="132"/>
        <v>189.30642775119446</v>
      </c>
      <c r="AD104" s="4">
        <f t="shared" si="132"/>
        <v>189.6422426817004</v>
      </c>
      <c r="AE104" s="4">
        <f t="shared" si="132"/>
        <v>187.41584795645957</v>
      </c>
      <c r="AF104" s="4">
        <f t="shared" si="132"/>
        <v>182.8973620046817</v>
      </c>
      <c r="AG104" s="4">
        <f t="shared" si="132"/>
        <v>174.91117460994394</v>
      </c>
      <c r="AI104" s="4">
        <f t="shared" si="133"/>
        <v>-6.5096935836308489</v>
      </c>
      <c r="AJ104" s="4">
        <f t="shared" si="133"/>
        <v>-9.9167112439795915</v>
      </c>
      <c r="AK104" s="4">
        <f t="shared" si="133"/>
        <v>-1.8519996137648036</v>
      </c>
      <c r="AL104" s="4">
        <f t="shared" si="133"/>
        <v>0.73111590740793986</v>
      </c>
      <c r="AM104" s="4">
        <f t="shared" si="133"/>
        <v>-3.0702172767737466</v>
      </c>
      <c r="AN104" s="4">
        <f t="shared" si="133"/>
        <v>-4.4527323662125582</v>
      </c>
      <c r="AO104" s="4">
        <f t="shared" si="133"/>
        <v>-3.0560068096318673</v>
      </c>
      <c r="AP104" s="4">
        <f t="shared" si="133"/>
        <v>-1.2017310909521939</v>
      </c>
      <c r="AQ104" s="4">
        <f t="shared" si="133"/>
        <v>3.2154739040375944</v>
      </c>
      <c r="AR104" s="4">
        <f t="shared" si="133"/>
        <v>0.14081743165641569</v>
      </c>
      <c r="AS104" s="4">
        <f t="shared" si="133"/>
        <v>-2.9444277511944676</v>
      </c>
      <c r="AT104" s="4">
        <f t="shared" si="133"/>
        <v>-2.4352426817004016</v>
      </c>
      <c r="AU104" s="4">
        <f t="shared" si="133"/>
        <v>-1.501847956459585</v>
      </c>
      <c r="AV104" s="4">
        <f t="shared" si="133"/>
        <v>-3.4663620046816845</v>
      </c>
      <c r="AW104" s="4">
        <f t="shared" si="133"/>
        <v>-2.5321746099439508</v>
      </c>
      <c r="AY104" s="2">
        <f t="shared" si="125"/>
        <v>106.29321106114213</v>
      </c>
      <c r="AZ104" s="2">
        <f t="shared" si="125"/>
        <v>110.23591005134162</v>
      </c>
      <c r="BA104" s="2">
        <f t="shared" si="125"/>
        <v>109.69793654340965</v>
      </c>
      <c r="BB104" s="2">
        <f t="shared" si="125"/>
        <v>110.88444176339173</v>
      </c>
      <c r="BC104" s="2">
        <f t="shared" si="125"/>
        <v>108.92729002282231</v>
      </c>
      <c r="BD104" s="2">
        <f t="shared" si="125"/>
        <v>108.49511328548739</v>
      </c>
      <c r="BE104" s="2">
        <f t="shared" si="125"/>
        <v>107.0404662734973</v>
      </c>
      <c r="BF104" s="2">
        <f t="shared" si="125"/>
        <v>107.76839084537126</v>
      </c>
      <c r="BG104" s="2">
        <f t="shared" si="125"/>
        <v>108.93019266377567</v>
      </c>
      <c r="BH104" s="2">
        <f t="shared" si="125"/>
        <v>110.95656148971132</v>
      </c>
      <c r="BI104" s="2">
        <f t="shared" si="125"/>
        <v>109.77931599320262</v>
      </c>
      <c r="BJ104" s="2">
        <f t="shared" si="125"/>
        <v>106.44682912508259</v>
      </c>
      <c r="BK104" s="2">
        <f t="shared" si="125"/>
        <v>107.3531981935964</v>
      </c>
      <c r="BL104" s="2">
        <f t="shared" si="125"/>
        <v>108.84915820586137</v>
      </c>
      <c r="BM104" s="2">
        <f t="shared" si="125"/>
        <v>111.60289995074915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119.65121906116644</v>
      </c>
      <c r="DL104" s="2">
        <f t="shared" si="134"/>
        <v>128.79011167247387</v>
      </c>
      <c r="DM104" s="2">
        <f t="shared" si="134"/>
        <v>126.70852199730095</v>
      </c>
      <c r="DN104" s="2">
        <f t="shared" si="134"/>
        <v>128.47819028340078</v>
      </c>
      <c r="DO104" s="2">
        <f t="shared" si="134"/>
        <v>127.26494331983804</v>
      </c>
      <c r="DP104" s="2">
        <f t="shared" si="134"/>
        <v>125.44778236130871</v>
      </c>
      <c r="DQ104" s="2">
        <f t="shared" si="134"/>
        <v>121.22875452961677</v>
      </c>
      <c r="DR104" s="2">
        <f t="shared" si="134"/>
        <v>123.72623743315509</v>
      </c>
      <c r="DS104" s="2">
        <f t="shared" si="134"/>
        <v>125.00754728739005</v>
      </c>
      <c r="DT104" s="2">
        <f t="shared" si="134"/>
        <v>126.94968278805123</v>
      </c>
      <c r="DU104" s="2">
        <f t="shared" si="134"/>
        <v>130.11025075075079</v>
      </c>
      <c r="DV104" s="2">
        <f t="shared" si="134"/>
        <v>122.85663257575759</v>
      </c>
      <c r="DW104" s="2">
        <f t="shared" si="134"/>
        <v>125.38705689900424</v>
      </c>
      <c r="DX104" s="2">
        <f t="shared" si="134"/>
        <v>132.75597447447447</v>
      </c>
      <c r="DY104" s="2">
        <f t="shared" si="134"/>
        <v>119.77409238909237</v>
      </c>
      <c r="EA104" s="2">
        <f t="shared" si="94"/>
        <v>105.79875050771825</v>
      </c>
      <c r="EB104" s="2">
        <f t="shared" si="94"/>
        <v>109.58471264475159</v>
      </c>
      <c r="EC104" s="2">
        <f t="shared" si="94"/>
        <v>109.08147090156469</v>
      </c>
      <c r="ED104" s="2">
        <f t="shared" si="94"/>
        <v>110.24465614728986</v>
      </c>
      <c r="EE104" s="2">
        <f t="shared" si="94"/>
        <v>108.24839275989257</v>
      </c>
      <c r="EF104" s="2">
        <f t="shared" si="94"/>
        <v>107.81834057393313</v>
      </c>
      <c r="EG104" s="2">
        <f t="shared" si="94"/>
        <v>106.53876490789884</v>
      </c>
      <c r="EH104" s="2">
        <f t="shared" si="94"/>
        <v>107.06232714374424</v>
      </c>
      <c r="EI104" s="2">
        <f t="shared" si="94"/>
        <v>108.19925543215645</v>
      </c>
      <c r="EJ104" s="2">
        <f t="shared" si="94"/>
        <v>110.31627781066439</v>
      </c>
      <c r="EK104" s="2">
        <f t="shared" si="94"/>
        <v>108.88395227874074</v>
      </c>
      <c r="EL104" s="2">
        <f t="shared" si="94"/>
        <v>105.70094345718903</v>
      </c>
      <c r="EM104" s="2">
        <f t="shared" si="135"/>
        <v>106.66346462592614</v>
      </c>
      <c r="EN104" s="2">
        <f t="shared" si="135"/>
        <v>107.84938206785135</v>
      </c>
      <c r="EO104" s="2">
        <f t="shared" si="135"/>
        <v>111.12752822323803</v>
      </c>
      <c r="EQ104" s="2">
        <f t="shared" si="136"/>
        <v>106.01278718839475</v>
      </c>
      <c r="ER104" s="2">
        <f t="shared" si="136"/>
        <v>110.09770306176735</v>
      </c>
      <c r="ES104" s="2">
        <f t="shared" si="136"/>
        <v>108.86887280235528</v>
      </c>
      <c r="ET104" s="2">
        <f t="shared" si="136"/>
        <v>110.13843287671234</v>
      </c>
      <c r="EU104" s="2">
        <f t="shared" si="136"/>
        <v>108.51657457825436</v>
      </c>
      <c r="EV104" s="2">
        <f t="shared" si="136"/>
        <v>107.78908587421968</v>
      </c>
      <c r="EW104" s="2">
        <f t="shared" si="136"/>
        <v>106.14632314280261</v>
      </c>
      <c r="EX104" s="2">
        <f t="shared" si="136"/>
        <v>107.08490984533719</v>
      </c>
      <c r="EY104" s="2">
        <f t="shared" si="136"/>
        <v>108.24241958941887</v>
      </c>
      <c r="EZ104" s="2">
        <f t="shared" si="136"/>
        <v>110.30415313701982</v>
      </c>
      <c r="FA104" s="2">
        <f t="shared" si="136"/>
        <v>108.96592258584255</v>
      </c>
      <c r="FB104" s="2">
        <f t="shared" si="136"/>
        <v>105.62195596709191</v>
      </c>
      <c r="FC104" s="2">
        <f t="shared" si="136"/>
        <v>106.45063894324855</v>
      </c>
      <c r="FD104" s="2">
        <f t="shared" si="136"/>
        <v>108.90252066238195</v>
      </c>
      <c r="FE104" s="2">
        <f t="shared" si="136"/>
        <v>111.51032650480197</v>
      </c>
      <c r="FG104" s="2">
        <f t="shared" si="137"/>
        <v>0.96435837953939751</v>
      </c>
      <c r="FH104" s="2">
        <f t="shared" si="137"/>
        <v>0.96619172426530653</v>
      </c>
      <c r="FI104" s="2">
        <f t="shared" si="137"/>
        <v>0.96496933900529502</v>
      </c>
      <c r="FJ104" s="2">
        <f t="shared" si="137"/>
        <v>0.96488823558581038</v>
      </c>
      <c r="FK104" s="2">
        <f t="shared" si="137"/>
        <v>0.96435137930751036</v>
      </c>
      <c r="FL104" s="2">
        <f t="shared" si="137"/>
        <v>0.96160553161284279</v>
      </c>
      <c r="FM104" s="2">
        <f t="shared" si="137"/>
        <v>0.96575085543610084</v>
      </c>
      <c r="FN104" s="2">
        <f t="shared" si="137"/>
        <v>0.95763478005323721</v>
      </c>
      <c r="FO104" s="2">
        <f t="shared" si="137"/>
        <v>0.95652617301365062</v>
      </c>
      <c r="FP104" s="2">
        <f t="shared" si="137"/>
        <v>0.96150272826042471</v>
      </c>
      <c r="FQ104" s="2">
        <f t="shared" si="137"/>
        <v>0.95783421539665758</v>
      </c>
      <c r="FR104" s="2">
        <f t="shared" si="137"/>
        <v>0.95650518921802374</v>
      </c>
      <c r="FS104" s="2">
        <f t="shared" si="137"/>
        <v>0.96312057269249474</v>
      </c>
      <c r="FT104" s="2">
        <f t="shared" si="137"/>
        <v>0.95997946434902814</v>
      </c>
      <c r="FU104" s="2">
        <f t="shared" si="137"/>
        <v>0.94511566341382314</v>
      </c>
      <c r="FW104" s="2">
        <f t="shared" si="127"/>
        <v>3.4392553515368144E-3</v>
      </c>
      <c r="FX104" s="2">
        <f t="shared" si="127"/>
        <v>3.6959377857775939E-3</v>
      </c>
      <c r="FY104" s="2">
        <f t="shared" si="127"/>
        <v>4.8053554095973793E-3</v>
      </c>
      <c r="FZ104" s="2">
        <f t="shared" si="127"/>
        <v>4.0098456865813462E-3</v>
      </c>
      <c r="GA104" s="2">
        <f t="shared" si="127"/>
        <v>3.6671581418181521E-3</v>
      </c>
      <c r="GB104" s="2">
        <f t="shared" si="127"/>
        <v>3.4296655009663107E-3</v>
      </c>
      <c r="GC104" s="2">
        <f t="shared" si="127"/>
        <v>3.6138166833131918E-3</v>
      </c>
      <c r="GD104" s="2">
        <f t="shared" si="127"/>
        <v>4.1393206489344775E-3</v>
      </c>
      <c r="GE104" s="2">
        <f t="shared" si="127"/>
        <v>5.0147989086696074E-3</v>
      </c>
      <c r="GF104" s="2">
        <f t="shared" si="127"/>
        <v>4.7038232613788051E-3</v>
      </c>
      <c r="GG104" s="2">
        <f t="shared" si="127"/>
        <v>4.1501023586333141E-3</v>
      </c>
      <c r="GH104" s="2">
        <f t="shared" si="127"/>
        <v>3.7700166525818607E-3</v>
      </c>
      <c r="GI104" s="2">
        <f t="shared" si="127"/>
        <v>3.673393597346E-3</v>
      </c>
      <c r="GJ104" s="2">
        <f t="shared" si="127"/>
        <v>2.8495476968810793E-3</v>
      </c>
      <c r="GK104" s="2">
        <f t="shared" si="127"/>
        <v>2.118059451807272E-3</v>
      </c>
      <c r="GM104" s="86">
        <f t="shared" si="128"/>
        <v>1.4191037423487801E-10</v>
      </c>
      <c r="GN104" s="86">
        <f t="shared" si="128"/>
        <v>1.6730548768845113E-12</v>
      </c>
      <c r="GO104" s="86">
        <f t="shared" si="128"/>
        <v>6.1773308948655343E-14</v>
      </c>
      <c r="GP104" s="86">
        <f t="shared" si="128"/>
        <v>2.7771851786264982E-22</v>
      </c>
      <c r="GQ104" s="86">
        <f t="shared" si="128"/>
        <v>1.6765724258767985E-15</v>
      </c>
      <c r="GR104" s="86">
        <f t="shared" si="128"/>
        <v>1.046329709777811E-18</v>
      </c>
      <c r="GS104" s="86">
        <f t="shared" si="128"/>
        <v>1.4033080992946672E-24</v>
      </c>
      <c r="GT104" s="86">
        <f t="shared" si="128"/>
        <v>2.8326228051541507E-16</v>
      </c>
      <c r="GU104" s="86">
        <f t="shared" si="128"/>
        <v>8.5666773674517267E-18</v>
      </c>
      <c r="GV104" s="86">
        <f t="shared" si="128"/>
        <v>4.4712435875250443E-19</v>
      </c>
      <c r="GW104" s="86">
        <f t="shared" si="128"/>
        <v>3.0741287996456078E-19</v>
      </c>
      <c r="GX104" s="86">
        <f t="shared" si="128"/>
        <v>5.8913527935203538E-16</v>
      </c>
      <c r="GY104" s="86">
        <f t="shared" si="128"/>
        <v>2.9497074786939004E-16</v>
      </c>
      <c r="GZ104" s="86">
        <f t="shared" si="128"/>
        <v>8.0415061742747464E-16</v>
      </c>
      <c r="HA104" s="86">
        <f t="shared" si="128"/>
        <v>3.8714394593629031E-14</v>
      </c>
      <c r="HC104" s="86">
        <f t="shared" si="73"/>
        <v>0.58945408839687508</v>
      </c>
      <c r="HD104" s="86">
        <f t="shared" si="73"/>
        <v>0.56482363251095835</v>
      </c>
      <c r="HE104" s="86">
        <f t="shared" si="73"/>
        <v>0.61068991940434869</v>
      </c>
      <c r="HF104" s="86">
        <f t="shared" si="73"/>
        <v>0.60992210633441268</v>
      </c>
      <c r="HG104" s="86">
        <f t="shared" si="73"/>
        <v>0.61141194420150968</v>
      </c>
      <c r="HH104" s="86">
        <f t="shared" si="73"/>
        <v>0.64715489270088888</v>
      </c>
      <c r="HI104" s="86">
        <f t="shared" si="138"/>
        <v>0.67211279599004559</v>
      </c>
      <c r="HJ104" s="86">
        <f t="shared" si="138"/>
        <v>0.61450094818800838</v>
      </c>
      <c r="HK104" s="86">
        <f t="shared" si="138"/>
        <v>0.58456023798072532</v>
      </c>
      <c r="HL104" s="86">
        <f t="shared" si="138"/>
        <v>0.64351554272021827</v>
      </c>
      <c r="HM104" s="86">
        <f t="shared" si="138"/>
        <v>0.63777674426796327</v>
      </c>
      <c r="HN104" s="86">
        <f t="shared" si="138"/>
        <v>0.62149626444390449</v>
      </c>
      <c r="HO104" s="86">
        <f t="shared" si="138"/>
        <v>0.61477485117135477</v>
      </c>
      <c r="HP104" s="86">
        <f t="shared" si="138"/>
        <v>0.57482252275337253</v>
      </c>
      <c r="HQ104" s="86">
        <f t="shared" si="138"/>
        <v>0.54427750157553756</v>
      </c>
      <c r="HS104" s="86">
        <f t="shared" si="129"/>
        <v>3.7008257616194655E-24</v>
      </c>
      <c r="HT104" s="86">
        <f t="shared" si="129"/>
        <v>1.8475188802552452E-25</v>
      </c>
      <c r="HU104" s="86">
        <f t="shared" si="129"/>
        <v>5.4148424833161777E-23</v>
      </c>
      <c r="HV104" s="86">
        <f t="shared" si="129"/>
        <v>4.1663172793130628E-26</v>
      </c>
      <c r="HW104" s="86">
        <f t="shared" si="129"/>
        <v>1.17631063454222E-25</v>
      </c>
      <c r="HX104" s="86">
        <f t="shared" si="129"/>
        <v>5.1789730025697254E-27</v>
      </c>
      <c r="HY104" s="86">
        <f t="shared" si="129"/>
        <v>7.3424027023941115E-23</v>
      </c>
      <c r="HZ104" s="86">
        <f t="shared" si="129"/>
        <v>6.5279134814871586E-29</v>
      </c>
      <c r="IA104" s="86">
        <f t="shared" si="129"/>
        <v>2.3291262983220659E-27</v>
      </c>
      <c r="IB104" s="86">
        <f t="shared" si="129"/>
        <v>9.7845800901125827E-24</v>
      </c>
      <c r="IC104" s="86">
        <f t="shared" si="129"/>
        <v>1.1317154629508229E-27</v>
      </c>
      <c r="ID104" s="86">
        <f t="shared" si="129"/>
        <v>1.856381986357361E-28</v>
      </c>
      <c r="IE104" s="86">
        <f t="shared" si="129"/>
        <v>1.3024849989804889E-26</v>
      </c>
      <c r="IF104" s="86">
        <f t="shared" si="129"/>
        <v>4.153304371202641E-14</v>
      </c>
      <c r="IG104" s="86">
        <f t="shared" si="129"/>
        <v>3.6715971645856376E-12</v>
      </c>
      <c r="II104" s="86">
        <f t="shared" si="130"/>
        <v>7.4485584367553631E-138</v>
      </c>
      <c r="IJ104" s="86">
        <f t="shared" si="130"/>
        <v>8.0395705961732134E-145</v>
      </c>
      <c r="IK104" s="86">
        <f t="shared" si="130"/>
        <v>9.3768266784017599E-133</v>
      </c>
      <c r="IL104" s="86">
        <f t="shared" si="130"/>
        <v>2.2022373107966888E-161</v>
      </c>
      <c r="IM104" s="86">
        <f t="shared" si="130"/>
        <v>1.9370079384951881E-150</v>
      </c>
      <c r="IN104" s="86">
        <f t="shared" si="130"/>
        <v>1.317689116573745E-157</v>
      </c>
      <c r="IO104" s="86">
        <f t="shared" si="130"/>
        <v>9.971079593463799E-134</v>
      </c>
      <c r="IP104" s="86">
        <f t="shared" si="130"/>
        <v>3.0381294878812571E-176</v>
      </c>
      <c r="IQ104" s="86">
        <f t="shared" si="130"/>
        <v>1.9044447943058976E-169</v>
      </c>
      <c r="IR104" s="86">
        <f t="shared" si="130"/>
        <v>6.229301133302822E-141</v>
      </c>
      <c r="IS104" s="86">
        <f t="shared" si="130"/>
        <v>3.4313322520087019E-167</v>
      </c>
      <c r="IT104" s="86">
        <f t="shared" si="130"/>
        <v>2.2999352822589344E-172</v>
      </c>
      <c r="IU104" s="86">
        <f t="shared" si="130"/>
        <v>4.3364865679361404E-158</v>
      </c>
      <c r="IV104" s="86">
        <f t="shared" si="130"/>
        <v>1.6017125418253977E-64</v>
      </c>
      <c r="IW104" s="86">
        <f t="shared" si="130"/>
        <v>1.959864705803934E-49</v>
      </c>
      <c r="IY104" s="86">
        <f t="shared" si="131"/>
        <v>0.58945408853878545</v>
      </c>
      <c r="IZ104" s="86">
        <f t="shared" si="131"/>
        <v>0.56482363251263146</v>
      </c>
      <c r="JA104" s="86">
        <f t="shared" si="131"/>
        <v>0.61068991940441042</v>
      </c>
      <c r="JB104" s="86">
        <f t="shared" si="131"/>
        <v>0.60992210633441268</v>
      </c>
      <c r="JC104" s="86">
        <f t="shared" si="131"/>
        <v>0.61141194420151135</v>
      </c>
      <c r="JD104" s="86">
        <f t="shared" si="131"/>
        <v>0.64715489270088888</v>
      </c>
      <c r="JE104" s="86">
        <f t="shared" si="131"/>
        <v>0.67211279599004559</v>
      </c>
      <c r="JF104" s="86">
        <f t="shared" si="131"/>
        <v>0.61450094818800871</v>
      </c>
      <c r="JG104" s="86">
        <f t="shared" si="131"/>
        <v>0.58456023798072532</v>
      </c>
      <c r="JH104" s="86">
        <f t="shared" si="131"/>
        <v>0.64351554272021827</v>
      </c>
      <c r="JI104" s="86">
        <f t="shared" si="131"/>
        <v>0.63777674426796327</v>
      </c>
      <c r="JJ104" s="86">
        <f t="shared" si="131"/>
        <v>0.62149626444390504</v>
      </c>
      <c r="JK104" s="86">
        <f t="shared" si="131"/>
        <v>0.61477485117135511</v>
      </c>
      <c r="JL104" s="86">
        <f t="shared" si="131"/>
        <v>0.57482252275341483</v>
      </c>
      <c r="JM104" s="86">
        <f t="shared" si="131"/>
        <v>0.54427750157924792</v>
      </c>
    </row>
    <row r="105" spans="2:273" x14ac:dyDescent="0.25">
      <c r="B105" s="2">
        <v>78</v>
      </c>
      <c r="C105" s="37">
        <v>183.11500000000001</v>
      </c>
      <c r="D105" s="37">
        <v>193.31</v>
      </c>
      <c r="E105" s="37">
        <v>186.58600000000001</v>
      </c>
      <c r="F105" s="37">
        <v>172.74100000000001</v>
      </c>
      <c r="G105" s="37">
        <v>185.96600000000001</v>
      </c>
      <c r="H105" s="37">
        <v>185.37899999999999</v>
      </c>
      <c r="I105" s="37">
        <v>187.19</v>
      </c>
      <c r="J105" s="37">
        <v>174.79300000000001</v>
      </c>
      <c r="K105" s="37">
        <v>164.20699999999999</v>
      </c>
      <c r="L105" s="37">
        <v>169.75899999999999</v>
      </c>
      <c r="M105" s="37">
        <v>176.13800000000001</v>
      </c>
      <c r="N105" s="37">
        <v>177.56899999999999</v>
      </c>
      <c r="O105" s="37">
        <v>175.983</v>
      </c>
      <c r="P105" s="37">
        <v>174.19</v>
      </c>
      <c r="Q105" s="37">
        <v>167.87899999999999</v>
      </c>
      <c r="S105" s="4">
        <f t="shared" si="132"/>
        <v>184.09547941038045</v>
      </c>
      <c r="T105" s="4">
        <f t="shared" si="132"/>
        <v>202.89973134640593</v>
      </c>
      <c r="U105" s="4">
        <f t="shared" si="132"/>
        <v>183.10616841160714</v>
      </c>
      <c r="V105" s="4">
        <f t="shared" si="132"/>
        <v>166.46494479168297</v>
      </c>
      <c r="W105" s="4">
        <f t="shared" si="132"/>
        <v>184.78990704533581</v>
      </c>
      <c r="X105" s="4">
        <f t="shared" si="132"/>
        <v>185.44476806544182</v>
      </c>
      <c r="Y105" s="4">
        <f t="shared" si="132"/>
        <v>189.24426375986818</v>
      </c>
      <c r="Z105" s="4">
        <f t="shared" si="132"/>
        <v>170.05396495561655</v>
      </c>
      <c r="AA105" s="4">
        <f t="shared" si="132"/>
        <v>159.29517478462537</v>
      </c>
      <c r="AB105" s="4">
        <f t="shared" si="132"/>
        <v>165.5044954724917</v>
      </c>
      <c r="AC105" s="4">
        <f t="shared" si="132"/>
        <v>172.00658148211764</v>
      </c>
      <c r="AD105" s="4">
        <f t="shared" si="132"/>
        <v>172.00873063296308</v>
      </c>
      <c r="AE105" s="4">
        <f t="shared" si="132"/>
        <v>172.22210294431429</v>
      </c>
      <c r="AF105" s="4">
        <f t="shared" si="132"/>
        <v>172.04709726148101</v>
      </c>
      <c r="AG105" s="4">
        <f t="shared" si="132"/>
        <v>167.05437385848924</v>
      </c>
      <c r="AI105" s="4">
        <f t="shared" si="133"/>
        <v>-0.98047941038043973</v>
      </c>
      <c r="AJ105" s="4">
        <f t="shared" si="133"/>
        <v>-9.5897313464059266</v>
      </c>
      <c r="AK105" s="4">
        <f t="shared" si="133"/>
        <v>3.4798315883928694</v>
      </c>
      <c r="AL105" s="4">
        <f t="shared" si="133"/>
        <v>6.2760552083170467</v>
      </c>
      <c r="AM105" s="4">
        <f t="shared" si="133"/>
        <v>1.1760929546641989</v>
      </c>
      <c r="AN105" s="4">
        <f t="shared" si="133"/>
        <v>-6.5768065441830004E-2</v>
      </c>
      <c r="AO105" s="4">
        <f t="shared" si="133"/>
        <v>-2.0542637598681779</v>
      </c>
      <c r="AP105" s="4">
        <f t="shared" si="133"/>
        <v>4.7390350443834564</v>
      </c>
      <c r="AQ105" s="4">
        <f t="shared" si="133"/>
        <v>4.9118252153746198</v>
      </c>
      <c r="AR105" s="4">
        <f t="shared" si="133"/>
        <v>4.2545045275082884</v>
      </c>
      <c r="AS105" s="4">
        <f t="shared" si="133"/>
        <v>4.1314185178823664</v>
      </c>
      <c r="AT105" s="4">
        <f t="shared" si="133"/>
        <v>5.5602693670369092</v>
      </c>
      <c r="AU105" s="4">
        <f t="shared" si="133"/>
        <v>3.7608970556857173</v>
      </c>
      <c r="AV105" s="4">
        <f t="shared" si="133"/>
        <v>2.1429027385189841</v>
      </c>
      <c r="AW105" s="4">
        <f t="shared" si="133"/>
        <v>0.82462614151074831</v>
      </c>
      <c r="AY105" s="2">
        <f t="shared" si="125"/>
        <v>106.23083621837658</v>
      </c>
      <c r="AZ105" s="2">
        <f t="shared" si="125"/>
        <v>110.1212888834453</v>
      </c>
      <c r="BA105" s="2">
        <f t="shared" si="125"/>
        <v>109.56451502630036</v>
      </c>
      <c r="BB105" s="2">
        <f t="shared" si="125"/>
        <v>110.76263641604113</v>
      </c>
      <c r="BC105" s="2">
        <f t="shared" si="125"/>
        <v>108.86271955122518</v>
      </c>
      <c r="BD105" s="2">
        <f t="shared" si="125"/>
        <v>108.40430393787535</v>
      </c>
      <c r="BE105" s="2">
        <f t="shared" si="125"/>
        <v>106.94948524961723</v>
      </c>
      <c r="BF105" s="2">
        <f t="shared" si="125"/>
        <v>107.6715821720064</v>
      </c>
      <c r="BG105" s="2">
        <f t="shared" si="125"/>
        <v>108.80645086522283</v>
      </c>
      <c r="BH105" s="2">
        <f t="shared" si="125"/>
        <v>110.78850796307533</v>
      </c>
      <c r="BI105" s="2">
        <f t="shared" si="125"/>
        <v>109.5656448325725</v>
      </c>
      <c r="BJ105" s="2">
        <f t="shared" si="125"/>
        <v>106.28496172636774</v>
      </c>
      <c r="BK105" s="2">
        <f t="shared" si="125"/>
        <v>107.2260698825462</v>
      </c>
      <c r="BL105" s="2">
        <f t="shared" si="125"/>
        <v>108.74051166401395</v>
      </c>
      <c r="BM105" s="2">
        <f t="shared" si="125"/>
        <v>111.50599296077225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119.78210953058323</v>
      </c>
      <c r="DL105" s="2">
        <f t="shared" si="134"/>
        <v>129.02426724738675</v>
      </c>
      <c r="DM105" s="2">
        <f t="shared" si="134"/>
        <v>126.93910641025641</v>
      </c>
      <c r="DN105" s="2">
        <f t="shared" si="134"/>
        <v>128.77564985228139</v>
      </c>
      <c r="DO105" s="2">
        <f t="shared" si="134"/>
        <v>127.53556297187875</v>
      </c>
      <c r="DP105" s="2">
        <f t="shared" si="134"/>
        <v>125.69949905168329</v>
      </c>
      <c r="DQ105" s="2">
        <f t="shared" si="134"/>
        <v>121.37396759581885</v>
      </c>
      <c r="DR105" s="2">
        <f t="shared" si="134"/>
        <v>123.92826203208557</v>
      </c>
      <c r="DS105" s="2">
        <f t="shared" si="134"/>
        <v>125.20024376832846</v>
      </c>
      <c r="DT105" s="2">
        <f t="shared" si="134"/>
        <v>127.11763537221434</v>
      </c>
      <c r="DU105" s="2">
        <f t="shared" si="134"/>
        <v>130.36505975975979</v>
      </c>
      <c r="DV105" s="2">
        <f t="shared" si="134"/>
        <v>122.99377094474154</v>
      </c>
      <c r="DW105" s="2">
        <f t="shared" si="134"/>
        <v>125.56154694167849</v>
      </c>
      <c r="DX105" s="2">
        <f t="shared" si="134"/>
        <v>133.05947293007293</v>
      </c>
      <c r="DY105" s="2">
        <f t="shared" si="134"/>
        <v>119.92650020350018</v>
      </c>
      <c r="EA105" s="2">
        <f t="shared" si="94"/>
        <v>105.77326554346344</v>
      </c>
      <c r="EB105" s="2">
        <f t="shared" si="94"/>
        <v>109.51599679367452</v>
      </c>
      <c r="EC105" s="2">
        <f t="shared" si="94"/>
        <v>108.99037846495939</v>
      </c>
      <c r="ED105" s="2">
        <f t="shared" si="94"/>
        <v>110.16528843797003</v>
      </c>
      <c r="EE105" s="2">
        <f t="shared" si="94"/>
        <v>108.23212211192572</v>
      </c>
      <c r="EF105" s="2">
        <f t="shared" si="94"/>
        <v>107.77462073008985</v>
      </c>
      <c r="EG105" s="2">
        <f t="shared" si="94"/>
        <v>106.48448254761161</v>
      </c>
      <c r="EH105" s="2">
        <f t="shared" si="94"/>
        <v>107.01557464293427</v>
      </c>
      <c r="EI105" s="2">
        <f t="shared" si="94"/>
        <v>108.12668257522068</v>
      </c>
      <c r="EJ105" s="2">
        <f t="shared" si="94"/>
        <v>110.19230010473115</v>
      </c>
      <c r="EK105" s="2">
        <f t="shared" si="94"/>
        <v>108.73020780684701</v>
      </c>
      <c r="EL105" s="2">
        <f t="shared" si="94"/>
        <v>105.59234693053313</v>
      </c>
      <c r="EM105" s="2">
        <f t="shared" si="135"/>
        <v>106.58660005013648</v>
      </c>
      <c r="EN105" s="2">
        <f t="shared" si="135"/>
        <v>107.81261817447493</v>
      </c>
      <c r="EO105" s="2">
        <f t="shared" si="135"/>
        <v>111.05913940200081</v>
      </c>
      <c r="EQ105" s="2">
        <f t="shared" si="136"/>
        <v>105.97832197189945</v>
      </c>
      <c r="ER105" s="2">
        <f t="shared" si="136"/>
        <v>110.00694790103168</v>
      </c>
      <c r="ES105" s="2">
        <f t="shared" si="136"/>
        <v>108.78749094228104</v>
      </c>
      <c r="ET105" s="2">
        <f t="shared" si="136"/>
        <v>110.0638925636008</v>
      </c>
      <c r="EU105" s="2">
        <f t="shared" si="136"/>
        <v>108.4885181272048</v>
      </c>
      <c r="EV105" s="2">
        <f t="shared" si="136"/>
        <v>107.7466862198834</v>
      </c>
      <c r="EW105" s="2">
        <f t="shared" si="136"/>
        <v>106.10959841237654</v>
      </c>
      <c r="EX105" s="2">
        <f t="shared" si="136"/>
        <v>107.03714803043593</v>
      </c>
      <c r="EY105" s="2">
        <f t="shared" si="136"/>
        <v>108.16781549382088</v>
      </c>
      <c r="EZ105" s="2">
        <f t="shared" si="136"/>
        <v>110.1808121214009</v>
      </c>
      <c r="FA105" s="2">
        <f t="shared" si="136"/>
        <v>108.80856369424995</v>
      </c>
      <c r="FB105" s="2">
        <f t="shared" si="136"/>
        <v>105.51678744073989</v>
      </c>
      <c r="FC105" s="2">
        <f t="shared" si="136"/>
        <v>106.38305075016311</v>
      </c>
      <c r="FD105" s="2">
        <f t="shared" si="136"/>
        <v>108.82044819785226</v>
      </c>
      <c r="FE105" s="2">
        <f t="shared" si="136"/>
        <v>111.42217904821825</v>
      </c>
      <c r="FG105" s="2">
        <f t="shared" si="137"/>
        <v>0.96739219524506714</v>
      </c>
      <c r="FH105" s="2">
        <f t="shared" si="137"/>
        <v>0.9690744900442182</v>
      </c>
      <c r="FI105" s="2">
        <f t="shared" si="137"/>
        <v>0.96795287802745356</v>
      </c>
      <c r="FJ105" s="2">
        <f t="shared" si="137"/>
        <v>0.96787845219918078</v>
      </c>
      <c r="FK105" s="2">
        <f t="shared" si="137"/>
        <v>0.96738577072135556</v>
      </c>
      <c r="FL105" s="2">
        <f t="shared" si="137"/>
        <v>0.9648651326409674</v>
      </c>
      <c r="FM105" s="2">
        <f t="shared" si="137"/>
        <v>0.96866999427117129</v>
      </c>
      <c r="FN105" s="2">
        <f t="shared" si="137"/>
        <v>0.96121789290631432</v>
      </c>
      <c r="FO105" s="2">
        <f t="shared" si="137"/>
        <v>0.96019915133708755</v>
      </c>
      <c r="FP105" s="2">
        <f t="shared" si="137"/>
        <v>0.9647707373046156</v>
      </c>
      <c r="FQ105" s="2">
        <f t="shared" si="137"/>
        <v>0.96140114052830306</v>
      </c>
      <c r="FR105" s="2">
        <f t="shared" si="137"/>
        <v>0.96017986659778098</v>
      </c>
      <c r="FS105" s="2">
        <f t="shared" si="137"/>
        <v>0.96625606381577112</v>
      </c>
      <c r="FT105" s="2">
        <f t="shared" si="137"/>
        <v>0.96337185632082178</v>
      </c>
      <c r="FU105" s="2">
        <f t="shared" si="137"/>
        <v>0.94970198962746177</v>
      </c>
      <c r="FW105" s="2">
        <f t="shared" si="127"/>
        <v>3.7698176288575073E-3</v>
      </c>
      <c r="FX105" s="2">
        <f t="shared" si="127"/>
        <v>4.0510706761148867E-3</v>
      </c>
      <c r="FY105" s="2">
        <f t="shared" si="127"/>
        <v>5.2665258066654343E-3</v>
      </c>
      <c r="FZ105" s="2">
        <f t="shared" si="127"/>
        <v>4.3950081006287334E-3</v>
      </c>
      <c r="GA105" s="2">
        <f t="shared" si="127"/>
        <v>4.0195368289568196E-3</v>
      </c>
      <c r="GB105" s="2">
        <f t="shared" si="127"/>
        <v>3.7593095316838824E-3</v>
      </c>
      <c r="GC105" s="2">
        <f t="shared" si="127"/>
        <v>3.9610901461484176E-3</v>
      </c>
      <c r="GD105" s="2">
        <f t="shared" si="127"/>
        <v>4.5368630231465779E-3</v>
      </c>
      <c r="GE105" s="2">
        <f t="shared" si="127"/>
        <v>5.495958613557405E-3</v>
      </c>
      <c r="GF105" s="2">
        <f t="shared" si="127"/>
        <v>5.1553000849739383E-3</v>
      </c>
      <c r="GG105" s="2">
        <f t="shared" si="127"/>
        <v>4.5486754838610271E-3</v>
      </c>
      <c r="GH105" s="2">
        <f t="shared" si="127"/>
        <v>4.1322380628175844E-3</v>
      </c>
      <c r="GI105" s="2">
        <f t="shared" si="127"/>
        <v>4.0263690305424888E-3</v>
      </c>
      <c r="GJ105" s="2">
        <f t="shared" si="127"/>
        <v>3.1236081785710359E-3</v>
      </c>
      <c r="GK105" s="2">
        <f t="shared" si="127"/>
        <v>2.3219315283323576E-3</v>
      </c>
      <c r="GM105" s="86">
        <f t="shared" si="128"/>
        <v>1.3680937631327474E-11</v>
      </c>
      <c r="GN105" s="86">
        <f t="shared" si="128"/>
        <v>7.3022189588131655E-14</v>
      </c>
      <c r="GO105" s="86">
        <f t="shared" si="128"/>
        <v>2.2818407844077203E-15</v>
      </c>
      <c r="GP105" s="86">
        <f t="shared" si="128"/>
        <v>1.4742005763172312E-24</v>
      </c>
      <c r="GQ105" s="86">
        <f t="shared" si="128"/>
        <v>4.258584493338333E-17</v>
      </c>
      <c r="GR105" s="86">
        <f t="shared" si="128"/>
        <v>1.0675940327198559E-20</v>
      </c>
      <c r="GS105" s="86">
        <f t="shared" si="128"/>
        <v>2.4280855666913346E-27</v>
      </c>
      <c r="GT105" s="86">
        <f t="shared" si="128"/>
        <v>5.8484242726017622E-18</v>
      </c>
      <c r="GU105" s="86">
        <f t="shared" si="128"/>
        <v>1.3104983287483576E-19</v>
      </c>
      <c r="GV105" s="86">
        <f t="shared" si="128"/>
        <v>4.0853903096553615E-21</v>
      </c>
      <c r="GW105" s="86">
        <f t="shared" si="128"/>
        <v>2.5318009656139891E-21</v>
      </c>
      <c r="GX105" s="86">
        <f t="shared" si="128"/>
        <v>1.3735543103709025E-17</v>
      </c>
      <c r="GY105" s="86">
        <f t="shared" si="128"/>
        <v>6.6457906925832058E-18</v>
      </c>
      <c r="GZ105" s="86">
        <f t="shared" si="128"/>
        <v>1.8818994302555553E-17</v>
      </c>
      <c r="HA105" s="86">
        <f t="shared" si="128"/>
        <v>1.4355373955976962E-15</v>
      </c>
      <c r="HC105" s="86">
        <f t="shared" si="73"/>
        <v>0.59928132589154326</v>
      </c>
      <c r="HD105" s="86">
        <f t="shared" si="73"/>
        <v>0.61516786828653669</v>
      </c>
      <c r="HE105" s="86">
        <f t="shared" si="73"/>
        <v>0.57739331933612392</v>
      </c>
      <c r="HF105" s="86">
        <f t="shared" si="73"/>
        <v>0.5032284518383251</v>
      </c>
      <c r="HG105" s="86">
        <f t="shared" si="73"/>
        <v>0.59600256955699471</v>
      </c>
      <c r="HH105" s="86">
        <f t="shared" si="73"/>
        <v>0.63648960068636973</v>
      </c>
      <c r="HI105" s="86">
        <f t="shared" si="138"/>
        <v>0.68276160796220597</v>
      </c>
      <c r="HJ105" s="86">
        <f t="shared" si="138"/>
        <v>0.53463359305328884</v>
      </c>
      <c r="HK105" s="86">
        <f t="shared" si="138"/>
        <v>0.45460156004263719</v>
      </c>
      <c r="HL105" s="86">
        <f t="shared" si="138"/>
        <v>0.53434138399558839</v>
      </c>
      <c r="HM105" s="86">
        <f t="shared" si="138"/>
        <v>0.56914216302384568</v>
      </c>
      <c r="HN105" s="86">
        <f t="shared" si="138"/>
        <v>0.55804330442138039</v>
      </c>
      <c r="HO105" s="86">
        <f t="shared" si="138"/>
        <v>0.56345837982003177</v>
      </c>
      <c r="HP105" s="86">
        <f t="shared" si="138"/>
        <v>0.55869986987334941</v>
      </c>
      <c r="HQ105" s="86">
        <f t="shared" si="138"/>
        <v>0.55466080887783609</v>
      </c>
      <c r="HS105" s="86">
        <f t="shared" si="129"/>
        <v>6.2606536388733034E-23</v>
      </c>
      <c r="HT105" s="86">
        <f t="shared" si="129"/>
        <v>3.7821791137849317E-24</v>
      </c>
      <c r="HU105" s="86">
        <f t="shared" si="129"/>
        <v>9.5587719960526171E-22</v>
      </c>
      <c r="HV105" s="86">
        <f t="shared" si="129"/>
        <v>1.1037797519935443E-24</v>
      </c>
      <c r="HW105" s="86">
        <f t="shared" si="129"/>
        <v>2.5731830198562072E-24</v>
      </c>
      <c r="HX105" s="86">
        <f t="shared" si="129"/>
        <v>1.2802908737391972E-25</v>
      </c>
      <c r="HY105" s="86">
        <f t="shared" si="129"/>
        <v>1.1238970344614246E-21</v>
      </c>
      <c r="HZ105" s="86">
        <f t="shared" si="129"/>
        <v>2.4751511758081825E-27</v>
      </c>
      <c r="IA105" s="86">
        <f t="shared" si="129"/>
        <v>8.4068930663312694E-26</v>
      </c>
      <c r="IB105" s="86">
        <f t="shared" si="129"/>
        <v>1.9590469821531011E-22</v>
      </c>
      <c r="IC105" s="86">
        <f t="shared" si="129"/>
        <v>3.6057257509371627E-26</v>
      </c>
      <c r="ID105" s="86">
        <f t="shared" si="129"/>
        <v>6.185277259782065E-27</v>
      </c>
      <c r="IE105" s="86">
        <f t="shared" si="129"/>
        <v>3.2788643081382129E-25</v>
      </c>
      <c r="IF105" s="86">
        <f t="shared" si="129"/>
        <v>1.903548512984449E-13</v>
      </c>
      <c r="IG105" s="86">
        <f t="shared" si="129"/>
        <v>1.2398379060087209E-11</v>
      </c>
      <c r="II105" s="86">
        <f t="shared" si="130"/>
        <v>1.7802675419930104E-133</v>
      </c>
      <c r="IJ105" s="86">
        <f t="shared" si="130"/>
        <v>3.6876431005097439E-140</v>
      </c>
      <c r="IK105" s="86">
        <f t="shared" si="130"/>
        <v>2.8148177542779218E-128</v>
      </c>
      <c r="IL105" s="86">
        <f t="shared" si="130"/>
        <v>4.1760625495152999E-156</v>
      </c>
      <c r="IM105" s="86">
        <f t="shared" si="130"/>
        <v>1.3336296215656954E-145</v>
      </c>
      <c r="IN105" s="86">
        <f t="shared" si="130"/>
        <v>1.3534086850449548E-152</v>
      </c>
      <c r="IO105" s="86">
        <f t="shared" si="130"/>
        <v>1.9124884592646828E-129</v>
      </c>
      <c r="IP105" s="86">
        <f t="shared" si="130"/>
        <v>1.9291594682693182E-170</v>
      </c>
      <c r="IQ105" s="86">
        <f t="shared" si="130"/>
        <v>1.1422798832814024E-163</v>
      </c>
      <c r="IR105" s="86">
        <f t="shared" si="130"/>
        <v>3.4080093439559542E-136</v>
      </c>
      <c r="IS105" s="86">
        <f t="shared" si="130"/>
        <v>1.0955385765633172E-161</v>
      </c>
      <c r="IT105" s="86">
        <f t="shared" si="130"/>
        <v>8.7247838118576425E-167</v>
      </c>
      <c r="IU105" s="86">
        <f t="shared" si="130"/>
        <v>5.3160313629705828E-153</v>
      </c>
      <c r="IV105" s="86">
        <f t="shared" si="130"/>
        <v>1.4465743947666711E-62</v>
      </c>
      <c r="IW105" s="86">
        <f t="shared" si="130"/>
        <v>5.1025519727430937E-48</v>
      </c>
      <c r="IY105" s="86">
        <f t="shared" si="131"/>
        <v>0.5992813259052242</v>
      </c>
      <c r="IZ105" s="86">
        <f t="shared" si="131"/>
        <v>0.61516786828660974</v>
      </c>
      <c r="JA105" s="86">
        <f t="shared" si="131"/>
        <v>0.57739331933612625</v>
      </c>
      <c r="JB105" s="86">
        <f t="shared" si="131"/>
        <v>0.5032284518383251</v>
      </c>
      <c r="JC105" s="86">
        <f t="shared" si="131"/>
        <v>0.59600256955699471</v>
      </c>
      <c r="JD105" s="86">
        <f t="shared" si="131"/>
        <v>0.63648960068636973</v>
      </c>
      <c r="JE105" s="86">
        <f t="shared" si="131"/>
        <v>0.68276160796220597</v>
      </c>
      <c r="JF105" s="86">
        <f t="shared" si="131"/>
        <v>0.53463359305328884</v>
      </c>
      <c r="JG105" s="86">
        <f t="shared" si="131"/>
        <v>0.45460156004263719</v>
      </c>
      <c r="JH105" s="86">
        <f t="shared" si="131"/>
        <v>0.53434138399558839</v>
      </c>
      <c r="JI105" s="86">
        <f t="shared" si="131"/>
        <v>0.56914216302384568</v>
      </c>
      <c r="JJ105" s="86">
        <f t="shared" si="131"/>
        <v>0.55804330442138039</v>
      </c>
      <c r="JK105" s="86">
        <f t="shared" si="131"/>
        <v>0.56345837982003177</v>
      </c>
      <c r="JL105" s="86">
        <f t="shared" si="131"/>
        <v>0.55869986987353981</v>
      </c>
      <c r="JM105" s="86">
        <f t="shared" si="131"/>
        <v>0.55466080889023595</v>
      </c>
    </row>
    <row r="106" spans="2:273" x14ac:dyDescent="0.25">
      <c r="B106" s="2">
        <v>79</v>
      </c>
      <c r="C106" s="37">
        <v>176.11500000000001</v>
      </c>
      <c r="D106" s="37">
        <v>190.55199999999999</v>
      </c>
      <c r="E106" s="37">
        <v>167.60300000000001</v>
      </c>
      <c r="F106" s="37">
        <v>143.87899999999999</v>
      </c>
      <c r="G106" s="37">
        <v>173.56899999999999</v>
      </c>
      <c r="H106" s="37">
        <v>170.72399999999999</v>
      </c>
      <c r="I106" s="37">
        <v>172.60300000000001</v>
      </c>
      <c r="J106" s="37">
        <v>151.81</v>
      </c>
      <c r="K106" s="37">
        <v>134.94800000000001</v>
      </c>
      <c r="L106" s="37">
        <v>143.53399999999999</v>
      </c>
      <c r="M106" s="37">
        <v>153.10300000000001</v>
      </c>
      <c r="N106" s="37">
        <v>154.27600000000001</v>
      </c>
      <c r="O106" s="37">
        <v>157.93100000000001</v>
      </c>
      <c r="P106" s="37">
        <v>161.27600000000001</v>
      </c>
      <c r="Q106" s="37">
        <v>156.87899999999999</v>
      </c>
      <c r="S106" s="4">
        <f t="shared" si="132"/>
        <v>170.71139086093876</v>
      </c>
      <c r="T106" s="4">
        <f t="shared" si="132"/>
        <v>192.37177164900359</v>
      </c>
      <c r="U106" s="4">
        <f t="shared" si="132"/>
        <v>163.74575993701342</v>
      </c>
      <c r="V106" s="4">
        <f t="shared" si="132"/>
        <v>143.43148813768485</v>
      </c>
      <c r="W106" s="4">
        <f t="shared" si="132"/>
        <v>166.64807113169894</v>
      </c>
      <c r="X106" s="4">
        <f t="shared" si="132"/>
        <v>164.76405696592082</v>
      </c>
      <c r="Y106" s="4">
        <f t="shared" si="132"/>
        <v>169.26800836425377</v>
      </c>
      <c r="Z106" s="4">
        <f t="shared" si="132"/>
        <v>146.48320081243574</v>
      </c>
      <c r="AA106" s="4">
        <f t="shared" si="132"/>
        <v>135.67110200278262</v>
      </c>
      <c r="AB106" s="4">
        <f t="shared" si="132"/>
        <v>142.29161345200745</v>
      </c>
      <c r="AC106" s="4">
        <f t="shared" si="132"/>
        <v>148.99395060170113</v>
      </c>
      <c r="AD106" s="4">
        <f t="shared" si="132"/>
        <v>149.24046988467782</v>
      </c>
      <c r="AE106" s="4">
        <f t="shared" si="132"/>
        <v>152.27123419684176</v>
      </c>
      <c r="AF106" s="4">
        <f t="shared" si="132"/>
        <v>156.40198350979173</v>
      </c>
      <c r="AG106" s="4">
        <f t="shared" si="132"/>
        <v>153.3447369490022</v>
      </c>
      <c r="AI106" s="4">
        <f t="shared" si="133"/>
        <v>5.4036091390612455</v>
      </c>
      <c r="AJ106" s="4">
        <f t="shared" si="133"/>
        <v>-1.8197716490035987</v>
      </c>
      <c r="AK106" s="4">
        <f t="shared" si="133"/>
        <v>3.8572400629865911</v>
      </c>
      <c r="AL106" s="4">
        <f t="shared" si="133"/>
        <v>0.44751186231513884</v>
      </c>
      <c r="AM106" s="4">
        <f t="shared" si="133"/>
        <v>6.920928868301047</v>
      </c>
      <c r="AN106" s="4">
        <f t="shared" si="133"/>
        <v>5.9599430340791741</v>
      </c>
      <c r="AO106" s="4">
        <f t="shared" si="133"/>
        <v>3.3349916357462348</v>
      </c>
      <c r="AP106" s="4">
        <f t="shared" si="133"/>
        <v>5.3267991875642622</v>
      </c>
      <c r="AQ106" s="4">
        <f t="shared" si="133"/>
        <v>-0.7231020027826105</v>
      </c>
      <c r="AR106" s="4">
        <f t="shared" si="133"/>
        <v>1.2423865479925382</v>
      </c>
      <c r="AS106" s="4">
        <f t="shared" si="133"/>
        <v>4.1090493982988789</v>
      </c>
      <c r="AT106" s="4">
        <f t="shared" si="133"/>
        <v>5.0355301153221887</v>
      </c>
      <c r="AU106" s="4">
        <f t="shared" si="133"/>
        <v>5.6597658031582512</v>
      </c>
      <c r="AV106" s="4">
        <f t="shared" si="133"/>
        <v>4.8740164902082768</v>
      </c>
      <c r="AW106" s="4">
        <f t="shared" si="133"/>
        <v>3.5342630509977937</v>
      </c>
      <c r="AY106" s="2">
        <f t="shared" si="125"/>
        <v>106.1710576892645</v>
      </c>
      <c r="AZ106" s="2">
        <f t="shared" si="125"/>
        <v>110.00964896856939</v>
      </c>
      <c r="BA106" s="2">
        <f t="shared" si="125"/>
        <v>109.43367610122991</v>
      </c>
      <c r="BB106" s="2">
        <f t="shared" si="125"/>
        <v>110.6432656106259</v>
      </c>
      <c r="BC106" s="2">
        <f t="shared" si="125"/>
        <v>108.80131133093319</v>
      </c>
      <c r="BD106" s="2">
        <f t="shared" si="125"/>
        <v>108.31644222480432</v>
      </c>
      <c r="BE106" s="2">
        <f t="shared" si="125"/>
        <v>106.8609826758928</v>
      </c>
      <c r="BF106" s="2">
        <f t="shared" si="125"/>
        <v>107.57799868860029</v>
      </c>
      <c r="BG106" s="2">
        <f t="shared" si="125"/>
        <v>108.68593592107962</v>
      </c>
      <c r="BH106" s="2">
        <f t="shared" si="125"/>
        <v>110.62316277856225</v>
      </c>
      <c r="BI106" s="2">
        <f t="shared" si="125"/>
        <v>109.35546509396031</v>
      </c>
      <c r="BJ106" s="2">
        <f t="shared" si="125"/>
        <v>106.12655825257053</v>
      </c>
      <c r="BK106" s="2">
        <f t="shared" si="125"/>
        <v>107.10232640138106</v>
      </c>
      <c r="BL106" s="2">
        <f t="shared" si="125"/>
        <v>108.63665794200486</v>
      </c>
      <c r="BM106" s="2">
        <f t="shared" si="125"/>
        <v>111.41037256886241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119.91300000000001</v>
      </c>
      <c r="DL106" s="2">
        <f t="shared" si="134"/>
        <v>129.25842282229965</v>
      </c>
      <c r="DM106" s="2">
        <f t="shared" si="134"/>
        <v>127.16969082321188</v>
      </c>
      <c r="DN106" s="2">
        <f t="shared" si="134"/>
        <v>129.07310942116203</v>
      </c>
      <c r="DO106" s="2">
        <f t="shared" si="134"/>
        <v>127.80618262391945</v>
      </c>
      <c r="DP106" s="2">
        <f t="shared" si="134"/>
        <v>125.95121574205788</v>
      </c>
      <c r="DQ106" s="2">
        <f t="shared" si="134"/>
        <v>121.51918066202094</v>
      </c>
      <c r="DR106" s="2">
        <f t="shared" si="134"/>
        <v>124.13028663101605</v>
      </c>
      <c r="DS106" s="2">
        <f t="shared" si="134"/>
        <v>125.39294024926689</v>
      </c>
      <c r="DT106" s="2">
        <f t="shared" si="134"/>
        <v>127.28558795637746</v>
      </c>
      <c r="DU106" s="2">
        <f t="shared" si="134"/>
        <v>130.61986876876881</v>
      </c>
      <c r="DV106" s="2">
        <f t="shared" si="134"/>
        <v>123.1309093137255</v>
      </c>
      <c r="DW106" s="2">
        <f t="shared" si="134"/>
        <v>125.73603698435274</v>
      </c>
      <c r="DX106" s="2">
        <f t="shared" si="134"/>
        <v>133.36297138567139</v>
      </c>
      <c r="DY106" s="2">
        <f t="shared" si="134"/>
        <v>120.07890801790799</v>
      </c>
      <c r="EA106" s="2">
        <f t="shared" si="94"/>
        <v>105.74778057920862</v>
      </c>
      <c r="EB106" s="2">
        <f t="shared" si="94"/>
        <v>109.44728094259744</v>
      </c>
      <c r="EC106" s="2">
        <f t="shared" si="94"/>
        <v>108.89928602835408</v>
      </c>
      <c r="ED106" s="2">
        <f t="shared" si="94"/>
        <v>110.08592072865022</v>
      </c>
      <c r="EE106" s="2">
        <f t="shared" si="94"/>
        <v>108.21585146395887</v>
      </c>
      <c r="EF106" s="2">
        <f t="shared" si="94"/>
        <v>107.73090088624656</v>
      </c>
      <c r="EG106" s="2">
        <f t="shared" si="94"/>
        <v>106.43020018732437</v>
      </c>
      <c r="EH106" s="2">
        <f t="shared" si="94"/>
        <v>106.96882214212428</v>
      </c>
      <c r="EI106" s="2">
        <f t="shared" si="94"/>
        <v>108.05410971828492</v>
      </c>
      <c r="EJ106" s="2">
        <f t="shared" si="94"/>
        <v>110.0683223987979</v>
      </c>
      <c r="EK106" s="2">
        <f t="shared" si="94"/>
        <v>108.57646333495327</v>
      </c>
      <c r="EL106" s="2">
        <f t="shared" si="94"/>
        <v>105.48375040387722</v>
      </c>
      <c r="EM106" s="2">
        <f t="shared" si="135"/>
        <v>106.50973547434684</v>
      </c>
      <c r="EN106" s="2">
        <f t="shared" si="135"/>
        <v>107.77585428109852</v>
      </c>
      <c r="EO106" s="2">
        <f t="shared" si="135"/>
        <v>110.9907505807636</v>
      </c>
      <c r="EQ106" s="2">
        <f t="shared" si="136"/>
        <v>105.94385675540414</v>
      </c>
      <c r="ER106" s="2">
        <f t="shared" si="136"/>
        <v>109.91619274029603</v>
      </c>
      <c r="ES106" s="2">
        <f t="shared" si="136"/>
        <v>108.70610908220679</v>
      </c>
      <c r="ET106" s="2">
        <f t="shared" si="136"/>
        <v>109.98935225048925</v>
      </c>
      <c r="EU106" s="2">
        <f t="shared" si="136"/>
        <v>108.46046167615523</v>
      </c>
      <c r="EV106" s="2">
        <f t="shared" si="136"/>
        <v>107.70428656554714</v>
      </c>
      <c r="EW106" s="2">
        <f t="shared" si="136"/>
        <v>106.07287368195047</v>
      </c>
      <c r="EX106" s="2">
        <f t="shared" si="136"/>
        <v>106.98938621553468</v>
      </c>
      <c r="EY106" s="2">
        <f t="shared" si="136"/>
        <v>108.09321139822288</v>
      </c>
      <c r="EZ106" s="2">
        <f t="shared" si="136"/>
        <v>110.05747110578199</v>
      </c>
      <c r="FA106" s="2">
        <f t="shared" si="136"/>
        <v>108.65120480265736</v>
      </c>
      <c r="FB106" s="2">
        <f t="shared" si="136"/>
        <v>105.41161891438787</v>
      </c>
      <c r="FC106" s="2">
        <f t="shared" si="136"/>
        <v>106.31546255707765</v>
      </c>
      <c r="FD106" s="2">
        <f t="shared" si="136"/>
        <v>108.73837573332257</v>
      </c>
      <c r="FE106" s="2">
        <f t="shared" si="136"/>
        <v>111.33403159163454</v>
      </c>
      <c r="FG106" s="2">
        <f t="shared" si="137"/>
        <v>0.97017575889047292</v>
      </c>
      <c r="FH106" s="2">
        <f t="shared" si="137"/>
        <v>0.97171864303398081</v>
      </c>
      <c r="FI106" s="2">
        <f t="shared" si="137"/>
        <v>0.97069002915374258</v>
      </c>
      <c r="FJ106" s="2">
        <f t="shared" si="137"/>
        <v>0.97062176711814563</v>
      </c>
      <c r="FK106" s="2">
        <f t="shared" si="137"/>
        <v>0.97016986588476073</v>
      </c>
      <c r="FL106" s="2">
        <f t="shared" si="137"/>
        <v>0.96785725122354938</v>
      </c>
      <c r="FM106" s="2">
        <f t="shared" si="137"/>
        <v>0.97134770938269155</v>
      </c>
      <c r="FN106" s="2">
        <f t="shared" si="137"/>
        <v>0.96450918893454662</v>
      </c>
      <c r="FO106" s="2">
        <f t="shared" si="137"/>
        <v>0.96357362787261802</v>
      </c>
      <c r="FP106" s="2">
        <f t="shared" si="137"/>
        <v>0.96777062616367227</v>
      </c>
      <c r="FQ106" s="2">
        <f t="shared" si="137"/>
        <v>0.96467745648290282</v>
      </c>
      <c r="FR106" s="2">
        <f t="shared" si="137"/>
        <v>0.96355591611391933</v>
      </c>
      <c r="FS106" s="2">
        <f t="shared" si="137"/>
        <v>0.96913351874877696</v>
      </c>
      <c r="FT106" s="2">
        <f t="shared" si="137"/>
        <v>0.96648672669362279</v>
      </c>
      <c r="FU106" s="2">
        <f t="shared" si="137"/>
        <v>0.95392375061999635</v>
      </c>
      <c r="FW106" s="2">
        <f t="shared" si="127"/>
        <v>4.1320199963002079E-3</v>
      </c>
      <c r="FX106" s="2">
        <f t="shared" si="127"/>
        <v>4.4401752693314584E-3</v>
      </c>
      <c r="FY106" s="2">
        <f t="shared" si="127"/>
        <v>5.7716980882976795E-3</v>
      </c>
      <c r="FZ106" s="2">
        <f t="shared" si="127"/>
        <v>4.8169880431231504E-3</v>
      </c>
      <c r="GA106" s="2">
        <f t="shared" si="127"/>
        <v>4.4056260000806015E-3</v>
      </c>
      <c r="GB106" s="2">
        <f t="shared" si="127"/>
        <v>4.1205064617775644E-3</v>
      </c>
      <c r="GC106" s="2">
        <f t="shared" si="127"/>
        <v>4.3415898013216036E-3</v>
      </c>
      <c r="GD106" s="2">
        <f t="shared" si="127"/>
        <v>4.9723949249375204E-3</v>
      </c>
      <c r="GE106" s="2">
        <f t="shared" si="127"/>
        <v>6.0230051473790106E-3</v>
      </c>
      <c r="GF106" s="2">
        <f t="shared" si="127"/>
        <v>5.6498640419728411E-3</v>
      </c>
      <c r="GG106" s="2">
        <f t="shared" si="127"/>
        <v>4.9853356847625457E-3</v>
      </c>
      <c r="GH106" s="2">
        <f t="shared" si="127"/>
        <v>4.529103315573664E-3</v>
      </c>
      <c r="GI106" s="2">
        <f t="shared" si="127"/>
        <v>4.4131115483329059E-3</v>
      </c>
      <c r="GJ106" s="2">
        <f t="shared" si="127"/>
        <v>3.423936423334569E-3</v>
      </c>
      <c r="GK106" s="2">
        <f t="shared" si="127"/>
        <v>2.5453770891569372E-3</v>
      </c>
      <c r="GM106" s="86">
        <f t="shared" si="128"/>
        <v>1.170973768348555E-12</v>
      </c>
      <c r="GN106" s="86">
        <f t="shared" si="128"/>
        <v>2.6677769333985393E-15</v>
      </c>
      <c r="GO106" s="86">
        <f t="shared" si="128"/>
        <v>7.0729063228185004E-17</v>
      </c>
      <c r="GP106" s="86">
        <f t="shared" si="128"/>
        <v>5.9803479715922215E-27</v>
      </c>
      <c r="GQ106" s="86">
        <f t="shared" si="128"/>
        <v>8.9098742912242043E-19</v>
      </c>
      <c r="GR106" s="86">
        <f t="shared" si="128"/>
        <v>8.5071811466698009E-23</v>
      </c>
      <c r="GS106" s="86">
        <f t="shared" si="128"/>
        <v>2.9405528771869418E-30</v>
      </c>
      <c r="GT106" s="86">
        <f t="shared" si="128"/>
        <v>9.8358400887558088E-20</v>
      </c>
      <c r="GU106" s="86">
        <f t="shared" si="128"/>
        <v>1.61434001894549E-21</v>
      </c>
      <c r="GV106" s="86">
        <f t="shared" si="128"/>
        <v>2.8957717276687304E-23</v>
      </c>
      <c r="GW106" s="86">
        <f t="shared" si="128"/>
        <v>1.6036109342366234E-23</v>
      </c>
      <c r="GX106" s="86">
        <f t="shared" si="128"/>
        <v>2.630985580806024E-19</v>
      </c>
      <c r="GY106" s="86">
        <f t="shared" si="128"/>
        <v>1.2301052261571028E-19</v>
      </c>
      <c r="GZ106" s="86">
        <f t="shared" si="128"/>
        <v>3.6127155745510357E-19</v>
      </c>
      <c r="HA106" s="86">
        <f t="shared" si="128"/>
        <v>4.4838633091467376E-17</v>
      </c>
      <c r="HC106" s="86">
        <f t="shared" si="73"/>
        <v>0.55569551208402612</v>
      </c>
      <c r="HD106" s="86">
        <f t="shared" si="73"/>
        <v>0.61017482192717187</v>
      </c>
      <c r="HE106" s="86">
        <f t="shared" si="73"/>
        <v>0.48240467244324065</v>
      </c>
      <c r="HF106" s="86">
        <f t="shared" si="73"/>
        <v>0.34078672815274441</v>
      </c>
      <c r="HG106" s="86">
        <f t="shared" si="73"/>
        <v>0.51332909430505713</v>
      </c>
      <c r="HH106" s="86">
        <f t="shared" si="73"/>
        <v>0.52765690468816029</v>
      </c>
      <c r="HI106" s="86">
        <f t="shared" si="138"/>
        <v>0.57972770746370617</v>
      </c>
      <c r="HJ106" s="86">
        <f t="shared" si="138"/>
        <v>0.38537891052471868</v>
      </c>
      <c r="HK106" s="86">
        <f t="shared" si="138"/>
        <v>0.28347812185169025</v>
      </c>
      <c r="HL106" s="86">
        <f t="shared" si="138"/>
        <v>0.35315633641106819</v>
      </c>
      <c r="HM106" s="86">
        <f t="shared" si="138"/>
        <v>0.41492852658197737</v>
      </c>
      <c r="HN106" s="86">
        <f t="shared" si="138"/>
        <v>0.42040782617384087</v>
      </c>
      <c r="HO106" s="86">
        <f t="shared" si="138"/>
        <v>0.44622008631125443</v>
      </c>
      <c r="HP106" s="86">
        <f t="shared" si="138"/>
        <v>0.48436170231540848</v>
      </c>
      <c r="HQ106" s="86">
        <f t="shared" si="138"/>
        <v>0.49362104233134235</v>
      </c>
      <c r="HS106" s="86">
        <f t="shared" si="129"/>
        <v>9.7993376610397521E-22</v>
      </c>
      <c r="HT106" s="86">
        <f t="shared" si="129"/>
        <v>7.1200132017360664E-23</v>
      </c>
      <c r="HU106" s="86">
        <f t="shared" si="129"/>
        <v>1.5507504195410935E-20</v>
      </c>
      <c r="HV106" s="86">
        <f t="shared" si="129"/>
        <v>2.6555275948901875E-23</v>
      </c>
      <c r="HW106" s="86">
        <f t="shared" si="129"/>
        <v>5.160308193252832E-23</v>
      </c>
      <c r="HX106" s="86">
        <f t="shared" si="129"/>
        <v>2.8954805819604356E-24</v>
      </c>
      <c r="HY106" s="86">
        <f t="shared" si="129"/>
        <v>1.5934334559762377E-20</v>
      </c>
      <c r="HZ106" s="86">
        <f t="shared" si="129"/>
        <v>8.435048113118835E-26</v>
      </c>
      <c r="IA106" s="86">
        <f t="shared" si="129"/>
        <v>2.718093589592678E-24</v>
      </c>
      <c r="IB106" s="86">
        <f t="shared" si="129"/>
        <v>3.5881978498610282E-21</v>
      </c>
      <c r="IC106" s="86">
        <f t="shared" si="129"/>
        <v>1.0382200442707127E-24</v>
      </c>
      <c r="ID106" s="86">
        <f t="shared" si="129"/>
        <v>1.8631961839788276E-25</v>
      </c>
      <c r="IE106" s="86">
        <f t="shared" si="129"/>
        <v>7.5326456658948083E-24</v>
      </c>
      <c r="IF106" s="86">
        <f t="shared" si="129"/>
        <v>8.3855724783231276E-13</v>
      </c>
      <c r="IG106" s="86">
        <f t="shared" si="129"/>
        <v>4.0645488398832554E-11</v>
      </c>
      <c r="II106" s="86">
        <f t="shared" si="130"/>
        <v>3.6092291005345147E-129</v>
      </c>
      <c r="IJ106" s="86">
        <f t="shared" si="130"/>
        <v>1.416303855005969E-135</v>
      </c>
      <c r="IK106" s="86">
        <f t="shared" si="130"/>
        <v>7.0649910232606819E-124</v>
      </c>
      <c r="IL106" s="86">
        <f t="shared" si="130"/>
        <v>6.4569992067439342E-151</v>
      </c>
      <c r="IM106" s="86">
        <f t="shared" si="130"/>
        <v>7.6386478955546769E-141</v>
      </c>
      <c r="IN106" s="86">
        <f t="shared" si="130"/>
        <v>1.1514106086255613E-147</v>
      </c>
      <c r="IO106" s="86">
        <f t="shared" si="130"/>
        <v>3.118283149019687E-125</v>
      </c>
      <c r="IP106" s="86">
        <f t="shared" si="130"/>
        <v>9.7741969923481076E-165</v>
      </c>
      <c r="IQ106" s="86">
        <f t="shared" si="130"/>
        <v>5.4271096468399274E-158</v>
      </c>
      <c r="IR106" s="86">
        <f t="shared" si="130"/>
        <v>1.5439025095239805E-131</v>
      </c>
      <c r="IS106" s="86">
        <f t="shared" si="130"/>
        <v>2.8233016712915007E-156</v>
      </c>
      <c r="IT106" s="86">
        <f t="shared" si="130"/>
        <v>2.6738032918284371E-161</v>
      </c>
      <c r="IU106" s="86">
        <f t="shared" si="130"/>
        <v>5.3695441691144041E-148</v>
      </c>
      <c r="IV106" s="86">
        <f t="shared" si="130"/>
        <v>1.2170798591212339E-60</v>
      </c>
      <c r="IW106" s="86">
        <f t="shared" si="130"/>
        <v>1.2653260083107965E-46</v>
      </c>
      <c r="IY106" s="86">
        <f t="shared" si="131"/>
        <v>0.55569551208519707</v>
      </c>
      <c r="IZ106" s="86">
        <f t="shared" si="131"/>
        <v>0.61017482192717454</v>
      </c>
      <c r="JA106" s="86">
        <f t="shared" si="131"/>
        <v>0.4824046724432407</v>
      </c>
      <c r="JB106" s="86">
        <f t="shared" si="131"/>
        <v>0.34078672815274441</v>
      </c>
      <c r="JC106" s="86">
        <f t="shared" si="131"/>
        <v>0.51332909430505713</v>
      </c>
      <c r="JD106" s="86">
        <f t="shared" si="131"/>
        <v>0.52765690468816029</v>
      </c>
      <c r="JE106" s="86">
        <f t="shared" si="131"/>
        <v>0.57972770746370617</v>
      </c>
      <c r="JF106" s="86">
        <f t="shared" si="131"/>
        <v>0.38537891052471868</v>
      </c>
      <c r="JG106" s="86">
        <f t="shared" si="131"/>
        <v>0.28347812185169025</v>
      </c>
      <c r="JH106" s="86">
        <f t="shared" si="131"/>
        <v>0.35315633641106819</v>
      </c>
      <c r="JI106" s="86">
        <f t="shared" si="131"/>
        <v>0.41492852658197737</v>
      </c>
      <c r="JJ106" s="86">
        <f t="shared" si="131"/>
        <v>0.42040782617384087</v>
      </c>
      <c r="JK106" s="86">
        <f t="shared" si="131"/>
        <v>0.44622008631125443</v>
      </c>
      <c r="JL106" s="86">
        <f t="shared" si="131"/>
        <v>0.48436170231624703</v>
      </c>
      <c r="JM106" s="86">
        <f t="shared" si="131"/>
        <v>0.49362104237198789</v>
      </c>
    </row>
    <row r="107" spans="2:273" x14ac:dyDescent="0.25">
      <c r="B107" s="2">
        <v>80</v>
      </c>
      <c r="C107" s="37">
        <v>160.923</v>
      </c>
      <c r="D107" s="37">
        <v>181.69</v>
      </c>
      <c r="E107" s="37">
        <v>144.89699999999999</v>
      </c>
      <c r="F107" s="37">
        <v>122.845</v>
      </c>
      <c r="G107" s="37">
        <v>147.46600000000001</v>
      </c>
      <c r="H107" s="37">
        <v>144.62100000000001</v>
      </c>
      <c r="I107" s="37">
        <v>145.12100000000001</v>
      </c>
      <c r="J107" s="37">
        <v>121.621</v>
      </c>
      <c r="K107" s="37">
        <v>113.569</v>
      </c>
      <c r="L107" s="37">
        <v>122.121</v>
      </c>
      <c r="M107" s="37">
        <v>126.276</v>
      </c>
      <c r="N107" s="37">
        <v>127.328</v>
      </c>
      <c r="O107" s="37">
        <v>133.39699999999999</v>
      </c>
      <c r="P107" s="37">
        <v>142</v>
      </c>
      <c r="Q107" s="37">
        <v>139.328</v>
      </c>
      <c r="S107" s="4">
        <f t="shared" si="132"/>
        <v>153.71545916253245</v>
      </c>
      <c r="T107" s="4">
        <f t="shared" si="132"/>
        <v>174.09264972276128</v>
      </c>
      <c r="U107" s="4">
        <f t="shared" si="132"/>
        <v>143.74215258311037</v>
      </c>
      <c r="V107" s="4">
        <f t="shared" si="132"/>
        <v>125.75984885611912</v>
      </c>
      <c r="W107" s="4">
        <f t="shared" si="132"/>
        <v>146.45358275629397</v>
      </c>
      <c r="X107" s="4">
        <f t="shared" si="132"/>
        <v>141.15192679680354</v>
      </c>
      <c r="Y107" s="4">
        <f t="shared" si="132"/>
        <v>143.2338647914965</v>
      </c>
      <c r="Z107" s="4">
        <f t="shared" si="132"/>
        <v>126.77955418228454</v>
      </c>
      <c r="AA107" s="4">
        <f t="shared" si="132"/>
        <v>119.67570403636566</v>
      </c>
      <c r="AB107" s="4">
        <f t="shared" si="132"/>
        <v>124.33220399477462</v>
      </c>
      <c r="AC107" s="4">
        <f t="shared" si="132"/>
        <v>128.70284146599136</v>
      </c>
      <c r="AD107" s="4">
        <f t="shared" si="132"/>
        <v>128.75417740180765</v>
      </c>
      <c r="AE107" s="4">
        <f t="shared" si="132"/>
        <v>133.21933760593654</v>
      </c>
      <c r="AF107" s="4">
        <f t="shared" si="132"/>
        <v>139.83724851232907</v>
      </c>
      <c r="AG107" s="4">
        <f t="shared" si="132"/>
        <v>138.0020966597688</v>
      </c>
      <c r="AI107" s="4">
        <f t="shared" si="133"/>
        <v>7.2075408374675476</v>
      </c>
      <c r="AJ107" s="4">
        <f t="shared" si="133"/>
        <v>7.5973502772387178</v>
      </c>
      <c r="AK107" s="4">
        <f t="shared" si="133"/>
        <v>1.1548474168896234</v>
      </c>
      <c r="AL107" s="4">
        <f t="shared" si="133"/>
        <v>-2.9148488561191215</v>
      </c>
      <c r="AM107" s="4">
        <f t="shared" si="133"/>
        <v>1.0124172437060395</v>
      </c>
      <c r="AN107" s="4">
        <f t="shared" si="133"/>
        <v>3.4690732031964728</v>
      </c>
      <c r="AO107" s="4">
        <f t="shared" si="133"/>
        <v>1.8871352085035085</v>
      </c>
      <c r="AP107" s="4">
        <f t="shared" si="133"/>
        <v>-5.1585541822845471</v>
      </c>
      <c r="AQ107" s="4">
        <f t="shared" si="133"/>
        <v>-6.106704036365656</v>
      </c>
      <c r="AR107" s="4">
        <f t="shared" si="133"/>
        <v>-2.2112039947746212</v>
      </c>
      <c r="AS107" s="4">
        <f t="shared" si="133"/>
        <v>-2.4268414659913589</v>
      </c>
      <c r="AT107" s="4">
        <f t="shared" si="133"/>
        <v>-1.4261774018076494</v>
      </c>
      <c r="AU107" s="4">
        <f t="shared" si="133"/>
        <v>0.17766239406344653</v>
      </c>
      <c r="AV107" s="4">
        <f t="shared" si="133"/>
        <v>2.1627514876709313</v>
      </c>
      <c r="AW107" s="4">
        <f t="shared" si="133"/>
        <v>1.325903340231207</v>
      </c>
      <c r="AY107" s="2">
        <f t="shared" si="125"/>
        <v>106.1137157183821</v>
      </c>
      <c r="AZ107" s="2">
        <f t="shared" si="125"/>
        <v>109.90083282675333</v>
      </c>
      <c r="BA107" s="2">
        <f t="shared" si="125"/>
        <v>109.30530332319186</v>
      </c>
      <c r="BB107" s="2">
        <f t="shared" si="125"/>
        <v>110.5262385617318</v>
      </c>
      <c r="BC107" s="2">
        <f t="shared" si="125"/>
        <v>108.74289601385108</v>
      </c>
      <c r="BD107" s="2">
        <f t="shared" si="125"/>
        <v>108.23138690878977</v>
      </c>
      <c r="BE107" s="2">
        <f t="shared" si="125"/>
        <v>106.77481700135854</v>
      </c>
      <c r="BF107" s="2">
        <f t="shared" si="125"/>
        <v>107.4874763042201</v>
      </c>
      <c r="BG107" s="2">
        <f t="shared" si="125"/>
        <v>108.56849215344495</v>
      </c>
      <c r="BH107" s="2">
        <f t="shared" si="125"/>
        <v>110.46040230069721</v>
      </c>
      <c r="BI107" s="2">
        <f t="shared" si="125"/>
        <v>109.1486420268819</v>
      </c>
      <c r="BJ107" s="2">
        <f t="shared" si="125"/>
        <v>105.9714392933346</v>
      </c>
      <c r="BK107" s="2">
        <f t="shared" si="125"/>
        <v>106.98177634867595</v>
      </c>
      <c r="BL107" s="2">
        <f t="shared" si="125"/>
        <v>108.53733300083864</v>
      </c>
      <c r="BM107" s="2">
        <f t="shared" si="125"/>
        <v>111.31603808959697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120.04389046941679</v>
      </c>
      <c r="DL107" s="2">
        <f t="shared" si="134"/>
        <v>129.49257839721253</v>
      </c>
      <c r="DM107" s="2">
        <f t="shared" si="134"/>
        <v>127.40027523616735</v>
      </c>
      <c r="DN107" s="2">
        <f t="shared" si="134"/>
        <v>129.37056899004264</v>
      </c>
      <c r="DO107" s="2">
        <f t="shared" si="134"/>
        <v>128.07680227596015</v>
      </c>
      <c r="DP107" s="2">
        <f t="shared" si="134"/>
        <v>126.20293243243246</v>
      </c>
      <c r="DQ107" s="2">
        <f t="shared" si="134"/>
        <v>121.66439372822303</v>
      </c>
      <c r="DR107" s="2">
        <f t="shared" si="134"/>
        <v>124.33231122994653</v>
      </c>
      <c r="DS107" s="2">
        <f t="shared" si="134"/>
        <v>125.58563673020529</v>
      </c>
      <c r="DT107" s="2">
        <f t="shared" si="134"/>
        <v>127.45354054054056</v>
      </c>
      <c r="DU107" s="2">
        <f t="shared" si="134"/>
        <v>130.8746777777778</v>
      </c>
      <c r="DV107" s="2">
        <f t="shared" si="134"/>
        <v>123.26804768270945</v>
      </c>
      <c r="DW107" s="2">
        <f t="shared" si="134"/>
        <v>125.910527027027</v>
      </c>
      <c r="DX107" s="2">
        <f t="shared" si="134"/>
        <v>133.66646984126984</v>
      </c>
      <c r="DY107" s="2">
        <f t="shared" si="134"/>
        <v>120.23131583231581</v>
      </c>
      <c r="EA107" s="2">
        <f t="shared" si="94"/>
        <v>105.72229561495381</v>
      </c>
      <c r="EB107" s="2">
        <f t="shared" si="94"/>
        <v>109.37856509152036</v>
      </c>
      <c r="EC107" s="2">
        <f t="shared" si="94"/>
        <v>108.80819359174879</v>
      </c>
      <c r="ED107" s="2">
        <f t="shared" si="94"/>
        <v>110.00655301933041</v>
      </c>
      <c r="EE107" s="2">
        <f t="shared" si="94"/>
        <v>108.19958081599202</v>
      </c>
      <c r="EF107" s="2">
        <f t="shared" si="94"/>
        <v>107.68718104240328</v>
      </c>
      <c r="EG107" s="2">
        <f t="shared" si="94"/>
        <v>106.37591782703716</v>
      </c>
      <c r="EH107" s="2">
        <f t="shared" si="94"/>
        <v>106.92206964131431</v>
      </c>
      <c r="EI107" s="2">
        <f t="shared" si="94"/>
        <v>107.98153686134916</v>
      </c>
      <c r="EJ107" s="2">
        <f t="shared" si="94"/>
        <v>109.94434469286466</v>
      </c>
      <c r="EK107" s="2">
        <f t="shared" si="94"/>
        <v>108.42271886305954</v>
      </c>
      <c r="EL107" s="2">
        <f t="shared" si="94"/>
        <v>105.37515387722134</v>
      </c>
      <c r="EM107" s="2">
        <f t="shared" si="135"/>
        <v>106.43287089855718</v>
      </c>
      <c r="EN107" s="2">
        <f t="shared" si="135"/>
        <v>107.73909038772211</v>
      </c>
      <c r="EO107" s="2">
        <f t="shared" si="135"/>
        <v>110.92236175952638</v>
      </c>
      <c r="EQ107" s="2">
        <f t="shared" si="136"/>
        <v>105.90939153890885</v>
      </c>
      <c r="ER107" s="2">
        <f t="shared" si="136"/>
        <v>109.82543757956036</v>
      </c>
      <c r="ES107" s="2">
        <f t="shared" si="136"/>
        <v>108.62472722213255</v>
      </c>
      <c r="ET107" s="2">
        <f t="shared" si="136"/>
        <v>109.91481193737771</v>
      </c>
      <c r="EU107" s="2">
        <f t="shared" si="136"/>
        <v>108.43240522510567</v>
      </c>
      <c r="EV107" s="2">
        <f t="shared" si="136"/>
        <v>107.66188691121086</v>
      </c>
      <c r="EW107" s="2">
        <f t="shared" si="136"/>
        <v>106.03614895152441</v>
      </c>
      <c r="EX107" s="2">
        <f t="shared" si="136"/>
        <v>106.94162440063342</v>
      </c>
      <c r="EY107" s="2">
        <f t="shared" si="136"/>
        <v>108.01860730262487</v>
      </c>
      <c r="EZ107" s="2">
        <f t="shared" si="136"/>
        <v>109.93413009016307</v>
      </c>
      <c r="FA107" s="2">
        <f t="shared" si="136"/>
        <v>108.49384591106477</v>
      </c>
      <c r="FB107" s="2">
        <f t="shared" si="136"/>
        <v>105.30645038803586</v>
      </c>
      <c r="FC107" s="2">
        <f t="shared" si="136"/>
        <v>106.2478743639922</v>
      </c>
      <c r="FD107" s="2">
        <f t="shared" si="136"/>
        <v>108.65630326879288</v>
      </c>
      <c r="FE107" s="2">
        <f t="shared" si="136"/>
        <v>111.24588413505084</v>
      </c>
      <c r="FG107" s="2">
        <f t="shared" si="137"/>
        <v>0.97272840243508107</v>
      </c>
      <c r="FH107" s="2">
        <f t="shared" si="137"/>
        <v>0.97414275135091011</v>
      </c>
      <c r="FI107" s="2">
        <f t="shared" si="137"/>
        <v>0.97319987243717665</v>
      </c>
      <c r="FJ107" s="2">
        <f t="shared" si="137"/>
        <v>0.97313729398750648</v>
      </c>
      <c r="FK107" s="2">
        <f t="shared" si="137"/>
        <v>0.9727229996282083</v>
      </c>
      <c r="FL107" s="2">
        <f t="shared" si="137"/>
        <v>0.97060232179924943</v>
      </c>
      <c r="FM107" s="2">
        <f t="shared" si="137"/>
        <v>0.97380275474535183</v>
      </c>
      <c r="FN107" s="2">
        <f t="shared" si="137"/>
        <v>0.96753059995152946</v>
      </c>
      <c r="FO107" s="2">
        <f t="shared" si="137"/>
        <v>0.96667193313080302</v>
      </c>
      <c r="FP107" s="2">
        <f t="shared" si="137"/>
        <v>0.9705228694207495</v>
      </c>
      <c r="FQ107" s="2">
        <f t="shared" si="137"/>
        <v>0.96768502245769572</v>
      </c>
      <c r="FR107" s="2">
        <f t="shared" si="137"/>
        <v>0.9666556757426884</v>
      </c>
      <c r="FS107" s="2">
        <f t="shared" si="137"/>
        <v>0.97177277175155841</v>
      </c>
      <c r="FT107" s="2">
        <f t="shared" si="137"/>
        <v>0.96934513627333396</v>
      </c>
      <c r="FU107" s="2">
        <f t="shared" si="137"/>
        <v>0.95780690142493841</v>
      </c>
      <c r="FW107" s="2">
        <f t="shared" si="127"/>
        <v>4.5288644009216176E-3</v>
      </c>
      <c r="FX107" s="2">
        <f t="shared" si="127"/>
        <v>4.8664706706809321E-3</v>
      </c>
      <c r="FY107" s="2">
        <f t="shared" si="127"/>
        <v>6.3250190658200129E-3</v>
      </c>
      <c r="FZ107" s="2">
        <f t="shared" si="127"/>
        <v>5.2792689029378123E-3</v>
      </c>
      <c r="GA107" s="2">
        <f t="shared" si="127"/>
        <v>4.828620459536765E-3</v>
      </c>
      <c r="GB107" s="2">
        <f t="shared" si="127"/>
        <v>4.5162501067167035E-3</v>
      </c>
      <c r="GC107" s="2">
        <f t="shared" si="127"/>
        <v>4.7584653812890393E-3</v>
      </c>
      <c r="GD107" s="2">
        <f t="shared" si="127"/>
        <v>5.4495083377448785E-3</v>
      </c>
      <c r="GE107" s="2">
        <f t="shared" si="127"/>
        <v>6.6002584839221033E-3</v>
      </c>
      <c r="GF107" s="2">
        <f t="shared" si="127"/>
        <v>6.1915777741710894E-3</v>
      </c>
      <c r="GG107" s="2">
        <f t="shared" si="127"/>
        <v>5.4636839768720837E-3</v>
      </c>
      <c r="GH107" s="2">
        <f t="shared" si="127"/>
        <v>4.9638940118785528E-3</v>
      </c>
      <c r="GI107" s="2">
        <f t="shared" si="127"/>
        <v>4.836821221159188E-3</v>
      </c>
      <c r="GJ107" s="2">
        <f t="shared" si="127"/>
        <v>3.7530318745950344E-3</v>
      </c>
      <c r="GK107" s="2">
        <f t="shared" si="127"/>
        <v>2.7902652643228471E-3</v>
      </c>
      <c r="GM107" s="86">
        <f t="shared" si="128"/>
        <v>8.8977834950473679E-14</v>
      </c>
      <c r="GN107" s="86">
        <f t="shared" si="128"/>
        <v>8.1580553470589964E-17</v>
      </c>
      <c r="GO107" s="86">
        <f t="shared" si="128"/>
        <v>1.8395781632245297E-18</v>
      </c>
      <c r="GP107" s="86">
        <f t="shared" si="128"/>
        <v>1.8538561261850176E-29</v>
      </c>
      <c r="GQ107" s="86">
        <f t="shared" si="128"/>
        <v>1.5353772723726849E-20</v>
      </c>
      <c r="GR107" s="86">
        <f t="shared" si="128"/>
        <v>5.2938821497341159E-25</v>
      </c>
      <c r="GS107" s="86">
        <f t="shared" si="128"/>
        <v>2.4924571678613013E-33</v>
      </c>
      <c r="GT107" s="86">
        <f t="shared" si="128"/>
        <v>1.3472770053218999E-21</v>
      </c>
      <c r="GU107" s="86">
        <f t="shared" si="128"/>
        <v>1.601131415916905E-23</v>
      </c>
      <c r="GV107" s="86">
        <f t="shared" si="128"/>
        <v>1.5921641695728195E-25</v>
      </c>
      <c r="GW107" s="86">
        <f t="shared" si="128"/>
        <v>7.8106780322678175E-26</v>
      </c>
      <c r="GX107" s="86">
        <f t="shared" si="128"/>
        <v>4.139772747221E-21</v>
      </c>
      <c r="GY107" s="86">
        <f t="shared" si="128"/>
        <v>1.8703788647226441E-21</v>
      </c>
      <c r="GZ107" s="86">
        <f t="shared" si="128"/>
        <v>5.6886373708478877E-21</v>
      </c>
      <c r="HA107" s="86">
        <f t="shared" si="128"/>
        <v>1.1795053038871338E-18</v>
      </c>
      <c r="HC107" s="86">
        <f t="shared" si="73"/>
        <v>0.46214967499359449</v>
      </c>
      <c r="HD107" s="86">
        <f t="shared" si="73"/>
        <v>0.53562488160585431</v>
      </c>
      <c r="HE107" s="86">
        <f t="shared" si="73"/>
        <v>0.34925259525026947</v>
      </c>
      <c r="HF107" s="86">
        <f t="shared" si="73"/>
        <v>0.18426014587617215</v>
      </c>
      <c r="HG107" s="86">
        <f t="shared" si="73"/>
        <v>0.38183916490158354</v>
      </c>
      <c r="HH107" s="86">
        <f t="shared" si="73"/>
        <v>0.35148833565115933</v>
      </c>
      <c r="HI107" s="86">
        <f t="shared" si="138"/>
        <v>0.38225127785142704</v>
      </c>
      <c r="HJ107" s="86">
        <f t="shared" si="138"/>
        <v>0.22364241122520997</v>
      </c>
      <c r="HK107" s="86">
        <f t="shared" si="138"/>
        <v>0.13800344054665309</v>
      </c>
      <c r="HL107" s="86">
        <f t="shared" si="138"/>
        <v>0.17849407571633483</v>
      </c>
      <c r="HM107" s="86">
        <f t="shared" si="138"/>
        <v>0.23779439723165849</v>
      </c>
      <c r="HN107" s="86">
        <f t="shared" si="138"/>
        <v>0.25808362564447479</v>
      </c>
      <c r="HO107" s="86">
        <f t="shared" si="138"/>
        <v>0.29842404439953096</v>
      </c>
      <c r="HP107" s="86">
        <f t="shared" si="138"/>
        <v>0.36903629409410277</v>
      </c>
      <c r="HQ107" s="86">
        <f t="shared" si="138"/>
        <v>0.37665320592158869</v>
      </c>
      <c r="HS107" s="86">
        <f t="shared" si="129"/>
        <v>1.4192151855046949E-20</v>
      </c>
      <c r="HT107" s="86">
        <f t="shared" si="129"/>
        <v>1.2326056973559453E-21</v>
      </c>
      <c r="HU107" s="86">
        <f t="shared" si="129"/>
        <v>2.3122138030741046E-19</v>
      </c>
      <c r="HV107" s="86">
        <f t="shared" si="129"/>
        <v>5.8020362838133562E-22</v>
      </c>
      <c r="HW107" s="86">
        <f t="shared" si="129"/>
        <v>9.4876125230495953E-22</v>
      </c>
      <c r="HX107" s="86">
        <f t="shared" si="129"/>
        <v>5.9909933634344043E-23</v>
      </c>
      <c r="HY107" s="86">
        <f t="shared" si="129"/>
        <v>2.0925706851777039E-19</v>
      </c>
      <c r="HZ107" s="86">
        <f t="shared" si="129"/>
        <v>2.5837754949924209E-24</v>
      </c>
      <c r="IA107" s="86">
        <f t="shared" si="129"/>
        <v>7.8723773447548631E-23</v>
      </c>
      <c r="IB107" s="86">
        <f t="shared" si="129"/>
        <v>6.0125720197624107E-20</v>
      </c>
      <c r="IC107" s="86">
        <f t="shared" si="129"/>
        <v>2.7017799383356143E-23</v>
      </c>
      <c r="ID107" s="86">
        <f t="shared" si="129"/>
        <v>5.0744275660176466E-24</v>
      </c>
      <c r="IE107" s="86">
        <f t="shared" si="129"/>
        <v>1.5793031365483059E-22</v>
      </c>
      <c r="IF107" s="86">
        <f t="shared" si="129"/>
        <v>3.5507088495151244E-12</v>
      </c>
      <c r="IG107" s="86">
        <f t="shared" si="129"/>
        <v>1.2936278894749503E-10</v>
      </c>
      <c r="II107" s="86">
        <f t="shared" si="130"/>
        <v>6.2067419868209787E-125</v>
      </c>
      <c r="IJ107" s="86">
        <f t="shared" si="130"/>
        <v>4.5546982852644286E-131</v>
      </c>
      <c r="IK107" s="86">
        <f t="shared" si="130"/>
        <v>1.482670441493694E-119</v>
      </c>
      <c r="IL107" s="86">
        <f t="shared" si="130"/>
        <v>8.1406601459846685E-146</v>
      </c>
      <c r="IM107" s="86">
        <f t="shared" si="130"/>
        <v>3.639814550834375E-136</v>
      </c>
      <c r="IN107" s="86">
        <f t="shared" si="130"/>
        <v>8.1137327437037669E-143</v>
      </c>
      <c r="IO107" s="86">
        <f t="shared" si="130"/>
        <v>4.3221157732965269E-121</v>
      </c>
      <c r="IP107" s="86">
        <f t="shared" si="130"/>
        <v>3.9513867030769876E-159</v>
      </c>
      <c r="IQ107" s="86">
        <f t="shared" si="130"/>
        <v>2.0424972222007419E-152</v>
      </c>
      <c r="IR107" s="86">
        <f t="shared" si="130"/>
        <v>5.7916366126986335E-127</v>
      </c>
      <c r="IS107" s="86">
        <f t="shared" si="130"/>
        <v>5.8729456795122848E-151</v>
      </c>
      <c r="IT107" s="86">
        <f t="shared" si="130"/>
        <v>6.6197883788983175E-156</v>
      </c>
      <c r="IU107" s="86">
        <f t="shared" si="130"/>
        <v>4.4688085350797887E-143</v>
      </c>
      <c r="IV107" s="86">
        <f t="shared" si="130"/>
        <v>9.539441710870314E-59</v>
      </c>
      <c r="IW107" s="86">
        <f t="shared" si="130"/>
        <v>2.9886429472037993E-45</v>
      </c>
      <c r="IY107" s="86">
        <f t="shared" si="131"/>
        <v>0.46214967499368348</v>
      </c>
      <c r="IZ107" s="86">
        <f t="shared" si="131"/>
        <v>0.53562488160585442</v>
      </c>
      <c r="JA107" s="86">
        <f t="shared" si="131"/>
        <v>0.34925259525026947</v>
      </c>
      <c r="JB107" s="86">
        <f t="shared" si="131"/>
        <v>0.18426014587617215</v>
      </c>
      <c r="JC107" s="86">
        <f t="shared" si="131"/>
        <v>0.38183916490158354</v>
      </c>
      <c r="JD107" s="86">
        <f t="shared" si="131"/>
        <v>0.35148833565115933</v>
      </c>
      <c r="JE107" s="86">
        <f t="shared" si="131"/>
        <v>0.38225127785142704</v>
      </c>
      <c r="JF107" s="86">
        <f t="shared" si="131"/>
        <v>0.22364241122520997</v>
      </c>
      <c r="JG107" s="86">
        <f t="shared" si="131"/>
        <v>0.13800344054665309</v>
      </c>
      <c r="JH107" s="86">
        <f t="shared" si="131"/>
        <v>0.17849407571633483</v>
      </c>
      <c r="JI107" s="86">
        <f t="shared" si="131"/>
        <v>0.23779439723165849</v>
      </c>
      <c r="JJ107" s="86">
        <f t="shared" si="131"/>
        <v>0.25808362564447479</v>
      </c>
      <c r="JK107" s="86">
        <f t="shared" si="131"/>
        <v>0.29842404439953096</v>
      </c>
      <c r="JL107" s="86">
        <f t="shared" si="131"/>
        <v>0.36903629409765348</v>
      </c>
      <c r="JM107" s="86">
        <f t="shared" si="131"/>
        <v>0.37665320605095148</v>
      </c>
    </row>
    <row r="108" spans="2:273" x14ac:dyDescent="0.25">
      <c r="B108" s="2">
        <v>81</v>
      </c>
      <c r="C108" s="37">
        <v>138.73099999999999</v>
      </c>
      <c r="D108" s="37">
        <v>161.77600000000001</v>
      </c>
      <c r="E108" s="37">
        <v>125.345</v>
      </c>
      <c r="F108" s="37">
        <v>111.276</v>
      </c>
      <c r="G108" s="37">
        <v>123.776</v>
      </c>
      <c r="H108" s="37">
        <v>120.276</v>
      </c>
      <c r="I108" s="37">
        <v>119.086</v>
      </c>
      <c r="J108" s="37">
        <v>111.39700000000001</v>
      </c>
      <c r="K108" s="37">
        <v>109.431</v>
      </c>
      <c r="L108" s="37">
        <v>110.224</v>
      </c>
      <c r="M108" s="37">
        <v>111.63800000000001</v>
      </c>
      <c r="N108" s="37">
        <v>109.655</v>
      </c>
      <c r="O108" s="37">
        <v>113.586</v>
      </c>
      <c r="P108" s="37">
        <v>123.94799999999999</v>
      </c>
      <c r="Q108" s="37">
        <v>124.483</v>
      </c>
      <c r="S108" s="4">
        <f t="shared" si="132"/>
        <v>136.84101343040473</v>
      </c>
      <c r="T108" s="4">
        <f t="shared" si="132"/>
        <v>152.58056541125885</v>
      </c>
      <c r="U108" s="4">
        <f t="shared" si="132"/>
        <v>127.62487028966592</v>
      </c>
      <c r="V108" s="4">
        <f t="shared" si="132"/>
        <v>115.88357367713073</v>
      </c>
      <c r="W108" s="4">
        <f t="shared" si="132"/>
        <v>129.32867349415079</v>
      </c>
      <c r="X108" s="4">
        <f t="shared" si="132"/>
        <v>122.8699008787287</v>
      </c>
      <c r="Y108" s="4">
        <f t="shared" si="132"/>
        <v>122.1734937430643</v>
      </c>
      <c r="Z108" s="4">
        <f t="shared" si="132"/>
        <v>114.84158756769833</v>
      </c>
      <c r="AA108" s="4">
        <f t="shared" si="132"/>
        <v>111.90579561160614</v>
      </c>
      <c r="AB108" s="4">
        <f t="shared" si="132"/>
        <v>114.76879271235744</v>
      </c>
      <c r="AC108" s="4">
        <f t="shared" si="132"/>
        <v>116.22921090934922</v>
      </c>
      <c r="AD108" s="4">
        <f t="shared" si="132"/>
        <v>115.30147886995374</v>
      </c>
      <c r="AE108" s="4">
        <f t="shared" si="132"/>
        <v>119.37212742305469</v>
      </c>
      <c r="AF108" s="4">
        <f t="shared" si="132"/>
        <v>126.02696962207902</v>
      </c>
      <c r="AG108" s="4">
        <f t="shared" si="132"/>
        <v>125.30768273306666</v>
      </c>
      <c r="AI108" s="4">
        <f t="shared" si="133"/>
        <v>1.8899865695952656</v>
      </c>
      <c r="AJ108" s="4">
        <f t="shared" si="133"/>
        <v>9.1954345887411648</v>
      </c>
      <c r="AK108" s="4">
        <f t="shared" si="133"/>
        <v>-2.2798702896659222</v>
      </c>
      <c r="AL108" s="4">
        <f t="shared" si="133"/>
        <v>-4.6075736771307305</v>
      </c>
      <c r="AM108" s="4">
        <f t="shared" si="133"/>
        <v>-5.5526734941507954</v>
      </c>
      <c r="AN108" s="4">
        <f t="shared" si="133"/>
        <v>-2.5939008787287037</v>
      </c>
      <c r="AO108" s="4">
        <f t="shared" si="133"/>
        <v>-3.0874937430643001</v>
      </c>
      <c r="AP108" s="4">
        <f t="shared" si="133"/>
        <v>-3.4445875676983206</v>
      </c>
      <c r="AQ108" s="4">
        <f t="shared" si="133"/>
        <v>-2.4747956116061403</v>
      </c>
      <c r="AR108" s="4">
        <f t="shared" si="133"/>
        <v>-4.5447927123574345</v>
      </c>
      <c r="AS108" s="4">
        <f t="shared" si="133"/>
        <v>-4.5912109093492148</v>
      </c>
      <c r="AT108" s="4">
        <f t="shared" si="133"/>
        <v>-5.6464788699537394</v>
      </c>
      <c r="AU108" s="4">
        <f t="shared" si="133"/>
        <v>-5.786127423054694</v>
      </c>
      <c r="AV108" s="4">
        <f t="shared" si="133"/>
        <v>-2.078969622079029</v>
      </c>
      <c r="AW108" s="4">
        <f t="shared" si="133"/>
        <v>-0.82468273306665196</v>
      </c>
      <c r="AY108" s="2">
        <f t="shared" si="125"/>
        <v>106.0586568875986</v>
      </c>
      <c r="AZ108" s="2">
        <f t="shared" si="125"/>
        <v>109.79468583663267</v>
      </c>
      <c r="BA108" s="2">
        <f t="shared" si="125"/>
        <v>109.17927977820216</v>
      </c>
      <c r="BB108" s="2">
        <f t="shared" si="125"/>
        <v>110.41146077180201</v>
      </c>
      <c r="BC108" s="2">
        <f t="shared" si="125"/>
        <v>108.68730772931494</v>
      </c>
      <c r="BD108" s="2">
        <f t="shared" si="125"/>
        <v>108.1489972790144</v>
      </c>
      <c r="BE108" s="2">
        <f t="shared" si="125"/>
        <v>106.69085129605996</v>
      </c>
      <c r="BF108" s="2">
        <f t="shared" si="125"/>
        <v>107.399852870933</v>
      </c>
      <c r="BG108" s="2">
        <f t="shared" si="125"/>
        <v>108.45396435062702</v>
      </c>
      <c r="BH108" s="2">
        <f t="shared" si="125"/>
        <v>110.30010235356835</v>
      </c>
      <c r="BI108" s="2">
        <f t="shared" si="125"/>
        <v>108.9450358764182</v>
      </c>
      <c r="BJ108" s="2">
        <f t="shared" si="125"/>
        <v>105.81942805491362</v>
      </c>
      <c r="BK108" s="2">
        <f t="shared" si="125"/>
        <v>106.86423396496006</v>
      </c>
      <c r="BL108" s="2">
        <f t="shared" si="125"/>
        <v>108.44227876200549</v>
      </c>
      <c r="BM108" s="2">
        <f t="shared" si="125"/>
        <v>111.22297871522237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120.17478093883358</v>
      </c>
      <c r="DL108" s="2">
        <f t="shared" si="134"/>
        <v>129.72673397212543</v>
      </c>
      <c r="DM108" s="2">
        <f t="shared" si="134"/>
        <v>127.63085964912281</v>
      </c>
      <c r="DN108" s="2">
        <f t="shared" si="134"/>
        <v>129.66802855892325</v>
      </c>
      <c r="DO108" s="2">
        <f t="shared" si="134"/>
        <v>128.34742192800087</v>
      </c>
      <c r="DP108" s="2">
        <f t="shared" si="134"/>
        <v>126.45464912280704</v>
      </c>
      <c r="DQ108" s="2">
        <f t="shared" si="134"/>
        <v>121.80960679442512</v>
      </c>
      <c r="DR108" s="2">
        <f t="shared" si="134"/>
        <v>124.534335828877</v>
      </c>
      <c r="DS108" s="2">
        <f t="shared" si="134"/>
        <v>125.77833321114372</v>
      </c>
      <c r="DT108" s="2">
        <f t="shared" si="134"/>
        <v>127.62149312470368</v>
      </c>
      <c r="DU108" s="2">
        <f t="shared" si="134"/>
        <v>131.12948678678683</v>
      </c>
      <c r="DV108" s="2">
        <f t="shared" si="134"/>
        <v>123.40518605169342</v>
      </c>
      <c r="DW108" s="2">
        <f t="shared" si="134"/>
        <v>126.08501706970125</v>
      </c>
      <c r="DX108" s="2">
        <f t="shared" si="134"/>
        <v>133.9699682968683</v>
      </c>
      <c r="DY108" s="2">
        <f t="shared" si="134"/>
        <v>120.38372364672362</v>
      </c>
      <c r="EA108" s="2">
        <f t="shared" si="94"/>
        <v>105.69681065069899</v>
      </c>
      <c r="EB108" s="2">
        <f t="shared" si="94"/>
        <v>109.30984924044328</v>
      </c>
      <c r="EC108" s="2">
        <f t="shared" si="94"/>
        <v>108.7171011551435</v>
      </c>
      <c r="ED108" s="2">
        <f t="shared" si="94"/>
        <v>109.9271853100106</v>
      </c>
      <c r="EE108" s="2">
        <f t="shared" si="94"/>
        <v>108.18331016802517</v>
      </c>
      <c r="EF108" s="2">
        <f t="shared" si="94"/>
        <v>107.64346119855999</v>
      </c>
      <c r="EG108" s="2">
        <f t="shared" si="94"/>
        <v>106.32163546674992</v>
      </c>
      <c r="EH108" s="2">
        <f t="shared" si="94"/>
        <v>106.87531714050432</v>
      </c>
      <c r="EI108" s="2">
        <f t="shared" si="94"/>
        <v>107.90896400441339</v>
      </c>
      <c r="EJ108" s="2">
        <f t="shared" si="94"/>
        <v>109.8203669869314</v>
      </c>
      <c r="EK108" s="2">
        <f t="shared" si="94"/>
        <v>108.26897439116581</v>
      </c>
      <c r="EL108" s="2">
        <f t="shared" si="94"/>
        <v>105.26655735056544</v>
      </c>
      <c r="EM108" s="2">
        <f t="shared" si="135"/>
        <v>106.35600632276754</v>
      </c>
      <c r="EN108" s="2">
        <f t="shared" si="135"/>
        <v>107.7023264943457</v>
      </c>
      <c r="EO108" s="2">
        <f t="shared" si="135"/>
        <v>110.85397293828917</v>
      </c>
      <c r="EQ108" s="2">
        <f t="shared" si="136"/>
        <v>105.87492632241354</v>
      </c>
      <c r="ER108" s="2">
        <f t="shared" si="136"/>
        <v>109.7346824188247</v>
      </c>
      <c r="ES108" s="2">
        <f t="shared" si="136"/>
        <v>108.54334536205832</v>
      </c>
      <c r="ET108" s="2">
        <f t="shared" si="136"/>
        <v>109.84027162426617</v>
      </c>
      <c r="EU108" s="2">
        <f t="shared" si="136"/>
        <v>108.40434877405612</v>
      </c>
      <c r="EV108" s="2">
        <f t="shared" si="136"/>
        <v>107.61948725687458</v>
      </c>
      <c r="EW108" s="2">
        <f t="shared" si="136"/>
        <v>105.99942422109834</v>
      </c>
      <c r="EX108" s="2">
        <f t="shared" si="136"/>
        <v>106.89386258573215</v>
      </c>
      <c r="EY108" s="2">
        <f t="shared" si="136"/>
        <v>107.94400320702688</v>
      </c>
      <c r="EZ108" s="2">
        <f t="shared" si="136"/>
        <v>109.81078907454415</v>
      </c>
      <c r="FA108" s="2">
        <f t="shared" si="136"/>
        <v>108.33648701947217</v>
      </c>
      <c r="FB108" s="2">
        <f t="shared" si="136"/>
        <v>105.20128186168384</v>
      </c>
      <c r="FC108" s="2">
        <f t="shared" si="136"/>
        <v>106.18028617090674</v>
      </c>
      <c r="FD108" s="2">
        <f t="shared" si="136"/>
        <v>108.57423080426318</v>
      </c>
      <c r="FE108" s="2">
        <f t="shared" si="136"/>
        <v>111.15773667846713</v>
      </c>
      <c r="FG108" s="2">
        <f t="shared" si="137"/>
        <v>0.97506818089698255</v>
      </c>
      <c r="FH108" s="2">
        <f t="shared" si="137"/>
        <v>0.9763641336349933</v>
      </c>
      <c r="FI108" s="2">
        <f t="shared" si="137"/>
        <v>0.97550021972685597</v>
      </c>
      <c r="FJ108" s="2">
        <f t="shared" si="137"/>
        <v>0.9754428770644753</v>
      </c>
      <c r="FK108" s="2">
        <f t="shared" si="137"/>
        <v>0.97506322974308579</v>
      </c>
      <c r="FL108" s="2">
        <f t="shared" si="137"/>
        <v>0.9731194675732423</v>
      </c>
      <c r="FM108" s="2">
        <f t="shared" si="137"/>
        <v>0.97605262791079717</v>
      </c>
      <c r="FN108" s="2">
        <f t="shared" si="137"/>
        <v>0.9703027113835837</v>
      </c>
      <c r="FO108" s="2">
        <f t="shared" si="137"/>
        <v>0.96951504436503799</v>
      </c>
      <c r="FP108" s="2">
        <f t="shared" si="137"/>
        <v>0.97304662930414465</v>
      </c>
      <c r="FQ108" s="2">
        <f t="shared" si="137"/>
        <v>0.97044435263331752</v>
      </c>
      <c r="FR108" s="2">
        <f t="shared" si="137"/>
        <v>0.96950013008533509</v>
      </c>
      <c r="FS108" s="2">
        <f t="shared" si="137"/>
        <v>0.97419236370112894</v>
      </c>
      <c r="FT108" s="2">
        <f t="shared" si="137"/>
        <v>0.97196681822081976</v>
      </c>
      <c r="FU108" s="2">
        <f t="shared" si="137"/>
        <v>0.9613760439521738</v>
      </c>
      <c r="FW108" s="2">
        <f t="shared" si="127"/>
        <v>4.9636322759519019E-3</v>
      </c>
      <c r="FX108" s="2">
        <f t="shared" si="127"/>
        <v>5.3334748717883814E-3</v>
      </c>
      <c r="FY108" s="2">
        <f t="shared" si="127"/>
        <v>6.931016006707244E-3</v>
      </c>
      <c r="FZ108" s="2">
        <f t="shared" si="127"/>
        <v>5.7856564101548122E-3</v>
      </c>
      <c r="GA108" s="2">
        <f t="shared" si="127"/>
        <v>5.2920117327833723E-3</v>
      </c>
      <c r="GB108" s="2">
        <f t="shared" si="127"/>
        <v>4.9498130394716186E-3</v>
      </c>
      <c r="GC108" s="2">
        <f t="shared" si="127"/>
        <v>5.215159319808157E-3</v>
      </c>
      <c r="GD108" s="2">
        <f t="shared" si="127"/>
        <v>5.9721271740137086E-3</v>
      </c>
      <c r="GE108" s="2">
        <f t="shared" si="127"/>
        <v>7.2324340397135842E-3</v>
      </c>
      <c r="GF108" s="2">
        <f t="shared" si="127"/>
        <v>6.7848770674876534E-3</v>
      </c>
      <c r="GG108" s="2">
        <f t="shared" si="127"/>
        <v>5.9876541008598693E-3</v>
      </c>
      <c r="GH108" s="2">
        <f t="shared" si="127"/>
        <v>5.4401962010102028E-3</v>
      </c>
      <c r="GI108" s="2">
        <f t="shared" si="127"/>
        <v>5.3009953099161641E-3</v>
      </c>
      <c r="GJ108" s="2">
        <f t="shared" si="127"/>
        <v>4.1136281338150027E-3</v>
      </c>
      <c r="GK108" s="2">
        <f t="shared" si="127"/>
        <v>3.0586416381924177E-3</v>
      </c>
      <c r="GM108" s="86">
        <f t="shared" si="128"/>
        <v>6.0018833932681811E-15</v>
      </c>
      <c r="GN108" s="86">
        <f t="shared" si="128"/>
        <v>2.0881217008576043E-18</v>
      </c>
      <c r="GO108" s="86">
        <f t="shared" si="128"/>
        <v>4.0143952962258071E-20</v>
      </c>
      <c r="GP108" s="86">
        <f t="shared" si="128"/>
        <v>4.3909980041006771E-32</v>
      </c>
      <c r="GQ108" s="86">
        <f t="shared" si="128"/>
        <v>2.1790348794080801E-22</v>
      </c>
      <c r="GR108" s="86">
        <f t="shared" si="128"/>
        <v>2.5723715011622528E-27</v>
      </c>
      <c r="GS108" s="86">
        <f t="shared" si="128"/>
        <v>1.4785540191870608E-36</v>
      </c>
      <c r="GT108" s="86">
        <f t="shared" si="128"/>
        <v>1.5028719437486491E-23</v>
      </c>
      <c r="GU108" s="86">
        <f t="shared" si="128"/>
        <v>1.2784116021711589E-25</v>
      </c>
      <c r="GV108" s="86">
        <f t="shared" si="128"/>
        <v>6.7899415018789768E-28</v>
      </c>
      <c r="GW108" s="86">
        <f t="shared" si="128"/>
        <v>2.9251752491734565E-28</v>
      </c>
      <c r="GX108" s="86">
        <f t="shared" si="128"/>
        <v>5.3500947948841061E-23</v>
      </c>
      <c r="GY108" s="86">
        <f t="shared" si="128"/>
        <v>2.3359730814534654E-23</v>
      </c>
      <c r="GZ108" s="86">
        <f t="shared" si="128"/>
        <v>7.3463893793996761E-23</v>
      </c>
      <c r="HA108" s="86">
        <f t="shared" si="128"/>
        <v>2.6126289014043004E-20</v>
      </c>
      <c r="HC108" s="86">
        <f t="shared" si="73"/>
        <v>0.33992507438428049</v>
      </c>
      <c r="HD108" s="86">
        <f t="shared" si="73"/>
        <v>0.40565561471069922</v>
      </c>
      <c r="HE108" s="86">
        <f t="shared" si="73"/>
        <v>0.21579023663617292</v>
      </c>
      <c r="HF108" s="86">
        <f t="shared" si="73"/>
        <v>7.8011034586186995E-2</v>
      </c>
      <c r="HG108" s="86">
        <f t="shared" si="73"/>
        <v>0.24093085782059465</v>
      </c>
      <c r="HH108" s="86">
        <f t="shared" si="73"/>
        <v>0.18140067237492422</v>
      </c>
      <c r="HI108" s="86">
        <f t="shared" si="138"/>
        <v>0.18481129533663382</v>
      </c>
      <c r="HJ108" s="86">
        <f t="shared" si="138"/>
        <v>0.10236400385583294</v>
      </c>
      <c r="HK108" s="86">
        <f t="shared" si="138"/>
        <v>5.1500189541230236E-2</v>
      </c>
      <c r="HL108" s="86">
        <f t="shared" si="138"/>
        <v>6.7110309621416162E-2</v>
      </c>
      <c r="HM108" s="86">
        <f t="shared" si="138"/>
        <v>0.10422825555687955</v>
      </c>
      <c r="HN108" s="86">
        <f t="shared" si="138"/>
        <v>0.1263824470839186</v>
      </c>
      <c r="HO108" s="86">
        <f t="shared" si="138"/>
        <v>0.1656603509724362</v>
      </c>
      <c r="HP108" s="86">
        <f t="shared" si="138"/>
        <v>0.24425646927361266</v>
      </c>
      <c r="HQ108" s="86">
        <f t="shared" si="138"/>
        <v>0.24299910352069543</v>
      </c>
      <c r="HS108" s="86">
        <f t="shared" si="129"/>
        <v>1.9019289732613126E-19</v>
      </c>
      <c r="HT108" s="86">
        <f t="shared" si="129"/>
        <v>1.9624247611272593E-20</v>
      </c>
      <c r="HU108" s="86">
        <f t="shared" si="129"/>
        <v>3.1687294370513378E-18</v>
      </c>
      <c r="HV108" s="86">
        <f t="shared" si="129"/>
        <v>1.1513206495922838E-20</v>
      </c>
      <c r="HW108" s="86">
        <f t="shared" si="129"/>
        <v>1.5993235989933615E-20</v>
      </c>
      <c r="HX108" s="86">
        <f t="shared" si="129"/>
        <v>1.1341330641148088E-21</v>
      </c>
      <c r="HY108" s="86">
        <f t="shared" si="129"/>
        <v>2.5455788836262786E-18</v>
      </c>
      <c r="HZ108" s="86">
        <f t="shared" si="129"/>
        <v>7.1142371907212651E-23</v>
      </c>
      <c r="IA108" s="86">
        <f t="shared" si="129"/>
        <v>2.0426254698876146E-21</v>
      </c>
      <c r="IB108" s="86">
        <f t="shared" si="129"/>
        <v>9.2176931793307922E-19</v>
      </c>
      <c r="IC108" s="86">
        <f t="shared" si="129"/>
        <v>6.3547578404428154E-22</v>
      </c>
      <c r="ID108" s="86">
        <f t="shared" si="129"/>
        <v>1.2495912606797398E-22</v>
      </c>
      <c r="IE108" s="86">
        <f t="shared" si="129"/>
        <v>3.022035806793548E-21</v>
      </c>
      <c r="IF108" s="86">
        <f t="shared" si="129"/>
        <v>1.4451972711856324E-11</v>
      </c>
      <c r="IG108" s="86">
        <f t="shared" si="129"/>
        <v>3.9973194683276408E-10</v>
      </c>
      <c r="II108" s="86">
        <f t="shared" si="130"/>
        <v>9.0539300162720704E-121</v>
      </c>
      <c r="IJ108" s="86">
        <f t="shared" si="130"/>
        <v>1.2264863475079827E-126</v>
      </c>
      <c r="IK108" s="86">
        <f t="shared" si="130"/>
        <v>2.6016826922575016E-115</v>
      </c>
      <c r="IL108" s="86">
        <f t="shared" si="130"/>
        <v>8.368703635923564E-141</v>
      </c>
      <c r="IM108" s="86">
        <f t="shared" si="130"/>
        <v>1.4428720486464853E-131</v>
      </c>
      <c r="IN108" s="86">
        <f t="shared" si="130"/>
        <v>4.7359216951538428E-138</v>
      </c>
      <c r="IO108" s="86">
        <f t="shared" si="130"/>
        <v>5.0926709186271989E-117</v>
      </c>
      <c r="IP108" s="86">
        <f t="shared" si="130"/>
        <v>1.2746122180633016E-153</v>
      </c>
      <c r="IQ108" s="86">
        <f t="shared" si="130"/>
        <v>6.0891450169170764E-147</v>
      </c>
      <c r="IR108" s="86">
        <f t="shared" si="130"/>
        <v>1.7990780978575602E-122</v>
      </c>
      <c r="IS108" s="86">
        <f t="shared" si="130"/>
        <v>9.8611685743213369E-146</v>
      </c>
      <c r="IT108" s="86">
        <f t="shared" si="130"/>
        <v>1.3240457798954722E-150</v>
      </c>
      <c r="IU108" s="86">
        <f t="shared" si="130"/>
        <v>3.0644660902765791E-138</v>
      </c>
      <c r="IV108" s="86">
        <f t="shared" si="130"/>
        <v>6.9655604873246782E-57</v>
      </c>
      <c r="IW108" s="86">
        <f t="shared" si="130"/>
        <v>6.7236533275640484E-44</v>
      </c>
      <c r="IY108" s="86">
        <f t="shared" si="131"/>
        <v>0.33992507438428649</v>
      </c>
      <c r="IZ108" s="86">
        <f t="shared" si="131"/>
        <v>0.40565561471069922</v>
      </c>
      <c r="JA108" s="86">
        <f t="shared" si="131"/>
        <v>0.21579023663617292</v>
      </c>
      <c r="JB108" s="86">
        <f t="shared" si="131"/>
        <v>7.8011034586186995E-2</v>
      </c>
      <c r="JC108" s="86">
        <f t="shared" si="131"/>
        <v>0.24093085782059465</v>
      </c>
      <c r="JD108" s="86">
        <f t="shared" si="131"/>
        <v>0.18140067237492422</v>
      </c>
      <c r="JE108" s="86">
        <f t="shared" si="131"/>
        <v>0.18481129533663382</v>
      </c>
      <c r="JF108" s="86">
        <f t="shared" si="131"/>
        <v>0.10236400385583294</v>
      </c>
      <c r="JG108" s="86">
        <f t="shared" si="131"/>
        <v>5.1500189541230236E-2</v>
      </c>
      <c r="JH108" s="86">
        <f t="shared" si="131"/>
        <v>6.7110309621416162E-2</v>
      </c>
      <c r="JI108" s="86">
        <f t="shared" si="131"/>
        <v>0.10422825555687955</v>
      </c>
      <c r="JJ108" s="86">
        <f t="shared" si="131"/>
        <v>0.1263824470839186</v>
      </c>
      <c r="JK108" s="86">
        <f t="shared" si="131"/>
        <v>0.1656603509724362</v>
      </c>
      <c r="JL108" s="86">
        <f t="shared" si="131"/>
        <v>0.24425646928806463</v>
      </c>
      <c r="JM108" s="86">
        <f t="shared" si="131"/>
        <v>0.24299910392042737</v>
      </c>
    </row>
    <row r="109" spans="2:273" x14ac:dyDescent="0.25">
      <c r="B109" s="2">
        <v>82</v>
      </c>
      <c r="C109" s="37">
        <v>116.38500000000001</v>
      </c>
      <c r="D109" s="37">
        <v>136.74100000000001</v>
      </c>
      <c r="E109" s="37">
        <v>113.483</v>
      </c>
      <c r="F109" s="37">
        <v>108.983</v>
      </c>
      <c r="G109" s="37">
        <v>112.724</v>
      </c>
      <c r="H109" s="37">
        <v>106.70699999999999</v>
      </c>
      <c r="I109" s="37">
        <v>109.517</v>
      </c>
      <c r="J109" s="37">
        <v>105.569</v>
      </c>
      <c r="K109" s="37">
        <v>107.741</v>
      </c>
      <c r="L109" s="37">
        <v>109.759</v>
      </c>
      <c r="M109" s="37">
        <v>107.86199999999999</v>
      </c>
      <c r="N109" s="37">
        <v>103.13800000000001</v>
      </c>
      <c r="O109" s="37">
        <v>106.931</v>
      </c>
      <c r="P109" s="37">
        <v>111.29300000000001</v>
      </c>
      <c r="Q109" s="37">
        <v>113.20699999999999</v>
      </c>
      <c r="S109" s="4">
        <f t="shared" si="132"/>
        <v>123.25349526270594</v>
      </c>
      <c r="T109" s="4">
        <f t="shared" si="132"/>
        <v>133.56776166468848</v>
      </c>
      <c r="U109" s="4">
        <f t="shared" si="132"/>
        <v>117.30017182103333</v>
      </c>
      <c r="V109" s="4">
        <f t="shared" si="132"/>
        <v>111.79678044200411</v>
      </c>
      <c r="W109" s="4">
        <f t="shared" si="132"/>
        <v>117.98556055485338</v>
      </c>
      <c r="X109" s="4">
        <f t="shared" si="132"/>
        <v>112.98485375967824</v>
      </c>
      <c r="Y109" s="4">
        <f t="shared" si="132"/>
        <v>111.20116375080869</v>
      </c>
      <c r="Z109" s="4">
        <f t="shared" si="132"/>
        <v>109.51380455172064</v>
      </c>
      <c r="AA109" s="4">
        <f t="shared" si="132"/>
        <v>109.1411735782669</v>
      </c>
      <c r="AB109" s="4">
        <f t="shared" si="132"/>
        <v>111.18056736930887</v>
      </c>
      <c r="AC109" s="4">
        <f t="shared" si="132"/>
        <v>110.75334772435795</v>
      </c>
      <c r="AD109" s="4">
        <f t="shared" si="132"/>
        <v>108.72904341938184</v>
      </c>
      <c r="AE109" s="4">
        <f t="shared" si="132"/>
        <v>111.57740532902436</v>
      </c>
      <c r="AF109" s="4">
        <f t="shared" si="132"/>
        <v>116.7369105050257</v>
      </c>
      <c r="AG109" s="4">
        <f t="shared" si="132"/>
        <v>117.22057035095965</v>
      </c>
      <c r="AI109" s="4">
        <f t="shared" si="133"/>
        <v>-6.8684952627059346</v>
      </c>
      <c r="AJ109" s="4">
        <f t="shared" si="133"/>
        <v>3.1732383353115381</v>
      </c>
      <c r="AK109" s="4">
        <f t="shared" si="133"/>
        <v>-3.8171718210333268</v>
      </c>
      <c r="AL109" s="4">
        <f t="shared" si="133"/>
        <v>-2.8137804420041022</v>
      </c>
      <c r="AM109" s="4">
        <f t="shared" si="133"/>
        <v>-5.261560554853375</v>
      </c>
      <c r="AN109" s="4">
        <f t="shared" si="133"/>
        <v>-6.2778537596782513</v>
      </c>
      <c r="AO109" s="4">
        <f t="shared" si="133"/>
        <v>-1.6841637508086933</v>
      </c>
      <c r="AP109" s="4">
        <f t="shared" si="133"/>
        <v>-3.9448045517206367</v>
      </c>
      <c r="AQ109" s="4">
        <f t="shared" si="133"/>
        <v>-1.4001735782669016</v>
      </c>
      <c r="AR109" s="4">
        <f t="shared" si="133"/>
        <v>-1.4215673693088746</v>
      </c>
      <c r="AS109" s="4">
        <f t="shared" si="133"/>
        <v>-2.8913477243579564</v>
      </c>
      <c r="AT109" s="4">
        <f t="shared" si="133"/>
        <v>-5.5910434193818332</v>
      </c>
      <c r="AU109" s="4">
        <f t="shared" si="133"/>
        <v>-4.6464053290243612</v>
      </c>
      <c r="AV109" s="4">
        <f t="shared" si="133"/>
        <v>-5.4439105050256984</v>
      </c>
      <c r="AW109" s="4">
        <f t="shared" si="133"/>
        <v>-4.0135703509596539</v>
      </c>
      <c r="AY109" s="2">
        <f t="shared" si="125"/>
        <v>106.00573441118814</v>
      </c>
      <c r="AZ109" s="2">
        <f t="shared" si="125"/>
        <v>109.69105705195069</v>
      </c>
      <c r="BA109" s="2">
        <f t="shared" si="125"/>
        <v>109.05548920009626</v>
      </c>
      <c r="BB109" s="2">
        <f t="shared" si="125"/>
        <v>110.29883545237537</v>
      </c>
      <c r="BC109" s="2">
        <f t="shared" si="125"/>
        <v>108.63438493305414</v>
      </c>
      <c r="BD109" s="2">
        <f t="shared" si="125"/>
        <v>108.06913429641885</v>
      </c>
      <c r="BE109" s="2">
        <f t="shared" si="125"/>
        <v>106.60895373643069</v>
      </c>
      <c r="BF109" s="2">
        <f t="shared" si="125"/>
        <v>107.31496930252484</v>
      </c>
      <c r="BG109" s="2">
        <f t="shared" si="125"/>
        <v>108.34219905744587</v>
      </c>
      <c r="BH109" s="2">
        <f t="shared" si="125"/>
        <v>110.14213939069022</v>
      </c>
      <c r="BI109" s="2">
        <f t="shared" si="125"/>
        <v>108.74450389213985</v>
      </c>
      <c r="BJ109" s="2">
        <f t="shared" si="125"/>
        <v>105.67035151916505</v>
      </c>
      <c r="BK109" s="2">
        <f t="shared" si="125"/>
        <v>106.7495198697079</v>
      </c>
      <c r="BL109" s="2">
        <f t="shared" si="125"/>
        <v>108.35124433385842</v>
      </c>
      <c r="BM109" s="2">
        <f t="shared" si="125"/>
        <v>111.13117514459483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120.30567140825036</v>
      </c>
      <c r="DL109" s="2">
        <f t="shared" si="134"/>
        <v>129.96088954703833</v>
      </c>
      <c r="DM109" s="2">
        <f t="shared" si="134"/>
        <v>127.86144406207828</v>
      </c>
      <c r="DN109" s="2">
        <f t="shared" si="134"/>
        <v>129.96548812780389</v>
      </c>
      <c r="DO109" s="2">
        <f t="shared" si="134"/>
        <v>128.61804158004156</v>
      </c>
      <c r="DP109" s="2">
        <f t="shared" si="134"/>
        <v>126.70636581318163</v>
      </c>
      <c r="DQ109" s="2">
        <f t="shared" si="134"/>
        <v>121.95481986062721</v>
      </c>
      <c r="DR109" s="2">
        <f t="shared" si="134"/>
        <v>124.73636042780748</v>
      </c>
      <c r="DS109" s="2">
        <f t="shared" si="134"/>
        <v>125.97102969208214</v>
      </c>
      <c r="DT109" s="2">
        <f t="shared" si="134"/>
        <v>127.78944570886678</v>
      </c>
      <c r="DU109" s="2">
        <f t="shared" si="134"/>
        <v>131.38429579579582</v>
      </c>
      <c r="DV109" s="2">
        <f t="shared" si="134"/>
        <v>123.54232442067737</v>
      </c>
      <c r="DW109" s="2">
        <f t="shared" si="134"/>
        <v>126.2595071123755</v>
      </c>
      <c r="DX109" s="2">
        <f t="shared" si="134"/>
        <v>134.27346675246676</v>
      </c>
      <c r="DY109" s="2">
        <f t="shared" si="134"/>
        <v>120.53613146113145</v>
      </c>
      <c r="EA109" s="2">
        <f t="shared" si="94"/>
        <v>105.67132568644418</v>
      </c>
      <c r="EB109" s="2">
        <f t="shared" si="94"/>
        <v>109.24113338936621</v>
      </c>
      <c r="EC109" s="2">
        <f t="shared" si="94"/>
        <v>108.6260087185382</v>
      </c>
      <c r="ED109" s="2">
        <f t="shared" si="94"/>
        <v>109.84781760069077</v>
      </c>
      <c r="EE109" s="2">
        <f t="shared" si="94"/>
        <v>108.16703952005831</v>
      </c>
      <c r="EF109" s="2">
        <f t="shared" si="94"/>
        <v>107.5997413547167</v>
      </c>
      <c r="EG109" s="2">
        <f t="shared" si="94"/>
        <v>106.26735310646269</v>
      </c>
      <c r="EH109" s="2">
        <f t="shared" si="94"/>
        <v>106.82856463969435</v>
      </c>
      <c r="EI109" s="2">
        <f t="shared" si="94"/>
        <v>107.83639114747763</v>
      </c>
      <c r="EJ109" s="2">
        <f t="shared" si="94"/>
        <v>109.69638928099816</v>
      </c>
      <c r="EK109" s="2">
        <f t="shared" si="94"/>
        <v>108.11522991927208</v>
      </c>
      <c r="EL109" s="2">
        <f t="shared" si="94"/>
        <v>105.15796082390953</v>
      </c>
      <c r="EM109" s="2">
        <f t="shared" si="135"/>
        <v>106.27914174697788</v>
      </c>
      <c r="EN109" s="2">
        <f t="shared" si="135"/>
        <v>107.66556260096928</v>
      </c>
      <c r="EO109" s="2">
        <f t="shared" si="135"/>
        <v>110.78558411705197</v>
      </c>
      <c r="EQ109" s="2">
        <f t="shared" si="136"/>
        <v>105.84046110591825</v>
      </c>
      <c r="ER109" s="2">
        <f t="shared" si="136"/>
        <v>109.64392725808904</v>
      </c>
      <c r="ES109" s="2">
        <f t="shared" si="136"/>
        <v>108.46196350198407</v>
      </c>
      <c r="ET109" s="2">
        <f t="shared" si="136"/>
        <v>109.76573131115461</v>
      </c>
      <c r="EU109" s="2">
        <f t="shared" si="136"/>
        <v>108.37629232300655</v>
      </c>
      <c r="EV109" s="2">
        <f t="shared" si="136"/>
        <v>107.57708760253831</v>
      </c>
      <c r="EW109" s="2">
        <f t="shared" si="136"/>
        <v>105.96269949067226</v>
      </c>
      <c r="EX109" s="2">
        <f t="shared" si="136"/>
        <v>106.8461007708309</v>
      </c>
      <c r="EY109" s="2">
        <f t="shared" si="136"/>
        <v>107.86939911142889</v>
      </c>
      <c r="EZ109" s="2">
        <f t="shared" si="136"/>
        <v>109.68744805892524</v>
      </c>
      <c r="FA109" s="2">
        <f t="shared" si="136"/>
        <v>108.17912812787959</v>
      </c>
      <c r="FB109" s="2">
        <f t="shared" si="136"/>
        <v>105.09611333533182</v>
      </c>
      <c r="FC109" s="2">
        <f t="shared" si="136"/>
        <v>106.11269797782128</v>
      </c>
      <c r="FD109" s="2">
        <f t="shared" si="136"/>
        <v>108.49215833973349</v>
      </c>
      <c r="FE109" s="2">
        <f t="shared" si="136"/>
        <v>111.06958922188342</v>
      </c>
      <c r="FG109" s="2">
        <f t="shared" si="137"/>
        <v>0.97721191984183464</v>
      </c>
      <c r="FH109" s="2">
        <f t="shared" si="137"/>
        <v>0.97839890988952416</v>
      </c>
      <c r="FI109" s="2">
        <f t="shared" si="137"/>
        <v>0.97760766333072302</v>
      </c>
      <c r="FJ109" s="2">
        <f t="shared" si="137"/>
        <v>0.97755513972887542</v>
      </c>
      <c r="FK109" s="2">
        <f t="shared" si="137"/>
        <v>0.97720738445684951</v>
      </c>
      <c r="FL109" s="2">
        <f t="shared" si="137"/>
        <v>0.97542654202726897</v>
      </c>
      <c r="FM109" s="2">
        <f t="shared" si="137"/>
        <v>0.97811362008875391</v>
      </c>
      <c r="FN109" s="2">
        <f t="shared" si="137"/>
        <v>0.97284479325452444</v>
      </c>
      <c r="FO109" s="2">
        <f t="shared" si="137"/>
        <v>0.97212261323627203</v>
      </c>
      <c r="FP109" s="2">
        <f t="shared" si="137"/>
        <v>0.97535979695265962</v>
      </c>
      <c r="FQ109" s="2">
        <f t="shared" si="137"/>
        <v>0.97297464773859643</v>
      </c>
      <c r="FR109" s="2">
        <f t="shared" si="137"/>
        <v>0.97210893796842635</v>
      </c>
      <c r="FS109" s="2">
        <f t="shared" si="137"/>
        <v>0.97640958703018343</v>
      </c>
      <c r="FT109" s="2">
        <f t="shared" si="137"/>
        <v>0.97437021551580949</v>
      </c>
      <c r="FU109" s="2">
        <f t="shared" si="137"/>
        <v>0.96465441181620237</v>
      </c>
      <c r="FW109" s="2">
        <f t="shared" si="127"/>
        <v>5.4399094879500863E-3</v>
      </c>
      <c r="FX109" s="2">
        <f t="shared" si="127"/>
        <v>5.8450312637229078E-3</v>
      </c>
      <c r="FY109" s="2">
        <f t="shared" si="127"/>
        <v>7.5946294611044527E-3</v>
      </c>
      <c r="FZ109" s="2">
        <f t="shared" si="127"/>
        <v>6.3403070100812638E-3</v>
      </c>
      <c r="GA109" s="2">
        <f t="shared" si="127"/>
        <v>5.799614405874765E-3</v>
      </c>
      <c r="GB109" s="2">
        <f t="shared" si="127"/>
        <v>5.4247714783905105E-3</v>
      </c>
      <c r="GC109" s="2">
        <f t="shared" si="127"/>
        <v>5.7154327683645537E-3</v>
      </c>
      <c r="GD109" s="2">
        <f t="shared" si="127"/>
        <v>6.5445363995452607E-3</v>
      </c>
      <c r="GE109" s="2">
        <f t="shared" si="127"/>
        <v>7.9246766106370603E-3</v>
      </c>
      <c r="GF109" s="2">
        <f t="shared" si="127"/>
        <v>7.4346031310712265E-3</v>
      </c>
      <c r="GG109" s="2">
        <f t="shared" si="127"/>
        <v>6.5615417089106712E-3</v>
      </c>
      <c r="GH109" s="2">
        <f t="shared" si="127"/>
        <v>5.9619273380812129E-3</v>
      </c>
      <c r="GI109" s="2">
        <f t="shared" si="127"/>
        <v>5.8094546430893157E-3</v>
      </c>
      <c r="GJ109" s="2">
        <f t="shared" si="127"/>
        <v>4.5087141579354282E-3</v>
      </c>
      <c r="GK109" s="2">
        <f t="shared" si="127"/>
        <v>3.3527444972503832E-3</v>
      </c>
      <c r="GM109" s="86">
        <f t="shared" si="128"/>
        <v>3.5935856821665922E-16</v>
      </c>
      <c r="GN109" s="86">
        <f t="shared" si="128"/>
        <v>4.4734497860574029E-20</v>
      </c>
      <c r="GO109" s="86">
        <f t="shared" si="128"/>
        <v>7.3497508605903394E-22</v>
      </c>
      <c r="GP109" s="86">
        <f t="shared" si="128"/>
        <v>7.9459176622046668E-35</v>
      </c>
      <c r="GQ109" s="86">
        <f t="shared" si="128"/>
        <v>2.5467306363334966E-24</v>
      </c>
      <c r="GR109" s="86">
        <f t="shared" si="128"/>
        <v>9.7593760148902228E-30</v>
      </c>
      <c r="GS109" s="86">
        <f t="shared" si="128"/>
        <v>6.1380623762444736E-40</v>
      </c>
      <c r="GT109" s="86">
        <f t="shared" si="128"/>
        <v>1.3650619422896808E-25</v>
      </c>
      <c r="GU109" s="86">
        <f t="shared" si="128"/>
        <v>8.2161069489682918E-28</v>
      </c>
      <c r="GV109" s="86">
        <f t="shared" si="128"/>
        <v>2.2457275929520896E-30</v>
      </c>
      <c r="GW109" s="86">
        <f t="shared" si="128"/>
        <v>8.4224528775505098E-31</v>
      </c>
      <c r="GX109" s="86">
        <f t="shared" si="128"/>
        <v>5.6782606534930376E-25</v>
      </c>
      <c r="GY109" s="86">
        <f t="shared" si="128"/>
        <v>2.396147331796272E-25</v>
      </c>
      <c r="GZ109" s="86">
        <f t="shared" si="128"/>
        <v>7.7800525627204428E-25</v>
      </c>
      <c r="HA109" s="86">
        <f t="shared" si="128"/>
        <v>4.8720734372305151E-22</v>
      </c>
      <c r="HC109" s="86">
        <f t="shared" si="73"/>
        <v>0.21870461948451705</v>
      </c>
      <c r="HD109" s="86">
        <f t="shared" si="73"/>
        <v>0.25972113239183614</v>
      </c>
      <c r="HE109" s="86">
        <f t="shared" si="73"/>
        <v>0.11250854079531167</v>
      </c>
      <c r="HF109" s="86">
        <f t="shared" si="73"/>
        <v>2.5523012201335418E-2</v>
      </c>
      <c r="HG109" s="86">
        <f t="shared" si="73"/>
        <v>0.12724329628554881</v>
      </c>
      <c r="HH109" s="86">
        <f t="shared" si="73"/>
        <v>7.0717455163637352E-2</v>
      </c>
      <c r="HI109" s="86">
        <f t="shared" si="138"/>
        <v>6.3006408477908962E-2</v>
      </c>
      <c r="HJ109" s="86">
        <f t="shared" si="138"/>
        <v>3.6442318530090861E-2</v>
      </c>
      <c r="HK109" s="86">
        <f t="shared" si="138"/>
        <v>1.4556146820727074E-2</v>
      </c>
      <c r="HL109" s="86">
        <f t="shared" si="138"/>
        <v>1.8431251237596362E-2</v>
      </c>
      <c r="HM109" s="86">
        <f t="shared" si="138"/>
        <v>3.4301453582786808E-2</v>
      </c>
      <c r="HN109" s="86">
        <f t="shared" si="138"/>
        <v>4.8646978716127616E-2</v>
      </c>
      <c r="HO109" s="86">
        <f t="shared" si="138"/>
        <v>7.5392871947724469E-2</v>
      </c>
      <c r="HP109" s="86">
        <f t="shared" si="138"/>
        <v>0.13924333761234303</v>
      </c>
      <c r="HQ109" s="86">
        <f t="shared" si="138"/>
        <v>0.13124916826386521</v>
      </c>
      <c r="HS109" s="86">
        <f t="shared" si="129"/>
        <v>2.3586126877963284E-18</v>
      </c>
      <c r="HT109" s="86">
        <f t="shared" si="129"/>
        <v>2.8734918543289565E-19</v>
      </c>
      <c r="HU109" s="86">
        <f t="shared" si="129"/>
        <v>3.9915404685991099E-17</v>
      </c>
      <c r="HV109" s="86">
        <f t="shared" si="129"/>
        <v>2.0750364798440574E-19</v>
      </c>
      <c r="HW109" s="86">
        <f t="shared" si="129"/>
        <v>2.4719380096897325E-19</v>
      </c>
      <c r="HX109" s="86">
        <f t="shared" si="129"/>
        <v>1.9644402812651571E-20</v>
      </c>
      <c r="HY109" s="86">
        <f t="shared" si="129"/>
        <v>2.8686430608065522E-17</v>
      </c>
      <c r="HZ109" s="86">
        <f t="shared" si="129"/>
        <v>1.760903656134706E-21</v>
      </c>
      <c r="IA109" s="86">
        <f t="shared" si="129"/>
        <v>4.7483693968839101E-20</v>
      </c>
      <c r="IB109" s="86">
        <f t="shared" si="129"/>
        <v>1.2929756426298175E-17</v>
      </c>
      <c r="IC109" s="86">
        <f t="shared" si="129"/>
        <v>1.3510251690457616E-20</v>
      </c>
      <c r="ID109" s="86">
        <f t="shared" si="129"/>
        <v>2.7824469826145805E-21</v>
      </c>
      <c r="IE109" s="86">
        <f t="shared" si="129"/>
        <v>5.2780580150327211E-20</v>
      </c>
      <c r="IF109" s="86">
        <f t="shared" si="129"/>
        <v>5.6543975003479529E-11</v>
      </c>
      <c r="IG109" s="86">
        <f t="shared" si="129"/>
        <v>1.1992358721623141E-9</v>
      </c>
      <c r="II109" s="86">
        <f t="shared" si="130"/>
        <v>1.1203123447189172E-116</v>
      </c>
      <c r="IJ109" s="86">
        <f t="shared" si="130"/>
        <v>2.7654784932468696E-122</v>
      </c>
      <c r="IK109" s="86">
        <f t="shared" si="130"/>
        <v>3.8172094167760881E-111</v>
      </c>
      <c r="IL109" s="86">
        <f t="shared" si="130"/>
        <v>7.0150567130198309E-136</v>
      </c>
      <c r="IM109" s="86">
        <f t="shared" si="130"/>
        <v>4.7584630267733162E-127</v>
      </c>
      <c r="IN109" s="86">
        <f t="shared" si="130"/>
        <v>2.2897392207608155E-133</v>
      </c>
      <c r="IO109" s="86">
        <f t="shared" si="130"/>
        <v>5.101145013232453E-113</v>
      </c>
      <c r="IP109" s="86">
        <f t="shared" si="130"/>
        <v>3.280738195419661E-148</v>
      </c>
      <c r="IQ109" s="86">
        <f t="shared" si="130"/>
        <v>1.4379989379692536E-141</v>
      </c>
      <c r="IR109" s="86">
        <f t="shared" si="130"/>
        <v>4.6277642281672445E-118</v>
      </c>
      <c r="IS109" s="86">
        <f t="shared" si="130"/>
        <v>1.3365319440879722E-140</v>
      </c>
      <c r="IT109" s="86">
        <f t="shared" si="130"/>
        <v>2.1394923599558662E-145</v>
      </c>
      <c r="IU109" s="86">
        <f t="shared" si="130"/>
        <v>1.7315345498816753E-133</v>
      </c>
      <c r="IV109" s="86">
        <f t="shared" si="130"/>
        <v>4.7382964386934214E-55</v>
      </c>
      <c r="IW109" s="86">
        <f t="shared" si="130"/>
        <v>1.4407860645544589E-42</v>
      </c>
      <c r="IY109" s="86">
        <f t="shared" si="131"/>
        <v>0.21870461948451742</v>
      </c>
      <c r="IZ109" s="86">
        <f t="shared" si="131"/>
        <v>0.25972113239183614</v>
      </c>
      <c r="JA109" s="86">
        <f t="shared" si="131"/>
        <v>0.11250854079531171</v>
      </c>
      <c r="JB109" s="86">
        <f t="shared" si="131"/>
        <v>2.5523012201335418E-2</v>
      </c>
      <c r="JC109" s="86">
        <f t="shared" si="131"/>
        <v>0.12724329628554881</v>
      </c>
      <c r="JD109" s="86">
        <f t="shared" si="131"/>
        <v>7.0717455163637352E-2</v>
      </c>
      <c r="JE109" s="86">
        <f t="shared" si="131"/>
        <v>6.300640847790899E-2</v>
      </c>
      <c r="JF109" s="86">
        <f t="shared" si="131"/>
        <v>3.6442318530090861E-2</v>
      </c>
      <c r="JG109" s="86">
        <f t="shared" si="131"/>
        <v>1.4556146820727074E-2</v>
      </c>
      <c r="JH109" s="86">
        <f t="shared" si="131"/>
        <v>1.8431251237596376E-2</v>
      </c>
      <c r="JI109" s="86">
        <f t="shared" si="131"/>
        <v>3.4301453582786808E-2</v>
      </c>
      <c r="JJ109" s="86">
        <f t="shared" si="131"/>
        <v>4.8646978716127616E-2</v>
      </c>
      <c r="JK109" s="86">
        <f t="shared" si="131"/>
        <v>7.5392871947724469E-2</v>
      </c>
      <c r="JL109" s="86">
        <f t="shared" si="131"/>
        <v>0.139243337668887</v>
      </c>
      <c r="JM109" s="86">
        <f t="shared" si="131"/>
        <v>0.13124916946310108</v>
      </c>
    </row>
    <row r="110" spans="2:273" x14ac:dyDescent="0.25">
      <c r="B110" s="2">
        <v>83</v>
      </c>
      <c r="C110" s="37">
        <v>107.577</v>
      </c>
      <c r="D110" s="37">
        <v>118.569</v>
      </c>
      <c r="E110" s="37">
        <v>108.44799999999999</v>
      </c>
      <c r="F110" s="37">
        <v>106.79300000000001</v>
      </c>
      <c r="G110" s="37">
        <v>108.44799999999999</v>
      </c>
      <c r="H110" s="37">
        <v>104.345</v>
      </c>
      <c r="I110" s="37">
        <v>107.46599999999999</v>
      </c>
      <c r="J110" s="37">
        <v>105.39700000000001</v>
      </c>
      <c r="K110" s="37">
        <v>108.741</v>
      </c>
      <c r="L110" s="37">
        <v>108.96599999999999</v>
      </c>
      <c r="M110" s="37">
        <v>106.79300000000001</v>
      </c>
      <c r="N110" s="37">
        <v>103.70699999999999</v>
      </c>
      <c r="O110" s="37">
        <v>107.483</v>
      </c>
      <c r="P110" s="37">
        <v>105.759</v>
      </c>
      <c r="Q110" s="37">
        <v>110.345</v>
      </c>
      <c r="S110" s="4">
        <f t="shared" si="132"/>
        <v>114.25203345476037</v>
      </c>
      <c r="T110" s="4">
        <f t="shared" si="132"/>
        <v>120.56716641852859</v>
      </c>
      <c r="U110" s="4">
        <f t="shared" si="132"/>
        <v>111.98102868501952</v>
      </c>
      <c r="V110" s="4">
        <f t="shared" si="132"/>
        <v>110.49761325903503</v>
      </c>
      <c r="W110" s="4">
        <f t="shared" si="132"/>
        <v>112.053243497087</v>
      </c>
      <c r="X110" s="4">
        <f t="shared" si="132"/>
        <v>109.19563887334905</v>
      </c>
      <c r="Y110" s="4">
        <f t="shared" si="132"/>
        <v>107.45595518601206</v>
      </c>
      <c r="Z110" s="4">
        <f t="shared" si="132"/>
        <v>107.72499300484778</v>
      </c>
      <c r="AA110" s="4">
        <f t="shared" si="132"/>
        <v>108.36948949690608</v>
      </c>
      <c r="AB110" s="4">
        <f t="shared" si="132"/>
        <v>110.15821729726224</v>
      </c>
      <c r="AC110" s="4">
        <f t="shared" si="132"/>
        <v>108.95155852138559</v>
      </c>
      <c r="AD110" s="4">
        <f t="shared" si="132"/>
        <v>106.28018746635728</v>
      </c>
      <c r="AE110" s="4">
        <f t="shared" si="132"/>
        <v>108.13158532905777</v>
      </c>
      <c r="AF110" s="4">
        <f t="shared" si="132"/>
        <v>111.63250410197553</v>
      </c>
      <c r="AG110" s="4">
        <f t="shared" si="132"/>
        <v>113.17731936340053</v>
      </c>
      <c r="AI110" s="4">
        <f t="shared" si="133"/>
        <v>-6.6750334547603671</v>
      </c>
      <c r="AJ110" s="4">
        <f t="shared" si="133"/>
        <v>-1.9981664185285837</v>
      </c>
      <c r="AK110" s="4">
        <f t="shared" si="133"/>
        <v>-3.5330286850195307</v>
      </c>
      <c r="AL110" s="4">
        <f t="shared" si="133"/>
        <v>-3.7046132590350282</v>
      </c>
      <c r="AM110" s="4">
        <f t="shared" si="133"/>
        <v>-3.6052434970870024</v>
      </c>
      <c r="AN110" s="4">
        <f t="shared" si="133"/>
        <v>-4.8506388733490553</v>
      </c>
      <c r="AO110" s="4">
        <f t="shared" si="133"/>
        <v>1.0044813987931889E-2</v>
      </c>
      <c r="AP110" s="4">
        <f t="shared" si="133"/>
        <v>-2.3279930048477695</v>
      </c>
      <c r="AQ110" s="4">
        <f t="shared" si="133"/>
        <v>0.37151050309391564</v>
      </c>
      <c r="AR110" s="4">
        <f t="shared" si="133"/>
        <v>-1.1922172972622462</v>
      </c>
      <c r="AS110" s="4">
        <f t="shared" si="133"/>
        <v>-2.1585585213855865</v>
      </c>
      <c r="AT110" s="4">
        <f t="shared" si="133"/>
        <v>-2.5731874663572825</v>
      </c>
      <c r="AU110" s="4">
        <f t="shared" si="133"/>
        <v>-0.64858532905776656</v>
      </c>
      <c r="AV110" s="4">
        <f t="shared" si="133"/>
        <v>-5.8735041019755272</v>
      </c>
      <c r="AW110" s="4">
        <f t="shared" si="133"/>
        <v>-2.8323193634005293</v>
      </c>
      <c r="AY110" s="2">
        <f t="shared" ref="AY110:BM126" si="139">IF(OR($B110 &lt; C$230, $B110 &gt; C$233), #N/A, ((1-FG110)*DK110) + (FG110 - FW110)*EA110 + (FW110*EQ110))</f>
        <v>105.95480830753796</v>
      </c>
      <c r="AZ110" s="2">
        <f t="shared" si="139"/>
        <v>109.58979983464667</v>
      </c>
      <c r="BA110" s="2">
        <f t="shared" si="139"/>
        <v>108.93381689907402</v>
      </c>
      <c r="BB110" s="2">
        <f t="shared" si="139"/>
        <v>110.18826473485974</v>
      </c>
      <c r="BC110" s="2">
        <f t="shared" si="139"/>
        <v>108.58397106377963</v>
      </c>
      <c r="BD110" s="2">
        <f t="shared" si="139"/>
        <v>107.99166153039464</v>
      </c>
      <c r="BE110" s="2">
        <f t="shared" si="139"/>
        <v>106.52899796215182</v>
      </c>
      <c r="BF110" s="2">
        <f t="shared" si="139"/>
        <v>107.23267047262146</v>
      </c>
      <c r="BG110" s="2">
        <f t="shared" si="139"/>
        <v>108.23304563040395</v>
      </c>
      <c r="BH110" s="2">
        <f t="shared" si="139"/>
        <v>109.98639146359073</v>
      </c>
      <c r="BI110" s="2">
        <f t="shared" si="139"/>
        <v>108.54690203523296</v>
      </c>
      <c r="BJ110" s="2">
        <f t="shared" si="139"/>
        <v>105.52404136885605</v>
      </c>
      <c r="BK110" s="2">
        <f t="shared" si="139"/>
        <v>106.6374616101219</v>
      </c>
      <c r="BL110" s="2">
        <f t="shared" si="139"/>
        <v>108.26398694124323</v>
      </c>
      <c r="BM110" s="2">
        <f t="shared" si="139"/>
        <v>111.04060104109951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>
        <f t="shared" si="140"/>
        <v>106.79300000000001</v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>
        <f t="shared" si="140"/>
        <v>105.39700000000001</v>
      </c>
      <c r="CM110" s="2">
        <f t="shared" si="140"/>
        <v>108.741</v>
      </c>
      <c r="CN110" s="2">
        <f t="shared" si="140"/>
        <v>108.96599999999999</v>
      </c>
      <c r="CO110" s="2">
        <f t="shared" si="140"/>
        <v>106.79300000000001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>
        <f t="shared" si="113"/>
        <v>106.79300000000001</v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>
        <f t="shared" si="117"/>
        <v>105.39700000000001</v>
      </c>
      <c r="DC110" s="2">
        <f t="shared" si="118"/>
        <v>108.741</v>
      </c>
      <c r="DD110" s="2">
        <f t="shared" si="119"/>
        <v>108.96599999999999</v>
      </c>
      <c r="DE110" s="2">
        <f t="shared" si="120"/>
        <v>106.79300000000001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120.43656187766715</v>
      </c>
      <c r="DL110" s="2">
        <f t="shared" si="134"/>
        <v>130.19504512195121</v>
      </c>
      <c r="DM110" s="2">
        <f t="shared" si="134"/>
        <v>128.09202847503374</v>
      </c>
      <c r="DN110" s="2">
        <f t="shared" si="134"/>
        <v>130.26294769668451</v>
      </c>
      <c r="DO110" s="2">
        <f t="shared" si="134"/>
        <v>128.88866123208228</v>
      </c>
      <c r="DP110" s="2">
        <f t="shared" si="134"/>
        <v>126.95808250355621</v>
      </c>
      <c r="DQ110" s="2">
        <f t="shared" si="134"/>
        <v>122.1000329268293</v>
      </c>
      <c r="DR110" s="2">
        <f t="shared" si="134"/>
        <v>124.93838502673798</v>
      </c>
      <c r="DS110" s="2">
        <f t="shared" si="134"/>
        <v>126.16372617302055</v>
      </c>
      <c r="DT110" s="2">
        <f t="shared" si="134"/>
        <v>127.9573982930299</v>
      </c>
      <c r="DU110" s="2">
        <f t="shared" si="134"/>
        <v>131.63910480480484</v>
      </c>
      <c r="DV110" s="2">
        <f t="shared" si="134"/>
        <v>123.67946278966133</v>
      </c>
      <c r="DW110" s="2">
        <f t="shared" si="134"/>
        <v>126.43399715504975</v>
      </c>
      <c r="DX110" s="2">
        <f t="shared" si="134"/>
        <v>134.57696520806522</v>
      </c>
      <c r="DY110" s="2">
        <f t="shared" si="134"/>
        <v>120.68853927553926</v>
      </c>
      <c r="EA110" s="2">
        <f t="shared" si="94"/>
        <v>105.64584072218936</v>
      </c>
      <c r="EB110" s="2">
        <f t="shared" si="94"/>
        <v>109.17241753828912</v>
      </c>
      <c r="EC110" s="2">
        <f t="shared" si="94"/>
        <v>108.53491628193289</v>
      </c>
      <c r="ED110" s="2">
        <f t="shared" si="94"/>
        <v>109.76844989137096</v>
      </c>
      <c r="EE110" s="2">
        <f t="shared" si="94"/>
        <v>108.15076887209146</v>
      </c>
      <c r="EF110" s="2">
        <f t="shared" si="94"/>
        <v>107.55602151087342</v>
      </c>
      <c r="EG110" s="2">
        <f t="shared" si="94"/>
        <v>106.21307074617546</v>
      </c>
      <c r="EH110" s="2">
        <f t="shared" si="94"/>
        <v>106.78181213888436</v>
      </c>
      <c r="EI110" s="2">
        <f t="shared" si="94"/>
        <v>107.76381829054186</v>
      </c>
      <c r="EJ110" s="2">
        <f t="shared" si="94"/>
        <v>109.57241157506492</v>
      </c>
      <c r="EK110" s="2">
        <f t="shared" si="94"/>
        <v>107.96148544737835</v>
      </c>
      <c r="EL110" s="2">
        <f t="shared" si="94"/>
        <v>105.04936429725365</v>
      </c>
      <c r="EM110" s="2">
        <f t="shared" si="135"/>
        <v>106.20227717118824</v>
      </c>
      <c r="EN110" s="2">
        <f t="shared" si="135"/>
        <v>107.62879870759286</v>
      </c>
      <c r="EO110" s="2">
        <f t="shared" si="135"/>
        <v>110.71719529581475</v>
      </c>
      <c r="EQ110" s="2">
        <f t="shared" si="136"/>
        <v>105.80599588942295</v>
      </c>
      <c r="ER110" s="2">
        <f t="shared" si="136"/>
        <v>109.55317209735338</v>
      </c>
      <c r="ES110" s="2">
        <f t="shared" si="136"/>
        <v>108.38058164190983</v>
      </c>
      <c r="ET110" s="2">
        <f t="shared" si="136"/>
        <v>109.69119099804307</v>
      </c>
      <c r="EU110" s="2">
        <f t="shared" si="136"/>
        <v>108.34823587195699</v>
      </c>
      <c r="EV110" s="2">
        <f t="shared" si="136"/>
        <v>107.53468794820203</v>
      </c>
      <c r="EW110" s="2">
        <f t="shared" si="136"/>
        <v>105.92597476024619</v>
      </c>
      <c r="EX110" s="2">
        <f t="shared" si="136"/>
        <v>106.79833895592964</v>
      </c>
      <c r="EY110" s="2">
        <f t="shared" si="136"/>
        <v>107.79479501583089</v>
      </c>
      <c r="EZ110" s="2">
        <f t="shared" si="136"/>
        <v>109.56410704330632</v>
      </c>
      <c r="FA110" s="2">
        <f t="shared" si="136"/>
        <v>108.021769236287</v>
      </c>
      <c r="FB110" s="2">
        <f t="shared" si="136"/>
        <v>104.9909448089798</v>
      </c>
      <c r="FC110" s="2">
        <f t="shared" si="136"/>
        <v>106.04510978473584</v>
      </c>
      <c r="FD110" s="2">
        <f t="shared" si="136"/>
        <v>108.41008587520381</v>
      </c>
      <c r="FE110" s="2">
        <f t="shared" si="136"/>
        <v>110.98144176529971</v>
      </c>
      <c r="FG110" s="2">
        <f t="shared" si="137"/>
        <v>0.97917526813352351</v>
      </c>
      <c r="FH110" s="2">
        <f t="shared" si="137"/>
        <v>0.98026205652240428</v>
      </c>
      <c r="FI110" s="2">
        <f t="shared" si="137"/>
        <v>0.9795376295804098</v>
      </c>
      <c r="FJ110" s="2">
        <f t="shared" si="137"/>
        <v>0.97948953794281401</v>
      </c>
      <c r="FK110" s="2">
        <f t="shared" si="137"/>
        <v>0.97917111517406752</v>
      </c>
      <c r="FL110" s="2">
        <f t="shared" si="137"/>
        <v>0.97754017738619836</v>
      </c>
      <c r="FM110" s="2">
        <f t="shared" si="137"/>
        <v>0.98000087067944686</v>
      </c>
      <c r="FN110" s="2">
        <f t="shared" si="137"/>
        <v>0.97517484076516281</v>
      </c>
      <c r="FO110" s="2">
        <f t="shared" si="137"/>
        <v>0.97451300384530903</v>
      </c>
      <c r="FP110" s="2">
        <f t="shared" si="137"/>
        <v>0.97747904070301028</v>
      </c>
      <c r="FQ110" s="2">
        <f t="shared" si="137"/>
        <v>0.97529383607262943</v>
      </c>
      <c r="FR110" s="2">
        <f t="shared" si="137"/>
        <v>0.97450047042652621</v>
      </c>
      <c r="FS110" s="2">
        <f t="shared" si="137"/>
        <v>0.97844053667489939</v>
      </c>
      <c r="FT110" s="2">
        <f t="shared" si="137"/>
        <v>0.97657252643178361</v>
      </c>
      <c r="FU110" s="2">
        <f t="shared" si="137"/>
        <v>0.9676638741756507</v>
      </c>
      <c r="FW110" s="2">
        <f t="shared" ref="FW110:GK126" si="141">POWER(10,($B110-C$232)/C$229)/(1+POWER(10,($B110-C$232)/C$229))</f>
        <v>5.9616132931994579E-3</v>
      </c>
      <c r="FX110" s="2">
        <f t="shared" si="141"/>
        <v>6.4053372510096728E-3</v>
      </c>
      <c r="FY110" s="2">
        <f t="shared" si="141"/>
        <v>8.3212484987180025E-3</v>
      </c>
      <c r="FZ110" s="2">
        <f t="shared" si="141"/>
        <v>6.9477584399591516E-3</v>
      </c>
      <c r="GA110" s="2">
        <f t="shared" si="141"/>
        <v>6.35559455598733E-3</v>
      </c>
      <c r="GB110" s="2">
        <f t="shared" si="141"/>
        <v>5.945032180740945E-3</v>
      </c>
      <c r="GC110" s="2">
        <f t="shared" si="141"/>
        <v>6.2633936850370227E-3</v>
      </c>
      <c r="GD110" s="2">
        <f t="shared" si="141"/>
        <v>7.1714133992131389E-3</v>
      </c>
      <c r="GE110" s="2">
        <f t="shared" si="141"/>
        <v>8.6825967618547484E-3</v>
      </c>
      <c r="GF110" s="2">
        <f t="shared" si="141"/>
        <v>8.1460372642192056E-3</v>
      </c>
      <c r="GG110" s="2">
        <f t="shared" si="141"/>
        <v>7.1900357956039109E-3</v>
      </c>
      <c r="GH110" s="2">
        <f t="shared" si="141"/>
        <v>6.5333653676019673E-3</v>
      </c>
      <c r="GI110" s="2">
        <f t="shared" si="141"/>
        <v>6.3663720870856212E-3</v>
      </c>
      <c r="GJ110" s="2">
        <f t="shared" si="141"/>
        <v>4.9415572259486193E-3</v>
      </c>
      <c r="GK110" s="2">
        <f t="shared" si="141"/>
        <v>3.6750224909250281E-3</v>
      </c>
      <c r="GM110" s="86">
        <f t="shared" ref="GM110:HA126" si="142" xml:space="preserve"> _xlfn.NORM.DIST($B110, C$7, ABS(C$11), TRUE) * _xlfn.NORM.DIST(($B110 - C$7)*C$15, 0, ABS(C$11), TRUE) * 2</f>
        <v>1.909698167398479E-17</v>
      </c>
      <c r="GN110" s="86">
        <f t="shared" si="142"/>
        <v>8.0209965125483759E-22</v>
      </c>
      <c r="GO110" s="86">
        <f t="shared" si="142"/>
        <v>1.1288634148009357E-23</v>
      </c>
      <c r="GP110" s="86">
        <f t="shared" si="142"/>
        <v>1.0984339716967419E-37</v>
      </c>
      <c r="GQ110" s="86">
        <f t="shared" si="142"/>
        <v>2.4509431842152123E-26</v>
      </c>
      <c r="GR110" s="86">
        <f t="shared" si="142"/>
        <v>2.8906496941689956E-32</v>
      </c>
      <c r="GS110" s="86">
        <f t="shared" si="142"/>
        <v>1.7831205730360724E-43</v>
      </c>
      <c r="GT110" s="86">
        <f t="shared" si="142"/>
        <v>1.0094725174902354E-27</v>
      </c>
      <c r="GU110" s="86">
        <f t="shared" si="142"/>
        <v>4.2496780000977636E-30</v>
      </c>
      <c r="GV110" s="86">
        <f t="shared" si="142"/>
        <v>5.7599287328251257E-33</v>
      </c>
      <c r="GW110" s="86">
        <f t="shared" si="142"/>
        <v>1.8642232524122794E-33</v>
      </c>
      <c r="GX110" s="86">
        <f t="shared" si="142"/>
        <v>4.9485969068131177E-27</v>
      </c>
      <c r="GY110" s="86">
        <f t="shared" si="142"/>
        <v>2.01846943209263E-27</v>
      </c>
      <c r="GZ110" s="86">
        <f t="shared" si="142"/>
        <v>6.7559309100808919E-27</v>
      </c>
      <c r="HA110" s="86">
        <f t="shared" si="142"/>
        <v>7.6479211677059185E-24</v>
      </c>
      <c r="HC110" s="86">
        <f t="shared" si="73"/>
        <v>0.12206879044262828</v>
      </c>
      <c r="HD110" s="86">
        <f t="shared" si="73"/>
        <v>0.13845718897595446</v>
      </c>
      <c r="HE110" s="86">
        <f t="shared" si="73"/>
        <v>4.9101100913339184E-2</v>
      </c>
      <c r="HF110" s="86">
        <f t="shared" si="73"/>
        <v>6.3968572521005337E-3</v>
      </c>
      <c r="HG110" s="86">
        <f t="shared" si="73"/>
        <v>5.5714300282825528E-2</v>
      </c>
      <c r="HH110" s="86">
        <f t="shared" si="73"/>
        <v>2.0476300215271533E-2</v>
      </c>
      <c r="HI110" s="86">
        <f t="shared" si="138"/>
        <v>1.477132282475167E-2</v>
      </c>
      <c r="HJ110" s="86">
        <f t="shared" si="138"/>
        <v>9.9982336927897496E-3</v>
      </c>
      <c r="HK110" s="86">
        <f t="shared" si="138"/>
        <v>3.0919476842300405E-3</v>
      </c>
      <c r="HL110" s="86">
        <f t="shared" si="138"/>
        <v>3.65426358195923E-3</v>
      </c>
      <c r="HM110" s="86">
        <f t="shared" si="138"/>
        <v>8.3742932246424311E-3</v>
      </c>
      <c r="HN110" s="86">
        <f t="shared" si="138"/>
        <v>1.457405804087035E-2</v>
      </c>
      <c r="HO110" s="86">
        <f t="shared" si="138"/>
        <v>2.7889227247190142E-2</v>
      </c>
      <c r="HP110" s="86">
        <f t="shared" si="138"/>
        <v>6.7952936189728336E-2</v>
      </c>
      <c r="HQ110" s="86">
        <f t="shared" si="138"/>
        <v>5.8963798704726574E-2</v>
      </c>
      <c r="HS110" s="86">
        <f t="shared" ref="HS110:IG126" si="143" xml:space="preserve"> _xlfn.NORM.DIST($B110, C$9, ABS(C$13), TRUE) * _xlfn.NORM.DIST(($B110 - C$9)*C$17, 0, ABS(C$13), TRUE) * 2</f>
        <v>2.7068174615004737E-17</v>
      </c>
      <c r="HT110" s="86">
        <f t="shared" si="143"/>
        <v>3.8698998319356352E-18</v>
      </c>
      <c r="HU110" s="86">
        <f t="shared" si="143"/>
        <v>4.6219351705463692E-16</v>
      </c>
      <c r="HV110" s="86">
        <f t="shared" si="143"/>
        <v>3.3970252185189472E-18</v>
      </c>
      <c r="HW110" s="86">
        <f t="shared" si="143"/>
        <v>3.5033742120741069E-18</v>
      </c>
      <c r="HX110" s="86">
        <f t="shared" si="143"/>
        <v>3.11349379341085E-19</v>
      </c>
      <c r="HY110" s="86">
        <f t="shared" si="143"/>
        <v>2.9948524620897547E-16</v>
      </c>
      <c r="HZ110" s="86">
        <f t="shared" si="143"/>
        <v>3.91837979783802E-20</v>
      </c>
      <c r="IA110" s="86">
        <f t="shared" si="143"/>
        <v>9.8902656528498207E-19</v>
      </c>
      <c r="IB110" s="86">
        <f t="shared" si="143"/>
        <v>1.6595693421330528E-16</v>
      </c>
      <c r="IC110" s="86">
        <f t="shared" si="143"/>
        <v>2.5964072015682726E-19</v>
      </c>
      <c r="ID110" s="86">
        <f t="shared" si="143"/>
        <v>5.6026279476500159E-20</v>
      </c>
      <c r="IE110" s="86">
        <f t="shared" si="143"/>
        <v>8.4142558579797246E-19</v>
      </c>
      <c r="IF110" s="86">
        <f t="shared" si="143"/>
        <v>2.1267256571213347E-10</v>
      </c>
      <c r="IG110" s="86">
        <f t="shared" si="143"/>
        <v>3.4932641833628039E-9</v>
      </c>
      <c r="II110" s="86">
        <f t="shared" ref="II110:IW126" si="144" xml:space="preserve"> _xlfn.NORM.DIST($B110, C$10, ABS(C$14), TRUE) * _xlfn.NORM.DIST(($B110 - C$10)*C$18, 0, ABS(C$14), TRUE) * 2</f>
        <v>1.1759104082764415E-112</v>
      </c>
      <c r="IJ110" s="86">
        <f t="shared" si="144"/>
        <v>5.2214015201266816E-118</v>
      </c>
      <c r="IK110" s="86">
        <f t="shared" si="144"/>
        <v>4.6830110288556915E-107</v>
      </c>
      <c r="IL110" s="86">
        <f t="shared" si="144"/>
        <v>4.7949451050273743E-131</v>
      </c>
      <c r="IM110" s="86">
        <f t="shared" si="144"/>
        <v>1.3055714728704373E-122</v>
      </c>
      <c r="IN110" s="86">
        <f t="shared" si="144"/>
        <v>9.1700100528256012E-129</v>
      </c>
      <c r="IO110" s="86">
        <f t="shared" si="144"/>
        <v>4.3437744902961267E-109</v>
      </c>
      <c r="IP110" s="86">
        <f t="shared" si="144"/>
        <v>6.7380643061590652E-143</v>
      </c>
      <c r="IQ110" s="86">
        <f t="shared" si="144"/>
        <v>2.6901343560285576E-136</v>
      </c>
      <c r="IR110" s="86">
        <f t="shared" si="144"/>
        <v>9.8575829391850126E-114</v>
      </c>
      <c r="IS110" s="86">
        <f t="shared" si="144"/>
        <v>1.4622242828940318E-135</v>
      </c>
      <c r="IT110" s="86">
        <f t="shared" si="144"/>
        <v>2.793007938551786E-140</v>
      </c>
      <c r="IU110" s="86">
        <f t="shared" si="144"/>
        <v>8.0616797248235845E-129</v>
      </c>
      <c r="IV110" s="86">
        <f t="shared" si="144"/>
        <v>3.0027934091541529E-53</v>
      </c>
      <c r="IW110" s="86">
        <f t="shared" si="144"/>
        <v>2.9407626065743226E-41</v>
      </c>
      <c r="IY110" s="86">
        <f t="shared" ref="IY110:JM126" si="145">GM110+HC110+HS110+II110</f>
        <v>0.12206879044262832</v>
      </c>
      <c r="IZ110" s="86">
        <f t="shared" si="145"/>
        <v>0.13845718897595446</v>
      </c>
      <c r="JA110" s="86">
        <f t="shared" si="145"/>
        <v>4.9101100913339649E-2</v>
      </c>
      <c r="JB110" s="86">
        <f t="shared" si="145"/>
        <v>6.3968572521005372E-3</v>
      </c>
      <c r="JC110" s="86">
        <f t="shared" si="145"/>
        <v>5.5714300282825535E-2</v>
      </c>
      <c r="JD110" s="86">
        <f t="shared" si="145"/>
        <v>2.0476300215271533E-2</v>
      </c>
      <c r="JE110" s="86">
        <f t="shared" si="145"/>
        <v>1.477132282475197E-2</v>
      </c>
      <c r="JF110" s="86">
        <f t="shared" si="145"/>
        <v>9.9982336927897496E-3</v>
      </c>
      <c r="JG110" s="86">
        <f t="shared" si="145"/>
        <v>3.0919476842300414E-3</v>
      </c>
      <c r="JH110" s="86">
        <f t="shared" si="145"/>
        <v>3.6542635819593961E-3</v>
      </c>
      <c r="JI110" s="86">
        <f t="shared" si="145"/>
        <v>8.3742932246424311E-3</v>
      </c>
      <c r="JJ110" s="86">
        <f t="shared" si="145"/>
        <v>1.457405804087035E-2</v>
      </c>
      <c r="JK110" s="86">
        <f t="shared" si="145"/>
        <v>2.7889227247190142E-2</v>
      </c>
      <c r="JL110" s="86">
        <f t="shared" si="145"/>
        <v>6.7952936402400896E-2</v>
      </c>
      <c r="JM110" s="86">
        <f t="shared" si="145"/>
        <v>5.8963802197990758E-2</v>
      </c>
    </row>
    <row r="111" spans="2:273" x14ac:dyDescent="0.25">
      <c r="B111" s="2">
        <v>84</v>
      </c>
      <c r="C111" s="37">
        <v>107.73099999999999</v>
      </c>
      <c r="D111" s="37">
        <v>110.39700000000001</v>
      </c>
      <c r="E111" s="37">
        <v>107.845</v>
      </c>
      <c r="F111" s="37">
        <v>108.914</v>
      </c>
      <c r="G111" s="37">
        <v>106.069</v>
      </c>
      <c r="H111" s="37">
        <v>102.741</v>
      </c>
      <c r="I111" s="37">
        <v>106.172</v>
      </c>
      <c r="J111" s="37">
        <v>104.086</v>
      </c>
      <c r="K111" s="37">
        <v>107.914</v>
      </c>
      <c r="L111" s="37">
        <v>109.776</v>
      </c>
      <c r="M111" s="37">
        <v>106.31</v>
      </c>
      <c r="N111" s="37">
        <v>101.13800000000001</v>
      </c>
      <c r="O111" s="37">
        <v>103.879</v>
      </c>
      <c r="P111" s="37">
        <v>106.29300000000001</v>
      </c>
      <c r="Q111" s="37">
        <v>110.121</v>
      </c>
      <c r="S111" s="4">
        <f t="shared" si="132"/>
        <v>109.30874843945718</v>
      </c>
      <c r="T111" s="4">
        <f t="shared" si="132"/>
        <v>113.5995704392865</v>
      </c>
      <c r="U111" s="4">
        <f t="shared" si="132"/>
        <v>109.73915722487045</v>
      </c>
      <c r="V111" s="4">
        <f t="shared" si="132"/>
        <v>110.12750596829619</v>
      </c>
      <c r="W111" s="4">
        <f t="shared" si="132"/>
        <v>109.58177980923681</v>
      </c>
      <c r="X111" s="4">
        <f t="shared" si="132"/>
        <v>108.13011114766579</v>
      </c>
      <c r="Y111" s="4">
        <f t="shared" si="132"/>
        <v>106.57608408807218</v>
      </c>
      <c r="Z111" s="4">
        <f t="shared" si="132"/>
        <v>107.23570452852432</v>
      </c>
      <c r="AA111" s="4">
        <f t="shared" si="132"/>
        <v>108.14343498511401</v>
      </c>
      <c r="AB111" s="4">
        <f t="shared" si="132"/>
        <v>109.85280613591814</v>
      </c>
      <c r="AC111" s="4">
        <f t="shared" si="132"/>
        <v>108.41107766110017</v>
      </c>
      <c r="AD111" s="4">
        <f t="shared" si="132"/>
        <v>105.52245432796258</v>
      </c>
      <c r="AE111" s="4">
        <f t="shared" si="132"/>
        <v>106.89601275893121</v>
      </c>
      <c r="AF111" s="4">
        <f t="shared" si="132"/>
        <v>109.31353650611962</v>
      </c>
      <c r="AG111" s="4">
        <f t="shared" si="132"/>
        <v>111.55558245035758</v>
      </c>
      <c r="AI111" s="4">
        <f t="shared" si="133"/>
        <v>-1.5777484394571815</v>
      </c>
      <c r="AJ111" s="4">
        <f t="shared" si="133"/>
        <v>-3.2025704392864895</v>
      </c>
      <c r="AK111" s="4">
        <f t="shared" si="133"/>
        <v>-1.8941572248704546</v>
      </c>
      <c r="AL111" s="4">
        <f t="shared" si="133"/>
        <v>-1.2135059682961895</v>
      </c>
      <c r="AM111" s="4">
        <f t="shared" si="133"/>
        <v>-3.5127798092368039</v>
      </c>
      <c r="AN111" s="4">
        <f t="shared" si="133"/>
        <v>-5.3891111476657869</v>
      </c>
      <c r="AO111" s="4">
        <f t="shared" si="133"/>
        <v>-0.40408408807218166</v>
      </c>
      <c r="AP111" s="4">
        <f t="shared" si="133"/>
        <v>-3.1497045285243246</v>
      </c>
      <c r="AQ111" s="4">
        <f t="shared" si="133"/>
        <v>-0.22943498511401117</v>
      </c>
      <c r="AR111" s="4">
        <f t="shared" si="133"/>
        <v>-7.6806135918147334E-2</v>
      </c>
      <c r="AS111" s="4">
        <f t="shared" si="133"/>
        <v>-2.1010776611001631</v>
      </c>
      <c r="AT111" s="4">
        <f t="shared" si="133"/>
        <v>-4.3844543279625725</v>
      </c>
      <c r="AU111" s="4">
        <f t="shared" si="133"/>
        <v>-3.0170127589312017</v>
      </c>
      <c r="AV111" s="4">
        <f t="shared" si="133"/>
        <v>-3.0205365061196119</v>
      </c>
      <c r="AW111" s="4">
        <f t="shared" si="133"/>
        <v>-1.4345824503575813</v>
      </c>
      <c r="AY111" s="2">
        <f t="shared" si="139"/>
        <v>105.90574546732569</v>
      </c>
      <c r="AZ111" s="2">
        <f t="shared" si="139"/>
        <v>109.49077232827146</v>
      </c>
      <c r="BA111" s="2">
        <f t="shared" si="139"/>
        <v>108.81415052415696</v>
      </c>
      <c r="BB111" s="2">
        <f t="shared" si="139"/>
        <v>110.07965069271744</v>
      </c>
      <c r="BC111" s="2">
        <f t="shared" si="139"/>
        <v>108.53591503289397</v>
      </c>
      <c r="BD111" s="2">
        <f t="shared" si="139"/>
        <v>107.91644591197624</v>
      </c>
      <c r="BE111" s="2">
        <f t="shared" si="139"/>
        <v>106.45086332403199</v>
      </c>
      <c r="BF111" s="2">
        <f t="shared" si="139"/>
        <v>107.15280591948532</v>
      </c>
      <c r="BG111" s="2">
        <f t="shared" si="139"/>
        <v>108.12635708512735</v>
      </c>
      <c r="BH111" s="2">
        <f t="shared" si="139"/>
        <v>109.83273901220583</v>
      </c>
      <c r="BI111" s="2">
        <f t="shared" si="139"/>
        <v>108.35208641382026</v>
      </c>
      <c r="BJ111" s="2">
        <f t="shared" si="139"/>
        <v>105.38033470871927</v>
      </c>
      <c r="BK111" s="2">
        <f t="shared" si="139"/>
        <v>106.52789404901465</v>
      </c>
      <c r="BL111" s="2">
        <f t="shared" si="139"/>
        <v>108.18027259764848</v>
      </c>
      <c r="BM111" s="2">
        <f t="shared" si="139"/>
        <v>110.95122432670389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108.914</v>
      </c>
      <c r="CI111" s="2" t="str">
        <f t="shared" si="140"/>
        <v/>
      </c>
      <c r="CJ111" s="2">
        <f t="shared" si="140"/>
        <v>102.741</v>
      </c>
      <c r="CK111" s="2">
        <f t="shared" si="140"/>
        <v>106.172</v>
      </c>
      <c r="CL111" s="2">
        <f t="shared" si="140"/>
        <v>104.086</v>
      </c>
      <c r="CM111" s="2">
        <f t="shared" si="140"/>
        <v>107.914</v>
      </c>
      <c r="CN111" s="2">
        <f t="shared" si="140"/>
        <v>109.776</v>
      </c>
      <c r="CO111" s="2">
        <f t="shared" si="140"/>
        <v>106.31</v>
      </c>
      <c r="CP111" s="2">
        <f t="shared" si="140"/>
        <v>101.13800000000001</v>
      </c>
      <c r="CQ111" s="2">
        <f t="shared" si="140"/>
        <v>103.879</v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108.914</v>
      </c>
      <c r="CY111" s="2" t="str">
        <f t="shared" si="114"/>
        <v/>
      </c>
      <c r="CZ111" s="2">
        <f t="shared" si="115"/>
        <v>102.741</v>
      </c>
      <c r="DA111" s="2">
        <f t="shared" si="116"/>
        <v>106.172</v>
      </c>
      <c r="DB111" s="2">
        <f t="shared" si="117"/>
        <v>104.086</v>
      </c>
      <c r="DC111" s="2">
        <f t="shared" si="118"/>
        <v>107.914</v>
      </c>
      <c r="DD111" s="2">
        <f t="shared" si="119"/>
        <v>109.776</v>
      </c>
      <c r="DE111" s="2">
        <f t="shared" si="120"/>
        <v>106.31</v>
      </c>
      <c r="DF111" s="2">
        <f t="shared" si="121"/>
        <v>101.13800000000001</v>
      </c>
      <c r="DG111" s="2">
        <f t="shared" si="122"/>
        <v>103.879</v>
      </c>
      <c r="DH111" s="2" t="str">
        <f t="shared" si="123"/>
        <v/>
      </c>
      <c r="DI111" s="2" t="str">
        <f t="shared" si="124"/>
        <v/>
      </c>
      <c r="DK111" s="2">
        <f t="shared" si="134"/>
        <v>120.56745234708394</v>
      </c>
      <c r="DL111" s="2">
        <f t="shared" si="134"/>
        <v>130.42920069686411</v>
      </c>
      <c r="DM111" s="2">
        <f t="shared" si="134"/>
        <v>128.32261288798921</v>
      </c>
      <c r="DN111" s="2">
        <f t="shared" si="134"/>
        <v>130.56040726556512</v>
      </c>
      <c r="DO111" s="2">
        <f t="shared" si="134"/>
        <v>129.15928088412298</v>
      </c>
      <c r="DP111" s="2">
        <f t="shared" si="134"/>
        <v>127.20979919393081</v>
      </c>
      <c r="DQ111" s="2">
        <f t="shared" si="134"/>
        <v>122.2452459930314</v>
      </c>
      <c r="DR111" s="2">
        <f t="shared" si="134"/>
        <v>125.14040962566845</v>
      </c>
      <c r="DS111" s="2">
        <f t="shared" si="134"/>
        <v>126.35642265395896</v>
      </c>
      <c r="DT111" s="2">
        <f t="shared" si="134"/>
        <v>128.125350877193</v>
      </c>
      <c r="DU111" s="2">
        <f t="shared" si="134"/>
        <v>131.89391381381387</v>
      </c>
      <c r="DV111" s="2">
        <f t="shared" si="134"/>
        <v>123.81660115864528</v>
      </c>
      <c r="DW111" s="2">
        <f t="shared" si="134"/>
        <v>126.608487197724</v>
      </c>
      <c r="DX111" s="2">
        <f t="shared" si="134"/>
        <v>134.88046366366368</v>
      </c>
      <c r="DY111" s="2">
        <f t="shared" si="134"/>
        <v>120.84094708994706</v>
      </c>
      <c r="EA111" s="2">
        <f t="shared" si="94"/>
        <v>105.62035575793455</v>
      </c>
      <c r="EB111" s="2">
        <f t="shared" si="94"/>
        <v>109.10370168721205</v>
      </c>
      <c r="EC111" s="2">
        <f t="shared" si="94"/>
        <v>108.4438238453276</v>
      </c>
      <c r="ED111" s="2">
        <f t="shared" si="94"/>
        <v>109.68908218205115</v>
      </c>
      <c r="EE111" s="2">
        <f t="shared" si="94"/>
        <v>108.13449822412461</v>
      </c>
      <c r="EF111" s="2">
        <f t="shared" si="94"/>
        <v>107.51230166703013</v>
      </c>
      <c r="EG111" s="2">
        <f t="shared" si="94"/>
        <v>106.15878838588823</v>
      </c>
      <c r="EH111" s="2">
        <f t="shared" si="94"/>
        <v>106.73505963807439</v>
      </c>
      <c r="EI111" s="2">
        <f t="shared" si="94"/>
        <v>107.6912454336061</v>
      </c>
      <c r="EJ111" s="2">
        <f t="shared" si="94"/>
        <v>109.44843386913168</v>
      </c>
      <c r="EK111" s="2">
        <f t="shared" si="94"/>
        <v>107.80774097548462</v>
      </c>
      <c r="EL111" s="2">
        <f t="shared" si="94"/>
        <v>104.94076777059774</v>
      </c>
      <c r="EM111" s="2">
        <f t="shared" si="135"/>
        <v>106.12541259539859</v>
      </c>
      <c r="EN111" s="2">
        <f t="shared" si="135"/>
        <v>107.59203481421646</v>
      </c>
      <c r="EO111" s="2">
        <f t="shared" si="135"/>
        <v>110.64880647457753</v>
      </c>
      <c r="EQ111" s="2">
        <f t="shared" si="136"/>
        <v>105.77153067292764</v>
      </c>
      <c r="ER111" s="2">
        <f t="shared" si="136"/>
        <v>109.46241693661773</v>
      </c>
      <c r="ES111" s="2">
        <f t="shared" si="136"/>
        <v>108.29919978183558</v>
      </c>
      <c r="ET111" s="2">
        <f t="shared" si="136"/>
        <v>109.61665068493153</v>
      </c>
      <c r="EU111" s="2">
        <f t="shared" si="136"/>
        <v>108.32017942090742</v>
      </c>
      <c r="EV111" s="2">
        <f t="shared" si="136"/>
        <v>107.49228829386576</v>
      </c>
      <c r="EW111" s="2">
        <f t="shared" si="136"/>
        <v>105.88925002982012</v>
      </c>
      <c r="EX111" s="2">
        <f t="shared" si="136"/>
        <v>106.75057714102837</v>
      </c>
      <c r="EY111" s="2">
        <f t="shared" si="136"/>
        <v>107.72019092023288</v>
      </c>
      <c r="EZ111" s="2">
        <f t="shared" si="136"/>
        <v>109.4407660276874</v>
      </c>
      <c r="FA111" s="2">
        <f t="shared" si="136"/>
        <v>107.86441034469441</v>
      </c>
      <c r="FB111" s="2">
        <f t="shared" si="136"/>
        <v>104.88577628262779</v>
      </c>
      <c r="FC111" s="2">
        <f t="shared" si="136"/>
        <v>105.97752159165039</v>
      </c>
      <c r="FD111" s="2">
        <f t="shared" si="136"/>
        <v>108.32801341067412</v>
      </c>
      <c r="FE111" s="2">
        <f t="shared" si="136"/>
        <v>110.89329430871599</v>
      </c>
      <c r="FG111" s="2">
        <f t="shared" si="137"/>
        <v>0.98097275422440378</v>
      </c>
      <c r="FH111" s="2">
        <f t="shared" si="137"/>
        <v>0.9819674640443985</v>
      </c>
      <c r="FI111" s="2">
        <f t="shared" si="137"/>
        <v>0.98130443563550973</v>
      </c>
      <c r="FJ111" s="2">
        <f t="shared" si="137"/>
        <v>0.9812604169892809</v>
      </c>
      <c r="FK111" s="2">
        <f t="shared" si="137"/>
        <v>0.98096895276051155</v>
      </c>
      <c r="FL111" s="2">
        <f t="shared" si="137"/>
        <v>0.97947583804757554</v>
      </c>
      <c r="FM111" s="2">
        <f t="shared" si="137"/>
        <v>0.98172842467022858</v>
      </c>
      <c r="FN111" s="2">
        <f t="shared" si="137"/>
        <v>0.97730962207725447</v>
      </c>
      <c r="FO111" s="2">
        <f t="shared" si="137"/>
        <v>0.97670333863144909</v>
      </c>
      <c r="FP111" s="2">
        <f t="shared" si="137"/>
        <v>0.97941985939554432</v>
      </c>
      <c r="FQ111" s="2">
        <f t="shared" si="137"/>
        <v>0.97741862161382431</v>
      </c>
      <c r="FR111" s="2">
        <f t="shared" si="137"/>
        <v>0.97669185656387969</v>
      </c>
      <c r="FS111" s="2">
        <f t="shared" si="137"/>
        <v>0.98030016518826035</v>
      </c>
      <c r="FT111" s="2">
        <f t="shared" si="137"/>
        <v>0.97858975586624175</v>
      </c>
      <c r="FU111" s="2">
        <f t="shared" si="137"/>
        <v>0.97042495498238068</v>
      </c>
      <c r="FW111" s="2">
        <f t="shared" si="141"/>
        <v>6.5330214200144234E-3</v>
      </c>
      <c r="FX111" s="2">
        <f t="shared" si="141"/>
        <v>7.0189750808573028E-3</v>
      </c>
      <c r="FY111" s="2">
        <f t="shared" si="141"/>
        <v>9.1167484442556661E-3</v>
      </c>
      <c r="FZ111" s="2">
        <f t="shared" si="141"/>
        <v>7.612962617817332E-3</v>
      </c>
      <c r="GA111" s="2">
        <f t="shared" si="141"/>
        <v>6.9645003876000955E-3</v>
      </c>
      <c r="GB111" s="2">
        <f t="shared" si="141"/>
        <v>6.5148614586496428E-3</v>
      </c>
      <c r="GC111" s="2">
        <f t="shared" si="141"/>
        <v>6.8635271109962767E-3</v>
      </c>
      <c r="GD111" s="2">
        <f t="shared" si="141"/>
        <v>7.8578616909059096E-3</v>
      </c>
      <c r="GE111" s="2">
        <f t="shared" si="141"/>
        <v>9.5123097515313077E-3</v>
      </c>
      <c r="GF111" s="2">
        <f t="shared" si="141"/>
        <v>8.9249380027057144E-3</v>
      </c>
      <c r="GG111" s="2">
        <f t="shared" si="141"/>
        <v>7.8782524799233047E-3</v>
      </c>
      <c r="GH111" s="2">
        <f t="shared" si="141"/>
        <v>7.1591800463449966E-3</v>
      </c>
      <c r="GI111" s="2">
        <f t="shared" si="141"/>
        <v>6.9763032243004338E-3</v>
      </c>
      <c r="GJ111" s="2">
        <f t="shared" si="141"/>
        <v>5.4157277913347871E-3</v>
      </c>
      <c r="GK111" s="2">
        <f t="shared" si="141"/>
        <v>4.0281538112698738E-3</v>
      </c>
      <c r="GM111" s="86">
        <f t="shared" si="142"/>
        <v>9.006554652253969E-19</v>
      </c>
      <c r="GN111" s="86">
        <f t="shared" si="142"/>
        <v>1.2036235901713634E-23</v>
      </c>
      <c r="GO111" s="86">
        <f t="shared" si="142"/>
        <v>1.4544213387605075E-25</v>
      </c>
      <c r="GP111" s="86">
        <f t="shared" si="142"/>
        <v>1.1598694408364745E-40</v>
      </c>
      <c r="GQ111" s="86">
        <f t="shared" si="142"/>
        <v>1.9421169581315938E-28</v>
      </c>
      <c r="GR111" s="86">
        <f t="shared" si="142"/>
        <v>6.6835861577865801E-35</v>
      </c>
      <c r="GS111" s="86">
        <f t="shared" si="142"/>
        <v>3.624546001832536E-47</v>
      </c>
      <c r="GT111" s="86">
        <f t="shared" si="142"/>
        <v>6.0771087666590026E-30</v>
      </c>
      <c r="GU111" s="86">
        <f t="shared" si="142"/>
        <v>1.7688347414254118E-32</v>
      </c>
      <c r="GV111" s="86">
        <f t="shared" si="142"/>
        <v>1.1455174935075295E-35</v>
      </c>
      <c r="GW111" s="86">
        <f t="shared" si="142"/>
        <v>3.1716084843894046E-36</v>
      </c>
      <c r="GX111" s="86">
        <f t="shared" si="142"/>
        <v>3.5408617132385053E-29</v>
      </c>
      <c r="GY111" s="86">
        <f t="shared" si="142"/>
        <v>1.3962068629786824E-29</v>
      </c>
      <c r="GZ111" s="86">
        <f t="shared" si="142"/>
        <v>4.8098787362436503E-29</v>
      </c>
      <c r="HA111" s="86">
        <f t="shared" si="142"/>
        <v>1.0104350140973662E-25</v>
      </c>
      <c r="HC111" s="86">
        <f t="shared" si="73"/>
        <v>5.8747154313206006E-2</v>
      </c>
      <c r="HD111" s="86">
        <f t="shared" si="73"/>
        <v>6.079424734847487E-2</v>
      </c>
      <c r="HE111" s="86">
        <f t="shared" si="73"/>
        <v>1.7835878610961579E-2</v>
      </c>
      <c r="HF111" s="86">
        <f t="shared" si="73"/>
        <v>1.2211976090656996E-3</v>
      </c>
      <c r="HG111" s="86">
        <f t="shared" si="73"/>
        <v>2.0091055574987377E-2</v>
      </c>
      <c r="HH111" s="86">
        <f t="shared" si="73"/>
        <v>4.3554276948287261E-3</v>
      </c>
      <c r="HI111" s="86">
        <f t="shared" si="138"/>
        <v>2.3439561687269646E-3</v>
      </c>
      <c r="HJ111" s="86">
        <f t="shared" si="138"/>
        <v>2.1013920568526611E-3</v>
      </c>
      <c r="HK111" s="86">
        <f t="shared" si="138"/>
        <v>4.9117869586811063E-4</v>
      </c>
      <c r="HL111" s="86">
        <f t="shared" si="138"/>
        <v>5.1907140898610103E-4</v>
      </c>
      <c r="HM111" s="86">
        <f t="shared" si="138"/>
        <v>1.5049557305333299E-3</v>
      </c>
      <c r="HN111" s="86">
        <f t="shared" si="138"/>
        <v>3.3763238492543783E-3</v>
      </c>
      <c r="HO111" s="86">
        <f t="shared" si="138"/>
        <v>8.3368196570113955E-3</v>
      </c>
      <c r="HP111" s="86">
        <f t="shared" si="138"/>
        <v>2.8271064975715805E-2</v>
      </c>
      <c r="HQ111" s="86">
        <f t="shared" si="138"/>
        <v>2.1945212261525359E-2</v>
      </c>
      <c r="HS111" s="86">
        <f t="shared" si="143"/>
        <v>2.8749294611522827E-16</v>
      </c>
      <c r="HT111" s="86">
        <f t="shared" si="143"/>
        <v>4.7939031947357901E-17</v>
      </c>
      <c r="HU111" s="86">
        <f t="shared" si="143"/>
        <v>4.9200300962455068E-15</v>
      </c>
      <c r="HV111" s="86">
        <f t="shared" si="143"/>
        <v>5.0518261357016511E-17</v>
      </c>
      <c r="HW111" s="86">
        <f t="shared" si="143"/>
        <v>4.5531457918547015E-17</v>
      </c>
      <c r="HX111" s="86">
        <f t="shared" si="143"/>
        <v>4.5156320516332888E-18</v>
      </c>
      <c r="HY111" s="86">
        <f t="shared" si="143"/>
        <v>2.896750766970462E-15</v>
      </c>
      <c r="HZ111" s="86">
        <f t="shared" si="143"/>
        <v>7.8392431435384826E-19</v>
      </c>
      <c r="IA111" s="86">
        <f t="shared" si="143"/>
        <v>1.8459399787793349E-17</v>
      </c>
      <c r="IB111" s="86">
        <f t="shared" si="143"/>
        <v>1.9492670545747041E-15</v>
      </c>
      <c r="IC111" s="86">
        <f t="shared" si="143"/>
        <v>4.5108622756381704E-18</v>
      </c>
      <c r="ID111" s="86">
        <f t="shared" si="143"/>
        <v>1.020218834134658E-18</v>
      </c>
      <c r="IE111" s="86">
        <f t="shared" si="143"/>
        <v>1.2244846992400368E-17</v>
      </c>
      <c r="IF111" s="86">
        <f t="shared" si="143"/>
        <v>7.6899386209714654E-10</v>
      </c>
      <c r="IG111" s="86">
        <f t="shared" si="143"/>
        <v>9.8801884071391199E-9</v>
      </c>
      <c r="II111" s="86">
        <f t="shared" si="144"/>
        <v>1.0470014790107075E-108</v>
      </c>
      <c r="IJ111" s="86">
        <f t="shared" si="144"/>
        <v>8.2550208155572096E-114</v>
      </c>
      <c r="IK111" s="86">
        <f t="shared" si="144"/>
        <v>4.803942549576213E-103</v>
      </c>
      <c r="IL111" s="86">
        <f t="shared" si="144"/>
        <v>2.6725192796854954E-126</v>
      </c>
      <c r="IM111" s="86">
        <f t="shared" si="144"/>
        <v>2.9801264806445319E-118</v>
      </c>
      <c r="IN111" s="86">
        <f t="shared" si="144"/>
        <v>3.0420104941144028E-124</v>
      </c>
      <c r="IO111" s="86">
        <f t="shared" si="144"/>
        <v>3.1444839152060467E-105</v>
      </c>
      <c r="IP111" s="86">
        <f t="shared" si="144"/>
        <v>1.1042673151639139E-137</v>
      </c>
      <c r="IQ111" s="86">
        <f t="shared" si="144"/>
        <v>3.9866546939490864E-131</v>
      </c>
      <c r="IR111" s="86">
        <f t="shared" si="144"/>
        <v>1.7388154364543456E-109</v>
      </c>
      <c r="IS111" s="86">
        <f t="shared" si="144"/>
        <v>1.2913314944168137E-130</v>
      </c>
      <c r="IT111" s="86">
        <f t="shared" si="144"/>
        <v>2.9457263929258086E-135</v>
      </c>
      <c r="IU111" s="86">
        <f t="shared" si="144"/>
        <v>3.0927369600725727E-124</v>
      </c>
      <c r="IV111" s="86">
        <f t="shared" si="144"/>
        <v>1.7728417342171599E-51</v>
      </c>
      <c r="IW111" s="86">
        <f t="shared" si="144"/>
        <v>5.7172904298824391E-40</v>
      </c>
      <c r="IY111" s="86">
        <f t="shared" si="145"/>
        <v>5.874715431320629E-2</v>
      </c>
      <c r="IZ111" s="86">
        <f t="shared" si="145"/>
        <v>6.0794247348474918E-2</v>
      </c>
      <c r="JA111" s="86">
        <f t="shared" si="145"/>
        <v>1.7835878610966499E-2</v>
      </c>
      <c r="JB111" s="86">
        <f t="shared" si="145"/>
        <v>1.2211976090657501E-3</v>
      </c>
      <c r="JC111" s="86">
        <f t="shared" si="145"/>
        <v>2.0091055574987422E-2</v>
      </c>
      <c r="JD111" s="86">
        <f t="shared" si="145"/>
        <v>4.3554276948287304E-3</v>
      </c>
      <c r="JE111" s="86">
        <f t="shared" si="145"/>
        <v>2.3439561687298612E-3</v>
      </c>
      <c r="JF111" s="86">
        <f t="shared" si="145"/>
        <v>2.101392056852662E-3</v>
      </c>
      <c r="JG111" s="86">
        <f t="shared" si="145"/>
        <v>4.9117869586812906E-4</v>
      </c>
      <c r="JH111" s="86">
        <f t="shared" si="145"/>
        <v>5.1907140898805031E-4</v>
      </c>
      <c r="JI111" s="86">
        <f t="shared" si="145"/>
        <v>1.5049557305333344E-3</v>
      </c>
      <c r="JJ111" s="86">
        <f t="shared" si="145"/>
        <v>3.3763238492543791E-3</v>
      </c>
      <c r="JK111" s="86">
        <f t="shared" si="145"/>
        <v>8.3368196570114076E-3</v>
      </c>
      <c r="JL111" s="86">
        <f t="shared" si="145"/>
        <v>2.8271065744709667E-2</v>
      </c>
      <c r="JM111" s="86">
        <f t="shared" si="145"/>
        <v>2.1945222141713766E-2</v>
      </c>
    </row>
    <row r="112" spans="2:273" x14ac:dyDescent="0.25">
      <c r="B112" s="2">
        <v>85</v>
      </c>
      <c r="C112" s="37">
        <v>107.11499999999999</v>
      </c>
      <c r="D112" s="37">
        <v>109.569</v>
      </c>
      <c r="E112" s="37">
        <v>109.5</v>
      </c>
      <c r="F112" s="37">
        <v>107.81</v>
      </c>
      <c r="G112" s="37">
        <v>105.39700000000001</v>
      </c>
      <c r="H112" s="37">
        <v>107.724</v>
      </c>
      <c r="I112" s="37">
        <v>102.983</v>
      </c>
      <c r="J112" s="37">
        <v>104.621</v>
      </c>
      <c r="K112" s="37">
        <v>108.017</v>
      </c>
      <c r="L112" s="37">
        <v>107</v>
      </c>
      <c r="M112" s="37">
        <v>107.069</v>
      </c>
      <c r="N112" s="37">
        <v>102.741</v>
      </c>
      <c r="O112" s="37">
        <v>105.069</v>
      </c>
      <c r="P112" s="37">
        <v>106.259</v>
      </c>
      <c r="Q112" s="37">
        <v>109.39700000000001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107.04203686377549</v>
      </c>
      <c r="T112" s="4">
        <f t="shared" si="146"/>
        <v>110.6351140723463</v>
      </c>
      <c r="U112" s="4">
        <f t="shared" si="146"/>
        <v>108.92584818306398</v>
      </c>
      <c r="V112" s="4">
        <f t="shared" si="146"/>
        <v>109.97841360639539</v>
      </c>
      <c r="W112" s="4">
        <f t="shared" si="146"/>
        <v>108.74480898943855</v>
      </c>
      <c r="X112" s="4">
        <f t="shared" si="146"/>
        <v>107.87060410295392</v>
      </c>
      <c r="Y112" s="4">
        <f t="shared" si="146"/>
        <v>106.38563175076494</v>
      </c>
      <c r="Z112" s="4">
        <f t="shared" si="146"/>
        <v>107.08567106348305</v>
      </c>
      <c r="AA112" s="4">
        <f t="shared" si="146"/>
        <v>108.02355000956416</v>
      </c>
      <c r="AB112" s="4">
        <f t="shared" si="146"/>
        <v>109.68270950725932</v>
      </c>
      <c r="AC112" s="4">
        <f t="shared" si="146"/>
        <v>108.16609816641746</v>
      </c>
      <c r="AD112" s="4">
        <f t="shared" si="146"/>
        <v>105.25926797106739</v>
      </c>
      <c r="AE112" s="4">
        <f t="shared" si="146"/>
        <v>106.49248961581897</v>
      </c>
      <c r="AF112" s="4">
        <f t="shared" si="146"/>
        <v>108.41779405947511</v>
      </c>
      <c r="AG112" s="4">
        <f t="shared" si="146"/>
        <v>111.0001133596547</v>
      </c>
      <c r="AI112" s="4">
        <f t="shared" ref="AI112:AW128" si="147">IF(OR($B112 &lt; C$230, $B112 &gt; C$233), 0, C112-S112)</f>
        <v>7.2963136224501568E-2</v>
      </c>
      <c r="AJ112" s="4">
        <f t="shared" si="147"/>
        <v>-1.066114072346295</v>
      </c>
      <c r="AK112" s="4">
        <f t="shared" si="147"/>
        <v>0.57415181693602335</v>
      </c>
      <c r="AL112" s="4">
        <f t="shared" si="147"/>
        <v>-2.16841360639539</v>
      </c>
      <c r="AM112" s="4">
        <f t="shared" si="147"/>
        <v>-3.3478089894385477</v>
      </c>
      <c r="AN112" s="4">
        <f t="shared" si="147"/>
        <v>-0.14660410295391557</v>
      </c>
      <c r="AO112" s="4">
        <f t="shared" si="147"/>
        <v>-3.4026317507649395</v>
      </c>
      <c r="AP112" s="4">
        <f t="shared" si="147"/>
        <v>-2.4646710634830526</v>
      </c>
      <c r="AQ112" s="4">
        <f t="shared" si="147"/>
        <v>-6.5500095641652933E-3</v>
      </c>
      <c r="AR112" s="4">
        <f t="shared" si="147"/>
        <v>-2.6827095072593181</v>
      </c>
      <c r="AS112" s="4">
        <f t="shared" si="147"/>
        <v>-1.0970981664174531</v>
      </c>
      <c r="AT112" s="4">
        <f t="shared" si="147"/>
        <v>-2.5182679710673881</v>
      </c>
      <c r="AU112" s="4">
        <f t="shared" si="147"/>
        <v>-1.4234896158189656</v>
      </c>
      <c r="AV112" s="4">
        <f t="shared" si="147"/>
        <v>-2.1587940594751132</v>
      </c>
      <c r="AW112" s="4">
        <f t="shared" si="147"/>
        <v>-1.6031133596546994</v>
      </c>
      <c r="AY112" s="2">
        <f t="shared" si="139"/>
        <v>105.85841963577847</v>
      </c>
      <c r="AZ112" s="2">
        <f t="shared" si="139"/>
        <v>109.39383779333468</v>
      </c>
      <c r="BA112" s="2">
        <f t="shared" si="139"/>
        <v>108.69638068025387</v>
      </c>
      <c r="BB112" s="2">
        <f t="shared" si="139"/>
        <v>109.97289619590676</v>
      </c>
      <c r="BC112" s="2">
        <f t="shared" si="139"/>
        <v>108.49007157054336</v>
      </c>
      <c r="BD112" s="2">
        <f t="shared" si="139"/>
        <v>107.84335832673062</v>
      </c>
      <c r="BE112" s="2">
        <f t="shared" si="139"/>
        <v>106.3744350404973</v>
      </c>
      <c r="BF112" s="2">
        <f t="shared" si="139"/>
        <v>107.07523038283156</v>
      </c>
      <c r="BG112" s="2">
        <f t="shared" si="139"/>
        <v>108.02199076182694</v>
      </c>
      <c r="BH112" s="2">
        <f t="shared" si="139"/>
        <v>109.68106549874187</v>
      </c>
      <c r="BI112" s="2">
        <f t="shared" si="139"/>
        <v>108.15991447548404</v>
      </c>
      <c r="BJ112" s="2">
        <f t="shared" si="139"/>
        <v>105.23907460958995</v>
      </c>
      <c r="BK112" s="2">
        <f t="shared" si="139"/>
        <v>106.42065961649072</v>
      </c>
      <c r="BL112" s="2">
        <f t="shared" si="139"/>
        <v>108.09987655566393</v>
      </c>
      <c r="BM112" s="2">
        <f t="shared" si="139"/>
        <v>110.86300832118437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109.5</v>
      </c>
      <c r="CH112" s="2">
        <f t="shared" si="140"/>
        <v>107.81</v>
      </c>
      <c r="CI112" s="2">
        <f t="shared" si="140"/>
        <v>105.39700000000001</v>
      </c>
      <c r="CJ112" s="2">
        <f t="shared" si="140"/>
        <v>107.724</v>
      </c>
      <c r="CK112" s="2">
        <f t="shared" si="140"/>
        <v>102.983</v>
      </c>
      <c r="CL112" s="2">
        <f t="shared" si="140"/>
        <v>104.621</v>
      </c>
      <c r="CM112" s="2">
        <f t="shared" si="140"/>
        <v>108.017</v>
      </c>
      <c r="CN112" s="2">
        <f t="shared" si="140"/>
        <v>107</v>
      </c>
      <c r="CO112" s="2">
        <f t="shared" si="140"/>
        <v>107.069</v>
      </c>
      <c r="CP112" s="2">
        <f t="shared" si="140"/>
        <v>102.741</v>
      </c>
      <c r="CQ112" s="2">
        <f t="shared" si="140"/>
        <v>105.069</v>
      </c>
      <c r="CR112" s="2" t="str">
        <f t="shared" si="140"/>
        <v/>
      </c>
      <c r="CS112" s="2">
        <f t="shared" si="140"/>
        <v>109.39700000000001</v>
      </c>
      <c r="CU112" s="2" t="str">
        <f t="shared" si="110"/>
        <v/>
      </c>
      <c r="CV112" s="2" t="str">
        <f t="shared" si="111"/>
        <v/>
      </c>
      <c r="CW112" s="2">
        <f t="shared" si="112"/>
        <v>109.5</v>
      </c>
      <c r="CX112" s="2">
        <f t="shared" si="113"/>
        <v>107.81</v>
      </c>
      <c r="CY112" s="2">
        <f t="shared" si="114"/>
        <v>105.39700000000001</v>
      </c>
      <c r="CZ112" s="2">
        <f t="shared" si="115"/>
        <v>107.724</v>
      </c>
      <c r="DA112" s="2">
        <f t="shared" si="116"/>
        <v>102.983</v>
      </c>
      <c r="DB112" s="2">
        <f t="shared" si="117"/>
        <v>104.621</v>
      </c>
      <c r="DC112" s="2">
        <f t="shared" si="118"/>
        <v>108.017</v>
      </c>
      <c r="DD112" s="2">
        <f t="shared" si="119"/>
        <v>107</v>
      </c>
      <c r="DE112" s="2">
        <f t="shared" si="120"/>
        <v>107.069</v>
      </c>
      <c r="DF112" s="2">
        <f t="shared" si="121"/>
        <v>102.741</v>
      </c>
      <c r="DG112" s="2">
        <f t="shared" si="122"/>
        <v>105.069</v>
      </c>
      <c r="DH112" s="2" t="str">
        <f t="shared" si="123"/>
        <v/>
      </c>
      <c r="DI112" s="2">
        <f t="shared" si="124"/>
        <v>109.39700000000001</v>
      </c>
      <c r="DK112" s="2">
        <f t="shared" ref="DK112:DY128" si="148">BO$228*$B112+BO$229</f>
        <v>120.69834281650073</v>
      </c>
      <c r="DL112" s="2">
        <f t="shared" si="148"/>
        <v>130.66335627177699</v>
      </c>
      <c r="DM112" s="2">
        <f t="shared" si="148"/>
        <v>128.55319730094467</v>
      </c>
      <c r="DN112" s="2">
        <f t="shared" si="148"/>
        <v>130.85786683444576</v>
      </c>
      <c r="DO112" s="2">
        <f t="shared" si="148"/>
        <v>129.42990053616367</v>
      </c>
      <c r="DP112" s="2">
        <f t="shared" si="148"/>
        <v>127.46151588430538</v>
      </c>
      <c r="DQ112" s="2">
        <f t="shared" si="148"/>
        <v>122.39045905923349</v>
      </c>
      <c r="DR112" s="2">
        <f t="shared" si="148"/>
        <v>125.34243422459893</v>
      </c>
      <c r="DS112" s="2">
        <f t="shared" si="148"/>
        <v>126.54911913489738</v>
      </c>
      <c r="DT112" s="2">
        <f t="shared" si="148"/>
        <v>128.29330346135612</v>
      </c>
      <c r="DU112" s="2">
        <f t="shared" si="148"/>
        <v>132.14872282282286</v>
      </c>
      <c r="DV112" s="2">
        <f t="shared" si="148"/>
        <v>123.95373952762924</v>
      </c>
      <c r="DW112" s="2">
        <f t="shared" si="148"/>
        <v>126.78297724039827</v>
      </c>
      <c r="DX112" s="2">
        <f t="shared" si="148"/>
        <v>135.18396211926213</v>
      </c>
      <c r="DY112" s="2">
        <f t="shared" si="148"/>
        <v>120.99335490435489</v>
      </c>
      <c r="EA112" s="2">
        <f t="shared" si="94"/>
        <v>105.59487079367973</v>
      </c>
      <c r="EB112" s="2">
        <f t="shared" si="94"/>
        <v>109.03498583613498</v>
      </c>
      <c r="EC112" s="2">
        <f t="shared" si="94"/>
        <v>108.35273140872231</v>
      </c>
      <c r="ED112" s="2">
        <f t="shared" si="94"/>
        <v>109.60971447273134</v>
      </c>
      <c r="EE112" s="2">
        <f t="shared" si="94"/>
        <v>108.11822757615776</v>
      </c>
      <c r="EF112" s="2">
        <f t="shared" si="94"/>
        <v>107.46858182318685</v>
      </c>
      <c r="EG112" s="2">
        <f t="shared" si="94"/>
        <v>106.104506025601</v>
      </c>
      <c r="EH112" s="2">
        <f t="shared" si="94"/>
        <v>106.68830713726442</v>
      </c>
      <c r="EI112" s="2">
        <f t="shared" si="94"/>
        <v>107.61867257667032</v>
      </c>
      <c r="EJ112" s="2">
        <f t="shared" si="94"/>
        <v>109.32445616319842</v>
      </c>
      <c r="EK112" s="2">
        <f t="shared" si="94"/>
        <v>107.65399650359089</v>
      </c>
      <c r="EL112" s="2">
        <f t="shared" si="94"/>
        <v>104.83217124394184</v>
      </c>
      <c r="EM112" s="2">
        <f t="shared" si="135"/>
        <v>106.04854801960894</v>
      </c>
      <c r="EN112" s="2">
        <f t="shared" si="135"/>
        <v>107.55527092084004</v>
      </c>
      <c r="EO112" s="2">
        <f t="shared" si="135"/>
        <v>110.58041765334032</v>
      </c>
      <c r="EQ112" s="2">
        <f t="shared" ref="EQ112:FE128" si="149">CU$228*$B112+CU$229</f>
        <v>105.73706545643235</v>
      </c>
      <c r="ER112" s="2">
        <f t="shared" si="149"/>
        <v>109.37166177588206</v>
      </c>
      <c r="ES112" s="2">
        <f t="shared" si="149"/>
        <v>108.21781792176134</v>
      </c>
      <c r="ET112" s="2">
        <f t="shared" si="149"/>
        <v>109.54211037181997</v>
      </c>
      <c r="EU112" s="2">
        <f t="shared" si="149"/>
        <v>108.29212296985787</v>
      </c>
      <c r="EV112" s="2">
        <f t="shared" si="149"/>
        <v>107.44988863952949</v>
      </c>
      <c r="EW112" s="2">
        <f t="shared" si="149"/>
        <v>105.85252529939405</v>
      </c>
      <c r="EX112" s="2">
        <f t="shared" si="149"/>
        <v>106.70281532612712</v>
      </c>
      <c r="EY112" s="2">
        <f t="shared" si="149"/>
        <v>107.64558682463489</v>
      </c>
      <c r="EZ112" s="2">
        <f t="shared" si="149"/>
        <v>109.31742501206848</v>
      </c>
      <c r="FA112" s="2">
        <f t="shared" si="149"/>
        <v>107.70705145310181</v>
      </c>
      <c r="FB112" s="2">
        <f t="shared" si="149"/>
        <v>104.78060775627577</v>
      </c>
      <c r="FC112" s="2">
        <f t="shared" si="149"/>
        <v>105.90993339856493</v>
      </c>
      <c r="FD112" s="2">
        <f t="shared" si="149"/>
        <v>108.24594094614443</v>
      </c>
      <c r="FE112" s="2">
        <f t="shared" si="149"/>
        <v>110.8051468521323</v>
      </c>
      <c r="FG112" s="2">
        <f t="shared" ref="FG112:FU128" si="150">POWER(10,($B112-C$231)/C$229)/(1+POWER(10,($B112-C$231)/C$229))</f>
        <v>0.98261784455466517</v>
      </c>
      <c r="FH112" s="2">
        <f t="shared" si="150"/>
        <v>0.98352799615090492</v>
      </c>
      <c r="FI112" s="2">
        <f t="shared" si="150"/>
        <v>0.98292134814958765</v>
      </c>
      <c r="FJ112" s="2">
        <f t="shared" si="150"/>
        <v>0.9828810701050088</v>
      </c>
      <c r="FK112" s="2">
        <f t="shared" si="150"/>
        <v>0.98261436593924278</v>
      </c>
      <c r="FL112" s="2">
        <f t="shared" si="150"/>
        <v>0.98124787730136975</v>
      </c>
      <c r="FM112" s="2">
        <f t="shared" si="150"/>
        <v>0.98330929158559355</v>
      </c>
      <c r="FN112" s="2">
        <f t="shared" si="150"/>
        <v>0.97926473126981839</v>
      </c>
      <c r="FO112" s="2">
        <f t="shared" si="150"/>
        <v>0.97870955000381188</v>
      </c>
      <c r="FP112" s="2">
        <f t="shared" si="150"/>
        <v>0.98119663901630283</v>
      </c>
      <c r="FQ112" s="2">
        <f t="shared" si="150"/>
        <v>0.97936453720206507</v>
      </c>
      <c r="FR112" s="2">
        <f t="shared" si="150"/>
        <v>0.97869903515952683</v>
      </c>
      <c r="FS112" s="2">
        <f t="shared" si="150"/>
        <v>0.98200234048035706</v>
      </c>
      <c r="FT112" s="2">
        <f t="shared" si="150"/>
        <v>0.98043677070752122</v>
      </c>
      <c r="FU112" s="2">
        <f t="shared" si="150"/>
        <v>0.97295686446715968</v>
      </c>
      <c r="FW112" s="2">
        <f t="shared" si="141"/>
        <v>7.1588033902849893E-3</v>
      </c>
      <c r="FX112" s="2">
        <f t="shared" si="141"/>
        <v>7.6909449962619591E-3</v>
      </c>
      <c r="FY112" s="2">
        <f t="shared" si="141"/>
        <v>9.9875311815694739E-3</v>
      </c>
      <c r="FZ112" s="2">
        <f t="shared" si="141"/>
        <v>8.3413209442046634E-3</v>
      </c>
      <c r="GA112" s="2">
        <f t="shared" si="141"/>
        <v>7.6312951835966212E-3</v>
      </c>
      <c r="GB112" s="2">
        <f t="shared" si="141"/>
        <v>7.1389164309086841E-3</v>
      </c>
      <c r="GC112" s="2">
        <f t="shared" si="141"/>
        <v>7.5207277449706941E-3</v>
      </c>
      <c r="GD112" s="2">
        <f t="shared" si="141"/>
        <v>8.609447084471273E-3</v>
      </c>
      <c r="GE112" s="2">
        <f t="shared" si="141"/>
        <v>1.0420477048048795E-2</v>
      </c>
      <c r="GF112" s="2">
        <f t="shared" si="141"/>
        <v>9.7775808193911323E-3</v>
      </c>
      <c r="GG112" s="2">
        <f t="shared" si="141"/>
        <v>8.6317712348228069E-3</v>
      </c>
      <c r="GH112" s="2">
        <f t="shared" si="141"/>
        <v>7.8444666125204315E-3</v>
      </c>
      <c r="GI112" s="2">
        <f t="shared" si="141"/>
        <v>7.6442193480572348E-3</v>
      </c>
      <c r="GJ112" s="2">
        <f t="shared" si="141"/>
        <v>5.9351263380221777E-3</v>
      </c>
      <c r="GK112" s="2">
        <f t="shared" si="141"/>
        <v>4.4150670016351139E-3</v>
      </c>
      <c r="GM112" s="86">
        <f t="shared" si="142"/>
        <v>3.7693929464500167E-20</v>
      </c>
      <c r="GN112" s="86">
        <f t="shared" si="142"/>
        <v>1.5114861678860888E-25</v>
      </c>
      <c r="GO112" s="86">
        <f t="shared" si="142"/>
        <v>1.5717454012939224E-27</v>
      </c>
      <c r="GP112" s="86">
        <f t="shared" si="142"/>
        <v>9.3542139931768754E-44</v>
      </c>
      <c r="GQ112" s="86">
        <f t="shared" si="142"/>
        <v>1.2669806734261578E-30</v>
      </c>
      <c r="GR112" s="86">
        <f t="shared" si="142"/>
        <v>1.2062037165130743E-37</v>
      </c>
      <c r="GS112" s="86">
        <f t="shared" si="142"/>
        <v>5.1548555396544173E-51</v>
      </c>
      <c r="GT112" s="86">
        <f t="shared" si="142"/>
        <v>2.9779094736987631E-32</v>
      </c>
      <c r="GU112" s="86">
        <f t="shared" si="142"/>
        <v>5.9239406875874839E-35</v>
      </c>
      <c r="GV112" s="86">
        <f t="shared" si="142"/>
        <v>1.7663110780700617E-38</v>
      </c>
      <c r="GW112" s="86">
        <f t="shared" si="142"/>
        <v>4.1470095916642659E-39</v>
      </c>
      <c r="GX112" s="86">
        <f t="shared" si="142"/>
        <v>2.0799215799902534E-31</v>
      </c>
      <c r="GY112" s="86">
        <f t="shared" si="142"/>
        <v>7.9296441571194983E-32</v>
      </c>
      <c r="GZ112" s="86">
        <f t="shared" si="142"/>
        <v>2.8072657162066254E-31</v>
      </c>
      <c r="HA112" s="86">
        <f t="shared" si="142"/>
        <v>1.123457803813188E-27</v>
      </c>
      <c r="HC112" s="86">
        <f t="shared" si="73"/>
        <v>2.4272709032187971E-2</v>
      </c>
      <c r="HD112" s="86">
        <f t="shared" si="73"/>
        <v>2.1820025971427688E-2</v>
      </c>
      <c r="HE112" s="86">
        <f t="shared" si="73"/>
        <v>5.3717188747261007E-3</v>
      </c>
      <c r="HF112" s="86">
        <f t="shared" si="73"/>
        <v>1.7693075886679701E-4</v>
      </c>
      <c r="HG112" s="86">
        <f t="shared" si="73"/>
        <v>5.9398211337124323E-3</v>
      </c>
      <c r="HH112" s="86">
        <f t="shared" si="73"/>
        <v>6.7571459763220772E-4</v>
      </c>
      <c r="HI112" s="86">
        <f t="shared" si="138"/>
        <v>2.4923670577995689E-4</v>
      </c>
      <c r="HJ112" s="86">
        <f t="shared" si="138"/>
        <v>3.3707104352840802E-4</v>
      </c>
      <c r="HK112" s="86">
        <f t="shared" si="138"/>
        <v>5.8178922197730815E-5</v>
      </c>
      <c r="HL112" s="86">
        <f t="shared" si="138"/>
        <v>5.2568089237669794E-5</v>
      </c>
      <c r="HM112" s="86">
        <f t="shared" si="138"/>
        <v>1.9810730545208148E-4</v>
      </c>
      <c r="HN112" s="86">
        <f t="shared" si="138"/>
        <v>6.0232888356053014E-4</v>
      </c>
      <c r="HO112" s="86">
        <f t="shared" si="138"/>
        <v>2.0060093935742387E-3</v>
      </c>
      <c r="HP112" s="86">
        <f t="shared" si="138"/>
        <v>1.000000006126048E-2</v>
      </c>
      <c r="HQ112" s="86">
        <f t="shared" si="138"/>
        <v>6.7517456475811718E-3</v>
      </c>
      <c r="HS112" s="86">
        <f t="shared" si="143"/>
        <v>2.8261136372069802E-15</v>
      </c>
      <c r="HT112" s="86">
        <f t="shared" si="143"/>
        <v>5.4627100088903255E-16</v>
      </c>
      <c r="HU112" s="86">
        <f t="shared" si="143"/>
        <v>4.8151326468613383E-14</v>
      </c>
      <c r="HV112" s="86">
        <f t="shared" si="143"/>
        <v>6.8251311445330544E-16</v>
      </c>
      <c r="HW112" s="86">
        <f t="shared" si="143"/>
        <v>5.4267994583027234E-16</v>
      </c>
      <c r="HX112" s="86">
        <f t="shared" si="143"/>
        <v>5.9934939110305679E-17</v>
      </c>
      <c r="HY112" s="86">
        <f t="shared" si="143"/>
        <v>2.5960562588948551E-14</v>
      </c>
      <c r="HZ112" s="86">
        <f t="shared" si="143"/>
        <v>1.4101808632513998E-17</v>
      </c>
      <c r="IA112" s="86">
        <f t="shared" si="143"/>
        <v>3.0875641590114896E-16</v>
      </c>
      <c r="IB112" s="86">
        <f t="shared" si="143"/>
        <v>2.095345206575963E-14</v>
      </c>
      <c r="IC112" s="86">
        <f t="shared" si="143"/>
        <v>7.0853208774648855E-17</v>
      </c>
      <c r="ID112" s="86">
        <f t="shared" si="143"/>
        <v>1.6802169081500061E-17</v>
      </c>
      <c r="IE112" s="86">
        <f t="shared" si="143"/>
        <v>1.6267434503969207E-16</v>
      </c>
      <c r="IF112" s="86">
        <f t="shared" si="143"/>
        <v>2.6732685185308245E-9</v>
      </c>
      <c r="IG112" s="86">
        <f t="shared" si="143"/>
        <v>2.7134580590371608E-8</v>
      </c>
      <c r="II112" s="86">
        <f t="shared" si="144"/>
        <v>7.9079404514244318E-105</v>
      </c>
      <c r="IJ112" s="86">
        <f t="shared" si="144"/>
        <v>1.0928708590060976E-109</v>
      </c>
      <c r="IK112" s="86">
        <f t="shared" si="144"/>
        <v>4.1206914828280001E-99</v>
      </c>
      <c r="IL112" s="86">
        <f t="shared" si="144"/>
        <v>1.2146423168534639E-121</v>
      </c>
      <c r="IM112" s="86">
        <f t="shared" si="144"/>
        <v>5.6594487091752908E-114</v>
      </c>
      <c r="IN112" s="86">
        <f t="shared" si="144"/>
        <v>8.3591824616810415E-120</v>
      </c>
      <c r="IO112" s="86">
        <f t="shared" si="144"/>
        <v>1.9351704594444327E-101</v>
      </c>
      <c r="IP112" s="86">
        <f t="shared" si="144"/>
        <v>1.4440907725016194E-132</v>
      </c>
      <c r="IQ112" s="86">
        <f t="shared" si="144"/>
        <v>4.6802490298597507E-126</v>
      </c>
      <c r="IR112" s="86">
        <f t="shared" si="144"/>
        <v>2.5399579777067608E-105</v>
      </c>
      <c r="IS112" s="86">
        <f t="shared" si="144"/>
        <v>9.2056894377658624E-126</v>
      </c>
      <c r="IT112" s="86">
        <f t="shared" si="144"/>
        <v>2.5100180649754478E-130</v>
      </c>
      <c r="IU112" s="86">
        <f t="shared" si="144"/>
        <v>9.776621464061801E-120</v>
      </c>
      <c r="IV112" s="86">
        <f t="shared" si="144"/>
        <v>9.7512480647138692E-50</v>
      </c>
      <c r="IW112" s="86">
        <f t="shared" si="144"/>
        <v>1.0587515712434521E-38</v>
      </c>
      <c r="IY112" s="86">
        <f t="shared" si="145"/>
        <v>2.4272709032190799E-2</v>
      </c>
      <c r="IZ112" s="86">
        <f t="shared" si="145"/>
        <v>2.1820025971428233E-2</v>
      </c>
      <c r="JA112" s="86">
        <f t="shared" si="145"/>
        <v>5.3717188747742523E-3</v>
      </c>
      <c r="JB112" s="86">
        <f t="shared" si="145"/>
        <v>1.7693075886747952E-4</v>
      </c>
      <c r="JC112" s="86">
        <f t="shared" si="145"/>
        <v>5.9398211337129752E-3</v>
      </c>
      <c r="JD112" s="86">
        <f t="shared" si="145"/>
        <v>6.7571459763226768E-4</v>
      </c>
      <c r="JE112" s="86">
        <f t="shared" si="145"/>
        <v>2.4923670580591747E-4</v>
      </c>
      <c r="JF112" s="86">
        <f t="shared" si="145"/>
        <v>3.3707104352842212E-4</v>
      </c>
      <c r="JG112" s="86">
        <f t="shared" si="145"/>
        <v>5.8178922198039569E-5</v>
      </c>
      <c r="JH112" s="86">
        <f t="shared" si="145"/>
        <v>5.2568089258623247E-5</v>
      </c>
      <c r="JI112" s="86">
        <f t="shared" si="145"/>
        <v>1.9810730545215233E-4</v>
      </c>
      <c r="JJ112" s="86">
        <f t="shared" si="145"/>
        <v>6.0232888356054695E-4</v>
      </c>
      <c r="JK112" s="86">
        <f t="shared" si="145"/>
        <v>2.0060093935744014E-3</v>
      </c>
      <c r="JL112" s="86">
        <f t="shared" si="145"/>
        <v>1.0000002734528998E-2</v>
      </c>
      <c r="JM112" s="86">
        <f t="shared" si="145"/>
        <v>6.7517727821617621E-3</v>
      </c>
    </row>
    <row r="113" spans="2:273" x14ac:dyDescent="0.25">
      <c r="B113" s="2">
        <v>86</v>
      </c>
      <c r="C113" s="37">
        <v>105.73099999999999</v>
      </c>
      <c r="D113" s="37">
        <v>107.121</v>
      </c>
      <c r="E113" s="37">
        <v>109.44799999999999</v>
      </c>
      <c r="F113" s="37">
        <v>109.414</v>
      </c>
      <c r="G113" s="37">
        <v>104.86199999999999</v>
      </c>
      <c r="H113" s="37">
        <v>106.276</v>
      </c>
      <c r="I113" s="37">
        <v>104.19</v>
      </c>
      <c r="J113" s="37">
        <v>105.94799999999999</v>
      </c>
      <c r="K113" s="37">
        <v>105.36199999999999</v>
      </c>
      <c r="L113" s="37">
        <v>108.328</v>
      </c>
      <c r="M113" s="37">
        <v>107.241</v>
      </c>
      <c r="N113" s="37">
        <v>104.46599999999999</v>
      </c>
      <c r="O113" s="37">
        <v>106.224</v>
      </c>
      <c r="P113" s="37">
        <v>106.05200000000001</v>
      </c>
      <c r="Q113" s="37">
        <v>108.483</v>
      </c>
      <c r="S113" s="4">
        <f t="shared" si="146"/>
        <v>106.16042362013354</v>
      </c>
      <c r="T113" s="4">
        <f t="shared" si="146"/>
        <v>109.59962391795786</v>
      </c>
      <c r="U113" s="4">
        <f t="shared" si="146"/>
        <v>108.62674581157063</v>
      </c>
      <c r="V113" s="4">
        <f t="shared" si="146"/>
        <v>109.86837795730949</v>
      </c>
      <c r="W113" s="4">
        <f t="shared" si="146"/>
        <v>108.49621813651787</v>
      </c>
      <c r="X113" s="4">
        <f t="shared" si="146"/>
        <v>107.77475588108658</v>
      </c>
      <c r="Y113" s="4">
        <f t="shared" si="146"/>
        <v>106.3002620561943</v>
      </c>
      <c r="Z113" s="4">
        <f t="shared" si="146"/>
        <v>107.00078386514662</v>
      </c>
      <c r="AA113" s="4">
        <f t="shared" si="146"/>
        <v>107.91991232109872</v>
      </c>
      <c r="AB113" s="4">
        <f t="shared" si="146"/>
        <v>109.53135197494056</v>
      </c>
      <c r="AC113" s="4">
        <f t="shared" si="146"/>
        <v>107.97070993243999</v>
      </c>
      <c r="AD113" s="4">
        <f t="shared" si="146"/>
        <v>105.10227058962496</v>
      </c>
      <c r="AE113" s="4">
        <f t="shared" si="146"/>
        <v>106.32666629514884</v>
      </c>
      <c r="AF113" s="4">
        <f t="shared" si="146"/>
        <v>108.09670694720757</v>
      </c>
      <c r="AG113" s="4">
        <f t="shared" si="146"/>
        <v>110.80080874655009</v>
      </c>
      <c r="AI113" s="4">
        <f t="shared" si="147"/>
        <v>-0.42942362013354796</v>
      </c>
      <c r="AJ113" s="4">
        <f t="shared" si="147"/>
        <v>-2.4786239179578615</v>
      </c>
      <c r="AK113" s="4">
        <f t="shared" si="147"/>
        <v>0.82125418842936426</v>
      </c>
      <c r="AL113" s="4">
        <f t="shared" si="147"/>
        <v>-0.45437795730948949</v>
      </c>
      <c r="AM113" s="4">
        <f t="shared" si="147"/>
        <v>-3.6342181365178732</v>
      </c>
      <c r="AN113" s="4">
        <f t="shared" si="147"/>
        <v>-1.4987558810865806</v>
      </c>
      <c r="AO113" s="4">
        <f t="shared" si="147"/>
        <v>-2.1102620561943013</v>
      </c>
      <c r="AP113" s="4">
        <f t="shared" si="147"/>
        <v>-1.0527838651466226</v>
      </c>
      <c r="AQ113" s="4">
        <f t="shared" si="147"/>
        <v>-2.5579123210987262</v>
      </c>
      <c r="AR113" s="4">
        <f t="shared" si="147"/>
        <v>-1.2033519749405599</v>
      </c>
      <c r="AS113" s="4">
        <f t="shared" si="147"/>
        <v>-0.72970993243998805</v>
      </c>
      <c r="AT113" s="4">
        <f t="shared" si="147"/>
        <v>-0.63627058962497074</v>
      </c>
      <c r="AU113" s="4">
        <f t="shared" si="147"/>
        <v>-0.10266629514883618</v>
      </c>
      <c r="AV113" s="4">
        <f t="shared" si="147"/>
        <v>-2.0447069472075583</v>
      </c>
      <c r="AW113" s="4">
        <f t="shared" si="147"/>
        <v>-2.3178087465500852</v>
      </c>
      <c r="AY113" s="2">
        <f t="shared" si="139"/>
        <v>105.81271132447743</v>
      </c>
      <c r="AZ113" s="2">
        <f t="shared" si="139"/>
        <v>109.29886482403519</v>
      </c>
      <c r="BA113" s="2">
        <f t="shared" si="139"/>
        <v>108.58040141893349</v>
      </c>
      <c r="BB113" s="2">
        <f t="shared" si="139"/>
        <v>109.86790561715574</v>
      </c>
      <c r="BC113" s="2">
        <f t="shared" si="139"/>
        <v>108.44630144894036</v>
      </c>
      <c r="BD113" s="2">
        <f t="shared" si="139"/>
        <v>107.77227406869089</v>
      </c>
      <c r="BE113" s="2">
        <f t="shared" si="139"/>
        <v>106.29960427839052</v>
      </c>
      <c r="BF113" s="2">
        <f t="shared" si="139"/>
        <v>106.99980419591635</v>
      </c>
      <c r="BG113" s="2">
        <f t="shared" si="139"/>
        <v>107.9198088326319</v>
      </c>
      <c r="BH113" s="2">
        <f t="shared" si="139"/>
        <v>109.53125790506446</v>
      </c>
      <c r="BI113" s="2">
        <f t="shared" si="139"/>
        <v>107.97024598453692</v>
      </c>
      <c r="BJ113" s="2">
        <f t="shared" si="139"/>
        <v>105.10011050067131</v>
      </c>
      <c r="BK113" s="2">
        <f t="shared" si="139"/>
        <v>106.31560844755346</v>
      </c>
      <c r="BL113" s="2">
        <f t="shared" si="139"/>
        <v>108.02258356798721</v>
      </c>
      <c r="BM113" s="2">
        <f t="shared" si="139"/>
        <v>110.77591273676508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105.73099999999999</v>
      </c>
      <c r="CF113" s="2">
        <f t="shared" si="140"/>
        <v>107.121</v>
      </c>
      <c r="CG113" s="2">
        <f t="shared" si="140"/>
        <v>109.44799999999999</v>
      </c>
      <c r="CH113" s="2">
        <f t="shared" si="140"/>
        <v>109.414</v>
      </c>
      <c r="CI113" s="2">
        <f t="shared" si="140"/>
        <v>104.86199999999999</v>
      </c>
      <c r="CJ113" s="2">
        <f t="shared" si="140"/>
        <v>106.276</v>
      </c>
      <c r="CK113" s="2">
        <f t="shared" si="140"/>
        <v>104.19</v>
      </c>
      <c r="CL113" s="2">
        <f t="shared" si="140"/>
        <v>105.94799999999999</v>
      </c>
      <c r="CM113" s="2">
        <f t="shared" si="140"/>
        <v>105.36199999999999</v>
      </c>
      <c r="CN113" s="2">
        <f t="shared" si="140"/>
        <v>108.328</v>
      </c>
      <c r="CO113" s="2">
        <f t="shared" si="140"/>
        <v>107.241</v>
      </c>
      <c r="CP113" s="2">
        <f t="shared" si="140"/>
        <v>104.46599999999999</v>
      </c>
      <c r="CQ113" s="2">
        <f t="shared" si="140"/>
        <v>106.224</v>
      </c>
      <c r="CR113" s="2">
        <f t="shared" si="140"/>
        <v>106.05200000000001</v>
      </c>
      <c r="CS113" s="2">
        <f t="shared" si="140"/>
        <v>108.483</v>
      </c>
      <c r="CU113" s="2">
        <f t="shared" si="110"/>
        <v>105.73099999999999</v>
      </c>
      <c r="CV113" s="2">
        <f t="shared" si="111"/>
        <v>107.121</v>
      </c>
      <c r="CW113" s="2">
        <f t="shared" si="112"/>
        <v>109.44799999999999</v>
      </c>
      <c r="CX113" s="2">
        <f t="shared" si="113"/>
        <v>109.414</v>
      </c>
      <c r="CY113" s="2">
        <f t="shared" si="114"/>
        <v>104.86199999999999</v>
      </c>
      <c r="CZ113" s="2">
        <f t="shared" si="115"/>
        <v>106.276</v>
      </c>
      <c r="DA113" s="2">
        <f t="shared" si="116"/>
        <v>104.19</v>
      </c>
      <c r="DB113" s="2">
        <f t="shared" si="117"/>
        <v>105.94799999999999</v>
      </c>
      <c r="DC113" s="2">
        <f t="shared" si="118"/>
        <v>105.36199999999999</v>
      </c>
      <c r="DD113" s="2">
        <f t="shared" si="119"/>
        <v>108.328</v>
      </c>
      <c r="DE113" s="2">
        <f t="shared" si="120"/>
        <v>107.241</v>
      </c>
      <c r="DF113" s="2">
        <f t="shared" si="121"/>
        <v>104.46599999999999</v>
      </c>
      <c r="DG113" s="2">
        <f t="shared" si="122"/>
        <v>106.224</v>
      </c>
      <c r="DH113" s="2">
        <f t="shared" si="123"/>
        <v>106.05200000000001</v>
      </c>
      <c r="DI113" s="2">
        <f t="shared" si="124"/>
        <v>108.483</v>
      </c>
      <c r="DK113" s="2">
        <f t="shared" si="148"/>
        <v>120.82923328591751</v>
      </c>
      <c r="DL113" s="2">
        <f t="shared" si="148"/>
        <v>130.89751184668989</v>
      </c>
      <c r="DM113" s="2">
        <f t="shared" si="148"/>
        <v>128.78378171390014</v>
      </c>
      <c r="DN113" s="2">
        <f t="shared" si="148"/>
        <v>131.15532640332637</v>
      </c>
      <c r="DO113" s="2">
        <f t="shared" si="148"/>
        <v>129.70052018820439</v>
      </c>
      <c r="DP113" s="2">
        <f t="shared" si="148"/>
        <v>127.71323257467998</v>
      </c>
      <c r="DQ113" s="2">
        <f t="shared" si="148"/>
        <v>122.53567212543558</v>
      </c>
      <c r="DR113" s="2">
        <f t="shared" si="148"/>
        <v>125.54445882352941</v>
      </c>
      <c r="DS113" s="2">
        <f t="shared" si="148"/>
        <v>126.7418156158358</v>
      </c>
      <c r="DT113" s="2">
        <f t="shared" si="148"/>
        <v>128.46125604551924</v>
      </c>
      <c r="DU113" s="2">
        <f t="shared" si="148"/>
        <v>132.40353183183186</v>
      </c>
      <c r="DV113" s="2">
        <f t="shared" si="148"/>
        <v>124.09087789661319</v>
      </c>
      <c r="DW113" s="2">
        <f t="shared" si="148"/>
        <v>126.95746728307252</v>
      </c>
      <c r="DX113" s="2">
        <f t="shared" si="148"/>
        <v>135.48746057486059</v>
      </c>
      <c r="DY113" s="2">
        <f t="shared" si="148"/>
        <v>121.1457627187627</v>
      </c>
      <c r="EA113" s="2">
        <f t="shared" si="94"/>
        <v>105.56938582942492</v>
      </c>
      <c r="EB113" s="2">
        <f t="shared" si="94"/>
        <v>108.96626998505791</v>
      </c>
      <c r="EC113" s="2">
        <f t="shared" si="94"/>
        <v>108.26163897211701</v>
      </c>
      <c r="ED113" s="2">
        <f t="shared" si="94"/>
        <v>109.53034676341152</v>
      </c>
      <c r="EE113" s="2">
        <f t="shared" si="94"/>
        <v>108.10195692819092</v>
      </c>
      <c r="EF113" s="2">
        <f t="shared" si="94"/>
        <v>107.42486197934356</v>
      </c>
      <c r="EG113" s="2">
        <f t="shared" si="94"/>
        <v>106.05022366531377</v>
      </c>
      <c r="EH113" s="2">
        <f t="shared" si="94"/>
        <v>106.64155463645443</v>
      </c>
      <c r="EI113" s="2">
        <f t="shared" si="94"/>
        <v>107.54609971973457</v>
      </c>
      <c r="EJ113" s="2">
        <f t="shared" si="94"/>
        <v>109.20047845726518</v>
      </c>
      <c r="EK113" s="2">
        <f t="shared" si="94"/>
        <v>107.50025203169716</v>
      </c>
      <c r="EL113" s="2">
        <f t="shared" si="94"/>
        <v>104.72357471728596</v>
      </c>
      <c r="EM113" s="2">
        <f t="shared" si="135"/>
        <v>105.97168344381929</v>
      </c>
      <c r="EN113" s="2">
        <f t="shared" si="135"/>
        <v>107.51850702746363</v>
      </c>
      <c r="EO113" s="2">
        <f t="shared" si="135"/>
        <v>110.51202883210311</v>
      </c>
      <c r="EQ113" s="2">
        <f t="shared" si="149"/>
        <v>105.70260023993704</v>
      </c>
      <c r="ER113" s="2">
        <f t="shared" si="149"/>
        <v>109.28090661514641</v>
      </c>
      <c r="ES113" s="2">
        <f t="shared" si="149"/>
        <v>108.13643606168709</v>
      </c>
      <c r="ET113" s="2">
        <f t="shared" si="149"/>
        <v>109.46757005870843</v>
      </c>
      <c r="EU113" s="2">
        <f t="shared" si="149"/>
        <v>108.26406651880831</v>
      </c>
      <c r="EV113" s="2">
        <f t="shared" si="149"/>
        <v>107.40748898519321</v>
      </c>
      <c r="EW113" s="2">
        <f t="shared" si="149"/>
        <v>105.81580056896799</v>
      </c>
      <c r="EX113" s="2">
        <f t="shared" si="149"/>
        <v>106.65505351122586</v>
      </c>
      <c r="EY113" s="2">
        <f t="shared" si="149"/>
        <v>107.57098272903688</v>
      </c>
      <c r="EZ113" s="2">
        <f t="shared" si="149"/>
        <v>109.19408399644956</v>
      </c>
      <c r="FA113" s="2">
        <f t="shared" si="149"/>
        <v>107.54969256150923</v>
      </c>
      <c r="FB113" s="2">
        <f t="shared" si="149"/>
        <v>104.67543922992374</v>
      </c>
      <c r="FC113" s="2">
        <f t="shared" si="149"/>
        <v>105.84234520547948</v>
      </c>
      <c r="FD113" s="2">
        <f t="shared" si="149"/>
        <v>108.16386848161474</v>
      </c>
      <c r="FE113" s="2">
        <f t="shared" si="149"/>
        <v>110.71699939554858</v>
      </c>
      <c r="FG113" s="2">
        <f t="shared" si="150"/>
        <v>0.98412300288789301</v>
      </c>
      <c r="FH113" s="2">
        <f t="shared" si="150"/>
        <v>0.98495554915163741</v>
      </c>
      <c r="FI113" s="2">
        <f t="shared" si="150"/>
        <v>0.98440064267123983</v>
      </c>
      <c r="FJ113" s="2">
        <f t="shared" si="150"/>
        <v>0.98436379787479478</v>
      </c>
      <c r="FK113" s="2">
        <f t="shared" si="150"/>
        <v>0.98411982062522552</v>
      </c>
      <c r="FL113" s="2">
        <f t="shared" si="150"/>
        <v>0.98286959595326573</v>
      </c>
      <c r="FM113" s="2">
        <f t="shared" si="150"/>
        <v>0.9847555049223542</v>
      </c>
      <c r="FN113" s="2">
        <f t="shared" si="150"/>
        <v>0.98105464476039395</v>
      </c>
      <c r="FO113" s="2">
        <f t="shared" si="150"/>
        <v>0.98054643590634782</v>
      </c>
      <c r="FP113" s="2">
        <f t="shared" si="150"/>
        <v>0.98282271128063292</v>
      </c>
      <c r="FQ113" s="2">
        <f t="shared" si="150"/>
        <v>0.98114600110295913</v>
      </c>
      <c r="FR113" s="2">
        <f t="shared" si="150"/>
        <v>0.98053681021510708</v>
      </c>
      <c r="FS113" s="2">
        <f t="shared" si="150"/>
        <v>0.9835599049176611</v>
      </c>
      <c r="FT113" s="2">
        <f t="shared" si="150"/>
        <v>0.98212735772169035</v>
      </c>
      <c r="FU113" s="2">
        <f t="shared" si="150"/>
        <v>0.97527754010140821</v>
      </c>
      <c r="FW113" s="2">
        <f t="shared" si="141"/>
        <v>7.8440541872731254E-3</v>
      </c>
      <c r="FX113" s="2">
        <f t="shared" si="141"/>
        <v>8.426700812508979E-3</v>
      </c>
      <c r="FY113" s="2">
        <f t="shared" si="141"/>
        <v>1.094056807233254E-2</v>
      </c>
      <c r="FZ113" s="2">
        <f t="shared" si="141"/>
        <v>9.1387221045793211E-3</v>
      </c>
      <c r="GA113" s="2">
        <f t="shared" si="141"/>
        <v>8.3613926717445441E-3</v>
      </c>
      <c r="GB113" s="2">
        <f t="shared" si="141"/>
        <v>7.8222786179050936E-3</v>
      </c>
      <c r="GC113" s="2">
        <f t="shared" si="141"/>
        <v>8.2403349178064057E-3</v>
      </c>
      <c r="GD113" s="2">
        <f t="shared" si="141"/>
        <v>9.4322363677826412E-3</v>
      </c>
      <c r="GE113" s="2">
        <f t="shared" si="141"/>
        <v>1.1414350472719633E-2</v>
      </c>
      <c r="GF113" s="2">
        <f t="shared" si="141"/>
        <v>1.0710800431238052E-2</v>
      </c>
      <c r="GG113" s="2">
        <f t="shared" si="141"/>
        <v>9.456673645977947E-3</v>
      </c>
      <c r="GH113" s="2">
        <f t="shared" si="141"/>
        <v>8.5947818982645956E-3</v>
      </c>
      <c r="GI113" s="2">
        <f t="shared" si="141"/>
        <v>8.3755428746761958E-3</v>
      </c>
      <c r="GJ113" s="2">
        <f t="shared" si="141"/>
        <v>6.5040123566404524E-3</v>
      </c>
      <c r="GK113" s="2">
        <f t="shared" si="141"/>
        <v>4.8389635080370828E-3</v>
      </c>
      <c r="GM113" s="86">
        <f t="shared" si="142"/>
        <v>1.3997995517326041E-21</v>
      </c>
      <c r="GN113" s="86">
        <f t="shared" si="142"/>
        <v>1.5883312914516848E-27</v>
      </c>
      <c r="GO113" s="86">
        <f t="shared" si="142"/>
        <v>1.4245597178279712E-29</v>
      </c>
      <c r="GP113" s="86">
        <f t="shared" si="142"/>
        <v>5.7614067458831195E-47</v>
      </c>
      <c r="GQ113" s="86">
        <f t="shared" si="142"/>
        <v>6.8042244182466532E-33</v>
      </c>
      <c r="GR113" s="86">
        <f t="shared" si="142"/>
        <v>1.6989741776983703E-40</v>
      </c>
      <c r="GS113" s="86">
        <f t="shared" si="142"/>
        <v>5.12902750205731E-55</v>
      </c>
      <c r="GT113" s="86">
        <f t="shared" si="142"/>
        <v>1.1876623201754202E-34</v>
      </c>
      <c r="GU113" s="86">
        <f t="shared" si="142"/>
        <v>1.5961785352532767E-37</v>
      </c>
      <c r="GV113" s="86">
        <f t="shared" si="142"/>
        <v>2.1114041531177686E-41</v>
      </c>
      <c r="GW113" s="86">
        <f t="shared" si="142"/>
        <v>4.1669513540654749E-42</v>
      </c>
      <c r="GX113" s="86">
        <f t="shared" si="142"/>
        <v>1.0028846458563247E-33</v>
      </c>
      <c r="GY113" s="86">
        <f t="shared" si="142"/>
        <v>3.6973750451104115E-34</v>
      </c>
      <c r="GZ113" s="86">
        <f t="shared" si="142"/>
        <v>1.3430440592891572E-33</v>
      </c>
      <c r="HA113" s="86">
        <f t="shared" si="142"/>
        <v>1.0510948020926134E-29</v>
      </c>
      <c r="HC113" s="86">
        <f t="shared" si="73"/>
        <v>8.5837675798388531E-3</v>
      </c>
      <c r="HD113" s="86">
        <f t="shared" si="73"/>
        <v>6.3684993718163899E-3</v>
      </c>
      <c r="HE113" s="86">
        <f t="shared" si="73"/>
        <v>1.3378924381081598E-3</v>
      </c>
      <c r="HF113" s="86">
        <f t="shared" si="73"/>
        <v>1.941009488035425E-5</v>
      </c>
      <c r="HG113" s="86">
        <f t="shared" si="73"/>
        <v>1.4353647587966442E-3</v>
      </c>
      <c r="HH113" s="86">
        <f t="shared" si="73"/>
        <v>7.6111535909086832E-5</v>
      </c>
      <c r="HI113" s="86">
        <f t="shared" si="138"/>
        <v>1.7644781676193506E-5</v>
      </c>
      <c r="HJ113" s="86">
        <f t="shared" si="138"/>
        <v>4.1168942891116465E-5</v>
      </c>
      <c r="HK113" s="86">
        <f t="shared" si="138"/>
        <v>5.1291745145504508E-6</v>
      </c>
      <c r="HL113" s="86">
        <f t="shared" si="138"/>
        <v>3.7839210110541804E-6</v>
      </c>
      <c r="HM113" s="86">
        <f t="shared" si="138"/>
        <v>1.9043529953289382E-5</v>
      </c>
      <c r="HN113" s="86">
        <f t="shared" si="138"/>
        <v>8.253045519607205E-5</v>
      </c>
      <c r="HO113" s="86">
        <f t="shared" si="138"/>
        <v>3.8755902875081883E-4</v>
      </c>
      <c r="HP113" s="86">
        <f t="shared" si="138"/>
        <v>3.0023583730672213E-3</v>
      </c>
      <c r="HQ113" s="86">
        <f t="shared" si="138"/>
        <v>1.7155521634850241E-3</v>
      </c>
      <c r="HS113" s="86">
        <f t="shared" si="143"/>
        <v>2.5714454365144267E-14</v>
      </c>
      <c r="HT113" s="86">
        <f t="shared" si="143"/>
        <v>5.7264947548118066E-15</v>
      </c>
      <c r="HU113" s="86">
        <f t="shared" si="143"/>
        <v>4.3329642700562651E-13</v>
      </c>
      <c r="HV113" s="86">
        <f t="shared" si="143"/>
        <v>8.3777393011903797E-15</v>
      </c>
      <c r="HW113" s="86">
        <f t="shared" si="143"/>
        <v>5.9322222918440519E-15</v>
      </c>
      <c r="HX113" s="86">
        <f t="shared" si="143"/>
        <v>7.2805654132661424E-16</v>
      </c>
      <c r="HY113" s="86">
        <f t="shared" si="143"/>
        <v>2.1558465900819456E-13</v>
      </c>
      <c r="HZ113" s="86">
        <f t="shared" si="143"/>
        <v>2.2811238342600135E-16</v>
      </c>
      <c r="IA113" s="86">
        <f t="shared" si="143"/>
        <v>4.6286105005847289E-15</v>
      </c>
      <c r="IB113" s="86">
        <f t="shared" si="143"/>
        <v>2.0615294219855227E-13</v>
      </c>
      <c r="IC113" s="86">
        <f t="shared" si="143"/>
        <v>1.006264745033228E-15</v>
      </c>
      <c r="ID113" s="86">
        <f t="shared" si="143"/>
        <v>2.5029093944501481E-16</v>
      </c>
      <c r="IE113" s="86">
        <f t="shared" si="143"/>
        <v>1.9730951652418396E-15</v>
      </c>
      <c r="IF113" s="86">
        <f t="shared" si="143"/>
        <v>8.9349994862262733E-9</v>
      </c>
      <c r="IG113" s="86">
        <f t="shared" si="143"/>
        <v>7.2364162105846498E-8</v>
      </c>
      <c r="II113" s="86">
        <f t="shared" si="144"/>
        <v>5.0667314886398178E-101</v>
      </c>
      <c r="IJ113" s="86">
        <f t="shared" si="144"/>
        <v>1.2115594438218769E-105</v>
      </c>
      <c r="IK113" s="86">
        <f t="shared" si="144"/>
        <v>2.9556205541226687E-95</v>
      </c>
      <c r="IL113" s="86">
        <f t="shared" si="144"/>
        <v>4.5016553509689803E-117</v>
      </c>
      <c r="IM113" s="86">
        <f t="shared" si="144"/>
        <v>8.9417915640379873E-110</v>
      </c>
      <c r="IN113" s="86">
        <f t="shared" si="144"/>
        <v>1.9027620461808058E-115</v>
      </c>
      <c r="IO113" s="86">
        <f t="shared" si="144"/>
        <v>1.0124704216343222E-97</v>
      </c>
      <c r="IP113" s="86">
        <f t="shared" si="144"/>
        <v>1.5069610508542299E-127</v>
      </c>
      <c r="IQ113" s="86">
        <f t="shared" si="144"/>
        <v>4.3527310364208434E-121</v>
      </c>
      <c r="IR113" s="86">
        <f t="shared" si="144"/>
        <v>3.0725298088820562E-101</v>
      </c>
      <c r="IS113" s="86">
        <f t="shared" si="144"/>
        <v>5.2975586688103481E-121</v>
      </c>
      <c r="IT113" s="86">
        <f t="shared" si="144"/>
        <v>1.7279501159015199E-125</v>
      </c>
      <c r="IU113" s="86">
        <f t="shared" si="144"/>
        <v>2.5466460886185465E-115</v>
      </c>
      <c r="IV113" s="86">
        <f t="shared" si="144"/>
        <v>4.9969020847446896E-48</v>
      </c>
      <c r="IW113" s="86">
        <f t="shared" si="144"/>
        <v>1.8675631610093173E-37</v>
      </c>
      <c r="IY113" s="86">
        <f t="shared" si="145"/>
        <v>8.5837675798645669E-3</v>
      </c>
      <c r="IZ113" s="86">
        <f t="shared" si="145"/>
        <v>6.3684993718221162E-3</v>
      </c>
      <c r="JA113" s="86">
        <f t="shared" si="145"/>
        <v>1.3378924385414562E-3</v>
      </c>
      <c r="JB113" s="86">
        <f t="shared" si="145"/>
        <v>1.9410094888731989E-5</v>
      </c>
      <c r="JC113" s="86">
        <f t="shared" si="145"/>
        <v>1.4353647588025765E-3</v>
      </c>
      <c r="JD113" s="86">
        <f t="shared" si="145"/>
        <v>7.6111535909814887E-5</v>
      </c>
      <c r="JE113" s="86">
        <f t="shared" si="145"/>
        <v>1.7644781891778163E-5</v>
      </c>
      <c r="JF113" s="86">
        <f t="shared" si="145"/>
        <v>4.1168942891344574E-5</v>
      </c>
      <c r="JG113" s="86">
        <f t="shared" si="145"/>
        <v>5.1291745191790614E-6</v>
      </c>
      <c r="JH113" s="86">
        <f t="shared" si="145"/>
        <v>3.7839212172071225E-6</v>
      </c>
      <c r="JI113" s="86">
        <f t="shared" si="145"/>
        <v>1.9043529954295647E-5</v>
      </c>
      <c r="JJ113" s="86">
        <f t="shared" si="145"/>
        <v>8.2530455196322338E-5</v>
      </c>
      <c r="JK113" s="86">
        <f t="shared" si="145"/>
        <v>3.8755902875279192E-4</v>
      </c>
      <c r="JL113" s="86">
        <f t="shared" si="145"/>
        <v>3.0023673080667077E-3</v>
      </c>
      <c r="JM113" s="86">
        <f t="shared" si="145"/>
        <v>1.71562452764713E-3</v>
      </c>
    </row>
    <row r="114" spans="2:273" x14ac:dyDescent="0.25">
      <c r="B114" s="2">
        <v>87</v>
      </c>
      <c r="C114" s="37">
        <v>103.88500000000001</v>
      </c>
      <c r="D114" s="37">
        <v>107.845</v>
      </c>
      <c r="E114" s="37">
        <v>107.79300000000001</v>
      </c>
      <c r="F114" s="37">
        <v>108.44799999999999</v>
      </c>
      <c r="G114" s="37">
        <v>108.672</v>
      </c>
      <c r="H114" s="37">
        <v>106.914</v>
      </c>
      <c r="I114" s="37">
        <v>104.86199999999999</v>
      </c>
      <c r="J114" s="37">
        <v>106.121</v>
      </c>
      <c r="K114" s="37">
        <v>106.79300000000001</v>
      </c>
      <c r="L114" s="37">
        <v>108.379</v>
      </c>
      <c r="M114" s="37">
        <v>105.241</v>
      </c>
      <c r="N114" s="37">
        <v>103.724</v>
      </c>
      <c r="O114" s="37">
        <v>103.63800000000001</v>
      </c>
      <c r="P114" s="37">
        <v>106.55200000000001</v>
      </c>
      <c r="Q114" s="37">
        <v>107.759</v>
      </c>
      <c r="S114" s="4">
        <f t="shared" si="146"/>
        <v>105.85451559402517</v>
      </c>
      <c r="T114" s="4">
        <f t="shared" si="146"/>
        <v>109.2639039777826</v>
      </c>
      <c r="U114" s="4">
        <f t="shared" si="146"/>
        <v>108.47370919668326</v>
      </c>
      <c r="V114" s="4">
        <f t="shared" si="146"/>
        <v>109.76461535092336</v>
      </c>
      <c r="W114" s="4">
        <f t="shared" si="146"/>
        <v>108.41231579300506</v>
      </c>
      <c r="X114" s="4">
        <f t="shared" si="146"/>
        <v>107.70323398728222</v>
      </c>
      <c r="Y114" s="4">
        <f t="shared" si="146"/>
        <v>106.22629343071419</v>
      </c>
      <c r="Z114" s="4">
        <f t="shared" si="146"/>
        <v>106.926461839219</v>
      </c>
      <c r="AA114" s="4">
        <f t="shared" si="146"/>
        <v>107.8196836528015</v>
      </c>
      <c r="AB114" s="4">
        <f t="shared" si="146"/>
        <v>109.38321085993842</v>
      </c>
      <c r="AC114" s="4">
        <f t="shared" si="146"/>
        <v>107.78296864086614</v>
      </c>
      <c r="AD114" s="4">
        <f t="shared" si="146"/>
        <v>104.96347185732488</v>
      </c>
      <c r="AE114" s="4">
        <f t="shared" si="146"/>
        <v>106.21393756769503</v>
      </c>
      <c r="AF114" s="4">
        <f t="shared" si="146"/>
        <v>107.96252409550208</v>
      </c>
      <c r="AG114" s="4">
        <f t="shared" si="146"/>
        <v>110.693616947351</v>
      </c>
      <c r="AI114" s="4">
        <f t="shared" si="147"/>
        <v>-1.9695155940251681</v>
      </c>
      <c r="AJ114" s="4">
        <f t="shared" si="147"/>
        <v>-1.4189039777826054</v>
      </c>
      <c r="AK114" s="4">
        <f t="shared" si="147"/>
        <v>-0.68070919668325303</v>
      </c>
      <c r="AL114" s="4">
        <f t="shared" si="147"/>
        <v>-1.3166153509233709</v>
      </c>
      <c r="AM114" s="4">
        <f t="shared" si="147"/>
        <v>0.25968420699493322</v>
      </c>
      <c r="AN114" s="4">
        <f t="shared" si="147"/>
        <v>-0.78923398728221628</v>
      </c>
      <c r="AO114" s="4">
        <f t="shared" si="147"/>
        <v>-1.3642934307141985</v>
      </c>
      <c r="AP114" s="4">
        <f t="shared" si="147"/>
        <v>-0.80546183921900649</v>
      </c>
      <c r="AQ114" s="4">
        <f t="shared" si="147"/>
        <v>-1.0266836528014949</v>
      </c>
      <c r="AR114" s="4">
        <f t="shared" si="147"/>
        <v>-1.0042108599384107</v>
      </c>
      <c r="AS114" s="4">
        <f t="shared" si="147"/>
        <v>-2.5419686408661448</v>
      </c>
      <c r="AT114" s="4">
        <f t="shared" si="147"/>
        <v>-1.2394718573248724</v>
      </c>
      <c r="AU114" s="4">
        <f t="shared" si="147"/>
        <v>-2.5759375676950214</v>
      </c>
      <c r="AV114" s="4">
        <f t="shared" si="147"/>
        <v>-1.410524095502069</v>
      </c>
      <c r="AW114" s="4">
        <f t="shared" si="147"/>
        <v>-2.9346169473510031</v>
      </c>
      <c r="AY114" s="2">
        <f t="shared" si="139"/>
        <v>105.76850766616442</v>
      </c>
      <c r="AZ114" s="2">
        <f t="shared" si="139"/>
        <v>109.20572746372716</v>
      </c>
      <c r="BA114" s="2">
        <f t="shared" si="139"/>
        <v>108.46611062035279</v>
      </c>
      <c r="BB114" s="2">
        <f t="shared" si="139"/>
        <v>109.76458540823526</v>
      </c>
      <c r="BC114" s="2">
        <f t="shared" si="139"/>
        <v>108.40447160164808</v>
      </c>
      <c r="BD114" s="2">
        <f t="shared" si="139"/>
        <v>107.70307317477152</v>
      </c>
      <c r="BE114" s="2">
        <f t="shared" si="139"/>
        <v>106.22626817198456</v>
      </c>
      <c r="BF114" s="2">
        <f t="shared" si="139"/>
        <v>106.92639355399091</v>
      </c>
      <c r="BG114" s="2">
        <f t="shared" si="139"/>
        <v>107.81967867262145</v>
      </c>
      <c r="BH114" s="2">
        <f t="shared" si="139"/>
        <v>109.38320711197943</v>
      </c>
      <c r="BI114" s="2">
        <f t="shared" si="139"/>
        <v>107.78294380981549</v>
      </c>
      <c r="BJ114" s="2">
        <f t="shared" si="139"/>
        <v>104.96329843262798</v>
      </c>
      <c r="BK114" s="2">
        <f t="shared" si="139"/>
        <v>106.21259842528463</v>
      </c>
      <c r="BL114" s="2">
        <f t="shared" si="139"/>
        <v>107.94818798771772</v>
      </c>
      <c r="BM114" s="2">
        <f t="shared" si="139"/>
        <v>110.68989453906261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103.88500000000001</v>
      </c>
      <c r="CF114" s="2">
        <f t="shared" si="140"/>
        <v>107.845</v>
      </c>
      <c r="CG114" s="2">
        <f t="shared" si="140"/>
        <v>107.79300000000001</v>
      </c>
      <c r="CH114" s="2">
        <f t="shared" si="140"/>
        <v>108.44799999999999</v>
      </c>
      <c r="CI114" s="2">
        <f t="shared" si="140"/>
        <v>108.672</v>
      </c>
      <c r="CJ114" s="2">
        <f t="shared" si="140"/>
        <v>106.914</v>
      </c>
      <c r="CK114" s="2">
        <f t="shared" si="140"/>
        <v>104.86199999999999</v>
      </c>
      <c r="CL114" s="2">
        <f t="shared" si="140"/>
        <v>106.121</v>
      </c>
      <c r="CM114" s="2">
        <f t="shared" si="140"/>
        <v>106.79300000000001</v>
      </c>
      <c r="CN114" s="2">
        <f t="shared" si="140"/>
        <v>108.379</v>
      </c>
      <c r="CO114" s="2">
        <f t="shared" si="140"/>
        <v>105.241</v>
      </c>
      <c r="CP114" s="2">
        <f t="shared" si="140"/>
        <v>103.724</v>
      </c>
      <c r="CQ114" s="2">
        <f t="shared" si="140"/>
        <v>103.63800000000001</v>
      </c>
      <c r="CR114" s="2">
        <f t="shared" si="140"/>
        <v>106.55200000000001</v>
      </c>
      <c r="CS114" s="2">
        <f t="shared" si="140"/>
        <v>107.759</v>
      </c>
      <c r="CU114" s="2">
        <f t="shared" si="110"/>
        <v>103.88500000000001</v>
      </c>
      <c r="CV114" s="2">
        <f t="shared" si="111"/>
        <v>107.845</v>
      </c>
      <c r="CW114" s="2">
        <f t="shared" si="112"/>
        <v>107.79300000000001</v>
      </c>
      <c r="CX114" s="2">
        <f t="shared" si="113"/>
        <v>108.44799999999999</v>
      </c>
      <c r="CY114" s="2">
        <f t="shared" si="114"/>
        <v>108.672</v>
      </c>
      <c r="CZ114" s="2">
        <f t="shared" si="115"/>
        <v>106.914</v>
      </c>
      <c r="DA114" s="2">
        <f t="shared" si="116"/>
        <v>104.86199999999999</v>
      </c>
      <c r="DB114" s="2">
        <f t="shared" si="117"/>
        <v>106.121</v>
      </c>
      <c r="DC114" s="2">
        <f t="shared" si="118"/>
        <v>106.79300000000001</v>
      </c>
      <c r="DD114" s="2">
        <f t="shared" si="119"/>
        <v>108.379</v>
      </c>
      <c r="DE114" s="2">
        <f t="shared" si="120"/>
        <v>105.241</v>
      </c>
      <c r="DF114" s="2">
        <f t="shared" si="121"/>
        <v>103.724</v>
      </c>
      <c r="DG114" s="2">
        <f t="shared" si="122"/>
        <v>103.63800000000001</v>
      </c>
      <c r="DH114" s="2">
        <f t="shared" si="123"/>
        <v>106.55200000000001</v>
      </c>
      <c r="DI114" s="2">
        <f t="shared" si="124"/>
        <v>107.759</v>
      </c>
      <c r="DK114" s="2">
        <f t="shared" si="148"/>
        <v>120.96012375533429</v>
      </c>
      <c r="DL114" s="2">
        <f t="shared" si="148"/>
        <v>131.1316674216028</v>
      </c>
      <c r="DM114" s="2">
        <f t="shared" si="148"/>
        <v>129.01436612685561</v>
      </c>
      <c r="DN114" s="2">
        <f t="shared" si="148"/>
        <v>131.45278597220698</v>
      </c>
      <c r="DO114" s="2">
        <f t="shared" si="148"/>
        <v>129.97113984024509</v>
      </c>
      <c r="DP114" s="2">
        <f t="shared" si="148"/>
        <v>127.96494926505456</v>
      </c>
      <c r="DQ114" s="2">
        <f t="shared" si="148"/>
        <v>122.68088519163767</v>
      </c>
      <c r="DR114" s="2">
        <f t="shared" si="148"/>
        <v>125.7464834224599</v>
      </c>
      <c r="DS114" s="2">
        <f t="shared" si="148"/>
        <v>126.93451209677421</v>
      </c>
      <c r="DT114" s="2">
        <f t="shared" si="148"/>
        <v>128.62920862968232</v>
      </c>
      <c r="DU114" s="2">
        <f t="shared" si="148"/>
        <v>132.65834084084088</v>
      </c>
      <c r="DV114" s="2">
        <f t="shared" si="148"/>
        <v>124.22801626559716</v>
      </c>
      <c r="DW114" s="2">
        <f t="shared" si="148"/>
        <v>127.13195732574677</v>
      </c>
      <c r="DX114" s="2">
        <f t="shared" si="148"/>
        <v>135.79095903045902</v>
      </c>
      <c r="DY114" s="2">
        <f t="shared" si="148"/>
        <v>121.29817053317052</v>
      </c>
      <c r="EA114" s="2">
        <f t="shared" si="94"/>
        <v>105.5439008651701</v>
      </c>
      <c r="EB114" s="2">
        <f t="shared" si="94"/>
        <v>108.89755413398083</v>
      </c>
      <c r="EC114" s="2">
        <f t="shared" si="94"/>
        <v>108.1705465355117</v>
      </c>
      <c r="ED114" s="2">
        <f t="shared" si="94"/>
        <v>109.4509790540917</v>
      </c>
      <c r="EE114" s="2">
        <f t="shared" si="94"/>
        <v>108.08568628022407</v>
      </c>
      <c r="EF114" s="2">
        <f t="shared" si="94"/>
        <v>107.38114213550028</v>
      </c>
      <c r="EG114" s="2">
        <f t="shared" si="94"/>
        <v>105.99594130502653</v>
      </c>
      <c r="EH114" s="2">
        <f t="shared" si="94"/>
        <v>106.59480213564446</v>
      </c>
      <c r="EI114" s="2">
        <f t="shared" si="94"/>
        <v>107.47352686279879</v>
      </c>
      <c r="EJ114" s="2">
        <f t="shared" si="94"/>
        <v>109.07650075133193</v>
      </c>
      <c r="EK114" s="2">
        <f t="shared" si="94"/>
        <v>107.34650755980343</v>
      </c>
      <c r="EL114" s="2">
        <f t="shared" si="94"/>
        <v>104.61497819063005</v>
      </c>
      <c r="EM114" s="2">
        <f t="shared" si="135"/>
        <v>105.89481886802963</v>
      </c>
      <c r="EN114" s="2">
        <f t="shared" si="135"/>
        <v>107.48174313408721</v>
      </c>
      <c r="EO114" s="2">
        <f t="shared" si="135"/>
        <v>110.44364001086589</v>
      </c>
      <c r="EQ114" s="2">
        <f t="shared" si="149"/>
        <v>105.66813502344175</v>
      </c>
      <c r="ER114" s="2">
        <f t="shared" si="149"/>
        <v>109.19015145441074</v>
      </c>
      <c r="ES114" s="2">
        <f t="shared" si="149"/>
        <v>108.05505420161286</v>
      </c>
      <c r="ET114" s="2">
        <f t="shared" si="149"/>
        <v>109.39302974559689</v>
      </c>
      <c r="EU114" s="2">
        <f t="shared" si="149"/>
        <v>108.23601006775874</v>
      </c>
      <c r="EV114" s="2">
        <f t="shared" si="149"/>
        <v>107.36508933085693</v>
      </c>
      <c r="EW114" s="2">
        <f t="shared" si="149"/>
        <v>105.77907583854191</v>
      </c>
      <c r="EX114" s="2">
        <f t="shared" si="149"/>
        <v>106.60729169632459</v>
      </c>
      <c r="EY114" s="2">
        <f t="shared" si="149"/>
        <v>107.49637863343889</v>
      </c>
      <c r="EZ114" s="2">
        <f t="shared" si="149"/>
        <v>109.07074298083064</v>
      </c>
      <c r="FA114" s="2">
        <f t="shared" si="149"/>
        <v>107.39233366991664</v>
      </c>
      <c r="FB114" s="2">
        <f t="shared" si="149"/>
        <v>104.57027070357172</v>
      </c>
      <c r="FC114" s="2">
        <f t="shared" si="149"/>
        <v>105.77475701239402</v>
      </c>
      <c r="FD114" s="2">
        <f t="shared" si="149"/>
        <v>108.08179601708505</v>
      </c>
      <c r="FE114" s="2">
        <f t="shared" si="149"/>
        <v>110.62885193896487</v>
      </c>
      <c r="FG114" s="2">
        <f t="shared" si="150"/>
        <v>0.9854997496346577</v>
      </c>
      <c r="FH114" s="2">
        <f t="shared" si="150"/>
        <v>0.98626111091891522</v>
      </c>
      <c r="FI114" s="2">
        <f t="shared" si="150"/>
        <v>0.98575366287214838</v>
      </c>
      <c r="FJ114" s="2">
        <f t="shared" si="150"/>
        <v>0.98571996747392965</v>
      </c>
      <c r="FK114" s="2">
        <f t="shared" si="150"/>
        <v>0.98549683924984099</v>
      </c>
      <c r="FL114" s="2">
        <f t="shared" si="150"/>
        <v>0.98435330171695523</v>
      </c>
      <c r="FM114" s="2">
        <f t="shared" si="150"/>
        <v>0.98607818121250557</v>
      </c>
      <c r="FN114" s="2">
        <f t="shared" si="150"/>
        <v>0.98269277977384828</v>
      </c>
      <c r="FO114" s="2">
        <f t="shared" si="150"/>
        <v>0.98222771781773455</v>
      </c>
      <c r="FP114" s="2">
        <f t="shared" si="150"/>
        <v>0.98431041301668309</v>
      </c>
      <c r="FQ114" s="2">
        <f t="shared" si="150"/>
        <v>0.98277637555132435</v>
      </c>
      <c r="FR114" s="2">
        <f t="shared" si="150"/>
        <v>0.9822189089450043</v>
      </c>
      <c r="FS114" s="2">
        <f t="shared" si="150"/>
        <v>0.98498473475040782</v>
      </c>
      <c r="FT114" s="2">
        <f t="shared" si="150"/>
        <v>0.98367428271095447</v>
      </c>
      <c r="FU114" s="2">
        <f t="shared" si="150"/>
        <v>0.97740369466197297</v>
      </c>
      <c r="FW114" s="2">
        <f t="shared" si="141"/>
        <v>8.5943303666703094E-3</v>
      </c>
      <c r="FX114" s="2">
        <f t="shared" si="141"/>
        <v>9.2321880030971394E-3</v>
      </c>
      <c r="FY114" s="2">
        <f t="shared" si="141"/>
        <v>1.1983445503170438E-2</v>
      </c>
      <c r="FZ114" s="2">
        <f t="shared" si="141"/>
        <v>1.001158244195254E-2</v>
      </c>
      <c r="GA114" s="2">
        <f t="shared" si="141"/>
        <v>9.160694893920799E-3</v>
      </c>
      <c r="GB114" s="2">
        <f t="shared" si="141"/>
        <v>8.5704899770496033E-3</v>
      </c>
      <c r="GC114" s="2">
        <f t="shared" si="141"/>
        <v>9.0281700569041484E-3</v>
      </c>
      <c r="GD114" s="2">
        <f t="shared" si="141"/>
        <v>1.0332838581815164E-2</v>
      </c>
      <c r="GE114" s="2">
        <f t="shared" si="141"/>
        <v>1.2501818964068188E-2</v>
      </c>
      <c r="GF114" s="2">
        <f t="shared" si="141"/>
        <v>1.1732035734841269E-2</v>
      </c>
      <c r="GG114" s="2">
        <f t="shared" si="141"/>
        <v>1.0359584760943234E-2</v>
      </c>
      <c r="GH114" s="2">
        <f t="shared" si="141"/>
        <v>9.4161829678841673E-3</v>
      </c>
      <c r="GI114" s="2">
        <f t="shared" si="141"/>
        <v>9.1761852597507278E-3</v>
      </c>
      <c r="GJ114" s="2">
        <f t="shared" si="141"/>
        <v>7.1270355546194783E-3</v>
      </c>
      <c r="GK114" s="2">
        <f t="shared" si="141"/>
        <v>5.3033420895323346E-3</v>
      </c>
      <c r="GM114" s="86">
        <f t="shared" si="142"/>
        <v>4.6121866131323359E-23</v>
      </c>
      <c r="GN114" s="86">
        <f t="shared" si="142"/>
        <v>1.396601203796657E-29</v>
      </c>
      <c r="GO114" s="86">
        <f t="shared" si="142"/>
        <v>1.0828045786078251E-31</v>
      </c>
      <c r="GP114" s="86">
        <f t="shared" si="142"/>
        <v>2.7097882589121073E-50</v>
      </c>
      <c r="GQ114" s="86">
        <f t="shared" si="142"/>
        <v>3.0079076081408558E-35</v>
      </c>
      <c r="GR114" s="86">
        <f t="shared" si="142"/>
        <v>1.867532188992558E-43</v>
      </c>
      <c r="GS114" s="86">
        <f t="shared" si="142"/>
        <v>3.5700546300576652E-59</v>
      </c>
      <c r="GT114" s="86">
        <f t="shared" si="142"/>
        <v>3.8547841157102874E-37</v>
      </c>
      <c r="GU114" s="86">
        <f t="shared" si="142"/>
        <v>3.4598613342295614E-40</v>
      </c>
      <c r="GV114" s="86">
        <f t="shared" si="142"/>
        <v>1.9564750614965663E-44</v>
      </c>
      <c r="GW114" s="86">
        <f t="shared" si="142"/>
        <v>3.2172654374433166E-45</v>
      </c>
      <c r="GX114" s="86">
        <f t="shared" si="142"/>
        <v>3.9689883823800971E-36</v>
      </c>
      <c r="GY114" s="86">
        <f t="shared" si="142"/>
        <v>1.4152437743310273E-36</v>
      </c>
      <c r="GZ114" s="86">
        <f t="shared" si="142"/>
        <v>5.2664044922834696E-36</v>
      </c>
      <c r="HA114" s="86">
        <f t="shared" si="142"/>
        <v>8.274120150757E-32</v>
      </c>
      <c r="HC114" s="86">
        <f t="shared" si="73"/>
        <v>2.5927678366471601E-3</v>
      </c>
      <c r="HD114" s="86">
        <f t="shared" si="73"/>
        <v>1.5062179215612457E-3</v>
      </c>
      <c r="HE114" s="86">
        <f t="shared" si="73"/>
        <v>2.7509782941251352E-4</v>
      </c>
      <c r="HF114" s="86">
        <f t="shared" si="73"/>
        <v>1.6101411566646969E-6</v>
      </c>
      <c r="HG114" s="86">
        <f t="shared" si="73"/>
        <v>2.8295320063280384E-4</v>
      </c>
      <c r="HH114" s="86">
        <f t="shared" si="73"/>
        <v>6.2061093101885579E-6</v>
      </c>
      <c r="HI114" s="86">
        <f t="shared" si="138"/>
        <v>8.2825847081020013E-7</v>
      </c>
      <c r="HJ114" s="86">
        <f t="shared" si="138"/>
        <v>3.8236391113755992E-6</v>
      </c>
      <c r="HK114" s="86">
        <f t="shared" si="138"/>
        <v>3.3625481352483289E-7</v>
      </c>
      <c r="HL114" s="86">
        <f t="shared" si="138"/>
        <v>1.9321890729571586E-7</v>
      </c>
      <c r="HM114" s="86">
        <f t="shared" si="138"/>
        <v>1.3343283299183153E-6</v>
      </c>
      <c r="HN114" s="86">
        <f t="shared" si="138"/>
        <v>8.6717028359495237E-6</v>
      </c>
      <c r="HO114" s="86">
        <f t="shared" si="138"/>
        <v>6.002457819661463E-5</v>
      </c>
      <c r="HP114" s="86">
        <f t="shared" si="138"/>
        <v>7.6442029768899935E-4</v>
      </c>
      <c r="HQ114" s="86">
        <f t="shared" si="138"/>
        <v>3.5993538426281528E-4</v>
      </c>
      <c r="HS114" s="86">
        <f t="shared" si="143"/>
        <v>2.165830337693253E-13</v>
      </c>
      <c r="HT114" s="86">
        <f t="shared" si="143"/>
        <v>5.522900357140155E-14</v>
      </c>
      <c r="HU114" s="86">
        <f t="shared" si="143"/>
        <v>3.5854394948064595E-12</v>
      </c>
      <c r="HV114" s="86">
        <f t="shared" si="143"/>
        <v>9.3441669292638176E-14</v>
      </c>
      <c r="HW114" s="86">
        <f t="shared" si="143"/>
        <v>5.9479905703558057E-14</v>
      </c>
      <c r="HX114" s="86">
        <f t="shared" si="143"/>
        <v>8.0948634035977013E-15</v>
      </c>
      <c r="HY114" s="86">
        <f t="shared" si="143"/>
        <v>1.6590494349861411E-12</v>
      </c>
      <c r="HZ114" s="86">
        <f t="shared" si="143"/>
        <v>3.3184937296080747E-15</v>
      </c>
      <c r="IA114" s="86">
        <f t="shared" si="143"/>
        <v>6.2197720555559101E-14</v>
      </c>
      <c r="IB114" s="86">
        <f t="shared" si="143"/>
        <v>1.8566035735758184E-12</v>
      </c>
      <c r="IC114" s="86">
        <f t="shared" si="143"/>
        <v>1.2922950591571498E-14</v>
      </c>
      <c r="ID114" s="86">
        <f t="shared" si="143"/>
        <v>3.3726709653003851E-15</v>
      </c>
      <c r="IE114" s="86">
        <f t="shared" si="143"/>
        <v>2.1851394299315008E-14</v>
      </c>
      <c r="IF114" s="86">
        <f t="shared" si="143"/>
        <v>2.8714730801545828E-8</v>
      </c>
      <c r="IG114" s="86">
        <f t="shared" si="143"/>
        <v>1.874072594889761E-7</v>
      </c>
      <c r="II114" s="86">
        <f t="shared" si="144"/>
        <v>2.7538892230046172E-97</v>
      </c>
      <c r="IJ114" s="86">
        <f t="shared" si="144"/>
        <v>1.1247390058963116E-101</v>
      </c>
      <c r="IK114" s="86">
        <f t="shared" si="144"/>
        <v>1.7727216730754487E-91</v>
      </c>
      <c r="IL114" s="86">
        <f t="shared" si="144"/>
        <v>1.3605002304697101E-112</v>
      </c>
      <c r="IM114" s="86">
        <f t="shared" si="144"/>
        <v>1.1754166933878458E-105</v>
      </c>
      <c r="IN114" s="86">
        <f t="shared" si="144"/>
        <v>3.5878015698008121E-111</v>
      </c>
      <c r="IO114" s="86">
        <f t="shared" si="144"/>
        <v>4.5034420560750751E-94</v>
      </c>
      <c r="IP114" s="86">
        <f t="shared" si="144"/>
        <v>1.2548829850182846E-122</v>
      </c>
      <c r="IQ114" s="86">
        <f t="shared" si="144"/>
        <v>3.2069669957566003E-116</v>
      </c>
      <c r="IR114" s="86">
        <f t="shared" si="144"/>
        <v>3.0780036842979275E-97</v>
      </c>
      <c r="IS114" s="86">
        <f t="shared" si="144"/>
        <v>2.4609484837659065E-116</v>
      </c>
      <c r="IT114" s="86">
        <f t="shared" si="144"/>
        <v>9.6108434734670878E-121</v>
      </c>
      <c r="IU114" s="86">
        <f t="shared" si="144"/>
        <v>5.4662349768859929E-111</v>
      </c>
      <c r="IV114" s="86">
        <f t="shared" si="144"/>
        <v>2.3855954225207384E-46</v>
      </c>
      <c r="IW114" s="86">
        <f t="shared" si="144"/>
        <v>3.1378922845469467E-36</v>
      </c>
      <c r="IY114" s="86">
        <f t="shared" si="145"/>
        <v>2.592767836863743E-3</v>
      </c>
      <c r="IZ114" s="86">
        <f t="shared" si="145"/>
        <v>1.5062179216164748E-3</v>
      </c>
      <c r="JA114" s="86">
        <f t="shared" si="145"/>
        <v>2.7509783299795303E-4</v>
      </c>
      <c r="JB114" s="86">
        <f t="shared" si="145"/>
        <v>1.6101412501063661E-6</v>
      </c>
      <c r="JC114" s="86">
        <f t="shared" si="145"/>
        <v>2.8295320069228377E-4</v>
      </c>
      <c r="JD114" s="86">
        <f t="shared" si="145"/>
        <v>6.2061093182834213E-6</v>
      </c>
      <c r="JE114" s="86">
        <f t="shared" si="145"/>
        <v>8.2826012985963507E-7</v>
      </c>
      <c r="JF114" s="86">
        <f t="shared" si="145"/>
        <v>3.823639114694093E-6</v>
      </c>
      <c r="JG114" s="86">
        <f t="shared" si="145"/>
        <v>3.3625487572255342E-7</v>
      </c>
      <c r="JH114" s="86">
        <f t="shared" si="145"/>
        <v>1.9322076389928945E-7</v>
      </c>
      <c r="JI114" s="86">
        <f t="shared" si="145"/>
        <v>1.3343283428412659E-6</v>
      </c>
      <c r="JJ114" s="86">
        <f t="shared" si="145"/>
        <v>8.6717028393221954E-6</v>
      </c>
      <c r="JK114" s="86">
        <f t="shared" si="145"/>
        <v>6.0024578218466027E-5</v>
      </c>
      <c r="JL114" s="86">
        <f t="shared" si="145"/>
        <v>7.6444901241980092E-4</v>
      </c>
      <c r="JM114" s="86">
        <f t="shared" si="145"/>
        <v>3.6012279152230423E-4</v>
      </c>
    </row>
    <row r="115" spans="2:273" x14ac:dyDescent="0.25">
      <c r="B115" s="2">
        <v>88</v>
      </c>
      <c r="C115" s="37">
        <v>102.76900000000001</v>
      </c>
      <c r="D115" s="37">
        <v>109.483</v>
      </c>
      <c r="E115" s="37">
        <v>107.20699999999999</v>
      </c>
      <c r="F115" s="37">
        <v>109.86199999999999</v>
      </c>
      <c r="G115" s="37">
        <v>105.94799999999999</v>
      </c>
      <c r="H115" s="37">
        <v>107.79300000000001</v>
      </c>
      <c r="I115" s="37">
        <v>106.069</v>
      </c>
      <c r="J115" s="37">
        <v>107.10299999999999</v>
      </c>
      <c r="K115" s="37">
        <v>104.879</v>
      </c>
      <c r="L115" s="37">
        <v>109.53400000000001</v>
      </c>
      <c r="M115" s="37">
        <v>109.517</v>
      </c>
      <c r="N115" s="37">
        <v>104.05200000000001</v>
      </c>
      <c r="O115" s="37">
        <v>106.345</v>
      </c>
      <c r="P115" s="37">
        <v>106.31</v>
      </c>
      <c r="Q115" s="37">
        <v>110.20699999999999</v>
      </c>
      <c r="S115" s="4">
        <f t="shared" si="146"/>
        <v>105.74357206133956</v>
      </c>
      <c r="T115" s="4">
        <f t="shared" si="146"/>
        <v>109.12325784009485</v>
      </c>
      <c r="U115" s="4">
        <f t="shared" si="146"/>
        <v>108.35441947162582</v>
      </c>
      <c r="V115" s="4">
        <f t="shared" si="146"/>
        <v>109.66284596562531</v>
      </c>
      <c r="W115" s="4">
        <f t="shared" si="146"/>
        <v>108.36544130520569</v>
      </c>
      <c r="X115" s="4">
        <f t="shared" si="146"/>
        <v>107.63564804671923</v>
      </c>
      <c r="Y115" s="4">
        <f t="shared" si="146"/>
        <v>106.15433042618132</v>
      </c>
      <c r="Z115" s="4">
        <f t="shared" si="146"/>
        <v>106.85487420591916</v>
      </c>
      <c r="AA115" s="4">
        <f t="shared" si="146"/>
        <v>107.72147328794973</v>
      </c>
      <c r="AB115" s="4">
        <f t="shared" si="146"/>
        <v>109.23680828432255</v>
      </c>
      <c r="AC115" s="4">
        <f t="shared" si="146"/>
        <v>107.59787549253349</v>
      </c>
      <c r="AD115" s="4">
        <f t="shared" si="146"/>
        <v>104.82851165796808</v>
      </c>
      <c r="AE115" s="4">
        <f t="shared" si="146"/>
        <v>106.11162244325368</v>
      </c>
      <c r="AF115" s="4">
        <f t="shared" si="146"/>
        <v>107.87881924775083</v>
      </c>
      <c r="AG115" s="4">
        <f t="shared" si="146"/>
        <v>110.60565246789328</v>
      </c>
      <c r="AI115" s="4">
        <f t="shared" si="147"/>
        <v>-2.9745720613395576</v>
      </c>
      <c r="AJ115" s="4">
        <f t="shared" si="147"/>
        <v>0.3597421599051529</v>
      </c>
      <c r="AK115" s="4">
        <f t="shared" si="147"/>
        <v>-1.1474194716258239</v>
      </c>
      <c r="AL115" s="4">
        <f t="shared" si="147"/>
        <v>0.19915403437468626</v>
      </c>
      <c r="AM115" s="4">
        <f t="shared" si="147"/>
        <v>-2.4174413052056991</v>
      </c>
      <c r="AN115" s="4">
        <f t="shared" si="147"/>
        <v>0.15735195328078078</v>
      </c>
      <c r="AO115" s="4">
        <f t="shared" si="147"/>
        <v>-8.5330426181315033E-2</v>
      </c>
      <c r="AP115" s="4">
        <f t="shared" si="147"/>
        <v>0.24812579408083479</v>
      </c>
      <c r="AQ115" s="4">
        <f t="shared" si="147"/>
        <v>-2.8424732879497299</v>
      </c>
      <c r="AR115" s="4">
        <f t="shared" si="147"/>
        <v>0.29719171567745661</v>
      </c>
      <c r="AS115" s="4">
        <f t="shared" si="147"/>
        <v>1.9191245074665062</v>
      </c>
      <c r="AT115" s="4">
        <f t="shared" si="147"/>
        <v>-0.7765116579680722</v>
      </c>
      <c r="AU115" s="4">
        <f t="shared" si="147"/>
        <v>0.23337755674631921</v>
      </c>
      <c r="AV115" s="4">
        <f t="shared" si="147"/>
        <v>-1.5688192477508238</v>
      </c>
      <c r="AW115" s="4">
        <f t="shared" si="147"/>
        <v>-0.39865246789328523</v>
      </c>
      <c r="AY115" s="2">
        <f t="shared" si="139"/>
        <v>105.72570222416198</v>
      </c>
      <c r="AZ115" s="2">
        <f t="shared" si="139"/>
        <v>109.11430523447154</v>
      </c>
      <c r="BA115" s="2">
        <f t="shared" si="139"/>
        <v>108.35341028214197</v>
      </c>
      <c r="BB115" s="2">
        <f t="shared" si="139"/>
        <v>109.66284456292165</v>
      </c>
      <c r="BC115" s="2">
        <f t="shared" si="139"/>
        <v>108.36445515537588</v>
      </c>
      <c r="BD115" s="2">
        <f t="shared" si="139"/>
        <v>107.63564065719704</v>
      </c>
      <c r="BE115" s="2">
        <f t="shared" si="139"/>
        <v>106.15432979243948</v>
      </c>
      <c r="BF115" s="2">
        <f t="shared" si="139"/>
        <v>106.85487067807149</v>
      </c>
      <c r="BG115" s="2">
        <f t="shared" si="139"/>
        <v>107.72147311431831</v>
      </c>
      <c r="BH115" s="2">
        <f t="shared" si="139"/>
        <v>109.23680817706173</v>
      </c>
      <c r="BI115" s="2">
        <f t="shared" si="139"/>
        <v>107.59787454681801</v>
      </c>
      <c r="BJ115" s="2">
        <f t="shared" si="139"/>
        <v>104.82850123187713</v>
      </c>
      <c r="BK115" s="2">
        <f t="shared" si="139"/>
        <v>106.11149514690753</v>
      </c>
      <c r="BL115" s="2">
        <f t="shared" si="139"/>
        <v>107.87649373330876</v>
      </c>
      <c r="BM115" s="2">
        <f t="shared" si="139"/>
        <v>110.60490868545151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102.76900000000001</v>
      </c>
      <c r="CF115" s="2">
        <f t="shared" si="140"/>
        <v>109.483</v>
      </c>
      <c r="CG115" s="2">
        <f t="shared" si="140"/>
        <v>107.20699999999999</v>
      </c>
      <c r="CH115" s="2">
        <f t="shared" si="140"/>
        <v>109.86199999999999</v>
      </c>
      <c r="CI115" s="2">
        <f t="shared" si="140"/>
        <v>105.94799999999999</v>
      </c>
      <c r="CJ115" s="2">
        <f t="shared" si="140"/>
        <v>107.79300000000001</v>
      </c>
      <c r="CK115" s="2">
        <f t="shared" si="140"/>
        <v>106.069</v>
      </c>
      <c r="CL115" s="2">
        <f t="shared" si="140"/>
        <v>107.10299999999999</v>
      </c>
      <c r="CM115" s="2">
        <f t="shared" si="140"/>
        <v>104.879</v>
      </c>
      <c r="CN115" s="2">
        <f t="shared" si="140"/>
        <v>109.53400000000001</v>
      </c>
      <c r="CO115" s="2">
        <f t="shared" si="140"/>
        <v>109.517</v>
      </c>
      <c r="CP115" s="2">
        <f t="shared" si="140"/>
        <v>104.05200000000001</v>
      </c>
      <c r="CQ115" s="2">
        <f t="shared" si="140"/>
        <v>106.345</v>
      </c>
      <c r="CR115" s="2">
        <f t="shared" si="140"/>
        <v>106.31</v>
      </c>
      <c r="CS115" s="2">
        <f t="shared" si="140"/>
        <v>110.20699999999999</v>
      </c>
      <c r="CU115" s="2">
        <f t="shared" si="110"/>
        <v>102.76900000000001</v>
      </c>
      <c r="CV115" s="2">
        <f t="shared" si="111"/>
        <v>109.483</v>
      </c>
      <c r="CW115" s="2">
        <f t="shared" si="112"/>
        <v>107.20699999999999</v>
      </c>
      <c r="CX115" s="2">
        <f t="shared" si="113"/>
        <v>109.86199999999999</v>
      </c>
      <c r="CY115" s="2">
        <f t="shared" si="114"/>
        <v>105.94799999999999</v>
      </c>
      <c r="CZ115" s="2">
        <f t="shared" si="115"/>
        <v>107.79300000000001</v>
      </c>
      <c r="DA115" s="2">
        <f t="shared" si="116"/>
        <v>106.069</v>
      </c>
      <c r="DB115" s="2">
        <f t="shared" si="117"/>
        <v>107.10299999999999</v>
      </c>
      <c r="DC115" s="2">
        <f t="shared" si="118"/>
        <v>104.879</v>
      </c>
      <c r="DD115" s="2">
        <f t="shared" si="119"/>
        <v>109.53400000000001</v>
      </c>
      <c r="DE115" s="2">
        <f t="shared" si="120"/>
        <v>109.517</v>
      </c>
      <c r="DF115" s="2">
        <f t="shared" si="121"/>
        <v>104.05200000000001</v>
      </c>
      <c r="DG115" s="2">
        <f t="shared" si="122"/>
        <v>106.345</v>
      </c>
      <c r="DH115" s="2">
        <f t="shared" si="123"/>
        <v>106.31</v>
      </c>
      <c r="DI115" s="2">
        <f t="shared" si="124"/>
        <v>110.20699999999999</v>
      </c>
      <c r="DK115" s="2">
        <f t="shared" si="148"/>
        <v>121.09101422475108</v>
      </c>
      <c r="DL115" s="2">
        <f t="shared" si="148"/>
        <v>131.36582299651567</v>
      </c>
      <c r="DM115" s="2">
        <f t="shared" si="148"/>
        <v>129.24495053981107</v>
      </c>
      <c r="DN115" s="2">
        <f t="shared" si="148"/>
        <v>131.75024554108762</v>
      </c>
      <c r="DO115" s="2">
        <f t="shared" si="148"/>
        <v>130.24175949228578</v>
      </c>
      <c r="DP115" s="2">
        <f t="shared" si="148"/>
        <v>128.21666595542914</v>
      </c>
      <c r="DQ115" s="2">
        <f t="shared" si="148"/>
        <v>122.82609825783976</v>
      </c>
      <c r="DR115" s="2">
        <f t="shared" si="148"/>
        <v>125.94850802139038</v>
      </c>
      <c r="DS115" s="2">
        <f t="shared" si="148"/>
        <v>127.12720857771264</v>
      </c>
      <c r="DT115" s="2">
        <f t="shared" si="148"/>
        <v>128.79716121384544</v>
      </c>
      <c r="DU115" s="2">
        <f t="shared" si="148"/>
        <v>132.9131498498499</v>
      </c>
      <c r="DV115" s="2">
        <f t="shared" si="148"/>
        <v>124.36515463458112</v>
      </c>
      <c r="DW115" s="2">
        <f t="shared" si="148"/>
        <v>127.30644736842102</v>
      </c>
      <c r="DX115" s="2">
        <f t="shared" si="148"/>
        <v>136.09445748605748</v>
      </c>
      <c r="DY115" s="2">
        <f t="shared" si="148"/>
        <v>121.45057834757833</v>
      </c>
      <c r="EA115" s="2">
        <f t="shared" si="94"/>
        <v>105.51841590091529</v>
      </c>
      <c r="EB115" s="2">
        <f t="shared" si="94"/>
        <v>108.82883828290375</v>
      </c>
      <c r="EC115" s="2">
        <f t="shared" si="94"/>
        <v>108.07945409890641</v>
      </c>
      <c r="ED115" s="2">
        <f t="shared" si="94"/>
        <v>109.37161134477189</v>
      </c>
      <c r="EE115" s="2">
        <f t="shared" si="94"/>
        <v>108.06941563225722</v>
      </c>
      <c r="EF115" s="2">
        <f t="shared" si="94"/>
        <v>107.33742229165699</v>
      </c>
      <c r="EG115" s="2">
        <f t="shared" si="94"/>
        <v>105.9416589447393</v>
      </c>
      <c r="EH115" s="2">
        <f t="shared" si="94"/>
        <v>106.54804963483447</v>
      </c>
      <c r="EI115" s="2">
        <f t="shared" si="94"/>
        <v>107.40095400586303</v>
      </c>
      <c r="EJ115" s="2">
        <f t="shared" si="94"/>
        <v>108.95252304539869</v>
      </c>
      <c r="EK115" s="2">
        <f t="shared" si="94"/>
        <v>107.1927630879097</v>
      </c>
      <c r="EL115" s="2">
        <f t="shared" si="94"/>
        <v>104.50638166397415</v>
      </c>
      <c r="EM115" s="2">
        <f t="shared" si="135"/>
        <v>105.81795429223999</v>
      </c>
      <c r="EN115" s="2">
        <f t="shared" si="135"/>
        <v>107.44497924071081</v>
      </c>
      <c r="EO115" s="2">
        <f t="shared" si="135"/>
        <v>110.37525118962867</v>
      </c>
      <c r="EQ115" s="2">
        <f t="shared" si="149"/>
        <v>105.63366980694644</v>
      </c>
      <c r="ER115" s="2">
        <f t="shared" si="149"/>
        <v>109.09939629367508</v>
      </c>
      <c r="ES115" s="2">
        <f t="shared" si="149"/>
        <v>107.97367234153862</v>
      </c>
      <c r="ET115" s="2">
        <f t="shared" si="149"/>
        <v>109.31848943248534</v>
      </c>
      <c r="EU115" s="2">
        <f t="shared" si="149"/>
        <v>108.20795361670918</v>
      </c>
      <c r="EV115" s="2">
        <f t="shared" si="149"/>
        <v>107.32268967652067</v>
      </c>
      <c r="EW115" s="2">
        <f t="shared" si="149"/>
        <v>105.74235110811584</v>
      </c>
      <c r="EX115" s="2">
        <f t="shared" si="149"/>
        <v>106.55952988142334</v>
      </c>
      <c r="EY115" s="2">
        <f t="shared" si="149"/>
        <v>107.42177453784089</v>
      </c>
      <c r="EZ115" s="2">
        <f t="shared" si="149"/>
        <v>108.94740196521172</v>
      </c>
      <c r="FA115" s="2">
        <f t="shared" si="149"/>
        <v>107.23497477832404</v>
      </c>
      <c r="FB115" s="2">
        <f t="shared" si="149"/>
        <v>104.46510217721971</v>
      </c>
      <c r="FC115" s="2">
        <f t="shared" si="149"/>
        <v>105.70716881930856</v>
      </c>
      <c r="FD115" s="2">
        <f t="shared" si="149"/>
        <v>107.99972355255535</v>
      </c>
      <c r="FE115" s="2">
        <f t="shared" si="149"/>
        <v>110.54070448238116</v>
      </c>
      <c r="FG115" s="2">
        <f t="shared" si="150"/>
        <v>0.98675872041011936</v>
      </c>
      <c r="FH115" s="2">
        <f t="shared" si="150"/>
        <v>0.9874548187023966</v>
      </c>
      <c r="FI115" s="2">
        <f t="shared" si="150"/>
        <v>0.98699087888254833</v>
      </c>
      <c r="FJ115" s="2">
        <f t="shared" si="150"/>
        <v>0.98696007103461281</v>
      </c>
      <c r="FK115" s="2">
        <f t="shared" si="150"/>
        <v>0.98675605932089061</v>
      </c>
      <c r="FL115" s="2">
        <f t="shared" si="150"/>
        <v>0.98571036846056703</v>
      </c>
      <c r="FM115" s="2">
        <f t="shared" si="150"/>
        <v>0.98728757803753364</v>
      </c>
      <c r="FN115" s="2">
        <f t="shared" si="150"/>
        <v>0.98419155369726008</v>
      </c>
      <c r="FO115" s="2">
        <f t="shared" si="150"/>
        <v>0.98376609995315756</v>
      </c>
      <c r="FP115" s="2">
        <f t="shared" si="150"/>
        <v>0.98567114542773848</v>
      </c>
      <c r="FQ115" s="2">
        <f t="shared" si="150"/>
        <v>0.98426802612519437</v>
      </c>
      <c r="FR115" s="2">
        <f t="shared" si="150"/>
        <v>0.98375804097446651</v>
      </c>
      <c r="FS115" s="2">
        <f t="shared" si="150"/>
        <v>0.98628779904286967</v>
      </c>
      <c r="FT115" s="2">
        <f t="shared" si="150"/>
        <v>0.98508934992965014</v>
      </c>
      <c r="FU115" s="2">
        <f t="shared" si="150"/>
        <v>0.97935086938258775</v>
      </c>
      <c r="FW115" s="2">
        <f t="shared" si="141"/>
        <v>9.415688693368271E-3</v>
      </c>
      <c r="FX115" s="2">
        <f t="shared" si="141"/>
        <v>1.0113884362287518E-2</v>
      </c>
      <c r="FY115" s="2">
        <f t="shared" si="141"/>
        <v>1.3124413034186686E-2</v>
      </c>
      <c r="FZ115" s="2">
        <f t="shared" si="141"/>
        <v>1.0966888944879743E-2</v>
      </c>
      <c r="GA115" s="2">
        <f t="shared" si="141"/>
        <v>1.0035632647122211E-2</v>
      </c>
      <c r="GB115" s="2">
        <f t="shared" si="141"/>
        <v>9.3895914616762798E-3</v>
      </c>
      <c r="GC115" s="2">
        <f t="shared" si="141"/>
        <v>9.8905767128949357E-3</v>
      </c>
      <c r="GD115" s="2">
        <f t="shared" si="141"/>
        <v>1.1318448919627237E-2</v>
      </c>
      <c r="GE115" s="2">
        <f t="shared" si="141"/>
        <v>1.3691457913984718E-2</v>
      </c>
      <c r="GF115" s="2">
        <f t="shared" si="141"/>
        <v>1.2849377353854897E-2</v>
      </c>
      <c r="GG115" s="2">
        <f t="shared" si="141"/>
        <v>1.1347717062734521E-2</v>
      </c>
      <c r="GH115" s="2">
        <f t="shared" si="141"/>
        <v>1.0315268344178485E-2</v>
      </c>
      <c r="GI115" s="2">
        <f t="shared" si="141"/>
        <v>1.0052587487276591E-2</v>
      </c>
      <c r="GJ115" s="2">
        <f t="shared" si="141"/>
        <v>7.8092694075336941E-3</v>
      </c>
      <c r="GK115" s="2">
        <f t="shared" si="141"/>
        <v>5.8120252051873907E-3</v>
      </c>
      <c r="GM115" s="86">
        <f t="shared" si="142"/>
        <v>1.3482224621442972E-24</v>
      </c>
      <c r="GN115" s="86">
        <f t="shared" si="142"/>
        <v>1.0274686860671708E-31</v>
      </c>
      <c r="GO115" s="86">
        <f t="shared" si="142"/>
        <v>6.9017073415565672E-34</v>
      </c>
      <c r="GP115" s="86">
        <f t="shared" si="142"/>
        <v>9.7317958145824414E-54</v>
      </c>
      <c r="GQ115" s="86">
        <f t="shared" si="142"/>
        <v>1.0944421765982767E-37</v>
      </c>
      <c r="GR115" s="86">
        <f t="shared" si="142"/>
        <v>1.6018703516396293E-46</v>
      </c>
      <c r="GS115" s="86">
        <f t="shared" si="142"/>
        <v>1.7382103408147399E-63</v>
      </c>
      <c r="GT115" s="86">
        <f t="shared" si="142"/>
        <v>1.0181102702538491E-39</v>
      </c>
      <c r="GU115" s="86">
        <f t="shared" si="142"/>
        <v>6.0326101100227199E-43</v>
      </c>
      <c r="GV115" s="86">
        <f t="shared" si="142"/>
        <v>1.4052015489446438E-47</v>
      </c>
      <c r="GW115" s="86">
        <f t="shared" si="142"/>
        <v>1.9085379539095519E-48</v>
      </c>
      <c r="GX115" s="86">
        <f t="shared" si="142"/>
        <v>1.2891277690662245E-38</v>
      </c>
      <c r="GY115" s="86">
        <f t="shared" si="142"/>
        <v>4.4466372440355535E-39</v>
      </c>
      <c r="GZ115" s="86">
        <f t="shared" si="142"/>
        <v>1.6924596911108912E-38</v>
      </c>
      <c r="HA115" s="86">
        <f t="shared" si="142"/>
        <v>5.4797250634246222E-34</v>
      </c>
      <c r="HC115" s="86">
        <f t="shared" si="73"/>
        <v>6.680037929761083E-4</v>
      </c>
      <c r="HD115" s="86">
        <f t="shared" si="73"/>
        <v>2.8800855992373967E-4</v>
      </c>
      <c r="HE115" s="86">
        <f t="shared" si="73"/>
        <v>4.6650625237342296E-5</v>
      </c>
      <c r="HF115" s="86">
        <f t="shared" si="73"/>
        <v>1.0091977235720454E-7</v>
      </c>
      <c r="HG115" s="86">
        <f t="shared" si="73"/>
        <v>4.5446185953577038E-5</v>
      </c>
      <c r="HH115" s="86">
        <f t="shared" si="73"/>
        <v>3.6565910155832915E-7</v>
      </c>
      <c r="HI115" s="86">
        <f t="shared" si="138"/>
        <v>2.5710152136521887E-8</v>
      </c>
      <c r="HJ115" s="86">
        <f t="shared" si="138"/>
        <v>2.6985996932414929E-7</v>
      </c>
      <c r="HK115" s="86">
        <f t="shared" si="138"/>
        <v>1.6384220938263392E-8</v>
      </c>
      <c r="HL115" s="86">
        <f t="shared" si="138"/>
        <v>6.9910013526637407E-9</v>
      </c>
      <c r="HM115" s="86">
        <f t="shared" si="138"/>
        <v>6.8074903471547422E-8</v>
      </c>
      <c r="HN115" s="86">
        <f t="shared" si="138"/>
        <v>6.9810494779711008E-7</v>
      </c>
      <c r="HO115" s="86">
        <f t="shared" si="138"/>
        <v>7.4456112962919102E-6</v>
      </c>
      <c r="HP115" s="86">
        <f t="shared" si="138"/>
        <v>1.6497869376186158E-4</v>
      </c>
      <c r="HQ115" s="86">
        <f t="shared" si="138"/>
        <v>6.2370037471823253E-5</v>
      </c>
      <c r="HS115" s="86">
        <f t="shared" si="143"/>
        <v>1.6887627941354009E-12</v>
      </c>
      <c r="HT115" s="86">
        <f t="shared" si="143"/>
        <v>4.9009774460892954E-13</v>
      </c>
      <c r="HU115" s="86">
        <f t="shared" si="143"/>
        <v>2.7285325867711641E-11</v>
      </c>
      <c r="HV115" s="86">
        <f t="shared" si="143"/>
        <v>9.4711338491172978E-13</v>
      </c>
      <c r="HW115" s="86">
        <f t="shared" si="143"/>
        <v>5.4707158604638075E-13</v>
      </c>
      <c r="HX115" s="86">
        <f t="shared" si="143"/>
        <v>8.2385911201890156E-14</v>
      </c>
      <c r="HY115" s="86">
        <f t="shared" si="143"/>
        <v>1.1832577180679387E-11</v>
      </c>
      <c r="HZ115" s="86">
        <f t="shared" si="143"/>
        <v>4.3421124520996469E-14</v>
      </c>
      <c r="IA115" s="86">
        <f t="shared" si="143"/>
        <v>7.4928464776761742E-13</v>
      </c>
      <c r="IB115" s="86">
        <f t="shared" si="143"/>
        <v>1.5307198991412765E-11</v>
      </c>
      <c r="IC115" s="86">
        <f t="shared" si="143"/>
        <v>1.5009170212430982E-13</v>
      </c>
      <c r="ID115" s="86">
        <f t="shared" si="143"/>
        <v>4.1114760962536209E-14</v>
      </c>
      <c r="IE115" s="86">
        <f t="shared" si="143"/>
        <v>2.2098130395930132E-13</v>
      </c>
      <c r="IF115" s="86">
        <f t="shared" si="143"/>
        <v>8.8736360492777117E-8</v>
      </c>
      <c r="IG115" s="86">
        <f t="shared" si="143"/>
        <v>4.7133886718541689E-7</v>
      </c>
      <c r="II115" s="86">
        <f t="shared" si="144"/>
        <v>1.2697701776771108E-93</v>
      </c>
      <c r="IJ115" s="86">
        <f t="shared" si="144"/>
        <v>8.7437196214564198E-98</v>
      </c>
      <c r="IK115" s="86">
        <f t="shared" si="144"/>
        <v>8.8910526014080373E-88</v>
      </c>
      <c r="IL115" s="86">
        <f t="shared" si="144"/>
        <v>3.3530048668103252E-108</v>
      </c>
      <c r="IM115" s="86">
        <f t="shared" si="144"/>
        <v>1.2855303318957422E-101</v>
      </c>
      <c r="IN115" s="86">
        <f t="shared" si="144"/>
        <v>5.6040451071178034E-107</v>
      </c>
      <c r="IO115" s="86">
        <f t="shared" si="144"/>
        <v>1.702990072587106E-90</v>
      </c>
      <c r="IP115" s="86">
        <f t="shared" si="144"/>
        <v>8.338825730665983E-118</v>
      </c>
      <c r="IQ115" s="86">
        <f t="shared" si="144"/>
        <v>1.8718655579165697E-111</v>
      </c>
      <c r="IR115" s="86">
        <f t="shared" si="144"/>
        <v>2.5536006432041648E-93</v>
      </c>
      <c r="IS115" s="86">
        <f t="shared" si="144"/>
        <v>9.2287601925547377E-112</v>
      </c>
      <c r="IT115" s="86">
        <f t="shared" si="144"/>
        <v>4.3189099810080317E-116</v>
      </c>
      <c r="IU115" s="86">
        <f t="shared" si="144"/>
        <v>9.6683905296232236E-107</v>
      </c>
      <c r="IV115" s="86">
        <f t="shared" si="144"/>
        <v>1.0610925234076975E-44</v>
      </c>
      <c r="IW115" s="86">
        <f t="shared" si="144"/>
        <v>5.022113903429965E-35</v>
      </c>
      <c r="IY115" s="86">
        <f t="shared" si="145"/>
        <v>6.6800379466487115E-4</v>
      </c>
      <c r="IZ115" s="86">
        <f t="shared" si="145"/>
        <v>2.8800856041383743E-4</v>
      </c>
      <c r="JA115" s="86">
        <f t="shared" si="145"/>
        <v>4.6650652522668164E-5</v>
      </c>
      <c r="JB115" s="86">
        <f t="shared" si="145"/>
        <v>1.0092071947058945E-7</v>
      </c>
      <c r="JC115" s="86">
        <f t="shared" si="145"/>
        <v>4.5446186500648622E-5</v>
      </c>
      <c r="JD115" s="86">
        <f t="shared" si="145"/>
        <v>3.6565918394424036E-7</v>
      </c>
      <c r="JE115" s="86">
        <f t="shared" si="145"/>
        <v>2.5721984713702568E-8</v>
      </c>
      <c r="JF115" s="86">
        <f t="shared" si="145"/>
        <v>2.698600127452738E-7</v>
      </c>
      <c r="JG115" s="86">
        <f t="shared" si="145"/>
        <v>1.6384970222911161E-8</v>
      </c>
      <c r="JH115" s="86">
        <f t="shared" si="145"/>
        <v>7.0063085516551536E-9</v>
      </c>
      <c r="JI115" s="86">
        <f t="shared" si="145"/>
        <v>6.807505356324954E-8</v>
      </c>
      <c r="JJ115" s="86">
        <f t="shared" si="145"/>
        <v>6.9810498891187102E-7</v>
      </c>
      <c r="JK115" s="86">
        <f t="shared" si="145"/>
        <v>7.4456115172732144E-6</v>
      </c>
      <c r="JL115" s="86">
        <f t="shared" si="145"/>
        <v>1.6506743012235434E-4</v>
      </c>
      <c r="JM115" s="86">
        <f t="shared" si="145"/>
        <v>6.2841376339008666E-5</v>
      </c>
    </row>
    <row r="116" spans="2:273" x14ac:dyDescent="0.25">
      <c r="B116" s="2">
        <v>89</v>
      </c>
      <c r="C116" s="37">
        <v>102.923</v>
      </c>
      <c r="D116" s="37">
        <v>109.121</v>
      </c>
      <c r="E116" s="37">
        <v>106.431</v>
      </c>
      <c r="F116" s="37">
        <v>107.672</v>
      </c>
      <c r="G116" s="37">
        <v>105.069</v>
      </c>
      <c r="H116" s="37">
        <v>107.60299999999999</v>
      </c>
      <c r="I116" s="37">
        <v>106.828</v>
      </c>
      <c r="J116" s="37">
        <v>107.19</v>
      </c>
      <c r="K116" s="37">
        <v>106.569</v>
      </c>
      <c r="L116" s="37">
        <v>109.13800000000001</v>
      </c>
      <c r="M116" s="37">
        <v>106.328</v>
      </c>
      <c r="N116" s="37">
        <v>105.517</v>
      </c>
      <c r="O116" s="37">
        <v>106.155</v>
      </c>
      <c r="P116" s="37">
        <v>104.672</v>
      </c>
      <c r="Q116" s="37">
        <v>108.759</v>
      </c>
      <c r="S116" s="4">
        <f t="shared" si="146"/>
        <v>105.68730753712593</v>
      </c>
      <c r="T116" s="4">
        <f t="shared" si="146"/>
        <v>109.02557625419657</v>
      </c>
      <c r="U116" s="4">
        <f t="shared" si="146"/>
        <v>108.24231513107499</v>
      </c>
      <c r="V116" s="4">
        <f t="shared" si="146"/>
        <v>109.56259503123044</v>
      </c>
      <c r="W116" s="4">
        <f t="shared" si="146"/>
        <v>108.32623038420311</v>
      </c>
      <c r="X116" s="4">
        <f t="shared" si="146"/>
        <v>107.56986688998676</v>
      </c>
      <c r="Y116" s="4">
        <f t="shared" si="146"/>
        <v>106.08369810194526</v>
      </c>
      <c r="Z116" s="4">
        <f t="shared" si="146"/>
        <v>106.78511402588076</v>
      </c>
      <c r="AA116" s="4">
        <f t="shared" si="146"/>
        <v>107.62507060984309</v>
      </c>
      <c r="AB116" s="4">
        <f t="shared" si="146"/>
        <v>109.09196055377683</v>
      </c>
      <c r="AC116" s="4">
        <f t="shared" si="146"/>
        <v>107.41490902200601</v>
      </c>
      <c r="AD116" s="4">
        <f t="shared" si="146"/>
        <v>104.69558903286884</v>
      </c>
      <c r="AE116" s="4">
        <f t="shared" si="146"/>
        <v>106.01218131037704</v>
      </c>
      <c r="AF116" s="4">
        <f t="shared" si="146"/>
        <v>107.80771804575541</v>
      </c>
      <c r="AG116" s="4">
        <f t="shared" si="146"/>
        <v>110.52173187378065</v>
      </c>
      <c r="AI116" s="4">
        <f t="shared" si="147"/>
        <v>-2.76430753712593</v>
      </c>
      <c r="AJ116" s="4">
        <f t="shared" si="147"/>
        <v>9.5423745803429938E-2</v>
      </c>
      <c r="AK116" s="4">
        <f t="shared" si="147"/>
        <v>-1.8113151310749913</v>
      </c>
      <c r="AL116" s="4">
        <f t="shared" si="147"/>
        <v>-1.8905950312304469</v>
      </c>
      <c r="AM116" s="4">
        <f t="shared" si="147"/>
        <v>-3.2572303842031118</v>
      </c>
      <c r="AN116" s="4">
        <f t="shared" si="147"/>
        <v>3.313311001323882E-2</v>
      </c>
      <c r="AO116" s="4">
        <f t="shared" si="147"/>
        <v>0.74430189805474356</v>
      </c>
      <c r="AP116" s="4">
        <f t="shared" si="147"/>
        <v>0.40488597411923877</v>
      </c>
      <c r="AQ116" s="4">
        <f t="shared" si="147"/>
        <v>-1.0560706098430899</v>
      </c>
      <c r="AR116" s="4">
        <f t="shared" si="147"/>
        <v>4.6039446223176128E-2</v>
      </c>
      <c r="AS116" s="4">
        <f t="shared" si="147"/>
        <v>-1.0869090220060116</v>
      </c>
      <c r="AT116" s="4">
        <f t="shared" si="147"/>
        <v>0.82141096713115758</v>
      </c>
      <c r="AU116" s="4">
        <f t="shared" si="147"/>
        <v>0.14281868962295619</v>
      </c>
      <c r="AV116" s="4">
        <f t="shared" si="147"/>
        <v>-3.1357180457554108</v>
      </c>
      <c r="AW116" s="4">
        <f t="shared" si="147"/>
        <v>-1.7627318737806519</v>
      </c>
      <c r="AY116" s="2">
        <f t="shared" si="139"/>
        <v>105.68419476634087</v>
      </c>
      <c r="AZ116" s="2">
        <f t="shared" si="139"/>
        <v>109.02448309414325</v>
      </c>
      <c r="BA116" s="2">
        <f t="shared" si="139"/>
        <v>108.24220672944472</v>
      </c>
      <c r="BB116" s="2">
        <f t="shared" si="139"/>
        <v>109.56259498184805</v>
      </c>
      <c r="BC116" s="2">
        <f t="shared" si="139"/>
        <v>108.32613138882782</v>
      </c>
      <c r="BD116" s="2">
        <f t="shared" si="139"/>
        <v>107.56986664962965</v>
      </c>
      <c r="BE116" s="2">
        <f t="shared" si="139"/>
        <v>106.08369807838987</v>
      </c>
      <c r="BF116" s="2">
        <f t="shared" si="139"/>
        <v>106.7851138908987</v>
      </c>
      <c r="BG116" s="2">
        <f t="shared" si="139"/>
        <v>107.62507060337201</v>
      </c>
      <c r="BH116" s="2">
        <f t="shared" si="139"/>
        <v>109.09196052600568</v>
      </c>
      <c r="BI116" s="2">
        <f t="shared" si="139"/>
        <v>107.41490899596991</v>
      </c>
      <c r="BJ116" s="2">
        <f t="shared" si="139"/>
        <v>104.69558856419647</v>
      </c>
      <c r="BK116" s="2">
        <f t="shared" si="139"/>
        <v>106.01217182787265</v>
      </c>
      <c r="BL116" s="2">
        <f t="shared" si="139"/>
        <v>107.80731414037103</v>
      </c>
      <c r="BM116" s="2">
        <f t="shared" si="139"/>
        <v>110.52090875186076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102.923</v>
      </c>
      <c r="CF116" s="2">
        <f t="shared" si="140"/>
        <v>109.121</v>
      </c>
      <c r="CG116" s="2">
        <f t="shared" si="140"/>
        <v>106.431</v>
      </c>
      <c r="CH116" s="2">
        <f t="shared" si="140"/>
        <v>107.672</v>
      </c>
      <c r="CI116" s="2">
        <f t="shared" si="140"/>
        <v>105.069</v>
      </c>
      <c r="CJ116" s="2">
        <f t="shared" si="140"/>
        <v>107.60299999999999</v>
      </c>
      <c r="CK116" s="2">
        <f t="shared" si="140"/>
        <v>106.828</v>
      </c>
      <c r="CL116" s="2">
        <f t="shared" si="140"/>
        <v>107.19</v>
      </c>
      <c r="CM116" s="2">
        <f t="shared" si="140"/>
        <v>106.569</v>
      </c>
      <c r="CN116" s="2">
        <f t="shared" si="140"/>
        <v>109.13800000000001</v>
      </c>
      <c r="CO116" s="2">
        <f t="shared" si="140"/>
        <v>106.328</v>
      </c>
      <c r="CP116" s="2">
        <f t="shared" si="140"/>
        <v>105.517</v>
      </c>
      <c r="CQ116" s="2">
        <f t="shared" si="140"/>
        <v>106.155</v>
      </c>
      <c r="CR116" s="2">
        <f t="shared" si="140"/>
        <v>104.672</v>
      </c>
      <c r="CS116" s="2">
        <f t="shared" si="140"/>
        <v>108.759</v>
      </c>
      <c r="CU116" s="2">
        <f t="shared" si="110"/>
        <v>102.923</v>
      </c>
      <c r="CV116" s="2">
        <f t="shared" si="111"/>
        <v>109.121</v>
      </c>
      <c r="CW116" s="2">
        <f t="shared" si="112"/>
        <v>106.431</v>
      </c>
      <c r="CX116" s="2">
        <f t="shared" si="113"/>
        <v>107.672</v>
      </c>
      <c r="CY116" s="2">
        <f t="shared" si="114"/>
        <v>105.069</v>
      </c>
      <c r="CZ116" s="2">
        <f t="shared" si="115"/>
        <v>107.60299999999999</v>
      </c>
      <c r="DA116" s="2">
        <f t="shared" si="116"/>
        <v>106.828</v>
      </c>
      <c r="DB116" s="2">
        <f t="shared" si="117"/>
        <v>107.19</v>
      </c>
      <c r="DC116" s="2">
        <f t="shared" si="118"/>
        <v>106.569</v>
      </c>
      <c r="DD116" s="2">
        <f t="shared" si="119"/>
        <v>109.13800000000001</v>
      </c>
      <c r="DE116" s="2">
        <f t="shared" si="120"/>
        <v>106.328</v>
      </c>
      <c r="DF116" s="2">
        <f t="shared" si="121"/>
        <v>105.517</v>
      </c>
      <c r="DG116" s="2">
        <f t="shared" si="122"/>
        <v>106.155</v>
      </c>
      <c r="DH116" s="2">
        <f t="shared" si="123"/>
        <v>104.672</v>
      </c>
      <c r="DI116" s="2">
        <f t="shared" si="124"/>
        <v>108.759</v>
      </c>
      <c r="DK116" s="2">
        <f t="shared" si="148"/>
        <v>121.22190469416786</v>
      </c>
      <c r="DL116" s="2">
        <f t="shared" si="148"/>
        <v>131.59997857142858</v>
      </c>
      <c r="DM116" s="2">
        <f t="shared" si="148"/>
        <v>129.47553495276654</v>
      </c>
      <c r="DN116" s="2">
        <f t="shared" si="148"/>
        <v>132.04770510996823</v>
      </c>
      <c r="DO116" s="2">
        <f t="shared" si="148"/>
        <v>130.5123791443265</v>
      </c>
      <c r="DP116" s="2">
        <f t="shared" si="148"/>
        <v>128.46838264580373</v>
      </c>
      <c r="DQ116" s="2">
        <f t="shared" si="148"/>
        <v>122.97131132404185</v>
      </c>
      <c r="DR116" s="2">
        <f t="shared" si="148"/>
        <v>126.15053262032086</v>
      </c>
      <c r="DS116" s="2">
        <f t="shared" si="148"/>
        <v>127.31990505865105</v>
      </c>
      <c r="DT116" s="2">
        <f t="shared" si="148"/>
        <v>128.96511379800856</v>
      </c>
      <c r="DU116" s="2">
        <f t="shared" si="148"/>
        <v>133.1679588588589</v>
      </c>
      <c r="DV116" s="2">
        <f t="shared" si="148"/>
        <v>124.50229300356507</v>
      </c>
      <c r="DW116" s="2">
        <f t="shared" si="148"/>
        <v>127.48093741109527</v>
      </c>
      <c r="DX116" s="2">
        <f t="shared" si="148"/>
        <v>136.39795594165594</v>
      </c>
      <c r="DY116" s="2">
        <f t="shared" si="148"/>
        <v>121.60298616198614</v>
      </c>
      <c r="EA116" s="2">
        <f t="shared" si="94"/>
        <v>105.49293093666047</v>
      </c>
      <c r="EB116" s="2">
        <f t="shared" si="94"/>
        <v>108.76012243182667</v>
      </c>
      <c r="EC116" s="2">
        <f t="shared" si="94"/>
        <v>107.98836166230112</v>
      </c>
      <c r="ED116" s="2">
        <f t="shared" si="94"/>
        <v>109.29224363545208</v>
      </c>
      <c r="EE116" s="2">
        <f t="shared" ref="EE116:EL147" si="151">CI$228*$B116+CI$229</f>
        <v>108.05314498429037</v>
      </c>
      <c r="EF116" s="2">
        <f t="shared" si="151"/>
        <v>107.2937024478137</v>
      </c>
      <c r="EG116" s="2">
        <f t="shared" si="151"/>
        <v>105.88737658445207</v>
      </c>
      <c r="EH116" s="2">
        <f t="shared" si="151"/>
        <v>106.5012971340245</v>
      </c>
      <c r="EI116" s="2">
        <f t="shared" si="151"/>
        <v>107.32838114892726</v>
      </c>
      <c r="EJ116" s="2">
        <f t="shared" si="151"/>
        <v>108.82854533946545</v>
      </c>
      <c r="EK116" s="2">
        <f t="shared" si="151"/>
        <v>107.03901861601597</v>
      </c>
      <c r="EL116" s="2">
        <f t="shared" si="151"/>
        <v>104.39778513731827</v>
      </c>
      <c r="EM116" s="2">
        <f t="shared" si="135"/>
        <v>105.74108971645033</v>
      </c>
      <c r="EN116" s="2">
        <f t="shared" si="135"/>
        <v>107.40821534733439</v>
      </c>
      <c r="EO116" s="2">
        <f t="shared" si="135"/>
        <v>110.30686236839146</v>
      </c>
      <c r="EQ116" s="2">
        <f t="shared" si="149"/>
        <v>105.59920459045114</v>
      </c>
      <c r="ER116" s="2">
        <f t="shared" si="149"/>
        <v>109.00864113293942</v>
      </c>
      <c r="ES116" s="2">
        <f t="shared" si="149"/>
        <v>107.89229048146437</v>
      </c>
      <c r="ET116" s="2">
        <f t="shared" si="149"/>
        <v>109.2439491193738</v>
      </c>
      <c r="EU116" s="2">
        <f t="shared" si="149"/>
        <v>108.17989716565963</v>
      </c>
      <c r="EV116" s="2">
        <f t="shared" si="149"/>
        <v>107.28029002218439</v>
      </c>
      <c r="EW116" s="2">
        <f t="shared" si="149"/>
        <v>105.70562637768977</v>
      </c>
      <c r="EX116" s="2">
        <f t="shared" si="149"/>
        <v>106.51176806652208</v>
      </c>
      <c r="EY116" s="2">
        <f t="shared" si="149"/>
        <v>107.3471704422429</v>
      </c>
      <c r="EZ116" s="2">
        <f t="shared" si="149"/>
        <v>108.82406094959282</v>
      </c>
      <c r="FA116" s="2">
        <f t="shared" si="149"/>
        <v>107.07761588673145</v>
      </c>
      <c r="FB116" s="2">
        <f t="shared" si="149"/>
        <v>104.35993365086769</v>
      </c>
      <c r="FC116" s="2">
        <f t="shared" si="149"/>
        <v>105.63958062622312</v>
      </c>
      <c r="FD116" s="2">
        <f t="shared" si="149"/>
        <v>107.91765108802566</v>
      </c>
      <c r="FE116" s="2">
        <f t="shared" si="149"/>
        <v>110.45255702579745</v>
      </c>
      <c r="FG116" s="2">
        <f t="shared" si="150"/>
        <v>0.98790972323769344</v>
      </c>
      <c r="FH116" s="2">
        <f t="shared" si="150"/>
        <v>0.98854601530875397</v>
      </c>
      <c r="FI116" s="2">
        <f t="shared" si="150"/>
        <v>0.98812194417543686</v>
      </c>
      <c r="FJ116" s="2">
        <f t="shared" si="150"/>
        <v>0.98809378257381875</v>
      </c>
      <c r="FK116" s="2">
        <f t="shared" si="150"/>
        <v>0.98790729062979565</v>
      </c>
      <c r="FL116" s="2">
        <f t="shared" si="150"/>
        <v>0.98695129458181496</v>
      </c>
      <c r="FM116" s="2">
        <f t="shared" si="150"/>
        <v>0.98839315047226528</v>
      </c>
      <c r="FN116" s="2">
        <f t="shared" si="150"/>
        <v>0.98556244338265886</v>
      </c>
      <c r="FO116" s="2">
        <f t="shared" si="150"/>
        <v>0.98517332866759622</v>
      </c>
      <c r="FP116" s="2">
        <f t="shared" si="150"/>
        <v>0.98691543250267655</v>
      </c>
      <c r="FQ116" s="2">
        <f t="shared" si="150"/>
        <v>0.98563238102318174</v>
      </c>
      <c r="FR116" s="2">
        <f t="shared" si="150"/>
        <v>0.98516595774413507</v>
      </c>
      <c r="FS116" s="2">
        <f t="shared" si="150"/>
        <v>0.98747921745785294</v>
      </c>
      <c r="FT116" s="2">
        <f t="shared" si="150"/>
        <v>0.98638346094721741</v>
      </c>
      <c r="FU116" s="2">
        <f t="shared" si="150"/>
        <v>0.98113349049873722</v>
      </c>
      <c r="FW116" s="2">
        <f t="shared" si="141"/>
        <v>1.0314727366279159E-2</v>
      </c>
      <c r="FX116" s="2">
        <f t="shared" si="141"/>
        <v>1.1078843286190066E-2</v>
      </c>
      <c r="FY116" s="2">
        <f t="shared" si="141"/>
        <v>1.4372434070078847E-2</v>
      </c>
      <c r="FZ116" s="2">
        <f t="shared" si="141"/>
        <v>1.2012244863762027E-2</v>
      </c>
      <c r="GA116" s="2">
        <f t="shared" si="141"/>
        <v>1.0993208540612779E-2</v>
      </c>
      <c r="GB116" s="2">
        <f t="shared" si="141"/>
        <v>1.0286164166453757E-2</v>
      </c>
      <c r="GC116" s="2">
        <f t="shared" si="141"/>
        <v>1.0834463197325547E-2</v>
      </c>
      <c r="GD116" s="2">
        <f t="shared" si="141"/>
        <v>1.2396895249035767E-2</v>
      </c>
      <c r="GE116" s="2">
        <f t="shared" si="141"/>
        <v>1.4992580968664628E-2</v>
      </c>
      <c r="GF116" s="2">
        <f t="shared" si="141"/>
        <v>1.4071617732625752E-2</v>
      </c>
      <c r="GG116" s="2">
        <f t="shared" si="141"/>
        <v>1.2428917066496001E-2</v>
      </c>
      <c r="GH116" s="2">
        <f t="shared" si="141"/>
        <v>1.1299221858310013E-2</v>
      </c>
      <c r="GI116" s="2">
        <f t="shared" si="141"/>
        <v>1.1011763175459309E-2</v>
      </c>
      <c r="GJ116" s="2">
        <f t="shared" si="141"/>
        <v>8.5562471492859182E-3</v>
      </c>
      <c r="GK116" s="2">
        <f t="shared" si="141"/>
        <v>6.3691874948033763E-3</v>
      </c>
      <c r="GM116" s="86">
        <f t="shared" si="142"/>
        <v>3.496224481396088E-26</v>
      </c>
      <c r="GN116" s="86">
        <f t="shared" si="142"/>
        <v>6.324122339191189E-34</v>
      </c>
      <c r="GO116" s="86">
        <f t="shared" si="142"/>
        <v>3.6886549036250636E-36</v>
      </c>
      <c r="GP116" s="86">
        <f t="shared" si="142"/>
        <v>2.6685130938115418E-57</v>
      </c>
      <c r="GQ116" s="86">
        <f t="shared" si="142"/>
        <v>3.2774125818035325E-40</v>
      </c>
      <c r="GR116" s="86">
        <f t="shared" si="142"/>
        <v>1.0720869470424988E-49</v>
      </c>
      <c r="GS116" s="86">
        <f t="shared" si="142"/>
        <v>5.9194989019685911E-68</v>
      </c>
      <c r="GT116" s="86">
        <f t="shared" si="142"/>
        <v>2.1879763801435481E-42</v>
      </c>
      <c r="GU116" s="86">
        <f t="shared" si="142"/>
        <v>8.4603325732291059E-46</v>
      </c>
      <c r="GV116" s="86">
        <f t="shared" si="142"/>
        <v>7.8222114563958369E-51</v>
      </c>
      <c r="GW116" s="86">
        <f t="shared" si="142"/>
        <v>8.6980866603582054E-52</v>
      </c>
      <c r="GX116" s="86">
        <f t="shared" si="142"/>
        <v>3.4360956124858065E-41</v>
      </c>
      <c r="GY116" s="86">
        <f t="shared" si="142"/>
        <v>1.1467330159782416E-41</v>
      </c>
      <c r="GZ116" s="86">
        <f t="shared" si="142"/>
        <v>4.4572664793106946E-41</v>
      </c>
      <c r="HA116" s="86">
        <f t="shared" si="142"/>
        <v>3.0529419728021948E-36</v>
      </c>
      <c r="HC116" s="86">
        <f t="shared" si="73"/>
        <v>1.4667218239922738E-4</v>
      </c>
      <c r="HD116" s="86">
        <f t="shared" si="73"/>
        <v>4.4457984315047613E-5</v>
      </c>
      <c r="HE116" s="86">
        <f t="shared" si="73"/>
        <v>6.5203216256128606E-6</v>
      </c>
      <c r="HF116" s="86">
        <f t="shared" si="73"/>
        <v>4.7774002201715988E-9</v>
      </c>
      <c r="HG116" s="86">
        <f t="shared" si="73"/>
        <v>5.9428991173209818E-6</v>
      </c>
      <c r="HH116" s="86">
        <f t="shared" si="73"/>
        <v>1.5550459084418891E-8</v>
      </c>
      <c r="HI116" s="86">
        <f t="shared" si="138"/>
        <v>5.2686001863797285E-10</v>
      </c>
      <c r="HJ116" s="86">
        <f t="shared" si="138"/>
        <v>1.4468196624288644E-8</v>
      </c>
      <c r="HK116" s="86">
        <f t="shared" si="138"/>
        <v>5.9324970865116305E-10</v>
      </c>
      <c r="HL116" s="86">
        <f t="shared" si="138"/>
        <v>1.7911011783920823E-10</v>
      </c>
      <c r="HM116" s="86">
        <f t="shared" si="138"/>
        <v>2.5274164525859817E-9</v>
      </c>
      <c r="HN116" s="86">
        <f t="shared" si="138"/>
        <v>4.3039608977761108E-8</v>
      </c>
      <c r="HO116" s="86">
        <f t="shared" si="138"/>
        <v>7.3931652450688026E-7</v>
      </c>
      <c r="HP116" s="86">
        <f t="shared" si="138"/>
        <v>3.0178905232793562E-5</v>
      </c>
      <c r="HQ116" s="86">
        <f t="shared" si="138"/>
        <v>8.9293641649323931E-6</v>
      </c>
      <c r="HS116" s="86">
        <f t="shared" si="143"/>
        <v>1.2191345531169964E-11</v>
      </c>
      <c r="HT116" s="86">
        <f t="shared" si="143"/>
        <v>4.0020191987547069E-12</v>
      </c>
      <c r="HU116" s="86">
        <f t="shared" si="143"/>
        <v>1.9098534423773551E-10</v>
      </c>
      <c r="HV116" s="86">
        <f t="shared" si="143"/>
        <v>8.7250227524762357E-12</v>
      </c>
      <c r="HW116" s="86">
        <f t="shared" si="143"/>
        <v>4.6162095515025133E-12</v>
      </c>
      <c r="HX116" s="86">
        <f t="shared" si="143"/>
        <v>7.6760769436165248E-13</v>
      </c>
      <c r="HY116" s="86">
        <f t="shared" si="143"/>
        <v>7.8220965109687998E-11</v>
      </c>
      <c r="HZ116" s="86">
        <f t="shared" si="143"/>
        <v>5.1107516262942823E-13</v>
      </c>
      <c r="IA116" s="86">
        <f t="shared" si="143"/>
        <v>8.0934652000542642E-12</v>
      </c>
      <c r="IB116" s="86">
        <f t="shared" si="143"/>
        <v>1.1555172111054638E-10</v>
      </c>
      <c r="IC116" s="86">
        <f t="shared" si="143"/>
        <v>1.5767101124626152E-12</v>
      </c>
      <c r="ID116" s="86">
        <f t="shared" si="143"/>
        <v>4.5348994102443573E-13</v>
      </c>
      <c r="IE116" s="86">
        <f t="shared" si="143"/>
        <v>2.0409157835347681E-12</v>
      </c>
      <c r="IF116" s="86">
        <f t="shared" si="143"/>
        <v>2.6370363555650421E-7</v>
      </c>
      <c r="IG116" s="86">
        <f t="shared" si="143"/>
        <v>1.1512970123235766E-6</v>
      </c>
      <c r="II116" s="86">
        <f t="shared" si="144"/>
        <v>4.9667261293615021E-90</v>
      </c>
      <c r="IJ116" s="86">
        <f t="shared" si="144"/>
        <v>5.6922608122521012E-94</v>
      </c>
      <c r="IK116" s="86">
        <f t="shared" si="144"/>
        <v>3.7290179775125458E-84</v>
      </c>
      <c r="IL116" s="86">
        <f t="shared" si="144"/>
        <v>6.7388530131668764E-104</v>
      </c>
      <c r="IM116" s="86">
        <f t="shared" si="144"/>
        <v>1.1697757161790121E-97</v>
      </c>
      <c r="IN116" s="86">
        <f t="shared" si="144"/>
        <v>7.2512097120933055E-103</v>
      </c>
      <c r="IO116" s="86">
        <f t="shared" si="144"/>
        <v>5.4750931201226561E-87</v>
      </c>
      <c r="IP116" s="86">
        <f t="shared" si="144"/>
        <v>4.4219542265253545E-113</v>
      </c>
      <c r="IQ116" s="86">
        <f t="shared" si="144"/>
        <v>8.65586618115029E-107</v>
      </c>
      <c r="IR116" s="86">
        <f t="shared" si="144"/>
        <v>1.7545084221760568E-89</v>
      </c>
      <c r="IS116" s="86">
        <f t="shared" si="144"/>
        <v>2.7938655889116403E-107</v>
      </c>
      <c r="IT116" s="86">
        <f t="shared" si="144"/>
        <v>1.5681078338150323E-111</v>
      </c>
      <c r="IU116" s="86">
        <f t="shared" si="144"/>
        <v>1.4092008947844305E-102</v>
      </c>
      <c r="IV116" s="86">
        <f t="shared" si="144"/>
        <v>4.397194759230301E-43</v>
      </c>
      <c r="IW116" s="86">
        <f t="shared" si="144"/>
        <v>7.656413737233499E-34</v>
      </c>
      <c r="IY116" s="86">
        <f t="shared" si="145"/>
        <v>1.4667219459057291E-4</v>
      </c>
      <c r="IZ116" s="86">
        <f t="shared" si="145"/>
        <v>4.4457988317066815E-5</v>
      </c>
      <c r="JA116" s="86">
        <f t="shared" si="145"/>
        <v>6.5205126109570984E-6</v>
      </c>
      <c r="JB116" s="86">
        <f t="shared" si="145"/>
        <v>4.7861252429240754E-9</v>
      </c>
      <c r="JC116" s="86">
        <f t="shared" si="145"/>
        <v>5.9429037335305333E-6</v>
      </c>
      <c r="JD116" s="86">
        <f t="shared" si="145"/>
        <v>1.5551226692113252E-8</v>
      </c>
      <c r="JE116" s="86">
        <f t="shared" si="145"/>
        <v>6.0508098374766084E-10</v>
      </c>
      <c r="JF116" s="86">
        <f t="shared" si="145"/>
        <v>1.4468707699451273E-8</v>
      </c>
      <c r="JG116" s="86">
        <f t="shared" si="145"/>
        <v>6.0134317385121735E-10</v>
      </c>
      <c r="JH116" s="86">
        <f t="shared" si="145"/>
        <v>2.946618389497546E-10</v>
      </c>
      <c r="JI116" s="86">
        <f t="shared" si="145"/>
        <v>2.5289931626984443E-9</v>
      </c>
      <c r="JJ116" s="86">
        <f t="shared" si="145"/>
        <v>4.3040062467702133E-8</v>
      </c>
      <c r="JK116" s="86">
        <f t="shared" si="145"/>
        <v>7.3931856542266379E-7</v>
      </c>
      <c r="JL116" s="86">
        <f t="shared" si="145"/>
        <v>3.0442608868350067E-5</v>
      </c>
      <c r="JM116" s="86">
        <f t="shared" si="145"/>
        <v>1.0080661177255969E-5</v>
      </c>
    </row>
    <row r="117" spans="2:273" x14ac:dyDescent="0.25">
      <c r="B117" s="2">
        <v>90</v>
      </c>
      <c r="C117" s="37">
        <v>105.038</v>
      </c>
      <c r="D117" s="37">
        <v>108.155</v>
      </c>
      <c r="E117" s="37">
        <v>109.241</v>
      </c>
      <c r="F117" s="37">
        <v>109.983</v>
      </c>
      <c r="G117" s="37">
        <v>110.828</v>
      </c>
      <c r="H117" s="37">
        <v>106.20699999999999</v>
      </c>
      <c r="I117" s="37">
        <v>106.05200000000001</v>
      </c>
      <c r="J117" s="37">
        <v>106.379</v>
      </c>
      <c r="K117" s="37">
        <v>109.017</v>
      </c>
      <c r="L117" s="37">
        <v>110.776</v>
      </c>
      <c r="M117" s="37">
        <v>106.5</v>
      </c>
      <c r="N117" s="37">
        <v>104.155</v>
      </c>
      <c r="O117" s="37">
        <v>106.879</v>
      </c>
      <c r="P117" s="37">
        <v>106.569</v>
      </c>
      <c r="Q117" s="37">
        <v>108.63800000000001</v>
      </c>
      <c r="S117" s="4">
        <f t="shared" si="146"/>
        <v>105.64434492144214</v>
      </c>
      <c r="T117" s="4">
        <f t="shared" si="146"/>
        <v>108.93625703352735</v>
      </c>
      <c r="U117" s="4">
        <f t="shared" si="146"/>
        <v>108.13242025858753</v>
      </c>
      <c r="V117" s="4">
        <f t="shared" si="146"/>
        <v>109.46375176151004</v>
      </c>
      <c r="W117" s="4">
        <f t="shared" si="146"/>
        <v>108.2893935597418</v>
      </c>
      <c r="X117" s="4">
        <f t="shared" si="146"/>
        <v>107.50564648734988</v>
      </c>
      <c r="Y117" s="4">
        <f t="shared" si="146"/>
        <v>106.01428781519449</v>
      </c>
      <c r="Z117" s="4">
        <f t="shared" si="146"/>
        <v>106.71700762503443</v>
      </c>
      <c r="AA117" s="4">
        <f t="shared" si="146"/>
        <v>107.53035529074161</v>
      </c>
      <c r="AB117" s="4">
        <f t="shared" si="146"/>
        <v>108.94856824117748</v>
      </c>
      <c r="AC117" s="4">
        <f t="shared" si="146"/>
        <v>107.23392252140518</v>
      </c>
      <c r="AD117" s="4">
        <f t="shared" si="146"/>
        <v>104.56443694080032</v>
      </c>
      <c r="AE117" s="4">
        <f t="shared" si="146"/>
        <v>105.91450971494078</v>
      </c>
      <c r="AF117" s="4">
        <f t="shared" si="146"/>
        <v>107.74078415678413</v>
      </c>
      <c r="AG117" s="4">
        <f t="shared" si="146"/>
        <v>110.43965224818248</v>
      </c>
      <c r="AI117" s="4">
        <f t="shared" si="147"/>
        <v>-0.60634492144214391</v>
      </c>
      <c r="AJ117" s="4">
        <f t="shared" si="147"/>
        <v>-0.78125703352735343</v>
      </c>
      <c r="AK117" s="4">
        <f t="shared" si="147"/>
        <v>1.1085797414124698</v>
      </c>
      <c r="AL117" s="4">
        <f t="shared" si="147"/>
        <v>0.51924823848996482</v>
      </c>
      <c r="AM117" s="4">
        <f t="shared" si="147"/>
        <v>2.5386064402582065</v>
      </c>
      <c r="AN117" s="4">
        <f t="shared" si="147"/>
        <v>-1.2986464873498846</v>
      </c>
      <c r="AO117" s="4">
        <f t="shared" si="147"/>
        <v>3.7712184805513971E-2</v>
      </c>
      <c r="AP117" s="4">
        <f t="shared" si="147"/>
        <v>-0.33800762503442172</v>
      </c>
      <c r="AQ117" s="4">
        <f t="shared" si="147"/>
        <v>1.4866447092583854</v>
      </c>
      <c r="AR117" s="4">
        <f t="shared" si="147"/>
        <v>1.8274317588225131</v>
      </c>
      <c r="AS117" s="4">
        <f t="shared" si="147"/>
        <v>-0.73392252140517655</v>
      </c>
      <c r="AT117" s="4">
        <f t="shared" si="147"/>
        <v>-0.40943694080031889</v>
      </c>
      <c r="AU117" s="4">
        <f t="shared" si="147"/>
        <v>0.9644902850592274</v>
      </c>
      <c r="AV117" s="4">
        <f t="shared" si="147"/>
        <v>-1.1717841567841276</v>
      </c>
      <c r="AW117" s="4">
        <f t="shared" si="147"/>
        <v>-1.8016522481824779</v>
      </c>
      <c r="AY117" s="2">
        <f t="shared" si="139"/>
        <v>105.64389101206264</v>
      </c>
      <c r="AZ117" s="2">
        <f t="shared" si="139"/>
        <v>108.93615133282684</v>
      </c>
      <c r="BA117" s="2">
        <f t="shared" si="139"/>
        <v>108.13241075878231</v>
      </c>
      <c r="BB117" s="2">
        <f t="shared" si="139"/>
        <v>109.46375175297983</v>
      </c>
      <c r="BC117" s="2">
        <f t="shared" si="139"/>
        <v>108.28938563128666</v>
      </c>
      <c r="BD117" s="2">
        <f t="shared" si="139"/>
        <v>107.50564648092151</v>
      </c>
      <c r="BE117" s="2">
        <f t="shared" si="139"/>
        <v>106.01428773694292</v>
      </c>
      <c r="BF117" s="2">
        <f t="shared" si="139"/>
        <v>106.71700761999142</v>
      </c>
      <c r="BG117" s="2">
        <f t="shared" si="139"/>
        <v>107.530355271204</v>
      </c>
      <c r="BH117" s="2">
        <f t="shared" si="139"/>
        <v>108.94856807085522</v>
      </c>
      <c r="BI117" s="2">
        <f t="shared" si="139"/>
        <v>107.23392251675669</v>
      </c>
      <c r="BJ117" s="2">
        <f t="shared" si="139"/>
        <v>104.56443692363555</v>
      </c>
      <c r="BK117" s="2">
        <f t="shared" si="139"/>
        <v>105.91450915711455</v>
      </c>
      <c r="BL117" s="2">
        <f t="shared" si="139"/>
        <v>107.74047171956927</v>
      </c>
      <c r="BM117" s="2">
        <f t="shared" si="139"/>
        <v>110.43784745865982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105.038</v>
      </c>
      <c r="CF117" s="2">
        <f t="shared" si="140"/>
        <v>108.155</v>
      </c>
      <c r="CG117" s="2">
        <f t="shared" si="140"/>
        <v>109.241</v>
      </c>
      <c r="CH117" s="2">
        <f t="shared" si="140"/>
        <v>109.983</v>
      </c>
      <c r="CI117" s="2">
        <f t="shared" si="140"/>
        <v>110.828</v>
      </c>
      <c r="CJ117" s="2">
        <f t="shared" si="140"/>
        <v>106.20699999999999</v>
      </c>
      <c r="CK117" s="2">
        <f t="shared" si="140"/>
        <v>106.05200000000001</v>
      </c>
      <c r="CL117" s="2">
        <f t="shared" si="140"/>
        <v>106.379</v>
      </c>
      <c r="CM117" s="2">
        <f t="shared" si="140"/>
        <v>109.017</v>
      </c>
      <c r="CN117" s="2">
        <f t="shared" si="140"/>
        <v>110.776</v>
      </c>
      <c r="CO117" s="2">
        <f t="shared" si="140"/>
        <v>106.5</v>
      </c>
      <c r="CP117" s="2">
        <f t="shared" si="140"/>
        <v>104.155</v>
      </c>
      <c r="CQ117" s="2">
        <f t="shared" si="140"/>
        <v>106.879</v>
      </c>
      <c r="CR117" s="2">
        <f t="shared" si="140"/>
        <v>106.569</v>
      </c>
      <c r="CS117" s="2">
        <f t="shared" si="140"/>
        <v>108.63800000000001</v>
      </c>
      <c r="CU117" s="2">
        <f t="shared" si="110"/>
        <v>105.038</v>
      </c>
      <c r="CV117" s="2">
        <f t="shared" si="111"/>
        <v>108.155</v>
      </c>
      <c r="CW117" s="2">
        <f t="shared" si="112"/>
        <v>109.241</v>
      </c>
      <c r="CX117" s="2">
        <f t="shared" si="113"/>
        <v>109.983</v>
      </c>
      <c r="CY117" s="2">
        <f t="shared" si="114"/>
        <v>110.828</v>
      </c>
      <c r="CZ117" s="2">
        <f t="shared" si="115"/>
        <v>106.20699999999999</v>
      </c>
      <c r="DA117" s="2">
        <f t="shared" si="116"/>
        <v>106.05200000000001</v>
      </c>
      <c r="DB117" s="2">
        <f t="shared" si="117"/>
        <v>106.379</v>
      </c>
      <c r="DC117" s="2">
        <f t="shared" si="118"/>
        <v>109.017</v>
      </c>
      <c r="DD117" s="2">
        <f t="shared" si="119"/>
        <v>110.776</v>
      </c>
      <c r="DE117" s="2">
        <f t="shared" si="120"/>
        <v>106.5</v>
      </c>
      <c r="DF117" s="2">
        <f t="shared" si="121"/>
        <v>104.155</v>
      </c>
      <c r="DG117" s="2">
        <f t="shared" si="122"/>
        <v>106.879</v>
      </c>
      <c r="DH117" s="2">
        <f t="shared" si="123"/>
        <v>106.569</v>
      </c>
      <c r="DI117" s="2">
        <f t="shared" si="124"/>
        <v>108.63800000000001</v>
      </c>
      <c r="DK117" s="2">
        <f t="shared" si="148"/>
        <v>121.35279516358464</v>
      </c>
      <c r="DL117" s="2">
        <f t="shared" si="148"/>
        <v>131.83413414634146</v>
      </c>
      <c r="DM117" s="2">
        <f t="shared" si="148"/>
        <v>129.706119365722</v>
      </c>
      <c r="DN117" s="2">
        <f t="shared" si="148"/>
        <v>132.34516467884885</v>
      </c>
      <c r="DO117" s="2">
        <f t="shared" si="148"/>
        <v>130.7829987963672</v>
      </c>
      <c r="DP117" s="2">
        <f t="shared" si="148"/>
        <v>128.72009933617832</v>
      </c>
      <c r="DQ117" s="2">
        <f t="shared" si="148"/>
        <v>123.11652439024394</v>
      </c>
      <c r="DR117" s="2">
        <f t="shared" si="148"/>
        <v>126.35255721925134</v>
      </c>
      <c r="DS117" s="2">
        <f t="shared" si="148"/>
        <v>127.51260153958947</v>
      </c>
      <c r="DT117" s="2">
        <f t="shared" si="148"/>
        <v>129.13306638217168</v>
      </c>
      <c r="DU117" s="2">
        <f t="shared" si="148"/>
        <v>133.42276786786792</v>
      </c>
      <c r="DV117" s="2">
        <f t="shared" si="148"/>
        <v>124.63943137254903</v>
      </c>
      <c r="DW117" s="2">
        <f t="shared" si="148"/>
        <v>127.65542745376953</v>
      </c>
      <c r="DX117" s="2">
        <f t="shared" si="148"/>
        <v>136.70145439725439</v>
      </c>
      <c r="DY117" s="2">
        <f t="shared" si="148"/>
        <v>121.75539397639396</v>
      </c>
      <c r="EA117" s="2">
        <f t="shared" ref="EA117:EK159" si="152">CE$228*$B117+CE$229</f>
        <v>105.46744597240566</v>
      </c>
      <c r="EB117" s="2">
        <f t="shared" si="152"/>
        <v>108.6914065807496</v>
      </c>
      <c r="EC117" s="2">
        <f t="shared" si="152"/>
        <v>107.89726922569582</v>
      </c>
      <c r="ED117" s="2">
        <f t="shared" si="152"/>
        <v>109.21287592613226</v>
      </c>
      <c r="EE117" s="2">
        <f t="shared" si="151"/>
        <v>108.03687433632352</v>
      </c>
      <c r="EF117" s="2">
        <f t="shared" si="151"/>
        <v>107.24998260397042</v>
      </c>
      <c r="EG117" s="2">
        <f t="shared" si="151"/>
        <v>105.83309422416484</v>
      </c>
      <c r="EH117" s="2">
        <f t="shared" si="151"/>
        <v>106.45454463321451</v>
      </c>
      <c r="EI117" s="2">
        <f t="shared" si="151"/>
        <v>107.2558082919915</v>
      </c>
      <c r="EJ117" s="2">
        <f t="shared" si="151"/>
        <v>108.70456763353221</v>
      </c>
      <c r="EK117" s="2">
        <f t="shared" si="151"/>
        <v>106.88527414412223</v>
      </c>
      <c r="EL117" s="2">
        <f t="shared" si="151"/>
        <v>104.28918861066236</v>
      </c>
      <c r="EM117" s="2">
        <f t="shared" si="135"/>
        <v>105.66422514066069</v>
      </c>
      <c r="EN117" s="2">
        <f t="shared" si="135"/>
        <v>107.37145145395797</v>
      </c>
      <c r="EO117" s="2">
        <f t="shared" si="135"/>
        <v>110.23847354715426</v>
      </c>
      <c r="EQ117" s="2">
        <f t="shared" si="149"/>
        <v>105.56473937395585</v>
      </c>
      <c r="ER117" s="2">
        <f t="shared" si="149"/>
        <v>108.91788597220376</v>
      </c>
      <c r="ES117" s="2">
        <f t="shared" si="149"/>
        <v>107.81090862139013</v>
      </c>
      <c r="ET117" s="2">
        <f t="shared" si="149"/>
        <v>109.16940880626225</v>
      </c>
      <c r="EU117" s="2">
        <f t="shared" si="149"/>
        <v>108.15184071461006</v>
      </c>
      <c r="EV117" s="2">
        <f t="shared" si="149"/>
        <v>107.23789036784811</v>
      </c>
      <c r="EW117" s="2">
        <f t="shared" si="149"/>
        <v>105.66890164726371</v>
      </c>
      <c r="EX117" s="2">
        <f t="shared" si="149"/>
        <v>106.46400625162082</v>
      </c>
      <c r="EY117" s="2">
        <f t="shared" si="149"/>
        <v>107.27256634664489</v>
      </c>
      <c r="EZ117" s="2">
        <f t="shared" si="149"/>
        <v>108.7007199339739</v>
      </c>
      <c r="FA117" s="2">
        <f t="shared" si="149"/>
        <v>106.92025699513886</v>
      </c>
      <c r="FB117" s="2">
        <f t="shared" si="149"/>
        <v>104.25476512451567</v>
      </c>
      <c r="FC117" s="2">
        <f t="shared" si="149"/>
        <v>105.57199243313767</v>
      </c>
      <c r="FD117" s="2">
        <f t="shared" si="149"/>
        <v>107.83557862349598</v>
      </c>
      <c r="FE117" s="2">
        <f t="shared" si="149"/>
        <v>110.36440956921375</v>
      </c>
      <c r="FG117" s="2">
        <f t="shared" si="150"/>
        <v>0.98896179395151385</v>
      </c>
      <c r="FH117" s="2">
        <f t="shared" si="150"/>
        <v>0.98954330327171214</v>
      </c>
      <c r="FI117" s="2">
        <f t="shared" si="150"/>
        <v>0.98915575057692406</v>
      </c>
      <c r="FJ117" s="2">
        <f t="shared" si="150"/>
        <v>0.98913001305676751</v>
      </c>
      <c r="FK117" s="2">
        <f t="shared" si="150"/>
        <v>0.98895957065844653</v>
      </c>
      <c r="FL117" s="2">
        <f t="shared" si="150"/>
        <v>0.98808575994823078</v>
      </c>
      <c r="FM117" s="2">
        <f t="shared" si="150"/>
        <v>0.9894036055665697</v>
      </c>
      <c r="FN117" s="2">
        <f t="shared" si="150"/>
        <v>0.98681604365215114</v>
      </c>
      <c r="FO117" s="2">
        <f t="shared" si="150"/>
        <v>0.98646025126168146</v>
      </c>
      <c r="FP117" s="2">
        <f t="shared" si="150"/>
        <v>0.9880529780064039</v>
      </c>
      <c r="FQ117" s="2">
        <f t="shared" si="150"/>
        <v>0.98687998950923073</v>
      </c>
      <c r="FR117" s="2">
        <f t="shared" si="150"/>
        <v>0.98645351132102488</v>
      </c>
      <c r="FS117" s="2">
        <f t="shared" si="150"/>
        <v>0.98856831639686515</v>
      </c>
      <c r="FT117" s="2">
        <f t="shared" si="150"/>
        <v>0.98756667232195439</v>
      </c>
      <c r="FU117" s="2">
        <f t="shared" si="150"/>
        <v>0.98276492778109137</v>
      </c>
      <c r="FW117" s="2">
        <f t="shared" si="141"/>
        <v>1.1298629866692509E-2</v>
      </c>
      <c r="FX117" s="2">
        <f t="shared" si="141"/>
        <v>1.2134739681233455E-2</v>
      </c>
      <c r="FY117" s="2">
        <f t="shared" si="141"/>
        <v>1.5737238910627793E-2</v>
      </c>
      <c r="FZ117" s="2">
        <f t="shared" si="141"/>
        <v>1.3155917927179007E-2</v>
      </c>
      <c r="GA117" s="2">
        <f t="shared" si="141"/>
        <v>1.2041042681209039E-2</v>
      </c>
      <c r="GB117" s="2">
        <f t="shared" si="141"/>
        <v>1.1267373095724481E-2</v>
      </c>
      <c r="GC117" s="2">
        <f t="shared" si="141"/>
        <v>1.1867347849093657E-2</v>
      </c>
      <c r="GD117" s="2">
        <f t="shared" si="141"/>
        <v>1.3576687213989271E-2</v>
      </c>
      <c r="GE117" s="2">
        <f t="shared" si="141"/>
        <v>1.6415294116222848E-2</v>
      </c>
      <c r="GF117" s="2">
        <f t="shared" si="141"/>
        <v>1.5408303649063128E-2</v>
      </c>
      <c r="GG117" s="2">
        <f t="shared" si="141"/>
        <v>1.3611714492827215E-2</v>
      </c>
      <c r="GH117" s="2">
        <f t="shared" si="141"/>
        <v>1.2375859123750031E-2</v>
      </c>
      <c r="GI117" s="2">
        <f t="shared" si="141"/>
        <v>1.2061344310521586E-2</v>
      </c>
      <c r="GJ117" s="2">
        <f t="shared" si="141"/>
        <v>9.3740002844103221E-3</v>
      </c>
      <c r="GK117" s="2">
        <f t="shared" si="141"/>
        <v>6.9793864679192916E-3</v>
      </c>
      <c r="GM117" s="86">
        <f t="shared" si="142"/>
        <v>8.0425138571011073E-28</v>
      </c>
      <c r="GN117" s="86">
        <f t="shared" si="142"/>
        <v>3.2564074532563645E-36</v>
      </c>
      <c r="GO117" s="86">
        <f t="shared" si="142"/>
        <v>1.6529306277011464E-38</v>
      </c>
      <c r="GP117" s="86">
        <f t="shared" si="142"/>
        <v>5.5864368065357348E-61</v>
      </c>
      <c r="GQ117" s="86">
        <f t="shared" si="142"/>
        <v>8.0769836241737168E-43</v>
      </c>
      <c r="GR117" s="86">
        <f t="shared" si="142"/>
        <v>5.5981448329324971E-53</v>
      </c>
      <c r="GS117" s="86">
        <f t="shared" si="142"/>
        <v>1.4099112262029231E-72</v>
      </c>
      <c r="GT117" s="86">
        <f t="shared" si="142"/>
        <v>3.825708868001701E-45</v>
      </c>
      <c r="GU117" s="86">
        <f t="shared" si="142"/>
        <v>9.5427723549963398E-49</v>
      </c>
      <c r="GV117" s="86">
        <f t="shared" si="142"/>
        <v>3.374543702723065E-54</v>
      </c>
      <c r="GW117" s="86">
        <f t="shared" si="142"/>
        <v>3.0452456175374598E-55</v>
      </c>
      <c r="GX117" s="86">
        <f t="shared" si="142"/>
        <v>7.5154774702264758E-44</v>
      </c>
      <c r="GY117" s="86">
        <f t="shared" si="142"/>
        <v>2.4271307767265063E-44</v>
      </c>
      <c r="GZ117" s="86">
        <f t="shared" si="142"/>
        <v>9.6190867836399296E-44</v>
      </c>
      <c r="HA117" s="86">
        <f t="shared" si="142"/>
        <v>1.4307711479836818E-38</v>
      </c>
      <c r="HC117" s="86">
        <f t="shared" si="73"/>
        <v>2.7431472969229942E-5</v>
      </c>
      <c r="HD117" s="86">
        <f t="shared" si="73"/>
        <v>5.5351629952703158E-6</v>
      </c>
      <c r="HE117" s="86">
        <f t="shared" si="73"/>
        <v>7.5090494967571846E-7</v>
      </c>
      <c r="HF117" s="86">
        <f t="shared" si="73"/>
        <v>1.7077827932836361E-10</v>
      </c>
      <c r="HG117" s="86">
        <f t="shared" si="73"/>
        <v>6.3248621407757376E-7</v>
      </c>
      <c r="HH117" s="86">
        <f t="shared" si="73"/>
        <v>4.7703040001177707E-10</v>
      </c>
      <c r="HI117" s="86">
        <f t="shared" si="138"/>
        <v>7.1199389383137868E-12</v>
      </c>
      <c r="HJ117" s="86">
        <f t="shared" si="138"/>
        <v>5.8918968547562084E-10</v>
      </c>
      <c r="HK117" s="86">
        <f t="shared" si="138"/>
        <v>1.5961745062404707E-11</v>
      </c>
      <c r="HL117" s="86">
        <f t="shared" si="138"/>
        <v>3.2481365527972901E-12</v>
      </c>
      <c r="HM117" s="86">
        <f t="shared" si="138"/>
        <v>6.8267870143976691E-11</v>
      </c>
      <c r="HN117" s="86">
        <f t="shared" si="138"/>
        <v>2.0317184448062334E-9</v>
      </c>
      <c r="HO117" s="86">
        <f t="shared" si="138"/>
        <v>5.8750926570795556E-8</v>
      </c>
      <c r="HP117" s="86">
        <f t="shared" si="138"/>
        <v>4.6793645729808322E-6</v>
      </c>
      <c r="HQ117" s="86">
        <f t="shared" si="138"/>
        <v>1.0565983305045668E-6</v>
      </c>
      <c r="HS117" s="86">
        <f t="shared" si="143"/>
        <v>8.1492872249785137E-11</v>
      </c>
      <c r="HT117" s="86">
        <f t="shared" si="143"/>
        <v>3.0074977154352513E-11</v>
      </c>
      <c r="HU117" s="86">
        <f t="shared" si="143"/>
        <v>1.2297485869722492E-9</v>
      </c>
      <c r="HV117" s="86">
        <f t="shared" si="143"/>
        <v>7.3062863550032271E-11</v>
      </c>
      <c r="HW117" s="86">
        <f t="shared" si="143"/>
        <v>3.5739302501682155E-11</v>
      </c>
      <c r="HX117" s="86">
        <f t="shared" si="143"/>
        <v>6.5481331662642628E-12</v>
      </c>
      <c r="HY117" s="86">
        <f t="shared" si="143"/>
        <v>4.7933720104797286E-10</v>
      </c>
      <c r="HZ117" s="86">
        <f t="shared" si="143"/>
        <v>5.4119610758437575E-12</v>
      </c>
      <c r="IA117" s="86">
        <f t="shared" si="143"/>
        <v>7.8399432670225926E-11</v>
      </c>
      <c r="IB117" s="86">
        <f t="shared" si="143"/>
        <v>7.9877686370563222E-10</v>
      </c>
      <c r="IC117" s="86">
        <f t="shared" si="143"/>
        <v>1.498333229476546E-11</v>
      </c>
      <c r="ID117" s="86">
        <f t="shared" si="143"/>
        <v>4.5262741196331421E-12</v>
      </c>
      <c r="IE117" s="86">
        <f t="shared" si="143"/>
        <v>1.7216357235210762E-11</v>
      </c>
      <c r="IF117" s="86">
        <f t="shared" si="143"/>
        <v>7.5367167765363716E-7</v>
      </c>
      <c r="IG117" s="86">
        <f t="shared" si="143"/>
        <v>2.7313293112422291E-6</v>
      </c>
      <c r="II117" s="86">
        <f t="shared" si="144"/>
        <v>1.6481186486471659E-86</v>
      </c>
      <c r="IJ117" s="86">
        <f t="shared" si="144"/>
        <v>3.103305502646497E-90</v>
      </c>
      <c r="IK117" s="86">
        <f t="shared" si="144"/>
        <v>1.3078950101728672E-80</v>
      </c>
      <c r="IL117" s="86">
        <f t="shared" si="144"/>
        <v>1.1044892868704766E-99</v>
      </c>
      <c r="IM117" s="86">
        <f t="shared" si="144"/>
        <v>8.8564508397033629E-94</v>
      </c>
      <c r="IN117" s="86">
        <f t="shared" si="144"/>
        <v>7.7725172258826859E-99</v>
      </c>
      <c r="IO117" s="86">
        <f t="shared" si="144"/>
        <v>1.4965447651628299E-83</v>
      </c>
      <c r="IP117" s="86">
        <f t="shared" si="144"/>
        <v>1.871280674740203E-108</v>
      </c>
      <c r="IQ117" s="86">
        <f t="shared" si="144"/>
        <v>3.1711069063058776E-102</v>
      </c>
      <c r="IR117" s="86">
        <f t="shared" si="144"/>
        <v>9.9835476610597512E-86</v>
      </c>
      <c r="IS117" s="86">
        <f t="shared" si="144"/>
        <v>6.8280491156476168E-103</v>
      </c>
      <c r="IT117" s="86">
        <f t="shared" si="144"/>
        <v>4.6001714445620528E-107</v>
      </c>
      <c r="IU117" s="86">
        <f t="shared" si="144"/>
        <v>1.6925890772026817E-98</v>
      </c>
      <c r="IV117" s="86">
        <f t="shared" si="144"/>
        <v>1.6977350730059737E-41</v>
      </c>
      <c r="IW117" s="86">
        <f t="shared" si="144"/>
        <v>1.1118835068874891E-32</v>
      </c>
      <c r="IY117" s="86">
        <f t="shared" si="145"/>
        <v>2.7431554462102193E-5</v>
      </c>
      <c r="IZ117" s="86">
        <f t="shared" si="145"/>
        <v>5.5351930702474704E-6</v>
      </c>
      <c r="JA117" s="86">
        <f t="shared" si="145"/>
        <v>7.5213469826269069E-7</v>
      </c>
      <c r="JB117" s="86">
        <f t="shared" si="145"/>
        <v>2.4384114287839587E-10</v>
      </c>
      <c r="JC117" s="86">
        <f t="shared" si="145"/>
        <v>6.3252195338007543E-7</v>
      </c>
      <c r="JD117" s="86">
        <f t="shared" si="145"/>
        <v>4.8357853317804132E-10</v>
      </c>
      <c r="JE117" s="86">
        <f t="shared" si="145"/>
        <v>4.8645713998628666E-10</v>
      </c>
      <c r="JF117" s="86">
        <f t="shared" si="145"/>
        <v>5.9460164655146459E-10</v>
      </c>
      <c r="JG117" s="86">
        <f t="shared" si="145"/>
        <v>9.4361177732630636E-11</v>
      </c>
      <c r="JH117" s="86">
        <f t="shared" si="145"/>
        <v>8.0202500025842955E-10</v>
      </c>
      <c r="JI117" s="86">
        <f t="shared" si="145"/>
        <v>8.3251202438742147E-11</v>
      </c>
      <c r="JJ117" s="86">
        <f t="shared" si="145"/>
        <v>2.0362447189258666E-9</v>
      </c>
      <c r="JK117" s="86">
        <f t="shared" si="145"/>
        <v>5.8768142928030763E-8</v>
      </c>
      <c r="JL117" s="86">
        <f t="shared" si="145"/>
        <v>5.4330362506344695E-6</v>
      </c>
      <c r="JM117" s="86">
        <f t="shared" si="145"/>
        <v>3.7879276417467959E-6</v>
      </c>
    </row>
    <row r="118" spans="2:273" x14ac:dyDescent="0.25">
      <c r="B118" s="2">
        <v>91</v>
      </c>
      <c r="C118" s="37">
        <v>106.846</v>
      </c>
      <c r="D118" s="37">
        <v>108.31</v>
      </c>
      <c r="E118" s="37">
        <v>107.414</v>
      </c>
      <c r="F118" s="37">
        <v>108.345</v>
      </c>
      <c r="G118" s="37">
        <v>109.172</v>
      </c>
      <c r="H118" s="37">
        <v>106.931</v>
      </c>
      <c r="I118" s="37">
        <v>107.29300000000001</v>
      </c>
      <c r="J118" s="37">
        <v>108.36199999999999</v>
      </c>
      <c r="K118" s="37">
        <v>109.431</v>
      </c>
      <c r="L118" s="37">
        <v>107.89700000000001</v>
      </c>
      <c r="M118" s="37">
        <v>105.63800000000001</v>
      </c>
      <c r="N118" s="37">
        <v>104.19</v>
      </c>
      <c r="O118" s="37">
        <v>105.5</v>
      </c>
      <c r="P118" s="37">
        <v>107.586</v>
      </c>
      <c r="Q118" s="37">
        <v>108.724</v>
      </c>
      <c r="S118" s="4">
        <f t="shared" si="146"/>
        <v>105.60475770269809</v>
      </c>
      <c r="T118" s="4">
        <f t="shared" si="146"/>
        <v>108.84921350598118</v>
      </c>
      <c r="U118" s="4">
        <f t="shared" si="146"/>
        <v>108.02393894717129</v>
      </c>
      <c r="V118" s="4">
        <f t="shared" si="146"/>
        <v>109.36623341306633</v>
      </c>
      <c r="W118" s="4">
        <f t="shared" si="146"/>
        <v>108.25410965109772</v>
      </c>
      <c r="X118" s="4">
        <f t="shared" si="146"/>
        <v>107.44288069568543</v>
      </c>
      <c r="Y118" s="4">
        <f t="shared" si="146"/>
        <v>105.94601954814544</v>
      </c>
      <c r="Z118" s="4">
        <f t="shared" si="146"/>
        <v>106.65044235215933</v>
      </c>
      <c r="AA118" s="4">
        <f t="shared" si="146"/>
        <v>107.43721709932181</v>
      </c>
      <c r="AB118" s="4">
        <f t="shared" si="146"/>
        <v>108.80654029504733</v>
      </c>
      <c r="AC118" s="4">
        <f t="shared" si="146"/>
        <v>107.05479530959701</v>
      </c>
      <c r="AD118" s="4">
        <f t="shared" si="146"/>
        <v>104.43492957363661</v>
      </c>
      <c r="AE118" s="4">
        <f t="shared" si="146"/>
        <v>105.8183951779196</v>
      </c>
      <c r="AF118" s="4">
        <f t="shared" si="146"/>
        <v>107.67654009722411</v>
      </c>
      <c r="AG118" s="4">
        <f t="shared" si="146"/>
        <v>110.35968774831734</v>
      </c>
      <c r="AI118" s="4">
        <f t="shared" si="147"/>
        <v>1.241242297301909</v>
      </c>
      <c r="AJ118" s="4">
        <f t="shared" si="147"/>
        <v>-0.53921350598118067</v>
      </c>
      <c r="AK118" s="4">
        <f t="shared" si="147"/>
        <v>-0.60993894717128683</v>
      </c>
      <c r="AL118" s="4">
        <f t="shared" si="147"/>
        <v>-1.0212334130663265</v>
      </c>
      <c r="AM118" s="4">
        <f t="shared" si="147"/>
        <v>0.91789034890227583</v>
      </c>
      <c r="AN118" s="4">
        <f t="shared" si="147"/>
        <v>-0.51188069568543426</v>
      </c>
      <c r="AO118" s="4">
        <f t="shared" si="147"/>
        <v>1.3469804518545629</v>
      </c>
      <c r="AP118" s="4">
        <f t="shared" si="147"/>
        <v>1.7115576478406638</v>
      </c>
      <c r="AQ118" s="4">
        <f t="shared" si="147"/>
        <v>1.993782900678184</v>
      </c>
      <c r="AR118" s="4">
        <f t="shared" si="147"/>
        <v>-0.90954029504732148</v>
      </c>
      <c r="AS118" s="4">
        <f t="shared" si="147"/>
        <v>-1.4167953095970063</v>
      </c>
      <c r="AT118" s="4">
        <f t="shared" si="147"/>
        <v>-0.24492957363661105</v>
      </c>
      <c r="AU118" s="4">
        <f t="shared" si="147"/>
        <v>-0.31839517791959793</v>
      </c>
      <c r="AV118" s="4">
        <f t="shared" si="147"/>
        <v>-9.054009722410683E-2</v>
      </c>
      <c r="AW118" s="4">
        <f t="shared" si="147"/>
        <v>-1.6356877483173378</v>
      </c>
      <c r="AY118" s="2">
        <f t="shared" si="139"/>
        <v>105.60470235918518</v>
      </c>
      <c r="AZ118" s="2">
        <f t="shared" si="139"/>
        <v>108.84920541864865</v>
      </c>
      <c r="BA118" s="2">
        <f t="shared" si="139"/>
        <v>108.0239377269687</v>
      </c>
      <c r="BB118" s="2">
        <f t="shared" si="139"/>
        <v>109.36623336004176</v>
      </c>
      <c r="BC118" s="2">
        <f t="shared" si="139"/>
        <v>108.25410911191625</v>
      </c>
      <c r="BD118" s="2">
        <f t="shared" si="139"/>
        <v>107.44288068877299</v>
      </c>
      <c r="BE118" s="2">
        <f t="shared" si="139"/>
        <v>105.94601912309977</v>
      </c>
      <c r="BF118" s="2">
        <f t="shared" si="139"/>
        <v>106.65044234086409</v>
      </c>
      <c r="BG118" s="2">
        <f t="shared" si="139"/>
        <v>107.43721693853929</v>
      </c>
      <c r="BH118" s="2">
        <f t="shared" si="139"/>
        <v>108.80653926694939</v>
      </c>
      <c r="BI118" s="2">
        <f t="shared" si="139"/>
        <v>107.05479527546603</v>
      </c>
      <c r="BJ118" s="2">
        <f t="shared" si="139"/>
        <v>104.43492956073278</v>
      </c>
      <c r="BK118" s="2">
        <f t="shared" si="139"/>
        <v>105.81839511482254</v>
      </c>
      <c r="BL118" s="2">
        <f t="shared" si="139"/>
        <v>107.67579783715034</v>
      </c>
      <c r="BM118" s="2">
        <f t="shared" si="139"/>
        <v>110.35567710577128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106.846</v>
      </c>
      <c r="CF118" s="2">
        <f t="shared" si="140"/>
        <v>108.31</v>
      </c>
      <c r="CG118" s="2">
        <f t="shared" si="140"/>
        <v>107.414</v>
      </c>
      <c r="CH118" s="2">
        <f t="shared" si="140"/>
        <v>108.345</v>
      </c>
      <c r="CI118" s="2">
        <f t="shared" si="140"/>
        <v>109.172</v>
      </c>
      <c r="CJ118" s="2">
        <f t="shared" si="140"/>
        <v>106.931</v>
      </c>
      <c r="CK118" s="2">
        <f t="shared" si="140"/>
        <v>107.29300000000001</v>
      </c>
      <c r="CL118" s="2">
        <f t="shared" si="140"/>
        <v>108.36199999999999</v>
      </c>
      <c r="CM118" s="2">
        <f t="shared" si="140"/>
        <v>109.431</v>
      </c>
      <c r="CN118" s="2">
        <f t="shared" si="140"/>
        <v>107.89700000000001</v>
      </c>
      <c r="CO118" s="2">
        <f t="shared" si="140"/>
        <v>105.63800000000001</v>
      </c>
      <c r="CP118" s="2">
        <f t="shared" si="140"/>
        <v>104.19</v>
      </c>
      <c r="CQ118" s="2">
        <f t="shared" si="140"/>
        <v>105.5</v>
      </c>
      <c r="CR118" s="2">
        <f t="shared" si="140"/>
        <v>107.586</v>
      </c>
      <c r="CS118" s="2">
        <f t="shared" si="140"/>
        <v>108.724</v>
      </c>
      <c r="CU118" s="2">
        <f t="shared" si="110"/>
        <v>106.846</v>
      </c>
      <c r="CV118" s="2">
        <f t="shared" si="111"/>
        <v>108.31</v>
      </c>
      <c r="CW118" s="2">
        <f t="shared" si="112"/>
        <v>107.414</v>
      </c>
      <c r="CX118" s="2">
        <f t="shared" si="113"/>
        <v>108.345</v>
      </c>
      <c r="CY118" s="2">
        <f t="shared" si="114"/>
        <v>109.172</v>
      </c>
      <c r="CZ118" s="2">
        <f t="shared" si="115"/>
        <v>106.931</v>
      </c>
      <c r="DA118" s="2">
        <f t="shared" si="116"/>
        <v>107.29300000000001</v>
      </c>
      <c r="DB118" s="2">
        <f t="shared" si="117"/>
        <v>108.36199999999999</v>
      </c>
      <c r="DC118" s="2">
        <f t="shared" si="118"/>
        <v>109.431</v>
      </c>
      <c r="DD118" s="2">
        <f t="shared" si="119"/>
        <v>107.89700000000001</v>
      </c>
      <c r="DE118" s="2">
        <f t="shared" si="120"/>
        <v>105.63800000000001</v>
      </c>
      <c r="DF118" s="2">
        <f t="shared" si="121"/>
        <v>104.19</v>
      </c>
      <c r="DG118" s="2">
        <f t="shared" si="122"/>
        <v>105.5</v>
      </c>
      <c r="DH118" s="2">
        <f t="shared" si="123"/>
        <v>107.586</v>
      </c>
      <c r="DI118" s="2">
        <f t="shared" si="124"/>
        <v>108.724</v>
      </c>
      <c r="DK118" s="2">
        <f t="shared" si="148"/>
        <v>121.48368563300144</v>
      </c>
      <c r="DL118" s="2">
        <f t="shared" si="148"/>
        <v>132.06828972125436</v>
      </c>
      <c r="DM118" s="2">
        <f t="shared" si="148"/>
        <v>129.93670377867747</v>
      </c>
      <c r="DN118" s="2">
        <f t="shared" si="148"/>
        <v>132.64262424772949</v>
      </c>
      <c r="DO118" s="2">
        <f t="shared" si="148"/>
        <v>131.05361844840792</v>
      </c>
      <c r="DP118" s="2">
        <f t="shared" si="148"/>
        <v>128.97181602655289</v>
      </c>
      <c r="DQ118" s="2">
        <f t="shared" si="148"/>
        <v>123.26173745644603</v>
      </c>
      <c r="DR118" s="2">
        <f t="shared" si="148"/>
        <v>126.55458181818182</v>
      </c>
      <c r="DS118" s="2">
        <f t="shared" si="148"/>
        <v>127.70529802052789</v>
      </c>
      <c r="DT118" s="2">
        <f t="shared" si="148"/>
        <v>129.30101896633477</v>
      </c>
      <c r="DU118" s="2">
        <f t="shared" si="148"/>
        <v>133.67757687687691</v>
      </c>
      <c r="DV118" s="2">
        <f t="shared" si="148"/>
        <v>124.77656974153298</v>
      </c>
      <c r="DW118" s="2">
        <f t="shared" si="148"/>
        <v>127.82991749644378</v>
      </c>
      <c r="DX118" s="2">
        <f t="shared" si="148"/>
        <v>137.00495285285285</v>
      </c>
      <c r="DY118" s="2">
        <f t="shared" si="148"/>
        <v>121.90780179080177</v>
      </c>
      <c r="EA118" s="2">
        <f t="shared" si="152"/>
        <v>105.44196100815084</v>
      </c>
      <c r="EB118" s="2">
        <f t="shared" si="152"/>
        <v>108.62269072967251</v>
      </c>
      <c r="EC118" s="2">
        <f t="shared" si="152"/>
        <v>107.80617678909051</v>
      </c>
      <c r="ED118" s="2">
        <f t="shared" si="152"/>
        <v>109.13350821681244</v>
      </c>
      <c r="EE118" s="2">
        <f t="shared" si="151"/>
        <v>108.02060368835666</v>
      </c>
      <c r="EF118" s="2">
        <f t="shared" si="151"/>
        <v>107.20626276012713</v>
      </c>
      <c r="EG118" s="2">
        <f t="shared" si="151"/>
        <v>105.77881186387761</v>
      </c>
      <c r="EH118" s="2">
        <f t="shared" si="151"/>
        <v>106.40779213240454</v>
      </c>
      <c r="EI118" s="2">
        <f t="shared" si="151"/>
        <v>107.18323543505574</v>
      </c>
      <c r="EJ118" s="2">
        <f t="shared" si="151"/>
        <v>108.58058992759895</v>
      </c>
      <c r="EK118" s="2">
        <f t="shared" si="151"/>
        <v>106.7315296722285</v>
      </c>
      <c r="EL118" s="2">
        <f t="shared" si="151"/>
        <v>104.18059208400646</v>
      </c>
      <c r="EM118" s="2">
        <f t="shared" si="135"/>
        <v>105.58736056487103</v>
      </c>
      <c r="EN118" s="2">
        <f t="shared" si="135"/>
        <v>107.33468756058156</v>
      </c>
      <c r="EO118" s="2">
        <f t="shared" si="135"/>
        <v>110.17008472591704</v>
      </c>
      <c r="EQ118" s="2">
        <f t="shared" si="149"/>
        <v>105.53027415746054</v>
      </c>
      <c r="ER118" s="2">
        <f t="shared" si="149"/>
        <v>108.82713081146809</v>
      </c>
      <c r="ES118" s="2">
        <f t="shared" si="149"/>
        <v>107.72952676131588</v>
      </c>
      <c r="ET118" s="2">
        <f t="shared" si="149"/>
        <v>109.0948684931507</v>
      </c>
      <c r="EU118" s="2">
        <f t="shared" si="149"/>
        <v>108.12378426356049</v>
      </c>
      <c r="EV118" s="2">
        <f t="shared" si="149"/>
        <v>107.19549071351184</v>
      </c>
      <c r="EW118" s="2">
        <f t="shared" si="149"/>
        <v>105.63217691683764</v>
      </c>
      <c r="EX118" s="2">
        <f t="shared" si="149"/>
        <v>106.41624443671955</v>
      </c>
      <c r="EY118" s="2">
        <f t="shared" si="149"/>
        <v>107.1979622510469</v>
      </c>
      <c r="EZ118" s="2">
        <f t="shared" si="149"/>
        <v>108.57737891835498</v>
      </c>
      <c r="FA118" s="2">
        <f t="shared" si="149"/>
        <v>106.76289810354626</v>
      </c>
      <c r="FB118" s="2">
        <f t="shared" si="149"/>
        <v>104.14959659816365</v>
      </c>
      <c r="FC118" s="2">
        <f t="shared" si="149"/>
        <v>105.50440424005221</v>
      </c>
      <c r="FD118" s="2">
        <f t="shared" si="149"/>
        <v>107.75350615896629</v>
      </c>
      <c r="FE118" s="2">
        <f t="shared" si="149"/>
        <v>110.27626211263004</v>
      </c>
      <c r="FG118" s="2">
        <f t="shared" si="150"/>
        <v>0.98992324946850752</v>
      </c>
      <c r="FH118" s="2">
        <f t="shared" si="150"/>
        <v>0.99045459674380087</v>
      </c>
      <c r="FI118" s="2">
        <f t="shared" si="150"/>
        <v>0.9901004810941193</v>
      </c>
      <c r="FJ118" s="2">
        <f t="shared" si="150"/>
        <v>0.99007696328468442</v>
      </c>
      <c r="FK118" s="2">
        <f t="shared" si="150"/>
        <v>0.98992121785627418</v>
      </c>
      <c r="FL118" s="2">
        <f t="shared" si="150"/>
        <v>0.98912268097570655</v>
      </c>
      <c r="FM118" s="2">
        <f t="shared" si="150"/>
        <v>0.99032695458204179</v>
      </c>
      <c r="FN118" s="2">
        <f t="shared" si="150"/>
        <v>0.98796212442474929</v>
      </c>
      <c r="FO118" s="2">
        <f t="shared" si="150"/>
        <v>0.98763687356388741</v>
      </c>
      <c r="FP118" s="2">
        <f t="shared" si="150"/>
        <v>0.9890927206197031</v>
      </c>
      <c r="FQ118" s="2">
        <f t="shared" si="150"/>
        <v>0.98802057895215389</v>
      </c>
      <c r="FR118" s="2">
        <f t="shared" si="150"/>
        <v>0.98763071198884866</v>
      </c>
      <c r="FS118" s="2">
        <f t="shared" si="150"/>
        <v>0.98956368312385878</v>
      </c>
      <c r="FT118" s="2">
        <f t="shared" si="150"/>
        <v>0.98864825159755598</v>
      </c>
      <c r="FU118" s="2">
        <f t="shared" si="150"/>
        <v>0.9842575539070435</v>
      </c>
      <c r="FW118" s="2">
        <f t="shared" si="141"/>
        <v>1.237521143071914E-2</v>
      </c>
      <c r="FX118" s="2">
        <f t="shared" si="141"/>
        <v>1.3289918466503283E-2</v>
      </c>
      <c r="FY118" s="2">
        <f t="shared" si="141"/>
        <v>1.7229379958131879E-2</v>
      </c>
      <c r="FZ118" s="2">
        <f t="shared" si="141"/>
        <v>1.4406891077921579E-2</v>
      </c>
      <c r="GA118" s="2">
        <f t="shared" si="141"/>
        <v>1.3187420957201157E-2</v>
      </c>
      <c r="GB118" s="2">
        <f t="shared" si="141"/>
        <v>1.2341013556518416E-2</v>
      </c>
      <c r="GC118" s="2">
        <f t="shared" si="141"/>
        <v>1.2997406907438828E-2</v>
      </c>
      <c r="GD118" s="2">
        <f t="shared" si="141"/>
        <v>1.4867067813410254E-2</v>
      </c>
      <c r="GE118" s="2">
        <f t="shared" si="141"/>
        <v>1.7970551795986743E-2</v>
      </c>
      <c r="GF118" s="2">
        <f t="shared" si="141"/>
        <v>1.6869790944212013E-2</v>
      </c>
      <c r="GG118" s="2">
        <f t="shared" si="141"/>
        <v>1.4905373914761285E-2</v>
      </c>
      <c r="GH118" s="2">
        <f t="shared" si="141"/>
        <v>1.3553676590238846E-2</v>
      </c>
      <c r="GI118" s="2">
        <f t="shared" si="141"/>
        <v>1.3209629578142779E-2</v>
      </c>
      <c r="GJ118" s="2">
        <f t="shared" si="141"/>
        <v>1.0269099685954785E-2</v>
      </c>
      <c r="GK118" s="2">
        <f t="shared" si="141"/>
        <v>7.6475955101971563E-3</v>
      </c>
      <c r="GM118" s="86">
        <f t="shared" si="142"/>
        <v>1.641016620467949E-29</v>
      </c>
      <c r="GN118" s="86">
        <f t="shared" si="142"/>
        <v>1.4026730236018717E-38</v>
      </c>
      <c r="GO118" s="86">
        <f t="shared" si="142"/>
        <v>6.2099563427816837E-41</v>
      </c>
      <c r="GP118" s="86">
        <f t="shared" si="142"/>
        <v>8.9281720220760962E-65</v>
      </c>
      <c r="GQ118" s="86">
        <f t="shared" si="142"/>
        <v>1.6380199501975306E-45</v>
      </c>
      <c r="GR118" s="86">
        <f t="shared" si="142"/>
        <v>2.2805541700698013E-56</v>
      </c>
      <c r="GS118" s="86">
        <f t="shared" si="142"/>
        <v>2.3485165812277573E-77</v>
      </c>
      <c r="GT118" s="86">
        <f t="shared" si="142"/>
        <v>5.4421922492833005E-48</v>
      </c>
      <c r="GU118" s="86">
        <f t="shared" si="142"/>
        <v>8.6564279219953042E-52</v>
      </c>
      <c r="GV118" s="86">
        <f t="shared" si="142"/>
        <v>1.1281468934177287E-57</v>
      </c>
      <c r="GW118" s="86">
        <f t="shared" si="142"/>
        <v>8.1896642563974183E-59</v>
      </c>
      <c r="GX118" s="86">
        <f t="shared" si="142"/>
        <v>1.3487816760853565E-46</v>
      </c>
      <c r="GY118" s="86">
        <f t="shared" si="142"/>
        <v>4.215963244926858E-47</v>
      </c>
      <c r="GZ118" s="86">
        <f t="shared" si="142"/>
        <v>1.700926506977362E-46</v>
      </c>
      <c r="HA118" s="86">
        <f t="shared" si="142"/>
        <v>5.640082498978908E-41</v>
      </c>
      <c r="HC118" s="86">
        <f t="shared" si="73"/>
        <v>4.368853284061111E-6</v>
      </c>
      <c r="HD118" s="86">
        <f t="shared" si="73"/>
        <v>5.5555235524613845E-7</v>
      </c>
      <c r="HE118" s="86">
        <f t="shared" si="73"/>
        <v>7.1243789408903476E-8</v>
      </c>
      <c r="HF118" s="86">
        <f t="shared" si="73"/>
        <v>4.6096800428155368E-12</v>
      </c>
      <c r="HG118" s="86">
        <f t="shared" si="73"/>
        <v>5.4774785129145234E-8</v>
      </c>
      <c r="HH118" s="86">
        <f t="shared" si="73"/>
        <v>1.0552090306710168E-11</v>
      </c>
      <c r="HI118" s="86">
        <f t="shared" si="138"/>
        <v>6.3411373633259483E-14</v>
      </c>
      <c r="HJ118" s="86">
        <f t="shared" si="138"/>
        <v>1.8224318340512257E-11</v>
      </c>
      <c r="HK118" s="86">
        <f t="shared" si="138"/>
        <v>3.1911622245793478E-13</v>
      </c>
      <c r="HL118" s="86">
        <f t="shared" si="138"/>
        <v>4.1687165438238703E-14</v>
      </c>
      <c r="HM118" s="86">
        <f t="shared" si="138"/>
        <v>1.3413988086699955E-12</v>
      </c>
      <c r="HN118" s="86">
        <f t="shared" si="138"/>
        <v>7.3431115791213626E-11</v>
      </c>
      <c r="HO118" s="86">
        <f t="shared" si="138"/>
        <v>3.7360768377472383E-9</v>
      </c>
      <c r="HP118" s="86">
        <f t="shared" si="138"/>
        <v>6.1508501377326802E-7</v>
      </c>
      <c r="HQ118" s="86">
        <f t="shared" si="138"/>
        <v>1.0335809796823775E-7</v>
      </c>
      <c r="HS118" s="86">
        <f t="shared" si="143"/>
        <v>5.0445688970455232E-10</v>
      </c>
      <c r="HT118" s="86">
        <f t="shared" si="143"/>
        <v>2.0802496144236586E-10</v>
      </c>
      <c r="HU118" s="86">
        <f t="shared" si="143"/>
        <v>7.2852901260789841E-9</v>
      </c>
      <c r="HV118" s="86">
        <f t="shared" si="143"/>
        <v>5.5624037000208246E-10</v>
      </c>
      <c r="HW118" s="86">
        <f t="shared" si="143"/>
        <v>2.539122560179139E-10</v>
      </c>
      <c r="HX118" s="86">
        <f t="shared" si="143"/>
        <v>5.1149576238106117E-11</v>
      </c>
      <c r="HY118" s="86">
        <f t="shared" si="143"/>
        <v>2.7232619066869642E-9</v>
      </c>
      <c r="HZ118" s="86">
        <f t="shared" si="143"/>
        <v>5.1568109299938957E-11</v>
      </c>
      <c r="IA118" s="86">
        <f t="shared" si="143"/>
        <v>6.8118912931222946E-10</v>
      </c>
      <c r="IB118" s="86">
        <f t="shared" si="143"/>
        <v>5.0572595171627687E-9</v>
      </c>
      <c r="IC118" s="86">
        <f t="shared" si="143"/>
        <v>1.2882355093698542E-10</v>
      </c>
      <c r="ID118" s="86">
        <f t="shared" si="143"/>
        <v>4.0886656611144045E-11</v>
      </c>
      <c r="IE118" s="86">
        <f t="shared" si="143"/>
        <v>1.3266730986906473E-10</v>
      </c>
      <c r="IF118" s="86">
        <f t="shared" si="143"/>
        <v>2.0717486887878652E-6</v>
      </c>
      <c r="IG118" s="86">
        <f t="shared" si="143"/>
        <v>6.2939138112183255E-6</v>
      </c>
      <c r="II118" s="86">
        <f t="shared" si="144"/>
        <v>4.6396695719238363E-83</v>
      </c>
      <c r="IJ118" s="86">
        <f t="shared" si="144"/>
        <v>1.4168470076584012E-86</v>
      </c>
      <c r="IK118" s="86">
        <f t="shared" si="144"/>
        <v>3.8361659934512797E-77</v>
      </c>
      <c r="IL118" s="86">
        <f t="shared" si="144"/>
        <v>1.4762799461883835E-95</v>
      </c>
      <c r="IM118" s="86">
        <f t="shared" si="144"/>
        <v>5.5790615562381833E-90</v>
      </c>
      <c r="IN118" s="86">
        <f t="shared" si="144"/>
        <v>6.9018015396929249E-95</v>
      </c>
      <c r="IO118" s="86">
        <f t="shared" si="144"/>
        <v>3.4778760855595452E-80</v>
      </c>
      <c r="IP118" s="86">
        <f t="shared" si="144"/>
        <v>6.3195641430908547E-104</v>
      </c>
      <c r="IQ118" s="86">
        <f t="shared" si="144"/>
        <v>9.2041787171834604E-98</v>
      </c>
      <c r="IR118" s="86">
        <f t="shared" si="144"/>
        <v>4.704897516095924E-82</v>
      </c>
      <c r="IS118" s="86">
        <f t="shared" si="144"/>
        <v>1.3471777693729666E-98</v>
      </c>
      <c r="IT118" s="86">
        <f t="shared" si="144"/>
        <v>1.0903754896417815E-102</v>
      </c>
      <c r="IU118" s="86">
        <f t="shared" si="144"/>
        <v>1.6753191552359114E-94</v>
      </c>
      <c r="IV118" s="86">
        <f t="shared" si="144"/>
        <v>6.1071984185225573E-40</v>
      </c>
      <c r="IW118" s="86">
        <f t="shared" si="144"/>
        <v>1.5381307191815016E-31</v>
      </c>
      <c r="IY118" s="86">
        <f t="shared" si="145"/>
        <v>4.3693577409508153E-6</v>
      </c>
      <c r="IZ118" s="86">
        <f t="shared" si="145"/>
        <v>5.5576038020758077E-7</v>
      </c>
      <c r="JA118" s="86">
        <f t="shared" si="145"/>
        <v>7.8529079534982459E-8</v>
      </c>
      <c r="JB118" s="86">
        <f t="shared" si="145"/>
        <v>5.6085005004489802E-10</v>
      </c>
      <c r="JC118" s="86">
        <f t="shared" si="145"/>
        <v>5.5028697385163148E-8</v>
      </c>
      <c r="JD118" s="86">
        <f t="shared" si="145"/>
        <v>6.170166654481629E-11</v>
      </c>
      <c r="JE118" s="86">
        <f t="shared" si="145"/>
        <v>2.7233253180605975E-9</v>
      </c>
      <c r="JF118" s="86">
        <f t="shared" si="145"/>
        <v>6.9792427640451217E-11</v>
      </c>
      <c r="JG118" s="86">
        <f t="shared" si="145"/>
        <v>6.8150824553468737E-10</v>
      </c>
      <c r="JH118" s="86">
        <f t="shared" si="145"/>
        <v>5.0573012043282071E-9</v>
      </c>
      <c r="JI118" s="86">
        <f t="shared" si="145"/>
        <v>1.3016494974565542E-10</v>
      </c>
      <c r="JJ118" s="86">
        <f t="shared" si="145"/>
        <v>1.1431777240235766E-10</v>
      </c>
      <c r="JK118" s="86">
        <f t="shared" si="145"/>
        <v>3.868744147616303E-9</v>
      </c>
      <c r="JL118" s="86">
        <f t="shared" si="145"/>
        <v>2.686833702561133E-6</v>
      </c>
      <c r="JM118" s="86">
        <f t="shared" si="145"/>
        <v>6.3972719091865634E-6</v>
      </c>
    </row>
    <row r="119" spans="2:273" x14ac:dyDescent="0.25">
      <c r="B119" s="2">
        <v>92</v>
      </c>
      <c r="C119" s="37">
        <v>106.11499999999999</v>
      </c>
      <c r="D119" s="37">
        <v>108.517</v>
      </c>
      <c r="E119" s="37">
        <v>108.03400000000001</v>
      </c>
      <c r="F119" s="37">
        <v>109.931</v>
      </c>
      <c r="G119" s="37">
        <v>109.845</v>
      </c>
      <c r="H119" s="37">
        <v>109.10299999999999</v>
      </c>
      <c r="I119" s="37">
        <v>105.259</v>
      </c>
      <c r="J119" s="37">
        <v>106.31</v>
      </c>
      <c r="K119" s="37">
        <v>106.63800000000001</v>
      </c>
      <c r="L119" s="37">
        <v>108.172</v>
      </c>
      <c r="M119" s="37">
        <v>105.79300000000001</v>
      </c>
      <c r="N119" s="37">
        <v>105.46599999999999</v>
      </c>
      <c r="O119" s="37">
        <v>104.483</v>
      </c>
      <c r="P119" s="37">
        <v>107.483</v>
      </c>
      <c r="Q119" s="37">
        <v>110.121</v>
      </c>
      <c r="S119" s="4">
        <f t="shared" si="146"/>
        <v>105.56655123365636</v>
      </c>
      <c r="T119" s="4">
        <f t="shared" si="146"/>
        <v>108.76354633153144</v>
      </c>
      <c r="U119" s="4">
        <f t="shared" si="146"/>
        <v>107.91671055212471</v>
      </c>
      <c r="V119" s="4">
        <f t="shared" si="146"/>
        <v>109.26996217923241</v>
      </c>
      <c r="W119" s="4">
        <f t="shared" si="146"/>
        <v>108.22019900743024</v>
      </c>
      <c r="X119" s="4">
        <f t="shared" si="146"/>
        <v>107.38147503073611</v>
      </c>
      <c r="Y119" s="4">
        <f t="shared" si="146"/>
        <v>105.8788202441587</v>
      </c>
      <c r="Z119" s="4">
        <f t="shared" si="146"/>
        <v>106.5853145633702</v>
      </c>
      <c r="AA119" s="4">
        <f t="shared" si="146"/>
        <v>107.3455522509088</v>
      </c>
      <c r="AB119" s="4">
        <f t="shared" si="146"/>
        <v>108.66579279191039</v>
      </c>
      <c r="AC119" s="4">
        <f t="shared" si="146"/>
        <v>106.87741265525791</v>
      </c>
      <c r="AD119" s="4">
        <f t="shared" si="146"/>
        <v>104.30695645978389</v>
      </c>
      <c r="AE119" s="4">
        <f t="shared" si="146"/>
        <v>105.72372501821192</v>
      </c>
      <c r="AF119" s="4">
        <f t="shared" si="146"/>
        <v>107.61501090405893</v>
      </c>
      <c r="AG119" s="4">
        <f t="shared" si="146"/>
        <v>110.28300961870956</v>
      </c>
      <c r="AI119" s="4">
        <f t="shared" si="147"/>
        <v>0.5484487663436397</v>
      </c>
      <c r="AJ119" s="4">
        <f t="shared" si="147"/>
        <v>-0.246546331531448</v>
      </c>
      <c r="AK119" s="4">
        <f t="shared" si="147"/>
        <v>0.11728944787529372</v>
      </c>
      <c r="AL119" s="4">
        <f t="shared" si="147"/>
        <v>0.66103782076758932</v>
      </c>
      <c r="AM119" s="4">
        <f t="shared" si="147"/>
        <v>1.6248009925697602</v>
      </c>
      <c r="AN119" s="4">
        <f t="shared" si="147"/>
        <v>1.7215249692638821</v>
      </c>
      <c r="AO119" s="4">
        <f t="shared" si="147"/>
        <v>-0.61982024415870285</v>
      </c>
      <c r="AP119" s="4">
        <f t="shared" si="147"/>
        <v>-0.27531456337020188</v>
      </c>
      <c r="AQ119" s="4">
        <f t="shared" si="147"/>
        <v>-0.70755225090879037</v>
      </c>
      <c r="AR119" s="4">
        <f t="shared" si="147"/>
        <v>-0.49379279191039416</v>
      </c>
      <c r="AS119" s="4">
        <f t="shared" si="147"/>
        <v>-1.084412655257907</v>
      </c>
      <c r="AT119" s="4">
        <f t="shared" si="147"/>
        <v>1.1590435402161035</v>
      </c>
      <c r="AU119" s="4">
        <f t="shared" si="147"/>
        <v>-1.2407250182119185</v>
      </c>
      <c r="AV119" s="4">
        <f t="shared" si="147"/>
        <v>-0.13201090405893012</v>
      </c>
      <c r="AW119" s="4">
        <f t="shared" si="147"/>
        <v>-0.16200961870956121</v>
      </c>
      <c r="AY119" s="2">
        <f t="shared" si="139"/>
        <v>105.56654559703672</v>
      </c>
      <c r="AZ119" s="2">
        <f t="shared" si="139"/>
        <v>108.76354580175995</v>
      </c>
      <c r="BA119" s="2">
        <f t="shared" si="139"/>
        <v>107.91670759496471</v>
      </c>
      <c r="BB119" s="2">
        <f t="shared" si="139"/>
        <v>109.26996182989174</v>
      </c>
      <c r="BC119" s="2">
        <f t="shared" si="139"/>
        <v>108.22019876922998</v>
      </c>
      <c r="BD119" s="2">
        <f t="shared" si="139"/>
        <v>107.3814749840566</v>
      </c>
      <c r="BE119" s="2">
        <f t="shared" si="139"/>
        <v>105.87881810447332</v>
      </c>
      <c r="BF119" s="2">
        <f t="shared" si="139"/>
        <v>106.58531447178628</v>
      </c>
      <c r="BG119" s="2">
        <f t="shared" si="139"/>
        <v>107.34555106203223</v>
      </c>
      <c r="BH119" s="2">
        <f t="shared" si="139"/>
        <v>108.66578711899955</v>
      </c>
      <c r="BI119" s="2">
        <f t="shared" si="139"/>
        <v>106.87741240237156</v>
      </c>
      <c r="BJ119" s="2">
        <f t="shared" si="139"/>
        <v>104.30695636221188</v>
      </c>
      <c r="BK119" s="2">
        <f t="shared" si="139"/>
        <v>105.7237247624446</v>
      </c>
      <c r="BL119" s="2">
        <f t="shared" si="139"/>
        <v>107.61313233219298</v>
      </c>
      <c r="BM119" s="2">
        <f t="shared" si="139"/>
        <v>110.27434992650848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106.11499999999999</v>
      </c>
      <c r="CF119" s="2">
        <f t="shared" si="140"/>
        <v>108.517</v>
      </c>
      <c r="CG119" s="2">
        <f t="shared" si="140"/>
        <v>108.03400000000001</v>
      </c>
      <c r="CH119" s="2">
        <f t="shared" si="140"/>
        <v>109.931</v>
      </c>
      <c r="CI119" s="2">
        <f t="shared" si="140"/>
        <v>109.845</v>
      </c>
      <c r="CJ119" s="2">
        <f t="shared" si="140"/>
        <v>109.10299999999999</v>
      </c>
      <c r="CK119" s="2">
        <f t="shared" si="140"/>
        <v>105.259</v>
      </c>
      <c r="CL119" s="2">
        <f t="shared" si="140"/>
        <v>106.31</v>
      </c>
      <c r="CM119" s="2">
        <f t="shared" si="140"/>
        <v>106.63800000000001</v>
      </c>
      <c r="CN119" s="2">
        <f t="shared" si="140"/>
        <v>108.172</v>
      </c>
      <c r="CO119" s="2">
        <f t="shared" si="140"/>
        <v>105.79300000000001</v>
      </c>
      <c r="CP119" s="2">
        <f t="shared" si="140"/>
        <v>105.46599999999999</v>
      </c>
      <c r="CQ119" s="2">
        <f t="shared" si="140"/>
        <v>104.483</v>
      </c>
      <c r="CR119" s="2">
        <f t="shared" si="140"/>
        <v>107.483</v>
      </c>
      <c r="CS119" s="2">
        <f t="shared" si="140"/>
        <v>110.121</v>
      </c>
      <c r="CU119" s="2">
        <f t="shared" si="110"/>
        <v>106.11499999999999</v>
      </c>
      <c r="CV119" s="2">
        <f t="shared" si="111"/>
        <v>108.517</v>
      </c>
      <c r="CW119" s="2">
        <f t="shared" si="112"/>
        <v>108.03400000000001</v>
      </c>
      <c r="CX119" s="2">
        <f t="shared" si="113"/>
        <v>109.931</v>
      </c>
      <c r="CY119" s="2">
        <f t="shared" si="114"/>
        <v>109.845</v>
      </c>
      <c r="CZ119" s="2">
        <f t="shared" si="115"/>
        <v>109.10299999999999</v>
      </c>
      <c r="DA119" s="2">
        <f t="shared" si="116"/>
        <v>105.259</v>
      </c>
      <c r="DB119" s="2">
        <f t="shared" si="117"/>
        <v>106.31</v>
      </c>
      <c r="DC119" s="2">
        <f t="shared" si="118"/>
        <v>106.63800000000001</v>
      </c>
      <c r="DD119" s="2">
        <f t="shared" si="119"/>
        <v>108.172</v>
      </c>
      <c r="DE119" s="2">
        <f t="shared" si="120"/>
        <v>105.79300000000001</v>
      </c>
      <c r="DF119" s="2">
        <f t="shared" si="121"/>
        <v>105.46599999999999</v>
      </c>
      <c r="DG119" s="2">
        <f t="shared" si="122"/>
        <v>104.483</v>
      </c>
      <c r="DH119" s="2">
        <f t="shared" si="123"/>
        <v>107.483</v>
      </c>
      <c r="DI119" s="2">
        <f t="shared" si="124"/>
        <v>110.121</v>
      </c>
      <c r="DK119" s="2">
        <f t="shared" si="148"/>
        <v>121.61457610241823</v>
      </c>
      <c r="DL119" s="2">
        <f t="shared" si="148"/>
        <v>132.30244529616724</v>
      </c>
      <c r="DM119" s="2">
        <f t="shared" si="148"/>
        <v>130.16728819163293</v>
      </c>
      <c r="DN119" s="2">
        <f t="shared" si="148"/>
        <v>132.9400838166101</v>
      </c>
      <c r="DO119" s="2">
        <f t="shared" si="148"/>
        <v>131.32423810044861</v>
      </c>
      <c r="DP119" s="2">
        <f t="shared" si="148"/>
        <v>129.22353271692748</v>
      </c>
      <c r="DQ119" s="2">
        <f t="shared" si="148"/>
        <v>123.40695052264812</v>
      </c>
      <c r="DR119" s="2">
        <f t="shared" si="148"/>
        <v>126.75660641711229</v>
      </c>
      <c r="DS119" s="2">
        <f t="shared" si="148"/>
        <v>127.8979945014663</v>
      </c>
      <c r="DT119" s="2">
        <f t="shared" si="148"/>
        <v>129.46897155049788</v>
      </c>
      <c r="DU119" s="2">
        <f t="shared" si="148"/>
        <v>133.93238588588594</v>
      </c>
      <c r="DV119" s="2">
        <f t="shared" si="148"/>
        <v>124.91370811051695</v>
      </c>
      <c r="DW119" s="2">
        <f t="shared" si="148"/>
        <v>128.00440753911803</v>
      </c>
      <c r="DX119" s="2">
        <f t="shared" si="148"/>
        <v>137.30845130845131</v>
      </c>
      <c r="DY119" s="2">
        <f t="shared" si="148"/>
        <v>122.06020960520959</v>
      </c>
      <c r="EA119" s="2">
        <f t="shared" si="152"/>
        <v>105.41647604389603</v>
      </c>
      <c r="EB119" s="2">
        <f t="shared" si="152"/>
        <v>108.55397487859544</v>
      </c>
      <c r="EC119" s="2">
        <f t="shared" si="152"/>
        <v>107.71508435248522</v>
      </c>
      <c r="ED119" s="2">
        <f t="shared" si="152"/>
        <v>109.05414050749263</v>
      </c>
      <c r="EE119" s="2">
        <f t="shared" si="151"/>
        <v>108.00433304038981</v>
      </c>
      <c r="EF119" s="2">
        <f t="shared" si="151"/>
        <v>107.16254291628385</v>
      </c>
      <c r="EG119" s="2">
        <f t="shared" si="151"/>
        <v>105.72452950359038</v>
      </c>
      <c r="EH119" s="2">
        <f t="shared" si="151"/>
        <v>106.36103963159456</v>
      </c>
      <c r="EI119" s="2">
        <f t="shared" si="151"/>
        <v>107.11066257811997</v>
      </c>
      <c r="EJ119" s="2">
        <f t="shared" si="151"/>
        <v>108.45661222166571</v>
      </c>
      <c r="EK119" s="2">
        <f t="shared" si="151"/>
        <v>106.57778520033477</v>
      </c>
      <c r="EL119" s="2">
        <f t="shared" si="151"/>
        <v>104.07199555735058</v>
      </c>
      <c r="EM119" s="2">
        <f t="shared" si="135"/>
        <v>105.51049598908139</v>
      </c>
      <c r="EN119" s="2">
        <f t="shared" si="135"/>
        <v>107.29792366720514</v>
      </c>
      <c r="EO119" s="2">
        <f t="shared" si="135"/>
        <v>110.10169590467983</v>
      </c>
      <c r="EQ119" s="2">
        <f t="shared" si="149"/>
        <v>105.49580894096523</v>
      </c>
      <c r="ER119" s="2">
        <f t="shared" si="149"/>
        <v>108.73637565073244</v>
      </c>
      <c r="ES119" s="2">
        <f t="shared" si="149"/>
        <v>107.64814490124164</v>
      </c>
      <c r="ET119" s="2">
        <f t="shared" si="149"/>
        <v>109.02032818003916</v>
      </c>
      <c r="EU119" s="2">
        <f t="shared" si="149"/>
        <v>108.09572781251093</v>
      </c>
      <c r="EV119" s="2">
        <f t="shared" si="149"/>
        <v>107.15309105917557</v>
      </c>
      <c r="EW119" s="2">
        <f t="shared" si="149"/>
        <v>105.59545218641156</v>
      </c>
      <c r="EX119" s="2">
        <f t="shared" si="149"/>
        <v>106.3684826218183</v>
      </c>
      <c r="EY119" s="2">
        <f t="shared" si="149"/>
        <v>107.1233581554489</v>
      </c>
      <c r="EZ119" s="2">
        <f t="shared" si="149"/>
        <v>108.45403790273606</v>
      </c>
      <c r="FA119" s="2">
        <f t="shared" si="149"/>
        <v>106.60553921195368</v>
      </c>
      <c r="FB119" s="2">
        <f t="shared" si="149"/>
        <v>104.04442807181164</v>
      </c>
      <c r="FC119" s="2">
        <f t="shared" si="149"/>
        <v>105.43681604696675</v>
      </c>
      <c r="FD119" s="2">
        <f t="shared" si="149"/>
        <v>107.6714336944366</v>
      </c>
      <c r="FE119" s="2">
        <f t="shared" si="149"/>
        <v>110.18811465604632</v>
      </c>
      <c r="FG119" s="2">
        <f t="shared" si="150"/>
        <v>0.99080173869904609</v>
      </c>
      <c r="FH119" s="2">
        <f t="shared" si="150"/>
        <v>0.99128717092870999</v>
      </c>
      <c r="FI119" s="2">
        <f t="shared" si="150"/>
        <v>0.99096366034652605</v>
      </c>
      <c r="FJ119" s="2">
        <f t="shared" si="150"/>
        <v>0.99094217439058374</v>
      </c>
      <c r="FK119" s="2">
        <f t="shared" si="150"/>
        <v>0.9907998825563169</v>
      </c>
      <c r="FL119" s="2">
        <f t="shared" si="150"/>
        <v>0.99007026353325811</v>
      </c>
      <c r="FM119" s="2">
        <f t="shared" si="150"/>
        <v>0.99117056279085469</v>
      </c>
      <c r="FN119" s="2">
        <f t="shared" si="150"/>
        <v>0.98900968602376893</v>
      </c>
      <c r="FO119" s="2">
        <f t="shared" si="150"/>
        <v>0.98871241580948344</v>
      </c>
      <c r="FP119" s="2">
        <f t="shared" si="150"/>
        <v>0.99004288691323972</v>
      </c>
      <c r="FQ119" s="2">
        <f t="shared" si="150"/>
        <v>0.9890631100256263</v>
      </c>
      <c r="FR119" s="2">
        <f t="shared" si="150"/>
        <v>0.98870678413737134</v>
      </c>
      <c r="FS119" s="2">
        <f t="shared" si="150"/>
        <v>0.99047321760595497</v>
      </c>
      <c r="FT119" s="2">
        <f t="shared" si="150"/>
        <v>0.98963673125918017</v>
      </c>
      <c r="FU119" s="2">
        <f t="shared" si="150"/>
        <v>0.98562280374168165</v>
      </c>
      <c r="FW119" s="2">
        <f t="shared" si="141"/>
        <v>1.3552968101789619E-2</v>
      </c>
      <c r="FX119" s="2">
        <f t="shared" si="141"/>
        <v>1.4553445583062645E-2</v>
      </c>
      <c r="FY119" s="2">
        <f t="shared" si="141"/>
        <v>1.8860288763007299E-2</v>
      </c>
      <c r="FZ119" s="2">
        <f t="shared" si="141"/>
        <v>1.5774915583617974E-2</v>
      </c>
      <c r="GA119" s="2">
        <f t="shared" si="141"/>
        <v>1.444134583904569E-2</v>
      </c>
      <c r="GB119" s="2">
        <f t="shared" si="141"/>
        <v>1.3515560133724193E-2</v>
      </c>
      <c r="GC119" s="2">
        <f t="shared" si="141"/>
        <v>1.4233524918790532E-2</v>
      </c>
      <c r="GD119" s="2">
        <f t="shared" si="141"/>
        <v>1.6278067286608938E-2</v>
      </c>
      <c r="GE119" s="2">
        <f t="shared" si="141"/>
        <v>1.9670214659291585E-2</v>
      </c>
      <c r="GF119" s="2">
        <f t="shared" si="141"/>
        <v>1.8467301173859783E-2</v>
      </c>
      <c r="GG119" s="2">
        <f t="shared" si="141"/>
        <v>1.6319948705302761E-2</v>
      </c>
      <c r="GH119" s="2">
        <f t="shared" si="141"/>
        <v>1.4841903077698549E-2</v>
      </c>
      <c r="GI119" s="2">
        <f t="shared" si="141"/>
        <v>1.4465635209582975E-2</v>
      </c>
      <c r="GJ119" s="2">
        <f t="shared" si="141"/>
        <v>1.1248699315911189E-2</v>
      </c>
      <c r="GK119" s="2">
        <f t="shared" si="141"/>
        <v>8.3792393073919263E-3</v>
      </c>
      <c r="GM119" s="86">
        <f t="shared" si="142"/>
        <v>2.9698790009966462E-31</v>
      </c>
      <c r="GN119" s="86">
        <f t="shared" si="142"/>
        <v>5.0539058411963518E-41</v>
      </c>
      <c r="GO119" s="86">
        <f t="shared" si="142"/>
        <v>1.9558883770747322E-43</v>
      </c>
      <c r="GP119" s="86">
        <f t="shared" si="142"/>
        <v>1.0892497122093654E-68</v>
      </c>
      <c r="GQ119" s="86">
        <f t="shared" si="142"/>
        <v>2.73347659496922E-48</v>
      </c>
      <c r="GR119" s="86">
        <f t="shared" si="142"/>
        <v>7.2475607576442111E-60</v>
      </c>
      <c r="GS119" s="86">
        <f t="shared" si="142"/>
        <v>2.7356670055922491E-82</v>
      </c>
      <c r="GT119" s="86">
        <f t="shared" si="142"/>
        <v>6.2979935424157592E-51</v>
      </c>
      <c r="GU119" s="86">
        <f t="shared" si="142"/>
        <v>6.3147245478940414E-55</v>
      </c>
      <c r="GV119" s="86">
        <f t="shared" si="142"/>
        <v>2.9224983160100236E-61</v>
      </c>
      <c r="GW119" s="86">
        <f t="shared" si="142"/>
        <v>1.6917149027585875E-62</v>
      </c>
      <c r="GX119" s="86">
        <f t="shared" si="142"/>
        <v>1.9860703721075602E-49</v>
      </c>
      <c r="GY119" s="86">
        <f t="shared" si="142"/>
        <v>6.009634138242108E-50</v>
      </c>
      <c r="GZ119" s="86">
        <f t="shared" si="142"/>
        <v>2.4643229587226795E-49</v>
      </c>
      <c r="HA119" s="86">
        <f t="shared" si="142"/>
        <v>1.8699874629273448E-43</v>
      </c>
      <c r="HC119" s="86">
        <f t="shared" si="73"/>
        <v>5.9245406629214555E-7</v>
      </c>
      <c r="HD119" s="86">
        <f t="shared" si="73"/>
        <v>4.4938633252459045E-8</v>
      </c>
      <c r="HE119" s="86">
        <f t="shared" si="73"/>
        <v>5.568529219770255E-9</v>
      </c>
      <c r="HF119" s="86">
        <f t="shared" si="73"/>
        <v>9.394972777942537E-14</v>
      </c>
      <c r="HG119" s="86">
        <f t="shared" si="73"/>
        <v>3.8597925548876129E-9</v>
      </c>
      <c r="HH119" s="86">
        <f t="shared" si="73"/>
        <v>1.6828607233099373E-13</v>
      </c>
      <c r="HI119" s="86">
        <f t="shared" si="138"/>
        <v>3.7205173554384769E-16</v>
      </c>
      <c r="HJ119" s="86">
        <f t="shared" si="138"/>
        <v>4.2815564730137821E-13</v>
      </c>
      <c r="HK119" s="86">
        <f t="shared" si="138"/>
        <v>4.7405853828769844E-15</v>
      </c>
      <c r="HL119" s="86">
        <f t="shared" si="138"/>
        <v>3.7860383624502286E-16</v>
      </c>
      <c r="HM119" s="86">
        <f t="shared" si="138"/>
        <v>1.9172639398426607E-14</v>
      </c>
      <c r="HN119" s="86">
        <f t="shared" si="138"/>
        <v>2.0319520176617698E-12</v>
      </c>
      <c r="HO119" s="86">
        <f t="shared" si="138"/>
        <v>1.9012023783185916E-10</v>
      </c>
      <c r="HP119" s="86">
        <f t="shared" si="138"/>
        <v>6.854955112768994E-8</v>
      </c>
      <c r="HQ119" s="86">
        <f t="shared" si="138"/>
        <v>8.359091554229013E-9</v>
      </c>
      <c r="HS119" s="86">
        <f t="shared" si="143"/>
        <v>2.8921605560059242E-9</v>
      </c>
      <c r="HT119" s="86">
        <f t="shared" si="143"/>
        <v>1.3245562930452551E-9</v>
      </c>
      <c r="HU119" s="86">
        <f t="shared" si="143"/>
        <v>3.9716344527378443E-8</v>
      </c>
      <c r="HV119" s="86">
        <f t="shared" si="143"/>
        <v>3.8507324795780679E-9</v>
      </c>
      <c r="HW119" s="86">
        <f t="shared" si="143"/>
        <v>1.6556296122809837E-9</v>
      </c>
      <c r="HX119" s="86">
        <f t="shared" si="143"/>
        <v>3.6590978364470702E-10</v>
      </c>
      <c r="HY119" s="86">
        <f t="shared" si="143"/>
        <v>1.4346002148287928E-8</v>
      </c>
      <c r="HZ119" s="86">
        <f t="shared" si="143"/>
        <v>4.4222589902054445E-10</v>
      </c>
      <c r="IA119" s="86">
        <f t="shared" si="143"/>
        <v>5.31002438849063E-9</v>
      </c>
      <c r="IB119" s="86">
        <f t="shared" si="143"/>
        <v>2.9331043512125097E-8</v>
      </c>
      <c r="IC119" s="86">
        <f t="shared" si="143"/>
        <v>1.0022828771621414E-9</v>
      </c>
      <c r="ID119" s="86">
        <f t="shared" si="143"/>
        <v>3.3431998613765875E-10</v>
      </c>
      <c r="IE119" s="86">
        <f t="shared" si="143"/>
        <v>9.3402890588464104E-10</v>
      </c>
      <c r="IF119" s="86">
        <f t="shared" si="143"/>
        <v>5.4779956971367364E-6</v>
      </c>
      <c r="IG119" s="86">
        <f t="shared" si="143"/>
        <v>1.4088263477027645E-5</v>
      </c>
      <c r="II119" s="86">
        <f t="shared" si="144"/>
        <v>1.1080861933201288E-79</v>
      </c>
      <c r="IJ119" s="86">
        <f t="shared" si="144"/>
        <v>5.4173645013421829E-83</v>
      </c>
      <c r="IK119" s="86">
        <f t="shared" si="144"/>
        <v>9.4097395732456434E-74</v>
      </c>
      <c r="IL119" s="86">
        <f t="shared" si="144"/>
        <v>1.6092225257258672E-91</v>
      </c>
      <c r="IM119" s="86">
        <f t="shared" si="144"/>
        <v>2.9242524845638209E-86</v>
      </c>
      <c r="IN119" s="86">
        <f t="shared" si="144"/>
        <v>5.0771547051757327E-91</v>
      </c>
      <c r="IO119" s="86">
        <f t="shared" si="144"/>
        <v>6.8718320135511068E-77</v>
      </c>
      <c r="IP119" s="86">
        <f t="shared" si="144"/>
        <v>1.7032073303136539E-99</v>
      </c>
      <c r="IQ119" s="86">
        <f t="shared" si="144"/>
        <v>2.1166204737361427E-93</v>
      </c>
      <c r="IR119" s="86">
        <f t="shared" si="144"/>
        <v>1.8363723529535622E-78</v>
      </c>
      <c r="IS119" s="86">
        <f t="shared" si="144"/>
        <v>2.1458483194959883E-94</v>
      </c>
      <c r="IT119" s="86">
        <f t="shared" si="144"/>
        <v>2.0882873176544223E-98</v>
      </c>
      <c r="IU119" s="86">
        <f t="shared" si="144"/>
        <v>1.3665292963080873E-90</v>
      </c>
      <c r="IV119" s="86">
        <f t="shared" si="144"/>
        <v>2.0469088640778625E-38</v>
      </c>
      <c r="IW119" s="86">
        <f t="shared" si="144"/>
        <v>2.0269010276011591E-30</v>
      </c>
      <c r="IY119" s="86">
        <f t="shared" si="145"/>
        <v>5.9534622684815147E-7</v>
      </c>
      <c r="IZ119" s="86">
        <f t="shared" si="145"/>
        <v>4.6263189545504299E-8</v>
      </c>
      <c r="JA119" s="86">
        <f t="shared" si="145"/>
        <v>4.5284873747148699E-8</v>
      </c>
      <c r="JB119" s="86">
        <f t="shared" si="145"/>
        <v>3.850826429305847E-9</v>
      </c>
      <c r="JC119" s="86">
        <f t="shared" si="145"/>
        <v>5.5154221671685967E-9</v>
      </c>
      <c r="JD119" s="86">
        <f t="shared" si="145"/>
        <v>3.6607806971703803E-10</v>
      </c>
      <c r="JE119" s="86">
        <f t="shared" si="145"/>
        <v>1.4346002520339664E-8</v>
      </c>
      <c r="JF119" s="86">
        <f t="shared" si="145"/>
        <v>4.4265405466784582E-10</v>
      </c>
      <c r="JG119" s="86">
        <f t="shared" si="145"/>
        <v>5.3100291290760125E-9</v>
      </c>
      <c r="JH119" s="86">
        <f t="shared" si="145"/>
        <v>2.9331043890728932E-8</v>
      </c>
      <c r="JI119" s="86">
        <f t="shared" si="145"/>
        <v>1.0023020498015399E-9</v>
      </c>
      <c r="JJ119" s="86">
        <f t="shared" si="145"/>
        <v>3.3635193815532053E-10</v>
      </c>
      <c r="JK119" s="86">
        <f t="shared" si="145"/>
        <v>1.1241491437165001E-9</v>
      </c>
      <c r="JL119" s="86">
        <f t="shared" si="145"/>
        <v>5.5465452482644267E-6</v>
      </c>
      <c r="JM119" s="86">
        <f t="shared" si="145"/>
        <v>1.4096622568581874E-5</v>
      </c>
    </row>
    <row r="120" spans="2:273" x14ac:dyDescent="0.25">
      <c r="B120" s="2">
        <v>93</v>
      </c>
      <c r="C120" s="37">
        <v>103.154</v>
      </c>
      <c r="D120" s="37">
        <v>107.29300000000001</v>
      </c>
      <c r="E120" s="37">
        <v>105.69</v>
      </c>
      <c r="F120" s="37">
        <v>111.155</v>
      </c>
      <c r="G120" s="37">
        <v>107.19</v>
      </c>
      <c r="H120" s="37">
        <v>108.276</v>
      </c>
      <c r="I120" s="37">
        <v>105.914</v>
      </c>
      <c r="J120" s="37">
        <v>106.5</v>
      </c>
      <c r="K120" s="37">
        <v>106.39700000000001</v>
      </c>
      <c r="L120" s="37">
        <v>108.03400000000001</v>
      </c>
      <c r="M120" s="37">
        <v>106.431</v>
      </c>
      <c r="N120" s="37">
        <v>101.96599999999999</v>
      </c>
      <c r="O120" s="37">
        <v>104.845</v>
      </c>
      <c r="P120" s="37">
        <v>107.759</v>
      </c>
      <c r="Q120" s="37">
        <v>108.655</v>
      </c>
      <c r="S120" s="4">
        <f t="shared" si="146"/>
        <v>105.52934308939126</v>
      </c>
      <c r="T120" s="4">
        <f t="shared" si="146"/>
        <v>108.67907794206441</v>
      </c>
      <c r="U120" s="4">
        <f t="shared" si="146"/>
        <v>107.81065885542081</v>
      </c>
      <c r="V120" s="4">
        <f t="shared" si="146"/>
        <v>109.17486491773076</v>
      </c>
      <c r="W120" s="4">
        <f t="shared" si="146"/>
        <v>108.18755824284881</v>
      </c>
      <c r="X120" s="4">
        <f t="shared" si="146"/>
        <v>107.32134046709346</v>
      </c>
      <c r="Y120" s="4">
        <f t="shared" si="146"/>
        <v>105.81262588586233</v>
      </c>
      <c r="Z120" s="4">
        <f t="shared" si="146"/>
        <v>106.52152690147015</v>
      </c>
      <c r="AA120" s="4">
        <f t="shared" si="146"/>
        <v>107.25526650160944</v>
      </c>
      <c r="AB120" s="4">
        <f t="shared" si="146"/>
        <v>108.52625775546692</v>
      </c>
      <c r="AC120" s="4">
        <f t="shared" si="146"/>
        <v>106.70166576459368</v>
      </c>
      <c r="AD120" s="4">
        <f t="shared" si="146"/>
        <v>104.18041437997016</v>
      </c>
      <c r="AE120" s="4">
        <f t="shared" si="146"/>
        <v>105.63040157548116</v>
      </c>
      <c r="AF120" s="4">
        <f t="shared" si="146"/>
        <v>107.55690703109023</v>
      </c>
      <c r="AG120" s="4">
        <f t="shared" si="146"/>
        <v>110.21196059253016</v>
      </c>
      <c r="AI120" s="4">
        <f t="shared" si="147"/>
        <v>-2.375343089391265</v>
      </c>
      <c r="AJ120" s="4">
        <f t="shared" si="147"/>
        <v>-1.3860779420644036</v>
      </c>
      <c r="AK120" s="4">
        <f t="shared" si="147"/>
        <v>-2.1206588554208139</v>
      </c>
      <c r="AL120" s="4">
        <f t="shared" si="147"/>
        <v>1.9801350822692427</v>
      </c>
      <c r="AM120" s="4">
        <f t="shared" si="147"/>
        <v>-0.99755824284881101</v>
      </c>
      <c r="AN120" s="4">
        <f t="shared" si="147"/>
        <v>0.9546595329065326</v>
      </c>
      <c r="AO120" s="4">
        <f t="shared" si="147"/>
        <v>0.10137411413766984</v>
      </c>
      <c r="AP120" s="4">
        <f t="shared" si="147"/>
        <v>-2.1526901470153348E-2</v>
      </c>
      <c r="AQ120" s="4">
        <f t="shared" si="147"/>
        <v>-0.85826650160943529</v>
      </c>
      <c r="AR120" s="4">
        <f t="shared" si="147"/>
        <v>-0.49225775546690897</v>
      </c>
      <c r="AS120" s="4">
        <f t="shared" si="147"/>
        <v>-0.27066576459368719</v>
      </c>
      <c r="AT120" s="4">
        <f t="shared" si="147"/>
        <v>-2.2144143799701652</v>
      </c>
      <c r="AU120" s="4">
        <f t="shared" si="147"/>
        <v>-0.78540157548115985</v>
      </c>
      <c r="AV120" s="4">
        <f t="shared" si="147"/>
        <v>0.20209296890976702</v>
      </c>
      <c r="AW120" s="4">
        <f t="shared" si="147"/>
        <v>-1.5569605925301602</v>
      </c>
      <c r="AY120" s="2">
        <f t="shared" si="139"/>
        <v>105.52934261023128</v>
      </c>
      <c r="AZ120" s="2">
        <f t="shared" si="139"/>
        <v>108.67907768390852</v>
      </c>
      <c r="BA120" s="2">
        <f t="shared" si="139"/>
        <v>107.8106449353226</v>
      </c>
      <c r="BB120" s="2">
        <f t="shared" si="139"/>
        <v>109.17486282858987</v>
      </c>
      <c r="BC120" s="2">
        <f t="shared" si="139"/>
        <v>108.18755702879811</v>
      </c>
      <c r="BD120" s="2">
        <f t="shared" si="139"/>
        <v>107.32134017517542</v>
      </c>
      <c r="BE120" s="2">
        <f t="shared" si="139"/>
        <v>105.81261591716317</v>
      </c>
      <c r="BF120" s="2">
        <f t="shared" si="139"/>
        <v>106.52152622992459</v>
      </c>
      <c r="BG120" s="2">
        <f t="shared" si="139"/>
        <v>107.25525863461939</v>
      </c>
      <c r="BH120" s="2">
        <f t="shared" si="139"/>
        <v>108.52622914540967</v>
      </c>
      <c r="BI120" s="2">
        <f t="shared" si="139"/>
        <v>106.70166407239398</v>
      </c>
      <c r="BJ120" s="2">
        <f t="shared" si="139"/>
        <v>104.18041369267263</v>
      </c>
      <c r="BK120" s="2">
        <f t="shared" si="139"/>
        <v>105.63040001319548</v>
      </c>
      <c r="BL120" s="2">
        <f t="shared" si="139"/>
        <v>107.55232308247692</v>
      </c>
      <c r="BM120" s="2">
        <f t="shared" si="139"/>
        <v>110.1938183689285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103.154</v>
      </c>
      <c r="CF120" s="2">
        <f t="shared" si="140"/>
        <v>107.29300000000001</v>
      </c>
      <c r="CG120" s="2">
        <f t="shared" si="140"/>
        <v>105.69</v>
      </c>
      <c r="CH120" s="2">
        <f t="shared" si="140"/>
        <v>111.155</v>
      </c>
      <c r="CI120" s="2">
        <f t="shared" si="140"/>
        <v>107.19</v>
      </c>
      <c r="CJ120" s="2">
        <f t="shared" si="140"/>
        <v>108.276</v>
      </c>
      <c r="CK120" s="2">
        <f t="shared" si="140"/>
        <v>105.914</v>
      </c>
      <c r="CL120" s="2">
        <f t="shared" si="140"/>
        <v>106.5</v>
      </c>
      <c r="CM120" s="2">
        <f t="shared" si="140"/>
        <v>106.39700000000001</v>
      </c>
      <c r="CN120" s="2">
        <f t="shared" si="140"/>
        <v>108.03400000000001</v>
      </c>
      <c r="CO120" s="2">
        <f t="shared" si="140"/>
        <v>106.431</v>
      </c>
      <c r="CP120" s="2">
        <f t="shared" si="140"/>
        <v>101.96599999999999</v>
      </c>
      <c r="CQ120" s="2">
        <f t="shared" si="140"/>
        <v>104.845</v>
      </c>
      <c r="CR120" s="2">
        <f t="shared" si="140"/>
        <v>107.759</v>
      </c>
      <c r="CS120" s="2">
        <f t="shared" si="140"/>
        <v>108.655</v>
      </c>
      <c r="CU120" s="2">
        <f t="shared" si="110"/>
        <v>103.154</v>
      </c>
      <c r="CV120" s="2">
        <f t="shared" si="111"/>
        <v>107.29300000000001</v>
      </c>
      <c r="CW120" s="2">
        <f t="shared" si="112"/>
        <v>105.69</v>
      </c>
      <c r="CX120" s="2">
        <f t="shared" si="113"/>
        <v>111.155</v>
      </c>
      <c r="CY120" s="2">
        <f t="shared" si="114"/>
        <v>107.19</v>
      </c>
      <c r="CZ120" s="2">
        <f t="shared" si="115"/>
        <v>108.276</v>
      </c>
      <c r="DA120" s="2">
        <f t="shared" si="116"/>
        <v>105.914</v>
      </c>
      <c r="DB120" s="2">
        <f t="shared" si="117"/>
        <v>106.5</v>
      </c>
      <c r="DC120" s="2">
        <f t="shared" si="118"/>
        <v>106.39700000000001</v>
      </c>
      <c r="DD120" s="2">
        <f t="shared" si="119"/>
        <v>108.03400000000001</v>
      </c>
      <c r="DE120" s="2">
        <f t="shared" si="120"/>
        <v>106.431</v>
      </c>
      <c r="DF120" s="2">
        <f t="shared" si="121"/>
        <v>101.96599999999999</v>
      </c>
      <c r="DG120" s="2">
        <f t="shared" si="122"/>
        <v>104.845</v>
      </c>
      <c r="DH120" s="2">
        <f t="shared" si="123"/>
        <v>107.759</v>
      </c>
      <c r="DI120" s="2">
        <f t="shared" si="124"/>
        <v>108.655</v>
      </c>
      <c r="DK120" s="2">
        <f t="shared" si="148"/>
        <v>121.74546657183501</v>
      </c>
      <c r="DL120" s="2">
        <f t="shared" si="148"/>
        <v>132.53660087108014</v>
      </c>
      <c r="DM120" s="2">
        <f t="shared" si="148"/>
        <v>130.3978726045884</v>
      </c>
      <c r="DN120" s="2">
        <f t="shared" si="148"/>
        <v>133.23754338549071</v>
      </c>
      <c r="DO120" s="2">
        <f t="shared" si="148"/>
        <v>131.5948577524893</v>
      </c>
      <c r="DP120" s="2">
        <f t="shared" si="148"/>
        <v>129.47524940730207</v>
      </c>
      <c r="DQ120" s="2">
        <f t="shared" si="148"/>
        <v>123.55216358885022</v>
      </c>
      <c r="DR120" s="2">
        <f t="shared" si="148"/>
        <v>126.95863101604279</v>
      </c>
      <c r="DS120" s="2">
        <f t="shared" si="148"/>
        <v>128.09069098240471</v>
      </c>
      <c r="DT120" s="2">
        <f t="shared" si="148"/>
        <v>129.636924134661</v>
      </c>
      <c r="DU120" s="2">
        <f t="shared" si="148"/>
        <v>134.18719489489493</v>
      </c>
      <c r="DV120" s="2">
        <f t="shared" si="148"/>
        <v>125.0508464795009</v>
      </c>
      <c r="DW120" s="2">
        <f t="shared" si="148"/>
        <v>128.17889758179228</v>
      </c>
      <c r="DX120" s="2">
        <f t="shared" si="148"/>
        <v>137.61194976404977</v>
      </c>
      <c r="DY120" s="2">
        <f t="shared" si="148"/>
        <v>122.2126174196174</v>
      </c>
      <c r="EA120" s="2">
        <f t="shared" si="152"/>
        <v>105.39099107964121</v>
      </c>
      <c r="EB120" s="2">
        <f t="shared" si="152"/>
        <v>108.48525902751837</v>
      </c>
      <c r="EC120" s="2">
        <f t="shared" si="152"/>
        <v>107.62399191587993</v>
      </c>
      <c r="ED120" s="2">
        <f t="shared" si="152"/>
        <v>108.97477279817281</v>
      </c>
      <c r="EE120" s="2">
        <f t="shared" si="151"/>
        <v>107.98806239242296</v>
      </c>
      <c r="EF120" s="2">
        <f t="shared" si="151"/>
        <v>107.11882307244056</v>
      </c>
      <c r="EG120" s="2">
        <f t="shared" si="151"/>
        <v>105.67024714330316</v>
      </c>
      <c r="EH120" s="2">
        <f t="shared" si="151"/>
        <v>106.31428713078458</v>
      </c>
      <c r="EI120" s="2">
        <f t="shared" si="151"/>
        <v>107.03808972118421</v>
      </c>
      <c r="EJ120" s="2">
        <f t="shared" si="151"/>
        <v>108.33263451573247</v>
      </c>
      <c r="EK120" s="2">
        <f t="shared" si="151"/>
        <v>106.42404072844104</v>
      </c>
      <c r="EL120" s="2">
        <f t="shared" si="151"/>
        <v>103.96339903069467</v>
      </c>
      <c r="EM120" s="2">
        <f t="shared" si="135"/>
        <v>105.43363141329174</v>
      </c>
      <c r="EN120" s="2">
        <f t="shared" si="135"/>
        <v>107.26115977382874</v>
      </c>
      <c r="EO120" s="2">
        <f t="shared" si="135"/>
        <v>110.03330708344261</v>
      </c>
      <c r="EQ120" s="2">
        <f t="shared" si="149"/>
        <v>105.46134372446994</v>
      </c>
      <c r="ER120" s="2">
        <f t="shared" si="149"/>
        <v>108.64562048999679</v>
      </c>
      <c r="ES120" s="2">
        <f t="shared" si="149"/>
        <v>107.56676304116741</v>
      </c>
      <c r="ET120" s="2">
        <f t="shared" si="149"/>
        <v>108.94578786692762</v>
      </c>
      <c r="EU120" s="2">
        <f t="shared" si="149"/>
        <v>108.06767136146138</v>
      </c>
      <c r="EV120" s="2">
        <f t="shared" si="149"/>
        <v>107.11069140483929</v>
      </c>
      <c r="EW120" s="2">
        <f t="shared" si="149"/>
        <v>105.55872745598549</v>
      </c>
      <c r="EX120" s="2">
        <f t="shared" si="149"/>
        <v>106.32072080691704</v>
      </c>
      <c r="EY120" s="2">
        <f t="shared" si="149"/>
        <v>107.04875405985091</v>
      </c>
      <c r="EZ120" s="2">
        <f t="shared" si="149"/>
        <v>108.33069688711714</v>
      </c>
      <c r="FA120" s="2">
        <f t="shared" si="149"/>
        <v>106.44818032036109</v>
      </c>
      <c r="FB120" s="2">
        <f t="shared" si="149"/>
        <v>103.93925954545961</v>
      </c>
      <c r="FC120" s="2">
        <f t="shared" si="149"/>
        <v>105.3692278538813</v>
      </c>
      <c r="FD120" s="2">
        <f t="shared" si="149"/>
        <v>107.58936122990691</v>
      </c>
      <c r="FE120" s="2">
        <f t="shared" si="149"/>
        <v>110.09996719946261</v>
      </c>
      <c r="FG120" s="2">
        <f t="shared" si="150"/>
        <v>0.99160429094592095</v>
      </c>
      <c r="FH120" s="2">
        <f t="shared" si="150"/>
        <v>0.9920477089447175</v>
      </c>
      <c r="FI120" s="2">
        <f t="shared" si="150"/>
        <v>0.99175220246459306</v>
      </c>
      <c r="FJ120" s="2">
        <f t="shared" si="150"/>
        <v>0.99173257580490015</v>
      </c>
      <c r="FK120" s="2">
        <f t="shared" si="150"/>
        <v>0.99160259537986295</v>
      </c>
      <c r="FL120" s="2">
        <f t="shared" si="150"/>
        <v>0.99093605345710822</v>
      </c>
      <c r="FM120" s="2">
        <f t="shared" si="150"/>
        <v>0.99194119671773273</v>
      </c>
      <c r="FN120" s="2">
        <f t="shared" si="150"/>
        <v>0.98996701234072593</v>
      </c>
      <c r="FO120" s="2">
        <f t="shared" si="150"/>
        <v>0.98969536646004008</v>
      </c>
      <c r="FP120" s="2">
        <f t="shared" si="150"/>
        <v>0.9909110419362126</v>
      </c>
      <c r="FQ120" s="2">
        <f t="shared" si="150"/>
        <v>0.99001582975024738</v>
      </c>
      <c r="FR120" s="2">
        <f t="shared" si="150"/>
        <v>0.98969022009397112</v>
      </c>
      <c r="FS120" s="2">
        <f t="shared" si="150"/>
        <v>0.9913041818917292</v>
      </c>
      <c r="FT120" s="2">
        <f t="shared" si="150"/>
        <v>0.99053996038978664</v>
      </c>
      <c r="FU120" s="2">
        <f t="shared" si="150"/>
        <v>0.98687123279092159</v>
      </c>
      <c r="FW120" s="2">
        <f t="shared" si="141"/>
        <v>1.4841128263181588E-2</v>
      </c>
      <c r="FX120" s="2">
        <f t="shared" si="141"/>
        <v>1.5935161357045872E-2</v>
      </c>
      <c r="FY120" s="2">
        <f t="shared" si="141"/>
        <v>2.0642334472759104E-2</v>
      </c>
      <c r="FZ120" s="2">
        <f t="shared" si="141"/>
        <v>1.7270566297213821E-2</v>
      </c>
      <c r="GA120" s="2">
        <f t="shared" si="141"/>
        <v>1.5812589549828102E-2</v>
      </c>
      <c r="GB120" s="2">
        <f t="shared" si="141"/>
        <v>1.4800218149282203E-2</v>
      </c>
      <c r="GC120" s="2">
        <f t="shared" si="141"/>
        <v>1.5585347541814386E-2</v>
      </c>
      <c r="GD120" s="2">
        <f t="shared" si="141"/>
        <v>1.7820559049052973E-2</v>
      </c>
      <c r="GE120" s="2">
        <f t="shared" si="141"/>
        <v>2.1527108485523187E-2</v>
      </c>
      <c r="GF120" s="2">
        <f t="shared" si="141"/>
        <v>2.0212979776305619E-2</v>
      </c>
      <c r="GG120" s="2">
        <f t="shared" si="141"/>
        <v>1.7866337026638947E-2</v>
      </c>
      <c r="GH120" s="2">
        <f t="shared" si="141"/>
        <v>1.6250553620637039E-2</v>
      </c>
      <c r="GI120" s="2">
        <f t="shared" si="141"/>
        <v>1.5839148194149989E-2</v>
      </c>
      <c r="GJ120" s="2">
        <f t="shared" si="141"/>
        <v>1.2320582570652579E-2</v>
      </c>
      <c r="GK120" s="2">
        <f t="shared" si="141"/>
        <v>9.1802317739102454E-3</v>
      </c>
      <c r="GM120" s="86">
        <f t="shared" si="142"/>
        <v>4.7670204252806698E-33</v>
      </c>
      <c r="GN120" s="86">
        <f t="shared" si="142"/>
        <v>1.5230919265693538E-43</v>
      </c>
      <c r="GO120" s="86">
        <f t="shared" si="142"/>
        <v>5.1641332189351919E-46</v>
      </c>
      <c r="GP120" s="86">
        <f t="shared" si="142"/>
        <v>1.0143942619031651E-72</v>
      </c>
      <c r="GQ120" s="86">
        <f t="shared" si="142"/>
        <v>3.753306661089386E-51</v>
      </c>
      <c r="GR120" s="86">
        <f t="shared" si="142"/>
        <v>1.7966928351487799E-63</v>
      </c>
      <c r="GS120" s="86">
        <f t="shared" si="142"/>
        <v>2.2283077214081909E-87</v>
      </c>
      <c r="GT120" s="86">
        <f t="shared" si="142"/>
        <v>5.9288826209985145E-54</v>
      </c>
      <c r="GU120" s="86">
        <f t="shared" si="142"/>
        <v>3.704233341549025E-58</v>
      </c>
      <c r="GV120" s="86">
        <f t="shared" si="142"/>
        <v>5.8661893088657348E-65</v>
      </c>
      <c r="GW120" s="86">
        <f t="shared" si="142"/>
        <v>2.6839849301413815E-66</v>
      </c>
      <c r="GX120" s="86">
        <f t="shared" si="142"/>
        <v>2.3993403828887802E-52</v>
      </c>
      <c r="GY120" s="86">
        <f t="shared" si="142"/>
        <v>7.0294881143085925E-53</v>
      </c>
      <c r="GZ120" s="86">
        <f t="shared" si="142"/>
        <v>2.9251366741599266E-52</v>
      </c>
      <c r="HA120" s="86">
        <f t="shared" si="142"/>
        <v>5.214424544587855E-46</v>
      </c>
      <c r="HC120" s="86">
        <f t="shared" si="73"/>
        <v>6.8407197784352984E-8</v>
      </c>
      <c r="HD120" s="86">
        <f t="shared" si="73"/>
        <v>2.9293191361181186E-9</v>
      </c>
      <c r="HE120" s="86">
        <f t="shared" si="73"/>
        <v>3.5856655188184481E-10</v>
      </c>
      <c r="HF120" s="86">
        <f t="shared" si="73"/>
        <v>1.4457573168846131E-15</v>
      </c>
      <c r="HG120" s="86">
        <f t="shared" si="73"/>
        <v>2.2131007637078991E-10</v>
      </c>
      <c r="HH120" s="86">
        <f t="shared" si="73"/>
        <v>1.9348187139589659E-15</v>
      </c>
      <c r="HI120" s="86">
        <f t="shared" si="138"/>
        <v>1.4377763525323144E-18</v>
      </c>
      <c r="HJ120" s="86">
        <f t="shared" si="138"/>
        <v>7.6400328604533598E-15</v>
      </c>
      <c r="HK120" s="86">
        <f t="shared" si="138"/>
        <v>5.2324098044578664E-17</v>
      </c>
      <c r="HL120" s="86">
        <f t="shared" si="138"/>
        <v>2.4330899644969656E-18</v>
      </c>
      <c r="HM120" s="86">
        <f t="shared" si="138"/>
        <v>1.9932987576438238E-16</v>
      </c>
      <c r="HN120" s="86">
        <f t="shared" si="138"/>
        <v>4.3048518625962036E-14</v>
      </c>
      <c r="HO120" s="86">
        <f t="shared" si="138"/>
        <v>7.7420493376382213E-12</v>
      </c>
      <c r="HP120" s="86">
        <f t="shared" si="138"/>
        <v>6.4778844510728489E-9</v>
      </c>
      <c r="HQ120" s="86">
        <f t="shared" si="138"/>
        <v>5.5889113469475454E-10</v>
      </c>
      <c r="HS120" s="86">
        <f t="shared" si="143"/>
        <v>1.535956950217574E-8</v>
      </c>
      <c r="HT120" s="86">
        <f t="shared" si="143"/>
        <v>7.7649480659961456E-9</v>
      </c>
      <c r="HU120" s="86">
        <f t="shared" si="143"/>
        <v>1.9928360068897263E-7</v>
      </c>
      <c r="HV120" s="86">
        <f t="shared" si="143"/>
        <v>2.4245397341501593E-8</v>
      </c>
      <c r="HW120" s="86">
        <f t="shared" si="143"/>
        <v>9.9096367962678082E-9</v>
      </c>
      <c r="HX120" s="86">
        <f t="shared" si="143"/>
        <v>2.3976298564368694E-9</v>
      </c>
      <c r="HY120" s="86">
        <f t="shared" si="143"/>
        <v>7.0086803548293636E-8</v>
      </c>
      <c r="HZ120" s="86">
        <f t="shared" si="143"/>
        <v>3.413769950862193E-9</v>
      </c>
      <c r="IA120" s="86">
        <f t="shared" si="143"/>
        <v>3.7145931376458448E-8</v>
      </c>
      <c r="IB120" s="86">
        <f t="shared" si="143"/>
        <v>1.5586736502111442E-7</v>
      </c>
      <c r="IC120" s="86">
        <f t="shared" si="143"/>
        <v>7.0580054196008498E-9</v>
      </c>
      <c r="ID120" s="86">
        <f t="shared" si="143"/>
        <v>2.4749424675158631E-9</v>
      </c>
      <c r="IE120" s="86">
        <f t="shared" si="143"/>
        <v>6.009057270230785E-9</v>
      </c>
      <c r="IF120" s="86">
        <f t="shared" si="143"/>
        <v>1.3934171854209991E-5</v>
      </c>
      <c r="IG120" s="86">
        <f t="shared" si="143"/>
        <v>3.0634916955557049E-5</v>
      </c>
      <c r="II120" s="86">
        <f t="shared" si="144"/>
        <v>2.2452051368893749E-76</v>
      </c>
      <c r="IJ120" s="86">
        <f t="shared" si="144"/>
        <v>1.7347158257666824E-79</v>
      </c>
      <c r="IK120" s="86">
        <f t="shared" si="144"/>
        <v>1.9302954509121683E-70</v>
      </c>
      <c r="IL120" s="86">
        <f t="shared" si="144"/>
        <v>1.430581816445985E-87</v>
      </c>
      <c r="IM120" s="86">
        <f t="shared" si="144"/>
        <v>1.2753498362961163E-82</v>
      </c>
      <c r="IN120" s="86">
        <f t="shared" si="144"/>
        <v>3.0941657811800646E-87</v>
      </c>
      <c r="IO120" s="86">
        <f t="shared" si="144"/>
        <v>1.1544452891188815E-73</v>
      </c>
      <c r="IP120" s="86">
        <f t="shared" si="144"/>
        <v>3.663442524739648E-95</v>
      </c>
      <c r="IQ120" s="86">
        <f t="shared" si="144"/>
        <v>3.8565184679019229E-89</v>
      </c>
      <c r="IR120" s="86">
        <f t="shared" si="144"/>
        <v>5.9364491569165003E-75</v>
      </c>
      <c r="IS120" s="86">
        <f t="shared" si="144"/>
        <v>2.7594863808297805E-90</v>
      </c>
      <c r="IT120" s="86">
        <f t="shared" si="144"/>
        <v>3.2316565576638166E-94</v>
      </c>
      <c r="IU120" s="86">
        <f t="shared" si="144"/>
        <v>9.1859527112800298E-87</v>
      </c>
      <c r="IV120" s="86">
        <f t="shared" si="144"/>
        <v>6.3921390445554526E-37</v>
      </c>
      <c r="IW120" s="86">
        <f t="shared" si="144"/>
        <v>2.5443845308082501E-29</v>
      </c>
      <c r="IY120" s="86">
        <f t="shared" si="145"/>
        <v>8.376676728652872E-8</v>
      </c>
      <c r="IZ120" s="86">
        <f t="shared" si="145"/>
        <v>1.0694267202114264E-8</v>
      </c>
      <c r="JA120" s="86">
        <f t="shared" si="145"/>
        <v>1.9964216724085449E-7</v>
      </c>
      <c r="JB120" s="86">
        <f t="shared" si="145"/>
        <v>2.4245398787258908E-8</v>
      </c>
      <c r="JC120" s="86">
        <f t="shared" si="145"/>
        <v>1.0130946872638599E-8</v>
      </c>
      <c r="JD120" s="86">
        <f t="shared" si="145"/>
        <v>2.3976317912555833E-9</v>
      </c>
      <c r="JE120" s="86">
        <f t="shared" si="145"/>
        <v>7.0086803549731408E-8</v>
      </c>
      <c r="JF120" s="86">
        <f t="shared" si="145"/>
        <v>3.4137775908950533E-9</v>
      </c>
      <c r="JG120" s="86">
        <f t="shared" si="145"/>
        <v>3.7145931428782545E-8</v>
      </c>
      <c r="JH120" s="86">
        <f t="shared" si="145"/>
        <v>1.5586736502354752E-7</v>
      </c>
      <c r="JI120" s="86">
        <f t="shared" si="145"/>
        <v>7.0580056189307252E-9</v>
      </c>
      <c r="JJ120" s="86">
        <f t="shared" si="145"/>
        <v>2.474985516034489E-9</v>
      </c>
      <c r="JK120" s="86">
        <f t="shared" si="145"/>
        <v>6.0167993195684231E-9</v>
      </c>
      <c r="JL120" s="86">
        <f t="shared" si="145"/>
        <v>1.3940649738661064E-5</v>
      </c>
      <c r="JM120" s="86">
        <f t="shared" si="145"/>
        <v>3.0635475846691742E-5</v>
      </c>
    </row>
    <row r="121" spans="2:273" x14ac:dyDescent="0.25">
      <c r="B121" s="2">
        <v>94</v>
      </c>
      <c r="C121" s="37">
        <v>106.923</v>
      </c>
      <c r="D121" s="37">
        <v>108.483</v>
      </c>
      <c r="E121" s="37">
        <v>106.914</v>
      </c>
      <c r="F121" s="37">
        <v>109.44799999999999</v>
      </c>
      <c r="G121" s="37">
        <v>107.672</v>
      </c>
      <c r="H121" s="37">
        <v>105.224</v>
      </c>
      <c r="I121" s="37">
        <v>103.828</v>
      </c>
      <c r="J121" s="37">
        <v>107.741</v>
      </c>
      <c r="K121" s="37">
        <v>108.20699999999999</v>
      </c>
      <c r="L121" s="37">
        <v>107.431</v>
      </c>
      <c r="M121" s="37">
        <v>106.39700000000001</v>
      </c>
      <c r="N121" s="37">
        <v>105.931</v>
      </c>
      <c r="O121" s="37">
        <v>107.672</v>
      </c>
      <c r="P121" s="37">
        <v>107.60299999999999</v>
      </c>
      <c r="Q121" s="37">
        <v>110.776</v>
      </c>
      <c r="S121" s="4">
        <f t="shared" si="146"/>
        <v>105.49302011127979</v>
      </c>
      <c r="T121" s="4">
        <f t="shared" si="146"/>
        <v>108.59571196852494</v>
      </c>
      <c r="U121" s="4">
        <f t="shared" si="146"/>
        <v>107.70573982649768</v>
      </c>
      <c r="V121" s="4">
        <f t="shared" si="146"/>
        <v>109.08087705035886</v>
      </c>
      <c r="W121" s="4">
        <f t="shared" si="146"/>
        <v>108.15609789633498</v>
      </c>
      <c r="X121" s="4">
        <f t="shared" si="146"/>
        <v>107.26239372940343</v>
      </c>
      <c r="Y121" s="4">
        <f t="shared" si="146"/>
        <v>105.74739200111638</v>
      </c>
      <c r="Z121" s="4">
        <f t="shared" si="146"/>
        <v>106.45898987930049</v>
      </c>
      <c r="AA121" s="4">
        <f t="shared" si="146"/>
        <v>107.16629263437882</v>
      </c>
      <c r="AB121" s="4">
        <f t="shared" si="146"/>
        <v>108.38791918680862</v>
      </c>
      <c r="AC121" s="4">
        <f t="shared" si="146"/>
        <v>106.52745574612867</v>
      </c>
      <c r="AD121" s="4">
        <f t="shared" si="146"/>
        <v>104.05520858090611</v>
      </c>
      <c r="AE121" s="4">
        <f t="shared" si="146"/>
        <v>105.53833812190771</v>
      </c>
      <c r="AF121" s="4">
        <f t="shared" si="146"/>
        <v>107.50397051990313</v>
      </c>
      <c r="AG121" s="4">
        <f t="shared" si="146"/>
        <v>110.15091289691568</v>
      </c>
      <c r="AI121" s="4">
        <f t="shared" si="147"/>
        <v>1.4299798887202115</v>
      </c>
      <c r="AJ121" s="4">
        <f t="shared" si="147"/>
        <v>-0.11271196852493404</v>
      </c>
      <c r="AK121" s="4">
        <f t="shared" si="147"/>
        <v>-0.79173982649767538</v>
      </c>
      <c r="AL121" s="4">
        <f t="shared" si="147"/>
        <v>0.36712294964112857</v>
      </c>
      <c r="AM121" s="4">
        <f t="shared" si="147"/>
        <v>-0.4840978963349869</v>
      </c>
      <c r="AN121" s="4">
        <f t="shared" si="147"/>
        <v>-2.038393729403424</v>
      </c>
      <c r="AO121" s="4">
        <f t="shared" si="147"/>
        <v>-1.9193920011163783</v>
      </c>
      <c r="AP121" s="4">
        <f t="shared" si="147"/>
        <v>1.2820101206995105</v>
      </c>
      <c r="AQ121" s="4">
        <f t="shared" si="147"/>
        <v>1.0407073656211736</v>
      </c>
      <c r="AR121" s="4">
        <f t="shared" si="147"/>
        <v>-0.95691918680861932</v>
      </c>
      <c r="AS121" s="4">
        <f t="shared" si="147"/>
        <v>-0.13045574612866062</v>
      </c>
      <c r="AT121" s="4">
        <f t="shared" si="147"/>
        <v>1.8757914190938862</v>
      </c>
      <c r="AU121" s="4">
        <f t="shared" si="147"/>
        <v>2.1336618780922834</v>
      </c>
      <c r="AV121" s="4">
        <f t="shared" si="147"/>
        <v>9.9029480096859857E-2</v>
      </c>
      <c r="AW121" s="4">
        <f t="shared" si="147"/>
        <v>0.62508710308431148</v>
      </c>
      <c r="AY121" s="2">
        <f t="shared" si="139"/>
        <v>105.49302007730418</v>
      </c>
      <c r="AZ121" s="2">
        <f t="shared" si="139"/>
        <v>108.59571075990769</v>
      </c>
      <c r="BA121" s="2">
        <f t="shared" si="139"/>
        <v>107.70567891073894</v>
      </c>
      <c r="BB121" s="2">
        <f t="shared" si="139"/>
        <v>109.08086571475881</v>
      </c>
      <c r="BC121" s="2">
        <f t="shared" si="139"/>
        <v>108.15609155604895</v>
      </c>
      <c r="BD121" s="2">
        <f t="shared" si="139"/>
        <v>107.26239206056657</v>
      </c>
      <c r="BE121" s="2">
        <f t="shared" si="139"/>
        <v>105.74734901774504</v>
      </c>
      <c r="BF121" s="2">
        <f t="shared" si="139"/>
        <v>106.4589854573229</v>
      </c>
      <c r="BG121" s="2">
        <f t="shared" si="139"/>
        <v>107.1662460488041</v>
      </c>
      <c r="BH121" s="2">
        <f t="shared" si="139"/>
        <v>108.3877873087641</v>
      </c>
      <c r="BI121" s="2">
        <f t="shared" si="139"/>
        <v>106.52744552160914</v>
      </c>
      <c r="BJ121" s="2">
        <f t="shared" si="139"/>
        <v>104.05520420729285</v>
      </c>
      <c r="BK121" s="2">
        <f t="shared" si="139"/>
        <v>105.53832939005477</v>
      </c>
      <c r="BL121" s="2">
        <f t="shared" si="139"/>
        <v>107.49322552892596</v>
      </c>
      <c r="BM121" s="2">
        <f t="shared" si="139"/>
        <v>110.11403531275131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106.923</v>
      </c>
      <c r="CF121" s="2">
        <f t="shared" si="140"/>
        <v>108.483</v>
      </c>
      <c r="CG121" s="2">
        <f t="shared" si="140"/>
        <v>106.914</v>
      </c>
      <c r="CH121" s="2">
        <f t="shared" si="140"/>
        <v>109.44799999999999</v>
      </c>
      <c r="CI121" s="2">
        <f t="shared" si="140"/>
        <v>107.672</v>
      </c>
      <c r="CJ121" s="2">
        <f t="shared" si="140"/>
        <v>105.224</v>
      </c>
      <c r="CK121" s="2">
        <f t="shared" si="140"/>
        <v>103.828</v>
      </c>
      <c r="CL121" s="2">
        <f t="shared" si="140"/>
        <v>107.741</v>
      </c>
      <c r="CM121" s="2">
        <f t="shared" si="140"/>
        <v>108.20699999999999</v>
      </c>
      <c r="CN121" s="2">
        <f t="shared" si="140"/>
        <v>107.431</v>
      </c>
      <c r="CO121" s="2">
        <f t="shared" si="140"/>
        <v>106.39700000000001</v>
      </c>
      <c r="CP121" s="2">
        <f t="shared" si="140"/>
        <v>105.931</v>
      </c>
      <c r="CQ121" s="2">
        <f t="shared" si="140"/>
        <v>107.672</v>
      </c>
      <c r="CR121" s="2">
        <f t="shared" si="140"/>
        <v>107.60299999999999</v>
      </c>
      <c r="CS121" s="2">
        <f t="shared" si="140"/>
        <v>110.776</v>
      </c>
      <c r="CU121" s="2">
        <f t="shared" si="110"/>
        <v>106.923</v>
      </c>
      <c r="CV121" s="2">
        <f t="shared" si="111"/>
        <v>108.483</v>
      </c>
      <c r="CW121" s="2">
        <f t="shared" si="112"/>
        <v>106.914</v>
      </c>
      <c r="CX121" s="2">
        <f t="shared" si="113"/>
        <v>109.44799999999999</v>
      </c>
      <c r="CY121" s="2">
        <f t="shared" si="114"/>
        <v>107.672</v>
      </c>
      <c r="CZ121" s="2">
        <f t="shared" si="115"/>
        <v>105.224</v>
      </c>
      <c r="DA121" s="2">
        <f t="shared" si="116"/>
        <v>103.828</v>
      </c>
      <c r="DB121" s="2">
        <f t="shared" si="117"/>
        <v>107.741</v>
      </c>
      <c r="DC121" s="2">
        <f t="shared" si="118"/>
        <v>108.20699999999999</v>
      </c>
      <c r="DD121" s="2">
        <f t="shared" si="119"/>
        <v>107.431</v>
      </c>
      <c r="DE121" s="2">
        <f t="shared" si="120"/>
        <v>106.39700000000001</v>
      </c>
      <c r="DF121" s="2">
        <f t="shared" si="121"/>
        <v>105.931</v>
      </c>
      <c r="DG121" s="2">
        <f t="shared" si="122"/>
        <v>107.672</v>
      </c>
      <c r="DH121" s="2">
        <f t="shared" si="123"/>
        <v>107.60299999999999</v>
      </c>
      <c r="DI121" s="2">
        <f t="shared" si="124"/>
        <v>110.776</v>
      </c>
      <c r="DK121" s="2">
        <f t="shared" si="148"/>
        <v>121.87635704125179</v>
      </c>
      <c r="DL121" s="2">
        <f t="shared" si="148"/>
        <v>132.77075644599302</v>
      </c>
      <c r="DM121" s="2">
        <f t="shared" si="148"/>
        <v>130.62845701754387</v>
      </c>
      <c r="DN121" s="2">
        <f t="shared" si="148"/>
        <v>133.53500295437135</v>
      </c>
      <c r="DO121" s="2">
        <f t="shared" si="148"/>
        <v>131.86547740453003</v>
      </c>
      <c r="DP121" s="2">
        <f t="shared" si="148"/>
        <v>129.72696609767667</v>
      </c>
      <c r="DQ121" s="2">
        <f t="shared" si="148"/>
        <v>123.6973766550523</v>
      </c>
      <c r="DR121" s="2">
        <f t="shared" si="148"/>
        <v>127.16065561497327</v>
      </c>
      <c r="DS121" s="2">
        <f t="shared" si="148"/>
        <v>128.28338746334313</v>
      </c>
      <c r="DT121" s="2">
        <f t="shared" si="148"/>
        <v>129.80487671882412</v>
      </c>
      <c r="DU121" s="2">
        <f t="shared" si="148"/>
        <v>134.44200390390395</v>
      </c>
      <c r="DV121" s="2">
        <f t="shared" si="148"/>
        <v>125.18798484848486</v>
      </c>
      <c r="DW121" s="2">
        <f t="shared" si="148"/>
        <v>128.35338762446654</v>
      </c>
      <c r="DX121" s="2">
        <f t="shared" si="148"/>
        <v>137.91544821964823</v>
      </c>
      <c r="DY121" s="2">
        <f t="shared" si="148"/>
        <v>122.36502523402521</v>
      </c>
      <c r="EA121" s="2">
        <f t="shared" si="152"/>
        <v>105.3655061153864</v>
      </c>
      <c r="EB121" s="2">
        <f t="shared" si="152"/>
        <v>108.41654317644129</v>
      </c>
      <c r="EC121" s="2">
        <f t="shared" si="152"/>
        <v>107.53289947927462</v>
      </c>
      <c r="ED121" s="2">
        <f t="shared" si="152"/>
        <v>108.895405088853</v>
      </c>
      <c r="EE121" s="2">
        <f t="shared" si="151"/>
        <v>107.97179174445611</v>
      </c>
      <c r="EF121" s="2">
        <f t="shared" si="151"/>
        <v>107.07510322859727</v>
      </c>
      <c r="EG121" s="2">
        <f t="shared" si="151"/>
        <v>105.61596478301593</v>
      </c>
      <c r="EH121" s="2">
        <f t="shared" si="151"/>
        <v>106.26753462997461</v>
      </c>
      <c r="EI121" s="2">
        <f t="shared" si="151"/>
        <v>106.96551686424844</v>
      </c>
      <c r="EJ121" s="2">
        <f t="shared" si="151"/>
        <v>108.20865680979922</v>
      </c>
      <c r="EK121" s="2">
        <f t="shared" si="151"/>
        <v>106.27029625654731</v>
      </c>
      <c r="EL121" s="2">
        <f t="shared" si="151"/>
        <v>103.85480250403879</v>
      </c>
      <c r="EM121" s="2">
        <f t="shared" si="135"/>
        <v>105.35676683750209</v>
      </c>
      <c r="EN121" s="2">
        <f t="shared" si="135"/>
        <v>107.22439588045232</v>
      </c>
      <c r="EO121" s="2">
        <f t="shared" si="135"/>
        <v>109.9649182622054</v>
      </c>
      <c r="EQ121" s="2">
        <f t="shared" si="149"/>
        <v>105.42687850797464</v>
      </c>
      <c r="ER121" s="2">
        <f t="shared" si="149"/>
        <v>108.55486532926112</v>
      </c>
      <c r="ES121" s="2">
        <f t="shared" si="149"/>
        <v>107.48538118109316</v>
      </c>
      <c r="ET121" s="2">
        <f t="shared" si="149"/>
        <v>108.87124755381606</v>
      </c>
      <c r="EU121" s="2">
        <f t="shared" si="149"/>
        <v>108.03961491041181</v>
      </c>
      <c r="EV121" s="2">
        <f t="shared" si="149"/>
        <v>107.06829175050302</v>
      </c>
      <c r="EW121" s="2">
        <f t="shared" si="149"/>
        <v>105.52200272555942</v>
      </c>
      <c r="EX121" s="2">
        <f t="shared" si="149"/>
        <v>106.27295899201577</v>
      </c>
      <c r="EY121" s="2">
        <f t="shared" si="149"/>
        <v>106.9741499642529</v>
      </c>
      <c r="EZ121" s="2">
        <f t="shared" si="149"/>
        <v>108.20735587149824</v>
      </c>
      <c r="FA121" s="2">
        <f t="shared" si="149"/>
        <v>106.2908214287685</v>
      </c>
      <c r="FB121" s="2">
        <f t="shared" si="149"/>
        <v>103.83409101910759</v>
      </c>
      <c r="FC121" s="2">
        <f t="shared" si="149"/>
        <v>105.30163966079584</v>
      </c>
      <c r="FD121" s="2">
        <f t="shared" si="149"/>
        <v>107.50728876537721</v>
      </c>
      <c r="FE121" s="2">
        <f t="shared" si="149"/>
        <v>110.01181974287891</v>
      </c>
      <c r="FG121" s="2">
        <f t="shared" si="150"/>
        <v>0.99233736170714371</v>
      </c>
      <c r="FH121" s="2">
        <f t="shared" si="150"/>
        <v>0.99274234606753486</v>
      </c>
      <c r="FI121" s="2">
        <f t="shared" si="150"/>
        <v>0.99247245638216286</v>
      </c>
      <c r="FJ121" s="2">
        <f t="shared" si="150"/>
        <v>0.99245453061623101</v>
      </c>
      <c r="FK121" s="2">
        <f t="shared" si="150"/>
        <v>0.99233581304504359</v>
      </c>
      <c r="FL121" s="2">
        <f t="shared" si="150"/>
        <v>0.9917269845353891</v>
      </c>
      <c r="FM121" s="2">
        <f t="shared" si="150"/>
        <v>0.99264506876573544</v>
      </c>
      <c r="FN121" s="2">
        <f t="shared" si="150"/>
        <v>0.99084172162892992</v>
      </c>
      <c r="FO121" s="2">
        <f t="shared" si="150"/>
        <v>0.99059353371008074</v>
      </c>
      <c r="FP121" s="2">
        <f t="shared" si="150"/>
        <v>0.99170413727881301</v>
      </c>
      <c r="FQ121" s="2">
        <f t="shared" si="150"/>
        <v>0.99088632215556538</v>
      </c>
      <c r="FR121" s="2">
        <f t="shared" si="150"/>
        <v>0.99058883164349043</v>
      </c>
      <c r="FS121" s="2">
        <f t="shared" si="150"/>
        <v>0.99206324691890224</v>
      </c>
      <c r="FT121" s="2">
        <f t="shared" si="150"/>
        <v>0.991365153853354</v>
      </c>
      <c r="FU121" s="2">
        <f t="shared" si="150"/>
        <v>0.9880125742530973</v>
      </c>
      <c r="FW121" s="2">
        <f t="shared" si="141"/>
        <v>1.6249706481158692E-2</v>
      </c>
      <c r="FX121" s="2">
        <f t="shared" si="141"/>
        <v>1.7445735981886069E-2</v>
      </c>
      <c r="FY121" s="2">
        <f t="shared" si="141"/>
        <v>2.258888311116353E-2</v>
      </c>
      <c r="FZ121" s="2">
        <f t="shared" si="141"/>
        <v>1.8905298745731332E-2</v>
      </c>
      <c r="GA121" s="2">
        <f t="shared" si="141"/>
        <v>1.731174937843858E-2</v>
      </c>
      <c r="GB121" s="2">
        <f t="shared" si="141"/>
        <v>1.6204977438311632E-2</v>
      </c>
      <c r="GC121" s="2">
        <f t="shared" si="141"/>
        <v>1.7063336537477609E-2</v>
      </c>
      <c r="GD121" s="2">
        <f t="shared" si="141"/>
        <v>1.950631731890079E-2</v>
      </c>
      <c r="GE121" s="2">
        <f t="shared" si="141"/>
        <v>2.355508360744912E-2</v>
      </c>
      <c r="GF121" s="2">
        <f t="shared" si="141"/>
        <v>2.2119955217508903E-2</v>
      </c>
      <c r="GG121" s="2">
        <f t="shared" si="141"/>
        <v>1.9556339498211606E-2</v>
      </c>
      <c r="GH121" s="2">
        <f t="shared" si="141"/>
        <v>1.7790485368578923E-2</v>
      </c>
      <c r="GI121" s="2">
        <f t="shared" si="141"/>
        <v>1.7340781629315669E-2</v>
      </c>
      <c r="GJ121" s="2">
        <f t="shared" si="141"/>
        <v>1.3493211209762218E-2</v>
      </c>
      <c r="GK121" s="2">
        <f t="shared" si="141"/>
        <v>1.0057016554498531E-2</v>
      </c>
      <c r="GM121" s="86">
        <f t="shared" si="142"/>
        <v>6.7860547931189757E-35</v>
      </c>
      <c r="GN121" s="86">
        <f t="shared" si="142"/>
        <v>3.8391067435939506E-46</v>
      </c>
      <c r="GO121" s="86">
        <f t="shared" si="142"/>
        <v>1.1429487565082671E-48</v>
      </c>
      <c r="GP121" s="86">
        <f t="shared" si="142"/>
        <v>7.2107355984508564E-77</v>
      </c>
      <c r="GQ121" s="86">
        <f t="shared" si="142"/>
        <v>4.2402695717718839E-54</v>
      </c>
      <c r="GR121" s="86">
        <f t="shared" si="142"/>
        <v>3.474270437036041E-67</v>
      </c>
      <c r="GS121" s="86">
        <f t="shared" si="142"/>
        <v>1.26912928328825E-92</v>
      </c>
      <c r="GT121" s="86">
        <f t="shared" si="142"/>
        <v>4.5400825943696408E-57</v>
      </c>
      <c r="GU121" s="86">
        <f t="shared" si="142"/>
        <v>1.7472261675357097E-61</v>
      </c>
      <c r="GV121" s="86">
        <f t="shared" si="142"/>
        <v>9.1232225020199013E-69</v>
      </c>
      <c r="GW121" s="86">
        <f t="shared" si="142"/>
        <v>3.270404363694827E-70</v>
      </c>
      <c r="GX121" s="86">
        <f t="shared" si="142"/>
        <v>2.3779990734449215E-55</v>
      </c>
      <c r="GY121" s="86">
        <f t="shared" si="142"/>
        <v>6.7468735337666021E-56</v>
      </c>
      <c r="GZ121" s="86">
        <f t="shared" si="142"/>
        <v>2.8445216466267673E-55</v>
      </c>
      <c r="HA121" s="86">
        <f t="shared" si="142"/>
        <v>1.2228325543605535E-48</v>
      </c>
      <c r="HC121" s="86">
        <f t="shared" si="73"/>
        <v>6.725399836891337E-9</v>
      </c>
      <c r="HD121" s="86">
        <f t="shared" si="73"/>
        <v>1.5386909934912335E-10</v>
      </c>
      <c r="HE121" s="86">
        <f t="shared" si="73"/>
        <v>1.9021367609582474E-11</v>
      </c>
      <c r="HF121" s="86">
        <f t="shared" si="73"/>
        <v>1.6797637368372309E-17</v>
      </c>
      <c r="HG121" s="86">
        <f t="shared" si="73"/>
        <v>1.0325175610543676E-11</v>
      </c>
      <c r="HH121" s="86">
        <f t="shared" si="73"/>
        <v>1.6035913886884362E-17</v>
      </c>
      <c r="HI121" s="86">
        <f t="shared" si="138"/>
        <v>3.659130717238609E-21</v>
      </c>
      <c r="HJ121" s="86">
        <f t="shared" si="138"/>
        <v>1.0353883030462736E-16</v>
      </c>
      <c r="HK121" s="86">
        <f t="shared" si="138"/>
        <v>4.2905302509314951E-19</v>
      </c>
      <c r="HL121" s="86">
        <f t="shared" si="138"/>
        <v>1.1063642898038485E-20</v>
      </c>
      <c r="HM121" s="86">
        <f t="shared" si="138"/>
        <v>1.5073150505073698E-18</v>
      </c>
      <c r="HN121" s="86">
        <f t="shared" si="138"/>
        <v>6.9822744290520124E-16</v>
      </c>
      <c r="HO121" s="86">
        <f t="shared" si="138"/>
        <v>2.522881474191127E-13</v>
      </c>
      <c r="HP121" s="86">
        <f t="shared" si="138"/>
        <v>5.1907784130110901E-10</v>
      </c>
      <c r="HQ121" s="86">
        <f t="shared" si="138"/>
        <v>3.0886992775988109E-11</v>
      </c>
      <c r="HS121" s="86">
        <f t="shared" si="143"/>
        <v>7.5572957842530028E-8</v>
      </c>
      <c r="HT121" s="86">
        <f t="shared" si="143"/>
        <v>4.1917651097421048E-8</v>
      </c>
      <c r="HU121" s="86">
        <f t="shared" si="143"/>
        <v>9.2056341749981073E-7</v>
      </c>
      <c r="HV121" s="86">
        <f t="shared" si="143"/>
        <v>1.3887470025857605E-7</v>
      </c>
      <c r="HW121" s="86">
        <f t="shared" si="143"/>
        <v>5.4456533709021941E-8</v>
      </c>
      <c r="HX121" s="86">
        <f t="shared" si="143"/>
        <v>1.4392755000325227E-8</v>
      </c>
      <c r="HY121" s="86">
        <f t="shared" si="143"/>
        <v>3.1760343382995422E-7</v>
      </c>
      <c r="HZ121" s="86">
        <f t="shared" si="143"/>
        <v>2.3727667868066849E-8</v>
      </c>
      <c r="IA121" s="86">
        <f t="shared" si="143"/>
        <v>2.3326029746338658E-7</v>
      </c>
      <c r="IB121" s="86">
        <f t="shared" si="143"/>
        <v>7.5910902706722328E-7</v>
      </c>
      <c r="IC121" s="86">
        <f t="shared" si="143"/>
        <v>4.4995717150094126E-8</v>
      </c>
      <c r="ID121" s="86">
        <f t="shared" si="143"/>
        <v>1.6591406860898221E-8</v>
      </c>
      <c r="IE121" s="86">
        <f t="shared" si="143"/>
        <v>3.5333609171464253E-8</v>
      </c>
      <c r="IF121" s="86">
        <f t="shared" si="143"/>
        <v>3.410086252312309E-5</v>
      </c>
      <c r="IG121" s="86">
        <f t="shared" si="143"/>
        <v>6.4719352538976068E-5</v>
      </c>
      <c r="II121" s="86">
        <f t="shared" si="144"/>
        <v>3.85960719894042E-73</v>
      </c>
      <c r="IJ121" s="86">
        <f t="shared" si="144"/>
        <v>4.6521411025750956E-76</v>
      </c>
      <c r="IK121" s="86">
        <f t="shared" si="144"/>
        <v>3.311669076170102E-67</v>
      </c>
      <c r="IL121" s="86">
        <f t="shared" si="144"/>
        <v>1.0372135232598085E-83</v>
      </c>
      <c r="IM121" s="86">
        <f t="shared" si="144"/>
        <v>4.6282155306249522E-79</v>
      </c>
      <c r="IN121" s="86">
        <f t="shared" si="144"/>
        <v>1.5622144023614947E-83</v>
      </c>
      <c r="IO121" s="86">
        <f t="shared" si="144"/>
        <v>1.649018290218326E-70</v>
      </c>
      <c r="IP121" s="86">
        <f t="shared" si="144"/>
        <v>6.2887254027098234E-91</v>
      </c>
      <c r="IQ121" s="86">
        <f t="shared" si="144"/>
        <v>5.5674171277257232E-85</v>
      </c>
      <c r="IR121" s="86">
        <f t="shared" si="144"/>
        <v>1.5894944835853077E-71</v>
      </c>
      <c r="IS121" s="86">
        <f t="shared" si="144"/>
        <v>2.8649861525930918E-86</v>
      </c>
      <c r="IT121" s="86">
        <f t="shared" si="144"/>
        <v>4.041012361575542E-90</v>
      </c>
      <c r="IU121" s="86">
        <f t="shared" si="144"/>
        <v>5.0888820772785431E-83</v>
      </c>
      <c r="IV121" s="86">
        <f t="shared" si="144"/>
        <v>1.859912145172257E-35</v>
      </c>
      <c r="IW121" s="86">
        <f t="shared" si="144"/>
        <v>3.0426341621775458E-28</v>
      </c>
      <c r="IY121" s="86">
        <f t="shared" si="145"/>
        <v>8.2298357679421364E-8</v>
      </c>
      <c r="IZ121" s="86">
        <f t="shared" si="145"/>
        <v>4.2071520196770168E-8</v>
      </c>
      <c r="JA121" s="86">
        <f t="shared" si="145"/>
        <v>9.2058243886742035E-7</v>
      </c>
      <c r="JB121" s="86">
        <f t="shared" si="145"/>
        <v>1.3887470027537369E-7</v>
      </c>
      <c r="JC121" s="86">
        <f t="shared" si="145"/>
        <v>5.4466858884632483E-8</v>
      </c>
      <c r="JD121" s="86">
        <f t="shared" si="145"/>
        <v>1.4392755016361141E-8</v>
      </c>
      <c r="JE121" s="86">
        <f t="shared" si="145"/>
        <v>3.1760343382995787E-7</v>
      </c>
      <c r="JF121" s="86">
        <f t="shared" si="145"/>
        <v>2.3727667971605678E-8</v>
      </c>
      <c r="JG121" s="86">
        <f t="shared" si="145"/>
        <v>2.3326029746381563E-7</v>
      </c>
      <c r="JH121" s="86">
        <f t="shared" si="145"/>
        <v>7.5910902706723429E-7</v>
      </c>
      <c r="JI121" s="86">
        <f t="shared" si="145"/>
        <v>4.4995717151601441E-8</v>
      </c>
      <c r="JJ121" s="86">
        <f t="shared" si="145"/>
        <v>1.6591407559125664E-8</v>
      </c>
      <c r="JK121" s="86">
        <f t="shared" si="145"/>
        <v>3.5333861459611674E-8</v>
      </c>
      <c r="JL121" s="86">
        <f t="shared" si="145"/>
        <v>3.4101381600964394E-5</v>
      </c>
      <c r="JM121" s="86">
        <f t="shared" si="145"/>
        <v>6.4719383425968847E-5</v>
      </c>
    </row>
    <row r="122" spans="2:273" x14ac:dyDescent="0.25">
      <c r="B122" s="2">
        <v>95</v>
      </c>
      <c r="C122" s="37">
        <v>106</v>
      </c>
      <c r="D122" s="37">
        <v>108.39700000000001</v>
      </c>
      <c r="E122" s="37">
        <v>108.345</v>
      </c>
      <c r="F122" s="37">
        <v>110.20699999999999</v>
      </c>
      <c r="G122" s="37">
        <v>111.36199999999999</v>
      </c>
      <c r="H122" s="37">
        <v>108.621</v>
      </c>
      <c r="I122" s="37">
        <v>106.241</v>
      </c>
      <c r="J122" s="37">
        <v>107.328</v>
      </c>
      <c r="K122" s="37">
        <v>106.345</v>
      </c>
      <c r="L122" s="37">
        <v>109.121</v>
      </c>
      <c r="M122" s="37">
        <v>105.276</v>
      </c>
      <c r="N122" s="37">
        <v>104.86199999999999</v>
      </c>
      <c r="O122" s="37">
        <v>105.55200000000001</v>
      </c>
      <c r="P122" s="37">
        <v>105.759</v>
      </c>
      <c r="Q122" s="37">
        <v>110.241</v>
      </c>
      <c r="S122" s="4">
        <f t="shared" si="146"/>
        <v>105.45750916938523</v>
      </c>
      <c r="T122" s="4">
        <f t="shared" si="146"/>
        <v>108.5133646414527</v>
      </c>
      <c r="U122" s="4">
        <f t="shared" si="146"/>
        <v>107.60198803029574</v>
      </c>
      <c r="V122" s="4">
        <f t="shared" si="146"/>
        <v>108.98795936351796</v>
      </c>
      <c r="W122" s="4">
        <f t="shared" si="146"/>
        <v>108.12574534659764</v>
      </c>
      <c r="X122" s="4">
        <f t="shared" si="146"/>
        <v>107.20456001751602</v>
      </c>
      <c r="Y122" s="4">
        <f t="shared" si="146"/>
        <v>105.68313046375643</v>
      </c>
      <c r="Z122" s="4">
        <f t="shared" si="146"/>
        <v>106.39763157182325</v>
      </c>
      <c r="AA122" s="4">
        <f t="shared" si="146"/>
        <v>107.0786717988918</v>
      </c>
      <c r="AB122" s="4">
        <f t="shared" si="146"/>
        <v>108.25094352486374</v>
      </c>
      <c r="AC122" s="4">
        <f t="shared" si="146"/>
        <v>106.35471279308625</v>
      </c>
      <c r="AD122" s="4">
        <f t="shared" si="146"/>
        <v>103.93126178405031</v>
      </c>
      <c r="AE122" s="4">
        <f t="shared" si="146"/>
        <v>105.44747227907727</v>
      </c>
      <c r="AF122" s="4">
        <f t="shared" si="146"/>
        <v>107.45989462081222</v>
      </c>
      <c r="AG122" s="4">
        <f t="shared" si="146"/>
        <v>110.10768496254124</v>
      </c>
      <c r="AI122" s="4">
        <f t="shared" si="147"/>
        <v>0.54249083061476711</v>
      </c>
      <c r="AJ122" s="4">
        <f t="shared" si="147"/>
        <v>-0.11636464145269088</v>
      </c>
      <c r="AK122" s="4">
        <f t="shared" si="147"/>
        <v>0.74301196970425565</v>
      </c>
      <c r="AL122" s="4">
        <f t="shared" si="147"/>
        <v>1.2190406364820348</v>
      </c>
      <c r="AM122" s="4">
        <f t="shared" si="147"/>
        <v>3.2362546534023551</v>
      </c>
      <c r="AN122" s="4">
        <f t="shared" si="147"/>
        <v>1.4164399824839791</v>
      </c>
      <c r="AO122" s="4">
        <f t="shared" si="147"/>
        <v>0.55786953624357238</v>
      </c>
      <c r="AP122" s="4">
        <f t="shared" si="147"/>
        <v>0.93036842817674881</v>
      </c>
      <c r="AQ122" s="4">
        <f t="shared" si="147"/>
        <v>-0.73367179889180534</v>
      </c>
      <c r="AR122" s="4">
        <f t="shared" si="147"/>
        <v>0.87005647513625206</v>
      </c>
      <c r="AS122" s="4">
        <f t="shared" si="147"/>
        <v>-1.0787127930862539</v>
      </c>
      <c r="AT122" s="4">
        <f t="shared" si="147"/>
        <v>0.9307382159496882</v>
      </c>
      <c r="AU122" s="4">
        <f t="shared" si="147"/>
        <v>0.10452772092273221</v>
      </c>
      <c r="AV122" s="4">
        <f t="shared" si="147"/>
        <v>-1.7008946208122211</v>
      </c>
      <c r="AW122" s="4">
        <f t="shared" si="147"/>
        <v>0.1333150374587575</v>
      </c>
      <c r="AY122" s="2">
        <f t="shared" si="139"/>
        <v>105.45750916737687</v>
      </c>
      <c r="AZ122" s="2">
        <f t="shared" si="139"/>
        <v>108.5133589363278</v>
      </c>
      <c r="BA122" s="2">
        <f t="shared" si="139"/>
        <v>107.60174323019839</v>
      </c>
      <c r="BB122" s="2">
        <f t="shared" si="139"/>
        <v>108.98790355777258</v>
      </c>
      <c r="BC122" s="2">
        <f t="shared" si="139"/>
        <v>108.12571498994883</v>
      </c>
      <c r="BD122" s="2">
        <f t="shared" si="139"/>
        <v>107.20455129632759</v>
      </c>
      <c r="BE122" s="2">
        <f t="shared" si="139"/>
        <v>105.68295893553122</v>
      </c>
      <c r="BF122" s="2">
        <f t="shared" si="139"/>
        <v>106.39760542393664</v>
      </c>
      <c r="BG122" s="2">
        <f t="shared" si="139"/>
        <v>107.07842493079315</v>
      </c>
      <c r="BH122" s="2">
        <f t="shared" si="139"/>
        <v>108.25038791933176</v>
      </c>
      <c r="BI122" s="2">
        <f t="shared" si="139"/>
        <v>106.35465701044446</v>
      </c>
      <c r="BJ122" s="2">
        <f t="shared" si="139"/>
        <v>103.93123664322066</v>
      </c>
      <c r="BK122" s="2">
        <f t="shared" si="139"/>
        <v>105.44742777710675</v>
      </c>
      <c r="BL122" s="2">
        <f t="shared" si="139"/>
        <v>107.43570216687796</v>
      </c>
      <c r="BM122" s="2">
        <f t="shared" si="139"/>
        <v>110.03495422914945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106</v>
      </c>
      <c r="CF122" s="2">
        <f t="shared" si="140"/>
        <v>108.39700000000001</v>
      </c>
      <c r="CG122" s="2">
        <f t="shared" si="140"/>
        <v>108.345</v>
      </c>
      <c r="CH122" s="2">
        <f t="shared" si="140"/>
        <v>110.20699999999999</v>
      </c>
      <c r="CI122" s="2">
        <f t="shared" si="140"/>
        <v>111.36199999999999</v>
      </c>
      <c r="CJ122" s="2">
        <f t="shared" si="140"/>
        <v>108.621</v>
      </c>
      <c r="CK122" s="2">
        <f t="shared" si="140"/>
        <v>106.241</v>
      </c>
      <c r="CL122" s="2">
        <f t="shared" si="140"/>
        <v>107.328</v>
      </c>
      <c r="CM122" s="2">
        <f t="shared" si="140"/>
        <v>106.345</v>
      </c>
      <c r="CN122" s="2">
        <f t="shared" si="140"/>
        <v>109.121</v>
      </c>
      <c r="CO122" s="2">
        <f t="shared" si="140"/>
        <v>105.276</v>
      </c>
      <c r="CP122" s="2">
        <f t="shared" si="140"/>
        <v>104.86199999999999</v>
      </c>
      <c r="CQ122" s="2">
        <f t="shared" si="140"/>
        <v>105.55200000000001</v>
      </c>
      <c r="CR122" s="2">
        <f t="shared" si="140"/>
        <v>105.759</v>
      </c>
      <c r="CS122" s="2">
        <f t="shared" si="140"/>
        <v>110.241</v>
      </c>
      <c r="CU122" s="2">
        <f t="shared" si="110"/>
        <v>106</v>
      </c>
      <c r="CV122" s="2">
        <f t="shared" si="111"/>
        <v>108.39700000000001</v>
      </c>
      <c r="CW122" s="2">
        <f t="shared" si="112"/>
        <v>108.345</v>
      </c>
      <c r="CX122" s="2">
        <f t="shared" si="113"/>
        <v>110.20699999999999</v>
      </c>
      <c r="CY122" s="2">
        <f t="shared" si="114"/>
        <v>111.36199999999999</v>
      </c>
      <c r="CZ122" s="2">
        <f t="shared" si="115"/>
        <v>108.621</v>
      </c>
      <c r="DA122" s="2">
        <f t="shared" si="116"/>
        <v>106.241</v>
      </c>
      <c r="DB122" s="2">
        <f t="shared" si="117"/>
        <v>107.328</v>
      </c>
      <c r="DC122" s="2">
        <f t="shared" si="118"/>
        <v>106.345</v>
      </c>
      <c r="DD122" s="2">
        <f t="shared" si="119"/>
        <v>109.121</v>
      </c>
      <c r="DE122" s="2">
        <f t="shared" si="120"/>
        <v>105.276</v>
      </c>
      <c r="DF122" s="2">
        <f t="shared" si="121"/>
        <v>104.86199999999999</v>
      </c>
      <c r="DG122" s="2">
        <f t="shared" si="122"/>
        <v>105.55200000000001</v>
      </c>
      <c r="DH122" s="2">
        <f t="shared" si="123"/>
        <v>105.759</v>
      </c>
      <c r="DI122" s="2">
        <f t="shared" si="124"/>
        <v>110.241</v>
      </c>
      <c r="DK122" s="2">
        <f t="shared" si="148"/>
        <v>122.00724751066858</v>
      </c>
      <c r="DL122" s="2">
        <f t="shared" si="148"/>
        <v>133.00491202090592</v>
      </c>
      <c r="DM122" s="2">
        <f t="shared" si="148"/>
        <v>130.85904143049933</v>
      </c>
      <c r="DN122" s="2">
        <f t="shared" si="148"/>
        <v>133.83246252325196</v>
      </c>
      <c r="DO122" s="2">
        <f t="shared" si="148"/>
        <v>132.13609705657072</v>
      </c>
      <c r="DP122" s="2">
        <f t="shared" si="148"/>
        <v>129.97868278805123</v>
      </c>
      <c r="DQ122" s="2">
        <f t="shared" si="148"/>
        <v>123.8425897212544</v>
      </c>
      <c r="DR122" s="2">
        <f t="shared" si="148"/>
        <v>127.36268021390374</v>
      </c>
      <c r="DS122" s="2">
        <f t="shared" si="148"/>
        <v>128.47608394428156</v>
      </c>
      <c r="DT122" s="2">
        <f t="shared" si="148"/>
        <v>129.97282930298724</v>
      </c>
      <c r="DU122" s="2">
        <f t="shared" si="148"/>
        <v>134.69681291291295</v>
      </c>
      <c r="DV122" s="2">
        <f t="shared" si="148"/>
        <v>125.32512321746881</v>
      </c>
      <c r="DW122" s="2">
        <f t="shared" si="148"/>
        <v>128.52787766714079</v>
      </c>
      <c r="DX122" s="2">
        <f t="shared" si="148"/>
        <v>138.21894667524668</v>
      </c>
      <c r="DY122" s="2">
        <f t="shared" si="148"/>
        <v>122.51743304843303</v>
      </c>
      <c r="EA122" s="2">
        <f t="shared" si="152"/>
        <v>105.34002115113158</v>
      </c>
      <c r="EB122" s="2">
        <f t="shared" si="152"/>
        <v>108.34782732536422</v>
      </c>
      <c r="EC122" s="2">
        <f t="shared" si="152"/>
        <v>107.44180704266932</v>
      </c>
      <c r="ED122" s="2">
        <f t="shared" si="152"/>
        <v>108.81603737953319</v>
      </c>
      <c r="EE122" s="2">
        <f t="shared" si="151"/>
        <v>107.95552109648926</v>
      </c>
      <c r="EF122" s="2">
        <f t="shared" si="151"/>
        <v>107.03138338475399</v>
      </c>
      <c r="EG122" s="2">
        <f t="shared" si="151"/>
        <v>105.56168242272869</v>
      </c>
      <c r="EH122" s="2">
        <f t="shared" si="151"/>
        <v>106.22078212916462</v>
      </c>
      <c r="EI122" s="2">
        <f t="shared" si="151"/>
        <v>106.89294400731268</v>
      </c>
      <c r="EJ122" s="2">
        <f t="shared" si="151"/>
        <v>108.08467910386597</v>
      </c>
      <c r="EK122" s="2">
        <f t="shared" si="151"/>
        <v>106.11655178465358</v>
      </c>
      <c r="EL122" s="2">
        <f t="shared" si="151"/>
        <v>103.74620597738289</v>
      </c>
      <c r="EM122" s="2">
        <f t="shared" si="135"/>
        <v>105.27990226171244</v>
      </c>
      <c r="EN122" s="2">
        <f t="shared" si="135"/>
        <v>107.1876319870759</v>
      </c>
      <c r="EO122" s="2">
        <f t="shared" si="135"/>
        <v>109.89652944096818</v>
      </c>
      <c r="EQ122" s="2">
        <f t="shared" si="149"/>
        <v>105.39241329147934</v>
      </c>
      <c r="ER122" s="2">
        <f t="shared" si="149"/>
        <v>108.46411016852547</v>
      </c>
      <c r="ES122" s="2">
        <f t="shared" si="149"/>
        <v>107.40399932101892</v>
      </c>
      <c r="ET122" s="2">
        <f t="shared" si="149"/>
        <v>108.79670724070452</v>
      </c>
      <c r="EU122" s="2">
        <f t="shared" si="149"/>
        <v>108.01155845936225</v>
      </c>
      <c r="EV122" s="2">
        <f t="shared" si="149"/>
        <v>107.02589209616674</v>
      </c>
      <c r="EW122" s="2">
        <f t="shared" si="149"/>
        <v>105.48527799513336</v>
      </c>
      <c r="EX122" s="2">
        <f t="shared" si="149"/>
        <v>106.22519717711452</v>
      </c>
      <c r="EY122" s="2">
        <f t="shared" si="149"/>
        <v>106.89954586865491</v>
      </c>
      <c r="EZ122" s="2">
        <f t="shared" si="149"/>
        <v>108.08401485587932</v>
      </c>
      <c r="FA122" s="2">
        <f t="shared" si="149"/>
        <v>106.1334625371759</v>
      </c>
      <c r="FB122" s="2">
        <f t="shared" si="149"/>
        <v>103.72892249275557</v>
      </c>
      <c r="FC122" s="2">
        <f t="shared" si="149"/>
        <v>105.2340514677104</v>
      </c>
      <c r="FD122" s="2">
        <f t="shared" si="149"/>
        <v>107.42521630084752</v>
      </c>
      <c r="FE122" s="2">
        <f t="shared" si="149"/>
        <v>109.9236722862952</v>
      </c>
      <c r="FG122" s="2">
        <f t="shared" si="150"/>
        <v>0.99300687585096825</v>
      </c>
      <c r="FH122" s="2">
        <f t="shared" si="150"/>
        <v>0.99337671134709016</v>
      </c>
      <c r="FI122" s="2">
        <f t="shared" si="150"/>
        <v>0.99313024850017961</v>
      </c>
      <c r="FJ122" s="2">
        <f t="shared" si="150"/>
        <v>0.99311387830337861</v>
      </c>
      <c r="FK122" s="2">
        <f t="shared" si="150"/>
        <v>0.99300546154766789</v>
      </c>
      <c r="FL122" s="2">
        <f t="shared" si="150"/>
        <v>0.9924494238883087</v>
      </c>
      <c r="FM122" s="2">
        <f t="shared" si="150"/>
        <v>0.99328787921430217</v>
      </c>
      <c r="FN122" s="2">
        <f t="shared" si="150"/>
        <v>0.99164081477998267</v>
      </c>
      <c r="FO122" s="2">
        <f t="shared" si="150"/>
        <v>0.99141409451228957</v>
      </c>
      <c r="FP122" s="2">
        <f t="shared" si="150"/>
        <v>0.99242855653161266</v>
      </c>
      <c r="FQ122" s="2">
        <f t="shared" si="150"/>
        <v>0.99168155641911016</v>
      </c>
      <c r="FR122" s="2">
        <f t="shared" si="150"/>
        <v>0.99140979906736193</v>
      </c>
      <c r="FS122" s="2">
        <f t="shared" si="150"/>
        <v>0.9927565367008877</v>
      </c>
      <c r="FT122" s="2">
        <f t="shared" si="150"/>
        <v>0.99211893890172043</v>
      </c>
      <c r="FU122" s="2">
        <f t="shared" si="150"/>
        <v>0.98905579423374634</v>
      </c>
      <c r="FW122" s="2">
        <f t="shared" si="141"/>
        <v>1.7789559404310318E-2</v>
      </c>
      <c r="FX122" s="2">
        <f t="shared" si="141"/>
        <v>1.9096726786129097E-2</v>
      </c>
      <c r="FY122" s="2">
        <f t="shared" si="141"/>
        <v>2.4714356951038605E-2</v>
      </c>
      <c r="FZ122" s="2">
        <f t="shared" si="141"/>
        <v>2.0691507609161212E-2</v>
      </c>
      <c r="GA122" s="2">
        <f t="shared" si="141"/>
        <v>1.8950304811083261E-2</v>
      </c>
      <c r="GB122" s="2">
        <f t="shared" si="141"/>
        <v>1.7740668190599378E-2</v>
      </c>
      <c r="GC122" s="2">
        <f t="shared" si="141"/>
        <v>1.8678826636555609E-2</v>
      </c>
      <c r="GD122" s="2">
        <f t="shared" si="141"/>
        <v>2.1348075950676618E-2</v>
      </c>
      <c r="GE122" s="2">
        <f t="shared" si="141"/>
        <v>2.5769074023793682E-2</v>
      </c>
      <c r="GF122" s="2">
        <f t="shared" si="141"/>
        <v>2.4202398417464039E-2</v>
      </c>
      <c r="GG122" s="2">
        <f t="shared" si="141"/>
        <v>2.140271805618197E-2</v>
      </c>
      <c r="GH122" s="2">
        <f t="shared" si="141"/>
        <v>1.9473455185041587E-2</v>
      </c>
      <c r="GI122" s="2">
        <f t="shared" si="141"/>
        <v>1.8982031882122986E-2</v>
      </c>
      <c r="GJ122" s="2">
        <f t="shared" si="141"/>
        <v>1.4775776771244765E-2</v>
      </c>
      <c r="GK122" s="2">
        <f t="shared" si="141"/>
        <v>1.1016610142749265E-2</v>
      </c>
      <c r="GM122" s="86">
        <f t="shared" si="142"/>
        <v>8.5670440571982612E-37</v>
      </c>
      <c r="GN122" s="86">
        <f t="shared" si="142"/>
        <v>8.0931530823426643E-49</v>
      </c>
      <c r="GO122" s="86">
        <f t="shared" si="142"/>
        <v>2.120370892574249E-51</v>
      </c>
      <c r="GP122" s="86">
        <f t="shared" si="142"/>
        <v>3.9122492999478577E-81</v>
      </c>
      <c r="GQ122" s="86">
        <f t="shared" si="142"/>
        <v>3.9412460132388951E-57</v>
      </c>
      <c r="GR122" s="86">
        <f t="shared" si="142"/>
        <v>5.2401096220540121E-71</v>
      </c>
      <c r="GS122" s="86">
        <f t="shared" si="142"/>
        <v>5.0539800881123694E-98</v>
      </c>
      <c r="GT122" s="86">
        <f t="shared" si="142"/>
        <v>2.8278389091697415E-60</v>
      </c>
      <c r="GU122" s="86">
        <f t="shared" si="142"/>
        <v>6.6265448946585702E-65</v>
      </c>
      <c r="GV122" s="86">
        <f t="shared" si="142"/>
        <v>1.0992839777187391E-72</v>
      </c>
      <c r="GW122" s="86">
        <f t="shared" si="142"/>
        <v>3.0603416257795839E-74</v>
      </c>
      <c r="GX122" s="86">
        <f t="shared" si="142"/>
        <v>1.9334554928552579E-58</v>
      </c>
      <c r="GY122" s="86">
        <f t="shared" si="142"/>
        <v>5.3133091776578704E-59</v>
      </c>
      <c r="GZ122" s="86">
        <f t="shared" si="142"/>
        <v>2.2660355359186911E-58</v>
      </c>
      <c r="HA122" s="86">
        <f t="shared" si="142"/>
        <v>2.4115746840059026E-51</v>
      </c>
      <c r="HC122" s="86">
        <f t="shared" si="73"/>
        <v>5.6301095619476894E-10</v>
      </c>
      <c r="HD122" s="86">
        <f t="shared" si="73"/>
        <v>6.5128768575808294E-12</v>
      </c>
      <c r="HE122" s="86">
        <f t="shared" si="73"/>
        <v>8.3129679982870714E-13</v>
      </c>
      <c r="HF122" s="86">
        <f t="shared" si="73"/>
        <v>1.4733897175053238E-19</v>
      </c>
      <c r="HG122" s="86">
        <f t="shared" si="73"/>
        <v>3.9196871200398472E-13</v>
      </c>
      <c r="HH122" s="86">
        <f t="shared" si="73"/>
        <v>9.5804682605934534E-20</v>
      </c>
      <c r="HI122" s="86">
        <f t="shared" si="138"/>
        <v>6.1323828954531961E-24</v>
      </c>
      <c r="HJ122" s="86">
        <f t="shared" si="138"/>
        <v>1.0655616840970111E-18</v>
      </c>
      <c r="HK122" s="86">
        <f t="shared" si="138"/>
        <v>2.6133381527000655E-21</v>
      </c>
      <c r="HL122" s="86">
        <f t="shared" si="138"/>
        <v>3.5593761852893105E-23</v>
      </c>
      <c r="HM122" s="86">
        <f t="shared" si="138"/>
        <v>8.2896654938518745E-21</v>
      </c>
      <c r="HN122" s="86">
        <f t="shared" si="138"/>
        <v>8.6695333002575944E-18</v>
      </c>
      <c r="HO122" s="86">
        <f t="shared" si="138"/>
        <v>6.5786531914425039E-15</v>
      </c>
      <c r="HP122" s="86">
        <f t="shared" si="138"/>
        <v>3.5268506634043124E-11</v>
      </c>
      <c r="HQ122" s="86">
        <f t="shared" si="138"/>
        <v>1.4105917427928793E-12</v>
      </c>
      <c r="HS122" s="86">
        <f t="shared" si="143"/>
        <v>3.4456112193279879E-7</v>
      </c>
      <c r="HT122" s="86">
        <f t="shared" si="143"/>
        <v>2.0841686000952957E-7</v>
      </c>
      <c r="HU122" s="86">
        <f t="shared" si="143"/>
        <v>3.9158814668961214E-6</v>
      </c>
      <c r="HV122" s="86">
        <f t="shared" si="143"/>
        <v>7.2383990009937619E-7</v>
      </c>
      <c r="HW122" s="86">
        <f t="shared" si="143"/>
        <v>2.748108184695018E-7</v>
      </c>
      <c r="HX122" s="86">
        <f t="shared" si="143"/>
        <v>7.9167568171718651E-8</v>
      </c>
      <c r="HY122" s="86">
        <f t="shared" si="143"/>
        <v>1.335266018567901E-6</v>
      </c>
      <c r="HZ122" s="86">
        <f t="shared" si="143"/>
        <v>1.4853388448118658E-7</v>
      </c>
      <c r="IA122" s="86">
        <f t="shared" si="143"/>
        <v>1.3153289356106654E-6</v>
      </c>
      <c r="IB122" s="86">
        <f t="shared" si="143"/>
        <v>3.3891854371321067E-6</v>
      </c>
      <c r="IC122" s="86">
        <f t="shared" si="143"/>
        <v>2.5976072514090004E-7</v>
      </c>
      <c r="ID122" s="86">
        <f t="shared" si="143"/>
        <v>1.0074495171792877E-7</v>
      </c>
      <c r="IE122" s="86">
        <f t="shared" si="143"/>
        <v>1.8993418860375003E-7</v>
      </c>
      <c r="IF122" s="86">
        <f t="shared" si="143"/>
        <v>8.0302586128252803E-5</v>
      </c>
      <c r="IG122" s="86">
        <f t="shared" si="143"/>
        <v>1.3284611620364796E-4</v>
      </c>
      <c r="II122" s="86">
        <f t="shared" si="144"/>
        <v>5.6291647948983579E-70</v>
      </c>
      <c r="IJ122" s="86">
        <f t="shared" si="144"/>
        <v>1.0448918928351944E-72</v>
      </c>
      <c r="IK122" s="86">
        <f t="shared" si="144"/>
        <v>4.7518073827838047E-64</v>
      </c>
      <c r="IL122" s="86">
        <f t="shared" si="144"/>
        <v>6.1332806879883332E-80</v>
      </c>
      <c r="IM122" s="86">
        <f t="shared" si="144"/>
        <v>1.3975818295587455E-75</v>
      </c>
      <c r="IN122" s="86">
        <f t="shared" si="144"/>
        <v>6.5346265304690596E-80</v>
      </c>
      <c r="IO122" s="86">
        <f t="shared" si="144"/>
        <v>2.0028037120168495E-67</v>
      </c>
      <c r="IP122" s="86">
        <f t="shared" si="144"/>
        <v>8.6158448711099162E-87</v>
      </c>
      <c r="IQ122" s="86">
        <f t="shared" si="144"/>
        <v>6.3683998440872664E-81</v>
      </c>
      <c r="IR122" s="86">
        <f t="shared" si="144"/>
        <v>3.525081647259653E-68</v>
      </c>
      <c r="IS122" s="86">
        <f t="shared" si="144"/>
        <v>2.4015545014848041E-82</v>
      </c>
      <c r="IT122" s="86">
        <f t="shared" si="144"/>
        <v>4.0831475195672357E-86</v>
      </c>
      <c r="IU122" s="86">
        <f t="shared" si="144"/>
        <v>2.3233956069494879E-79</v>
      </c>
      <c r="IV122" s="86">
        <f t="shared" si="144"/>
        <v>5.0424881845802012E-34</v>
      </c>
      <c r="IW122" s="86">
        <f t="shared" si="144"/>
        <v>3.4660891715475574E-27</v>
      </c>
      <c r="IY122" s="86">
        <f t="shared" si="145"/>
        <v>3.4512413288899355E-7</v>
      </c>
      <c r="IZ122" s="86">
        <f t="shared" si="145"/>
        <v>2.0842337288638714E-7</v>
      </c>
      <c r="JA122" s="86">
        <f t="shared" si="145"/>
        <v>3.9158822981929211E-6</v>
      </c>
      <c r="JB122" s="86">
        <f t="shared" si="145"/>
        <v>7.2383990009952358E-7</v>
      </c>
      <c r="JC122" s="86">
        <f t="shared" si="145"/>
        <v>2.7481121043821382E-7</v>
      </c>
      <c r="JD122" s="86">
        <f t="shared" si="145"/>
        <v>7.9167568171814458E-8</v>
      </c>
      <c r="JE122" s="86">
        <f t="shared" si="145"/>
        <v>1.335266018567901E-6</v>
      </c>
      <c r="JF122" s="86">
        <f t="shared" si="145"/>
        <v>1.4853388448225215E-7</v>
      </c>
      <c r="JG122" s="86">
        <f t="shared" si="145"/>
        <v>1.3153289356106679E-6</v>
      </c>
      <c r="JH122" s="86">
        <f t="shared" si="145"/>
        <v>3.3891854371321067E-6</v>
      </c>
      <c r="JI122" s="86">
        <f t="shared" si="145"/>
        <v>2.5976072514090835E-7</v>
      </c>
      <c r="JJ122" s="86">
        <f t="shared" si="145"/>
        <v>1.007449517265983E-7</v>
      </c>
      <c r="JK122" s="86">
        <f t="shared" si="145"/>
        <v>1.8993419518240323E-7</v>
      </c>
      <c r="JL122" s="86">
        <f t="shared" si="145"/>
        <v>8.0302621396759438E-5</v>
      </c>
      <c r="JM122" s="86">
        <f t="shared" si="145"/>
        <v>1.3284611761423971E-4</v>
      </c>
    </row>
    <row r="123" spans="2:273" x14ac:dyDescent="0.25">
      <c r="B123" s="2">
        <v>96</v>
      </c>
      <c r="C123" s="37">
        <v>107.923</v>
      </c>
      <c r="D123" s="37">
        <v>110.60299999999999</v>
      </c>
      <c r="E123" s="37">
        <v>107.20699999999999</v>
      </c>
      <c r="F123" s="37">
        <v>110.94799999999999</v>
      </c>
      <c r="G123" s="37">
        <v>109.224</v>
      </c>
      <c r="H123" s="37">
        <v>107.224</v>
      </c>
      <c r="I123" s="37">
        <v>107.19</v>
      </c>
      <c r="J123" s="37">
        <v>107.569</v>
      </c>
      <c r="K123" s="37">
        <v>108.276</v>
      </c>
      <c r="L123" s="37">
        <v>108.276</v>
      </c>
      <c r="M123" s="37">
        <v>108.20699999999999</v>
      </c>
      <c r="N123" s="37">
        <v>104.724</v>
      </c>
      <c r="O123" s="37">
        <v>104.69</v>
      </c>
      <c r="P123" s="37">
        <v>109.13800000000001</v>
      </c>
      <c r="Q123" s="37">
        <v>109.983</v>
      </c>
      <c r="S123" s="4">
        <f t="shared" si="146"/>
        <v>105.42274523750845</v>
      </c>
      <c r="T123" s="4">
        <f t="shared" si="146"/>
        <v>108.43196479457781</v>
      </c>
      <c r="U123" s="4">
        <f t="shared" si="146"/>
        <v>107.49967939306632</v>
      </c>
      <c r="V123" s="4">
        <f t="shared" si="146"/>
        <v>108.89616239742922</v>
      </c>
      <c r="W123" s="4">
        <f t="shared" si="146"/>
        <v>108.0964778024415</v>
      </c>
      <c r="X123" s="4">
        <f t="shared" si="146"/>
        <v>107.14778490751564</v>
      </c>
      <c r="Y123" s="4">
        <f t="shared" si="146"/>
        <v>105.62002562315338</v>
      </c>
      <c r="Z123" s="4">
        <f t="shared" si="146"/>
        <v>106.33744346049318</v>
      </c>
      <c r="AA123" s="4">
        <f t="shared" si="146"/>
        <v>106.99288265774761</v>
      </c>
      <c r="AB123" s="4">
        <f t="shared" si="146"/>
        <v>108.11610094957895</v>
      </c>
      <c r="AC123" s="4">
        <f t="shared" si="146"/>
        <v>106.18347854494378</v>
      </c>
      <c r="AD123" s="4">
        <f t="shared" si="146"/>
        <v>103.80855614174931</v>
      </c>
      <c r="AE123" s="4">
        <f t="shared" si="146"/>
        <v>105.35782297923288</v>
      </c>
      <c r="AF123" s="4">
        <f t="shared" si="146"/>
        <v>107.43194109873102</v>
      </c>
      <c r="AG123" s="4">
        <f t="shared" si="146"/>
        <v>110.09570294136041</v>
      </c>
      <c r="AI123" s="4">
        <f t="shared" si="147"/>
        <v>2.5002547624915508</v>
      </c>
      <c r="AJ123" s="4">
        <f t="shared" si="147"/>
        <v>2.1710352054221858</v>
      </c>
      <c r="AK123" s="4">
        <f t="shared" si="147"/>
        <v>-0.29267939306632229</v>
      </c>
      <c r="AL123" s="4">
        <f t="shared" si="147"/>
        <v>2.051837602570771</v>
      </c>
      <c r="AM123" s="4">
        <f t="shared" si="147"/>
        <v>1.1275221975585055</v>
      </c>
      <c r="AN123" s="4">
        <f t="shared" si="147"/>
        <v>7.621509248436098E-2</v>
      </c>
      <c r="AO123" s="4">
        <f t="shared" si="147"/>
        <v>1.5699743768466163</v>
      </c>
      <c r="AP123" s="4">
        <f t="shared" si="147"/>
        <v>1.2315565395068262</v>
      </c>
      <c r="AQ123" s="4">
        <f t="shared" si="147"/>
        <v>1.2831173422523818</v>
      </c>
      <c r="AR123" s="4">
        <f t="shared" si="147"/>
        <v>0.15989905042104624</v>
      </c>
      <c r="AS123" s="4">
        <f t="shared" si="147"/>
        <v>2.0235214550562119</v>
      </c>
      <c r="AT123" s="4">
        <f t="shared" si="147"/>
        <v>0.91544385825069696</v>
      </c>
      <c r="AU123" s="4">
        <f t="shared" si="147"/>
        <v>-0.6678229792328807</v>
      </c>
      <c r="AV123" s="4">
        <f t="shared" si="147"/>
        <v>1.7060589012689888</v>
      </c>
      <c r="AW123" s="4">
        <f t="shared" si="147"/>
        <v>-0.11270294136041059</v>
      </c>
      <c r="AY123" s="2">
        <f t="shared" si="139"/>
        <v>105.42274523740953</v>
      </c>
      <c r="AZ123" s="2">
        <f t="shared" si="139"/>
        <v>108.43194003189099</v>
      </c>
      <c r="BA123" s="2">
        <f t="shared" si="139"/>
        <v>107.4987760882471</v>
      </c>
      <c r="BB123" s="2">
        <f t="shared" si="139"/>
        <v>108.89591312734484</v>
      </c>
      <c r="BC123" s="2">
        <f t="shared" si="139"/>
        <v>108.09634466241732</v>
      </c>
      <c r="BD123" s="2">
        <f t="shared" si="139"/>
        <v>107.14774324493418</v>
      </c>
      <c r="BE123" s="2">
        <f t="shared" si="139"/>
        <v>105.61939212854558</v>
      </c>
      <c r="BF123" s="2">
        <f t="shared" si="139"/>
        <v>106.33730461384287</v>
      </c>
      <c r="BG123" s="2">
        <f t="shared" si="139"/>
        <v>106.99171195226421</v>
      </c>
      <c r="BH123" s="2">
        <f t="shared" si="139"/>
        <v>108.11396151747435</v>
      </c>
      <c r="BI123" s="2">
        <f t="shared" si="139"/>
        <v>106.18320374301891</v>
      </c>
      <c r="BJ123" s="2">
        <f t="shared" si="139"/>
        <v>103.80842559614776</v>
      </c>
      <c r="BK123" s="2">
        <f t="shared" si="139"/>
        <v>105.35761616907668</v>
      </c>
      <c r="BL123" s="2">
        <f t="shared" si="139"/>
        <v>107.37962201095955</v>
      </c>
      <c r="BM123" s="2">
        <f t="shared" si="139"/>
        <v>109.95652928998466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107.923</v>
      </c>
      <c r="CF123" s="2">
        <f t="shared" si="140"/>
        <v>110.60299999999999</v>
      </c>
      <c r="CG123" s="2">
        <f t="shared" si="140"/>
        <v>107.20699999999999</v>
      </c>
      <c r="CH123" s="2">
        <f t="shared" si="140"/>
        <v>110.94799999999999</v>
      </c>
      <c r="CI123" s="2">
        <f t="shared" si="140"/>
        <v>109.224</v>
      </c>
      <c r="CJ123" s="2">
        <f t="shared" si="140"/>
        <v>107.224</v>
      </c>
      <c r="CK123" s="2">
        <f t="shared" si="140"/>
        <v>107.19</v>
      </c>
      <c r="CL123" s="2">
        <f t="shared" si="140"/>
        <v>107.569</v>
      </c>
      <c r="CM123" s="2">
        <f t="shared" si="140"/>
        <v>108.276</v>
      </c>
      <c r="CN123" s="2">
        <f t="shared" si="140"/>
        <v>108.276</v>
      </c>
      <c r="CO123" s="2">
        <f t="shared" si="140"/>
        <v>108.20699999999999</v>
      </c>
      <c r="CP123" s="2">
        <f t="shared" si="140"/>
        <v>104.724</v>
      </c>
      <c r="CQ123" s="2">
        <f t="shared" si="140"/>
        <v>104.69</v>
      </c>
      <c r="CR123" s="2">
        <f t="shared" si="140"/>
        <v>109.13800000000001</v>
      </c>
      <c r="CS123" s="2">
        <f t="shared" si="140"/>
        <v>109.983</v>
      </c>
      <c r="CU123" s="2">
        <f t="shared" si="110"/>
        <v>107.923</v>
      </c>
      <c r="CV123" s="2">
        <f t="shared" si="111"/>
        <v>110.60299999999999</v>
      </c>
      <c r="CW123" s="2">
        <f t="shared" si="112"/>
        <v>107.20699999999999</v>
      </c>
      <c r="CX123" s="2">
        <f t="shared" si="113"/>
        <v>110.94799999999999</v>
      </c>
      <c r="CY123" s="2">
        <f t="shared" si="114"/>
        <v>109.224</v>
      </c>
      <c r="CZ123" s="2">
        <f t="shared" si="115"/>
        <v>107.224</v>
      </c>
      <c r="DA123" s="2">
        <f t="shared" si="116"/>
        <v>107.19</v>
      </c>
      <c r="DB123" s="2">
        <f t="shared" si="117"/>
        <v>107.569</v>
      </c>
      <c r="DC123" s="2">
        <f t="shared" si="118"/>
        <v>108.276</v>
      </c>
      <c r="DD123" s="2">
        <f t="shared" si="119"/>
        <v>108.276</v>
      </c>
      <c r="DE123" s="2">
        <f t="shared" si="120"/>
        <v>108.20699999999999</v>
      </c>
      <c r="DF123" s="2">
        <f t="shared" si="121"/>
        <v>104.724</v>
      </c>
      <c r="DG123" s="2">
        <f t="shared" si="122"/>
        <v>104.69</v>
      </c>
      <c r="DH123" s="2">
        <f t="shared" si="123"/>
        <v>109.13800000000001</v>
      </c>
      <c r="DI123" s="2">
        <f t="shared" si="124"/>
        <v>109.983</v>
      </c>
      <c r="DK123" s="2">
        <f t="shared" si="148"/>
        <v>122.13813798008536</v>
      </c>
      <c r="DL123" s="2">
        <f t="shared" si="148"/>
        <v>133.23906759581882</v>
      </c>
      <c r="DM123" s="2">
        <f t="shared" si="148"/>
        <v>131.0896258434548</v>
      </c>
      <c r="DN123" s="2">
        <f t="shared" si="148"/>
        <v>134.12992209213257</v>
      </c>
      <c r="DO123" s="2">
        <f t="shared" si="148"/>
        <v>132.40671670861144</v>
      </c>
      <c r="DP123" s="2">
        <f t="shared" si="148"/>
        <v>130.23039947842582</v>
      </c>
      <c r="DQ123" s="2">
        <f t="shared" si="148"/>
        <v>123.98780278745649</v>
      </c>
      <c r="DR123" s="2">
        <f t="shared" si="148"/>
        <v>127.56470481283422</v>
      </c>
      <c r="DS123" s="2">
        <f t="shared" si="148"/>
        <v>128.66878042521995</v>
      </c>
      <c r="DT123" s="2">
        <f t="shared" si="148"/>
        <v>130.14078188715033</v>
      </c>
      <c r="DU123" s="2">
        <f t="shared" si="148"/>
        <v>134.95162192192197</v>
      </c>
      <c r="DV123" s="2">
        <f t="shared" si="148"/>
        <v>125.46226158645277</v>
      </c>
      <c r="DW123" s="2">
        <f t="shared" si="148"/>
        <v>128.70236770981504</v>
      </c>
      <c r="DX123" s="2">
        <f t="shared" si="148"/>
        <v>138.52244513084514</v>
      </c>
      <c r="DY123" s="2">
        <f t="shared" si="148"/>
        <v>122.66984086284084</v>
      </c>
      <c r="EA123" s="2">
        <f t="shared" si="152"/>
        <v>105.31453618687677</v>
      </c>
      <c r="EB123" s="2">
        <f t="shared" si="152"/>
        <v>108.27911147428713</v>
      </c>
      <c r="EC123" s="2">
        <f t="shared" si="152"/>
        <v>107.35071460606403</v>
      </c>
      <c r="ED123" s="2">
        <f t="shared" si="152"/>
        <v>108.73666967021337</v>
      </c>
      <c r="EE123" s="2">
        <f t="shared" si="151"/>
        <v>107.93925044852242</v>
      </c>
      <c r="EF123" s="2">
        <f t="shared" si="151"/>
        <v>106.9876635409107</v>
      </c>
      <c r="EG123" s="2">
        <f t="shared" si="151"/>
        <v>105.50740006244146</v>
      </c>
      <c r="EH123" s="2">
        <f t="shared" si="151"/>
        <v>106.17402962835465</v>
      </c>
      <c r="EI123" s="2">
        <f t="shared" si="151"/>
        <v>106.82037115037691</v>
      </c>
      <c r="EJ123" s="2">
        <f t="shared" si="151"/>
        <v>107.96070139793272</v>
      </c>
      <c r="EK123" s="2">
        <f t="shared" si="151"/>
        <v>105.96280731275985</v>
      </c>
      <c r="EL123" s="2">
        <f t="shared" si="151"/>
        <v>103.63760945072698</v>
      </c>
      <c r="EM123" s="2">
        <f t="shared" si="135"/>
        <v>105.20303768592279</v>
      </c>
      <c r="EN123" s="2">
        <f t="shared" si="135"/>
        <v>107.15086809369949</v>
      </c>
      <c r="EO123" s="2">
        <f t="shared" si="135"/>
        <v>109.82814061973097</v>
      </c>
      <c r="EQ123" s="2">
        <f t="shared" si="149"/>
        <v>105.35794807498404</v>
      </c>
      <c r="ER123" s="2">
        <f t="shared" si="149"/>
        <v>108.3733550077898</v>
      </c>
      <c r="ES123" s="2">
        <f t="shared" si="149"/>
        <v>107.32261746094467</v>
      </c>
      <c r="ET123" s="2">
        <f t="shared" si="149"/>
        <v>108.72216692759298</v>
      </c>
      <c r="EU123" s="2">
        <f t="shared" si="149"/>
        <v>107.98350200831268</v>
      </c>
      <c r="EV123" s="2">
        <f t="shared" si="149"/>
        <v>106.98349244183046</v>
      </c>
      <c r="EW123" s="2">
        <f t="shared" si="149"/>
        <v>105.44855326470729</v>
      </c>
      <c r="EX123" s="2">
        <f t="shared" si="149"/>
        <v>106.17743536221326</v>
      </c>
      <c r="EY123" s="2">
        <f t="shared" si="149"/>
        <v>106.82494177305691</v>
      </c>
      <c r="EZ123" s="2">
        <f t="shared" si="149"/>
        <v>107.9606738402604</v>
      </c>
      <c r="FA123" s="2">
        <f t="shared" si="149"/>
        <v>105.97610364558332</v>
      </c>
      <c r="FB123" s="2">
        <f t="shared" si="149"/>
        <v>103.62375396640356</v>
      </c>
      <c r="FC123" s="2">
        <f t="shared" si="149"/>
        <v>105.16646327462495</v>
      </c>
      <c r="FD123" s="2">
        <f t="shared" si="149"/>
        <v>107.34314383631784</v>
      </c>
      <c r="FE123" s="2">
        <f t="shared" si="149"/>
        <v>109.83552482971149</v>
      </c>
      <c r="FG123" s="2">
        <f t="shared" si="150"/>
        <v>0.99361826817348342</v>
      </c>
      <c r="FH123" s="2">
        <f t="shared" si="150"/>
        <v>0.99395596662904484</v>
      </c>
      <c r="FI123" s="2">
        <f t="shared" si="150"/>
        <v>0.99373092273904429</v>
      </c>
      <c r="FJ123" s="2">
        <f t="shared" si="150"/>
        <v>0.99371597485515761</v>
      </c>
      <c r="FK123" s="2">
        <f t="shared" si="150"/>
        <v>0.99361697672456528</v>
      </c>
      <c r="FL123" s="2">
        <f t="shared" si="150"/>
        <v>0.99310921471963276</v>
      </c>
      <c r="FM123" s="2">
        <f t="shared" si="150"/>
        <v>0.99387485561562627</v>
      </c>
      <c r="FN123" s="2">
        <f t="shared" si="150"/>
        <v>0.99237072100148616</v>
      </c>
      <c r="FO123" s="2">
        <f t="shared" si="150"/>
        <v>0.99216364102191412</v>
      </c>
      <c r="FP123" s="2">
        <f t="shared" si="150"/>
        <v>0.99309015811635459</v>
      </c>
      <c r="FQ123" s="2">
        <f t="shared" si="150"/>
        <v>0.99240793240384406</v>
      </c>
      <c r="FR123" s="2">
        <f t="shared" si="150"/>
        <v>0.9921597176023127</v>
      </c>
      <c r="FS123" s="2">
        <f t="shared" si="150"/>
        <v>0.99338966988758581</v>
      </c>
      <c r="FT123" s="2">
        <f t="shared" si="150"/>
        <v>0.99280739915842675</v>
      </c>
      <c r="FU123" s="2">
        <f t="shared" si="150"/>
        <v>0.99000914480442814</v>
      </c>
      <c r="FW123" s="2">
        <f t="shared" si="141"/>
        <v>1.9472443361675914E-2</v>
      </c>
      <c r="FX123" s="2">
        <f t="shared" si="141"/>
        <v>2.0900636834350554E-2</v>
      </c>
      <c r="FY123" s="2">
        <f t="shared" si="141"/>
        <v>2.703429305268432E-2</v>
      </c>
      <c r="FZ123" s="2">
        <f t="shared" si="141"/>
        <v>2.2642586012350582E-2</v>
      </c>
      <c r="GA123" s="2">
        <f t="shared" si="141"/>
        <v>2.0740676039625885E-2</v>
      </c>
      <c r="GB123" s="2">
        <f t="shared" si="141"/>
        <v>1.9419018503458431E-2</v>
      </c>
      <c r="GC123" s="2">
        <f t="shared" si="141"/>
        <v>2.0444083863214606E-2</v>
      </c>
      <c r="GD123" s="2">
        <f t="shared" si="141"/>
        <v>2.3359587845067031E-2</v>
      </c>
      <c r="GE123" s="2">
        <f t="shared" si="141"/>
        <v>2.8185155171872738E-2</v>
      </c>
      <c r="GF123" s="2">
        <f t="shared" si="141"/>
        <v>2.6475581577074685E-2</v>
      </c>
      <c r="GG123" s="2">
        <f t="shared" si="141"/>
        <v>2.3419255368720301E-2</v>
      </c>
      <c r="GH123" s="2">
        <f t="shared" si="141"/>
        <v>2.1312178463955812E-2</v>
      </c>
      <c r="GI123" s="2">
        <f t="shared" si="141"/>
        <v>2.0775337118007223E-2</v>
      </c>
      <c r="GJ123" s="2">
        <f t="shared" si="141"/>
        <v>1.6178254307419759E-2</v>
      </c>
      <c r="GK123" s="2">
        <f t="shared" si="141"/>
        <v>1.206664762756854E-2</v>
      </c>
      <c r="GM123" s="86">
        <f t="shared" si="142"/>
        <v>9.591147351108423E-39</v>
      </c>
      <c r="GN123" s="86">
        <f t="shared" si="142"/>
        <v>1.4268184864605274E-51</v>
      </c>
      <c r="GO123" s="86">
        <f t="shared" si="142"/>
        <v>3.2971144308604506E-54</v>
      </c>
      <c r="GP123" s="86">
        <f t="shared" si="142"/>
        <v>1.6200553419782468E-85</v>
      </c>
      <c r="GQ123" s="86">
        <f t="shared" si="142"/>
        <v>3.013809355360705E-60</v>
      </c>
      <c r="GR123" s="86">
        <f t="shared" si="142"/>
        <v>6.1643161465093545E-75</v>
      </c>
      <c r="GS123" s="86">
        <f t="shared" si="142"/>
        <v>1.4071422184450372E-103</v>
      </c>
      <c r="GT123" s="86">
        <f t="shared" si="142"/>
        <v>1.4326066190246649E-63</v>
      </c>
      <c r="GU123" s="86">
        <f t="shared" si="142"/>
        <v>2.0206649835802852E-68</v>
      </c>
      <c r="GV123" s="86">
        <f t="shared" si="142"/>
        <v>1.0261756125961146E-76</v>
      </c>
      <c r="GW123" s="86">
        <f t="shared" si="142"/>
        <v>2.1992052661259407E-78</v>
      </c>
      <c r="GX123" s="86">
        <f t="shared" si="142"/>
        <v>1.2895584518771065E-61</v>
      </c>
      <c r="GY123" s="86">
        <f t="shared" si="142"/>
        <v>3.4331536153463463E-62</v>
      </c>
      <c r="GZ123" s="86">
        <f t="shared" si="142"/>
        <v>1.4787679624996249E-61</v>
      </c>
      <c r="HA123" s="86">
        <f t="shared" si="142"/>
        <v>3.9993492680503601E-54</v>
      </c>
      <c r="HC123" s="86">
        <f t="shared" ref="HC123:HK153" si="153" xml:space="preserve"> _xlfn.NORM.DIST($B123, C$8, ABS(C$12), TRUE) * _xlfn.NORM.DIST(($B123 - C$8)*C$16, 0, ABS(C$12), TRUE) * 2</f>
        <v>4.0133413237373901E-11</v>
      </c>
      <c r="HD123" s="86">
        <f t="shared" si="153"/>
        <v>2.221412299963838E-13</v>
      </c>
      <c r="HE123" s="86">
        <f t="shared" si="153"/>
        <v>2.9929587122486297E-14</v>
      </c>
      <c r="HF123" s="86">
        <f t="shared" si="153"/>
        <v>9.7556021402911304E-22</v>
      </c>
      <c r="HG123" s="86">
        <f t="shared" si="153"/>
        <v>1.210736909344169E-14</v>
      </c>
      <c r="HH123" s="86">
        <f t="shared" si="153"/>
        <v>4.1256237249637763E-22</v>
      </c>
      <c r="HI123" s="86">
        <f t="shared" si="138"/>
        <v>6.7673343869572239E-27</v>
      </c>
      <c r="HJ123" s="86">
        <f t="shared" si="138"/>
        <v>8.326429086111309E-21</v>
      </c>
      <c r="HK123" s="86">
        <f t="shared" si="138"/>
        <v>1.1821698782921728E-23</v>
      </c>
      <c r="HL123" s="86">
        <f t="shared" si="138"/>
        <v>8.1011049943473772E-26</v>
      </c>
      <c r="HM123" s="86">
        <f t="shared" si="138"/>
        <v>3.3152572675696791E-23</v>
      </c>
      <c r="HN123" s="86">
        <f t="shared" si="138"/>
        <v>8.2395828115020149E-20</v>
      </c>
      <c r="HO123" s="86">
        <f t="shared" si="138"/>
        <v>1.3726121152354079E-16</v>
      </c>
      <c r="HP123" s="86">
        <f t="shared" si="138"/>
        <v>2.0316939112100228E-12</v>
      </c>
      <c r="HQ123" s="86">
        <f t="shared" si="138"/>
        <v>5.3221513304918133E-14</v>
      </c>
      <c r="HS123" s="86">
        <f t="shared" si="143"/>
        <v>1.456032610659739E-6</v>
      </c>
      <c r="HT123" s="86">
        <f t="shared" si="143"/>
        <v>9.5465276601318652E-7</v>
      </c>
      <c r="HU123" s="86">
        <f t="shared" si="143"/>
        <v>1.5343633289237032E-5</v>
      </c>
      <c r="HV123" s="86">
        <f t="shared" si="143"/>
        <v>3.4341762237965417E-6</v>
      </c>
      <c r="HW123" s="86">
        <f t="shared" si="143"/>
        <v>1.2738437431107254E-6</v>
      </c>
      <c r="HX123" s="86">
        <f t="shared" si="143"/>
        <v>3.9910970061438153E-7</v>
      </c>
      <c r="HY123" s="86">
        <f t="shared" si="143"/>
        <v>5.2093795030854338E-6</v>
      </c>
      <c r="HZ123" s="86">
        <f t="shared" si="143"/>
        <v>8.3768915365859583E-7</v>
      </c>
      <c r="IA123" s="86">
        <f t="shared" si="143"/>
        <v>6.6629221972119735E-6</v>
      </c>
      <c r="IB123" s="86">
        <f t="shared" si="143"/>
        <v>1.3876071707436488E-5</v>
      </c>
      <c r="IC123" s="86">
        <f t="shared" si="143"/>
        <v>1.3583819848981123E-6</v>
      </c>
      <c r="ID123" s="86">
        <f t="shared" si="143"/>
        <v>5.542526118879156E-7</v>
      </c>
      <c r="IE123" s="86">
        <f t="shared" si="143"/>
        <v>9.3360579007039636E-7</v>
      </c>
      <c r="IF123" s="86">
        <f t="shared" si="143"/>
        <v>1.8198476168445325E-4</v>
      </c>
      <c r="IG123" s="86">
        <f t="shared" si="143"/>
        <v>2.6497421727009771E-4</v>
      </c>
      <c r="II123" s="86">
        <f t="shared" si="144"/>
        <v>6.9657581882246167E-67</v>
      </c>
      <c r="IJ123" s="86">
        <f t="shared" si="144"/>
        <v>1.9655954687893831E-69</v>
      </c>
      <c r="IK123" s="86">
        <f t="shared" si="144"/>
        <v>5.7025898156451193E-61</v>
      </c>
      <c r="IL123" s="86">
        <f t="shared" si="144"/>
        <v>2.9579972866025176E-76</v>
      </c>
      <c r="IM123" s="86">
        <f t="shared" si="144"/>
        <v>3.5118071091805765E-72</v>
      </c>
      <c r="IN123" s="86">
        <f t="shared" si="144"/>
        <v>2.2646120210120212E-76</v>
      </c>
      <c r="IO123" s="86">
        <f t="shared" si="144"/>
        <v>2.0683415551769496E-64</v>
      </c>
      <c r="IP123" s="86">
        <f t="shared" si="144"/>
        <v>9.4212052520957168E-83</v>
      </c>
      <c r="IQ123" s="86">
        <f t="shared" si="144"/>
        <v>5.7721594759580403E-77</v>
      </c>
      <c r="IR123" s="86">
        <f t="shared" si="144"/>
        <v>6.4754461197944316E-65</v>
      </c>
      <c r="IS123" s="86">
        <f t="shared" si="144"/>
        <v>1.625359316277679E-78</v>
      </c>
      <c r="IT123" s="86">
        <f t="shared" si="144"/>
        <v>3.3338837352136429E-82</v>
      </c>
      <c r="IU123" s="86">
        <f t="shared" si="144"/>
        <v>8.7425248904432074E-76</v>
      </c>
      <c r="IV123" s="86">
        <f t="shared" si="144"/>
        <v>1.2738309909164135E-32</v>
      </c>
      <c r="IW123" s="86">
        <f t="shared" si="144"/>
        <v>3.7614847792004528E-26</v>
      </c>
      <c r="IY123" s="86">
        <f t="shared" si="145"/>
        <v>1.4560727440729763E-6</v>
      </c>
      <c r="IZ123" s="86">
        <f t="shared" si="145"/>
        <v>9.5465298815441652E-7</v>
      </c>
      <c r="JA123" s="86">
        <f t="shared" si="145"/>
        <v>1.5343633319166619E-5</v>
      </c>
      <c r="JB123" s="86">
        <f t="shared" si="145"/>
        <v>3.4341762237965425E-6</v>
      </c>
      <c r="JC123" s="86">
        <f t="shared" si="145"/>
        <v>1.2738437552180945E-6</v>
      </c>
      <c r="JD123" s="86">
        <f t="shared" si="145"/>
        <v>3.9910970061438196E-7</v>
      </c>
      <c r="JE123" s="86">
        <f t="shared" si="145"/>
        <v>5.2093795030854338E-6</v>
      </c>
      <c r="JF123" s="86">
        <f t="shared" si="145"/>
        <v>8.376891536586042E-7</v>
      </c>
      <c r="JG123" s="86">
        <f t="shared" si="145"/>
        <v>6.6629221972119735E-6</v>
      </c>
      <c r="JH123" s="86">
        <f t="shared" si="145"/>
        <v>1.3876071707436488E-5</v>
      </c>
      <c r="JI123" s="86">
        <f t="shared" si="145"/>
        <v>1.3583819848981123E-6</v>
      </c>
      <c r="JJ123" s="86">
        <f t="shared" si="145"/>
        <v>5.5425261188799797E-7</v>
      </c>
      <c r="JK123" s="86">
        <f t="shared" si="145"/>
        <v>9.3360579020765752E-7</v>
      </c>
      <c r="JL123" s="86">
        <f t="shared" si="145"/>
        <v>1.8198476371614715E-4</v>
      </c>
      <c r="JM123" s="86">
        <f t="shared" si="145"/>
        <v>2.6497421732331924E-4</v>
      </c>
    </row>
    <row r="124" spans="2:273" x14ac:dyDescent="0.25">
      <c r="B124" s="2">
        <v>97</v>
      </c>
      <c r="C124" s="37">
        <v>105.654</v>
      </c>
      <c r="D124" s="37">
        <v>109.241</v>
      </c>
      <c r="E124" s="37">
        <v>108.31</v>
      </c>
      <c r="F124" s="37">
        <v>108.36199999999999</v>
      </c>
      <c r="G124" s="37">
        <v>110.53400000000001</v>
      </c>
      <c r="H124" s="37">
        <v>107.724</v>
      </c>
      <c r="I124" s="37">
        <v>106</v>
      </c>
      <c r="J124" s="37">
        <v>106.914</v>
      </c>
      <c r="K124" s="37">
        <v>106.983</v>
      </c>
      <c r="L124" s="37">
        <v>109.655</v>
      </c>
      <c r="M124" s="37">
        <v>106.55200000000001</v>
      </c>
      <c r="N124" s="37">
        <v>106.63800000000001</v>
      </c>
      <c r="O124" s="37">
        <v>105.46599999999999</v>
      </c>
      <c r="P124" s="37">
        <v>108.345</v>
      </c>
      <c r="Q124" s="37">
        <v>109.63800000000001</v>
      </c>
      <c r="S124" s="4">
        <f t="shared" si="146"/>
        <v>105.38866753205505</v>
      </c>
      <c r="T124" s="4">
        <f t="shared" si="146"/>
        <v>108.35147422270197</v>
      </c>
      <c r="U124" s="4">
        <f t="shared" si="146"/>
        <v>107.39978057516159</v>
      </c>
      <c r="V124" s="4">
        <f t="shared" si="146"/>
        <v>108.80584507925519</v>
      </c>
      <c r="W124" s="4">
        <f t="shared" si="146"/>
        <v>108.06843720431797</v>
      </c>
      <c r="X124" s="4">
        <f t="shared" si="146"/>
        <v>107.09207974877718</v>
      </c>
      <c r="Y124" s="4">
        <f t="shared" si="146"/>
        <v>105.55876515407213</v>
      </c>
      <c r="Z124" s="4">
        <f t="shared" si="146"/>
        <v>106.27866858209975</v>
      </c>
      <c r="AA124" s="4">
        <f t="shared" si="146"/>
        <v>106.91099676731818</v>
      </c>
      <c r="AB124" s="4">
        <f t="shared" si="146"/>
        <v>107.9859721496975</v>
      </c>
      <c r="AC124" s="4">
        <f t="shared" si="146"/>
        <v>106.01421812347952</v>
      </c>
      <c r="AD124" s="4">
        <f t="shared" si="146"/>
        <v>103.68730362047113</v>
      </c>
      <c r="AE124" s="4">
        <f t="shared" si="146"/>
        <v>105.26969778471023</v>
      </c>
      <c r="AF124" s="4">
        <f t="shared" si="146"/>
        <v>107.4335393185802</v>
      </c>
      <c r="AG124" s="4">
        <f t="shared" si="146"/>
        <v>110.13710776746495</v>
      </c>
      <c r="AI124" s="4">
        <f t="shared" si="147"/>
        <v>0.26533246794494403</v>
      </c>
      <c r="AJ124" s="4">
        <f t="shared" si="147"/>
        <v>0.88952577729803295</v>
      </c>
      <c r="AK124" s="4">
        <f t="shared" si="147"/>
        <v>0.91021942483841656</v>
      </c>
      <c r="AL124" s="4">
        <f t="shared" si="147"/>
        <v>-0.44384507925519756</v>
      </c>
      <c r="AM124" s="4">
        <f t="shared" si="147"/>
        <v>2.4655627956820325</v>
      </c>
      <c r="AN124" s="4">
        <f t="shared" si="147"/>
        <v>0.63192025122282303</v>
      </c>
      <c r="AO124" s="4">
        <f t="shared" si="147"/>
        <v>0.4412348459278661</v>
      </c>
      <c r="AP124" s="4">
        <f t="shared" si="147"/>
        <v>0.63533141790024672</v>
      </c>
      <c r="AQ124" s="4">
        <f t="shared" si="147"/>
        <v>7.2003232681822738E-2</v>
      </c>
      <c r="AR124" s="4">
        <f t="shared" si="147"/>
        <v>1.6690278503024985</v>
      </c>
      <c r="AS124" s="4">
        <f t="shared" si="147"/>
        <v>0.53778187652048359</v>
      </c>
      <c r="AT124" s="4">
        <f t="shared" si="147"/>
        <v>2.9506963795288783</v>
      </c>
      <c r="AU124" s="4">
        <f t="shared" si="147"/>
        <v>0.19630221528976222</v>
      </c>
      <c r="AV124" s="4">
        <f t="shared" si="147"/>
        <v>0.91146068141979697</v>
      </c>
      <c r="AW124" s="4">
        <f t="shared" si="147"/>
        <v>-0.49910776746494889</v>
      </c>
      <c r="AY124" s="2">
        <f t="shared" si="139"/>
        <v>105.38866753205099</v>
      </c>
      <c r="AZ124" s="2">
        <f t="shared" si="139"/>
        <v>108.35137546333816</v>
      </c>
      <c r="BA124" s="2">
        <f t="shared" si="139"/>
        <v>107.39672009207365</v>
      </c>
      <c r="BB124" s="2">
        <f t="shared" si="139"/>
        <v>108.80483486021015</v>
      </c>
      <c r="BC124" s="2">
        <f t="shared" si="139"/>
        <v>108.06790230753722</v>
      </c>
      <c r="BD124" s="2">
        <f t="shared" si="139"/>
        <v>107.09189781012125</v>
      </c>
      <c r="BE124" s="2">
        <f t="shared" si="139"/>
        <v>105.55659984601782</v>
      </c>
      <c r="BF124" s="2">
        <f t="shared" si="139"/>
        <v>106.27800649977996</v>
      </c>
      <c r="BG124" s="2">
        <f t="shared" si="139"/>
        <v>106.90602862553351</v>
      </c>
      <c r="BH124" s="2">
        <f t="shared" si="139"/>
        <v>107.97844273998624</v>
      </c>
      <c r="BI124" s="2">
        <f t="shared" si="139"/>
        <v>106.01299575083515</v>
      </c>
      <c r="BJ124" s="2">
        <f t="shared" si="139"/>
        <v>103.68669128750403</v>
      </c>
      <c r="BK124" s="2">
        <f t="shared" si="139"/>
        <v>105.26882142303954</v>
      </c>
      <c r="BL124" s="2">
        <f t="shared" si="139"/>
        <v>107.32486003908876</v>
      </c>
      <c r="BM124" s="2">
        <f t="shared" si="139"/>
        <v>109.87871543236918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105.654</v>
      </c>
      <c r="CF124" s="2">
        <f t="shared" si="140"/>
        <v>109.241</v>
      </c>
      <c r="CG124" s="2">
        <f t="shared" si="140"/>
        <v>108.31</v>
      </c>
      <c r="CH124" s="2">
        <f t="shared" si="140"/>
        <v>108.36199999999999</v>
      </c>
      <c r="CI124" s="2">
        <f t="shared" si="140"/>
        <v>110.53400000000001</v>
      </c>
      <c r="CJ124" s="2">
        <f t="shared" si="140"/>
        <v>107.724</v>
      </c>
      <c r="CK124" s="2">
        <f t="shared" si="140"/>
        <v>106</v>
      </c>
      <c r="CL124" s="2">
        <f t="shared" si="140"/>
        <v>106.914</v>
      </c>
      <c r="CM124" s="2">
        <f t="shared" si="140"/>
        <v>106.983</v>
      </c>
      <c r="CN124" s="2">
        <f t="shared" si="140"/>
        <v>109.655</v>
      </c>
      <c r="CO124" s="2">
        <f t="shared" si="140"/>
        <v>106.55200000000001</v>
      </c>
      <c r="CP124" s="2">
        <f t="shared" si="140"/>
        <v>106.63800000000001</v>
      </c>
      <c r="CQ124" s="2">
        <f t="shared" si="140"/>
        <v>105.46599999999999</v>
      </c>
      <c r="CR124" s="2">
        <f t="shared" si="140"/>
        <v>108.345</v>
      </c>
      <c r="CS124" s="2">
        <f t="shared" si="140"/>
        <v>109.63800000000001</v>
      </c>
      <c r="CU124" s="2">
        <f t="shared" si="110"/>
        <v>105.654</v>
      </c>
      <c r="CV124" s="2">
        <f t="shared" si="111"/>
        <v>109.241</v>
      </c>
      <c r="CW124" s="2">
        <f t="shared" si="112"/>
        <v>108.31</v>
      </c>
      <c r="CX124" s="2">
        <f t="shared" si="113"/>
        <v>108.36199999999999</v>
      </c>
      <c r="CY124" s="2">
        <f t="shared" si="114"/>
        <v>110.53400000000001</v>
      </c>
      <c r="CZ124" s="2">
        <f t="shared" si="115"/>
        <v>107.724</v>
      </c>
      <c r="DA124" s="2">
        <f t="shared" si="116"/>
        <v>106</v>
      </c>
      <c r="DB124" s="2">
        <f t="shared" si="117"/>
        <v>106.914</v>
      </c>
      <c r="DC124" s="2">
        <f t="shared" si="118"/>
        <v>106.983</v>
      </c>
      <c r="DD124" s="2">
        <f t="shared" si="119"/>
        <v>109.655</v>
      </c>
      <c r="DE124" s="2">
        <f t="shared" si="120"/>
        <v>106.55200000000001</v>
      </c>
      <c r="DF124" s="2">
        <f t="shared" si="121"/>
        <v>106.63800000000001</v>
      </c>
      <c r="DG124" s="2">
        <f t="shared" si="122"/>
        <v>105.46599999999999</v>
      </c>
      <c r="DH124" s="2">
        <f t="shared" si="123"/>
        <v>108.345</v>
      </c>
      <c r="DI124" s="2">
        <f t="shared" si="124"/>
        <v>109.63800000000001</v>
      </c>
      <c r="DK124" s="2">
        <f t="shared" si="148"/>
        <v>122.26902844950214</v>
      </c>
      <c r="DL124" s="2">
        <f t="shared" si="148"/>
        <v>133.4732231707317</v>
      </c>
      <c r="DM124" s="2">
        <f t="shared" si="148"/>
        <v>131.32021025641026</v>
      </c>
      <c r="DN124" s="2">
        <f t="shared" si="148"/>
        <v>134.42738166101321</v>
      </c>
      <c r="DO124" s="2">
        <f t="shared" si="148"/>
        <v>132.67733636065213</v>
      </c>
      <c r="DP124" s="2">
        <f t="shared" si="148"/>
        <v>130.48211616880042</v>
      </c>
      <c r="DQ124" s="2">
        <f t="shared" si="148"/>
        <v>124.13301585365858</v>
      </c>
      <c r="DR124" s="2">
        <f t="shared" si="148"/>
        <v>127.76672941176471</v>
      </c>
      <c r="DS124" s="2">
        <f t="shared" si="148"/>
        <v>128.86147690615837</v>
      </c>
      <c r="DT124" s="2">
        <f t="shared" si="148"/>
        <v>130.30873447131344</v>
      </c>
      <c r="DU124" s="2">
        <f t="shared" si="148"/>
        <v>135.20643093093096</v>
      </c>
      <c r="DV124" s="2">
        <f t="shared" si="148"/>
        <v>125.59939995543672</v>
      </c>
      <c r="DW124" s="2">
        <f t="shared" si="148"/>
        <v>128.87685775248929</v>
      </c>
      <c r="DX124" s="2">
        <f t="shared" si="148"/>
        <v>138.8259435864436</v>
      </c>
      <c r="DY124" s="2">
        <f t="shared" si="148"/>
        <v>122.82224867724867</v>
      </c>
      <c r="EA124" s="2">
        <f t="shared" si="152"/>
        <v>105.28905122262195</v>
      </c>
      <c r="EB124" s="2">
        <f t="shared" si="152"/>
        <v>108.21039562321006</v>
      </c>
      <c r="EC124" s="2">
        <f t="shared" si="152"/>
        <v>107.25962216945874</v>
      </c>
      <c r="ED124" s="2">
        <f t="shared" si="152"/>
        <v>108.65730196089355</v>
      </c>
      <c r="EE124" s="2">
        <f t="shared" si="151"/>
        <v>107.92297980055557</v>
      </c>
      <c r="EF124" s="2">
        <f t="shared" si="151"/>
        <v>106.94394369706743</v>
      </c>
      <c r="EG124" s="2">
        <f t="shared" si="151"/>
        <v>105.45311770215423</v>
      </c>
      <c r="EH124" s="2">
        <f t="shared" si="151"/>
        <v>106.12727712754466</v>
      </c>
      <c r="EI124" s="2">
        <f t="shared" si="151"/>
        <v>106.74779829344115</v>
      </c>
      <c r="EJ124" s="2">
        <f t="shared" si="151"/>
        <v>107.83672369199948</v>
      </c>
      <c r="EK124" s="2">
        <f t="shared" si="151"/>
        <v>105.80906284086612</v>
      </c>
      <c r="EL124" s="2">
        <f t="shared" si="151"/>
        <v>103.52901292407108</v>
      </c>
      <c r="EM124" s="2">
        <f t="shared" si="135"/>
        <v>105.12617311013314</v>
      </c>
      <c r="EN124" s="2">
        <f t="shared" si="135"/>
        <v>107.11410420032308</v>
      </c>
      <c r="EO124" s="2">
        <f t="shared" si="135"/>
        <v>109.75975179849375</v>
      </c>
      <c r="EQ124" s="2">
        <f t="shared" si="149"/>
        <v>105.32348285848873</v>
      </c>
      <c r="ER124" s="2">
        <f t="shared" si="149"/>
        <v>108.28259984705414</v>
      </c>
      <c r="ES124" s="2">
        <f t="shared" si="149"/>
        <v>107.24123560087043</v>
      </c>
      <c r="ET124" s="2">
        <f t="shared" si="149"/>
        <v>108.64762661448142</v>
      </c>
      <c r="EU124" s="2">
        <f t="shared" si="149"/>
        <v>107.95544555726313</v>
      </c>
      <c r="EV124" s="2">
        <f t="shared" si="149"/>
        <v>106.9410927874942</v>
      </c>
      <c r="EW124" s="2">
        <f t="shared" si="149"/>
        <v>105.41182853428121</v>
      </c>
      <c r="EX124" s="2">
        <f t="shared" si="149"/>
        <v>106.129673547312</v>
      </c>
      <c r="EY124" s="2">
        <f t="shared" si="149"/>
        <v>106.75033767745892</v>
      </c>
      <c r="EZ124" s="2">
        <f t="shared" si="149"/>
        <v>107.83733282464148</v>
      </c>
      <c r="FA124" s="2">
        <f t="shared" si="149"/>
        <v>105.81874475399073</v>
      </c>
      <c r="FB124" s="2">
        <f t="shared" si="149"/>
        <v>103.51858544005154</v>
      </c>
      <c r="FC124" s="2">
        <f t="shared" si="149"/>
        <v>105.09887508153949</v>
      </c>
      <c r="FD124" s="2">
        <f t="shared" si="149"/>
        <v>107.26107137178815</v>
      </c>
      <c r="FE124" s="2">
        <f t="shared" si="149"/>
        <v>109.74737737312778</v>
      </c>
      <c r="FG124" s="2">
        <f t="shared" si="150"/>
        <v>0.99417652138184909</v>
      </c>
      <c r="FH124" s="2">
        <f t="shared" si="150"/>
        <v>0.99448484303981821</v>
      </c>
      <c r="FI124" s="2">
        <f t="shared" si="150"/>
        <v>0.99427937802812194</v>
      </c>
      <c r="FJ124" s="2">
        <f t="shared" si="150"/>
        <v>0.99426573032576304</v>
      </c>
      <c r="FK124" s="2">
        <f t="shared" si="150"/>
        <v>0.99417534224244675</v>
      </c>
      <c r="FL124" s="2">
        <f t="shared" si="150"/>
        <v>0.99371171645568501</v>
      </c>
      <c r="FM124" s="2">
        <f t="shared" si="150"/>
        <v>0.99441078964451635</v>
      </c>
      <c r="FN124" s="2">
        <f t="shared" si="150"/>
        <v>0.99303734086659146</v>
      </c>
      <c r="FO124" s="2">
        <f t="shared" si="150"/>
        <v>0.99284822441687082</v>
      </c>
      <c r="FP124" s="2">
        <f t="shared" si="150"/>
        <v>0.99369431550327458</v>
      </c>
      <c r="FQ124" s="2">
        <f t="shared" si="150"/>
        <v>0.99307132356714034</v>
      </c>
      <c r="FR124" s="2">
        <f t="shared" si="150"/>
        <v>0.99284464127487659</v>
      </c>
      <c r="FS124" s="2">
        <f t="shared" si="150"/>
        <v>0.99396779873190666</v>
      </c>
      <c r="FT124" s="2">
        <f t="shared" si="150"/>
        <v>0.9934361159780648</v>
      </c>
      <c r="FU124" s="2">
        <f t="shared" si="150"/>
        <v>0.9908802146828275</v>
      </c>
      <c r="FW124" s="2">
        <f t="shared" si="141"/>
        <v>2.1311073178630471E-2</v>
      </c>
      <c r="FX124" s="2">
        <f t="shared" si="141"/>
        <v>2.2870974267031857E-2</v>
      </c>
      <c r="FY124" s="2">
        <f t="shared" si="141"/>
        <v>2.9565399818392474E-2</v>
      </c>
      <c r="FZ124" s="2">
        <f t="shared" si="141"/>
        <v>2.4772984888586955E-2</v>
      </c>
      <c r="GA124" s="2">
        <f t="shared" si="141"/>
        <v>2.2696283265638335E-2</v>
      </c>
      <c r="GB124" s="2">
        <f t="shared" si="141"/>
        <v>2.1252713169022049E-2</v>
      </c>
      <c r="GC124" s="2">
        <f t="shared" si="141"/>
        <v>2.2372364757462737E-2</v>
      </c>
      <c r="GD124" s="2">
        <f t="shared" si="141"/>
        <v>2.5555684130292293E-2</v>
      </c>
      <c r="GE124" s="2">
        <f t="shared" si="141"/>
        <v>3.0820599096504139E-2</v>
      </c>
      <c r="GF124" s="2">
        <f t="shared" si="141"/>
        <v>2.8955935310410238E-2</v>
      </c>
      <c r="GG124" s="2">
        <f t="shared" si="141"/>
        <v>2.5620813997244172E-2</v>
      </c>
      <c r="GH124" s="2">
        <f t="shared" si="141"/>
        <v>2.3320388535493716E-2</v>
      </c>
      <c r="GI124" s="2">
        <f t="shared" si="141"/>
        <v>2.2734136613094997E-2</v>
      </c>
      <c r="GJ124" s="2">
        <f t="shared" si="141"/>
        <v>1.7711458191616635E-2</v>
      </c>
      <c r="GK124" s="2">
        <f t="shared" si="141"/>
        <v>1.3215431037011024E-2</v>
      </c>
      <c r="GM124" s="86">
        <f t="shared" si="142"/>
        <v>9.5218204748389242E-41</v>
      </c>
      <c r="GN124" s="86">
        <f t="shared" si="142"/>
        <v>2.1036062520662652E-54</v>
      </c>
      <c r="GO124" s="86">
        <f t="shared" si="142"/>
        <v>4.2971063140471805E-57</v>
      </c>
      <c r="GP124" s="86">
        <f t="shared" si="142"/>
        <v>5.1200374400487113E-90</v>
      </c>
      <c r="GQ124" s="86">
        <f t="shared" si="142"/>
        <v>1.8959334054776854E-63</v>
      </c>
      <c r="GR124" s="86">
        <f t="shared" si="142"/>
        <v>5.6556109670243176E-79</v>
      </c>
      <c r="GS124" s="86">
        <f t="shared" si="142"/>
        <v>2.7390542637890131E-109</v>
      </c>
      <c r="GT124" s="86">
        <f t="shared" si="142"/>
        <v>5.9028728876424077E-67</v>
      </c>
      <c r="GU124" s="86">
        <f t="shared" si="142"/>
        <v>4.9539766477445808E-72</v>
      </c>
      <c r="GV124" s="86">
        <f t="shared" si="142"/>
        <v>7.4210587490541066E-81</v>
      </c>
      <c r="GW124" s="86">
        <f t="shared" si="142"/>
        <v>1.2135869804874861E-82</v>
      </c>
      <c r="GX124" s="86">
        <f t="shared" si="142"/>
        <v>7.055297518222309E-65</v>
      </c>
      <c r="GY124" s="86">
        <f t="shared" si="142"/>
        <v>1.819995762136241E-65</v>
      </c>
      <c r="GZ124" s="86">
        <f t="shared" si="142"/>
        <v>7.9048217726706471E-65</v>
      </c>
      <c r="HA124" s="86">
        <f t="shared" si="142"/>
        <v>5.5771974947566525E-57</v>
      </c>
      <c r="HC124" s="86">
        <f t="shared" si="153"/>
        <v>2.4360372632322392E-12</v>
      </c>
      <c r="HD124" s="86">
        <f t="shared" si="153"/>
        <v>6.1053438939031205E-15</v>
      </c>
      <c r="HE124" s="86">
        <f t="shared" si="153"/>
        <v>8.8766797482402442E-16</v>
      </c>
      <c r="HF124" s="86">
        <f t="shared" si="153"/>
        <v>4.8752582422238504E-24</v>
      </c>
      <c r="HG124" s="86">
        <f t="shared" si="153"/>
        <v>3.0427481639686956E-16</v>
      </c>
      <c r="HH124" s="86">
        <f t="shared" si="153"/>
        <v>1.2804487968761802E-24</v>
      </c>
      <c r="HI124" s="86">
        <f t="shared" si="138"/>
        <v>4.9171530807515134E-30</v>
      </c>
      <c r="HJ124" s="86">
        <f t="shared" si="138"/>
        <v>4.939363600671613E-23</v>
      </c>
      <c r="HK124" s="86">
        <f t="shared" si="138"/>
        <v>3.9708341527943658E-26</v>
      </c>
      <c r="HL124" s="86">
        <f t="shared" si="138"/>
        <v>1.3042432416750939E-28</v>
      </c>
      <c r="HM124" s="86">
        <f t="shared" si="138"/>
        <v>9.6400542116058178E-26</v>
      </c>
      <c r="HN124" s="86">
        <f t="shared" si="138"/>
        <v>5.9932706807595791E-22</v>
      </c>
      <c r="HO124" s="86">
        <f t="shared" si="138"/>
        <v>2.2913296920270593E-18</v>
      </c>
      <c r="HP124" s="86">
        <f t="shared" si="138"/>
        <v>9.9217933606414852E-14</v>
      </c>
      <c r="HQ124" s="86">
        <f t="shared" si="138"/>
        <v>1.6584927510610147E-15</v>
      </c>
      <c r="HS124" s="86">
        <f t="shared" si="143"/>
        <v>5.7040801976980714E-6</v>
      </c>
      <c r="HT124" s="86">
        <f t="shared" si="143"/>
        <v>4.0294660761503851E-6</v>
      </c>
      <c r="HU124" s="86">
        <f t="shared" si="143"/>
        <v>5.5398037394335106E-5</v>
      </c>
      <c r="HV124" s="86">
        <f t="shared" si="143"/>
        <v>1.4836043717371345E-5</v>
      </c>
      <c r="HW124" s="86">
        <f t="shared" si="143"/>
        <v>5.4252394711763843E-6</v>
      </c>
      <c r="HX124" s="86">
        <f t="shared" si="143"/>
        <v>1.8445610960072622E-6</v>
      </c>
      <c r="HY124" s="86">
        <f t="shared" si="143"/>
        <v>1.8864902689154349E-5</v>
      </c>
      <c r="HZ124" s="86">
        <f t="shared" si="143"/>
        <v>4.2578047890663223E-6</v>
      </c>
      <c r="IA124" s="86">
        <f t="shared" si="143"/>
        <v>3.0334093233689555E-5</v>
      </c>
      <c r="IB124" s="86">
        <f t="shared" si="143"/>
        <v>5.2116214510068752E-5</v>
      </c>
      <c r="IC124" s="86">
        <f t="shared" si="143"/>
        <v>6.436794713564188E-6</v>
      </c>
      <c r="ID124" s="86">
        <f t="shared" si="143"/>
        <v>2.7636148040341206E-6</v>
      </c>
      <c r="IE124" s="86">
        <f t="shared" si="143"/>
        <v>4.1975612749444953E-6</v>
      </c>
      <c r="IF124" s="86">
        <f t="shared" si="143"/>
        <v>3.9696313383730264E-4</v>
      </c>
      <c r="IG124" s="86">
        <f t="shared" si="143"/>
        <v>5.1362422375238127E-4</v>
      </c>
      <c r="II124" s="86">
        <f t="shared" si="144"/>
        <v>7.3135272621815792E-64</v>
      </c>
      <c r="IJ124" s="86">
        <f t="shared" si="144"/>
        <v>3.0969366443531321E-66</v>
      </c>
      <c r="IK124" s="86">
        <f t="shared" si="144"/>
        <v>5.7240111900085488E-58</v>
      </c>
      <c r="IL124" s="86">
        <f t="shared" si="144"/>
        <v>1.1635761931329208E-72</v>
      </c>
      <c r="IM124" s="86">
        <f t="shared" si="144"/>
        <v>7.3431912995844318E-69</v>
      </c>
      <c r="IN124" s="86">
        <f t="shared" si="144"/>
        <v>6.5023487469907209E-73</v>
      </c>
      <c r="IO124" s="86">
        <f t="shared" si="144"/>
        <v>1.8163015501434111E-61</v>
      </c>
      <c r="IP124" s="86">
        <f t="shared" si="144"/>
        <v>8.2224381545027582E-79</v>
      </c>
      <c r="IQ124" s="86">
        <f t="shared" si="144"/>
        <v>4.1456439461577338E-73</v>
      </c>
      <c r="IR124" s="86">
        <f t="shared" si="144"/>
        <v>9.8531248163479347E-62</v>
      </c>
      <c r="IS124" s="86">
        <f t="shared" si="144"/>
        <v>8.8818931732393608E-75</v>
      </c>
      <c r="IT124" s="86">
        <f t="shared" si="144"/>
        <v>2.1997212444002933E-78</v>
      </c>
      <c r="IU124" s="86">
        <f t="shared" si="144"/>
        <v>2.7112814587134203E-72</v>
      </c>
      <c r="IV124" s="86">
        <f t="shared" si="144"/>
        <v>2.998485447455873E-31</v>
      </c>
      <c r="IW124" s="86">
        <f t="shared" si="144"/>
        <v>3.8887984809231337E-25</v>
      </c>
      <c r="IY124" s="86">
        <f t="shared" si="145"/>
        <v>5.7040826337353349E-6</v>
      </c>
      <c r="IZ124" s="86">
        <f t="shared" si="145"/>
        <v>4.0294660822557291E-6</v>
      </c>
      <c r="JA124" s="86">
        <f t="shared" si="145"/>
        <v>5.5398037395222776E-5</v>
      </c>
      <c r="JB124" s="86">
        <f t="shared" si="145"/>
        <v>1.4836043717371345E-5</v>
      </c>
      <c r="JC124" s="86">
        <f t="shared" si="145"/>
        <v>5.4252394714806589E-6</v>
      </c>
      <c r="JD124" s="86">
        <f t="shared" si="145"/>
        <v>1.8445610960072622E-6</v>
      </c>
      <c r="JE124" s="86">
        <f t="shared" si="145"/>
        <v>1.8864902689154349E-5</v>
      </c>
      <c r="JF124" s="86">
        <f t="shared" si="145"/>
        <v>4.2578047890663223E-6</v>
      </c>
      <c r="JG124" s="86">
        <f t="shared" si="145"/>
        <v>3.0334093233689555E-5</v>
      </c>
      <c r="JH124" s="86">
        <f t="shared" si="145"/>
        <v>5.2116214510068752E-5</v>
      </c>
      <c r="JI124" s="86">
        <f t="shared" si="145"/>
        <v>6.436794713564188E-6</v>
      </c>
      <c r="JJ124" s="86">
        <f t="shared" si="145"/>
        <v>2.763614804034121E-6</v>
      </c>
      <c r="JK124" s="86">
        <f t="shared" si="145"/>
        <v>4.1975612749467865E-6</v>
      </c>
      <c r="JL124" s="86">
        <f t="shared" si="145"/>
        <v>3.9696313393652058E-4</v>
      </c>
      <c r="JM124" s="86">
        <f t="shared" si="145"/>
        <v>5.1362422375403978E-4</v>
      </c>
    </row>
    <row r="125" spans="2:273" x14ac:dyDescent="0.25">
      <c r="B125" s="2">
        <v>98</v>
      </c>
      <c r="C125" s="37">
        <v>108.88500000000001</v>
      </c>
      <c r="D125" s="37">
        <v>107.983</v>
      </c>
      <c r="E125" s="37">
        <v>106.828</v>
      </c>
      <c r="F125" s="37">
        <v>109.69</v>
      </c>
      <c r="G125" s="37">
        <v>108.53400000000001</v>
      </c>
      <c r="H125" s="37">
        <v>108.224</v>
      </c>
      <c r="I125" s="37">
        <v>104.96599999999999</v>
      </c>
      <c r="J125" s="37">
        <v>106.05200000000001</v>
      </c>
      <c r="K125" s="37">
        <v>107.121</v>
      </c>
      <c r="L125" s="37">
        <v>108.776</v>
      </c>
      <c r="M125" s="37">
        <v>106.03400000000001</v>
      </c>
      <c r="N125" s="37">
        <v>104.517</v>
      </c>
      <c r="O125" s="37">
        <v>107.431</v>
      </c>
      <c r="P125" s="37">
        <v>107.155</v>
      </c>
      <c r="Q125" s="37">
        <v>109.31</v>
      </c>
      <c r="S125" s="4">
        <f t="shared" si="146"/>
        <v>105.35521888764563</v>
      </c>
      <c r="T125" s="4">
        <f t="shared" si="146"/>
        <v>108.27195183133001</v>
      </c>
      <c r="U125" s="4">
        <f t="shared" si="146"/>
        <v>107.30504264686031</v>
      </c>
      <c r="V125" s="4">
        <f t="shared" si="146"/>
        <v>108.71832736037325</v>
      </c>
      <c r="W125" s="4">
        <f t="shared" si="146"/>
        <v>108.04228225968865</v>
      </c>
      <c r="X125" s="4">
        <f t="shared" si="146"/>
        <v>107.03767555313848</v>
      </c>
      <c r="Y125" s="4">
        <f t="shared" si="146"/>
        <v>105.5013874891018</v>
      </c>
      <c r="Z125" s="4">
        <f t="shared" si="146"/>
        <v>106.22247437293532</v>
      </c>
      <c r="AA125" s="4">
        <f t="shared" si="146"/>
        <v>106.84016734255181</v>
      </c>
      <c r="AB125" s="4">
        <f t="shared" si="146"/>
        <v>107.86798788027723</v>
      </c>
      <c r="AC125" s="4">
        <f t="shared" si="146"/>
        <v>105.84885734496856</v>
      </c>
      <c r="AD125" s="4">
        <f t="shared" si="146"/>
        <v>103.56855382506909</v>
      </c>
      <c r="AE125" s="4">
        <f t="shared" si="146"/>
        <v>105.18436220157119</v>
      </c>
      <c r="AF125" s="4">
        <f t="shared" si="146"/>
        <v>107.48813676232065</v>
      </c>
      <c r="AG125" s="4">
        <f t="shared" si="146"/>
        <v>110.26693204441997</v>
      </c>
      <c r="AI125" s="4">
        <f t="shared" si="147"/>
        <v>3.529781112354371</v>
      </c>
      <c r="AJ125" s="4">
        <f t="shared" si="147"/>
        <v>-0.28895183133001012</v>
      </c>
      <c r="AK125" s="4">
        <f t="shared" si="147"/>
        <v>-0.47704264686031195</v>
      </c>
      <c r="AL125" s="4">
        <f t="shared" si="147"/>
        <v>0.9716726396267461</v>
      </c>
      <c r="AM125" s="4">
        <f t="shared" si="147"/>
        <v>0.4917177403113584</v>
      </c>
      <c r="AN125" s="4">
        <f t="shared" si="147"/>
        <v>1.1863244468615193</v>
      </c>
      <c r="AO125" s="4">
        <f t="shared" si="147"/>
        <v>-0.535387489101808</v>
      </c>
      <c r="AP125" s="4">
        <f t="shared" si="147"/>
        <v>-0.17047437293531686</v>
      </c>
      <c r="AQ125" s="4">
        <f t="shared" si="147"/>
        <v>0.28083265744818675</v>
      </c>
      <c r="AR125" s="4">
        <f t="shared" si="147"/>
        <v>0.90801211972276974</v>
      </c>
      <c r="AS125" s="4">
        <f t="shared" si="147"/>
        <v>0.18514265503144145</v>
      </c>
      <c r="AT125" s="4">
        <f t="shared" si="147"/>
        <v>0.94844617493090766</v>
      </c>
      <c r="AU125" s="4">
        <f t="shared" si="147"/>
        <v>2.2466377984288073</v>
      </c>
      <c r="AV125" s="4">
        <f t="shared" si="147"/>
        <v>-0.33313676232064893</v>
      </c>
      <c r="AW125" s="4">
        <f t="shared" si="147"/>
        <v>-0.95693204441997182</v>
      </c>
      <c r="AY125" s="2">
        <f t="shared" si="139"/>
        <v>105.35521888764549</v>
      </c>
      <c r="AZ125" s="2">
        <f t="shared" si="139"/>
        <v>108.2715899199532</v>
      </c>
      <c r="BA125" s="2">
        <f t="shared" si="139"/>
        <v>107.29552218028589</v>
      </c>
      <c r="BB125" s="2">
        <f t="shared" si="139"/>
        <v>108.71461280879706</v>
      </c>
      <c r="BC125" s="2">
        <f t="shared" si="139"/>
        <v>108.04031376394471</v>
      </c>
      <c r="BD125" s="2">
        <f t="shared" si="139"/>
        <v>107.03694926220798</v>
      </c>
      <c r="BE125" s="2">
        <f t="shared" si="139"/>
        <v>105.49453799962423</v>
      </c>
      <c r="BF125" s="2">
        <f t="shared" si="139"/>
        <v>106.21963931032978</v>
      </c>
      <c r="BG125" s="2">
        <f t="shared" si="139"/>
        <v>106.8213010870119</v>
      </c>
      <c r="BH125" s="2">
        <f t="shared" si="139"/>
        <v>107.8437701746336</v>
      </c>
      <c r="BI125" s="2">
        <f t="shared" si="139"/>
        <v>105.84394774792267</v>
      </c>
      <c r="BJ125" s="2">
        <f t="shared" si="139"/>
        <v>103.56595932679033</v>
      </c>
      <c r="BK125" s="2">
        <f t="shared" si="139"/>
        <v>105.18097601550802</v>
      </c>
      <c r="BL125" s="2">
        <f t="shared" si="139"/>
        <v>107.27129662007657</v>
      </c>
      <c r="BM125" s="2">
        <f t="shared" si="139"/>
        <v>109.80146838377858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108.88500000000001</v>
      </c>
      <c r="CF125" s="2">
        <f t="shared" si="140"/>
        <v>107.983</v>
      </c>
      <c r="CG125" s="2">
        <f t="shared" si="140"/>
        <v>106.828</v>
      </c>
      <c r="CH125" s="2">
        <f t="shared" si="140"/>
        <v>109.69</v>
      </c>
      <c r="CI125" s="2">
        <f t="shared" si="140"/>
        <v>108.53400000000001</v>
      </c>
      <c r="CJ125" s="2">
        <f t="shared" si="140"/>
        <v>108.224</v>
      </c>
      <c r="CK125" s="2">
        <f t="shared" si="140"/>
        <v>104.96599999999999</v>
      </c>
      <c r="CL125" s="2">
        <f t="shared" si="140"/>
        <v>106.05200000000001</v>
      </c>
      <c r="CM125" s="2">
        <f t="shared" si="140"/>
        <v>107.121</v>
      </c>
      <c r="CN125" s="2">
        <f t="shared" si="140"/>
        <v>108.776</v>
      </c>
      <c r="CO125" s="2">
        <f t="shared" si="140"/>
        <v>106.03400000000001</v>
      </c>
      <c r="CP125" s="2">
        <f t="shared" si="140"/>
        <v>104.517</v>
      </c>
      <c r="CQ125" s="2">
        <f t="shared" si="140"/>
        <v>107.431</v>
      </c>
      <c r="CR125" s="2">
        <f t="shared" si="140"/>
        <v>107.155</v>
      </c>
      <c r="CS125" s="2">
        <f t="shared" si="140"/>
        <v>109.31</v>
      </c>
      <c r="CU125" s="2">
        <f t="shared" si="110"/>
        <v>108.88500000000001</v>
      </c>
      <c r="CV125" s="2">
        <f t="shared" si="111"/>
        <v>107.983</v>
      </c>
      <c r="CW125" s="2">
        <f t="shared" si="112"/>
        <v>106.828</v>
      </c>
      <c r="CX125" s="2">
        <f t="shared" si="113"/>
        <v>109.69</v>
      </c>
      <c r="CY125" s="2">
        <f t="shared" si="114"/>
        <v>108.53400000000001</v>
      </c>
      <c r="CZ125" s="2">
        <f t="shared" si="115"/>
        <v>108.224</v>
      </c>
      <c r="DA125" s="2">
        <f t="shared" si="116"/>
        <v>104.96599999999999</v>
      </c>
      <c r="DB125" s="2">
        <f t="shared" si="117"/>
        <v>106.05200000000001</v>
      </c>
      <c r="DC125" s="2">
        <f t="shared" si="118"/>
        <v>107.121</v>
      </c>
      <c r="DD125" s="2">
        <f t="shared" si="119"/>
        <v>108.776</v>
      </c>
      <c r="DE125" s="2">
        <f t="shared" si="120"/>
        <v>106.03400000000001</v>
      </c>
      <c r="DF125" s="2">
        <f t="shared" si="121"/>
        <v>104.517</v>
      </c>
      <c r="DG125" s="2">
        <f t="shared" si="122"/>
        <v>107.431</v>
      </c>
      <c r="DH125" s="2">
        <f t="shared" si="123"/>
        <v>107.155</v>
      </c>
      <c r="DI125" s="2">
        <f t="shared" si="124"/>
        <v>109.31</v>
      </c>
      <c r="DK125" s="2">
        <f t="shared" si="148"/>
        <v>122.39991891891893</v>
      </c>
      <c r="DL125" s="2">
        <f t="shared" si="148"/>
        <v>133.7073787456446</v>
      </c>
      <c r="DM125" s="2">
        <f t="shared" si="148"/>
        <v>131.55079466936573</v>
      </c>
      <c r="DN125" s="2">
        <f t="shared" si="148"/>
        <v>134.72484122989383</v>
      </c>
      <c r="DO125" s="2">
        <f t="shared" si="148"/>
        <v>132.94795601269283</v>
      </c>
      <c r="DP125" s="2">
        <f t="shared" si="148"/>
        <v>130.73383285917498</v>
      </c>
      <c r="DQ125" s="2">
        <f t="shared" si="148"/>
        <v>124.27822891986067</v>
      </c>
      <c r="DR125" s="2">
        <f t="shared" si="148"/>
        <v>127.96875401069519</v>
      </c>
      <c r="DS125" s="2">
        <f t="shared" si="148"/>
        <v>129.0541733870968</v>
      </c>
      <c r="DT125" s="2">
        <f t="shared" si="148"/>
        <v>130.47668705547656</v>
      </c>
      <c r="DU125" s="2">
        <f t="shared" si="148"/>
        <v>135.46123993993999</v>
      </c>
      <c r="DV125" s="2">
        <f t="shared" si="148"/>
        <v>125.73653832442069</v>
      </c>
      <c r="DW125" s="2">
        <f t="shared" si="148"/>
        <v>129.05134779516357</v>
      </c>
      <c r="DX125" s="2">
        <f t="shared" si="148"/>
        <v>139.12944204204206</v>
      </c>
      <c r="DY125" s="2">
        <f t="shared" si="148"/>
        <v>122.97465649165648</v>
      </c>
      <c r="EA125" s="2">
        <f t="shared" si="152"/>
        <v>105.26356625836713</v>
      </c>
      <c r="EB125" s="2">
        <f t="shared" si="152"/>
        <v>108.14167977213299</v>
      </c>
      <c r="EC125" s="2">
        <f t="shared" si="152"/>
        <v>107.16852973285343</v>
      </c>
      <c r="ED125" s="2">
        <f t="shared" si="152"/>
        <v>108.57793425157374</v>
      </c>
      <c r="EE125" s="2">
        <f t="shared" si="151"/>
        <v>107.90670915258872</v>
      </c>
      <c r="EF125" s="2">
        <f t="shared" si="151"/>
        <v>106.90022385322413</v>
      </c>
      <c r="EG125" s="2">
        <f t="shared" si="151"/>
        <v>105.398835341867</v>
      </c>
      <c r="EH125" s="2">
        <f t="shared" si="151"/>
        <v>106.08052462673469</v>
      </c>
      <c r="EI125" s="2">
        <f t="shared" si="151"/>
        <v>106.67522543650539</v>
      </c>
      <c r="EJ125" s="2">
        <f t="shared" si="151"/>
        <v>107.71274598606624</v>
      </c>
      <c r="EK125" s="2">
        <f t="shared" si="151"/>
        <v>105.65531836897239</v>
      </c>
      <c r="EL125" s="2">
        <f t="shared" si="151"/>
        <v>103.4204163974152</v>
      </c>
      <c r="EM125" s="2">
        <f t="shared" si="135"/>
        <v>105.0493085343435</v>
      </c>
      <c r="EN125" s="2">
        <f t="shared" si="135"/>
        <v>107.07734030694667</v>
      </c>
      <c r="EO125" s="2">
        <f t="shared" si="135"/>
        <v>109.69136297725655</v>
      </c>
      <c r="EQ125" s="2">
        <f t="shared" si="149"/>
        <v>105.28901764199344</v>
      </c>
      <c r="ER125" s="2">
        <f t="shared" si="149"/>
        <v>108.19184468631848</v>
      </c>
      <c r="ES125" s="2">
        <f t="shared" si="149"/>
        <v>107.15985374079618</v>
      </c>
      <c r="ET125" s="2">
        <f t="shared" si="149"/>
        <v>108.57308630136988</v>
      </c>
      <c r="EU125" s="2">
        <f t="shared" si="149"/>
        <v>107.92738910621357</v>
      </c>
      <c r="EV125" s="2">
        <f t="shared" si="149"/>
        <v>106.89869313315792</v>
      </c>
      <c r="EW125" s="2">
        <f t="shared" si="149"/>
        <v>105.37510380385514</v>
      </c>
      <c r="EX125" s="2">
        <f t="shared" si="149"/>
        <v>106.08191173241075</v>
      </c>
      <c r="EY125" s="2">
        <f t="shared" si="149"/>
        <v>106.67573358186091</v>
      </c>
      <c r="EZ125" s="2">
        <f t="shared" si="149"/>
        <v>107.71399180902256</v>
      </c>
      <c r="FA125" s="2">
        <f t="shared" si="149"/>
        <v>105.66138586239813</v>
      </c>
      <c r="FB125" s="2">
        <f t="shared" si="149"/>
        <v>103.41341691369952</v>
      </c>
      <c r="FC125" s="2">
        <f t="shared" si="149"/>
        <v>105.03128688845403</v>
      </c>
      <c r="FD125" s="2">
        <f t="shared" si="149"/>
        <v>107.17899890725846</v>
      </c>
      <c r="FE125" s="2">
        <f t="shared" si="149"/>
        <v>109.65922991654406</v>
      </c>
      <c r="FG125" s="2">
        <f t="shared" si="150"/>
        <v>0.99468620157125587</v>
      </c>
      <c r="FH125" s="2">
        <f t="shared" si="150"/>
        <v>0.99496767501493044</v>
      </c>
      <c r="FI125" s="2">
        <f t="shared" si="150"/>
        <v>0.99478010330456035</v>
      </c>
      <c r="FJ125" s="2">
        <f t="shared" si="150"/>
        <v>0.99476764389732586</v>
      </c>
      <c r="FK125" s="2">
        <f t="shared" si="150"/>
        <v>0.99468512508031648</v>
      </c>
      <c r="FL125" s="2">
        <f t="shared" si="150"/>
        <v>0.99426184231945802</v>
      </c>
      <c r="FM125" s="2">
        <f t="shared" si="150"/>
        <v>0.99490007147887916</v>
      </c>
      <c r="FN125" s="2">
        <f t="shared" si="150"/>
        <v>0.9936460867474971</v>
      </c>
      <c r="FO125" s="2">
        <f t="shared" si="150"/>
        <v>0.99347339609452401</v>
      </c>
      <c r="FP125" s="2">
        <f t="shared" si="150"/>
        <v>0.99424595486171086</v>
      </c>
      <c r="FQ125" s="2">
        <f t="shared" si="150"/>
        <v>0.99367711725534358</v>
      </c>
      <c r="FR125" s="2">
        <f t="shared" si="150"/>
        <v>0.99347012411247371</v>
      </c>
      <c r="FS125" s="2">
        <f t="shared" si="150"/>
        <v>0.99449564552130776</v>
      </c>
      <c r="FT125" s="2">
        <f t="shared" si="150"/>
        <v>0.99401020721502975</v>
      </c>
      <c r="FU125" s="2">
        <f t="shared" si="150"/>
        <v>0.99167597739066393</v>
      </c>
      <c r="FW125" s="2">
        <f t="shared" si="141"/>
        <v>2.331918158258562E-2</v>
      </c>
      <c r="FX125" s="2">
        <f t="shared" si="141"/>
        <v>2.5022311618110728E-2</v>
      </c>
      <c r="FY125" s="2">
        <f t="shared" si="141"/>
        <v>3.2325610159183664E-2</v>
      </c>
      <c r="FZ125" s="2">
        <f t="shared" si="141"/>
        <v>2.7098271481512719E-2</v>
      </c>
      <c r="GA125" s="2">
        <f t="shared" si="141"/>
        <v>2.4831606054174806E-2</v>
      </c>
      <c r="GB125" s="2">
        <f t="shared" si="141"/>
        <v>2.3255453072869001E-2</v>
      </c>
      <c r="GC125" s="2">
        <f t="shared" si="141"/>
        <v>2.4477975778615525E-2</v>
      </c>
      <c r="GD125" s="2">
        <f t="shared" si="141"/>
        <v>2.795233210816523E-2</v>
      </c>
      <c r="GE125" s="2">
        <f t="shared" si="141"/>
        <v>3.3693925481439527E-2</v>
      </c>
      <c r="GF125" s="2">
        <f t="shared" si="141"/>
        <v>3.1661102740736538E-2</v>
      </c>
      <c r="GG125" s="2">
        <f t="shared" si="141"/>
        <v>2.8023394290534322E-2</v>
      </c>
      <c r="GH125" s="2">
        <f t="shared" si="141"/>
        <v>2.5512895860252873E-2</v>
      </c>
      <c r="GI125" s="2">
        <f t="shared" si="141"/>
        <v>2.4872930100688483E-2</v>
      </c>
      <c r="GJ125" s="2">
        <f t="shared" si="141"/>
        <v>1.9387099643719648E-2</v>
      </c>
      <c r="GK125" s="2">
        <f t="shared" si="141"/>
        <v>1.4471980196251108E-2</v>
      </c>
      <c r="GM125" s="86">
        <f t="shared" si="142"/>
        <v>8.3823230910180233E-43</v>
      </c>
      <c r="GN125" s="86">
        <f t="shared" si="142"/>
        <v>2.5935082147727229E-57</v>
      </c>
      <c r="GO125" s="86">
        <f t="shared" si="142"/>
        <v>4.6937736157228821E-60</v>
      </c>
      <c r="GP125" s="86">
        <f t="shared" si="142"/>
        <v>1.234926723790704E-94</v>
      </c>
      <c r="GQ125" s="86">
        <f t="shared" si="142"/>
        <v>9.8115958321758534E-67</v>
      </c>
      <c r="GR125" s="86">
        <f t="shared" si="142"/>
        <v>4.0467642843411611E-83</v>
      </c>
      <c r="GS125" s="86">
        <f t="shared" si="142"/>
        <v>3.7273847992577074E-115</v>
      </c>
      <c r="GT125" s="86">
        <f t="shared" si="142"/>
        <v>1.9780998908601049E-70</v>
      </c>
      <c r="GU125" s="86">
        <f t="shared" si="142"/>
        <v>9.7645140977240789E-76</v>
      </c>
      <c r="GV125" s="86">
        <f t="shared" si="142"/>
        <v>4.1574403731339385E-85</v>
      </c>
      <c r="GW125" s="86">
        <f t="shared" si="142"/>
        <v>5.1424327184151737E-87</v>
      </c>
      <c r="GX125" s="86">
        <f t="shared" si="142"/>
        <v>3.1662226389880692E-68</v>
      </c>
      <c r="GY125" s="86">
        <f t="shared" si="142"/>
        <v>7.9155504132694611E-69</v>
      </c>
      <c r="GZ125" s="86">
        <f t="shared" si="142"/>
        <v>3.461202823493369E-68</v>
      </c>
      <c r="HA125" s="86">
        <f t="shared" si="142"/>
        <v>6.5398115484311287E-60</v>
      </c>
      <c r="HC125" s="86">
        <f t="shared" si="153"/>
        <v>1.2590318144049879E-13</v>
      </c>
      <c r="HD125" s="86">
        <f t="shared" si="153"/>
        <v>1.3520542670861007E-16</v>
      </c>
      <c r="HE125" s="86">
        <f t="shared" si="153"/>
        <v>2.1685479111020737E-17</v>
      </c>
      <c r="HF125" s="86">
        <f t="shared" si="153"/>
        <v>1.8385773348076856E-26</v>
      </c>
      <c r="HG125" s="86">
        <f t="shared" si="153"/>
        <v>6.2210183798584221E-18</v>
      </c>
      <c r="HH125" s="86">
        <f t="shared" si="153"/>
        <v>2.8638790175739504E-27</v>
      </c>
      <c r="HI125" s="86">
        <f t="shared" si="138"/>
        <v>2.3522470925382919E-33</v>
      </c>
      <c r="HJ125" s="86">
        <f t="shared" si="138"/>
        <v>2.2240119311337694E-25</v>
      </c>
      <c r="HK125" s="86">
        <f t="shared" si="138"/>
        <v>9.9018800455035778E-29</v>
      </c>
      <c r="HL125" s="86">
        <f t="shared" si="138"/>
        <v>1.485111113528836E-31</v>
      </c>
      <c r="HM125" s="86">
        <f t="shared" si="138"/>
        <v>2.0377527412132051E-28</v>
      </c>
      <c r="HN125" s="86">
        <f t="shared" si="138"/>
        <v>3.3358189949438858E-24</v>
      </c>
      <c r="HO125" s="86">
        <f t="shared" si="138"/>
        <v>3.0598788648055332E-20</v>
      </c>
      <c r="HP125" s="86">
        <f t="shared" si="138"/>
        <v>4.1069170751621589E-15</v>
      </c>
      <c r="HQ125" s="86">
        <f t="shared" si="138"/>
        <v>4.2674218552168578E-17</v>
      </c>
      <c r="HS125" s="86">
        <f t="shared" si="143"/>
        <v>2.0721814717742763E-5</v>
      </c>
      <c r="HT125" s="86">
        <f t="shared" si="143"/>
        <v>1.5677145749712896E-5</v>
      </c>
      <c r="HU125" s="86">
        <f t="shared" si="143"/>
        <v>1.8436750533969265E-4</v>
      </c>
      <c r="HV125" s="86">
        <f t="shared" si="143"/>
        <v>5.8385369592464019E-5</v>
      </c>
      <c r="HW125" s="86">
        <f t="shared" si="143"/>
        <v>2.1236378105601449E-5</v>
      </c>
      <c r="HX125" s="86">
        <f t="shared" si="143"/>
        <v>7.8177164657188655E-6</v>
      </c>
      <c r="HY125" s="86">
        <f t="shared" si="143"/>
        <v>6.3430890779520778E-5</v>
      </c>
      <c r="HZ125" s="86">
        <f t="shared" si="143"/>
        <v>1.9512681228892868E-5</v>
      </c>
      <c r="IA125" s="86">
        <f t="shared" si="143"/>
        <v>1.2418144861154544E-4</v>
      </c>
      <c r="IB125" s="86">
        <f t="shared" si="143"/>
        <v>1.7963166093970477E-4</v>
      </c>
      <c r="IC125" s="86">
        <f t="shared" si="143"/>
        <v>2.7649811302264487E-5</v>
      </c>
      <c r="ID125" s="86">
        <f t="shared" si="143"/>
        <v>1.2493803304259931E-5</v>
      </c>
      <c r="IE125" s="86">
        <f t="shared" si="143"/>
        <v>1.7268296650349892E-5</v>
      </c>
      <c r="IF125" s="86">
        <f t="shared" si="143"/>
        <v>8.3358769890699868E-4</v>
      </c>
      <c r="IG125" s="86">
        <f t="shared" si="143"/>
        <v>9.6766793112332608E-4</v>
      </c>
      <c r="II125" s="86">
        <f t="shared" si="144"/>
        <v>6.5152436760668384E-61</v>
      </c>
      <c r="IJ125" s="86">
        <f t="shared" si="144"/>
        <v>4.0869356020300137E-63</v>
      </c>
      <c r="IK125" s="86">
        <f t="shared" si="144"/>
        <v>4.8057207527640927E-55</v>
      </c>
      <c r="IL125" s="86">
        <f t="shared" si="144"/>
        <v>3.7333332186415873E-69</v>
      </c>
      <c r="IM125" s="86">
        <f t="shared" si="144"/>
        <v>1.2777669626466289E-65</v>
      </c>
      <c r="IN125" s="86">
        <f t="shared" si="144"/>
        <v>1.5468969537343168E-69</v>
      </c>
      <c r="IO125" s="86">
        <f t="shared" si="144"/>
        <v>1.3562730445207439E-58</v>
      </c>
      <c r="IP125" s="86">
        <f t="shared" si="144"/>
        <v>5.7278737723108774E-75</v>
      </c>
      <c r="IQ125" s="86">
        <f t="shared" si="144"/>
        <v>2.3594280048530476E-69</v>
      </c>
      <c r="IR125" s="86">
        <f t="shared" si="144"/>
        <v>1.2419282614135548E-58</v>
      </c>
      <c r="IS125" s="86">
        <f t="shared" si="144"/>
        <v>3.9189890573030789E-71</v>
      </c>
      <c r="IT125" s="86">
        <f t="shared" si="144"/>
        <v>1.172894174868944E-74</v>
      </c>
      <c r="IU125" s="86">
        <f t="shared" si="144"/>
        <v>6.9302391985577867E-69</v>
      </c>
      <c r="IV125" s="86">
        <f t="shared" si="144"/>
        <v>6.5769512286706562E-30</v>
      </c>
      <c r="IW125" s="86">
        <f t="shared" si="144"/>
        <v>3.8301476091795916E-24</v>
      </c>
      <c r="IY125" s="86">
        <f t="shared" si="145"/>
        <v>2.0721814843645944E-5</v>
      </c>
      <c r="IZ125" s="86">
        <f t="shared" si="145"/>
        <v>1.5677145749848103E-5</v>
      </c>
      <c r="JA125" s="86">
        <f t="shared" si="145"/>
        <v>1.8436750533971433E-4</v>
      </c>
      <c r="JB125" s="86">
        <f t="shared" si="145"/>
        <v>5.8385369592464019E-5</v>
      </c>
      <c r="JC125" s="86">
        <f t="shared" si="145"/>
        <v>2.123637810560767E-5</v>
      </c>
      <c r="JD125" s="86">
        <f t="shared" si="145"/>
        <v>7.8177164657188655E-6</v>
      </c>
      <c r="JE125" s="86">
        <f t="shared" si="145"/>
        <v>6.3430890779520778E-5</v>
      </c>
      <c r="JF125" s="86">
        <f t="shared" si="145"/>
        <v>1.9512681228892868E-5</v>
      </c>
      <c r="JG125" s="86">
        <f t="shared" si="145"/>
        <v>1.2418144861154544E-4</v>
      </c>
      <c r="JH125" s="86">
        <f t="shared" si="145"/>
        <v>1.7963166093970477E-4</v>
      </c>
      <c r="JI125" s="86">
        <f t="shared" si="145"/>
        <v>2.7649811302264487E-5</v>
      </c>
      <c r="JJ125" s="86">
        <f t="shared" si="145"/>
        <v>1.2493803304259931E-5</v>
      </c>
      <c r="JK125" s="86">
        <f t="shared" si="145"/>
        <v>1.7268296650349923E-5</v>
      </c>
      <c r="JL125" s="86">
        <f t="shared" si="145"/>
        <v>8.3358769891110564E-4</v>
      </c>
      <c r="JM125" s="86">
        <f t="shared" si="145"/>
        <v>9.676679311233688E-4</v>
      </c>
    </row>
    <row r="126" spans="2:273" x14ac:dyDescent="0.25">
      <c r="B126" s="2">
        <v>99</v>
      </c>
      <c r="C126" s="37">
        <v>107.462</v>
      </c>
      <c r="D126" s="37">
        <v>108.845</v>
      </c>
      <c r="E126" s="37">
        <v>106.621</v>
      </c>
      <c r="F126" s="37">
        <v>109.517</v>
      </c>
      <c r="G126" s="37">
        <v>109.172</v>
      </c>
      <c r="H126" s="37">
        <v>108.086</v>
      </c>
      <c r="I126" s="37">
        <v>108.155</v>
      </c>
      <c r="J126" s="37">
        <v>106.224</v>
      </c>
      <c r="K126" s="37">
        <v>105.914</v>
      </c>
      <c r="L126" s="37">
        <v>108.31</v>
      </c>
      <c r="M126" s="37">
        <v>105.259</v>
      </c>
      <c r="N126" s="37">
        <v>103.63800000000001</v>
      </c>
      <c r="O126" s="37">
        <v>105.46599999999999</v>
      </c>
      <c r="P126" s="37">
        <v>106.96599999999999</v>
      </c>
      <c r="Q126" s="37">
        <v>109.20699999999999</v>
      </c>
      <c r="S126" s="4">
        <f t="shared" si="146"/>
        <v>105.32234544159007</v>
      </c>
      <c r="T126" s="4">
        <f t="shared" si="146"/>
        <v>108.1937296320652</v>
      </c>
      <c r="U126" s="4">
        <f t="shared" si="146"/>
        <v>107.22232223941039</v>
      </c>
      <c r="V126" s="4">
        <f t="shared" si="146"/>
        <v>108.63758589092326</v>
      </c>
      <c r="W126" s="4">
        <f t="shared" si="146"/>
        <v>108.02014445517354</v>
      </c>
      <c r="X126" s="4">
        <f t="shared" si="146"/>
        <v>106.98548637800047</v>
      </c>
      <c r="Y126" s="4">
        <f t="shared" si="146"/>
        <v>105.45321816841495</v>
      </c>
      <c r="Z126" s="4">
        <f t="shared" si="146"/>
        <v>106.17303701125654</v>
      </c>
      <c r="AA126" s="4">
        <f t="shared" si="146"/>
        <v>106.8015614936229</v>
      </c>
      <c r="AB126" s="4">
        <f t="shared" si="146"/>
        <v>107.78106676663718</v>
      </c>
      <c r="AC126" s="4">
        <f t="shared" si="146"/>
        <v>105.69378352636062</v>
      </c>
      <c r="AD126" s="4">
        <f t="shared" si="146"/>
        <v>103.45609052233495</v>
      </c>
      <c r="AE126" s="4">
        <f t="shared" si="146"/>
        <v>105.10594793453718</v>
      </c>
      <c r="AF126" s="4">
        <f t="shared" si="146"/>
        <v>107.63438191997869</v>
      </c>
      <c r="AG126" s="4">
        <f t="shared" si="146"/>
        <v>110.53827821757137</v>
      </c>
      <c r="AI126" s="4">
        <f t="shared" si="147"/>
        <v>2.13965455840993</v>
      </c>
      <c r="AJ126" s="4">
        <f t="shared" si="147"/>
        <v>0.65127036793479931</v>
      </c>
      <c r="AK126" s="4">
        <f t="shared" si="147"/>
        <v>-0.60132223941039342</v>
      </c>
      <c r="AL126" s="4">
        <f t="shared" si="147"/>
        <v>0.87941410907673401</v>
      </c>
      <c r="AM126" s="4">
        <f t="shared" si="147"/>
        <v>1.1518555448264607</v>
      </c>
      <c r="AN126" s="4">
        <f t="shared" si="147"/>
        <v>1.1005136219995251</v>
      </c>
      <c r="AO126" s="4">
        <f t="shared" si="147"/>
        <v>2.7017818315850519</v>
      </c>
      <c r="AP126" s="4">
        <f t="shared" si="147"/>
        <v>5.0962988743464166E-2</v>
      </c>
      <c r="AQ126" s="4">
        <f t="shared" si="147"/>
        <v>-0.88756149362289705</v>
      </c>
      <c r="AR126" s="4">
        <f t="shared" si="147"/>
        <v>0.52893323336282094</v>
      </c>
      <c r="AS126" s="4">
        <f t="shared" si="147"/>
        <v>-0.43478352636061857</v>
      </c>
      <c r="AT126" s="4">
        <f t="shared" si="147"/>
        <v>0.18190947766505872</v>
      </c>
      <c r="AU126" s="4">
        <f t="shared" si="147"/>
        <v>0.36005206546280988</v>
      </c>
      <c r="AV126" s="4">
        <f t="shared" si="147"/>
        <v>-0.66838191997869956</v>
      </c>
      <c r="AW126" s="4">
        <f t="shared" si="147"/>
        <v>-1.3312782175713807</v>
      </c>
      <c r="AY126" s="2">
        <f t="shared" si="139"/>
        <v>105.32234544159007</v>
      </c>
      <c r="AZ126" s="2">
        <f t="shared" si="139"/>
        <v>108.19251102946792</v>
      </c>
      <c r="BA126" s="2">
        <f t="shared" si="139"/>
        <v>107.19513353654578</v>
      </c>
      <c r="BB126" s="2">
        <f t="shared" si="139"/>
        <v>108.62519457607166</v>
      </c>
      <c r="BC126" s="2">
        <f t="shared" si="139"/>
        <v>108.01350867322648</v>
      </c>
      <c r="BD126" s="2">
        <f t="shared" si="139"/>
        <v>106.98283605745286</v>
      </c>
      <c r="BE126" s="2">
        <f t="shared" si="139"/>
        <v>105.43316704517308</v>
      </c>
      <c r="BF126" s="2">
        <f t="shared" si="139"/>
        <v>106.16213579332222</v>
      </c>
      <c r="BG126" s="2">
        <f t="shared" si="139"/>
        <v>106.73745987307041</v>
      </c>
      <c r="BH126" s="2">
        <f t="shared" si="139"/>
        <v>107.70988620648747</v>
      </c>
      <c r="BI126" s="2">
        <f t="shared" si="139"/>
        <v>105.67597896354948</v>
      </c>
      <c r="BJ126" s="2">
        <f t="shared" si="139"/>
        <v>103.4461604727563</v>
      </c>
      <c r="BK126" s="2">
        <f t="shared" si="139"/>
        <v>105.09401780742498</v>
      </c>
      <c r="BL126" s="2">
        <f t="shared" si="139"/>
        <v>107.2188169284469</v>
      </c>
      <c r="BM126" s="2">
        <f t="shared" si="139"/>
        <v>109.72474465234048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107.462</v>
      </c>
      <c r="CF126" s="2">
        <f t="shared" si="140"/>
        <v>108.845</v>
      </c>
      <c r="CG126" s="2">
        <f t="shared" si="140"/>
        <v>106.621</v>
      </c>
      <c r="CH126" s="2">
        <f t="shared" si="140"/>
        <v>109.517</v>
      </c>
      <c r="CI126" s="2">
        <f t="shared" si="140"/>
        <v>109.172</v>
      </c>
      <c r="CJ126" s="2">
        <f t="shared" si="140"/>
        <v>108.086</v>
      </c>
      <c r="CK126" s="2">
        <f t="shared" si="140"/>
        <v>108.155</v>
      </c>
      <c r="CL126" s="2">
        <f t="shared" si="140"/>
        <v>106.224</v>
      </c>
      <c r="CM126" s="2">
        <f t="shared" si="140"/>
        <v>105.914</v>
      </c>
      <c r="CN126" s="2">
        <f t="shared" si="140"/>
        <v>108.31</v>
      </c>
      <c r="CO126" s="2">
        <f t="shared" si="140"/>
        <v>105.259</v>
      </c>
      <c r="CP126" s="2">
        <f t="shared" si="140"/>
        <v>103.63800000000001</v>
      </c>
      <c r="CQ126" s="2">
        <f t="shared" si="140"/>
        <v>105.46599999999999</v>
      </c>
      <c r="CR126" s="2">
        <f t="shared" si="140"/>
        <v>106.96599999999999</v>
      </c>
      <c r="CS126" s="2">
        <f t="shared" si="140"/>
        <v>109.20699999999999</v>
      </c>
      <c r="CU126" s="2">
        <f t="shared" si="110"/>
        <v>107.462</v>
      </c>
      <c r="CV126" s="2">
        <f t="shared" si="111"/>
        <v>108.845</v>
      </c>
      <c r="CW126" s="2">
        <f t="shared" si="112"/>
        <v>106.621</v>
      </c>
      <c r="CX126" s="2">
        <f t="shared" si="113"/>
        <v>109.517</v>
      </c>
      <c r="CY126" s="2">
        <f t="shared" si="114"/>
        <v>109.172</v>
      </c>
      <c r="CZ126" s="2">
        <f t="shared" si="115"/>
        <v>108.086</v>
      </c>
      <c r="DA126" s="2">
        <f t="shared" si="116"/>
        <v>108.155</v>
      </c>
      <c r="DB126" s="2">
        <f t="shared" si="117"/>
        <v>106.224</v>
      </c>
      <c r="DC126" s="2">
        <f t="shared" si="118"/>
        <v>105.914</v>
      </c>
      <c r="DD126" s="2">
        <f t="shared" si="119"/>
        <v>108.31</v>
      </c>
      <c r="DE126" s="2">
        <f t="shared" si="120"/>
        <v>105.259</v>
      </c>
      <c r="DF126" s="2">
        <f t="shared" si="121"/>
        <v>103.63800000000001</v>
      </c>
      <c r="DG126" s="2">
        <f t="shared" si="122"/>
        <v>105.46599999999999</v>
      </c>
      <c r="DH126" s="2">
        <f t="shared" si="123"/>
        <v>106.96599999999999</v>
      </c>
      <c r="DI126" s="2">
        <f t="shared" si="124"/>
        <v>109.20699999999999</v>
      </c>
      <c r="DK126" s="2">
        <f t="shared" si="148"/>
        <v>122.53080938833573</v>
      </c>
      <c r="DL126" s="2">
        <f t="shared" si="148"/>
        <v>133.94153432055748</v>
      </c>
      <c r="DM126" s="2">
        <f t="shared" si="148"/>
        <v>131.78137908232119</v>
      </c>
      <c r="DN126" s="2">
        <f t="shared" si="148"/>
        <v>135.02230079877444</v>
      </c>
      <c r="DO126" s="2">
        <f t="shared" si="148"/>
        <v>133.21857566473355</v>
      </c>
      <c r="DP126" s="2">
        <f t="shared" si="148"/>
        <v>130.98554954954957</v>
      </c>
      <c r="DQ126" s="2">
        <f t="shared" si="148"/>
        <v>124.42344198606276</v>
      </c>
      <c r="DR126" s="2">
        <f t="shared" si="148"/>
        <v>128.17077860962567</v>
      </c>
      <c r="DS126" s="2">
        <f t="shared" si="148"/>
        <v>129.24686986803522</v>
      </c>
      <c r="DT126" s="2">
        <f t="shared" si="148"/>
        <v>130.64463963963965</v>
      </c>
      <c r="DU126" s="2">
        <f t="shared" si="148"/>
        <v>135.71604894894898</v>
      </c>
      <c r="DV126" s="2">
        <f t="shared" si="148"/>
        <v>125.87367669340465</v>
      </c>
      <c r="DW126" s="2">
        <f t="shared" si="148"/>
        <v>129.22583783783782</v>
      </c>
      <c r="DX126" s="2">
        <f t="shared" si="148"/>
        <v>139.43294049764052</v>
      </c>
      <c r="DY126" s="2">
        <f t="shared" si="148"/>
        <v>123.12706430606428</v>
      </c>
      <c r="EA126" s="2">
        <f t="shared" si="152"/>
        <v>105.23808129411232</v>
      </c>
      <c r="EB126" s="2">
        <f t="shared" si="152"/>
        <v>108.07296392105592</v>
      </c>
      <c r="EC126" s="2">
        <f t="shared" si="152"/>
        <v>107.07743729624814</v>
      </c>
      <c r="ED126" s="2">
        <f t="shared" si="152"/>
        <v>108.49856654225393</v>
      </c>
      <c r="EE126" s="2">
        <f t="shared" si="151"/>
        <v>107.89043850462187</v>
      </c>
      <c r="EF126" s="2">
        <f t="shared" si="151"/>
        <v>106.85650400938086</v>
      </c>
      <c r="EG126" s="2">
        <f t="shared" si="151"/>
        <v>105.34455298157977</v>
      </c>
      <c r="EH126" s="2">
        <f t="shared" si="151"/>
        <v>106.0337721259247</v>
      </c>
      <c r="EI126" s="2">
        <f t="shared" si="151"/>
        <v>106.60265257956962</v>
      </c>
      <c r="EJ126" s="2">
        <f t="shared" si="151"/>
        <v>107.588768280133</v>
      </c>
      <c r="EK126" s="2">
        <f t="shared" si="151"/>
        <v>105.50157389707866</v>
      </c>
      <c r="EL126" s="2">
        <f t="shared" si="151"/>
        <v>103.31181987075929</v>
      </c>
      <c r="EM126" s="2">
        <f t="shared" si="135"/>
        <v>104.97244395855384</v>
      </c>
      <c r="EN126" s="2">
        <f t="shared" si="135"/>
        <v>107.04057641357025</v>
      </c>
      <c r="EO126" s="2">
        <f t="shared" si="135"/>
        <v>109.62297415601932</v>
      </c>
      <c r="EQ126" s="2">
        <f t="shared" si="149"/>
        <v>105.25455242549813</v>
      </c>
      <c r="ER126" s="2">
        <f t="shared" si="149"/>
        <v>108.10108952558282</v>
      </c>
      <c r="ES126" s="2">
        <f t="shared" si="149"/>
        <v>107.07847188072195</v>
      </c>
      <c r="ET126" s="2">
        <f t="shared" si="149"/>
        <v>108.49854598825834</v>
      </c>
      <c r="EU126" s="2">
        <f t="shared" si="149"/>
        <v>107.899332655164</v>
      </c>
      <c r="EV126" s="2">
        <f t="shared" si="149"/>
        <v>106.85629347882164</v>
      </c>
      <c r="EW126" s="2">
        <f t="shared" si="149"/>
        <v>105.33837907342907</v>
      </c>
      <c r="EX126" s="2">
        <f t="shared" si="149"/>
        <v>106.03414991750948</v>
      </c>
      <c r="EY126" s="2">
        <f t="shared" si="149"/>
        <v>106.60112948626292</v>
      </c>
      <c r="EZ126" s="2">
        <f t="shared" si="149"/>
        <v>107.59065079340364</v>
      </c>
      <c r="FA126" s="2">
        <f t="shared" si="149"/>
        <v>105.50402697080554</v>
      </c>
      <c r="FB126" s="2">
        <f t="shared" si="149"/>
        <v>103.3082483873475</v>
      </c>
      <c r="FC126" s="2">
        <f t="shared" si="149"/>
        <v>104.96369869536858</v>
      </c>
      <c r="FD126" s="2">
        <f t="shared" si="149"/>
        <v>107.09692644272877</v>
      </c>
      <c r="FE126" s="2">
        <f t="shared" si="149"/>
        <v>109.57108245996037</v>
      </c>
      <c r="FG126" s="2">
        <f t="shared" si="150"/>
        <v>0.99515149128227354</v>
      </c>
      <c r="FH126" s="2">
        <f t="shared" si="150"/>
        <v>0.99540843196580853</v>
      </c>
      <c r="FI126" s="2">
        <f t="shared" si="150"/>
        <v>0.99523721011105526</v>
      </c>
      <c r="FJ126" s="2">
        <f t="shared" si="150"/>
        <v>0.99522583653890739</v>
      </c>
      <c r="FK126" s="2">
        <f t="shared" si="150"/>
        <v>0.99515050859206344</v>
      </c>
      <c r="FL126" s="2">
        <f t="shared" si="150"/>
        <v>0.99476409441131042</v>
      </c>
      <c r="FM126" s="2">
        <f t="shared" si="150"/>
        <v>0.99534672180404582</v>
      </c>
      <c r="FN126" s="2">
        <f t="shared" si="150"/>
        <v>0.99420192067732926</v>
      </c>
      <c r="FO126" s="2">
        <f t="shared" si="150"/>
        <v>0.99404424628095567</v>
      </c>
      <c r="FP126" s="2">
        <f t="shared" si="150"/>
        <v>0.99474959021485487</v>
      </c>
      <c r="FQ126" s="2">
        <f t="shared" si="150"/>
        <v>0.9942302524298452</v>
      </c>
      <c r="FR126" s="2">
        <f t="shared" si="150"/>
        <v>0.99404125876670324</v>
      </c>
      <c r="FS126" s="2">
        <f t="shared" si="150"/>
        <v>0.9949775365545479</v>
      </c>
      <c r="FT126" s="2">
        <f t="shared" si="150"/>
        <v>0.99453436346280444</v>
      </c>
      <c r="FU126" s="2">
        <f t="shared" si="150"/>
        <v>0.99240283681039354</v>
      </c>
      <c r="FW126" s="2">
        <f t="shared" si="141"/>
        <v>2.5511578397563097E-2</v>
      </c>
      <c r="FX126" s="2">
        <f t="shared" si="141"/>
        <v>2.7370344153581624E-2</v>
      </c>
      <c r="FY126" s="2">
        <f t="shared" si="141"/>
        <v>3.5334129581602557E-2</v>
      </c>
      <c r="FZ126" s="2">
        <f t="shared" si="141"/>
        <v>2.9635185829490311E-2</v>
      </c>
      <c r="GA126" s="2">
        <f t="shared" si="141"/>
        <v>2.7162241798449512E-2</v>
      </c>
      <c r="GB126" s="2">
        <f t="shared" si="141"/>
        <v>2.5442014408709766E-2</v>
      </c>
      <c r="GC126" s="2">
        <f t="shared" si="141"/>
        <v>2.6776331983729938E-2</v>
      </c>
      <c r="GD126" s="2">
        <f t="shared" si="141"/>
        <v>3.0566690724355403E-2</v>
      </c>
      <c r="GE126" s="2">
        <f t="shared" si="141"/>
        <v>3.6824946705117455E-2</v>
      </c>
      <c r="GF126" s="2">
        <f t="shared" si="141"/>
        <v>3.4609988938415409E-2</v>
      </c>
      <c r="GG126" s="2">
        <f t="shared" si="141"/>
        <v>3.0644189764144392E-2</v>
      </c>
      <c r="GH126" s="2">
        <f t="shared" si="141"/>
        <v>2.7905646008966514E-2</v>
      </c>
      <c r="GI126" s="2">
        <f t="shared" si="141"/>
        <v>2.7207336209264247E-2</v>
      </c>
      <c r="GJ126" s="2">
        <f t="shared" si="141"/>
        <v>2.1217845500068389E-2</v>
      </c>
      <c r="GK126" s="2">
        <f t="shared" si="141"/>
        <v>1.5846085950998401E-2</v>
      </c>
      <c r="GM126" s="86">
        <f t="shared" si="142"/>
        <v>6.5431966762974925E-45</v>
      </c>
      <c r="GN126" s="86">
        <f t="shared" si="142"/>
        <v>2.6737586394701803E-60</v>
      </c>
      <c r="GO126" s="86">
        <f t="shared" si="142"/>
        <v>4.2969211461999518E-63</v>
      </c>
      <c r="GP126" s="86">
        <f t="shared" si="142"/>
        <v>2.273107254207054E-99</v>
      </c>
      <c r="GQ126" s="86">
        <f t="shared" si="142"/>
        <v>4.1768689934088671E-70</v>
      </c>
      <c r="GR126" s="86">
        <f t="shared" si="142"/>
        <v>2.258161146096687E-87</v>
      </c>
      <c r="GS126" s="86">
        <f t="shared" si="142"/>
        <v>3.5459518363385117E-121</v>
      </c>
      <c r="GT126" s="86">
        <f t="shared" si="142"/>
        <v>5.390966257040906E-74</v>
      </c>
      <c r="GU126" s="86">
        <f t="shared" si="142"/>
        <v>1.5472841213989484E-79</v>
      </c>
      <c r="GV126" s="86">
        <f t="shared" si="142"/>
        <v>1.8042095867519984E-89</v>
      </c>
      <c r="GW126" s="86">
        <f t="shared" si="142"/>
        <v>1.673182988173812E-91</v>
      </c>
      <c r="GX126" s="86">
        <f t="shared" si="142"/>
        <v>1.1654802188682539E-71</v>
      </c>
      <c r="GY126" s="86">
        <f t="shared" si="142"/>
        <v>2.8243024413633477E-72</v>
      </c>
      <c r="GZ126" s="86">
        <f t="shared" si="142"/>
        <v>1.2413386796722148E-71</v>
      </c>
      <c r="HA126" s="86">
        <f t="shared" si="142"/>
        <v>6.4479632554892774E-63</v>
      </c>
      <c r="HC126" s="86">
        <f t="shared" si="153"/>
        <v>5.5403808150132333E-15</v>
      </c>
      <c r="HD126" s="86">
        <f t="shared" si="153"/>
        <v>2.4123930588169914E-18</v>
      </c>
      <c r="HE126" s="86">
        <f t="shared" si="153"/>
        <v>4.3632556790602217E-19</v>
      </c>
      <c r="HF126" s="86">
        <f t="shared" si="153"/>
        <v>5.2316393381789188E-29</v>
      </c>
      <c r="HG126" s="86">
        <f t="shared" si="153"/>
        <v>1.0346377267541921E-19</v>
      </c>
      <c r="HH126" s="86">
        <f t="shared" si="153"/>
        <v>4.61540385848262E-30</v>
      </c>
      <c r="HI126" s="86">
        <f t="shared" si="138"/>
        <v>7.4077176676301463E-37</v>
      </c>
      <c r="HJ126" s="86">
        <f t="shared" si="138"/>
        <v>7.5993787805354106E-28</v>
      </c>
      <c r="HK126" s="86">
        <f t="shared" si="138"/>
        <v>1.8327627911209815E-31</v>
      </c>
      <c r="HL126" s="86">
        <f t="shared" si="138"/>
        <v>1.1958673145355015E-34</v>
      </c>
      <c r="HM126" s="86">
        <f t="shared" si="138"/>
        <v>3.130820310105083E-31</v>
      </c>
      <c r="HN126" s="86">
        <f t="shared" si="138"/>
        <v>1.4205230212704232E-26</v>
      </c>
      <c r="HO126" s="86">
        <f t="shared" si="138"/>
        <v>3.2684293649752632E-22</v>
      </c>
      <c r="HP126" s="86">
        <f t="shared" si="138"/>
        <v>1.4406666148492596E-16</v>
      </c>
      <c r="HQ126" s="86">
        <f t="shared" si="138"/>
        <v>9.0643606632864653E-19</v>
      </c>
      <c r="HS126" s="86">
        <f t="shared" si="143"/>
        <v>6.982778501345289E-5</v>
      </c>
      <c r="HT126" s="86">
        <f t="shared" si="143"/>
        <v>5.6240225534649479E-5</v>
      </c>
      <c r="HU126" s="86">
        <f t="shared" si="143"/>
        <v>5.6578826002765079E-4</v>
      </c>
      <c r="HV126" s="86">
        <f t="shared" si="143"/>
        <v>2.0939700695022867E-4</v>
      </c>
      <c r="HW126" s="86">
        <f t="shared" si="143"/>
        <v>7.6428445919157252E-5</v>
      </c>
      <c r="HX126" s="86">
        <f t="shared" si="143"/>
        <v>3.0394890644556093E-5</v>
      </c>
      <c r="HY126" s="86">
        <f t="shared" si="143"/>
        <v>1.9808918219977218E-4</v>
      </c>
      <c r="HZ126" s="86">
        <f t="shared" si="143"/>
        <v>8.066470459632299E-5</v>
      </c>
      <c r="IA126" s="86">
        <f t="shared" si="143"/>
        <v>4.5737849643715228E-4</v>
      </c>
      <c r="IB126" s="86">
        <f t="shared" si="143"/>
        <v>5.6841475299286483E-4</v>
      </c>
      <c r="IC126" s="86">
        <f t="shared" si="143"/>
        <v>1.0771738158531617E-4</v>
      </c>
      <c r="ID126" s="86">
        <f t="shared" si="143"/>
        <v>5.1232249716349697E-5</v>
      </c>
      <c r="IE126" s="86">
        <f t="shared" si="143"/>
        <v>6.5025649291079718E-5</v>
      </c>
      <c r="IF126" s="86">
        <f t="shared" si="143"/>
        <v>1.6854809230690594E-3</v>
      </c>
      <c r="IG126" s="86">
        <f t="shared" si="143"/>
        <v>1.7721619044229529E-3</v>
      </c>
      <c r="II126" s="86">
        <f t="shared" si="144"/>
        <v>4.924836048834999E-58</v>
      </c>
      <c r="IJ126" s="86">
        <f t="shared" si="144"/>
        <v>4.5175539487762431E-60</v>
      </c>
      <c r="IK126" s="86">
        <f t="shared" si="144"/>
        <v>3.3749097450782603E-52</v>
      </c>
      <c r="IL126" s="86">
        <f t="shared" si="144"/>
        <v>9.7705108953062056E-66</v>
      </c>
      <c r="IM126" s="86">
        <f t="shared" si="144"/>
        <v>1.8503070992392868E-62</v>
      </c>
      <c r="IN126" s="86">
        <f t="shared" si="144"/>
        <v>3.0491533617274988E-66</v>
      </c>
      <c r="IO126" s="86">
        <f t="shared" si="144"/>
        <v>8.6121642011100718E-56</v>
      </c>
      <c r="IP126" s="86">
        <f t="shared" si="144"/>
        <v>3.184923928458048E-71</v>
      </c>
      <c r="IQ126" s="86">
        <f t="shared" si="144"/>
        <v>1.0641409060214278E-65</v>
      </c>
      <c r="IR126" s="86">
        <f t="shared" si="144"/>
        <v>1.2967399174624174E-55</v>
      </c>
      <c r="IS126" s="86">
        <f t="shared" si="144"/>
        <v>1.3962688033557923E-67</v>
      </c>
      <c r="IT126" s="86">
        <f t="shared" si="144"/>
        <v>5.0540212816598837E-71</v>
      </c>
      <c r="IU126" s="86">
        <f t="shared" si="144"/>
        <v>1.4600593292537072E-65</v>
      </c>
      <c r="IV126" s="86">
        <f t="shared" si="144"/>
        <v>1.344280174341257E-28</v>
      </c>
      <c r="IW126" s="86">
        <f t="shared" si="144"/>
        <v>3.5939114679542751E-23</v>
      </c>
      <c r="IY126" s="86">
        <f t="shared" si="145"/>
        <v>6.9827785018993272E-5</v>
      </c>
      <c r="IZ126" s="86">
        <f t="shared" si="145"/>
        <v>5.6240225534651891E-5</v>
      </c>
      <c r="JA126" s="86">
        <f t="shared" si="145"/>
        <v>5.6578826002765122E-4</v>
      </c>
      <c r="JB126" s="86">
        <f t="shared" si="145"/>
        <v>2.0939700695022867E-4</v>
      </c>
      <c r="JC126" s="86">
        <f t="shared" si="145"/>
        <v>7.642844591915736E-5</v>
      </c>
      <c r="JD126" s="86">
        <f t="shared" si="145"/>
        <v>3.0394890644556093E-5</v>
      </c>
      <c r="JE126" s="86">
        <f t="shared" si="145"/>
        <v>1.9808918219977218E-4</v>
      </c>
      <c r="JF126" s="86">
        <f t="shared" si="145"/>
        <v>8.066470459632299E-5</v>
      </c>
      <c r="JG126" s="86">
        <f t="shared" si="145"/>
        <v>4.5737849643715228E-4</v>
      </c>
      <c r="JH126" s="86">
        <f t="shared" si="145"/>
        <v>5.6841475299286483E-4</v>
      </c>
      <c r="JI126" s="86">
        <f t="shared" si="145"/>
        <v>1.0771738158531617E-4</v>
      </c>
      <c r="JJ126" s="86">
        <f t="shared" si="145"/>
        <v>5.1232249716349697E-5</v>
      </c>
      <c r="JK126" s="86">
        <f t="shared" si="145"/>
        <v>6.5025649291079718E-5</v>
      </c>
      <c r="JL126" s="86">
        <f t="shared" si="145"/>
        <v>1.6854809230692034E-3</v>
      </c>
      <c r="JM126" s="86">
        <f t="shared" si="145"/>
        <v>1.7721619044229538E-3</v>
      </c>
    </row>
    <row r="127" spans="2:273" x14ac:dyDescent="0.25">
      <c r="B127" s="2">
        <v>100</v>
      </c>
      <c r="C127" s="37">
        <v>104.38500000000001</v>
      </c>
      <c r="D127" s="37">
        <v>109.569</v>
      </c>
      <c r="E127" s="37">
        <v>108.431</v>
      </c>
      <c r="F127" s="37">
        <v>109.53400000000001</v>
      </c>
      <c r="G127" s="37">
        <v>107.31</v>
      </c>
      <c r="H127" s="37">
        <v>108.10299999999999</v>
      </c>
      <c r="I127" s="37">
        <v>105.224</v>
      </c>
      <c r="J127" s="37">
        <v>107.431</v>
      </c>
      <c r="K127" s="37">
        <v>106.517</v>
      </c>
      <c r="L127" s="37">
        <v>107.44799999999999</v>
      </c>
      <c r="M127" s="37">
        <v>108.224</v>
      </c>
      <c r="N127" s="37">
        <v>103.431</v>
      </c>
      <c r="O127" s="37">
        <v>105</v>
      </c>
      <c r="P127" s="37">
        <v>109.655</v>
      </c>
      <c r="Q127" s="37">
        <v>113.379</v>
      </c>
      <c r="S127" s="4">
        <f t="shared" si="146"/>
        <v>105.28999634795326</v>
      </c>
      <c r="T127" s="4">
        <f t="shared" si="146"/>
        <v>108.11783898470983</v>
      </c>
      <c r="U127" s="4">
        <f t="shared" si="146"/>
        <v>107.16677277355288</v>
      </c>
      <c r="V127" s="4">
        <f t="shared" si="146"/>
        <v>108.57402699082806</v>
      </c>
      <c r="W127" s="4">
        <f t="shared" si="146"/>
        <v>108.00790894533212</v>
      </c>
      <c r="X127" s="4">
        <f t="shared" si="146"/>
        <v>106.93834111004344</v>
      </c>
      <c r="Y127" s="4">
        <f t="shared" si="146"/>
        <v>105.42676621155159</v>
      </c>
      <c r="Z127" s="4">
        <f t="shared" si="146"/>
        <v>106.14306971291849</v>
      </c>
      <c r="AA127" s="4">
        <f t="shared" si="146"/>
        <v>106.84924577803611</v>
      </c>
      <c r="AB127" s="4">
        <f t="shared" si="146"/>
        <v>107.76786390938439</v>
      </c>
      <c r="AC127" s="4">
        <f t="shared" si="146"/>
        <v>105.56730602438201</v>
      </c>
      <c r="AD127" s="4">
        <f t="shared" si="146"/>
        <v>103.36155910286395</v>
      </c>
      <c r="AE127" s="4">
        <f t="shared" si="146"/>
        <v>105.04621291239556</v>
      </c>
      <c r="AF127" s="4">
        <f t="shared" si="146"/>
        <v>107.93228054304322</v>
      </c>
      <c r="AG127" s="4">
        <f t="shared" si="146"/>
        <v>111.0280871604233</v>
      </c>
      <c r="AI127" s="4">
        <f t="shared" si="147"/>
        <v>-0.9049963479532579</v>
      </c>
      <c r="AJ127" s="4">
        <f t="shared" si="147"/>
        <v>1.4511610152901682</v>
      </c>
      <c r="AK127" s="4">
        <f t="shared" si="147"/>
        <v>1.2642272264471188</v>
      </c>
      <c r="AL127" s="4">
        <f t="shared" si="147"/>
        <v>0.9599730091719465</v>
      </c>
      <c r="AM127" s="4">
        <f t="shared" si="147"/>
        <v>-0.69790894533211656</v>
      </c>
      <c r="AN127" s="4">
        <f t="shared" si="147"/>
        <v>1.1646588899565558</v>
      </c>
      <c r="AO127" s="4">
        <f t="shared" si="147"/>
        <v>-0.20276621155159091</v>
      </c>
      <c r="AP127" s="4">
        <f t="shared" si="147"/>
        <v>1.2879302870815081</v>
      </c>
      <c r="AQ127" s="4">
        <f t="shared" si="147"/>
        <v>-0.33224577803611055</v>
      </c>
      <c r="AR127" s="4">
        <f t="shared" si="147"/>
        <v>-0.31986390938439513</v>
      </c>
      <c r="AS127" s="4">
        <f t="shared" si="147"/>
        <v>2.6566939756179977</v>
      </c>
      <c r="AT127" s="4">
        <f t="shared" si="147"/>
        <v>6.9440897136047397E-2</v>
      </c>
      <c r="AU127" s="4">
        <f t="shared" si="147"/>
        <v>-4.6212912395560579E-2</v>
      </c>
      <c r="AV127" s="4">
        <f t="shared" si="147"/>
        <v>1.7227194569567814</v>
      </c>
      <c r="AW127" s="4">
        <f t="shared" si="147"/>
        <v>2.3509128395767078</v>
      </c>
      <c r="AY127" s="2">
        <f t="shared" ref="AY127:BM143" si="154">IF(OR($B127 &lt; C$230, $B127 &gt; C$233), #N/A, ((1-FG127)*DK127) + (FG127 - FW127)*EA127 + (FW127*EQ127))</f>
        <v>105.28999634795326</v>
      </c>
      <c r="AZ127" s="2">
        <f t="shared" si="154"/>
        <v>108.11406901773049</v>
      </c>
      <c r="BA127" s="2">
        <f t="shared" si="154"/>
        <v>107.0955095005487</v>
      </c>
      <c r="BB127" s="2">
        <f t="shared" si="154"/>
        <v>108.53653124007997</v>
      </c>
      <c r="BC127" s="2">
        <f t="shared" si="154"/>
        <v>107.98742017670025</v>
      </c>
      <c r="BD127" s="2">
        <f t="shared" si="154"/>
        <v>106.92950065441426</v>
      </c>
      <c r="BE127" s="2">
        <f t="shared" si="154"/>
        <v>105.37245187593612</v>
      </c>
      <c r="BF127" s="2">
        <f t="shared" si="154"/>
        <v>106.10543297841214</v>
      </c>
      <c r="BG127" s="2">
        <f t="shared" si="154"/>
        <v>106.6544396917794</v>
      </c>
      <c r="BH127" s="2">
        <f t="shared" si="154"/>
        <v>107.57673685905469</v>
      </c>
      <c r="BI127" s="2">
        <f t="shared" si="154"/>
        <v>105.50901295776315</v>
      </c>
      <c r="BJ127" s="2">
        <f t="shared" si="154"/>
        <v>103.32723039642133</v>
      </c>
      <c r="BK127" s="2">
        <f t="shared" si="154"/>
        <v>105.0078898189817</v>
      </c>
      <c r="BL127" s="2">
        <f t="shared" si="154"/>
        <v>107.16731034942772</v>
      </c>
      <c r="BM127" s="2">
        <f t="shared" si="154"/>
        <v>109.64850148638315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104.38500000000001</v>
      </c>
      <c r="CF127" s="2">
        <f t="shared" si="155"/>
        <v>109.569</v>
      </c>
      <c r="CG127" s="2">
        <f t="shared" si="155"/>
        <v>108.431</v>
      </c>
      <c r="CH127" s="2">
        <f t="shared" si="155"/>
        <v>109.53400000000001</v>
      </c>
      <c r="CI127" s="2">
        <f t="shared" si="155"/>
        <v>107.31</v>
      </c>
      <c r="CJ127" s="2">
        <f t="shared" si="155"/>
        <v>108.10299999999999</v>
      </c>
      <c r="CK127" s="2">
        <f t="shared" si="155"/>
        <v>105.224</v>
      </c>
      <c r="CL127" s="2">
        <f t="shared" si="155"/>
        <v>107.431</v>
      </c>
      <c r="CM127" s="2">
        <f t="shared" si="155"/>
        <v>106.517</v>
      </c>
      <c r="CN127" s="2">
        <f t="shared" si="155"/>
        <v>107.44799999999999</v>
      </c>
      <c r="CO127" s="2">
        <f t="shared" si="155"/>
        <v>108.224</v>
      </c>
      <c r="CP127" s="2">
        <f t="shared" si="155"/>
        <v>103.431</v>
      </c>
      <c r="CQ127" s="2">
        <f t="shared" si="155"/>
        <v>105</v>
      </c>
      <c r="CR127" s="2">
        <f t="shared" si="155"/>
        <v>109.655</v>
      </c>
      <c r="CS127" s="2">
        <f t="shared" si="155"/>
        <v>113.379</v>
      </c>
      <c r="CU127" s="2">
        <f t="shared" si="110"/>
        <v>104.38500000000001</v>
      </c>
      <c r="CV127" s="2">
        <f t="shared" si="111"/>
        <v>109.569</v>
      </c>
      <c r="CW127" s="2">
        <f t="shared" si="112"/>
        <v>108.431</v>
      </c>
      <c r="CX127" s="2">
        <f t="shared" si="113"/>
        <v>109.53400000000001</v>
      </c>
      <c r="CY127" s="2">
        <f t="shared" si="114"/>
        <v>107.31</v>
      </c>
      <c r="CZ127" s="2">
        <f t="shared" si="115"/>
        <v>108.10299999999999</v>
      </c>
      <c r="DA127" s="2">
        <f t="shared" si="116"/>
        <v>105.224</v>
      </c>
      <c r="DB127" s="2">
        <f t="shared" si="117"/>
        <v>107.431</v>
      </c>
      <c r="DC127" s="2">
        <f t="shared" si="118"/>
        <v>106.517</v>
      </c>
      <c r="DD127" s="2">
        <f t="shared" si="119"/>
        <v>107.44799999999999</v>
      </c>
      <c r="DE127" s="2">
        <f t="shared" si="120"/>
        <v>108.224</v>
      </c>
      <c r="DF127" s="2">
        <f t="shared" si="121"/>
        <v>103.431</v>
      </c>
      <c r="DG127" s="2">
        <f t="shared" si="122"/>
        <v>105</v>
      </c>
      <c r="DH127" s="2">
        <f t="shared" si="123"/>
        <v>109.655</v>
      </c>
      <c r="DI127" s="2">
        <f t="shared" si="124"/>
        <v>113.379</v>
      </c>
      <c r="DK127" s="2">
        <f t="shared" si="148"/>
        <v>122.66169985775251</v>
      </c>
      <c r="DL127" s="2">
        <f t="shared" si="148"/>
        <v>134.17568989547038</v>
      </c>
      <c r="DM127" s="2">
        <f t="shared" si="148"/>
        <v>132.01196349527666</v>
      </c>
      <c r="DN127" s="2">
        <f t="shared" si="148"/>
        <v>135.31976036765508</v>
      </c>
      <c r="DO127" s="2">
        <f t="shared" si="148"/>
        <v>133.48919531677424</v>
      </c>
      <c r="DP127" s="2">
        <f t="shared" si="148"/>
        <v>131.23726623992417</v>
      </c>
      <c r="DQ127" s="2">
        <f t="shared" si="148"/>
        <v>124.56865505226484</v>
      </c>
      <c r="DR127" s="2">
        <f t="shared" si="148"/>
        <v>128.37280320855615</v>
      </c>
      <c r="DS127" s="2">
        <f t="shared" si="148"/>
        <v>129.43956634897364</v>
      </c>
      <c r="DT127" s="2">
        <f t="shared" si="148"/>
        <v>130.81259222380277</v>
      </c>
      <c r="DU127" s="2">
        <f t="shared" si="148"/>
        <v>135.970857957958</v>
      </c>
      <c r="DV127" s="2">
        <f t="shared" si="148"/>
        <v>126.0108150623886</v>
      </c>
      <c r="DW127" s="2">
        <f t="shared" si="148"/>
        <v>129.40032788051207</v>
      </c>
      <c r="DX127" s="2">
        <f t="shared" si="148"/>
        <v>139.73643895323897</v>
      </c>
      <c r="DY127" s="2">
        <f t="shared" si="148"/>
        <v>123.27947212047211</v>
      </c>
      <c r="EA127" s="2">
        <f t="shared" si="152"/>
        <v>105.2125963298575</v>
      </c>
      <c r="EB127" s="2">
        <f t="shared" si="152"/>
        <v>108.00424806997883</v>
      </c>
      <c r="EC127" s="2">
        <f t="shared" si="152"/>
        <v>106.98634485964284</v>
      </c>
      <c r="ED127" s="2">
        <f t="shared" si="152"/>
        <v>108.41919883293411</v>
      </c>
      <c r="EE127" s="2">
        <f t="shared" si="151"/>
        <v>107.87416785665501</v>
      </c>
      <c r="EF127" s="2">
        <f t="shared" si="151"/>
        <v>106.81278416553756</v>
      </c>
      <c r="EG127" s="2">
        <f t="shared" si="151"/>
        <v>105.29027062129254</v>
      </c>
      <c r="EH127" s="2">
        <f t="shared" si="151"/>
        <v>105.98701962511473</v>
      </c>
      <c r="EI127" s="2">
        <f t="shared" si="151"/>
        <v>106.53007972263386</v>
      </c>
      <c r="EJ127" s="2">
        <f t="shared" si="151"/>
        <v>107.46479057419975</v>
      </c>
      <c r="EK127" s="2">
        <f t="shared" si="151"/>
        <v>105.34782942518493</v>
      </c>
      <c r="EL127" s="2">
        <f t="shared" si="151"/>
        <v>103.20322334410341</v>
      </c>
      <c r="EM127" s="2">
        <f t="shared" si="135"/>
        <v>104.8955793827642</v>
      </c>
      <c r="EN127" s="2">
        <f t="shared" si="135"/>
        <v>107.00381252019383</v>
      </c>
      <c r="EO127" s="2">
        <f t="shared" si="135"/>
        <v>109.55458533478212</v>
      </c>
      <c r="EQ127" s="2">
        <f t="shared" si="149"/>
        <v>105.22008720900284</v>
      </c>
      <c r="ER127" s="2">
        <f t="shared" si="149"/>
        <v>108.01033436484715</v>
      </c>
      <c r="ES127" s="2">
        <f t="shared" si="149"/>
        <v>106.9970900206477</v>
      </c>
      <c r="ET127" s="2">
        <f t="shared" si="149"/>
        <v>108.42400567514679</v>
      </c>
      <c r="EU127" s="2">
        <f t="shared" si="149"/>
        <v>107.87127620411444</v>
      </c>
      <c r="EV127" s="2">
        <f t="shared" si="149"/>
        <v>106.81389382448538</v>
      </c>
      <c r="EW127" s="2">
        <f t="shared" si="149"/>
        <v>105.30165434300301</v>
      </c>
      <c r="EX127" s="2">
        <f t="shared" si="149"/>
        <v>105.98638810260822</v>
      </c>
      <c r="EY127" s="2">
        <f t="shared" si="149"/>
        <v>106.52652539066491</v>
      </c>
      <c r="EZ127" s="2">
        <f t="shared" si="149"/>
        <v>107.46730977778472</v>
      </c>
      <c r="FA127" s="2">
        <f t="shared" si="149"/>
        <v>105.34666807921295</v>
      </c>
      <c r="FB127" s="2">
        <f t="shared" si="149"/>
        <v>103.20307986099547</v>
      </c>
      <c r="FC127" s="2">
        <f t="shared" si="149"/>
        <v>104.89611050228314</v>
      </c>
      <c r="FD127" s="2">
        <f t="shared" si="149"/>
        <v>107.01485397819908</v>
      </c>
      <c r="FE127" s="2">
        <f t="shared" si="149"/>
        <v>109.48293500337665</v>
      </c>
      <c r="FG127" s="2">
        <f t="shared" si="150"/>
        <v>0.9955762202385553</v>
      </c>
      <c r="FH127" s="2">
        <f t="shared" si="150"/>
        <v>0.99581074769081968</v>
      </c>
      <c r="FI127" s="2">
        <f t="shared" si="150"/>
        <v>0.99565446289459203</v>
      </c>
      <c r="FJ127" s="2">
        <f t="shared" si="150"/>
        <v>0.9956440813636922</v>
      </c>
      <c r="FK127" s="2">
        <f t="shared" si="150"/>
        <v>0.9955753232491773</v>
      </c>
      <c r="FL127" s="2">
        <f t="shared" si="150"/>
        <v>0.9952225963853899</v>
      </c>
      <c r="FM127" s="2">
        <f t="shared" si="150"/>
        <v>0.99575442154541871</v>
      </c>
      <c r="FN127" s="2">
        <f t="shared" si="150"/>
        <v>0.99470938970950484</v>
      </c>
      <c r="FO127" s="2">
        <f t="shared" si="150"/>
        <v>0.99456544011531212</v>
      </c>
      <c r="FP127" s="2">
        <f t="shared" si="150"/>
        <v>0.99520935618733064</v>
      </c>
      <c r="FQ127" s="2">
        <f t="shared" si="150"/>
        <v>0.994735254894906</v>
      </c>
      <c r="FR127" s="2">
        <f t="shared" si="150"/>
        <v>0.99456271261131157</v>
      </c>
      <c r="FS127" s="2">
        <f t="shared" si="150"/>
        <v>0.99541743375906899</v>
      </c>
      <c r="FT127" s="2">
        <f t="shared" si="150"/>
        <v>0.99501288184533687</v>
      </c>
      <c r="FU127" s="2">
        <f t="shared" si="150"/>
        <v>0.99306667011347516</v>
      </c>
      <c r="FW127" s="2">
        <f t="shared" ref="FW127:GK143" si="156">POWER(10,($B127-C$232)/C$229)/(1+POWER(10,($B127-C$232)/C$229))</f>
        <v>2.7904208524935154E-2</v>
      </c>
      <c r="FX127" s="2">
        <f t="shared" si="156"/>
        <v>2.9931946048468688E-2</v>
      </c>
      <c r="FY127" s="2">
        <f t="shared" si="156"/>
        <v>3.8611477179474364E-2</v>
      </c>
      <c r="FZ127" s="2">
        <f t="shared" si="156"/>
        <v>3.2401693821412558E-2</v>
      </c>
      <c r="GA127" s="2">
        <f t="shared" si="156"/>
        <v>2.9704962133250721E-2</v>
      </c>
      <c r="GB127" s="2">
        <f t="shared" si="156"/>
        <v>2.7828306713015016E-2</v>
      </c>
      <c r="GC127" s="2">
        <f t="shared" si="156"/>
        <v>2.9284013856643046E-2</v>
      </c>
      <c r="GD127" s="2">
        <f t="shared" si="156"/>
        <v>3.3417162055559481E-2</v>
      </c>
      <c r="GE127" s="2">
        <f t="shared" si="156"/>
        <v>4.0234804743715033E-2</v>
      </c>
      <c r="GF127" s="2">
        <f t="shared" si="156"/>
        <v>3.782280376387958E-2</v>
      </c>
      <c r="GG127" s="2">
        <f t="shared" si="156"/>
        <v>3.3501638449739232E-2</v>
      </c>
      <c r="GH127" s="2">
        <f t="shared" si="156"/>
        <v>3.0515775191918133E-2</v>
      </c>
      <c r="GI127" s="2">
        <f t="shared" si="156"/>
        <v>2.9754148825382312E-2</v>
      </c>
      <c r="GJ127" s="2">
        <f t="shared" si="156"/>
        <v>2.3217377607494486E-2</v>
      </c>
      <c r="GK127" s="2">
        <f t="shared" si="156"/>
        <v>1.7348365527235319E-2</v>
      </c>
      <c r="GM127" s="86">
        <f t="shared" ref="GM127:HA143" si="157" xml:space="preserve"> _xlfn.NORM.DIST($B127, C$7, ABS(C$11), TRUE) * _xlfn.NORM.DIST(($B127 - C$7)*C$15, 0, ABS(C$11), TRUE) * 2</f>
        <v>4.5288077448581605E-47</v>
      </c>
      <c r="GN127" s="86">
        <f t="shared" si="157"/>
        <v>2.3049062888337589E-63</v>
      </c>
      <c r="GO127" s="86">
        <f t="shared" si="157"/>
        <v>3.296614287873625E-66</v>
      </c>
      <c r="GP127" s="86">
        <f t="shared" si="157"/>
        <v>3.1929806208800477E-104</v>
      </c>
      <c r="GQ127" s="86">
        <f t="shared" si="157"/>
        <v>1.4626590692452389E-73</v>
      </c>
      <c r="GR127" s="86">
        <f t="shared" si="157"/>
        <v>9.8266748129087457E-92</v>
      </c>
      <c r="GS127" s="86">
        <f t="shared" si="157"/>
        <v>2.3581513352396538E-127</v>
      </c>
      <c r="GT127" s="86">
        <f t="shared" si="157"/>
        <v>1.1948268574186915E-77</v>
      </c>
      <c r="GU127" s="86">
        <f t="shared" si="157"/>
        <v>1.9710560999853624E-83</v>
      </c>
      <c r="GV127" s="86">
        <f t="shared" si="157"/>
        <v>6.0650539703059596E-94</v>
      </c>
      <c r="GW127" s="86">
        <f t="shared" si="157"/>
        <v>4.1800459726383755E-96</v>
      </c>
      <c r="GX127" s="86">
        <f t="shared" si="157"/>
        <v>3.5187812457647501E-75</v>
      </c>
      <c r="GY127" s="86">
        <f t="shared" si="157"/>
        <v>8.2669894397320107E-76</v>
      </c>
      <c r="GZ127" s="86">
        <f t="shared" si="157"/>
        <v>3.6464327763504482E-75</v>
      </c>
      <c r="HA127" s="86">
        <f t="shared" si="157"/>
        <v>5.3453310633598362E-66</v>
      </c>
      <c r="HC127" s="86">
        <f t="shared" si="153"/>
        <v>2.0756710333858988E-16</v>
      </c>
      <c r="HD127" s="86">
        <f t="shared" si="153"/>
        <v>3.4676021375349706E-20</v>
      </c>
      <c r="HE127" s="86">
        <f t="shared" si="153"/>
        <v>7.2297641845532115E-21</v>
      </c>
      <c r="HF127" s="86">
        <f t="shared" si="153"/>
        <v>1.1230433101080977E-31</v>
      </c>
      <c r="HG127" s="86">
        <f t="shared" si="153"/>
        <v>1.3995631496880177E-21</v>
      </c>
      <c r="HH127" s="86">
        <f t="shared" si="153"/>
        <v>5.3587763225698613E-33</v>
      </c>
      <c r="HI127" s="86">
        <f t="shared" si="138"/>
        <v>1.5355776957167224E-40</v>
      </c>
      <c r="HJ127" s="86">
        <f t="shared" si="138"/>
        <v>1.9702311208625839E-30</v>
      </c>
      <c r="HK127" s="86">
        <f t="shared" si="138"/>
        <v>2.5175070556021422E-34</v>
      </c>
      <c r="HL127" s="86">
        <f t="shared" si="138"/>
        <v>6.8087416315494645E-38</v>
      </c>
      <c r="HM127" s="86">
        <f t="shared" si="138"/>
        <v>3.4956250166711933E-34</v>
      </c>
      <c r="HN127" s="86">
        <f t="shared" si="138"/>
        <v>4.6273105894565533E-29</v>
      </c>
      <c r="HO127" s="86">
        <f t="shared" si="138"/>
        <v>2.7920957524282139E-24</v>
      </c>
      <c r="HP127" s="86">
        <f t="shared" si="138"/>
        <v>4.2821315317263052E-18</v>
      </c>
      <c r="HQ127" s="86">
        <f t="shared" si="138"/>
        <v>1.5890319651870853E-20</v>
      </c>
      <c r="HS127" s="86">
        <f t="shared" ref="HS127:IG143" si="158" xml:space="preserve"> _xlfn.NORM.DIST($B127, C$9, ABS(C$13), TRUE) * _xlfn.NORM.DIST(($B127 - C$9)*C$17, 0, ABS(C$13), TRUE) * 2</f>
        <v>2.1833641317713361E-4</v>
      </c>
      <c r="HT127" s="86">
        <f t="shared" si="158"/>
        <v>1.8609821768516099E-4</v>
      </c>
      <c r="HU127" s="86">
        <f t="shared" si="158"/>
        <v>1.6015126511146412E-3</v>
      </c>
      <c r="HV127" s="86">
        <f t="shared" si="158"/>
        <v>6.8470767215583295E-4</v>
      </c>
      <c r="HW127" s="86">
        <f t="shared" si="158"/>
        <v>2.5299217293507279E-4</v>
      </c>
      <c r="HX127" s="86">
        <f t="shared" si="158"/>
        <v>1.0844724560795459E-4</v>
      </c>
      <c r="HY127" s="86">
        <f t="shared" si="158"/>
        <v>5.7473598724248442E-4</v>
      </c>
      <c r="HZ127" s="86">
        <f t="shared" si="158"/>
        <v>3.0095962312606838E-4</v>
      </c>
      <c r="IA127" s="86">
        <f t="shared" si="158"/>
        <v>1.5163228973703482E-3</v>
      </c>
      <c r="IB127" s="86">
        <f t="shared" si="158"/>
        <v>1.6518025950938737E-3</v>
      </c>
      <c r="IC127" s="86">
        <f t="shared" si="158"/>
        <v>3.8076510791786798E-4</v>
      </c>
      <c r="ID127" s="86">
        <f t="shared" si="158"/>
        <v>1.9064511834248593E-4</v>
      </c>
      <c r="IE127" s="86">
        <f t="shared" si="158"/>
        <v>2.242224951760763E-4</v>
      </c>
      <c r="IF127" s="86">
        <f t="shared" si="158"/>
        <v>3.2821901035908563E-3</v>
      </c>
      <c r="IG127" s="86">
        <f t="shared" si="158"/>
        <v>3.1552946275909938E-3</v>
      </c>
      <c r="II127" s="86">
        <f t="shared" ref="II127:IW143" si="159" xml:space="preserve"> _xlfn.NORM.DIST($B127, C$10, ABS(C$14), TRUE) * _xlfn.NORM.DIST(($B127 - C$10)*C$18, 0, ABS(C$14), TRUE) * 2</f>
        <v>3.1588075776037787E-55</v>
      </c>
      <c r="IJ127" s="86">
        <f t="shared" si="159"/>
        <v>4.182757997445249E-57</v>
      </c>
      <c r="IK127" s="86">
        <f t="shared" si="159"/>
        <v>1.9825699767174359E-49</v>
      </c>
      <c r="IL127" s="86">
        <f t="shared" si="159"/>
        <v>2.0857928540961544E-62</v>
      </c>
      <c r="IM127" s="86">
        <f t="shared" si="159"/>
        <v>2.2298467384294716E-59</v>
      </c>
      <c r="IN127" s="86">
        <f t="shared" si="159"/>
        <v>4.9800866462618263E-63</v>
      </c>
      <c r="IO127" s="86">
        <f t="shared" si="159"/>
        <v>4.6504708466184159E-53</v>
      </c>
      <c r="IP127" s="86">
        <f t="shared" si="159"/>
        <v>1.4136201833044402E-67</v>
      </c>
      <c r="IQ127" s="86">
        <f t="shared" si="159"/>
        <v>3.8035334471152715E-62</v>
      </c>
      <c r="IR127" s="86">
        <f t="shared" si="159"/>
        <v>1.1216567565474155E-52</v>
      </c>
      <c r="IS127" s="86">
        <f t="shared" si="159"/>
        <v>4.0170362233906225E-64</v>
      </c>
      <c r="IT127" s="86">
        <f t="shared" si="159"/>
        <v>1.760015293896112E-67</v>
      </c>
      <c r="IU127" s="86">
        <f t="shared" si="159"/>
        <v>2.5354507502618752E-62</v>
      </c>
      <c r="IV127" s="86">
        <f t="shared" si="159"/>
        <v>2.5604016699129256E-27</v>
      </c>
      <c r="IW127" s="86">
        <f t="shared" si="159"/>
        <v>3.2127680138488586E-22</v>
      </c>
      <c r="IY127" s="86">
        <f t="shared" ref="IY127:JM143" si="160">GM127+HC127+HS127+II127</f>
        <v>2.1833641317734118E-4</v>
      </c>
      <c r="IZ127" s="86">
        <f t="shared" si="160"/>
        <v>1.8609821768516101E-4</v>
      </c>
      <c r="JA127" s="86">
        <f t="shared" si="160"/>
        <v>1.6015126511146412E-3</v>
      </c>
      <c r="JB127" s="86">
        <f t="shared" si="160"/>
        <v>6.8470767215583295E-4</v>
      </c>
      <c r="JC127" s="86">
        <f t="shared" si="160"/>
        <v>2.5299217293507279E-4</v>
      </c>
      <c r="JD127" s="86">
        <f t="shared" si="160"/>
        <v>1.0844724560795459E-4</v>
      </c>
      <c r="JE127" s="86">
        <f t="shared" si="160"/>
        <v>5.7473598724248442E-4</v>
      </c>
      <c r="JF127" s="86">
        <f t="shared" si="160"/>
        <v>3.0095962312606838E-4</v>
      </c>
      <c r="JG127" s="86">
        <f t="shared" si="160"/>
        <v>1.5163228973703482E-3</v>
      </c>
      <c r="JH127" s="86">
        <f t="shared" si="160"/>
        <v>1.6518025950938737E-3</v>
      </c>
      <c r="JI127" s="86">
        <f t="shared" si="160"/>
        <v>3.8076510791786798E-4</v>
      </c>
      <c r="JJ127" s="86">
        <f t="shared" si="160"/>
        <v>1.9064511834248593E-4</v>
      </c>
      <c r="JK127" s="86">
        <f t="shared" si="160"/>
        <v>2.242224951760763E-4</v>
      </c>
      <c r="JL127" s="86">
        <f t="shared" si="160"/>
        <v>3.2821901035908606E-3</v>
      </c>
      <c r="JM127" s="86">
        <f t="shared" si="160"/>
        <v>3.1552946275909938E-3</v>
      </c>
    </row>
    <row r="128" spans="2:273" x14ac:dyDescent="0.25">
      <c r="B128" s="2">
        <v>101</v>
      </c>
      <c r="C128" s="37">
        <v>104.19199999999999</v>
      </c>
      <c r="D128" s="37">
        <v>107.96599999999999</v>
      </c>
      <c r="E128" s="37">
        <v>105.94799999999999</v>
      </c>
      <c r="F128" s="37">
        <v>108.70699999999999</v>
      </c>
      <c r="G128" s="37">
        <v>109.172</v>
      </c>
      <c r="H128" s="37">
        <v>105.741</v>
      </c>
      <c r="I128" s="37">
        <v>106.569</v>
      </c>
      <c r="J128" s="37">
        <v>104.017</v>
      </c>
      <c r="K128" s="37">
        <v>106.79300000000001</v>
      </c>
      <c r="L128" s="37">
        <v>108.36199999999999</v>
      </c>
      <c r="M128" s="37">
        <v>107.845</v>
      </c>
      <c r="N128" s="37">
        <v>104.44799999999999</v>
      </c>
      <c r="O128" s="37">
        <v>105.44799999999999</v>
      </c>
      <c r="P128" s="37">
        <v>111.655</v>
      </c>
      <c r="Q128" s="37">
        <v>112.79300000000001</v>
      </c>
      <c r="S128" s="4">
        <f t="shared" si="146"/>
        <v>105.25812350005364</v>
      </c>
      <c r="T128" s="4">
        <f t="shared" si="146"/>
        <v>108.04691101963932</v>
      </c>
      <c r="U128" s="4">
        <f t="shared" si="146"/>
        <v>107.1679467559776</v>
      </c>
      <c r="V128" s="4">
        <f t="shared" si="146"/>
        <v>108.55146006262164</v>
      </c>
      <c r="W128" s="4">
        <f t="shared" si="146"/>
        <v>108.01991938384629</v>
      </c>
      <c r="X128" s="4">
        <f t="shared" si="146"/>
        <v>106.9038420730691</v>
      </c>
      <c r="Y128" s="4">
        <f t="shared" si="146"/>
        <v>105.44846974682801</v>
      </c>
      <c r="Z128" s="4">
        <f t="shared" si="146"/>
        <v>106.16611896227037</v>
      </c>
      <c r="AA128" s="4">
        <f t="shared" si="146"/>
        <v>107.10130256869658</v>
      </c>
      <c r="AB128" s="4">
        <f t="shared" si="146"/>
        <v>107.91281925744228</v>
      </c>
      <c r="AC128" s="4">
        <f t="shared" si="146"/>
        <v>105.51524053843468</v>
      </c>
      <c r="AD128" s="4">
        <f t="shared" si="146"/>
        <v>103.31628743290848</v>
      </c>
      <c r="AE128" s="4">
        <f t="shared" si="146"/>
        <v>105.0347656715378</v>
      </c>
      <c r="AF128" s="4">
        <f t="shared" si="146"/>
        <v>108.46922849181935</v>
      </c>
      <c r="AG128" s="4">
        <f t="shared" si="146"/>
        <v>111.84258894097886</v>
      </c>
      <c r="AI128" s="4">
        <f t="shared" si="147"/>
        <v>-1.0661235000536493</v>
      </c>
      <c r="AJ128" s="4">
        <f t="shared" si="147"/>
        <v>-8.0911019639330561E-2</v>
      </c>
      <c r="AK128" s="4">
        <f t="shared" si="147"/>
        <v>-1.2199467559776025</v>
      </c>
      <c r="AL128" s="4">
        <f t="shared" si="147"/>
        <v>0.15553993737835015</v>
      </c>
      <c r="AM128" s="4">
        <f t="shared" si="147"/>
        <v>1.1520806161537109</v>
      </c>
      <c r="AN128" s="4">
        <f t="shared" si="147"/>
        <v>-1.1628420730691005</v>
      </c>
      <c r="AO128" s="4">
        <f t="shared" si="147"/>
        <v>1.1205302531719923</v>
      </c>
      <c r="AP128" s="4">
        <f t="shared" si="147"/>
        <v>-2.1491189622703786</v>
      </c>
      <c r="AQ128" s="4">
        <f t="shared" si="147"/>
        <v>-0.30830256869657546</v>
      </c>
      <c r="AR128" s="4">
        <f t="shared" si="147"/>
        <v>0.44918074255771501</v>
      </c>
      <c r="AS128" s="4">
        <f t="shared" si="147"/>
        <v>2.3297594615653168</v>
      </c>
      <c r="AT128" s="4">
        <f t="shared" si="147"/>
        <v>1.1317125670915118</v>
      </c>
      <c r="AU128" s="4">
        <f t="shared" si="147"/>
        <v>0.41323432846219532</v>
      </c>
      <c r="AV128" s="4">
        <f t="shared" si="147"/>
        <v>3.1857715081806504</v>
      </c>
      <c r="AW128" s="4">
        <f t="shared" si="147"/>
        <v>0.95041105902114964</v>
      </c>
      <c r="AY128" s="2">
        <f t="shared" si="154"/>
        <v>105.25812350005364</v>
      </c>
      <c r="AZ128" s="2">
        <f t="shared" si="154"/>
        <v>108.03619636429546</v>
      </c>
      <c r="BA128" s="2">
        <f t="shared" si="154"/>
        <v>106.99660947819784</v>
      </c>
      <c r="BB128" s="2">
        <f t="shared" si="154"/>
        <v>108.44857727112471</v>
      </c>
      <c r="BC128" s="2">
        <f t="shared" si="154"/>
        <v>107.96198461260583</v>
      </c>
      <c r="BD128" s="2">
        <f t="shared" si="154"/>
        <v>106.87688932976265</v>
      </c>
      <c r="BE128" s="2">
        <f t="shared" si="154"/>
        <v>105.31236172835442</v>
      </c>
      <c r="BF128" s="2">
        <f t="shared" si="154"/>
        <v>106.04947194123929</v>
      </c>
      <c r="BG128" s="2">
        <f t="shared" si="154"/>
        <v>106.57217919342476</v>
      </c>
      <c r="BH128" s="2">
        <f t="shared" si="154"/>
        <v>107.44427163269305</v>
      </c>
      <c r="BI128" s="2">
        <f t="shared" si="154"/>
        <v>105.34297742427782</v>
      </c>
      <c r="BJ128" s="2">
        <f t="shared" si="154"/>
        <v>103.20910944831543</v>
      </c>
      <c r="BK128" s="2">
        <f t="shared" si="154"/>
        <v>104.92254001564194</v>
      </c>
      <c r="BL128" s="2">
        <f t="shared" si="154"/>
        <v>107.11666987658586</v>
      </c>
      <c r="BM128" s="2">
        <f t="shared" si="154"/>
        <v>109.57269680684799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104.19199999999999</v>
      </c>
      <c r="CF128" s="2">
        <f t="shared" si="155"/>
        <v>107.96599999999999</v>
      </c>
      <c r="CG128" s="2">
        <f t="shared" si="155"/>
        <v>105.94799999999999</v>
      </c>
      <c r="CH128" s="2">
        <f t="shared" si="155"/>
        <v>108.70699999999999</v>
      </c>
      <c r="CI128" s="2">
        <f t="shared" si="155"/>
        <v>109.172</v>
      </c>
      <c r="CJ128" s="2">
        <f t="shared" si="155"/>
        <v>105.741</v>
      </c>
      <c r="CK128" s="2">
        <f t="shared" si="155"/>
        <v>106.569</v>
      </c>
      <c r="CL128" s="2">
        <f t="shared" si="155"/>
        <v>104.017</v>
      </c>
      <c r="CM128" s="2">
        <f t="shared" si="155"/>
        <v>106.79300000000001</v>
      </c>
      <c r="CN128" s="2">
        <f t="shared" si="155"/>
        <v>108.36199999999999</v>
      </c>
      <c r="CO128" s="2">
        <f t="shared" si="155"/>
        <v>107.845</v>
      </c>
      <c r="CP128" s="2">
        <f t="shared" si="155"/>
        <v>104.44799999999999</v>
      </c>
      <c r="CQ128" s="2">
        <f t="shared" si="155"/>
        <v>105.44799999999999</v>
      </c>
      <c r="CR128" s="2">
        <f t="shared" si="155"/>
        <v>111.655</v>
      </c>
      <c r="CS128" s="2">
        <f t="shared" si="155"/>
        <v>112.79300000000001</v>
      </c>
      <c r="CU128" s="2">
        <f t="shared" si="110"/>
        <v>104.19199999999999</v>
      </c>
      <c r="CV128" s="2">
        <f t="shared" si="111"/>
        <v>107.96599999999999</v>
      </c>
      <c r="CW128" s="2">
        <f t="shared" si="112"/>
        <v>105.94799999999999</v>
      </c>
      <c r="CX128" s="2">
        <f t="shared" si="113"/>
        <v>108.70699999999999</v>
      </c>
      <c r="CY128" s="2">
        <f t="shared" si="114"/>
        <v>109.172</v>
      </c>
      <c r="CZ128" s="2">
        <f t="shared" si="115"/>
        <v>105.741</v>
      </c>
      <c r="DA128" s="2">
        <f t="shared" si="116"/>
        <v>106.569</v>
      </c>
      <c r="DB128" s="2">
        <f t="shared" si="117"/>
        <v>104.017</v>
      </c>
      <c r="DC128" s="2">
        <f t="shared" si="118"/>
        <v>106.79300000000001</v>
      </c>
      <c r="DD128" s="2">
        <f t="shared" si="119"/>
        <v>108.36199999999999</v>
      </c>
      <c r="DE128" s="2">
        <f t="shared" si="120"/>
        <v>107.845</v>
      </c>
      <c r="DF128" s="2">
        <f t="shared" si="121"/>
        <v>104.44799999999999</v>
      </c>
      <c r="DG128" s="2">
        <f t="shared" si="122"/>
        <v>105.44799999999999</v>
      </c>
      <c r="DH128" s="2">
        <f t="shared" si="123"/>
        <v>111.655</v>
      </c>
      <c r="DI128" s="2">
        <f t="shared" si="124"/>
        <v>112.79300000000001</v>
      </c>
      <c r="DK128" s="2">
        <f t="shared" si="148"/>
        <v>122.79259032716929</v>
      </c>
      <c r="DL128" s="2">
        <f t="shared" si="148"/>
        <v>134.40984547038329</v>
      </c>
      <c r="DM128" s="2">
        <f t="shared" si="148"/>
        <v>132.24254790823213</v>
      </c>
      <c r="DN128" s="2">
        <f t="shared" si="148"/>
        <v>135.61721993653569</v>
      </c>
      <c r="DO128" s="2">
        <f t="shared" si="148"/>
        <v>133.75981496881496</v>
      </c>
      <c r="DP128" s="2">
        <f t="shared" si="148"/>
        <v>131.48898293029876</v>
      </c>
      <c r="DQ128" s="2">
        <f t="shared" si="148"/>
        <v>124.71386811846693</v>
      </c>
      <c r="DR128" s="2">
        <f t="shared" si="148"/>
        <v>128.57482780748663</v>
      </c>
      <c r="DS128" s="2">
        <f t="shared" si="148"/>
        <v>129.63226282991204</v>
      </c>
      <c r="DT128" s="2">
        <f t="shared" si="148"/>
        <v>130.98054480796588</v>
      </c>
      <c r="DU128" s="2">
        <f t="shared" si="148"/>
        <v>136.225666966967</v>
      </c>
      <c r="DV128" s="2">
        <f t="shared" si="148"/>
        <v>126.14795343137256</v>
      </c>
      <c r="DW128" s="2">
        <f t="shared" si="148"/>
        <v>129.57481792318632</v>
      </c>
      <c r="DX128" s="2">
        <f t="shared" si="148"/>
        <v>140.0399374088374</v>
      </c>
      <c r="DY128" s="2">
        <f t="shared" si="148"/>
        <v>123.43187993487992</v>
      </c>
      <c r="EA128" s="2">
        <f t="shared" si="152"/>
        <v>105.18711136560269</v>
      </c>
      <c r="EB128" s="2">
        <f t="shared" si="152"/>
        <v>107.93553221890176</v>
      </c>
      <c r="EC128" s="2">
        <f t="shared" si="152"/>
        <v>106.89525242303753</v>
      </c>
      <c r="ED128" s="2">
        <f t="shared" si="152"/>
        <v>108.33983112361429</v>
      </c>
      <c r="EE128" s="2">
        <f t="shared" si="151"/>
        <v>107.85789720868816</v>
      </c>
      <c r="EF128" s="2">
        <f t="shared" si="151"/>
        <v>106.76906432169427</v>
      </c>
      <c r="EG128" s="2">
        <f t="shared" si="151"/>
        <v>105.2359882610053</v>
      </c>
      <c r="EH128" s="2">
        <f t="shared" si="151"/>
        <v>105.94026712430474</v>
      </c>
      <c r="EI128" s="2">
        <f t="shared" si="151"/>
        <v>106.45750686569809</v>
      </c>
      <c r="EJ128" s="2">
        <f t="shared" si="151"/>
        <v>107.3408128682665</v>
      </c>
      <c r="EK128" s="2">
        <f t="shared" si="151"/>
        <v>105.1940849532912</v>
      </c>
      <c r="EL128" s="2">
        <f t="shared" si="151"/>
        <v>103.09462681744751</v>
      </c>
      <c r="EM128" s="2">
        <f t="shared" si="135"/>
        <v>104.81871480697454</v>
      </c>
      <c r="EN128" s="2">
        <f t="shared" si="135"/>
        <v>106.96704862681743</v>
      </c>
      <c r="EO128" s="2">
        <f t="shared" si="135"/>
        <v>109.4861965135449</v>
      </c>
      <c r="EQ128" s="2">
        <f t="shared" si="149"/>
        <v>105.18562199250754</v>
      </c>
      <c r="ER128" s="2">
        <f t="shared" si="149"/>
        <v>107.9195792041115</v>
      </c>
      <c r="ES128" s="2">
        <f t="shared" si="149"/>
        <v>106.91570816057346</v>
      </c>
      <c r="ET128" s="2">
        <f t="shared" si="149"/>
        <v>108.34946536203525</v>
      </c>
      <c r="EU128" s="2">
        <f t="shared" si="149"/>
        <v>107.84321975306489</v>
      </c>
      <c r="EV128" s="2">
        <f t="shared" si="149"/>
        <v>106.7714941701491</v>
      </c>
      <c r="EW128" s="2">
        <f t="shared" si="149"/>
        <v>105.26492961257694</v>
      </c>
      <c r="EX128" s="2">
        <f t="shared" si="149"/>
        <v>105.93862628770697</v>
      </c>
      <c r="EY128" s="2">
        <f t="shared" si="149"/>
        <v>106.45192129506692</v>
      </c>
      <c r="EZ128" s="2">
        <f t="shared" si="149"/>
        <v>107.34396876216582</v>
      </c>
      <c r="FA128" s="2">
        <f t="shared" si="149"/>
        <v>105.18930918762037</v>
      </c>
      <c r="FB128" s="2">
        <f t="shared" si="149"/>
        <v>103.09791133464346</v>
      </c>
      <c r="FC128" s="2">
        <f t="shared" si="149"/>
        <v>104.82852230919768</v>
      </c>
      <c r="FD128" s="2">
        <f t="shared" si="149"/>
        <v>106.93278151366938</v>
      </c>
      <c r="FE128" s="2">
        <f t="shared" si="149"/>
        <v>109.39478754679294</v>
      </c>
      <c r="FG128" s="2">
        <f t="shared" si="150"/>
        <v>0.99596389387384976</v>
      </c>
      <c r="FH128" s="2">
        <f t="shared" si="150"/>
        <v>0.9961779476431194</v>
      </c>
      <c r="FI128" s="2">
        <f t="shared" si="150"/>
        <v>0.99603530711642962</v>
      </c>
      <c r="FJ128" s="2">
        <f t="shared" si="150"/>
        <v>0.99602583179448179</v>
      </c>
      <c r="FK128" s="2">
        <f t="shared" si="150"/>
        <v>0.99596307517252336</v>
      </c>
      <c r="FL128" s="2">
        <f t="shared" si="150"/>
        <v>0.99564112382346692</v>
      </c>
      <c r="FM128" s="2">
        <f t="shared" si="150"/>
        <v>0.99612653944123908</v>
      </c>
      <c r="FN128" s="2">
        <f t="shared" si="150"/>
        <v>0.99517265886199147</v>
      </c>
      <c r="FO128" s="2">
        <f t="shared" si="150"/>
        <v>0.99504125129186249</v>
      </c>
      <c r="FP128" s="2">
        <f t="shared" si="150"/>
        <v>0.99562903844697237</v>
      </c>
      <c r="FQ128" s="2">
        <f t="shared" si="150"/>
        <v>0.9951962701154613</v>
      </c>
      <c r="FR128" s="2">
        <f t="shared" si="150"/>
        <v>0.99503876139737435</v>
      </c>
      <c r="FS128" s="2">
        <f t="shared" si="150"/>
        <v>0.99581896405495784</v>
      </c>
      <c r="FT128" s="2">
        <f t="shared" si="150"/>
        <v>0.99544969745688983</v>
      </c>
      <c r="FU128" s="2">
        <f t="shared" si="150"/>
        <v>0.99367286807398758</v>
      </c>
      <c r="FW128" s="2">
        <f t="shared" si="156"/>
        <v>3.051420747465361E-2</v>
      </c>
      <c r="FX128" s="2">
        <f t="shared" si="156"/>
        <v>3.2725222960623523E-2</v>
      </c>
      <c r="FY128" s="2">
        <f t="shared" si="156"/>
        <v>4.2179517158931035E-2</v>
      </c>
      <c r="FZ128" s="2">
        <f t="shared" si="156"/>
        <v>3.5417035123714642E-2</v>
      </c>
      <c r="GA128" s="2">
        <f t="shared" si="156"/>
        <v>3.2477765878915835E-2</v>
      </c>
      <c r="GB128" s="2">
        <f t="shared" si="156"/>
        <v>3.0431428491476512E-2</v>
      </c>
      <c r="GC128" s="2">
        <f t="shared" si="156"/>
        <v>3.2018820912579224E-2</v>
      </c>
      <c r="GD128" s="2">
        <f t="shared" si="156"/>
        <v>3.6523437005045123E-2</v>
      </c>
      <c r="GE128" s="2">
        <f t="shared" si="156"/>
        <v>4.3945997373064573E-2</v>
      </c>
      <c r="GF128" s="2">
        <f t="shared" si="156"/>
        <v>4.1321095829959097E-2</v>
      </c>
      <c r="GG128" s="2">
        <f t="shared" si="156"/>
        <v>3.6615468396780683E-2</v>
      </c>
      <c r="GH128" s="2">
        <f t="shared" si="156"/>
        <v>3.336166183605619E-2</v>
      </c>
      <c r="GI128" s="2">
        <f t="shared" si="156"/>
        <v>3.2531389958272088E-2</v>
      </c>
      <c r="GJ128" s="2">
        <f t="shared" si="156"/>
        <v>2.540045204960989E-2</v>
      </c>
      <c r="GK128" s="2">
        <f t="shared" si="156"/>
        <v>1.8990319700400781E-2</v>
      </c>
      <c r="GM128" s="86">
        <f t="shared" si="157"/>
        <v>2.7792919632865199E-49</v>
      </c>
      <c r="GN128" s="86">
        <f t="shared" si="157"/>
        <v>1.661372443801308E-66</v>
      </c>
      <c r="GO128" s="86">
        <f t="shared" si="157"/>
        <v>2.1195402469937474E-69</v>
      </c>
      <c r="GP128" s="86">
        <f t="shared" si="157"/>
        <v>3.4226153691117434E-109</v>
      </c>
      <c r="GQ128" s="86">
        <f t="shared" si="157"/>
        <v>4.2131196107782943E-77</v>
      </c>
      <c r="GR128" s="86">
        <f t="shared" si="157"/>
        <v>3.334646945959138E-96</v>
      </c>
      <c r="GS128" s="86">
        <f t="shared" si="157"/>
        <v>1.0962435328577221E-133</v>
      </c>
      <c r="GT128" s="86">
        <f t="shared" si="157"/>
        <v>2.1535285462873532E-81</v>
      </c>
      <c r="GU128" s="86">
        <f t="shared" si="157"/>
        <v>2.0184827941647528E-87</v>
      </c>
      <c r="GV128" s="86">
        <f t="shared" si="157"/>
        <v>1.5792686557204659E-98</v>
      </c>
      <c r="GW128" s="86">
        <f t="shared" si="157"/>
        <v>8.0180393964417212E-101</v>
      </c>
      <c r="GX128" s="86">
        <f t="shared" si="157"/>
        <v>8.7134681047667266E-79</v>
      </c>
      <c r="GY128" s="86">
        <f t="shared" si="157"/>
        <v>1.9850769667868423E-79</v>
      </c>
      <c r="GZ128" s="86">
        <f t="shared" si="157"/>
        <v>8.7730012677079799E-79</v>
      </c>
      <c r="HA128" s="86">
        <f t="shared" si="157"/>
        <v>3.7257092537036652E-69</v>
      </c>
      <c r="HC128" s="86">
        <f t="shared" si="153"/>
        <v>6.6199151864869107E-18</v>
      </c>
      <c r="HD128" s="86">
        <f t="shared" si="153"/>
        <v>4.0150231233253068E-22</v>
      </c>
      <c r="HE128" s="86">
        <f t="shared" si="153"/>
        <v>9.8640464640626232E-23</v>
      </c>
      <c r="HF128" s="86">
        <f t="shared" si="153"/>
        <v>1.8184097433378002E-34</v>
      </c>
      <c r="HG128" s="86">
        <f t="shared" si="153"/>
        <v>1.539632384107414E-23</v>
      </c>
      <c r="HH128" s="86">
        <f t="shared" si="153"/>
        <v>4.4818684762915066E-36</v>
      </c>
      <c r="HI128" s="86">
        <f t="shared" si="138"/>
        <v>2.0950516764503874E-44</v>
      </c>
      <c r="HJ128" s="86">
        <f t="shared" si="138"/>
        <v>3.875091436446716E-33</v>
      </c>
      <c r="HK128" s="86">
        <f t="shared" si="138"/>
        <v>2.5659011581855266E-37</v>
      </c>
      <c r="HL128" s="86">
        <f t="shared" ref="HL128:HQ170" si="161" xml:space="preserve"> _xlfn.NORM.DIST($B128, L$8, ABS(L$12), TRUE) * _xlfn.NORM.DIST(($B128 - L$8)*L$16, 0, ABS(L$12), TRUE) * 2</f>
        <v>2.7406111712134133E-41</v>
      </c>
      <c r="HM128" s="86">
        <f t="shared" si="161"/>
        <v>2.8358282831193626E-37</v>
      </c>
      <c r="HN128" s="86">
        <f t="shared" si="161"/>
        <v>1.1528519985041141E-31</v>
      </c>
      <c r="HO128" s="86">
        <f t="shared" si="161"/>
        <v>1.9072851065201666E-26</v>
      </c>
      <c r="HP128" s="86">
        <f t="shared" si="161"/>
        <v>1.0782882974825289E-19</v>
      </c>
      <c r="HQ128" s="86">
        <f t="shared" si="161"/>
        <v>2.298616523233241E-22</v>
      </c>
      <c r="HS128" s="86">
        <f t="shared" si="158"/>
        <v>6.3366114849345233E-4</v>
      </c>
      <c r="HT128" s="86">
        <f t="shared" si="158"/>
        <v>5.6820650888299339E-4</v>
      </c>
      <c r="HU128" s="86">
        <f t="shared" si="158"/>
        <v>4.181786183605176E-3</v>
      </c>
      <c r="HV128" s="86">
        <f t="shared" si="158"/>
        <v>2.0419858658148222E-3</v>
      </c>
      <c r="HW128" s="86">
        <f t="shared" si="158"/>
        <v>7.7053890382724663E-4</v>
      </c>
      <c r="HX128" s="86">
        <f t="shared" si="158"/>
        <v>3.5522580207875267E-4</v>
      </c>
      <c r="HY128" s="86">
        <f t="shared" si="158"/>
        <v>1.5496464716004896E-3</v>
      </c>
      <c r="HZ128" s="86">
        <f t="shared" si="158"/>
        <v>1.013914196511344E-3</v>
      </c>
      <c r="IA128" s="86">
        <f t="shared" si="158"/>
        <v>4.5257653920157881E-3</v>
      </c>
      <c r="IB128" s="86">
        <f t="shared" si="158"/>
        <v>4.4087006489563745E-3</v>
      </c>
      <c r="IC128" s="86">
        <f t="shared" si="158"/>
        <v>1.2217796666520351E-3</v>
      </c>
      <c r="ID128" s="86">
        <f t="shared" si="158"/>
        <v>6.440853477950139E-4</v>
      </c>
      <c r="IE128" s="86">
        <f t="shared" si="158"/>
        <v>7.0828089681787847E-4</v>
      </c>
      <c r="IF128" s="86">
        <f t="shared" si="158"/>
        <v>6.1571365324247958E-3</v>
      </c>
      <c r="IG128" s="86">
        <f t="shared" si="158"/>
        <v>5.4626822485993303E-3</v>
      </c>
      <c r="II128" s="86">
        <f t="shared" si="159"/>
        <v>1.719248999083473E-52</v>
      </c>
      <c r="IJ128" s="86">
        <f t="shared" si="159"/>
        <v>3.2440743530823751E-54</v>
      </c>
      <c r="IK128" s="86">
        <f t="shared" si="159"/>
        <v>9.7426302070833042E-47</v>
      </c>
      <c r="IL128" s="86">
        <f t="shared" si="159"/>
        <v>3.6322391835748375E-59</v>
      </c>
      <c r="IM128" s="86">
        <f t="shared" si="159"/>
        <v>2.2364542181092259E-56</v>
      </c>
      <c r="IN128" s="86">
        <f t="shared" si="159"/>
        <v>6.7398193963654076E-60</v>
      </c>
      <c r="IO128" s="86">
        <f t="shared" si="159"/>
        <v>2.1355783291315656E-50</v>
      </c>
      <c r="IP128" s="86">
        <f t="shared" si="159"/>
        <v>5.0085376601209899E-64</v>
      </c>
      <c r="IQ128" s="86">
        <f t="shared" si="159"/>
        <v>1.0774338118150459E-58</v>
      </c>
      <c r="IR128" s="86">
        <f t="shared" si="159"/>
        <v>8.0377796960652619E-50</v>
      </c>
      <c r="IS128" s="86">
        <f t="shared" si="159"/>
        <v>9.3325575935388026E-61</v>
      </c>
      <c r="IT128" s="86">
        <f t="shared" si="159"/>
        <v>4.9534997897528396E-64</v>
      </c>
      <c r="IU128" s="86">
        <f t="shared" si="159"/>
        <v>3.6292514821412833E-59</v>
      </c>
      <c r="IV128" s="86">
        <f t="shared" si="159"/>
        <v>4.5445504904382736E-26</v>
      </c>
      <c r="IW128" s="86">
        <f t="shared" si="159"/>
        <v>2.7362789159622336E-21</v>
      </c>
      <c r="IY128" s="86">
        <f t="shared" si="160"/>
        <v>6.3366114849345895E-4</v>
      </c>
      <c r="IZ128" s="86">
        <f t="shared" si="160"/>
        <v>5.6820650888299339E-4</v>
      </c>
      <c r="JA128" s="86">
        <f t="shared" si="160"/>
        <v>4.181786183605176E-3</v>
      </c>
      <c r="JB128" s="86">
        <f t="shared" si="160"/>
        <v>2.0419858658148222E-3</v>
      </c>
      <c r="JC128" s="86">
        <f t="shared" si="160"/>
        <v>7.7053890382724663E-4</v>
      </c>
      <c r="JD128" s="86">
        <f t="shared" si="160"/>
        <v>3.5522580207875267E-4</v>
      </c>
      <c r="JE128" s="86">
        <f t="shared" si="160"/>
        <v>1.5496464716004896E-3</v>
      </c>
      <c r="JF128" s="86">
        <f t="shared" si="160"/>
        <v>1.013914196511344E-3</v>
      </c>
      <c r="JG128" s="86">
        <f t="shared" si="160"/>
        <v>4.5257653920157881E-3</v>
      </c>
      <c r="JH128" s="86">
        <f t="shared" si="160"/>
        <v>4.4087006489563745E-3</v>
      </c>
      <c r="JI128" s="86">
        <f t="shared" si="160"/>
        <v>1.2217796666520351E-3</v>
      </c>
      <c r="JJ128" s="86">
        <f t="shared" si="160"/>
        <v>6.440853477950139E-4</v>
      </c>
      <c r="JK128" s="86">
        <f t="shared" si="160"/>
        <v>7.0828089681787847E-4</v>
      </c>
      <c r="JL128" s="86">
        <f t="shared" si="160"/>
        <v>6.1571365324247958E-3</v>
      </c>
      <c r="JM128" s="86">
        <f t="shared" si="160"/>
        <v>5.4626822485993303E-3</v>
      </c>
    </row>
    <row r="129" spans="2:273" x14ac:dyDescent="0.25">
      <c r="B129" s="2">
        <v>102</v>
      </c>
      <c r="C129" s="37">
        <v>105.76900000000001</v>
      </c>
      <c r="D129" s="37">
        <v>105.36199999999999</v>
      </c>
      <c r="E129" s="37">
        <v>107.086</v>
      </c>
      <c r="F129" s="37">
        <v>109.241</v>
      </c>
      <c r="G129" s="37">
        <v>106.914</v>
      </c>
      <c r="H129" s="37">
        <v>107.328</v>
      </c>
      <c r="I129" s="37">
        <v>106.931</v>
      </c>
      <c r="J129" s="37">
        <v>108</v>
      </c>
      <c r="K129" s="37">
        <v>105.96599999999999</v>
      </c>
      <c r="L129" s="37">
        <v>107.89700000000001</v>
      </c>
      <c r="M129" s="37">
        <v>105.914</v>
      </c>
      <c r="N129" s="37">
        <v>103.914</v>
      </c>
      <c r="O129" s="37">
        <v>104.5</v>
      </c>
      <c r="P129" s="37">
        <v>110.96599999999999</v>
      </c>
      <c r="Q129" s="37">
        <v>110.086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105.22668126055565</v>
      </c>
      <c r="T129" s="4">
        <f t="shared" si="162"/>
        <v>107.9867960109912</v>
      </c>
      <c r="U129" s="4">
        <f t="shared" si="162"/>
        <v>107.27588038539378</v>
      </c>
      <c r="V129" s="4">
        <f t="shared" si="162"/>
        <v>108.61706851958336</v>
      </c>
      <c r="W129" s="4">
        <f t="shared" si="162"/>
        <v>108.0871144010593</v>
      </c>
      <c r="X129" s="4">
        <f t="shared" si="162"/>
        <v>106.90004428901004</v>
      </c>
      <c r="Y129" s="4">
        <f t="shared" si="162"/>
        <v>105.56825629481895</v>
      </c>
      <c r="Z129" s="4">
        <f t="shared" si="162"/>
        <v>106.31855326748017</v>
      </c>
      <c r="AA129" s="4">
        <f t="shared" si="162"/>
        <v>107.77310941772785</v>
      </c>
      <c r="AB129" s="4">
        <f t="shared" si="162"/>
        <v>108.35995048224147</v>
      </c>
      <c r="AC129" s="4">
        <f t="shared" si="162"/>
        <v>105.63700680040152</v>
      </c>
      <c r="AD129" s="4">
        <f t="shared" si="162"/>
        <v>103.39383186410267</v>
      </c>
      <c r="AE129" s="4">
        <f t="shared" si="162"/>
        <v>105.13741610053191</v>
      </c>
      <c r="AF129" s="4">
        <f t="shared" si="162"/>
        <v>109.36385189945108</v>
      </c>
      <c r="AG129" s="4">
        <f t="shared" si="162"/>
        <v>113.1209243246857</v>
      </c>
      <c r="AI129" s="4">
        <f t="shared" ref="AI129:AW145" si="163">IF(OR($B129 &lt; C$230, $B129 &gt; C$233), 0, C129-S129)</f>
        <v>0.54231873944435449</v>
      </c>
      <c r="AJ129" s="4">
        <f t="shared" si="163"/>
        <v>-2.6247960109912043</v>
      </c>
      <c r="AK129" s="4">
        <f t="shared" si="163"/>
        <v>-0.18988038539377783</v>
      </c>
      <c r="AL129" s="4">
        <f t="shared" si="163"/>
        <v>0.62393148041664404</v>
      </c>
      <c r="AM129" s="4">
        <f t="shared" si="163"/>
        <v>-1.1731144010592942</v>
      </c>
      <c r="AN129" s="4">
        <f t="shared" si="163"/>
        <v>0.42795571098996277</v>
      </c>
      <c r="AO129" s="4">
        <f t="shared" si="163"/>
        <v>1.362743705181046</v>
      </c>
      <c r="AP129" s="4">
        <f t="shared" si="163"/>
        <v>1.6814467325198308</v>
      </c>
      <c r="AQ129" s="4">
        <f t="shared" si="163"/>
        <v>-1.8071094177278582</v>
      </c>
      <c r="AR129" s="4">
        <f t="shared" si="163"/>
        <v>-0.4629504822414674</v>
      </c>
      <c r="AS129" s="4">
        <f t="shared" si="163"/>
        <v>0.27699319959847912</v>
      </c>
      <c r="AT129" s="4">
        <f t="shared" si="163"/>
        <v>0.52016813589733601</v>
      </c>
      <c r="AU129" s="4">
        <f t="shared" si="163"/>
        <v>-0.63741610053190811</v>
      </c>
      <c r="AV129" s="4">
        <f t="shared" si="163"/>
        <v>1.6021481005489164</v>
      </c>
      <c r="AW129" s="4">
        <f t="shared" si="163"/>
        <v>-3.0349243246857043</v>
      </c>
      <c r="AY129" s="2">
        <f t="shared" si="154"/>
        <v>105.22668126055565</v>
      </c>
      <c r="AZ129" s="2">
        <f t="shared" si="154"/>
        <v>107.9588274559861</v>
      </c>
      <c r="BA129" s="2">
        <f t="shared" si="154"/>
        <v>106.89839685221978</v>
      </c>
      <c r="BB129" s="2">
        <f t="shared" si="154"/>
        <v>108.36129044397335</v>
      </c>
      <c r="BC129" s="2">
        <f t="shared" si="154"/>
        <v>107.9371412154813</v>
      </c>
      <c r="BD129" s="2">
        <f t="shared" si="154"/>
        <v>106.82495199552395</v>
      </c>
      <c r="BE129" s="2">
        <f t="shared" si="154"/>
        <v>105.25287010037923</v>
      </c>
      <c r="BF129" s="2">
        <f t="shared" si="154"/>
        <v>105.99419757112398</v>
      </c>
      <c r="BG129" s="2">
        <f t="shared" si="154"/>
        <v>106.49062074223374</v>
      </c>
      <c r="BH129" s="2">
        <f t="shared" si="154"/>
        <v>107.31244334234378</v>
      </c>
      <c r="BI129" s="2">
        <f t="shared" si="154"/>
        <v>105.17780398458896</v>
      </c>
      <c r="BJ129" s="2">
        <f t="shared" si="154"/>
        <v>103.09174243177412</v>
      </c>
      <c r="BK129" s="2">
        <f t="shared" si="154"/>
        <v>104.83792110625835</v>
      </c>
      <c r="BL129" s="2">
        <f t="shared" si="154"/>
        <v>107.06679150427678</v>
      </c>
      <c r="BM129" s="2">
        <f t="shared" si="154"/>
        <v>109.49728911575892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105.76900000000001</v>
      </c>
      <c r="CF129" s="2">
        <f t="shared" si="155"/>
        <v>105.36199999999999</v>
      </c>
      <c r="CG129" s="2" t="str">
        <f t="shared" si="155"/>
        <v/>
      </c>
      <c r="CH129" s="2">
        <f t="shared" si="155"/>
        <v>109.241</v>
      </c>
      <c r="CI129" s="2">
        <f t="shared" si="155"/>
        <v>106.914</v>
      </c>
      <c r="CJ129" s="2">
        <f t="shared" si="155"/>
        <v>107.328</v>
      </c>
      <c r="CK129" s="2">
        <f t="shared" si="155"/>
        <v>106.931</v>
      </c>
      <c r="CL129" s="2">
        <f t="shared" si="155"/>
        <v>108</v>
      </c>
      <c r="CM129" s="2" t="str">
        <f t="shared" si="155"/>
        <v/>
      </c>
      <c r="CN129" s="2" t="str">
        <f t="shared" si="155"/>
        <v/>
      </c>
      <c r="CO129" s="2">
        <f t="shared" si="155"/>
        <v>105.914</v>
      </c>
      <c r="CP129" s="2">
        <f t="shared" si="155"/>
        <v>103.914</v>
      </c>
      <c r="CQ129" s="2">
        <f t="shared" si="155"/>
        <v>104.5</v>
      </c>
      <c r="CR129" s="2" t="str">
        <f t="shared" si="155"/>
        <v/>
      </c>
      <c r="CS129" s="2">
        <f t="shared" si="155"/>
        <v>110.086</v>
      </c>
      <c r="CU129" s="2">
        <f t="shared" si="110"/>
        <v>105.76900000000001</v>
      </c>
      <c r="CV129" s="2">
        <f t="shared" si="111"/>
        <v>105.36199999999999</v>
      </c>
      <c r="CW129" s="2" t="str">
        <f t="shared" si="112"/>
        <v/>
      </c>
      <c r="CX129" s="2">
        <f t="shared" si="113"/>
        <v>109.241</v>
      </c>
      <c r="CY129" s="2">
        <f t="shared" si="114"/>
        <v>106.914</v>
      </c>
      <c r="CZ129" s="2">
        <f t="shared" si="115"/>
        <v>107.328</v>
      </c>
      <c r="DA129" s="2">
        <f t="shared" si="116"/>
        <v>106.931</v>
      </c>
      <c r="DB129" s="2">
        <f t="shared" si="117"/>
        <v>108</v>
      </c>
      <c r="DC129" s="2" t="str">
        <f t="shared" si="118"/>
        <v/>
      </c>
      <c r="DD129" s="2" t="str">
        <f t="shared" si="119"/>
        <v/>
      </c>
      <c r="DE129" s="2">
        <f t="shared" si="120"/>
        <v>105.914</v>
      </c>
      <c r="DF129" s="2">
        <f t="shared" si="121"/>
        <v>103.914</v>
      </c>
      <c r="DG129" s="2">
        <f t="shared" si="122"/>
        <v>104.5</v>
      </c>
      <c r="DH129" s="2" t="str">
        <f t="shared" si="123"/>
        <v/>
      </c>
      <c r="DI129" s="2">
        <f t="shared" si="124"/>
        <v>110.086</v>
      </c>
      <c r="DK129" s="2">
        <f t="shared" ref="DK129:DY145" si="164">BO$228*$B129+BO$229</f>
        <v>122.92348079658608</v>
      </c>
      <c r="DL129" s="2">
        <f t="shared" si="164"/>
        <v>134.64400104529616</v>
      </c>
      <c r="DM129" s="2">
        <f t="shared" si="164"/>
        <v>132.47313232118759</v>
      </c>
      <c r="DN129" s="2">
        <f t="shared" si="164"/>
        <v>135.9146795054163</v>
      </c>
      <c r="DO129" s="2">
        <f t="shared" si="164"/>
        <v>134.03043462085566</v>
      </c>
      <c r="DP129" s="2">
        <f t="shared" si="164"/>
        <v>131.74069962067333</v>
      </c>
      <c r="DQ129" s="2">
        <f t="shared" si="164"/>
        <v>124.85908118466902</v>
      </c>
      <c r="DR129" s="2">
        <f t="shared" si="164"/>
        <v>128.77685240641711</v>
      </c>
      <c r="DS129" s="2">
        <f t="shared" si="164"/>
        <v>129.82495931085046</v>
      </c>
      <c r="DT129" s="2">
        <f t="shared" si="164"/>
        <v>131.148497392129</v>
      </c>
      <c r="DU129" s="2">
        <f t="shared" si="164"/>
        <v>136.48047597597602</v>
      </c>
      <c r="DV129" s="2">
        <f t="shared" si="164"/>
        <v>126.28509180035651</v>
      </c>
      <c r="DW129" s="2">
        <f t="shared" si="164"/>
        <v>129.74930796586057</v>
      </c>
      <c r="DX129" s="2">
        <f t="shared" si="164"/>
        <v>140.34343586443586</v>
      </c>
      <c r="DY129" s="2">
        <f t="shared" si="164"/>
        <v>123.58428774928774</v>
      </c>
      <c r="EA129" s="2">
        <f t="shared" si="152"/>
        <v>105.16162640134787</v>
      </c>
      <c r="EB129" s="2">
        <f t="shared" si="152"/>
        <v>107.86681636782468</v>
      </c>
      <c r="EC129" s="2">
        <f t="shared" si="152"/>
        <v>106.80415998643224</v>
      </c>
      <c r="ED129" s="2">
        <f t="shared" si="152"/>
        <v>108.26046341429448</v>
      </c>
      <c r="EE129" s="2">
        <f t="shared" si="151"/>
        <v>107.84162656072131</v>
      </c>
      <c r="EF129" s="2">
        <f t="shared" si="151"/>
        <v>106.725344477851</v>
      </c>
      <c r="EG129" s="2">
        <f t="shared" si="151"/>
        <v>105.18170590071807</v>
      </c>
      <c r="EH129" s="2">
        <f t="shared" si="151"/>
        <v>105.89351462349477</v>
      </c>
      <c r="EI129" s="2">
        <f t="shared" si="151"/>
        <v>106.38493400876233</v>
      </c>
      <c r="EJ129" s="2">
        <f t="shared" si="151"/>
        <v>107.21683516233325</v>
      </c>
      <c r="EK129" s="2">
        <f t="shared" si="151"/>
        <v>105.04034048139746</v>
      </c>
      <c r="EL129" s="2">
        <f t="shared" si="151"/>
        <v>102.9860302907916</v>
      </c>
      <c r="EM129" s="2">
        <f t="shared" si="135"/>
        <v>104.7418502311849</v>
      </c>
      <c r="EN129" s="2">
        <f t="shared" si="135"/>
        <v>106.93028473344101</v>
      </c>
      <c r="EO129" s="2">
        <f t="shared" si="135"/>
        <v>109.41780769230769</v>
      </c>
      <c r="EQ129" s="2">
        <f t="shared" ref="EQ129:FE145" si="165">CU$228*$B129+CU$229</f>
        <v>105.15115677601223</v>
      </c>
      <c r="ER129" s="2">
        <f t="shared" si="165"/>
        <v>107.82882404337585</v>
      </c>
      <c r="ES129" s="2">
        <f t="shared" si="165"/>
        <v>106.83432630049921</v>
      </c>
      <c r="ET129" s="2">
        <f t="shared" si="165"/>
        <v>108.27492504892369</v>
      </c>
      <c r="EU129" s="2">
        <f t="shared" si="165"/>
        <v>107.81516330201532</v>
      </c>
      <c r="EV129" s="2">
        <f t="shared" si="165"/>
        <v>106.72909451581283</v>
      </c>
      <c r="EW129" s="2">
        <f t="shared" si="165"/>
        <v>105.22820488215086</v>
      </c>
      <c r="EX129" s="2">
        <f t="shared" si="165"/>
        <v>105.8908644728057</v>
      </c>
      <c r="EY129" s="2">
        <f t="shared" si="165"/>
        <v>106.37731719946892</v>
      </c>
      <c r="EZ129" s="2">
        <f t="shared" si="165"/>
        <v>107.2206277465469</v>
      </c>
      <c r="FA129" s="2">
        <f t="shared" si="165"/>
        <v>105.03195029602777</v>
      </c>
      <c r="FB129" s="2">
        <f t="shared" si="165"/>
        <v>102.99274280829144</v>
      </c>
      <c r="FC129" s="2">
        <f t="shared" si="165"/>
        <v>104.76093411611222</v>
      </c>
      <c r="FD129" s="2">
        <f t="shared" si="165"/>
        <v>106.8507090491397</v>
      </c>
      <c r="FE129" s="2">
        <f t="shared" si="165"/>
        <v>109.30664009020923</v>
      </c>
      <c r="FG129" s="2">
        <f t="shared" ref="FG129:FU145" si="166">POWER(10,($B129-C$231)/C$229)/(1+POWER(10,($B129-C$231)/C$229))</f>
        <v>0.99631771976275896</v>
      </c>
      <c r="FH129" s="2">
        <f t="shared" si="166"/>
        <v>0.99651307417164636</v>
      </c>
      <c r="FI129" s="2">
        <f t="shared" si="166"/>
        <v>0.99638289528849144</v>
      </c>
      <c r="FJ129" s="2">
        <f t="shared" si="166"/>
        <v>0.99637424765255822</v>
      </c>
      <c r="FK129" s="2">
        <f t="shared" si="166"/>
        <v>0.99631697256760743</v>
      </c>
      <c r="FL129" s="2">
        <f t="shared" si="166"/>
        <v>0.99602313241623186</v>
      </c>
      <c r="FM129" s="2">
        <f t="shared" si="166"/>
        <v>0.99646615757142809</v>
      </c>
      <c r="FN129" s="2">
        <f t="shared" si="166"/>
        <v>0.99559554174695064</v>
      </c>
      <c r="FO129" s="2">
        <f t="shared" si="166"/>
        <v>0.99547559335690916</v>
      </c>
      <c r="FP129" s="2">
        <f t="shared" si="166"/>
        <v>0.99601210195065459</v>
      </c>
      <c r="FQ129" s="2">
        <f t="shared" si="166"/>
        <v>0.99561709372596696</v>
      </c>
      <c r="FR129" s="2">
        <f t="shared" si="166"/>
        <v>0.9954733205627686</v>
      </c>
      <c r="FS129" s="2">
        <f t="shared" si="166"/>
        <v>0.99618544657818198</v>
      </c>
      <c r="FT129" s="2">
        <f t="shared" si="166"/>
        <v>0.99584841255695766</v>
      </c>
      <c r="FU129" s="2">
        <f t="shared" si="166"/>
        <v>0.9942263728133296</v>
      </c>
      <c r="FW129" s="2">
        <f t="shared" si="156"/>
        <v>3.335995294512626E-2</v>
      </c>
      <c r="FX129" s="2">
        <f t="shared" si="156"/>
        <v>3.576955926670608E-2</v>
      </c>
      <c r="FY129" s="2">
        <f t="shared" si="156"/>
        <v>4.6061478137686962E-2</v>
      </c>
      <c r="FZ129" s="2">
        <f t="shared" si="156"/>
        <v>3.8701763954508785E-2</v>
      </c>
      <c r="GA129" s="2">
        <f t="shared" si="156"/>
        <v>3.5499926807545365E-2</v>
      </c>
      <c r="GB129" s="2">
        <f t="shared" si="156"/>
        <v>3.3269718944059556E-2</v>
      </c>
      <c r="GC129" s="2">
        <f t="shared" si="156"/>
        <v>3.4999820418654834E-2</v>
      </c>
      <c r="GD129" s="2">
        <f t="shared" si="156"/>
        <v>3.9906533062353311E-2</v>
      </c>
      <c r="GE129" s="2">
        <f t="shared" si="156"/>
        <v>4.7982390721084969E-2</v>
      </c>
      <c r="GF129" s="2">
        <f t="shared" si="156"/>
        <v>4.512777491727666E-2</v>
      </c>
      <c r="GG129" s="2">
        <f t="shared" si="156"/>
        <v>4.0006735172333836E-2</v>
      </c>
      <c r="GH129" s="2">
        <f t="shared" si="156"/>
        <v>3.6462972407217999E-2</v>
      </c>
      <c r="GI129" s="2">
        <f t="shared" si="156"/>
        <v>3.5558357392074344E-2</v>
      </c>
      <c r="GJ129" s="2">
        <f t="shared" si="156"/>
        <v>2.7782957213157121E-2</v>
      </c>
      <c r="GK129" s="2">
        <f t="shared" si="156"/>
        <v>2.0784391329522735E-2</v>
      </c>
      <c r="GM129" s="86">
        <f t="shared" si="157"/>
        <v>1.5122712175543397E-51</v>
      </c>
      <c r="GN129" s="86">
        <f t="shared" si="157"/>
        <v>1.0012684175982871E-69</v>
      </c>
      <c r="GO129" s="86">
        <f t="shared" si="157"/>
        <v>1.142000057601224E-72</v>
      </c>
      <c r="GP129" s="86">
        <f t="shared" si="157"/>
        <v>2.799587483427589E-114</v>
      </c>
      <c r="GQ129" s="86">
        <f t="shared" si="157"/>
        <v>9.9820822031165146E-81</v>
      </c>
      <c r="GR129" s="86">
        <f t="shared" si="157"/>
        <v>8.824145396657154E-101</v>
      </c>
      <c r="GS129" s="86">
        <f t="shared" si="157"/>
        <v>3.5622648903842169E-140</v>
      </c>
      <c r="GT129" s="86">
        <f t="shared" si="157"/>
        <v>3.1563981951108146E-85</v>
      </c>
      <c r="GU129" s="86">
        <f t="shared" si="157"/>
        <v>1.661639393106803E-91</v>
      </c>
      <c r="GV129" s="86">
        <f t="shared" si="157"/>
        <v>3.1852158874581948E-103</v>
      </c>
      <c r="GW129" s="86">
        <f t="shared" si="157"/>
        <v>1.1808438477320056E-105</v>
      </c>
      <c r="GX129" s="86">
        <f t="shared" si="157"/>
        <v>1.7696590783658075E-82</v>
      </c>
      <c r="GY129" s="86">
        <f t="shared" si="157"/>
        <v>3.9101159259044798E-83</v>
      </c>
      <c r="GZ129" s="86">
        <f t="shared" si="157"/>
        <v>1.7286953898850664E-82</v>
      </c>
      <c r="HA129" s="86">
        <f t="shared" si="157"/>
        <v>2.1833030749002163E-72</v>
      </c>
      <c r="HC129" s="86">
        <f t="shared" si="153"/>
        <v>1.797115561800581E-19</v>
      </c>
      <c r="HD129" s="86">
        <f t="shared" si="153"/>
        <v>3.7443006125371592E-24</v>
      </c>
      <c r="HE129" s="86">
        <f t="shared" si="153"/>
        <v>1.1080228482908335E-24</v>
      </c>
      <c r="HF129" s="86">
        <f t="shared" si="153"/>
        <v>2.2205532012270371E-37</v>
      </c>
      <c r="HG129" s="86">
        <f t="shared" si="153"/>
        <v>1.3772235693222251E-25</v>
      </c>
      <c r="HH129" s="86">
        <f t="shared" si="153"/>
        <v>2.6997749011872645E-39</v>
      </c>
      <c r="HI129" s="86">
        <f t="shared" si="153"/>
        <v>1.8810521991495716E-48</v>
      </c>
      <c r="HJ129" s="86">
        <f t="shared" si="153"/>
        <v>5.7810334359854987E-36</v>
      </c>
      <c r="HK129" s="86">
        <f t="shared" si="153"/>
        <v>1.9402118665597158E-40</v>
      </c>
      <c r="HL129" s="86">
        <f t="shared" si="161"/>
        <v>7.7976565483790916E-45</v>
      </c>
      <c r="HM129" s="86">
        <f t="shared" si="161"/>
        <v>1.6713070804024488E-40</v>
      </c>
      <c r="HN129" s="86">
        <f t="shared" si="161"/>
        <v>2.1964288454560462E-34</v>
      </c>
      <c r="HO129" s="86">
        <f t="shared" si="161"/>
        <v>1.0416806014690779E-28</v>
      </c>
      <c r="HP129" s="86">
        <f t="shared" si="161"/>
        <v>2.2999676293928649E-21</v>
      </c>
      <c r="HQ129" s="86">
        <f t="shared" si="161"/>
        <v>2.7432350842718681E-24</v>
      </c>
      <c r="HS129" s="86">
        <f t="shared" si="158"/>
        <v>1.7073710462686968E-3</v>
      </c>
      <c r="HT129" s="86">
        <f t="shared" si="158"/>
        <v>1.6012699774175111E-3</v>
      </c>
      <c r="HU129" s="86">
        <f t="shared" si="158"/>
        <v>1.0070240265186185E-2</v>
      </c>
      <c r="HV129" s="86">
        <f t="shared" si="158"/>
        <v>5.5544165155049421E-3</v>
      </c>
      <c r="HW129" s="86">
        <f t="shared" si="158"/>
        <v>2.1598981469087559E-3</v>
      </c>
      <c r="HX129" s="86">
        <f t="shared" si="158"/>
        <v>1.0685975557462228E-3</v>
      </c>
      <c r="HY129" s="86">
        <f t="shared" si="158"/>
        <v>3.8832625265289213E-3</v>
      </c>
      <c r="HZ129" s="86">
        <f t="shared" si="158"/>
        <v>3.0852915502858204E-3</v>
      </c>
      <c r="IA129" s="86">
        <f t="shared" si="158"/>
        <v>1.215641328482169E-2</v>
      </c>
      <c r="IB129" s="86">
        <f t="shared" si="158"/>
        <v>1.0804255268468264E-2</v>
      </c>
      <c r="IC129" s="86">
        <f t="shared" si="158"/>
        <v>3.5595549074940586E-3</v>
      </c>
      <c r="ID129" s="86">
        <f t="shared" si="158"/>
        <v>1.9763125914948093E-3</v>
      </c>
      <c r="IE129" s="86">
        <f t="shared" si="158"/>
        <v>2.050193043182753E-3</v>
      </c>
      <c r="IF129" s="86">
        <f t="shared" si="158"/>
        <v>1.112986194043266E-2</v>
      </c>
      <c r="IG129" s="86">
        <f t="shared" si="158"/>
        <v>9.1976905346427378E-3</v>
      </c>
      <c r="II129" s="86">
        <f t="shared" si="159"/>
        <v>7.9406056906773398E-50</v>
      </c>
      <c r="IJ129" s="86">
        <f t="shared" si="159"/>
        <v>2.1076745585848907E-51</v>
      </c>
      <c r="IK129" s="86">
        <f t="shared" si="159"/>
        <v>4.0052114904455049E-44</v>
      </c>
      <c r="IL129" s="86">
        <f t="shared" si="159"/>
        <v>5.159936540014886E-56</v>
      </c>
      <c r="IM129" s="86">
        <f t="shared" si="159"/>
        <v>1.8668728982064516E-53</v>
      </c>
      <c r="IN129" s="86">
        <f t="shared" si="159"/>
        <v>7.5583749421060358E-57</v>
      </c>
      <c r="IO129" s="86">
        <f t="shared" si="159"/>
        <v>8.3403387619004794E-48</v>
      </c>
      <c r="IP129" s="86">
        <f t="shared" si="159"/>
        <v>1.4166140397806363E-60</v>
      </c>
      <c r="IQ129" s="86">
        <f t="shared" si="159"/>
        <v>2.4189701900355535E-55</v>
      </c>
      <c r="IR129" s="86">
        <f t="shared" si="159"/>
        <v>4.7720075241955293E-47</v>
      </c>
      <c r="IS129" s="86">
        <f t="shared" si="159"/>
        <v>1.7509417135859855E-57</v>
      </c>
      <c r="IT129" s="86">
        <f t="shared" si="159"/>
        <v>1.1267838467794377E-60</v>
      </c>
      <c r="IU129" s="86">
        <f t="shared" si="159"/>
        <v>4.2822513530445912E-56</v>
      </c>
      <c r="IV129" s="86">
        <f t="shared" si="159"/>
        <v>7.51710284323469E-25</v>
      </c>
      <c r="IW129" s="86">
        <f t="shared" si="159"/>
        <v>2.2203417189910453E-20</v>
      </c>
      <c r="IY129" s="86">
        <f t="shared" si="160"/>
        <v>1.7073710462686971E-3</v>
      </c>
      <c r="IZ129" s="86">
        <f t="shared" si="160"/>
        <v>1.6012699774175111E-3</v>
      </c>
      <c r="JA129" s="86">
        <f t="shared" si="160"/>
        <v>1.0070240265186185E-2</v>
      </c>
      <c r="JB129" s="86">
        <f t="shared" si="160"/>
        <v>5.5544165155049421E-3</v>
      </c>
      <c r="JC129" s="86">
        <f t="shared" si="160"/>
        <v>2.1598981469087559E-3</v>
      </c>
      <c r="JD129" s="86">
        <f t="shared" si="160"/>
        <v>1.0685975557462228E-3</v>
      </c>
      <c r="JE129" s="86">
        <f t="shared" si="160"/>
        <v>3.8832625265289213E-3</v>
      </c>
      <c r="JF129" s="86">
        <f t="shared" si="160"/>
        <v>3.0852915502858204E-3</v>
      </c>
      <c r="JG129" s="86">
        <f t="shared" si="160"/>
        <v>1.215641328482169E-2</v>
      </c>
      <c r="JH129" s="86">
        <f t="shared" si="160"/>
        <v>1.0804255268468264E-2</v>
      </c>
      <c r="JI129" s="86">
        <f t="shared" si="160"/>
        <v>3.5595549074940586E-3</v>
      </c>
      <c r="JJ129" s="86">
        <f t="shared" si="160"/>
        <v>1.9763125914948093E-3</v>
      </c>
      <c r="JK129" s="86">
        <f t="shared" si="160"/>
        <v>2.050193043182753E-3</v>
      </c>
      <c r="JL129" s="86">
        <f t="shared" si="160"/>
        <v>1.112986194043266E-2</v>
      </c>
      <c r="JM129" s="86">
        <f t="shared" si="160"/>
        <v>9.1976905346427378E-3</v>
      </c>
    </row>
    <row r="130" spans="2:273" x14ac:dyDescent="0.25">
      <c r="B130" s="2">
        <v>103</v>
      </c>
      <c r="C130" s="37">
        <v>106.077</v>
      </c>
      <c r="D130" s="37">
        <v>109.276</v>
      </c>
      <c r="E130" s="37">
        <v>107.672</v>
      </c>
      <c r="F130" s="37">
        <v>108.741</v>
      </c>
      <c r="G130" s="37">
        <v>107.345</v>
      </c>
      <c r="H130" s="37">
        <v>106.81</v>
      </c>
      <c r="I130" s="37">
        <v>104.96599999999999</v>
      </c>
      <c r="J130" s="37">
        <v>105.655</v>
      </c>
      <c r="K130" s="37">
        <v>107.655</v>
      </c>
      <c r="L130" s="37">
        <v>107.81</v>
      </c>
      <c r="M130" s="37">
        <v>107.224</v>
      </c>
      <c r="N130" s="37">
        <v>102.05200000000001</v>
      </c>
      <c r="O130" s="37">
        <v>105.741</v>
      </c>
      <c r="P130" s="37">
        <v>110.879</v>
      </c>
      <c r="Q130" s="37">
        <v>113</v>
      </c>
      <c r="S130" s="4">
        <f t="shared" si="162"/>
        <v>105.19562619956176</v>
      </c>
      <c r="T130" s="4">
        <f t="shared" si="162"/>
        <v>107.94891408863309</v>
      </c>
      <c r="U130" s="4">
        <f t="shared" si="162"/>
        <v>107.56157931396216</v>
      </c>
      <c r="V130" s="4">
        <f t="shared" si="162"/>
        <v>108.84993999808061</v>
      </c>
      <c r="W130" s="4">
        <f t="shared" si="162"/>
        <v>108.2680016343222</v>
      </c>
      <c r="X130" s="4">
        <f t="shared" si="162"/>
        <v>106.96474106979055</v>
      </c>
      <c r="Y130" s="4">
        <f t="shared" si="162"/>
        <v>105.86913105501316</v>
      </c>
      <c r="Z130" s="4">
        <f t="shared" si="162"/>
        <v>106.74781267271405</v>
      </c>
      <c r="AA130" s="4">
        <f t="shared" si="162"/>
        <v>109.17574285981358</v>
      </c>
      <c r="AB130" s="4">
        <f t="shared" si="162"/>
        <v>109.31263883926195</v>
      </c>
      <c r="AC130" s="4">
        <f t="shared" si="162"/>
        <v>106.11632593697483</v>
      </c>
      <c r="AD130" s="4">
        <f t="shared" si="162"/>
        <v>103.74314316389402</v>
      </c>
      <c r="AE130" s="4">
        <f t="shared" si="162"/>
        <v>105.48183590569805</v>
      </c>
      <c r="AF130" s="4">
        <f t="shared" si="162"/>
        <v>110.76461107363617</v>
      </c>
      <c r="AG130" s="4">
        <f t="shared" si="162"/>
        <v>115.03483790128567</v>
      </c>
      <c r="AI130" s="4">
        <f t="shared" si="163"/>
        <v>0.8813738004382401</v>
      </c>
      <c r="AJ130" s="4">
        <f t="shared" si="163"/>
        <v>1.3270859113669076</v>
      </c>
      <c r="AK130" s="4">
        <f t="shared" si="163"/>
        <v>0.11042068603784116</v>
      </c>
      <c r="AL130" s="4">
        <f t="shared" si="163"/>
        <v>-0.10893999808061494</v>
      </c>
      <c r="AM130" s="4">
        <f t="shared" si="163"/>
        <v>-0.92300163432220472</v>
      </c>
      <c r="AN130" s="4">
        <f t="shared" si="163"/>
        <v>-0.15474106979054625</v>
      </c>
      <c r="AO130" s="4">
        <f t="shared" si="163"/>
        <v>-0.90313105501316215</v>
      </c>
      <c r="AP130" s="4">
        <f t="shared" si="163"/>
        <v>-1.0928126727140466</v>
      </c>
      <c r="AQ130" s="4">
        <f t="shared" si="163"/>
        <v>-1.5207428598135806</v>
      </c>
      <c r="AR130" s="4">
        <f t="shared" si="163"/>
        <v>-1.5026388392619481</v>
      </c>
      <c r="AS130" s="4">
        <f t="shared" si="163"/>
        <v>1.107674063025172</v>
      </c>
      <c r="AT130" s="4">
        <f t="shared" si="163"/>
        <v>-1.6911431638940115</v>
      </c>
      <c r="AU130" s="4">
        <f t="shared" si="163"/>
        <v>0.25916409430195131</v>
      </c>
      <c r="AV130" s="4">
        <f t="shared" si="163"/>
        <v>0.11438892636383002</v>
      </c>
      <c r="AW130" s="4">
        <f t="shared" si="163"/>
        <v>-2.0348379012856697</v>
      </c>
      <c r="AY130" s="2">
        <f t="shared" si="154"/>
        <v>105.19562619956176</v>
      </c>
      <c r="AZ130" s="2">
        <f t="shared" si="154"/>
        <v>107.88189824048722</v>
      </c>
      <c r="BA130" s="2">
        <f t="shared" si="154"/>
        <v>106.80083889388185</v>
      </c>
      <c r="BB130" s="2">
        <f t="shared" si="154"/>
        <v>108.27463174699788</v>
      </c>
      <c r="BC130" s="2">
        <f t="shared" si="154"/>
        <v>107.91283181933886</v>
      </c>
      <c r="BD130" s="2">
        <f t="shared" si="154"/>
        <v>106.77364201933233</v>
      </c>
      <c r="BE130" s="2">
        <f t="shared" si="154"/>
        <v>105.19395468223826</v>
      </c>
      <c r="BF130" s="2">
        <f t="shared" si="154"/>
        <v>105.93955834386641</v>
      </c>
      <c r="BG130" s="2">
        <f t="shared" si="154"/>
        <v>106.409710191353</v>
      </c>
      <c r="BH130" s="2">
        <f t="shared" si="154"/>
        <v>107.18120795621968</v>
      </c>
      <c r="BI130" s="2">
        <f t="shared" si="154"/>
        <v>105.01342797665897</v>
      </c>
      <c r="BJ130" s="2">
        <f t="shared" si="154"/>
        <v>102.97507838364105</v>
      </c>
      <c r="BK130" s="2">
        <f t="shared" si="154"/>
        <v>104.75399035371167</v>
      </c>
      <c r="BL130" s="2">
        <f t="shared" si="154"/>
        <v>107.01757361696049</v>
      </c>
      <c r="BM130" s="2">
        <f t="shared" si="154"/>
        <v>109.42223738359809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106.077</v>
      </c>
      <c r="CF130" s="2">
        <f t="shared" si="155"/>
        <v>109.276</v>
      </c>
      <c r="CG130" s="2" t="str">
        <f t="shared" si="155"/>
        <v/>
      </c>
      <c r="CH130" s="2" t="str">
        <f t="shared" si="155"/>
        <v/>
      </c>
      <c r="CI130" s="2">
        <f t="shared" si="155"/>
        <v>107.345</v>
      </c>
      <c r="CJ130" s="2">
        <f t="shared" si="155"/>
        <v>106.81</v>
      </c>
      <c r="CK130" s="2">
        <f t="shared" si="155"/>
        <v>104.96599999999999</v>
      </c>
      <c r="CL130" s="2">
        <f t="shared" si="155"/>
        <v>105.655</v>
      </c>
      <c r="CM130" s="2" t="str">
        <f t="shared" si="155"/>
        <v/>
      </c>
      <c r="CN130" s="2" t="str">
        <f t="shared" si="155"/>
        <v/>
      </c>
      <c r="CO130" s="2">
        <f t="shared" si="155"/>
        <v>107.224</v>
      </c>
      <c r="CP130" s="2">
        <f t="shared" si="155"/>
        <v>102.05200000000001</v>
      </c>
      <c r="CQ130" s="2">
        <f t="shared" si="155"/>
        <v>105.741</v>
      </c>
      <c r="CR130" s="2" t="str">
        <f t="shared" si="155"/>
        <v/>
      </c>
      <c r="CS130" s="2" t="str">
        <f t="shared" si="155"/>
        <v/>
      </c>
      <c r="CU130" s="2">
        <f t="shared" si="110"/>
        <v>106.077</v>
      </c>
      <c r="CV130" s="2">
        <f t="shared" si="111"/>
        <v>109.276</v>
      </c>
      <c r="CW130" s="2" t="str">
        <f t="shared" si="112"/>
        <v/>
      </c>
      <c r="CX130" s="2" t="str">
        <f t="shared" si="113"/>
        <v/>
      </c>
      <c r="CY130" s="2">
        <f t="shared" si="114"/>
        <v>107.345</v>
      </c>
      <c r="CZ130" s="2">
        <f t="shared" si="115"/>
        <v>106.81</v>
      </c>
      <c r="DA130" s="2">
        <f t="shared" si="116"/>
        <v>104.96599999999999</v>
      </c>
      <c r="DB130" s="2">
        <f t="shared" si="117"/>
        <v>105.655</v>
      </c>
      <c r="DC130" s="2" t="str">
        <f t="shared" si="118"/>
        <v/>
      </c>
      <c r="DD130" s="2" t="str">
        <f t="shared" si="119"/>
        <v/>
      </c>
      <c r="DE130" s="2">
        <f t="shared" si="120"/>
        <v>107.224</v>
      </c>
      <c r="DF130" s="2">
        <f t="shared" si="121"/>
        <v>102.05200000000001</v>
      </c>
      <c r="DG130" s="2">
        <f t="shared" si="122"/>
        <v>105.741</v>
      </c>
      <c r="DH130" s="2" t="str">
        <f t="shared" si="123"/>
        <v/>
      </c>
      <c r="DI130" s="2" t="str">
        <f t="shared" si="124"/>
        <v/>
      </c>
      <c r="DK130" s="2">
        <f t="shared" si="164"/>
        <v>123.05437126600286</v>
      </c>
      <c r="DL130" s="2">
        <f t="shared" si="164"/>
        <v>134.87815662020907</v>
      </c>
      <c r="DM130" s="2">
        <f t="shared" si="164"/>
        <v>132.70371673414306</v>
      </c>
      <c r="DN130" s="2">
        <f t="shared" si="164"/>
        <v>136.21213907429694</v>
      </c>
      <c r="DO130" s="2">
        <f t="shared" si="164"/>
        <v>134.30105427289635</v>
      </c>
      <c r="DP130" s="2">
        <f t="shared" si="164"/>
        <v>131.99241631104792</v>
      </c>
      <c r="DQ130" s="2">
        <f t="shared" si="164"/>
        <v>125.00429425087111</v>
      </c>
      <c r="DR130" s="2">
        <f t="shared" si="164"/>
        <v>128.97887700534758</v>
      </c>
      <c r="DS130" s="2">
        <f t="shared" si="164"/>
        <v>130.01765579178888</v>
      </c>
      <c r="DT130" s="2">
        <f t="shared" si="164"/>
        <v>131.31644997629212</v>
      </c>
      <c r="DU130" s="2">
        <f t="shared" si="164"/>
        <v>136.73528498498501</v>
      </c>
      <c r="DV130" s="2">
        <f t="shared" si="164"/>
        <v>126.42223016934048</v>
      </c>
      <c r="DW130" s="2">
        <f t="shared" si="164"/>
        <v>129.92379800853482</v>
      </c>
      <c r="DX130" s="2">
        <f t="shared" si="164"/>
        <v>140.64693432003432</v>
      </c>
      <c r="DY130" s="2">
        <f t="shared" si="164"/>
        <v>123.73669556369555</v>
      </c>
      <c r="EA130" s="2">
        <f t="shared" si="152"/>
        <v>105.13614143709306</v>
      </c>
      <c r="EB130" s="2">
        <f t="shared" si="152"/>
        <v>107.79810051674761</v>
      </c>
      <c r="EC130" s="2">
        <f t="shared" si="152"/>
        <v>106.71306754982695</v>
      </c>
      <c r="ED130" s="2">
        <f t="shared" si="152"/>
        <v>108.18109570497467</v>
      </c>
      <c r="EE130" s="2">
        <f t="shared" si="151"/>
        <v>107.82535591275446</v>
      </c>
      <c r="EF130" s="2">
        <f t="shared" si="151"/>
        <v>106.6816246340077</v>
      </c>
      <c r="EG130" s="2">
        <f t="shared" si="151"/>
        <v>105.12742354043084</v>
      </c>
      <c r="EH130" s="2">
        <f t="shared" si="151"/>
        <v>105.84676212268479</v>
      </c>
      <c r="EI130" s="2">
        <f t="shared" si="151"/>
        <v>106.31236115182656</v>
      </c>
      <c r="EJ130" s="2">
        <f t="shared" si="151"/>
        <v>107.09285745640001</v>
      </c>
      <c r="EK130" s="2">
        <f t="shared" si="151"/>
        <v>104.88659600950373</v>
      </c>
      <c r="EL130" s="2">
        <f t="shared" si="151"/>
        <v>102.87743376413572</v>
      </c>
      <c r="EM130" s="2">
        <f t="shared" si="135"/>
        <v>104.66498565539524</v>
      </c>
      <c r="EN130" s="2">
        <f t="shared" si="135"/>
        <v>106.8935208400646</v>
      </c>
      <c r="EO130" s="2">
        <f t="shared" si="135"/>
        <v>109.34941887107047</v>
      </c>
      <c r="EQ130" s="2">
        <f t="shared" si="165"/>
        <v>105.11669155951694</v>
      </c>
      <c r="ER130" s="2">
        <f t="shared" si="165"/>
        <v>107.73806888264018</v>
      </c>
      <c r="ES130" s="2">
        <f t="shared" si="165"/>
        <v>106.75294444042497</v>
      </c>
      <c r="ET130" s="2">
        <f t="shared" si="165"/>
        <v>108.20038473581215</v>
      </c>
      <c r="EU130" s="2">
        <f t="shared" si="165"/>
        <v>107.78710685096576</v>
      </c>
      <c r="EV130" s="2">
        <f t="shared" si="165"/>
        <v>106.68669486147655</v>
      </c>
      <c r="EW130" s="2">
        <f t="shared" si="165"/>
        <v>105.19148015172479</v>
      </c>
      <c r="EX130" s="2">
        <f t="shared" si="165"/>
        <v>105.84310265790444</v>
      </c>
      <c r="EY130" s="2">
        <f t="shared" si="165"/>
        <v>106.30271310387093</v>
      </c>
      <c r="EZ130" s="2">
        <f t="shared" si="165"/>
        <v>107.09728673092798</v>
      </c>
      <c r="FA130" s="2">
        <f t="shared" si="165"/>
        <v>104.87459140443518</v>
      </c>
      <c r="FB130" s="2">
        <f t="shared" si="165"/>
        <v>102.88757428193942</v>
      </c>
      <c r="FC130" s="2">
        <f t="shared" si="165"/>
        <v>104.69334592302677</v>
      </c>
      <c r="FD130" s="2">
        <f t="shared" si="165"/>
        <v>106.76863658461001</v>
      </c>
      <c r="FE130" s="2">
        <f t="shared" si="165"/>
        <v>109.21849263362552</v>
      </c>
      <c r="FG130" s="2">
        <f t="shared" si="166"/>
        <v>0.99664063207237097</v>
      </c>
      <c r="FH130" s="2">
        <f t="shared" si="166"/>
        <v>0.99681890985290911</v>
      </c>
      <c r="FI130" s="2">
        <f t="shared" si="166"/>
        <v>0.99670011105353862</v>
      </c>
      <c r="FJ130" s="2">
        <f t="shared" si="166"/>
        <v>0.99669221928726726</v>
      </c>
      <c r="FK130" s="2">
        <f t="shared" si="166"/>
        <v>0.99663995018045348</v>
      </c>
      <c r="FL130" s="2">
        <f t="shared" si="166"/>
        <v>0.99637178406709959</v>
      </c>
      <c r="FM130" s="2">
        <f t="shared" si="166"/>
        <v>0.99677609496008435</v>
      </c>
      <c r="FN130" s="2">
        <f t="shared" si="166"/>
        <v>0.99598152899505132</v>
      </c>
      <c r="FO130" s="2">
        <f t="shared" si="166"/>
        <v>0.99587204876765079</v>
      </c>
      <c r="FP130" s="2">
        <f t="shared" si="166"/>
        <v>0.99636171710911059</v>
      </c>
      <c r="FQ130" s="2">
        <f t="shared" si="166"/>
        <v>0.99600119983994007</v>
      </c>
      <c r="FR130" s="2">
        <f t="shared" si="166"/>
        <v>0.99586997430298951</v>
      </c>
      <c r="FS130" s="2">
        <f t="shared" si="166"/>
        <v>0.99651991787948568</v>
      </c>
      <c r="FT130" s="2">
        <f t="shared" si="166"/>
        <v>0.99621232363333045</v>
      </c>
      <c r="FU130" s="2">
        <f t="shared" si="166"/>
        <v>0.99473171304607766</v>
      </c>
      <c r="FW130" s="2">
        <f t="shared" si="156"/>
        <v>3.6461110649332863E-2</v>
      </c>
      <c r="FX130" s="2">
        <f t="shared" si="156"/>
        <v>3.9085657898042143E-2</v>
      </c>
      <c r="FY130" s="2">
        <f t="shared" si="156"/>
        <v>5.0281957047071925E-2</v>
      </c>
      <c r="FZ130" s="2">
        <f t="shared" si="156"/>
        <v>4.227778032330938E-2</v>
      </c>
      <c r="GA130" s="2">
        <f t="shared" si="156"/>
        <v>3.8792034198392868E-2</v>
      </c>
      <c r="GB130" s="2">
        <f t="shared" si="156"/>
        <v>3.6362803995894165E-2</v>
      </c>
      <c r="GC130" s="2">
        <f t="shared" si="156"/>
        <v>3.8247389251368724E-2</v>
      </c>
      <c r="GD130" s="2">
        <f t="shared" si="156"/>
        <v>4.3588821614420827E-2</v>
      </c>
      <c r="GE130" s="2">
        <f t="shared" si="156"/>
        <v>5.2369214801035131E-2</v>
      </c>
      <c r="GF130" s="2">
        <f t="shared" si="156"/>
        <v>4.9267119769148542E-2</v>
      </c>
      <c r="GG130" s="2">
        <f t="shared" si="156"/>
        <v>4.3697848835356629E-2</v>
      </c>
      <c r="GH130" s="2">
        <f t="shared" si="156"/>
        <v>3.9840699339824218E-2</v>
      </c>
      <c r="GI130" s="2">
        <f t="shared" si="156"/>
        <v>3.8855665086341903E-2</v>
      </c>
      <c r="GJ130" s="2">
        <f t="shared" si="156"/>
        <v>3.0381969470828798E-2</v>
      </c>
      <c r="GK130" s="2">
        <f t="shared" si="156"/>
        <v>2.2744024671627595E-2</v>
      </c>
      <c r="GM130" s="86">
        <f t="shared" si="157"/>
        <v>7.2955832170589168E-54</v>
      </c>
      <c r="GN130" s="86">
        <f t="shared" si="157"/>
        <v>5.0453561632411399E-73</v>
      </c>
      <c r="GO130" s="86">
        <f t="shared" si="157"/>
        <v>5.1562083820293063E-76</v>
      </c>
      <c r="GP130" s="86">
        <f t="shared" si="157"/>
        <v>1.7474049277756278E-119</v>
      </c>
      <c r="GQ130" s="86">
        <f t="shared" si="157"/>
        <v>1.9452893395413784E-84</v>
      </c>
      <c r="GR130" s="86">
        <f t="shared" si="157"/>
        <v>1.8208060812692351E-105</v>
      </c>
      <c r="GS130" s="86">
        <f t="shared" si="157"/>
        <v>8.091281614968792E-147</v>
      </c>
      <c r="GT130" s="86">
        <f t="shared" si="157"/>
        <v>3.7619882653868382E-89</v>
      </c>
      <c r="GU130" s="86">
        <f t="shared" si="157"/>
        <v>1.0995714403938594E-95</v>
      </c>
      <c r="GV130" s="86">
        <f t="shared" si="157"/>
        <v>4.9759031837558261E-108</v>
      </c>
      <c r="GW130" s="86">
        <f t="shared" si="157"/>
        <v>1.3351879732619519E-110</v>
      </c>
      <c r="GX130" s="86">
        <f t="shared" si="157"/>
        <v>2.9476581046232603E-86</v>
      </c>
      <c r="GY130" s="86">
        <f t="shared" si="157"/>
        <v>6.3179113956173657E-87</v>
      </c>
      <c r="GZ130" s="86">
        <f t="shared" si="157"/>
        <v>2.7897680391363235E-86</v>
      </c>
      <c r="HA130" s="86">
        <f t="shared" si="157"/>
        <v>1.0756698599632042E-75</v>
      </c>
      <c r="HC130" s="86">
        <f t="shared" si="153"/>
        <v>4.1522351155151053E-21</v>
      </c>
      <c r="HD130" s="86">
        <f t="shared" si="153"/>
        <v>2.812043257107821E-26</v>
      </c>
      <c r="HE130" s="86">
        <f t="shared" si="153"/>
        <v>1.0245928904447454E-26</v>
      </c>
      <c r="HF130" s="86">
        <f t="shared" si="153"/>
        <v>2.044782480058079E-40</v>
      </c>
      <c r="HG130" s="86">
        <f t="shared" si="153"/>
        <v>1.0016101073419503E-27</v>
      </c>
      <c r="HH130" s="86">
        <f t="shared" si="153"/>
        <v>1.1711454575212121E-42</v>
      </c>
      <c r="HI130" s="86">
        <f t="shared" si="153"/>
        <v>1.1113155268419067E-52</v>
      </c>
      <c r="HJ130" s="86">
        <f t="shared" si="153"/>
        <v>6.5407364794199356E-39</v>
      </c>
      <c r="HK130" s="86">
        <f t="shared" si="153"/>
        <v>1.0882779268319281E-43</v>
      </c>
      <c r="HL130" s="86">
        <f t="shared" si="161"/>
        <v>1.5680499281998299E-48</v>
      </c>
      <c r="HM130" s="86">
        <f t="shared" si="161"/>
        <v>7.1547076233909286E-44</v>
      </c>
      <c r="HN130" s="86">
        <f t="shared" si="161"/>
        <v>3.1996210643622733E-37</v>
      </c>
      <c r="HO130" s="86">
        <f t="shared" si="161"/>
        <v>4.5480988162007374E-31</v>
      </c>
      <c r="HP130" s="86">
        <f t="shared" si="161"/>
        <v>4.1548862064851391E-23</v>
      </c>
      <c r="HQ130" s="86">
        <f t="shared" si="161"/>
        <v>2.7005666174308536E-26</v>
      </c>
      <c r="HS130" s="86">
        <f t="shared" si="158"/>
        <v>4.2714278414645009E-3</v>
      </c>
      <c r="HT130" s="86">
        <f t="shared" si="158"/>
        <v>4.1654764032884248E-3</v>
      </c>
      <c r="HU130" s="86">
        <f t="shared" si="158"/>
        <v>2.2346195517957378E-2</v>
      </c>
      <c r="HV130" s="86">
        <f t="shared" si="158"/>
        <v>1.3773825598828083E-2</v>
      </c>
      <c r="HW130" s="86">
        <f t="shared" si="158"/>
        <v>5.5722978323736495E-3</v>
      </c>
      <c r="HX130" s="86">
        <f t="shared" si="158"/>
        <v>2.9528586257786251E-3</v>
      </c>
      <c r="HY130" s="86">
        <f t="shared" si="158"/>
        <v>9.0422762138950476E-3</v>
      </c>
      <c r="HZ130" s="86">
        <f t="shared" si="158"/>
        <v>8.4788417989048563E-3</v>
      </c>
      <c r="IA130" s="86">
        <f t="shared" si="158"/>
        <v>2.9344016164626129E-2</v>
      </c>
      <c r="IB130" s="86">
        <f t="shared" si="158"/>
        <v>2.4288256438412092E-2</v>
      </c>
      <c r="IC130" s="86">
        <f t="shared" si="158"/>
        <v>9.4140413455633138E-3</v>
      </c>
      <c r="ID130" s="86">
        <f t="shared" si="158"/>
        <v>5.5080308952596716E-3</v>
      </c>
      <c r="IE130" s="86">
        <f t="shared" si="158"/>
        <v>5.4383647048079744E-3</v>
      </c>
      <c r="IF130" s="86">
        <f t="shared" si="158"/>
        <v>1.9392308326812401E-2</v>
      </c>
      <c r="IG130" s="86">
        <f t="shared" si="158"/>
        <v>1.5064092685212895E-2</v>
      </c>
      <c r="II130" s="86">
        <f t="shared" si="159"/>
        <v>3.1123179443307388E-47</v>
      </c>
      <c r="IJ130" s="86">
        <f t="shared" si="159"/>
        <v>1.1471450597101062E-48</v>
      </c>
      <c r="IK130" s="86">
        <f t="shared" si="159"/>
        <v>1.3775210198469189E-41</v>
      </c>
      <c r="IL130" s="86">
        <f t="shared" si="159"/>
        <v>5.9799795426207214E-53</v>
      </c>
      <c r="IM130" s="86">
        <f t="shared" si="159"/>
        <v>1.2970492953815737E-50</v>
      </c>
      <c r="IN130" s="86">
        <f t="shared" si="159"/>
        <v>7.0241490188352538E-54</v>
      </c>
      <c r="IO130" s="86">
        <f t="shared" si="159"/>
        <v>2.7702464695586836E-45</v>
      </c>
      <c r="IP130" s="86">
        <f t="shared" si="159"/>
        <v>3.1987030231219852E-57</v>
      </c>
      <c r="IQ130" s="86">
        <f t="shared" si="159"/>
        <v>4.3045744501462147E-52</v>
      </c>
      <c r="IR130" s="86">
        <f t="shared" si="159"/>
        <v>2.3473436470106697E-44</v>
      </c>
      <c r="IS130" s="86">
        <f t="shared" si="159"/>
        <v>2.6530056292842081E-54</v>
      </c>
      <c r="IT130" s="86">
        <f t="shared" si="159"/>
        <v>2.0716654520791241E-57</v>
      </c>
      <c r="IU130" s="86">
        <f t="shared" si="159"/>
        <v>4.1652183597836892E-53</v>
      </c>
      <c r="IV130" s="86">
        <f t="shared" si="159"/>
        <v>1.1587770393202626E-23</v>
      </c>
      <c r="IW130" s="86">
        <f t="shared" si="159"/>
        <v>1.7165949003159986E-19</v>
      </c>
      <c r="IY130" s="86">
        <f t="shared" si="160"/>
        <v>4.2714278414645009E-3</v>
      </c>
      <c r="IZ130" s="86">
        <f t="shared" si="160"/>
        <v>4.1654764032884248E-3</v>
      </c>
      <c r="JA130" s="86">
        <f t="shared" si="160"/>
        <v>2.2346195517957378E-2</v>
      </c>
      <c r="JB130" s="86">
        <f t="shared" si="160"/>
        <v>1.3773825598828083E-2</v>
      </c>
      <c r="JC130" s="86">
        <f t="shared" si="160"/>
        <v>5.5722978323736495E-3</v>
      </c>
      <c r="JD130" s="86">
        <f t="shared" si="160"/>
        <v>2.9528586257786251E-3</v>
      </c>
      <c r="JE130" s="86">
        <f t="shared" si="160"/>
        <v>9.0422762138950476E-3</v>
      </c>
      <c r="JF130" s="86">
        <f t="shared" si="160"/>
        <v>8.4788417989048563E-3</v>
      </c>
      <c r="JG130" s="86">
        <f t="shared" si="160"/>
        <v>2.9344016164626129E-2</v>
      </c>
      <c r="JH130" s="86">
        <f t="shared" si="160"/>
        <v>2.4288256438412092E-2</v>
      </c>
      <c r="JI130" s="86">
        <f t="shared" si="160"/>
        <v>9.4140413455633138E-3</v>
      </c>
      <c r="JJ130" s="86">
        <f t="shared" si="160"/>
        <v>5.5080308952596716E-3</v>
      </c>
      <c r="JK130" s="86">
        <f t="shared" si="160"/>
        <v>5.4383647048079744E-3</v>
      </c>
      <c r="JL130" s="86">
        <f t="shared" si="160"/>
        <v>1.9392308326812401E-2</v>
      </c>
      <c r="JM130" s="86">
        <f t="shared" si="160"/>
        <v>1.5064092685212895E-2</v>
      </c>
    </row>
    <row r="131" spans="2:273" x14ac:dyDescent="0.25">
      <c r="B131" s="2">
        <v>104</v>
      </c>
      <c r="C131" s="37">
        <v>102.69199999999999</v>
      </c>
      <c r="D131" s="37">
        <v>108.241</v>
      </c>
      <c r="E131" s="37">
        <v>108.328</v>
      </c>
      <c r="F131" s="37">
        <v>113.39700000000001</v>
      </c>
      <c r="G131" s="37">
        <v>107.55200000000001</v>
      </c>
      <c r="H131" s="37">
        <v>109.276</v>
      </c>
      <c r="I131" s="37">
        <v>105.517</v>
      </c>
      <c r="J131" s="37">
        <v>106.483</v>
      </c>
      <c r="K131" s="37">
        <v>113.741</v>
      </c>
      <c r="L131" s="37">
        <v>111.13800000000001</v>
      </c>
      <c r="M131" s="37">
        <v>108.05200000000001</v>
      </c>
      <c r="N131" s="37">
        <v>104.29300000000001</v>
      </c>
      <c r="O131" s="37">
        <v>106.379</v>
      </c>
      <c r="P131" s="37">
        <v>110.86199999999999</v>
      </c>
      <c r="Q131" s="37">
        <v>114.776</v>
      </c>
      <c r="S131" s="4">
        <f t="shared" si="162"/>
        <v>105.16491684116424</v>
      </c>
      <c r="T131" s="4">
        <f t="shared" si="162"/>
        <v>107.9525968238065</v>
      </c>
      <c r="U131" s="4">
        <f t="shared" si="162"/>
        <v>108.10244862198756</v>
      </c>
      <c r="V131" s="4">
        <f t="shared" si="162"/>
        <v>109.35632113307172</v>
      </c>
      <c r="W131" s="4">
        <f t="shared" si="162"/>
        <v>108.65750802518438</v>
      </c>
      <c r="X131" s="4">
        <f t="shared" si="162"/>
        <v>107.16673709916891</v>
      </c>
      <c r="Y131" s="4">
        <f t="shared" si="162"/>
        <v>106.46905129050401</v>
      </c>
      <c r="Z131" s="4">
        <f t="shared" si="162"/>
        <v>107.6864331800479</v>
      </c>
      <c r="AA131" s="4">
        <f t="shared" si="162"/>
        <v>111.61367616593027</v>
      </c>
      <c r="AB131" s="4">
        <f t="shared" si="162"/>
        <v>110.98563312654001</v>
      </c>
      <c r="AC131" s="4">
        <f t="shared" si="162"/>
        <v>107.2312168254216</v>
      </c>
      <c r="AD131" s="4">
        <f t="shared" si="162"/>
        <v>104.6178536447172</v>
      </c>
      <c r="AE131" s="4">
        <f t="shared" si="162"/>
        <v>106.27931974842042</v>
      </c>
      <c r="AF131" s="4">
        <f t="shared" si="162"/>
        <v>112.83952012637586</v>
      </c>
      <c r="AG131" s="4">
        <f t="shared" si="162"/>
        <v>117.78194957889551</v>
      </c>
      <c r="AI131" s="4">
        <f t="shared" si="163"/>
        <v>-2.472916841164249</v>
      </c>
      <c r="AJ131" s="4">
        <f t="shared" si="163"/>
        <v>0.28840317619349776</v>
      </c>
      <c r="AK131" s="4">
        <f t="shared" si="163"/>
        <v>0.2255513780124403</v>
      </c>
      <c r="AL131" s="4">
        <f t="shared" si="163"/>
        <v>4.0406788669282889</v>
      </c>
      <c r="AM131" s="4">
        <f t="shared" si="163"/>
        <v>-1.1055080251843776</v>
      </c>
      <c r="AN131" s="4">
        <f t="shared" si="163"/>
        <v>2.1092629008310837</v>
      </c>
      <c r="AO131" s="4">
        <f t="shared" si="163"/>
        <v>-0.95205129050401638</v>
      </c>
      <c r="AP131" s="4">
        <f t="shared" si="163"/>
        <v>-1.2034331800478952</v>
      </c>
      <c r="AQ131" s="4">
        <f t="shared" si="163"/>
        <v>2.1273238340697276</v>
      </c>
      <c r="AR131" s="4">
        <f t="shared" si="163"/>
        <v>0.15236687345999655</v>
      </c>
      <c r="AS131" s="4">
        <f t="shared" si="163"/>
        <v>0.8207831745784091</v>
      </c>
      <c r="AT131" s="4">
        <f t="shared" si="163"/>
        <v>-0.32485364471719436</v>
      </c>
      <c r="AU131" s="4">
        <f t="shared" si="163"/>
        <v>9.9680251579584933E-2</v>
      </c>
      <c r="AV131" s="4">
        <f t="shared" si="163"/>
        <v>-1.9775201263758646</v>
      </c>
      <c r="AW131" s="4">
        <f t="shared" si="163"/>
        <v>-3.0059495788955104</v>
      </c>
      <c r="AY131" s="2">
        <f t="shared" si="154"/>
        <v>105.16491684116424</v>
      </c>
      <c r="AZ131" s="2">
        <f t="shared" si="154"/>
        <v>107.80534588215251</v>
      </c>
      <c r="BA131" s="2">
        <f t="shared" si="154"/>
        <v>106.7039066759004</v>
      </c>
      <c r="BB131" s="2">
        <f t="shared" si="154"/>
        <v>108.18856528968777</v>
      </c>
      <c r="BC131" s="2">
        <f t="shared" si="154"/>
        <v>107.88900056618255</v>
      </c>
      <c r="BD131" s="2">
        <f t="shared" si="154"/>
        <v>106.72291604891767</v>
      </c>
      <c r="BE131" s="2">
        <f t="shared" si="154"/>
        <v>105.13559729892975</v>
      </c>
      <c r="BF131" s="2">
        <f t="shared" si="154"/>
        <v>105.88550610089777</v>
      </c>
      <c r="BG131" s="2">
        <f t="shared" si="154"/>
        <v>106.32939666280316</v>
      </c>
      <c r="BH131" s="2">
        <f t="shared" si="154"/>
        <v>107.05052443674244</v>
      </c>
      <c r="BI131" s="2">
        <f t="shared" si="154"/>
        <v>104.84978824107166</v>
      </c>
      <c r="BJ131" s="2">
        <f t="shared" si="154"/>
        <v>102.85907036330971</v>
      </c>
      <c r="BK131" s="2">
        <f t="shared" si="154"/>
        <v>104.6707093980724</v>
      </c>
      <c r="BL131" s="2">
        <f t="shared" si="154"/>
        <v>106.96891637749624</v>
      </c>
      <c r="BM131" s="2">
        <f t="shared" si="154"/>
        <v>109.34750091816842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102.69199999999999</v>
      </c>
      <c r="CF131" s="2">
        <f t="shared" si="155"/>
        <v>108.241</v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>
        <f t="shared" si="155"/>
        <v>109.276</v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>
        <f t="shared" si="110"/>
        <v>102.69199999999999</v>
      </c>
      <c r="CV131" s="2">
        <f t="shared" si="111"/>
        <v>108.241</v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>
        <f t="shared" si="115"/>
        <v>109.276</v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123.18526173541964</v>
      </c>
      <c r="DL131" s="2">
        <f t="shared" si="164"/>
        <v>135.11231219512194</v>
      </c>
      <c r="DM131" s="2">
        <f t="shared" si="164"/>
        <v>132.93430114709852</v>
      </c>
      <c r="DN131" s="2">
        <f t="shared" si="164"/>
        <v>136.50959864317755</v>
      </c>
      <c r="DO131" s="2">
        <f t="shared" si="164"/>
        <v>134.57167392493707</v>
      </c>
      <c r="DP131" s="2">
        <f t="shared" si="164"/>
        <v>132.24413300142251</v>
      </c>
      <c r="DQ131" s="2">
        <f t="shared" si="164"/>
        <v>125.14950731707322</v>
      </c>
      <c r="DR131" s="2">
        <f t="shared" si="164"/>
        <v>129.18090160427806</v>
      </c>
      <c r="DS131" s="2">
        <f t="shared" si="164"/>
        <v>130.21035227272731</v>
      </c>
      <c r="DT131" s="2">
        <f t="shared" si="164"/>
        <v>131.48440256045521</v>
      </c>
      <c r="DU131" s="2">
        <f t="shared" si="164"/>
        <v>136.99009399399404</v>
      </c>
      <c r="DV131" s="2">
        <f t="shared" si="164"/>
        <v>126.55936853832443</v>
      </c>
      <c r="DW131" s="2">
        <f t="shared" si="164"/>
        <v>130.09828805120907</v>
      </c>
      <c r="DX131" s="2">
        <f t="shared" si="164"/>
        <v>140.95043277563278</v>
      </c>
      <c r="DY131" s="2">
        <f t="shared" si="164"/>
        <v>123.88910337810336</v>
      </c>
      <c r="EA131" s="2">
        <f t="shared" si="152"/>
        <v>105.11065647283824</v>
      </c>
      <c r="EB131" s="2">
        <f t="shared" si="152"/>
        <v>107.72938466567052</v>
      </c>
      <c r="EC131" s="2">
        <f t="shared" si="152"/>
        <v>106.62197511322165</v>
      </c>
      <c r="ED131" s="2">
        <f t="shared" si="152"/>
        <v>108.10172799565485</v>
      </c>
      <c r="EE131" s="2">
        <f t="shared" si="151"/>
        <v>107.80908526478761</v>
      </c>
      <c r="EF131" s="2">
        <f t="shared" si="151"/>
        <v>106.63790479016443</v>
      </c>
      <c r="EG131" s="2">
        <f t="shared" si="151"/>
        <v>105.07314118014361</v>
      </c>
      <c r="EH131" s="2">
        <f t="shared" si="151"/>
        <v>105.80000962187481</v>
      </c>
      <c r="EI131" s="2">
        <f t="shared" si="151"/>
        <v>106.2397882948908</v>
      </c>
      <c r="EJ131" s="2">
        <f t="shared" si="151"/>
        <v>106.96887975046677</v>
      </c>
      <c r="EK131" s="2">
        <f t="shared" si="151"/>
        <v>104.73285153761</v>
      </c>
      <c r="EL131" s="2">
        <f t="shared" si="151"/>
        <v>102.76883723747981</v>
      </c>
      <c r="EM131" s="2">
        <f t="shared" si="135"/>
        <v>104.5881210796056</v>
      </c>
      <c r="EN131" s="2">
        <f t="shared" si="135"/>
        <v>106.85675694668818</v>
      </c>
      <c r="EO131" s="2">
        <f t="shared" si="135"/>
        <v>109.28103004983326</v>
      </c>
      <c r="EQ131" s="2">
        <f t="shared" si="165"/>
        <v>105.08222634302163</v>
      </c>
      <c r="ER131" s="2">
        <f t="shared" si="165"/>
        <v>107.64731372190452</v>
      </c>
      <c r="ES131" s="2">
        <f t="shared" si="165"/>
        <v>106.67156258035072</v>
      </c>
      <c r="ET131" s="2">
        <f t="shared" si="165"/>
        <v>108.12584442270061</v>
      </c>
      <c r="EU131" s="2">
        <f t="shared" si="165"/>
        <v>107.75905039991619</v>
      </c>
      <c r="EV131" s="2">
        <f t="shared" si="165"/>
        <v>106.64429520714027</v>
      </c>
      <c r="EW131" s="2">
        <f t="shared" si="165"/>
        <v>105.15475542129872</v>
      </c>
      <c r="EX131" s="2">
        <f t="shared" si="165"/>
        <v>105.79534084300319</v>
      </c>
      <c r="EY131" s="2">
        <f t="shared" si="165"/>
        <v>106.22810900827292</v>
      </c>
      <c r="EZ131" s="2">
        <f t="shared" si="165"/>
        <v>106.97394571530906</v>
      </c>
      <c r="FA131" s="2">
        <f t="shared" si="165"/>
        <v>104.71723251284259</v>
      </c>
      <c r="FB131" s="2">
        <f t="shared" si="165"/>
        <v>102.7824057555874</v>
      </c>
      <c r="FC131" s="2">
        <f t="shared" si="165"/>
        <v>104.62575772994131</v>
      </c>
      <c r="FD131" s="2">
        <f t="shared" si="165"/>
        <v>106.68656412008032</v>
      </c>
      <c r="FE131" s="2">
        <f t="shared" si="165"/>
        <v>109.13034517704182</v>
      </c>
      <c r="FG131" s="2">
        <f t="shared" si="166"/>
        <v>0.99693531415236702</v>
      </c>
      <c r="FH131" s="2">
        <f t="shared" si="166"/>
        <v>0.99709799903059992</v>
      </c>
      <c r="FI131" s="2">
        <f t="shared" si="166"/>
        <v>0.99698959142660493</v>
      </c>
      <c r="FJ131" s="2">
        <f t="shared" si="166"/>
        <v>0.99698238986381993</v>
      </c>
      <c r="FK131" s="2">
        <f t="shared" si="166"/>
        <v>0.99693469189169837</v>
      </c>
      <c r="FL131" s="2">
        <f t="shared" si="166"/>
        <v>0.99668997103586154</v>
      </c>
      <c r="FM131" s="2">
        <f t="shared" si="166"/>
        <v>0.99705892936886475</v>
      </c>
      <c r="FN131" s="2">
        <f t="shared" si="166"/>
        <v>0.99633381458907977</v>
      </c>
      <c r="FO131" s="2">
        <f t="shared" si="166"/>
        <v>0.99623389582637267</v>
      </c>
      <c r="FP131" s="2">
        <f t="shared" si="166"/>
        <v>0.99668078398804361</v>
      </c>
      <c r="FQ131" s="2">
        <f t="shared" si="166"/>
        <v>0.99635176727502051</v>
      </c>
      <c r="FR131" s="2">
        <f t="shared" si="166"/>
        <v>0.99623200251666322</v>
      </c>
      <c r="FS131" s="2">
        <f t="shared" si="166"/>
        <v>0.99682515521659343</v>
      </c>
      <c r="FT131" s="2">
        <f t="shared" si="166"/>
        <v>0.99654444644986684</v>
      </c>
      <c r="FU131" s="2">
        <f t="shared" si="166"/>
        <v>0.99519303691512639</v>
      </c>
      <c r="FW131" s="2">
        <f t="shared" si="156"/>
        <v>3.9838672249744148E-2</v>
      </c>
      <c r="FX131" s="2">
        <f t="shared" si="156"/>
        <v>4.2695570352992367E-2</v>
      </c>
      <c r="FY131" s="2">
        <f t="shared" si="156"/>
        <v>5.4866904036720808E-2</v>
      </c>
      <c r="FZ131" s="2">
        <f t="shared" si="156"/>
        <v>4.616834896673979E-2</v>
      </c>
      <c r="GA131" s="2">
        <f t="shared" si="156"/>
        <v>4.2376023791060639E-2</v>
      </c>
      <c r="GB131" s="2">
        <f t="shared" si="156"/>
        <v>3.9731634507258376E-2</v>
      </c>
      <c r="GC131" s="2">
        <f t="shared" si="156"/>
        <v>4.1783246559073235E-2</v>
      </c>
      <c r="GD131" s="2">
        <f t="shared" si="156"/>
        <v>4.7594041897863447E-2</v>
      </c>
      <c r="GE131" s="2">
        <f t="shared" si="156"/>
        <v>5.7133038224012431E-2</v>
      </c>
      <c r="GF131" s="2">
        <f t="shared" si="156"/>
        <v>5.3764767766564449E-2</v>
      </c>
      <c r="GG131" s="2">
        <f t="shared" si="156"/>
        <v>4.7712587463574839E-2</v>
      </c>
      <c r="GH131" s="2">
        <f t="shared" si="156"/>
        <v>4.3517188568467625E-2</v>
      </c>
      <c r="GI131" s="2">
        <f t="shared" si="156"/>
        <v>4.2445273926494574E-2</v>
      </c>
      <c r="GJ131" s="2">
        <f t="shared" si="156"/>
        <v>3.3215804992449464E-2</v>
      </c>
      <c r="GK131" s="2">
        <f t="shared" si="156"/>
        <v>2.4883724726269194E-2</v>
      </c>
      <c r="GM131" s="86">
        <f t="shared" si="157"/>
        <v>3.120436994674615E-56</v>
      </c>
      <c r="GN131" s="86">
        <f t="shared" si="157"/>
        <v>2.1255912765441154E-76</v>
      </c>
      <c r="GO131" s="86">
        <f t="shared" si="157"/>
        <v>1.950852128203571E-79</v>
      </c>
      <c r="GP131" s="86">
        <f t="shared" si="157"/>
        <v>8.3223650076864981E-125</v>
      </c>
      <c r="GQ131" s="86">
        <f t="shared" si="157"/>
        <v>3.1180476410071568E-88</v>
      </c>
      <c r="GR131" s="86">
        <f t="shared" si="157"/>
        <v>2.9296278578121687E-110</v>
      </c>
      <c r="GS131" s="86">
        <f t="shared" si="157"/>
        <v>1.2846041293037908E-153</v>
      </c>
      <c r="GT131" s="86">
        <f t="shared" si="157"/>
        <v>3.6460054323216226E-93</v>
      </c>
      <c r="GU131" s="86">
        <f t="shared" si="157"/>
        <v>5.8489115334490997E-100</v>
      </c>
      <c r="GV131" s="86">
        <f t="shared" si="157"/>
        <v>6.0206668693255298E-113</v>
      </c>
      <c r="GW131" s="86">
        <f t="shared" si="157"/>
        <v>1.1590636290706768E-115</v>
      </c>
      <c r="GX131" s="86">
        <f t="shared" si="157"/>
        <v>4.026645660260805E-90</v>
      </c>
      <c r="GY131" s="86">
        <f t="shared" si="157"/>
        <v>8.3737317211989037E-91</v>
      </c>
      <c r="GZ131" s="86">
        <f t="shared" si="157"/>
        <v>3.6871161280412595E-90</v>
      </c>
      <c r="HA131" s="86">
        <f t="shared" si="157"/>
        <v>4.4554726748666069E-79</v>
      </c>
      <c r="HC131" s="86">
        <f t="shared" si="153"/>
        <v>8.1643713559821574E-23</v>
      </c>
      <c r="HD131" s="86">
        <f t="shared" si="153"/>
        <v>1.7005414280751065E-28</v>
      </c>
      <c r="HE131" s="86">
        <f t="shared" si="153"/>
        <v>7.7985140392779433E-29</v>
      </c>
      <c r="HF131" s="86">
        <f t="shared" si="153"/>
        <v>1.4197005544645096E-43</v>
      </c>
      <c r="HG131" s="86">
        <f t="shared" si="153"/>
        <v>5.9217013070182722E-30</v>
      </c>
      <c r="HH131" s="86">
        <f t="shared" si="153"/>
        <v>3.6580730127668349E-46</v>
      </c>
      <c r="HI131" s="86">
        <f t="shared" si="153"/>
        <v>4.3196914533043098E-57</v>
      </c>
      <c r="HJ131" s="86">
        <f t="shared" si="153"/>
        <v>5.6116443020505541E-42</v>
      </c>
      <c r="HK131" s="86">
        <f t="shared" si="153"/>
        <v>4.5275074456496794E-47</v>
      </c>
      <c r="HL131" s="86">
        <f t="shared" si="161"/>
        <v>2.2283425079305189E-52</v>
      </c>
      <c r="HM131" s="86">
        <f t="shared" si="161"/>
        <v>2.2244895933621972E-47</v>
      </c>
      <c r="HN131" s="86">
        <f t="shared" si="161"/>
        <v>3.5633804768724293E-40</v>
      </c>
      <c r="HO131" s="86">
        <f t="shared" si="161"/>
        <v>1.5872604960430351E-33</v>
      </c>
      <c r="HP131" s="86">
        <f t="shared" si="161"/>
        <v>6.3561056848433926E-25</v>
      </c>
      <c r="HQ131" s="86">
        <f t="shared" si="161"/>
        <v>2.192716049421542E-28</v>
      </c>
      <c r="HS131" s="86">
        <f t="shared" si="158"/>
        <v>9.9195033382300807E-3</v>
      </c>
      <c r="HT131" s="86">
        <f t="shared" si="158"/>
        <v>9.9999994615108667E-3</v>
      </c>
      <c r="HU131" s="86">
        <f t="shared" si="158"/>
        <v>4.5619510203978988E-2</v>
      </c>
      <c r="HV131" s="86">
        <f t="shared" si="158"/>
        <v>3.1097580081684867E-2</v>
      </c>
      <c r="HW131" s="86">
        <f t="shared" si="158"/>
        <v>1.3225554880316345E-2</v>
      </c>
      <c r="HX131" s="86">
        <f t="shared" si="158"/>
        <v>7.4946073633423132E-3</v>
      </c>
      <c r="HY131" s="86">
        <f t="shared" si="158"/>
        <v>1.9552007919018257E-2</v>
      </c>
      <c r="HZ131" s="86">
        <f t="shared" si="158"/>
        <v>2.1023981038832264E-2</v>
      </c>
      <c r="IA131" s="86">
        <f t="shared" si="158"/>
        <v>6.3477727681077803E-2</v>
      </c>
      <c r="IB131" s="86">
        <f t="shared" si="158"/>
        <v>4.99936407731622E-2</v>
      </c>
      <c r="IC131" s="86">
        <f t="shared" si="158"/>
        <v>2.257916588155048E-2</v>
      </c>
      <c r="ID131" s="86">
        <f t="shared" si="158"/>
        <v>1.3936352160041559E-2</v>
      </c>
      <c r="IE131" s="86">
        <f t="shared" si="158"/>
        <v>1.321409989675504E-2</v>
      </c>
      <c r="IF131" s="86">
        <f t="shared" si="158"/>
        <v>3.2578774800337433E-2</v>
      </c>
      <c r="IG131" s="86">
        <f t="shared" si="158"/>
        <v>2.400423169246747E-2</v>
      </c>
      <c r="II131" s="86">
        <f t="shared" si="159"/>
        <v>1.0352549866803764E-44</v>
      </c>
      <c r="IJ131" s="86">
        <f t="shared" si="159"/>
        <v>5.2306295324877381E-46</v>
      </c>
      <c r="IK131" s="86">
        <f t="shared" si="159"/>
        <v>3.9638624496019151E-39</v>
      </c>
      <c r="IL131" s="86">
        <f t="shared" si="159"/>
        <v>5.6540656142913537E-50</v>
      </c>
      <c r="IM131" s="86">
        <f t="shared" si="159"/>
        <v>7.5007365737170706E-48</v>
      </c>
      <c r="IN131" s="86">
        <f t="shared" si="159"/>
        <v>5.4095577744972975E-51</v>
      </c>
      <c r="IO131" s="86">
        <f t="shared" si="159"/>
        <v>7.8259668530616844E-43</v>
      </c>
      <c r="IP131" s="86">
        <f t="shared" si="159"/>
        <v>5.7663258401035487E-54</v>
      </c>
      <c r="IQ131" s="86">
        <f t="shared" si="159"/>
        <v>6.0717675642685376E-49</v>
      </c>
      <c r="IR131" s="86">
        <f t="shared" si="159"/>
        <v>9.5672333254010539E-42</v>
      </c>
      <c r="IS131" s="86">
        <f t="shared" si="159"/>
        <v>3.2465434931044001E-51</v>
      </c>
      <c r="IT131" s="86">
        <f t="shared" si="159"/>
        <v>3.0787079649721901E-54</v>
      </c>
      <c r="IU131" s="86">
        <f t="shared" si="159"/>
        <v>3.3398941419202614E-50</v>
      </c>
      <c r="IV131" s="86">
        <f t="shared" si="159"/>
        <v>1.6647659642800239E-22</v>
      </c>
      <c r="IW131" s="86">
        <f t="shared" si="159"/>
        <v>1.2644892249702438E-18</v>
      </c>
      <c r="IY131" s="86">
        <f t="shared" si="160"/>
        <v>9.9195033382300807E-3</v>
      </c>
      <c r="IZ131" s="86">
        <f t="shared" si="160"/>
        <v>9.9999994615108667E-3</v>
      </c>
      <c r="JA131" s="86">
        <f t="shared" si="160"/>
        <v>4.5619510203978988E-2</v>
      </c>
      <c r="JB131" s="86">
        <f t="shared" si="160"/>
        <v>3.1097580081684867E-2</v>
      </c>
      <c r="JC131" s="86">
        <f t="shared" si="160"/>
        <v>1.3225554880316345E-2</v>
      </c>
      <c r="JD131" s="86">
        <f t="shared" si="160"/>
        <v>7.4946073633423132E-3</v>
      </c>
      <c r="JE131" s="86">
        <f t="shared" si="160"/>
        <v>1.9552007919018257E-2</v>
      </c>
      <c r="JF131" s="86">
        <f t="shared" si="160"/>
        <v>2.1023981038832264E-2</v>
      </c>
      <c r="JG131" s="86">
        <f t="shared" si="160"/>
        <v>6.3477727681077803E-2</v>
      </c>
      <c r="JH131" s="86">
        <f t="shared" si="160"/>
        <v>4.99936407731622E-2</v>
      </c>
      <c r="JI131" s="86">
        <f t="shared" si="160"/>
        <v>2.257916588155048E-2</v>
      </c>
      <c r="JJ131" s="86">
        <f t="shared" si="160"/>
        <v>1.3936352160041559E-2</v>
      </c>
      <c r="JK131" s="86">
        <f t="shared" si="160"/>
        <v>1.321409989675504E-2</v>
      </c>
      <c r="JL131" s="86">
        <f t="shared" si="160"/>
        <v>3.2578774800337433E-2</v>
      </c>
      <c r="JM131" s="86">
        <f t="shared" si="160"/>
        <v>2.400423169246747E-2</v>
      </c>
    </row>
    <row r="132" spans="2:273" x14ac:dyDescent="0.25">
      <c r="B132" s="2">
        <v>105</v>
      </c>
      <c r="C132" s="37">
        <v>105.538</v>
      </c>
      <c r="D132" s="37">
        <v>107.741</v>
      </c>
      <c r="E132" s="37">
        <v>108.845</v>
      </c>
      <c r="F132" s="37">
        <v>110.845</v>
      </c>
      <c r="G132" s="37">
        <v>109.10299999999999</v>
      </c>
      <c r="H132" s="37">
        <v>107.79300000000001</v>
      </c>
      <c r="I132" s="37">
        <v>104.63800000000001</v>
      </c>
      <c r="J132" s="37">
        <v>108.328</v>
      </c>
      <c r="K132" s="37">
        <v>116.655</v>
      </c>
      <c r="L132" s="37">
        <v>114.914</v>
      </c>
      <c r="M132" s="37">
        <v>110.259</v>
      </c>
      <c r="N132" s="37">
        <v>106.36199999999999</v>
      </c>
      <c r="O132" s="37">
        <v>107.017</v>
      </c>
      <c r="P132" s="37">
        <v>115.655</v>
      </c>
      <c r="Q132" s="37">
        <v>117.741</v>
      </c>
      <c r="S132" s="4">
        <f t="shared" si="162"/>
        <v>105.13451341896308</v>
      </c>
      <c r="T132" s="4">
        <f t="shared" si="162"/>
        <v>108.02528849673317</v>
      </c>
      <c r="U132" s="4">
        <f t="shared" si="162"/>
        <v>108.94390594400849</v>
      </c>
      <c r="V132" s="4">
        <f t="shared" si="162"/>
        <v>110.23376990482298</v>
      </c>
      <c r="W132" s="4">
        <f t="shared" si="162"/>
        <v>109.38165577137929</v>
      </c>
      <c r="X132" s="4">
        <f t="shared" si="162"/>
        <v>107.61192026838194</v>
      </c>
      <c r="Y132" s="4">
        <f t="shared" si="162"/>
        <v>107.50191409802025</v>
      </c>
      <c r="Z132" s="4">
        <f t="shared" si="162"/>
        <v>109.40692662971587</v>
      </c>
      <c r="AA132" s="4">
        <f t="shared" si="162"/>
        <v>115.13396496571445</v>
      </c>
      <c r="AB132" s="4">
        <f t="shared" si="162"/>
        <v>113.48373992575401</v>
      </c>
      <c r="AC132" s="4">
        <f t="shared" si="162"/>
        <v>109.29331007565732</v>
      </c>
      <c r="AD132" s="4">
        <f t="shared" si="162"/>
        <v>106.36109091599647</v>
      </c>
      <c r="AE132" s="4">
        <f t="shared" si="162"/>
        <v>107.81374046587331</v>
      </c>
      <c r="AF132" s="4">
        <f t="shared" si="162"/>
        <v>115.75337027909609</v>
      </c>
      <c r="AG132" s="4">
        <f t="shared" si="162"/>
        <v>121.57006199025203</v>
      </c>
      <c r="AI132" s="4">
        <f t="shared" si="163"/>
        <v>0.40348658103691548</v>
      </c>
      <c r="AJ132" s="4">
        <f t="shared" si="163"/>
        <v>-0.28428849673316847</v>
      </c>
      <c r="AK132" s="4">
        <f t="shared" si="163"/>
        <v>-9.8905944008492952E-2</v>
      </c>
      <c r="AL132" s="4">
        <f t="shared" si="163"/>
        <v>0.61123009517702087</v>
      </c>
      <c r="AM132" s="4">
        <f t="shared" si="163"/>
        <v>-0.27865577137929165</v>
      </c>
      <c r="AN132" s="4">
        <f t="shared" si="163"/>
        <v>0.18107973161806967</v>
      </c>
      <c r="AO132" s="4">
        <f t="shared" si="163"/>
        <v>-2.8639140980202455</v>
      </c>
      <c r="AP132" s="4">
        <f t="shared" si="163"/>
        <v>-1.0789266297158662</v>
      </c>
      <c r="AQ132" s="4">
        <f t="shared" si="163"/>
        <v>1.5210350342855463</v>
      </c>
      <c r="AR132" s="4">
        <f t="shared" si="163"/>
        <v>1.430260074245993</v>
      </c>
      <c r="AS132" s="4">
        <f t="shared" si="163"/>
        <v>0.96568992434268353</v>
      </c>
      <c r="AT132" s="4">
        <f t="shared" si="163"/>
        <v>9.0908400352418539E-4</v>
      </c>
      <c r="AU132" s="4">
        <f t="shared" si="163"/>
        <v>-0.79674046587331304</v>
      </c>
      <c r="AV132" s="4">
        <f t="shared" si="163"/>
        <v>-9.8370279096087643E-2</v>
      </c>
      <c r="AW132" s="4">
        <f t="shared" si="163"/>
        <v>-3.8290619902520291</v>
      </c>
      <c r="AY132" s="2">
        <f t="shared" si="154"/>
        <v>105.13451341896308</v>
      </c>
      <c r="AZ132" s="2">
        <f t="shared" si="154"/>
        <v>107.72910842245143</v>
      </c>
      <c r="BA132" s="2">
        <f t="shared" si="154"/>
        <v>106.60757498606121</v>
      </c>
      <c r="BB132" s="2">
        <f t="shared" si="154"/>
        <v>108.10305820954734</v>
      </c>
      <c r="BC132" s="2">
        <f t="shared" si="154"/>
        <v>107.86559362142317</v>
      </c>
      <c r="BD132" s="2">
        <f t="shared" si="154"/>
        <v>106.67273384174611</v>
      </c>
      <c r="BE132" s="2">
        <f t="shared" si="154"/>
        <v>105.07778386323308</v>
      </c>
      <c r="BF132" s="2">
        <f t="shared" si="154"/>
        <v>105.83199583576778</v>
      </c>
      <c r="BG132" s="2">
        <f t="shared" si="154"/>
        <v>106.24963233388132</v>
      </c>
      <c r="BH132" s="2">
        <f t="shared" si="154"/>
        <v>106.92035458472398</v>
      </c>
      <c r="BI132" s="2">
        <f t="shared" si="154"/>
        <v>104.68682690719092</v>
      </c>
      <c r="BJ132" s="2">
        <f t="shared" si="154"/>
        <v>102.74367525065637</v>
      </c>
      <c r="BK132" s="2">
        <f t="shared" si="154"/>
        <v>104.58804409186762</v>
      </c>
      <c r="BL132" s="2">
        <f t="shared" si="154"/>
        <v>106.9207211167778</v>
      </c>
      <c r="BM132" s="2">
        <f t="shared" si="154"/>
        <v>109.27303921732774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123.31615220483643</v>
      </c>
      <c r="DL132" s="2">
        <f t="shared" si="164"/>
        <v>135.34646777003485</v>
      </c>
      <c r="DM132" s="2">
        <f t="shared" si="164"/>
        <v>133.16488556005399</v>
      </c>
      <c r="DN132" s="2">
        <f t="shared" si="164"/>
        <v>136.80705821205817</v>
      </c>
      <c r="DO132" s="2">
        <f t="shared" si="164"/>
        <v>134.84229357697777</v>
      </c>
      <c r="DP132" s="2">
        <f t="shared" si="164"/>
        <v>132.4958496917971</v>
      </c>
      <c r="DQ132" s="2">
        <f t="shared" si="164"/>
        <v>125.2947203832753</v>
      </c>
      <c r="DR132" s="2">
        <f t="shared" si="164"/>
        <v>129.38292620320857</v>
      </c>
      <c r="DS132" s="2">
        <f t="shared" si="164"/>
        <v>130.4030487536657</v>
      </c>
      <c r="DT132" s="2">
        <f t="shared" si="164"/>
        <v>131.65235514461833</v>
      </c>
      <c r="DU132" s="2">
        <f t="shared" si="164"/>
        <v>137.24490300300303</v>
      </c>
      <c r="DV132" s="2">
        <f t="shared" si="164"/>
        <v>126.69650690730839</v>
      </c>
      <c r="DW132" s="2">
        <f t="shared" si="164"/>
        <v>130.27277809388332</v>
      </c>
      <c r="DX132" s="2">
        <f t="shared" si="164"/>
        <v>141.25393123123123</v>
      </c>
      <c r="DY132" s="2">
        <f t="shared" si="164"/>
        <v>124.04151119251117</v>
      </c>
      <c r="EA132" s="2">
        <f t="shared" si="152"/>
        <v>105.08517150858343</v>
      </c>
      <c r="EB132" s="2">
        <f t="shared" si="152"/>
        <v>107.66066881459345</v>
      </c>
      <c r="EC132" s="2">
        <f t="shared" si="152"/>
        <v>106.53088267661634</v>
      </c>
      <c r="ED132" s="2">
        <f t="shared" si="152"/>
        <v>108.02236028633503</v>
      </c>
      <c r="EE132" s="2">
        <f t="shared" si="151"/>
        <v>107.79281461682076</v>
      </c>
      <c r="EF132" s="2">
        <f t="shared" si="151"/>
        <v>106.59418494632114</v>
      </c>
      <c r="EG132" s="2">
        <f t="shared" si="151"/>
        <v>105.01885881985638</v>
      </c>
      <c r="EH132" s="2">
        <f t="shared" si="151"/>
        <v>105.75325712106483</v>
      </c>
      <c r="EI132" s="2">
        <f t="shared" si="151"/>
        <v>106.16721543795504</v>
      </c>
      <c r="EJ132" s="2">
        <f t="shared" si="151"/>
        <v>106.84490204453353</v>
      </c>
      <c r="EK132" s="2">
        <f t="shared" si="151"/>
        <v>104.57910706571627</v>
      </c>
      <c r="EL132" s="2">
        <f t="shared" si="151"/>
        <v>102.66024071082391</v>
      </c>
      <c r="EM132" s="2">
        <f t="shared" si="135"/>
        <v>104.51125650381594</v>
      </c>
      <c r="EN132" s="2">
        <f t="shared" si="135"/>
        <v>106.81999305331176</v>
      </c>
      <c r="EO132" s="2">
        <f t="shared" si="135"/>
        <v>109.21264122859604</v>
      </c>
      <c r="EQ132" s="2">
        <f t="shared" si="165"/>
        <v>105.04776112652632</v>
      </c>
      <c r="ER132" s="2">
        <f t="shared" si="165"/>
        <v>107.55655856116886</v>
      </c>
      <c r="ES132" s="2">
        <f t="shared" si="165"/>
        <v>106.59018072027649</v>
      </c>
      <c r="ET132" s="2">
        <f t="shared" si="165"/>
        <v>108.05130410958905</v>
      </c>
      <c r="EU132" s="2">
        <f t="shared" si="165"/>
        <v>107.73099394886664</v>
      </c>
      <c r="EV132" s="2">
        <f t="shared" si="165"/>
        <v>106.60189555280401</v>
      </c>
      <c r="EW132" s="2">
        <f t="shared" si="165"/>
        <v>105.11803069087266</v>
      </c>
      <c r="EX132" s="2">
        <f t="shared" si="165"/>
        <v>105.74757902810192</v>
      </c>
      <c r="EY132" s="2">
        <f t="shared" si="165"/>
        <v>106.15350491267493</v>
      </c>
      <c r="EZ132" s="2">
        <f t="shared" si="165"/>
        <v>106.85060469969014</v>
      </c>
      <c r="FA132" s="2">
        <f t="shared" si="165"/>
        <v>104.55987362125001</v>
      </c>
      <c r="FB132" s="2">
        <f t="shared" si="165"/>
        <v>102.67723722923539</v>
      </c>
      <c r="FC132" s="2">
        <f t="shared" si="165"/>
        <v>104.55816953685586</v>
      </c>
      <c r="FD132" s="2">
        <f t="shared" si="165"/>
        <v>106.60449165555063</v>
      </c>
      <c r="FE132" s="2">
        <f t="shared" si="165"/>
        <v>109.04219772045811</v>
      </c>
      <c r="FG132" s="2">
        <f t="shared" si="166"/>
        <v>0.9972042193799534</v>
      </c>
      <c r="FH132" s="2">
        <f t="shared" si="166"/>
        <v>0.9973526676779948</v>
      </c>
      <c r="FI132" s="2">
        <f t="shared" si="166"/>
        <v>0.99725374731363481</v>
      </c>
      <c r="FJ132" s="2">
        <f t="shared" si="166"/>
        <v>0.99724717592531043</v>
      </c>
      <c r="FK132" s="2">
        <f t="shared" si="166"/>
        <v>0.99720365156525603</v>
      </c>
      <c r="FL132" s="2">
        <f t="shared" si="166"/>
        <v>0.99698033823969068</v>
      </c>
      <c r="FM132" s="2">
        <f t="shared" si="166"/>
        <v>0.99731701739658718</v>
      </c>
      <c r="FN132" s="2">
        <f t="shared" si="166"/>
        <v>0.99665532022404124</v>
      </c>
      <c r="FO132" s="2">
        <f t="shared" si="166"/>
        <v>0.99656413360666052</v>
      </c>
      <c r="FP132" s="2">
        <f t="shared" si="166"/>
        <v>0.99697195466305766</v>
      </c>
      <c r="FQ132" s="2">
        <f t="shared" si="166"/>
        <v>0.99667170381082293</v>
      </c>
      <c r="FR132" s="2">
        <f t="shared" si="166"/>
        <v>0.9965624057424386</v>
      </c>
      <c r="FS132" s="2">
        <f t="shared" si="166"/>
        <v>0.9971036980567296</v>
      </c>
      <c r="FT132" s="2">
        <f t="shared" si="166"/>
        <v>0.99684753919663571</v>
      </c>
      <c r="FU132" s="2">
        <f t="shared" si="166"/>
        <v>0.99561414251709257</v>
      </c>
      <c r="FW132" s="2">
        <f t="shared" si="156"/>
        <v>4.3514982896688439E-2</v>
      </c>
      <c r="FX132" s="2">
        <f t="shared" si="156"/>
        <v>4.6622714071270908E-2</v>
      </c>
      <c r="FY132" s="2">
        <f t="shared" si="156"/>
        <v>5.9843584350353189E-2</v>
      </c>
      <c r="FZ132" s="2">
        <f t="shared" si="156"/>
        <v>5.0398102797581085E-2</v>
      </c>
      <c r="GA132" s="2">
        <f t="shared" si="156"/>
        <v>4.6275196356311152E-2</v>
      </c>
      <c r="GB132" s="2">
        <f t="shared" si="156"/>
        <v>4.3398514168945398E-2</v>
      </c>
      <c r="GC132" s="2">
        <f t="shared" si="156"/>
        <v>4.5630474513166194E-2</v>
      </c>
      <c r="GD132" s="2">
        <f t="shared" si="156"/>
        <v>5.1947298262409895E-2</v>
      </c>
      <c r="GE132" s="2">
        <f t="shared" si="156"/>
        <v>6.2301717862270727E-2</v>
      </c>
      <c r="GF132" s="2">
        <f t="shared" si="156"/>
        <v>5.8647682551574244E-2</v>
      </c>
      <c r="GG132" s="2">
        <f t="shared" si="156"/>
        <v>5.2076093890797703E-2</v>
      </c>
      <c r="GH132" s="2">
        <f t="shared" si="156"/>
        <v>4.7516153758788787E-2</v>
      </c>
      <c r="GI132" s="2">
        <f t="shared" si="156"/>
        <v>4.635051003658338E-2</v>
      </c>
      <c r="GJ132" s="2">
        <f t="shared" si="156"/>
        <v>3.6304065897532808E-2</v>
      </c>
      <c r="GK132" s="2">
        <f t="shared" si="156"/>
        <v>2.721911566650009E-2</v>
      </c>
      <c r="GM132" s="86">
        <f t="shared" si="157"/>
        <v>1.1832779442397299E-58</v>
      </c>
      <c r="GN132" s="86">
        <f t="shared" si="157"/>
        <v>7.4869316252408341E-80</v>
      </c>
      <c r="GO132" s="86">
        <f t="shared" si="157"/>
        <v>6.1849778343005622E-83</v>
      </c>
      <c r="GP132" s="86">
        <f t="shared" si="157"/>
        <v>3.0244360821402161E-130</v>
      </c>
      <c r="GQ132" s="86">
        <f t="shared" si="157"/>
        <v>4.1106186294158696E-92</v>
      </c>
      <c r="GR132" s="86">
        <f t="shared" si="157"/>
        <v>3.6754380312164908E-115</v>
      </c>
      <c r="GS132" s="86">
        <f t="shared" si="157"/>
        <v>1.4255153067347589E-160</v>
      </c>
      <c r="GT132" s="86">
        <f t="shared" si="157"/>
        <v>2.8733054993447005E-97</v>
      </c>
      <c r="GU132" s="86">
        <f t="shared" si="157"/>
        <v>2.5008187305097487E-104</v>
      </c>
      <c r="GV132" s="86">
        <f t="shared" si="157"/>
        <v>5.6421812025646804E-118</v>
      </c>
      <c r="GW132" s="86">
        <f t="shared" si="157"/>
        <v>7.7246186189508778E-121</v>
      </c>
      <c r="GX132" s="86">
        <f t="shared" si="157"/>
        <v>4.5110645721199583E-94</v>
      </c>
      <c r="GY132" s="86">
        <f t="shared" si="157"/>
        <v>9.1036763812613302E-95</v>
      </c>
      <c r="GZ132" s="86">
        <f t="shared" si="157"/>
        <v>3.9908468609591901E-94</v>
      </c>
      <c r="HA132" s="86">
        <f t="shared" si="157"/>
        <v>1.5514898284644009E-82</v>
      </c>
      <c r="HC132" s="86">
        <f t="shared" si="153"/>
        <v>1.3660047571559444E-24</v>
      </c>
      <c r="HD132" s="86">
        <f t="shared" si="153"/>
        <v>8.2796825131550003E-31</v>
      </c>
      <c r="HE132" s="86">
        <f t="shared" si="153"/>
        <v>4.8852003806485606E-31</v>
      </c>
      <c r="HF132" s="86">
        <f t="shared" si="153"/>
        <v>7.4312538065090772E-47</v>
      </c>
      <c r="HG132" s="86">
        <f t="shared" si="153"/>
        <v>2.8457583702460818E-32</v>
      </c>
      <c r="HH132" s="86">
        <f t="shared" si="153"/>
        <v>8.2262080364239422E-50</v>
      </c>
      <c r="HI132" s="86">
        <f t="shared" si="153"/>
        <v>1.1045806922195048E-61</v>
      </c>
      <c r="HJ132" s="86">
        <f t="shared" si="153"/>
        <v>3.650446783623883E-45</v>
      </c>
      <c r="HK132" s="86">
        <f t="shared" si="153"/>
        <v>1.3968822216331371E-50</v>
      </c>
      <c r="HL132" s="86">
        <f t="shared" si="161"/>
        <v>2.2375966433864188E-56</v>
      </c>
      <c r="HM132" s="86">
        <f t="shared" si="161"/>
        <v>5.0225070261457399E-51</v>
      </c>
      <c r="HN132" s="86">
        <f t="shared" si="161"/>
        <v>3.0335953523901898E-43</v>
      </c>
      <c r="HO132" s="86">
        <f t="shared" si="161"/>
        <v>4.4273149428226568E-36</v>
      </c>
      <c r="HP132" s="86">
        <f t="shared" si="161"/>
        <v>8.2331658992986946E-27</v>
      </c>
      <c r="HQ132" s="86">
        <f t="shared" si="161"/>
        <v>1.4682239850027892E-30</v>
      </c>
      <c r="HS132" s="86">
        <f t="shared" si="158"/>
        <v>2.1367832568932488E-2</v>
      </c>
      <c r="HT132" s="86">
        <f t="shared" si="158"/>
        <v>2.2136860664559929E-2</v>
      </c>
      <c r="HU132" s="86">
        <f t="shared" si="158"/>
        <v>8.5465681827608719E-2</v>
      </c>
      <c r="HV132" s="86">
        <f t="shared" si="158"/>
        <v>6.3768451753740851E-2</v>
      </c>
      <c r="HW132" s="86">
        <f t="shared" si="158"/>
        <v>2.8846242571114997E-2</v>
      </c>
      <c r="HX132" s="86">
        <f t="shared" si="158"/>
        <v>1.7460348225893547E-2</v>
      </c>
      <c r="HY132" s="86">
        <f t="shared" si="158"/>
        <v>3.920842641977236E-2</v>
      </c>
      <c r="HZ132" s="86">
        <f t="shared" si="158"/>
        <v>4.6936299066086498E-2</v>
      </c>
      <c r="IA132" s="86">
        <f t="shared" si="158"/>
        <v>0.12253330062976195</v>
      </c>
      <c r="IB132" s="86">
        <f t="shared" si="158"/>
        <v>9.3955104136254158E-2</v>
      </c>
      <c r="IC132" s="86">
        <f t="shared" si="158"/>
        <v>4.9010187153306177E-2</v>
      </c>
      <c r="ID132" s="86">
        <f t="shared" si="158"/>
        <v>3.196671666793325E-2</v>
      </c>
      <c r="IE132" s="86">
        <f t="shared" si="158"/>
        <v>2.9375554672612013E-2</v>
      </c>
      <c r="IF132" s="86">
        <f t="shared" si="158"/>
        <v>5.2785974310290862E-2</v>
      </c>
      <c r="IG132" s="86">
        <f t="shared" si="158"/>
        <v>3.7221964983903781E-2</v>
      </c>
      <c r="II132" s="86">
        <f t="shared" si="159"/>
        <v>2.922555812648116E-42</v>
      </c>
      <c r="IJ132" s="86">
        <f t="shared" si="159"/>
        <v>1.9981627404872117E-43</v>
      </c>
      <c r="IK132" s="86">
        <f t="shared" si="159"/>
        <v>9.5436112067568212E-37</v>
      </c>
      <c r="IL132" s="86">
        <f t="shared" si="159"/>
        <v>4.3616419821347092E-47</v>
      </c>
      <c r="IM132" s="86">
        <f t="shared" si="159"/>
        <v>3.6105833461359858E-45</v>
      </c>
      <c r="IN132" s="86">
        <f t="shared" si="159"/>
        <v>3.4526433888176039E-48</v>
      </c>
      <c r="IO132" s="86">
        <f t="shared" si="159"/>
        <v>1.8804525816628548E-40</v>
      </c>
      <c r="IP132" s="86">
        <f t="shared" si="159"/>
        <v>8.2994694576419734E-51</v>
      </c>
      <c r="IQ132" s="86">
        <f t="shared" si="159"/>
        <v>6.7891144983116943E-46</v>
      </c>
      <c r="IR132" s="86">
        <f t="shared" si="159"/>
        <v>3.2311417190803194E-39</v>
      </c>
      <c r="IS132" s="86">
        <f t="shared" si="159"/>
        <v>3.2088089728530823E-48</v>
      </c>
      <c r="IT132" s="86">
        <f t="shared" si="159"/>
        <v>3.6983519556415283E-51</v>
      </c>
      <c r="IU132" s="86">
        <f t="shared" si="159"/>
        <v>2.2078896078599696E-47</v>
      </c>
      <c r="IV132" s="86">
        <f t="shared" si="159"/>
        <v>2.229079641636186E-21</v>
      </c>
      <c r="IW132" s="86">
        <f t="shared" si="159"/>
        <v>8.8751006311490611E-18</v>
      </c>
      <c r="IY132" s="86">
        <f t="shared" si="160"/>
        <v>2.1367832568932488E-2</v>
      </c>
      <c r="IZ132" s="86">
        <f t="shared" si="160"/>
        <v>2.2136860664559929E-2</v>
      </c>
      <c r="JA132" s="86">
        <f t="shared" si="160"/>
        <v>8.5465681827608719E-2</v>
      </c>
      <c r="JB132" s="86">
        <f t="shared" si="160"/>
        <v>6.3768451753740851E-2</v>
      </c>
      <c r="JC132" s="86">
        <f t="shared" si="160"/>
        <v>2.8846242571114997E-2</v>
      </c>
      <c r="JD132" s="86">
        <f t="shared" si="160"/>
        <v>1.7460348225893547E-2</v>
      </c>
      <c r="JE132" s="86">
        <f t="shared" si="160"/>
        <v>3.920842641977236E-2</v>
      </c>
      <c r="JF132" s="86">
        <f t="shared" si="160"/>
        <v>4.6936299066086498E-2</v>
      </c>
      <c r="JG132" s="86">
        <f t="shared" si="160"/>
        <v>0.12253330062976195</v>
      </c>
      <c r="JH132" s="86">
        <f t="shared" si="160"/>
        <v>9.3955104136254158E-2</v>
      </c>
      <c r="JI132" s="86">
        <f t="shared" si="160"/>
        <v>4.9010187153306177E-2</v>
      </c>
      <c r="JJ132" s="86">
        <f t="shared" si="160"/>
        <v>3.196671666793325E-2</v>
      </c>
      <c r="JK132" s="86">
        <f t="shared" si="160"/>
        <v>2.9375554672612013E-2</v>
      </c>
      <c r="JL132" s="86">
        <f t="shared" si="160"/>
        <v>5.2785974310290862E-2</v>
      </c>
      <c r="JM132" s="86">
        <f t="shared" si="160"/>
        <v>3.7221964983903788E-2</v>
      </c>
    </row>
    <row r="133" spans="2:273" x14ac:dyDescent="0.25">
      <c r="B133" s="2">
        <v>106</v>
      </c>
      <c r="C133" s="37">
        <v>103.346</v>
      </c>
      <c r="D133" s="37">
        <v>106.741</v>
      </c>
      <c r="E133" s="37">
        <v>109.03400000000001</v>
      </c>
      <c r="F133" s="37">
        <v>110.379</v>
      </c>
      <c r="G133" s="37">
        <v>110.69</v>
      </c>
      <c r="H133" s="37">
        <v>106.621</v>
      </c>
      <c r="I133" s="37">
        <v>107.44799999999999</v>
      </c>
      <c r="J133" s="37">
        <v>112.36199999999999</v>
      </c>
      <c r="K133" s="37">
        <v>118.79300000000001</v>
      </c>
      <c r="L133" s="37">
        <v>116.31</v>
      </c>
      <c r="M133" s="37">
        <v>113.017</v>
      </c>
      <c r="N133" s="37">
        <v>110.89700000000001</v>
      </c>
      <c r="O133" s="37">
        <v>111.569</v>
      </c>
      <c r="P133" s="37">
        <v>120.44799999999999</v>
      </c>
      <c r="Q133" s="37">
        <v>125.96599999999999</v>
      </c>
      <c r="S133" s="4">
        <f t="shared" si="162"/>
        <v>105.10437764115619</v>
      </c>
      <c r="T133" s="4">
        <f t="shared" si="162"/>
        <v>108.19699861395782</v>
      </c>
      <c r="U133" s="4">
        <f t="shared" si="162"/>
        <v>110.04083451729949</v>
      </c>
      <c r="V133" s="4">
        <f t="shared" si="162"/>
        <v>111.4941205445971</v>
      </c>
      <c r="W133" s="4">
        <f t="shared" si="162"/>
        <v>110.56045483627844</v>
      </c>
      <c r="X133" s="4">
        <f t="shared" si="162"/>
        <v>108.42926226661058</v>
      </c>
      <c r="Y133" s="4">
        <f t="shared" si="162"/>
        <v>109.06425083316225</v>
      </c>
      <c r="Z133" s="4">
        <f t="shared" si="162"/>
        <v>112.06675896005761</v>
      </c>
      <c r="AA133" s="4">
        <f t="shared" si="162"/>
        <v>119.20864033638007</v>
      </c>
      <c r="AB133" s="4">
        <f t="shared" si="162"/>
        <v>116.62571539997798</v>
      </c>
      <c r="AC133" s="4">
        <f t="shared" si="162"/>
        <v>112.46580722041038</v>
      </c>
      <c r="AD133" s="4">
        <f t="shared" si="162"/>
        <v>109.28357106024986</v>
      </c>
      <c r="AE133" s="4">
        <f t="shared" si="162"/>
        <v>110.35424820931514</v>
      </c>
      <c r="AF133" s="4">
        <f t="shared" si="162"/>
        <v>119.62924135937125</v>
      </c>
      <c r="AG133" s="4">
        <f t="shared" si="162"/>
        <v>126.59021644615684</v>
      </c>
      <c r="AI133" s="4">
        <f t="shared" si="163"/>
        <v>-1.7583776411561871</v>
      </c>
      <c r="AJ133" s="4">
        <f t="shared" si="163"/>
        <v>-1.4559986139578172</v>
      </c>
      <c r="AK133" s="4">
        <f t="shared" si="163"/>
        <v>-1.006834517299481</v>
      </c>
      <c r="AL133" s="4">
        <f t="shared" si="163"/>
        <v>-1.1151205445970902</v>
      </c>
      <c r="AM133" s="4">
        <f t="shared" si="163"/>
        <v>0.12954516372155922</v>
      </c>
      <c r="AN133" s="4">
        <f t="shared" si="163"/>
        <v>-1.8082622666105834</v>
      </c>
      <c r="AO133" s="4">
        <f t="shared" si="163"/>
        <v>-1.6162508331622547</v>
      </c>
      <c r="AP133" s="4">
        <f t="shared" si="163"/>
        <v>0.2952410399423826</v>
      </c>
      <c r="AQ133" s="4">
        <f t="shared" si="163"/>
        <v>-0.41564033638006492</v>
      </c>
      <c r="AR133" s="4">
        <f t="shared" si="163"/>
        <v>-0.31571539997797515</v>
      </c>
      <c r="AS133" s="4">
        <f t="shared" si="163"/>
        <v>0.55119277958961277</v>
      </c>
      <c r="AT133" s="4">
        <f t="shared" si="163"/>
        <v>1.6134289397501504</v>
      </c>
      <c r="AU133" s="4">
        <f t="shared" si="163"/>
        <v>1.2147517906848577</v>
      </c>
      <c r="AV133" s="4">
        <f t="shared" si="163"/>
        <v>0.81875864062874371</v>
      </c>
      <c r="AW133" s="4">
        <f t="shared" si="163"/>
        <v>-0.62421644615685068</v>
      </c>
      <c r="AY133" s="2">
        <f t="shared" si="154"/>
        <v>105.10437764115619</v>
      </c>
      <c r="AZ133" s="2">
        <f t="shared" si="154"/>
        <v>107.65312444784065</v>
      </c>
      <c r="BA133" s="2">
        <f t="shared" si="154"/>
        <v>106.51182224050994</v>
      </c>
      <c r="BB133" s="2">
        <f t="shared" si="154"/>
        <v>108.01808057898234</v>
      </c>
      <c r="BC133" s="2">
        <f t="shared" si="154"/>
        <v>107.84255889784254</v>
      </c>
      <c r="BD133" s="2">
        <f t="shared" si="154"/>
        <v>106.62305810046411</v>
      </c>
      <c r="BE133" s="2">
        <f t="shared" si="154"/>
        <v>105.02050433747283</v>
      </c>
      <c r="BF133" s="2">
        <f t="shared" si="154"/>
        <v>105.77898548874057</v>
      </c>
      <c r="BG133" s="2">
        <f t="shared" si="154"/>
        <v>106.17037223128587</v>
      </c>
      <c r="BH133" s="2">
        <f t="shared" si="154"/>
        <v>106.79066288752449</v>
      </c>
      <c r="BI133" s="2">
        <f t="shared" si="154"/>
        <v>104.52448918157238</v>
      </c>
      <c r="BJ133" s="2">
        <f t="shared" si="154"/>
        <v>102.62885355307516</v>
      </c>
      <c r="BK133" s="2">
        <f t="shared" si="154"/>
        <v>104.50596434662607</v>
      </c>
      <c r="BL133" s="2">
        <f t="shared" si="154"/>
        <v>106.87288972751183</v>
      </c>
      <c r="BM133" s="2">
        <f t="shared" si="154"/>
        <v>109.19881180786354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123.44704267425323</v>
      </c>
      <c r="DL133" s="2">
        <f t="shared" si="164"/>
        <v>135.58062334494772</v>
      </c>
      <c r="DM133" s="2">
        <f t="shared" si="164"/>
        <v>133.39546997300945</v>
      </c>
      <c r="DN133" s="2">
        <f t="shared" si="164"/>
        <v>137.10451778093881</v>
      </c>
      <c r="DO133" s="2">
        <f t="shared" si="164"/>
        <v>135.11291322901849</v>
      </c>
      <c r="DP133" s="2">
        <f t="shared" si="164"/>
        <v>132.74756638217167</v>
      </c>
      <c r="DQ133" s="2">
        <f t="shared" si="164"/>
        <v>125.43993344947739</v>
      </c>
      <c r="DR133" s="2">
        <f t="shared" si="164"/>
        <v>129.58495080213905</v>
      </c>
      <c r="DS133" s="2">
        <f t="shared" si="164"/>
        <v>130.59574523460412</v>
      </c>
      <c r="DT133" s="2">
        <f t="shared" si="164"/>
        <v>131.82030772878144</v>
      </c>
      <c r="DU133" s="2">
        <f t="shared" si="164"/>
        <v>137.49971201201205</v>
      </c>
      <c r="DV133" s="2">
        <f t="shared" si="164"/>
        <v>126.83364527629234</v>
      </c>
      <c r="DW133" s="2">
        <f t="shared" si="164"/>
        <v>130.44726813655757</v>
      </c>
      <c r="DX133" s="2">
        <f t="shared" si="164"/>
        <v>141.55742968682969</v>
      </c>
      <c r="DY133" s="2">
        <f t="shared" si="164"/>
        <v>124.19391900691899</v>
      </c>
      <c r="EA133" s="2">
        <f t="shared" si="152"/>
        <v>105.05968654432861</v>
      </c>
      <c r="EB133" s="2">
        <f t="shared" si="152"/>
        <v>107.59195296351638</v>
      </c>
      <c r="EC133" s="2">
        <f t="shared" si="152"/>
        <v>106.43979024001105</v>
      </c>
      <c r="ED133" s="2">
        <f t="shared" si="152"/>
        <v>107.94299257701522</v>
      </c>
      <c r="EE133" s="2">
        <f t="shared" si="151"/>
        <v>107.77654396885391</v>
      </c>
      <c r="EF133" s="2">
        <f t="shared" si="151"/>
        <v>106.55046510247786</v>
      </c>
      <c r="EG133" s="2">
        <f t="shared" si="151"/>
        <v>104.96457645956914</v>
      </c>
      <c r="EH133" s="2">
        <f t="shared" si="151"/>
        <v>105.70650462025485</v>
      </c>
      <c r="EI133" s="2">
        <f t="shared" si="151"/>
        <v>106.09464258101927</v>
      </c>
      <c r="EJ133" s="2">
        <f t="shared" si="151"/>
        <v>106.72092433860027</v>
      </c>
      <c r="EK133" s="2">
        <f t="shared" si="151"/>
        <v>104.42536259382254</v>
      </c>
      <c r="EL133" s="2">
        <f t="shared" si="151"/>
        <v>102.55164418416803</v>
      </c>
      <c r="EM133" s="2">
        <f t="shared" si="135"/>
        <v>104.43439192802629</v>
      </c>
      <c r="EN133" s="2">
        <f t="shared" si="135"/>
        <v>106.78322915993536</v>
      </c>
      <c r="EO133" s="2">
        <f t="shared" si="135"/>
        <v>109.14425240735883</v>
      </c>
      <c r="EQ133" s="2">
        <f t="shared" si="165"/>
        <v>105.01329591003103</v>
      </c>
      <c r="ER133" s="2">
        <f t="shared" si="165"/>
        <v>107.4658034004332</v>
      </c>
      <c r="ES133" s="2">
        <f t="shared" si="165"/>
        <v>106.50879886020225</v>
      </c>
      <c r="ET133" s="2">
        <f t="shared" si="165"/>
        <v>107.97676379647751</v>
      </c>
      <c r="EU133" s="2">
        <f t="shared" si="165"/>
        <v>107.70293749781708</v>
      </c>
      <c r="EV133" s="2">
        <f t="shared" si="165"/>
        <v>106.55949589846773</v>
      </c>
      <c r="EW133" s="2">
        <f t="shared" si="165"/>
        <v>105.08130596044658</v>
      </c>
      <c r="EX133" s="2">
        <f t="shared" si="165"/>
        <v>105.69981721320066</v>
      </c>
      <c r="EY133" s="2">
        <f t="shared" si="165"/>
        <v>106.07890081707693</v>
      </c>
      <c r="EZ133" s="2">
        <f t="shared" si="165"/>
        <v>106.72726368407123</v>
      </c>
      <c r="FA133" s="2">
        <f t="shared" si="165"/>
        <v>104.40251472965741</v>
      </c>
      <c r="FB133" s="2">
        <f t="shared" si="165"/>
        <v>102.57206870288337</v>
      </c>
      <c r="FC133" s="2">
        <f t="shared" si="165"/>
        <v>104.4905813437704</v>
      </c>
      <c r="FD133" s="2">
        <f t="shared" si="165"/>
        <v>106.52241919102094</v>
      </c>
      <c r="FE133" s="2">
        <f t="shared" si="165"/>
        <v>108.95405026387439</v>
      </c>
      <c r="FG133" s="2">
        <f t="shared" si="166"/>
        <v>0.99744959037339409</v>
      </c>
      <c r="FH133" s="2">
        <f t="shared" si="166"/>
        <v>0.99758504169490059</v>
      </c>
      <c r="FI133" s="2">
        <f t="shared" si="166"/>
        <v>0.99749478242047429</v>
      </c>
      <c r="FJ133" s="2">
        <f t="shared" si="166"/>
        <v>0.99748878634218641</v>
      </c>
      <c r="FK133" s="2">
        <f t="shared" si="166"/>
        <v>0.9974490722653333</v>
      </c>
      <c r="FL133" s="2">
        <f t="shared" si="166"/>
        <v>0.99724530382751286</v>
      </c>
      <c r="FM133" s="2">
        <f t="shared" si="166"/>
        <v>0.99755251299733705</v>
      </c>
      <c r="FN133" s="2">
        <f t="shared" si="166"/>
        <v>0.9969487178113321</v>
      </c>
      <c r="FO133" s="2">
        <f t="shared" si="166"/>
        <v>0.99686550498929849</v>
      </c>
      <c r="FP133" s="2">
        <f t="shared" si="166"/>
        <v>0.99723765384448659</v>
      </c>
      <c r="FQ133" s="2">
        <f t="shared" si="166"/>
        <v>0.99696366859712315</v>
      </c>
      <c r="FR133" s="2">
        <f t="shared" si="166"/>
        <v>0.99686392820491976</v>
      </c>
      <c r="FS133" s="2">
        <f t="shared" si="166"/>
        <v>0.99735786790435266</v>
      </c>
      <c r="FT133" s="2">
        <f t="shared" si="166"/>
        <v>0.99712412385931848</v>
      </c>
      <c r="FU133" s="2">
        <f t="shared" si="166"/>
        <v>0.99599850622758512</v>
      </c>
      <c r="FW133" s="2">
        <f t="shared" si="156"/>
        <v>4.7513755467794336E-2</v>
      </c>
      <c r="FX133" s="2">
        <f t="shared" si="156"/>
        <v>5.0891873940332927E-2</v>
      </c>
      <c r="FY133" s="2">
        <f t="shared" si="156"/>
        <v>6.5240512725214223E-2</v>
      </c>
      <c r="FZ133" s="2">
        <f t="shared" si="156"/>
        <v>5.4993027255649016E-2</v>
      </c>
      <c r="GA133" s="2">
        <f t="shared" si="156"/>
        <v>5.0514220690724213E-2</v>
      </c>
      <c r="GB133" s="2">
        <f t="shared" si="156"/>
        <v>4.738711419309307E-2</v>
      </c>
      <c r="GC133" s="2">
        <f t="shared" si="156"/>
        <v>4.9813524021598055E-2</v>
      </c>
      <c r="GD133" s="2">
        <f t="shared" si="156"/>
        <v>5.6675036983994002E-2</v>
      </c>
      <c r="GE133" s="2">
        <f t="shared" si="156"/>
        <v>6.7904318834308572E-2</v>
      </c>
      <c r="GF133" s="2">
        <f t="shared" si="156"/>
        <v>6.3944095245956734E-2</v>
      </c>
      <c r="GG133" s="2">
        <f t="shared" si="156"/>
        <v>5.6814851880908485E-2</v>
      </c>
      <c r="GH133" s="2">
        <f t="shared" si="156"/>
        <v>5.1862673915612528E-2</v>
      </c>
      <c r="GI133" s="2">
        <f t="shared" si="156"/>
        <v>5.0596067452756278E-2</v>
      </c>
      <c r="GJ133" s="2">
        <f t="shared" si="156"/>
        <v>3.9667678628853002E-2</v>
      </c>
      <c r="GK133" s="2">
        <f t="shared" si="156"/>
        <v>2.9766997188521285E-2</v>
      </c>
      <c r="GM133" s="86">
        <f t="shared" si="157"/>
        <v>3.9780067112377781E-61</v>
      </c>
      <c r="GN133" s="86">
        <f t="shared" si="157"/>
        <v>2.2047248177451663E-83</v>
      </c>
      <c r="GO133" s="86">
        <f t="shared" si="157"/>
        <v>1.6430955068266005E-86</v>
      </c>
      <c r="GP133" s="86">
        <f t="shared" si="157"/>
        <v>8.3864439241589009E-136</v>
      </c>
      <c r="GQ133" s="86">
        <f t="shared" si="157"/>
        <v>4.4570607829812757E-96</v>
      </c>
      <c r="GR133" s="86">
        <f t="shared" si="157"/>
        <v>3.5953769838334347E-120</v>
      </c>
      <c r="GS133" s="86">
        <f t="shared" si="157"/>
        <v>1.105644184796088E-167</v>
      </c>
      <c r="GT133" s="86">
        <f t="shared" si="157"/>
        <v>1.8412040307160927E-101</v>
      </c>
      <c r="GU133" s="86">
        <f t="shared" si="157"/>
        <v>8.5948074858934436E-109</v>
      </c>
      <c r="GV133" s="86">
        <f t="shared" si="157"/>
        <v>4.0951515440531064E-123</v>
      </c>
      <c r="GW133" s="86">
        <f t="shared" si="157"/>
        <v>3.9522311718952423E-126</v>
      </c>
      <c r="GX133" s="86">
        <f t="shared" si="157"/>
        <v>4.144528368139368E-98</v>
      </c>
      <c r="GY133" s="86">
        <f t="shared" si="157"/>
        <v>8.1181685848049713E-99</v>
      </c>
      <c r="GZ133" s="86">
        <f t="shared" si="157"/>
        <v>3.5374789630563455E-98</v>
      </c>
      <c r="HA133" s="86">
        <f t="shared" si="157"/>
        <v>4.5418793360848994E-86</v>
      </c>
      <c r="HC133" s="86">
        <f t="shared" si="153"/>
        <v>1.9445819587166223E-26</v>
      </c>
      <c r="HD133" s="86">
        <f t="shared" si="153"/>
        <v>3.2452762414924456E-33</v>
      </c>
      <c r="HE133" s="86">
        <f t="shared" si="153"/>
        <v>2.5183643998289086E-33</v>
      </c>
      <c r="HF133" s="86">
        <f t="shared" si="153"/>
        <v>2.9322409626737503E-50</v>
      </c>
      <c r="HG133" s="86">
        <f t="shared" si="153"/>
        <v>1.1114943207665615E-34</v>
      </c>
      <c r="HH133" s="86">
        <f t="shared" si="153"/>
        <v>1.3316946243160543E-53</v>
      </c>
      <c r="HI133" s="86">
        <f t="shared" si="153"/>
        <v>1.8579113056231132E-66</v>
      </c>
      <c r="HJ133" s="86">
        <f t="shared" si="153"/>
        <v>1.800318527439747E-48</v>
      </c>
      <c r="HK133" s="86">
        <f t="shared" si="153"/>
        <v>3.1959428528352953E-54</v>
      </c>
      <c r="HL133" s="86">
        <f t="shared" si="161"/>
        <v>1.587505573897161E-60</v>
      </c>
      <c r="HM133" s="86">
        <f t="shared" si="161"/>
        <v>8.2341012648778454E-55</v>
      </c>
      <c r="HN133" s="86">
        <f t="shared" si="161"/>
        <v>1.973964342417421E-46</v>
      </c>
      <c r="HO133" s="86">
        <f t="shared" si="161"/>
        <v>9.8687389260108548E-39</v>
      </c>
      <c r="HP133" s="86">
        <f t="shared" si="161"/>
        <v>9.0290176879044015E-29</v>
      </c>
      <c r="HQ133" s="86">
        <f t="shared" si="161"/>
        <v>8.1065690416748693E-33</v>
      </c>
      <c r="HS133" s="86">
        <f t="shared" si="158"/>
        <v>4.2636193206398811E-2</v>
      </c>
      <c r="HT133" s="86">
        <f t="shared" si="158"/>
        <v>4.5115196310429748E-2</v>
      </c>
      <c r="HU133" s="86">
        <f t="shared" si="158"/>
        <v>0.1464486610669701</v>
      </c>
      <c r="HV133" s="86">
        <f t="shared" si="158"/>
        <v>0.1183448764176961</v>
      </c>
      <c r="HW133" s="86">
        <f t="shared" si="158"/>
        <v>5.7702397153984578E-2</v>
      </c>
      <c r="HX133" s="86">
        <f t="shared" si="158"/>
        <v>3.7284448651478411E-2</v>
      </c>
      <c r="HY133" s="86">
        <f t="shared" si="158"/>
        <v>7.2772424988875914E-2</v>
      </c>
      <c r="HZ133" s="86">
        <f t="shared" si="158"/>
        <v>9.4013024528188605E-2</v>
      </c>
      <c r="IA133" s="86">
        <f t="shared" si="158"/>
        <v>0.2099233235708744</v>
      </c>
      <c r="IB133" s="86">
        <f t="shared" si="158"/>
        <v>0.1606223678747066</v>
      </c>
      <c r="IC133" s="86">
        <f t="shared" si="158"/>
        <v>9.5952646851941298E-2</v>
      </c>
      <c r="ID133" s="86">
        <f t="shared" si="158"/>
        <v>6.6299298041283844E-2</v>
      </c>
      <c r="IE133" s="86">
        <f t="shared" si="158"/>
        <v>5.9617420237604406E-2</v>
      </c>
      <c r="IF133" s="86">
        <f t="shared" si="158"/>
        <v>8.2489480484134167E-2</v>
      </c>
      <c r="IG133" s="86">
        <f t="shared" si="158"/>
        <v>5.6174508913480942E-2</v>
      </c>
      <c r="II133" s="86">
        <f t="shared" si="159"/>
        <v>7.0024677808157299E-40</v>
      </c>
      <c r="IJ133" s="86">
        <f t="shared" si="159"/>
        <v>6.3954525557326329E-41</v>
      </c>
      <c r="IK133" s="86">
        <f t="shared" si="159"/>
        <v>1.922691039903748E-34</v>
      </c>
      <c r="IL133" s="86">
        <f t="shared" si="159"/>
        <v>2.7453105064138735E-44</v>
      </c>
      <c r="IM133" s="86">
        <f t="shared" si="159"/>
        <v>1.4467683794914865E-42</v>
      </c>
      <c r="IN133" s="86">
        <f t="shared" si="159"/>
        <v>1.8263517489230886E-45</v>
      </c>
      <c r="IO133" s="86">
        <f t="shared" si="159"/>
        <v>3.843379074322389E-38</v>
      </c>
      <c r="IP133" s="86">
        <f t="shared" si="159"/>
        <v>9.5378950361428106E-48</v>
      </c>
      <c r="IQ133" s="86">
        <f t="shared" si="159"/>
        <v>6.0180371464383922E-43</v>
      </c>
      <c r="IR133" s="86">
        <f t="shared" si="159"/>
        <v>9.0430283150948636E-37</v>
      </c>
      <c r="IS133" s="86">
        <f t="shared" si="159"/>
        <v>2.5617175633955179E-45</v>
      </c>
      <c r="IT133" s="86">
        <f t="shared" si="159"/>
        <v>3.5913833654596862E-48</v>
      </c>
      <c r="IU133" s="86">
        <f t="shared" si="159"/>
        <v>1.2033555780576624E-44</v>
      </c>
      <c r="IV133" s="86">
        <f t="shared" si="159"/>
        <v>2.7818482932686207E-20</v>
      </c>
      <c r="IW133" s="86">
        <f t="shared" si="159"/>
        <v>5.9354632203741411E-17</v>
      </c>
      <c r="IY133" s="86">
        <f t="shared" si="160"/>
        <v>4.2636193206398811E-2</v>
      </c>
      <c r="IZ133" s="86">
        <f t="shared" si="160"/>
        <v>4.5115196310429748E-2</v>
      </c>
      <c r="JA133" s="86">
        <f t="shared" si="160"/>
        <v>0.1464486610669701</v>
      </c>
      <c r="JB133" s="86">
        <f t="shared" si="160"/>
        <v>0.1183448764176961</v>
      </c>
      <c r="JC133" s="86">
        <f t="shared" si="160"/>
        <v>5.7702397153984578E-2</v>
      </c>
      <c r="JD133" s="86">
        <f t="shared" si="160"/>
        <v>3.7284448651478411E-2</v>
      </c>
      <c r="JE133" s="86">
        <f t="shared" si="160"/>
        <v>7.2772424988875914E-2</v>
      </c>
      <c r="JF133" s="86">
        <f t="shared" si="160"/>
        <v>9.4013024528188605E-2</v>
      </c>
      <c r="JG133" s="86">
        <f t="shared" si="160"/>
        <v>0.2099233235708744</v>
      </c>
      <c r="JH133" s="86">
        <f t="shared" si="160"/>
        <v>0.1606223678747066</v>
      </c>
      <c r="JI133" s="86">
        <f t="shared" si="160"/>
        <v>9.5952646851941298E-2</v>
      </c>
      <c r="JJ133" s="86">
        <f t="shared" si="160"/>
        <v>6.6299298041283844E-2</v>
      </c>
      <c r="JK133" s="86">
        <f t="shared" si="160"/>
        <v>5.9617420237604406E-2</v>
      </c>
      <c r="JL133" s="86">
        <f t="shared" si="160"/>
        <v>8.2489480484134167E-2</v>
      </c>
      <c r="JM133" s="86">
        <f t="shared" si="160"/>
        <v>5.6174508913481004E-2</v>
      </c>
    </row>
    <row r="134" spans="2:273" x14ac:dyDescent="0.25">
      <c r="B134" s="2">
        <v>107</v>
      </c>
      <c r="C134" s="37">
        <v>105.80800000000001</v>
      </c>
      <c r="D134" s="37">
        <v>110.19</v>
      </c>
      <c r="E134" s="37">
        <v>110</v>
      </c>
      <c r="F134" s="37">
        <v>113.483</v>
      </c>
      <c r="G134" s="37">
        <v>112.621</v>
      </c>
      <c r="H134" s="37">
        <v>108.776</v>
      </c>
      <c r="I134" s="37">
        <v>112.121</v>
      </c>
      <c r="J134" s="37">
        <v>116.776</v>
      </c>
      <c r="K134" s="37">
        <v>122.379</v>
      </c>
      <c r="L134" s="37">
        <v>118.828</v>
      </c>
      <c r="M134" s="37">
        <v>117.828</v>
      </c>
      <c r="N134" s="37">
        <v>114.655</v>
      </c>
      <c r="O134" s="37">
        <v>114.05200000000001</v>
      </c>
      <c r="P134" s="37">
        <v>122.379</v>
      </c>
      <c r="Q134" s="37">
        <v>135.06899999999999</v>
      </c>
      <c r="S134" s="4">
        <f t="shared" si="162"/>
        <v>105.07447246596409</v>
      </c>
      <c r="T134" s="4">
        <f t="shared" si="162"/>
        <v>108.4856402785117</v>
      </c>
      <c r="U134" s="4">
        <f t="shared" si="162"/>
        <v>111.20830629120644</v>
      </c>
      <c r="V134" s="4">
        <f t="shared" si="162"/>
        <v>112.97010328697949</v>
      </c>
      <c r="W134" s="4">
        <f t="shared" si="162"/>
        <v>112.22806080021918</v>
      </c>
      <c r="X134" s="4">
        <f t="shared" si="162"/>
        <v>109.71873725774797</v>
      </c>
      <c r="Y134" s="4">
        <f t="shared" si="162"/>
        <v>111.12815815224134</v>
      </c>
      <c r="Z134" s="4">
        <f t="shared" si="162"/>
        <v>115.45538841210639</v>
      </c>
      <c r="AA134" s="4">
        <f t="shared" si="162"/>
        <v>122.6391689854656</v>
      </c>
      <c r="AB134" s="4">
        <f t="shared" si="162"/>
        <v>119.81649708261878</v>
      </c>
      <c r="AC134" s="4">
        <f t="shared" si="162"/>
        <v>116.48251842778903</v>
      </c>
      <c r="AD134" s="4">
        <f t="shared" si="162"/>
        <v>113.40087908817625</v>
      </c>
      <c r="AE134" s="4">
        <f t="shared" si="162"/>
        <v>113.9646790043309</v>
      </c>
      <c r="AF134" s="4">
        <f t="shared" si="162"/>
        <v>124.49098948592379</v>
      </c>
      <c r="AG134" s="4">
        <f t="shared" si="162"/>
        <v>132.97639827126605</v>
      </c>
      <c r="AI134" s="4">
        <f t="shared" si="163"/>
        <v>0.73352753403591464</v>
      </c>
      <c r="AJ134" s="4">
        <f t="shared" si="163"/>
        <v>1.7043597214883022</v>
      </c>
      <c r="AK134" s="4">
        <f t="shared" si="163"/>
        <v>-1.2083062912064406</v>
      </c>
      <c r="AL134" s="4">
        <f t="shared" si="163"/>
        <v>0.51289671302050976</v>
      </c>
      <c r="AM134" s="4">
        <f t="shared" si="163"/>
        <v>0.39293919978081249</v>
      </c>
      <c r="AN134" s="4">
        <f t="shared" si="163"/>
        <v>-0.94273725774797867</v>
      </c>
      <c r="AO134" s="4">
        <f t="shared" si="163"/>
        <v>0.99284184775865469</v>
      </c>
      <c r="AP134" s="4">
        <f t="shared" si="163"/>
        <v>1.3206115878936089</v>
      </c>
      <c r="AQ134" s="4">
        <f t="shared" si="163"/>
        <v>-0.2601689854655973</v>
      </c>
      <c r="AR134" s="4">
        <f t="shared" si="163"/>
        <v>-0.98849708261877822</v>
      </c>
      <c r="AS134" s="4">
        <f t="shared" si="163"/>
        <v>1.3454815722109714</v>
      </c>
      <c r="AT134" s="4">
        <f t="shared" si="163"/>
        <v>1.2541209118237475</v>
      </c>
      <c r="AU134" s="4">
        <f t="shared" si="163"/>
        <v>8.7320995669102786E-2</v>
      </c>
      <c r="AV134" s="4">
        <f t="shared" si="163"/>
        <v>-2.111989485923786</v>
      </c>
      <c r="AW134" s="4">
        <f t="shared" si="163"/>
        <v>2.0926017287339391</v>
      </c>
      <c r="AY134" s="2">
        <f t="shared" si="154"/>
        <v>105.07447246596409</v>
      </c>
      <c r="AZ134" s="2">
        <f t="shared" si="154"/>
        <v>107.57733276832134</v>
      </c>
      <c r="BA134" s="2">
        <f t="shared" si="154"/>
        <v>106.41663039510379</v>
      </c>
      <c r="BB134" s="2">
        <f t="shared" si="154"/>
        <v>107.93360531239257</v>
      </c>
      <c r="BC134" s="2">
        <f t="shared" si="154"/>
        <v>107.81984578993254</v>
      </c>
      <c r="BD134" s="2">
        <f t="shared" si="154"/>
        <v>106.57385431455965</v>
      </c>
      <c r="BE134" s="2">
        <f t="shared" si="154"/>
        <v>104.96375270167944</v>
      </c>
      <c r="BF134" s="2">
        <f t="shared" si="154"/>
        <v>105.72643575010351</v>
      </c>
      <c r="BG134" s="2">
        <f t="shared" si="154"/>
        <v>106.09157403409192</v>
      </c>
      <c r="BH134" s="2">
        <f t="shared" si="154"/>
        <v>106.66141637169375</v>
      </c>
      <c r="BI134" s="2">
        <f t="shared" si="154"/>
        <v>104.3627231406611</v>
      </c>
      <c r="BJ134" s="2">
        <f t="shared" si="154"/>
        <v>102.514569221515</v>
      </c>
      <c r="BK134" s="2">
        <f t="shared" si="154"/>
        <v>104.42444398946117</v>
      </c>
      <c r="BL134" s="2">
        <f t="shared" si="154"/>
        <v>106.82532406558245</v>
      </c>
      <c r="BM134" s="2">
        <f t="shared" si="154"/>
        <v>109.12477807274287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123.57793314367001</v>
      </c>
      <c r="DL134" s="2">
        <f t="shared" si="164"/>
        <v>135.81477891986063</v>
      </c>
      <c r="DM134" s="2">
        <f t="shared" si="164"/>
        <v>133.62605438596492</v>
      </c>
      <c r="DN134" s="2">
        <f t="shared" si="164"/>
        <v>137.40197734981942</v>
      </c>
      <c r="DO134" s="2">
        <f t="shared" si="164"/>
        <v>135.38353288105918</v>
      </c>
      <c r="DP134" s="2">
        <f t="shared" si="164"/>
        <v>132.99928307254626</v>
      </c>
      <c r="DQ134" s="2">
        <f t="shared" si="164"/>
        <v>125.58514651567948</v>
      </c>
      <c r="DR134" s="2">
        <f t="shared" si="164"/>
        <v>129.78697540106953</v>
      </c>
      <c r="DS134" s="2">
        <f t="shared" si="164"/>
        <v>130.78844171554255</v>
      </c>
      <c r="DT134" s="2">
        <f t="shared" si="164"/>
        <v>131.98826031294456</v>
      </c>
      <c r="DU134" s="2">
        <f t="shared" si="164"/>
        <v>137.75452102102105</v>
      </c>
      <c r="DV134" s="2">
        <f t="shared" si="164"/>
        <v>126.9707836452763</v>
      </c>
      <c r="DW134" s="2">
        <f t="shared" si="164"/>
        <v>130.62175817923185</v>
      </c>
      <c r="DX134" s="2">
        <f t="shared" si="164"/>
        <v>141.86092814242815</v>
      </c>
      <c r="DY134" s="2">
        <f t="shared" si="164"/>
        <v>124.34632682132681</v>
      </c>
      <c r="EA134" s="2">
        <f t="shared" si="152"/>
        <v>105.0342015800738</v>
      </c>
      <c r="EB134" s="2">
        <f t="shared" si="152"/>
        <v>107.5232371124393</v>
      </c>
      <c r="EC134" s="2">
        <f t="shared" si="152"/>
        <v>106.34869780340576</v>
      </c>
      <c r="ED134" s="2">
        <f t="shared" si="152"/>
        <v>107.86362486769541</v>
      </c>
      <c r="EE134" s="2">
        <f t="shared" si="151"/>
        <v>107.76027332088707</v>
      </c>
      <c r="EF134" s="2">
        <f t="shared" si="151"/>
        <v>106.50674525863457</v>
      </c>
      <c r="EG134" s="2">
        <f t="shared" si="151"/>
        <v>104.91029409928191</v>
      </c>
      <c r="EH134" s="2">
        <f t="shared" si="151"/>
        <v>105.65975211944487</v>
      </c>
      <c r="EI134" s="2">
        <f t="shared" si="151"/>
        <v>106.02206972408351</v>
      </c>
      <c r="EJ134" s="2">
        <f t="shared" si="151"/>
        <v>106.59694663266703</v>
      </c>
      <c r="EK134" s="2">
        <f t="shared" si="151"/>
        <v>104.27161812192881</v>
      </c>
      <c r="EL134" s="2">
        <f t="shared" si="151"/>
        <v>102.44304765751212</v>
      </c>
      <c r="EM134" s="2">
        <f t="shared" si="135"/>
        <v>104.35752735223664</v>
      </c>
      <c r="EN134" s="2">
        <f t="shared" si="135"/>
        <v>106.74646526655894</v>
      </c>
      <c r="EO134" s="2">
        <f t="shared" si="135"/>
        <v>109.07586358612161</v>
      </c>
      <c r="EQ134" s="2">
        <f t="shared" si="165"/>
        <v>104.97883069353573</v>
      </c>
      <c r="ER134" s="2">
        <f t="shared" si="165"/>
        <v>107.37504823969753</v>
      </c>
      <c r="ES134" s="2">
        <f t="shared" si="165"/>
        <v>106.427417000128</v>
      </c>
      <c r="ET134" s="2">
        <f t="shared" si="165"/>
        <v>107.90222348336597</v>
      </c>
      <c r="EU134" s="2">
        <f t="shared" si="165"/>
        <v>107.67488104676751</v>
      </c>
      <c r="EV134" s="2">
        <f t="shared" si="165"/>
        <v>106.51709624413145</v>
      </c>
      <c r="EW134" s="2">
        <f t="shared" si="165"/>
        <v>105.04458123002051</v>
      </c>
      <c r="EX134" s="2">
        <f t="shared" si="165"/>
        <v>105.65205539829941</v>
      </c>
      <c r="EY134" s="2">
        <f t="shared" si="165"/>
        <v>106.00429672147894</v>
      </c>
      <c r="EZ134" s="2">
        <f t="shared" si="165"/>
        <v>106.60392266845231</v>
      </c>
      <c r="FA134" s="2">
        <f t="shared" si="165"/>
        <v>104.24515583806482</v>
      </c>
      <c r="FB134" s="2">
        <f t="shared" si="165"/>
        <v>102.46690017653134</v>
      </c>
      <c r="FC134" s="2">
        <f t="shared" si="165"/>
        <v>104.42299315068496</v>
      </c>
      <c r="FD134" s="2">
        <f t="shared" si="165"/>
        <v>106.44034672649124</v>
      </c>
      <c r="FE134" s="2">
        <f t="shared" si="165"/>
        <v>108.86590280729068</v>
      </c>
      <c r="FG134" s="2">
        <f t="shared" si="166"/>
        <v>0.99767347668435746</v>
      </c>
      <c r="FH134" s="2">
        <f t="shared" si="166"/>
        <v>0.99779706374689248</v>
      </c>
      <c r="FI134" s="2">
        <f t="shared" si="166"/>
        <v>0.9977147106616463</v>
      </c>
      <c r="FJ134" s="2">
        <f t="shared" si="166"/>
        <v>0.99770923975871018</v>
      </c>
      <c r="FK134" s="2">
        <f t="shared" si="166"/>
        <v>0.99767300395202219</v>
      </c>
      <c r="FL134" s="2">
        <f t="shared" si="166"/>
        <v>0.99748707814100523</v>
      </c>
      <c r="FM134" s="2">
        <f t="shared" si="166"/>
        <v>0.99776738452545088</v>
      </c>
      <c r="FN134" s="2">
        <f t="shared" si="166"/>
        <v>0.99721645024323424</v>
      </c>
      <c r="FO134" s="2">
        <f t="shared" si="166"/>
        <v>0.99714051792464442</v>
      </c>
      <c r="FP134" s="2">
        <f t="shared" si="166"/>
        <v>0.99748009788548087</v>
      </c>
      <c r="FQ134" s="2">
        <f t="shared" si="166"/>
        <v>0.99723009282852315</v>
      </c>
      <c r="FR134" s="2">
        <f t="shared" si="166"/>
        <v>0.99713907908644195</v>
      </c>
      <c r="FS134" s="2">
        <f t="shared" si="166"/>
        <v>0.99758978656578567</v>
      </c>
      <c r="FT134" s="2">
        <f t="shared" si="166"/>
        <v>0.99737650592256066</v>
      </c>
      <c r="FU134" s="2">
        <f t="shared" si="166"/>
        <v>0.99634930894114282</v>
      </c>
      <c r="FW134" s="2">
        <f t="shared" si="156"/>
        <v>5.1860068186728378E-2</v>
      </c>
      <c r="FX134" s="2">
        <f t="shared" si="156"/>
        <v>5.5529184274051305E-2</v>
      </c>
      <c r="FY134" s="2">
        <f t="shared" si="156"/>
        <v>7.1087355492056692E-2</v>
      </c>
      <c r="FZ134" s="2">
        <f t="shared" si="156"/>
        <v>5.9980421517667797E-2</v>
      </c>
      <c r="GA134" s="2">
        <f t="shared" si="156"/>
        <v>5.5119117412296546E-2</v>
      </c>
      <c r="GB134" s="2">
        <f t="shared" si="156"/>
        <v>5.172247149069386E-2</v>
      </c>
      <c r="GC134" s="2">
        <f t="shared" si="156"/>
        <v>5.4358201850855777E-2</v>
      </c>
      <c r="GD134" s="2">
        <f t="shared" si="156"/>
        <v>6.1804998437896767E-2</v>
      </c>
      <c r="GE134" s="2">
        <f t="shared" si="156"/>
        <v>7.3970999835979989E-2</v>
      </c>
      <c r="GF134" s="2">
        <f t="shared" si="156"/>
        <v>6.9683414524447582E-2</v>
      </c>
      <c r="GG134" s="2">
        <f t="shared" si="156"/>
        <v>6.195663753701959E-2</v>
      </c>
      <c r="GH134" s="2">
        <f t="shared" si="156"/>
        <v>5.6583170614931864E-2</v>
      </c>
      <c r="GI134" s="2">
        <f t="shared" si="156"/>
        <v>5.5207991526509306E-2</v>
      </c>
      <c r="GJ134" s="2">
        <f t="shared" si="156"/>
        <v>4.3328922060282798E-2</v>
      </c>
      <c r="GK134" s="2">
        <f t="shared" si="156"/>
        <v>3.2545397355454878E-2</v>
      </c>
      <c r="GM134" s="86">
        <f t="shared" si="157"/>
        <v>1.1856147831553983E-63</v>
      </c>
      <c r="GN134" s="86">
        <f t="shared" si="157"/>
        <v>5.4277794074784688E-87</v>
      </c>
      <c r="GO134" s="86">
        <f t="shared" si="157"/>
        <v>3.6575464892277907E-90</v>
      </c>
      <c r="GP134" s="86">
        <f t="shared" si="157"/>
        <v>1.7743485678193855E-141</v>
      </c>
      <c r="GQ134" s="86">
        <f t="shared" si="157"/>
        <v>3.9746459230368851E-100</v>
      </c>
      <c r="GR134" s="86">
        <f t="shared" si="157"/>
        <v>2.7422674898484177E-125</v>
      </c>
      <c r="GS134" s="86">
        <f t="shared" si="157"/>
        <v>5.9936418292586597E-175</v>
      </c>
      <c r="GT134" s="86">
        <f t="shared" si="157"/>
        <v>9.5933261892184094E-106</v>
      </c>
      <c r="GU134" s="86">
        <f t="shared" si="157"/>
        <v>2.3742619561822037E-113</v>
      </c>
      <c r="GV134" s="86">
        <f t="shared" si="157"/>
        <v>2.3019971535130701E-128</v>
      </c>
      <c r="GW134" s="86">
        <f t="shared" si="157"/>
        <v>1.5523668827376898E-131</v>
      </c>
      <c r="GX134" s="86">
        <f t="shared" si="157"/>
        <v>3.1226499356924971E-102</v>
      </c>
      <c r="GY134" s="86">
        <f t="shared" si="157"/>
        <v>5.9379232225721126E-103</v>
      </c>
      <c r="GZ134" s="86">
        <f t="shared" si="157"/>
        <v>2.5678213861057379E-102</v>
      </c>
      <c r="HA134" s="86">
        <f t="shared" si="157"/>
        <v>1.1177520029575057E-89</v>
      </c>
      <c r="HC134" s="86">
        <f t="shared" si="153"/>
        <v>2.3550683148309758E-28</v>
      </c>
      <c r="HD134" s="86">
        <f t="shared" si="153"/>
        <v>1.0238937740363304E-35</v>
      </c>
      <c r="HE134" s="86">
        <f t="shared" si="153"/>
        <v>1.0682667242965117E-35</v>
      </c>
      <c r="HF134" s="86">
        <f t="shared" si="153"/>
        <v>8.7210762434999266E-54</v>
      </c>
      <c r="HG134" s="86">
        <f t="shared" si="153"/>
        <v>3.528027707952113E-37</v>
      </c>
      <c r="HH134" s="86">
        <f t="shared" si="153"/>
        <v>1.5517556335466521E-57</v>
      </c>
      <c r="HI134" s="86">
        <f t="shared" si="153"/>
        <v>2.0553793313771698E-71</v>
      </c>
      <c r="HJ134" s="86">
        <f t="shared" si="153"/>
        <v>6.7306901373264935E-52</v>
      </c>
      <c r="HK134" s="86">
        <f t="shared" si="153"/>
        <v>5.4217359926906579E-58</v>
      </c>
      <c r="HL134" s="86">
        <f t="shared" si="161"/>
        <v>7.9568679756014345E-65</v>
      </c>
      <c r="HM134" s="86">
        <f t="shared" si="161"/>
        <v>9.8011181727704051E-59</v>
      </c>
      <c r="HN134" s="86">
        <f t="shared" si="161"/>
        <v>9.8167099070700422E-50</v>
      </c>
      <c r="HO134" s="86">
        <f t="shared" si="161"/>
        <v>1.7578067300680799E-41</v>
      </c>
      <c r="HP134" s="86">
        <f t="shared" si="161"/>
        <v>8.3824421235374239E-31</v>
      </c>
      <c r="HQ134" s="86">
        <f t="shared" si="161"/>
        <v>3.6904050881544171E-35</v>
      </c>
      <c r="HS134" s="86">
        <f t="shared" si="158"/>
        <v>7.8633979549232721E-2</v>
      </c>
      <c r="HT134" s="86">
        <f t="shared" si="158"/>
        <v>8.444036658046998E-2</v>
      </c>
      <c r="HU134" s="86">
        <f t="shared" si="158"/>
        <v>0.22864528628364658</v>
      </c>
      <c r="HV134" s="86">
        <f t="shared" si="158"/>
        <v>0.19789223043045776</v>
      </c>
      <c r="HW134" s="86">
        <f t="shared" si="158"/>
        <v>0.10554915471446706</v>
      </c>
      <c r="HX134" s="86">
        <f t="shared" si="158"/>
        <v>7.2799253633744704E-2</v>
      </c>
      <c r="HY134" s="86">
        <f t="shared" si="158"/>
        <v>0.12467355688717568</v>
      </c>
      <c r="HZ134" s="86">
        <f t="shared" si="158"/>
        <v>0.16814115170725469</v>
      </c>
      <c r="IA134" s="86">
        <f t="shared" si="158"/>
        <v>0.31732689406385922</v>
      </c>
      <c r="IB134" s="86">
        <f t="shared" si="158"/>
        <v>0.2487388023681476</v>
      </c>
      <c r="IC134" s="86">
        <f t="shared" si="158"/>
        <v>0.16868562699066933</v>
      </c>
      <c r="ID134" s="86">
        <f t="shared" si="158"/>
        <v>0.12385406468624247</v>
      </c>
      <c r="IE134" s="86">
        <f t="shared" si="158"/>
        <v>0.11010571312802847</v>
      </c>
      <c r="IF134" s="86">
        <f t="shared" si="158"/>
        <v>0.12426494538356868</v>
      </c>
      <c r="IG134" s="86">
        <f t="shared" si="158"/>
        <v>8.250889886910176E-2</v>
      </c>
      <c r="II134" s="86">
        <f t="shared" si="159"/>
        <v>1.424081374815782E-37</v>
      </c>
      <c r="IJ134" s="86">
        <f t="shared" si="159"/>
        <v>1.7151398247798296E-38</v>
      </c>
      <c r="IK134" s="86">
        <f t="shared" si="159"/>
        <v>3.241458445358648E-32</v>
      </c>
      <c r="IL134" s="86">
        <f t="shared" si="159"/>
        <v>1.4099761961534858E-41</v>
      </c>
      <c r="IM134" s="86">
        <f t="shared" si="159"/>
        <v>4.8260629732911267E-40</v>
      </c>
      <c r="IN134" s="86">
        <f t="shared" si="159"/>
        <v>8.0072348346278645E-43</v>
      </c>
      <c r="IO134" s="86">
        <f t="shared" si="159"/>
        <v>6.6821177101808264E-36</v>
      </c>
      <c r="IP134" s="86">
        <f t="shared" si="159"/>
        <v>8.752525602767827E-45</v>
      </c>
      <c r="IQ134" s="86">
        <f t="shared" si="159"/>
        <v>4.2293549938787978E-40</v>
      </c>
      <c r="IR134" s="86">
        <f t="shared" si="159"/>
        <v>2.0974474853372066E-34</v>
      </c>
      <c r="IS134" s="86">
        <f t="shared" si="159"/>
        <v>1.6520034575293491E-42</v>
      </c>
      <c r="IT134" s="86">
        <f t="shared" si="159"/>
        <v>2.8193833306889124E-45</v>
      </c>
      <c r="IU134" s="86">
        <f t="shared" si="159"/>
        <v>5.4076285145218265E-42</v>
      </c>
      <c r="IV134" s="86">
        <f t="shared" si="159"/>
        <v>3.2358952291586077E-19</v>
      </c>
      <c r="IW134" s="86">
        <f t="shared" si="159"/>
        <v>3.7824427809886768E-16</v>
      </c>
      <c r="IY134" s="86">
        <f t="shared" si="160"/>
        <v>7.8633979549232721E-2</v>
      </c>
      <c r="IZ134" s="86">
        <f t="shared" si="160"/>
        <v>8.444036658046998E-2</v>
      </c>
      <c r="JA134" s="86">
        <f t="shared" si="160"/>
        <v>0.22864528628364658</v>
      </c>
      <c r="JB134" s="86">
        <f t="shared" si="160"/>
        <v>0.19789223043045776</v>
      </c>
      <c r="JC134" s="86">
        <f t="shared" si="160"/>
        <v>0.10554915471446706</v>
      </c>
      <c r="JD134" s="86">
        <f t="shared" si="160"/>
        <v>7.2799253633744704E-2</v>
      </c>
      <c r="JE134" s="86">
        <f t="shared" si="160"/>
        <v>0.12467355688717568</v>
      </c>
      <c r="JF134" s="86">
        <f t="shared" si="160"/>
        <v>0.16814115170725469</v>
      </c>
      <c r="JG134" s="86">
        <f t="shared" si="160"/>
        <v>0.31732689406385922</v>
      </c>
      <c r="JH134" s="86">
        <f t="shared" si="160"/>
        <v>0.2487388023681476</v>
      </c>
      <c r="JI134" s="86">
        <f t="shared" si="160"/>
        <v>0.16868562699066933</v>
      </c>
      <c r="JJ134" s="86">
        <f t="shared" si="160"/>
        <v>0.12385406468624247</v>
      </c>
      <c r="JK134" s="86">
        <f t="shared" si="160"/>
        <v>0.11010571312802847</v>
      </c>
      <c r="JL134" s="86">
        <f t="shared" si="160"/>
        <v>0.12426494538356868</v>
      </c>
      <c r="JM134" s="86">
        <f t="shared" si="160"/>
        <v>8.2508898869102135E-2</v>
      </c>
    </row>
    <row r="135" spans="2:273" x14ac:dyDescent="0.25">
      <c r="B135" s="2">
        <v>108</v>
      </c>
      <c r="C135" s="37">
        <v>103.30800000000001</v>
      </c>
      <c r="D135" s="37">
        <v>108.29300000000001</v>
      </c>
      <c r="E135" s="37">
        <v>112.79300000000001</v>
      </c>
      <c r="F135" s="37">
        <v>113.03400000000001</v>
      </c>
      <c r="G135" s="37">
        <v>113.05200000000001</v>
      </c>
      <c r="H135" s="37">
        <v>110.5</v>
      </c>
      <c r="I135" s="37">
        <v>111</v>
      </c>
      <c r="J135" s="37">
        <v>117.60299999999999</v>
      </c>
      <c r="K135" s="37">
        <v>122.845</v>
      </c>
      <c r="L135" s="37">
        <v>123.086</v>
      </c>
      <c r="M135" s="37">
        <v>120.13800000000001</v>
      </c>
      <c r="N135" s="37">
        <v>119.05200000000001</v>
      </c>
      <c r="O135" s="37">
        <v>117.517</v>
      </c>
      <c r="P135" s="37">
        <v>131.155</v>
      </c>
      <c r="Q135" s="37">
        <v>140.77600000000001</v>
      </c>
      <c r="S135" s="4">
        <f t="shared" si="162"/>
        <v>105.0447618883593</v>
      </c>
      <c r="T135" s="4">
        <f t="shared" si="162"/>
        <v>108.87455623342765</v>
      </c>
      <c r="U135" s="4">
        <f t="shared" si="162"/>
        <v>112.13319867075569</v>
      </c>
      <c r="V135" s="4">
        <f t="shared" si="162"/>
        <v>114.28193118360576</v>
      </c>
      <c r="W135" s="4">
        <f t="shared" si="162"/>
        <v>114.23011571534401</v>
      </c>
      <c r="X135" s="4">
        <f t="shared" si="162"/>
        <v>111.45766211830674</v>
      </c>
      <c r="Y135" s="4">
        <f t="shared" si="162"/>
        <v>113.45350897414868</v>
      </c>
      <c r="Z135" s="4">
        <f t="shared" si="162"/>
        <v>118.80496900614557</v>
      </c>
      <c r="AA135" s="4">
        <f t="shared" si="162"/>
        <v>124.00157926710096</v>
      </c>
      <c r="AB135" s="4">
        <f t="shared" si="162"/>
        <v>122.13012302931499</v>
      </c>
      <c r="AC135" s="4">
        <f t="shared" si="162"/>
        <v>120.44792382761663</v>
      </c>
      <c r="AD135" s="4">
        <f t="shared" si="162"/>
        <v>118.12299336248074</v>
      </c>
      <c r="AE135" s="4">
        <f t="shared" si="162"/>
        <v>118.2616674464541</v>
      </c>
      <c r="AF135" s="4">
        <f t="shared" si="162"/>
        <v>130.18353611975041</v>
      </c>
      <c r="AG135" s="4">
        <f t="shared" si="162"/>
        <v>140.74950485210263</v>
      </c>
      <c r="AI135" s="4">
        <f t="shared" si="163"/>
        <v>-1.7367618883592968</v>
      </c>
      <c r="AJ135" s="4">
        <f t="shared" si="163"/>
        <v>-0.58155623342764784</v>
      </c>
      <c r="AK135" s="4">
        <f t="shared" si="163"/>
        <v>0.659801329244317</v>
      </c>
      <c r="AL135" s="4">
        <f t="shared" si="163"/>
        <v>-1.2479311836057576</v>
      </c>
      <c r="AM135" s="4">
        <f t="shared" si="163"/>
        <v>-1.1781157153440063</v>
      </c>
      <c r="AN135" s="4">
        <f t="shared" si="163"/>
        <v>-0.95766211830674308</v>
      </c>
      <c r="AO135" s="4">
        <f t="shared" si="163"/>
        <v>-2.4535089741486757</v>
      </c>
      <c r="AP135" s="4">
        <f t="shared" si="163"/>
        <v>-1.2019690061455748</v>
      </c>
      <c r="AQ135" s="4">
        <f t="shared" si="163"/>
        <v>-1.156579267100966</v>
      </c>
      <c r="AR135" s="4">
        <f t="shared" si="163"/>
        <v>0.95587697068501143</v>
      </c>
      <c r="AS135" s="4">
        <f t="shared" si="163"/>
        <v>-0.30992382761662896</v>
      </c>
      <c r="AT135" s="4">
        <f t="shared" si="163"/>
        <v>0.92900663751926515</v>
      </c>
      <c r="AU135" s="4">
        <f t="shared" si="163"/>
        <v>-0.74466744645410188</v>
      </c>
      <c r="AV135" s="4">
        <f t="shared" si="163"/>
        <v>0.97146388024958696</v>
      </c>
      <c r="AW135" s="4">
        <f t="shared" si="163"/>
        <v>2.6495147897378502E-2</v>
      </c>
      <c r="AY135" s="2">
        <f t="shared" si="154"/>
        <v>105.0447618883593</v>
      </c>
      <c r="AZ135" s="2">
        <f t="shared" si="154"/>
        <v>107.50167211053174</v>
      </c>
      <c r="BA135" s="2">
        <f t="shared" si="154"/>
        <v>106.32198485265532</v>
      </c>
      <c r="BB135" s="2">
        <f t="shared" si="154"/>
        <v>107.84960807331346</v>
      </c>
      <c r="BC135" s="2">
        <f t="shared" si="154"/>
        <v>107.79740492068628</v>
      </c>
      <c r="BD135" s="2">
        <f t="shared" si="154"/>
        <v>106.52509060844588</v>
      </c>
      <c r="BE135" s="2">
        <f t="shared" si="154"/>
        <v>104.90752692514505</v>
      </c>
      <c r="BF135" s="2">
        <f t="shared" si="154"/>
        <v>105.67430987266191</v>
      </c>
      <c r="BG135" s="2">
        <f t="shared" si="154"/>
        <v>106.01319788660048</v>
      </c>
      <c r="BH135" s="2">
        <f t="shared" si="154"/>
        <v>106.53258446040509</v>
      </c>
      <c r="BI135" s="2">
        <f t="shared" si="154"/>
        <v>104.20147952965236</v>
      </c>
      <c r="BJ135" s="2">
        <f t="shared" si="154"/>
        <v>102.40078947512981</v>
      </c>
      <c r="BK135" s="2">
        <f t="shared" si="154"/>
        <v>104.34346062803326</v>
      </c>
      <c r="BL135" s="2">
        <f t="shared" si="154"/>
        <v>106.77792536328907</v>
      </c>
      <c r="BM135" s="2">
        <f t="shared" si="154"/>
        <v>109.05089706902261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123.70882361308679</v>
      </c>
      <c r="DL135" s="2">
        <f t="shared" si="164"/>
        <v>136.0489344947735</v>
      </c>
      <c r="DM135" s="2">
        <f t="shared" si="164"/>
        <v>133.85663879892039</v>
      </c>
      <c r="DN135" s="2">
        <f t="shared" si="164"/>
        <v>137.69943691870003</v>
      </c>
      <c r="DO135" s="2">
        <f t="shared" si="164"/>
        <v>135.65415253309988</v>
      </c>
      <c r="DP135" s="2">
        <f t="shared" si="164"/>
        <v>133.25099976292086</v>
      </c>
      <c r="DQ135" s="2">
        <f t="shared" si="164"/>
        <v>125.73035958188157</v>
      </c>
      <c r="DR135" s="2">
        <f t="shared" si="164"/>
        <v>129.989</v>
      </c>
      <c r="DS135" s="2">
        <f t="shared" si="164"/>
        <v>130.98113819648097</v>
      </c>
      <c r="DT135" s="2">
        <f t="shared" si="164"/>
        <v>132.15621289710765</v>
      </c>
      <c r="DU135" s="2">
        <f t="shared" si="164"/>
        <v>138.00933003003007</v>
      </c>
      <c r="DV135" s="2">
        <f t="shared" si="164"/>
        <v>127.10792201426025</v>
      </c>
      <c r="DW135" s="2">
        <f t="shared" si="164"/>
        <v>130.79624822190607</v>
      </c>
      <c r="DX135" s="2">
        <f t="shared" si="164"/>
        <v>142.16442659802661</v>
      </c>
      <c r="DY135" s="2">
        <f t="shared" si="164"/>
        <v>124.49873463573462</v>
      </c>
      <c r="EA135" s="2">
        <f t="shared" si="152"/>
        <v>105.00871661581898</v>
      </c>
      <c r="EB135" s="2">
        <f t="shared" si="152"/>
        <v>107.45452126136222</v>
      </c>
      <c r="EC135" s="2">
        <f t="shared" si="152"/>
        <v>106.25760536680046</v>
      </c>
      <c r="ED135" s="2">
        <f t="shared" si="152"/>
        <v>107.7842571583756</v>
      </c>
      <c r="EE135" s="2">
        <f t="shared" si="151"/>
        <v>107.7440026729202</v>
      </c>
      <c r="EF135" s="2">
        <f t="shared" si="151"/>
        <v>106.46302541479128</v>
      </c>
      <c r="EG135" s="2">
        <f t="shared" si="151"/>
        <v>104.8560117389947</v>
      </c>
      <c r="EH135" s="2">
        <f t="shared" si="151"/>
        <v>105.61299961863489</v>
      </c>
      <c r="EI135" s="2">
        <f t="shared" si="151"/>
        <v>105.94949686714774</v>
      </c>
      <c r="EJ135" s="2">
        <f t="shared" si="151"/>
        <v>106.47296892673378</v>
      </c>
      <c r="EK135" s="2">
        <f t="shared" si="151"/>
        <v>104.11787365003508</v>
      </c>
      <c r="EL135" s="2">
        <f t="shared" si="151"/>
        <v>102.33445113085622</v>
      </c>
      <c r="EM135" s="2">
        <f t="shared" si="135"/>
        <v>104.280662776447</v>
      </c>
      <c r="EN135" s="2">
        <f t="shared" si="135"/>
        <v>106.70970137318253</v>
      </c>
      <c r="EO135" s="2">
        <f t="shared" si="135"/>
        <v>109.00747476488441</v>
      </c>
      <c r="EQ135" s="2">
        <f t="shared" si="165"/>
        <v>104.94436547704044</v>
      </c>
      <c r="ER135" s="2">
        <f t="shared" si="165"/>
        <v>107.28429307896188</v>
      </c>
      <c r="ES135" s="2">
        <f t="shared" si="165"/>
        <v>106.34603514005376</v>
      </c>
      <c r="ET135" s="2">
        <f t="shared" si="165"/>
        <v>107.82768317025442</v>
      </c>
      <c r="EU135" s="2">
        <f t="shared" si="165"/>
        <v>107.64682459571794</v>
      </c>
      <c r="EV135" s="2">
        <f t="shared" si="165"/>
        <v>106.47469658979519</v>
      </c>
      <c r="EW135" s="2">
        <f t="shared" si="165"/>
        <v>105.00785649959444</v>
      </c>
      <c r="EX135" s="2">
        <f t="shared" si="165"/>
        <v>105.60429358339815</v>
      </c>
      <c r="EY135" s="2">
        <f t="shared" si="165"/>
        <v>105.92969262588093</v>
      </c>
      <c r="EZ135" s="2">
        <f t="shared" si="165"/>
        <v>106.48058165283339</v>
      </c>
      <c r="FA135" s="2">
        <f t="shared" si="165"/>
        <v>104.08779694647222</v>
      </c>
      <c r="FB135" s="2">
        <f t="shared" si="165"/>
        <v>102.36173165017932</v>
      </c>
      <c r="FC135" s="2">
        <f t="shared" si="165"/>
        <v>104.3554049575995</v>
      </c>
      <c r="FD135" s="2">
        <f t="shared" si="165"/>
        <v>106.35827426196155</v>
      </c>
      <c r="FE135" s="2">
        <f t="shared" si="165"/>
        <v>108.77775535070697</v>
      </c>
      <c r="FG135" s="2">
        <f t="shared" si="166"/>
        <v>0.99787775107501731</v>
      </c>
      <c r="FH135" s="2">
        <f t="shared" si="166"/>
        <v>0.99799050875000028</v>
      </c>
      <c r="FI135" s="2">
        <f t="shared" si="166"/>
        <v>0.99791537217395376</v>
      </c>
      <c r="FJ135" s="2">
        <f t="shared" si="166"/>
        <v>0.99791038064157289</v>
      </c>
      <c r="FK135" s="2">
        <f t="shared" si="166"/>
        <v>0.99787731976141614</v>
      </c>
      <c r="FL135" s="2">
        <f t="shared" si="166"/>
        <v>0.99770768117178954</v>
      </c>
      <c r="FM135" s="2">
        <f t="shared" si="166"/>
        <v>0.99796343041122615</v>
      </c>
      <c r="FN135" s="2">
        <f t="shared" si="166"/>
        <v>0.99746075053135996</v>
      </c>
      <c r="FO135" s="2">
        <f t="shared" si="166"/>
        <v>0.99739146503599363</v>
      </c>
      <c r="FP135" s="2">
        <f t="shared" si="166"/>
        <v>0.99770131228304193</v>
      </c>
      <c r="FQ135" s="2">
        <f t="shared" si="166"/>
        <v>0.99747319879904861</v>
      </c>
      <c r="FR135" s="2">
        <f t="shared" si="166"/>
        <v>0.99739015213921511</v>
      </c>
      <c r="FS135" s="2">
        <f t="shared" si="166"/>
        <v>0.9978013929583982</v>
      </c>
      <c r="FT135" s="2">
        <f t="shared" si="166"/>
        <v>0.99760679251866735</v>
      </c>
      <c r="FU135" s="2">
        <f t="shared" si="166"/>
        <v>0.99666946034309734</v>
      </c>
      <c r="FW135" s="2">
        <f t="shared" si="156"/>
        <v>5.6580341868064793E-2</v>
      </c>
      <c r="FX135" s="2">
        <f t="shared" si="156"/>
        <v>6.056208717336279E-2</v>
      </c>
      <c r="FY135" s="2">
        <f t="shared" si="156"/>
        <v>7.7414795248517465E-2</v>
      </c>
      <c r="FZ135" s="2">
        <f t="shared" si="156"/>
        <v>6.5388832108164444E-2</v>
      </c>
      <c r="GA135" s="2">
        <f t="shared" si="156"/>
        <v>6.0117219502928192E-2</v>
      </c>
      <c r="GB135" s="2">
        <f t="shared" si="156"/>
        <v>5.6430966595788924E-2</v>
      </c>
      <c r="GC135" s="2">
        <f t="shared" si="156"/>
        <v>5.9291635170640462E-2</v>
      </c>
      <c r="GD135" s="2">
        <f t="shared" si="156"/>
        <v>6.7366140038221112E-2</v>
      </c>
      <c r="GE135" s="2">
        <f t="shared" si="156"/>
        <v>8.0532858584063491E-2</v>
      </c>
      <c r="GF135" s="2">
        <f t="shared" si="156"/>
        <v>7.5896100477876691E-2</v>
      </c>
      <c r="GG135" s="2">
        <f t="shared" si="156"/>
        <v>6.7530441341212902E-2</v>
      </c>
      <c r="GH135" s="2">
        <f t="shared" si="156"/>
        <v>6.1705360677979548E-2</v>
      </c>
      <c r="GI135" s="2">
        <f t="shared" si="156"/>
        <v>6.0213638995775247E-2</v>
      </c>
      <c r="GJ135" s="2">
        <f t="shared" si="156"/>
        <v>4.731144245642098E-2</v>
      </c>
      <c r="GK135" s="2">
        <f t="shared" si="156"/>
        <v>3.5573620219730075E-2</v>
      </c>
      <c r="GM135" s="86">
        <f t="shared" si="157"/>
        <v>3.1326616726799093E-66</v>
      </c>
      <c r="GN135" s="86">
        <f t="shared" si="157"/>
        <v>1.1171170736596088E-90</v>
      </c>
      <c r="GO135" s="86">
        <f t="shared" si="157"/>
        <v>6.8219938914050556E-94</v>
      </c>
      <c r="GP135" s="86">
        <f t="shared" si="157"/>
        <v>2.8643102026488056E-147</v>
      </c>
      <c r="GQ135" s="86">
        <f t="shared" si="157"/>
        <v>2.9150697648919293E-104</v>
      </c>
      <c r="GR135" s="86">
        <f t="shared" si="157"/>
        <v>1.6307866559940107E-130</v>
      </c>
      <c r="GS135" s="86">
        <f t="shared" si="157"/>
        <v>2.2708561275705682E-182</v>
      </c>
      <c r="GT135" s="86">
        <f t="shared" si="157"/>
        <v>4.0642064687497449E-110</v>
      </c>
      <c r="GU135" s="86">
        <f t="shared" si="157"/>
        <v>5.2717148803213186E-118</v>
      </c>
      <c r="GV135" s="86">
        <f t="shared" si="157"/>
        <v>1.0021744257055686E-133</v>
      </c>
      <c r="GW135" s="86">
        <f t="shared" si="157"/>
        <v>4.6808518159694326E-137</v>
      </c>
      <c r="GX135" s="86">
        <f t="shared" si="157"/>
        <v>1.9293710962170161E-106</v>
      </c>
      <c r="GY135" s="86">
        <f t="shared" si="157"/>
        <v>3.56236663650372E-107</v>
      </c>
      <c r="GZ135" s="86">
        <f t="shared" si="157"/>
        <v>1.5264057698494055E-106</v>
      </c>
      <c r="HA135" s="86">
        <f t="shared" si="157"/>
        <v>2.3124413303691455E-93</v>
      </c>
      <c r="HC135" s="86">
        <f t="shared" si="153"/>
        <v>2.4263060284417863E-30</v>
      </c>
      <c r="HD135" s="86">
        <f t="shared" si="153"/>
        <v>2.600044234072814E-38</v>
      </c>
      <c r="HE135" s="86">
        <f t="shared" si="153"/>
        <v>3.72845183541634E-38</v>
      </c>
      <c r="HF135" s="86">
        <f t="shared" si="153"/>
        <v>1.954959403977659E-57</v>
      </c>
      <c r="HG135" s="86">
        <f t="shared" si="153"/>
        <v>9.0998396271684942E-40</v>
      </c>
      <c r="HH135" s="86">
        <f t="shared" si="153"/>
        <v>1.3014150525874661E-61</v>
      </c>
      <c r="HI135" s="86">
        <f t="shared" si="153"/>
        <v>1.4954038392164472E-76</v>
      </c>
      <c r="HJ135" s="86">
        <f t="shared" si="153"/>
        <v>1.9073929430859316E-55</v>
      </c>
      <c r="HK135" s="86">
        <f t="shared" si="153"/>
        <v>6.8193524390623225E-62</v>
      </c>
      <c r="HL135" s="86">
        <f t="shared" si="161"/>
        <v>2.817254171348129E-69</v>
      </c>
      <c r="HM135" s="86">
        <f t="shared" si="161"/>
        <v>8.4695659061114861E-63</v>
      </c>
      <c r="HN135" s="86">
        <f t="shared" si="161"/>
        <v>3.7307863061840894E-53</v>
      </c>
      <c r="HO135" s="86">
        <f t="shared" si="161"/>
        <v>2.5016799003100685E-44</v>
      </c>
      <c r="HP135" s="86">
        <f t="shared" si="161"/>
        <v>6.5874839164950524E-33</v>
      </c>
      <c r="HQ135" s="86">
        <f t="shared" si="161"/>
        <v>1.3850478202047903E-37</v>
      </c>
      <c r="HS135" s="86">
        <f t="shared" si="158"/>
        <v>0.13366476427160001</v>
      </c>
      <c r="HT135" s="86">
        <f t="shared" si="158"/>
        <v>0.14467028124683307</v>
      </c>
      <c r="HU135" s="86">
        <f t="shared" si="158"/>
        <v>0.32398134073500512</v>
      </c>
      <c r="HV135" s="86">
        <f t="shared" si="158"/>
        <v>0.29672938074290689</v>
      </c>
      <c r="HW135" s="86">
        <f t="shared" si="158"/>
        <v>0.17589911983744766</v>
      </c>
      <c r="HX135" s="86">
        <f t="shared" si="158"/>
        <v>0.12953675710639229</v>
      </c>
      <c r="HY135" s="86">
        <f t="shared" si="158"/>
        <v>0.19651672490529304</v>
      </c>
      <c r="HZ135" s="86">
        <f t="shared" si="158"/>
        <v>0.26703980045871611</v>
      </c>
      <c r="IA135" s="86">
        <f t="shared" si="158"/>
        <v>0.42101604349956306</v>
      </c>
      <c r="IB135" s="86">
        <f t="shared" si="158"/>
        <v>0.34746782774857732</v>
      </c>
      <c r="IC135" s="86">
        <f t="shared" si="158"/>
        <v>0.26493233684597361</v>
      </c>
      <c r="ID135" s="86">
        <f t="shared" si="158"/>
        <v>0.20740612010812939</v>
      </c>
      <c r="IE135" s="86">
        <f t="shared" si="158"/>
        <v>0.18430776852754527</v>
      </c>
      <c r="IF135" s="86">
        <f t="shared" si="158"/>
        <v>0.18015822002960163</v>
      </c>
      <c r="IG135" s="86">
        <f t="shared" si="158"/>
        <v>0.11790357273542672</v>
      </c>
      <c r="II135" s="86">
        <f t="shared" si="159"/>
        <v>2.4583204238457963E-35</v>
      </c>
      <c r="IJ135" s="86">
        <f t="shared" si="159"/>
        <v>3.854270402527057E-36</v>
      </c>
      <c r="IK135" s="86">
        <f t="shared" si="159"/>
        <v>4.5734119473479679E-30</v>
      </c>
      <c r="IL135" s="86">
        <f t="shared" si="159"/>
        <v>5.9093552031860877E-39</v>
      </c>
      <c r="IM135" s="86">
        <f t="shared" si="159"/>
        <v>1.3402497886077908E-37</v>
      </c>
      <c r="IN135" s="86">
        <f t="shared" si="159"/>
        <v>2.9098522911732594E-40</v>
      </c>
      <c r="IO135" s="86">
        <f t="shared" si="159"/>
        <v>9.8830472418113845E-34</v>
      </c>
      <c r="IP135" s="86">
        <f t="shared" si="159"/>
        <v>6.4139151552380959E-42</v>
      </c>
      <c r="IQ135" s="86">
        <f t="shared" si="159"/>
        <v>2.3567219863785576E-37</v>
      </c>
      <c r="IR135" s="86">
        <f t="shared" si="159"/>
        <v>4.0320120576803122E-32</v>
      </c>
      <c r="IS135" s="86">
        <f t="shared" si="159"/>
        <v>8.6062368080864777E-40</v>
      </c>
      <c r="IT135" s="86">
        <f t="shared" si="159"/>
        <v>1.7894220055401203E-42</v>
      </c>
      <c r="IU135" s="86">
        <f t="shared" si="159"/>
        <v>2.0037455057720103E-39</v>
      </c>
      <c r="IV135" s="86">
        <f t="shared" si="159"/>
        <v>3.5085508367499188E-18</v>
      </c>
      <c r="IW135" s="86">
        <f t="shared" si="159"/>
        <v>2.2968929416767124E-15</v>
      </c>
      <c r="IY135" s="86">
        <f t="shared" si="160"/>
        <v>0.13366476427160001</v>
      </c>
      <c r="IZ135" s="86">
        <f t="shared" si="160"/>
        <v>0.14467028124683307</v>
      </c>
      <c r="JA135" s="86">
        <f t="shared" si="160"/>
        <v>0.32398134073500512</v>
      </c>
      <c r="JB135" s="86">
        <f t="shared" si="160"/>
        <v>0.29672938074290689</v>
      </c>
      <c r="JC135" s="86">
        <f t="shared" si="160"/>
        <v>0.17589911983744766</v>
      </c>
      <c r="JD135" s="86">
        <f t="shared" si="160"/>
        <v>0.12953675710639229</v>
      </c>
      <c r="JE135" s="86">
        <f t="shared" si="160"/>
        <v>0.19651672490529304</v>
      </c>
      <c r="JF135" s="86">
        <f t="shared" si="160"/>
        <v>0.26703980045871611</v>
      </c>
      <c r="JG135" s="86">
        <f t="shared" si="160"/>
        <v>0.42101604349956306</v>
      </c>
      <c r="JH135" s="86">
        <f t="shared" si="160"/>
        <v>0.34746782774857732</v>
      </c>
      <c r="JI135" s="86">
        <f t="shared" si="160"/>
        <v>0.26493233684597361</v>
      </c>
      <c r="JJ135" s="86">
        <f t="shared" si="160"/>
        <v>0.20740612010812939</v>
      </c>
      <c r="JK135" s="86">
        <f t="shared" si="160"/>
        <v>0.18430776852754527</v>
      </c>
      <c r="JL135" s="86">
        <f t="shared" si="160"/>
        <v>0.18015822002960163</v>
      </c>
      <c r="JM135" s="86">
        <f t="shared" si="160"/>
        <v>0.11790357273542902</v>
      </c>
    </row>
    <row r="136" spans="2:273" x14ac:dyDescent="0.25">
      <c r="B136" s="2">
        <v>109</v>
      </c>
      <c r="C136" s="37">
        <v>105.923</v>
      </c>
      <c r="D136" s="37">
        <v>109.328</v>
      </c>
      <c r="E136" s="37">
        <v>111.96599999999999</v>
      </c>
      <c r="F136" s="37">
        <v>113.89700000000001</v>
      </c>
      <c r="G136" s="37">
        <v>115.672</v>
      </c>
      <c r="H136" s="37">
        <v>112.46599999999999</v>
      </c>
      <c r="I136" s="37">
        <v>117.259</v>
      </c>
      <c r="J136" s="37">
        <v>121.155</v>
      </c>
      <c r="K136" s="37">
        <v>121.655</v>
      </c>
      <c r="L136" s="37">
        <v>122.621</v>
      </c>
      <c r="M136" s="37">
        <v>120.569</v>
      </c>
      <c r="N136" s="37">
        <v>120.724</v>
      </c>
      <c r="O136" s="37">
        <v>122.69</v>
      </c>
      <c r="P136" s="37">
        <v>137.20699999999999</v>
      </c>
      <c r="Q136" s="37">
        <v>154.06899999999999</v>
      </c>
      <c r="S136" s="4">
        <f t="shared" si="162"/>
        <v>105.01521073932925</v>
      </c>
      <c r="T136" s="4">
        <f t="shared" si="162"/>
        <v>109.29329839975016</v>
      </c>
      <c r="U136" s="4">
        <f t="shared" si="162"/>
        <v>112.48212992185009</v>
      </c>
      <c r="V136" s="4">
        <f t="shared" si="162"/>
        <v>114.95018237227158</v>
      </c>
      <c r="W136" s="4">
        <f t="shared" si="162"/>
        <v>116.16716566735256</v>
      </c>
      <c r="X136" s="4">
        <f t="shared" si="162"/>
        <v>113.40334202845089</v>
      </c>
      <c r="Y136" s="4">
        <f t="shared" si="162"/>
        <v>115.56822641975081</v>
      </c>
      <c r="Z136" s="4">
        <f t="shared" si="162"/>
        <v>120.9402677811688</v>
      </c>
      <c r="AA136" s="4">
        <f t="shared" si="162"/>
        <v>122.53056827158493</v>
      </c>
      <c r="AB136" s="4">
        <f t="shared" si="162"/>
        <v>122.68333815355051</v>
      </c>
      <c r="AC136" s="4">
        <f t="shared" si="162"/>
        <v>123.00844910819669</v>
      </c>
      <c r="AD136" s="4">
        <f t="shared" si="162"/>
        <v>122.17083951112478</v>
      </c>
      <c r="AE136" s="4">
        <f t="shared" si="162"/>
        <v>122.29718900720776</v>
      </c>
      <c r="AF136" s="4">
        <f t="shared" si="162"/>
        <v>136.27554872494377</v>
      </c>
      <c r="AG136" s="4">
        <f t="shared" si="162"/>
        <v>149.74332256839645</v>
      </c>
      <c r="AI136" s="4">
        <f t="shared" si="163"/>
        <v>0.90778926067075361</v>
      </c>
      <c r="AJ136" s="4">
        <f t="shared" si="163"/>
        <v>3.4701600249846365E-2</v>
      </c>
      <c r="AK136" s="4">
        <f t="shared" si="163"/>
        <v>-0.51612992185009432</v>
      </c>
      <c r="AL136" s="4">
        <f t="shared" si="163"/>
        <v>-1.0531823722715785</v>
      </c>
      <c r="AM136" s="4">
        <f t="shared" si="163"/>
        <v>-0.49516566735256617</v>
      </c>
      <c r="AN136" s="4">
        <f t="shared" si="163"/>
        <v>-0.93734202845089953</v>
      </c>
      <c r="AO136" s="4">
        <f t="shared" si="163"/>
        <v>1.6907735802491857</v>
      </c>
      <c r="AP136" s="4">
        <f t="shared" si="163"/>
        <v>0.21473221883120175</v>
      </c>
      <c r="AQ136" s="4">
        <f t="shared" si="163"/>
        <v>-0.87556827158492467</v>
      </c>
      <c r="AR136" s="4">
        <f t="shared" si="163"/>
        <v>-6.2338153550513198E-2</v>
      </c>
      <c r="AS136" s="4">
        <f t="shared" si="163"/>
        <v>-2.4394491081966834</v>
      </c>
      <c r="AT136" s="4">
        <f t="shared" si="163"/>
        <v>-1.4468395111247787</v>
      </c>
      <c r="AU136" s="4">
        <f t="shared" si="163"/>
        <v>0.39281099279223497</v>
      </c>
      <c r="AV136" s="4">
        <f t="shared" si="163"/>
        <v>0.93145127505621872</v>
      </c>
      <c r="AW136" s="4">
        <f t="shared" si="163"/>
        <v>4.3256774316035376</v>
      </c>
      <c r="AY136" s="2">
        <f t="shared" si="154"/>
        <v>105.01521073932925</v>
      </c>
      <c r="AZ136" s="2">
        <f t="shared" si="154"/>
        <v>107.4260808299192</v>
      </c>
      <c r="BA136" s="2">
        <f t="shared" si="154"/>
        <v>106.22787436334551</v>
      </c>
      <c r="BB136" s="2">
        <f t="shared" si="154"/>
        <v>107.76606718108852</v>
      </c>
      <c r="BC136" s="2">
        <f t="shared" si="154"/>
        <v>107.77518790323519</v>
      </c>
      <c r="BD136" s="2">
        <f t="shared" si="154"/>
        <v>106.4767375959868</v>
      </c>
      <c r="BE136" s="2">
        <f t="shared" si="154"/>
        <v>104.8518289376812</v>
      </c>
      <c r="BF136" s="2">
        <f t="shared" si="154"/>
        <v>105.62257349379755</v>
      </c>
      <c r="BG136" s="2">
        <f t="shared" si="154"/>
        <v>105.93520622201386</v>
      </c>
      <c r="BH136" s="2">
        <f t="shared" si="154"/>
        <v>106.40413883582053</v>
      </c>
      <c r="BI136" s="2">
        <f t="shared" si="154"/>
        <v>104.04071156929245</v>
      </c>
      <c r="BJ136" s="2">
        <f t="shared" si="154"/>
        <v>102.28748463388472</v>
      </c>
      <c r="BK136" s="2">
        <f t="shared" si="154"/>
        <v>104.26299552180205</v>
      </c>
      <c r="BL136" s="2">
        <f t="shared" si="154"/>
        <v>106.73059365979903</v>
      </c>
      <c r="BM136" s="2">
        <f t="shared" si="154"/>
        <v>108.97712733884656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123.83971408250358</v>
      </c>
      <c r="DL136" s="2">
        <f t="shared" si="164"/>
        <v>136.28309006968641</v>
      </c>
      <c r="DM136" s="2">
        <f t="shared" si="164"/>
        <v>134.08722321187585</v>
      </c>
      <c r="DN136" s="2">
        <f t="shared" si="164"/>
        <v>137.99689648758067</v>
      </c>
      <c r="DO136" s="2">
        <f t="shared" si="164"/>
        <v>135.9247721851406</v>
      </c>
      <c r="DP136" s="2">
        <f t="shared" si="164"/>
        <v>133.50271645329542</v>
      </c>
      <c r="DQ136" s="2">
        <f t="shared" si="164"/>
        <v>125.87557264808366</v>
      </c>
      <c r="DR136" s="2">
        <f t="shared" si="164"/>
        <v>130.19102459893048</v>
      </c>
      <c r="DS136" s="2">
        <f t="shared" si="164"/>
        <v>131.17383467741939</v>
      </c>
      <c r="DT136" s="2">
        <f t="shared" si="164"/>
        <v>132.32416548127077</v>
      </c>
      <c r="DU136" s="2">
        <f t="shared" si="164"/>
        <v>138.26413903903907</v>
      </c>
      <c r="DV136" s="2">
        <f t="shared" si="164"/>
        <v>127.24506038324422</v>
      </c>
      <c r="DW136" s="2">
        <f t="shared" si="164"/>
        <v>130.97073826458035</v>
      </c>
      <c r="DX136" s="2">
        <f t="shared" si="164"/>
        <v>142.46792505362507</v>
      </c>
      <c r="DY136" s="2">
        <f t="shared" si="164"/>
        <v>124.65114245014243</v>
      </c>
      <c r="EA136" s="2">
        <f t="shared" si="152"/>
        <v>104.98323165156417</v>
      </c>
      <c r="EB136" s="2">
        <f t="shared" si="152"/>
        <v>107.38580541028514</v>
      </c>
      <c r="EC136" s="2">
        <f t="shared" si="152"/>
        <v>106.16651293019515</v>
      </c>
      <c r="ED136" s="2">
        <f t="shared" si="152"/>
        <v>107.70488944905577</v>
      </c>
      <c r="EE136" s="2">
        <f t="shared" si="151"/>
        <v>107.72773202495335</v>
      </c>
      <c r="EF136" s="2">
        <f t="shared" si="151"/>
        <v>106.419305570948</v>
      </c>
      <c r="EG136" s="2">
        <f t="shared" si="151"/>
        <v>104.80172937870746</v>
      </c>
      <c r="EH136" s="2">
        <f t="shared" si="151"/>
        <v>105.56624711782491</v>
      </c>
      <c r="EI136" s="2">
        <f t="shared" si="151"/>
        <v>105.87692401021198</v>
      </c>
      <c r="EJ136" s="2">
        <f t="shared" si="151"/>
        <v>106.34899122080054</v>
      </c>
      <c r="EK136" s="2">
        <f t="shared" si="151"/>
        <v>103.96412917814135</v>
      </c>
      <c r="EL136" s="2">
        <f t="shared" si="151"/>
        <v>102.22585460420034</v>
      </c>
      <c r="EM136" s="2">
        <f t="shared" si="135"/>
        <v>104.20379820065735</v>
      </c>
      <c r="EN136" s="2">
        <f t="shared" si="135"/>
        <v>106.67293747980611</v>
      </c>
      <c r="EO136" s="2">
        <f t="shared" si="135"/>
        <v>108.93908594364719</v>
      </c>
      <c r="EQ136" s="2">
        <f t="shared" si="165"/>
        <v>104.90990026054513</v>
      </c>
      <c r="ER136" s="2">
        <f t="shared" si="165"/>
        <v>107.19353791822621</v>
      </c>
      <c r="ES136" s="2">
        <f t="shared" si="165"/>
        <v>106.26465327997951</v>
      </c>
      <c r="ET136" s="2">
        <f t="shared" si="165"/>
        <v>107.75314285714288</v>
      </c>
      <c r="EU136" s="2">
        <f t="shared" si="165"/>
        <v>107.61876814466839</v>
      </c>
      <c r="EV136" s="2">
        <f t="shared" si="165"/>
        <v>106.43229693545891</v>
      </c>
      <c r="EW136" s="2">
        <f t="shared" si="165"/>
        <v>104.97113176916837</v>
      </c>
      <c r="EX136" s="2">
        <f t="shared" si="165"/>
        <v>105.55653176849688</v>
      </c>
      <c r="EY136" s="2">
        <f t="shared" si="165"/>
        <v>105.85508853028293</v>
      </c>
      <c r="EZ136" s="2">
        <f t="shared" si="165"/>
        <v>106.35724063721447</v>
      </c>
      <c r="FA136" s="2">
        <f t="shared" si="165"/>
        <v>103.93043805487963</v>
      </c>
      <c r="FB136" s="2">
        <f t="shared" si="165"/>
        <v>102.25656312382731</v>
      </c>
      <c r="FC136" s="2">
        <f t="shared" si="165"/>
        <v>104.28781676451405</v>
      </c>
      <c r="FD136" s="2">
        <f t="shared" si="165"/>
        <v>106.27620179743187</v>
      </c>
      <c r="FE136" s="2">
        <f t="shared" si="165"/>
        <v>108.68960789412327</v>
      </c>
      <c r="FG136" s="2">
        <f t="shared" si="166"/>
        <v>0.99806412448107984</v>
      </c>
      <c r="FH136" s="2">
        <f t="shared" si="166"/>
        <v>0.99816699809902243</v>
      </c>
      <c r="FI136" s="2">
        <f t="shared" si="166"/>
        <v>0.99809844803511427</v>
      </c>
      <c r="FJ136" s="2">
        <f t="shared" si="166"/>
        <v>0.99809389403099813</v>
      </c>
      <c r="FK136" s="2">
        <f t="shared" si="166"/>
        <v>0.9980637309714353</v>
      </c>
      <c r="FL136" s="2">
        <f t="shared" si="166"/>
        <v>0.99790895862001883</v>
      </c>
      <c r="FM136" s="2">
        <f t="shared" si="166"/>
        <v>0.99814229356628303</v>
      </c>
      <c r="FN136" s="2">
        <f t="shared" si="166"/>
        <v>0.99768365942906845</v>
      </c>
      <c r="FO136" s="2">
        <f t="shared" si="166"/>
        <v>0.99762044167509301</v>
      </c>
      <c r="FP136" s="2">
        <f t="shared" si="166"/>
        <v>0.99790314777734224</v>
      </c>
      <c r="FQ136" s="2">
        <f t="shared" si="166"/>
        <v>0.99769501744648947</v>
      </c>
      <c r="FR136" s="2">
        <f t="shared" si="166"/>
        <v>0.99761924374902211</v>
      </c>
      <c r="FS136" s="2">
        <f t="shared" si="166"/>
        <v>0.99799445856738855</v>
      </c>
      <c r="FT136" s="2">
        <f t="shared" si="166"/>
        <v>0.99781690912896059</v>
      </c>
      <c r="FU136" s="2">
        <f t="shared" si="166"/>
        <v>0.99696162133091104</v>
      </c>
      <c r="FW136" s="2">
        <f t="shared" si="156"/>
        <v>6.1702292606768176E-2</v>
      </c>
      <c r="FX136" s="2">
        <f t="shared" si="156"/>
        <v>6.6019262766632877E-2</v>
      </c>
      <c r="FY136" s="2">
        <f t="shared" si="156"/>
        <v>8.4254352785449974E-2</v>
      </c>
      <c r="FZ136" s="2">
        <f t="shared" si="156"/>
        <v>7.1247954079167328E-2</v>
      </c>
      <c r="GA136" s="2">
        <f t="shared" si="156"/>
        <v>6.5537105129322815E-2</v>
      </c>
      <c r="GB136" s="2">
        <f t="shared" si="156"/>
        <v>6.1540277167630331E-2</v>
      </c>
      <c r="GC136" s="2">
        <f t="shared" si="156"/>
        <v>6.4642209116867938E-2</v>
      </c>
      <c r="GD136" s="2">
        <f t="shared" si="156"/>
        <v>7.3388524996929924E-2</v>
      </c>
      <c r="GE136" s="2">
        <f t="shared" si="156"/>
        <v>8.7621732012496331E-2</v>
      </c>
      <c r="GF136" s="2">
        <f t="shared" si="156"/>
        <v>8.2613496978572828E-2</v>
      </c>
      <c r="GG136" s="2">
        <f t="shared" si="156"/>
        <v>7.3566355869147823E-2</v>
      </c>
      <c r="GH136" s="2">
        <f t="shared" si="156"/>
        <v>6.7258179700840304E-2</v>
      </c>
      <c r="GI136" s="2">
        <f t="shared" si="156"/>
        <v>6.5641610248011059E-2</v>
      </c>
      <c r="GJ136" s="2">
        <f t="shared" si="156"/>
        <v>5.1640251983004856E-2</v>
      </c>
      <c r="GK136" s="2">
        <f t="shared" si="156"/>
        <v>3.8872286183030229E-2</v>
      </c>
      <c r="GM136" s="86">
        <f t="shared" si="157"/>
        <v>7.3378369676178584E-69</v>
      </c>
      <c r="GN136" s="86">
        <f t="shared" si="157"/>
        <v>1.9220994029857979E-94</v>
      </c>
      <c r="GO136" s="86">
        <f t="shared" si="157"/>
        <v>1.0661534955786578E-97</v>
      </c>
      <c r="GP136" s="86">
        <f t="shared" si="157"/>
        <v>3.5278814974101161E-153</v>
      </c>
      <c r="GQ136" s="86">
        <f t="shared" si="157"/>
        <v>1.758298669694365E-108</v>
      </c>
      <c r="GR136" s="86">
        <f t="shared" si="157"/>
        <v>7.5613410073262701E-136</v>
      </c>
      <c r="GS136" s="86">
        <f t="shared" si="157"/>
        <v>6.0131762986721483E-190</v>
      </c>
      <c r="GT136" s="86">
        <f t="shared" si="157"/>
        <v>1.3999551389962492E-114</v>
      </c>
      <c r="GU136" s="86">
        <f t="shared" si="157"/>
        <v>9.4080303767524873E-123</v>
      </c>
      <c r="GV136" s="86">
        <f t="shared" si="157"/>
        <v>3.3789202454746762E-139</v>
      </c>
      <c r="GW136" s="86">
        <f t="shared" si="157"/>
        <v>1.0834931372708198E-142</v>
      </c>
      <c r="GX136" s="86">
        <f t="shared" si="157"/>
        <v>9.7756390561610997E-111</v>
      </c>
      <c r="GY136" s="86">
        <f t="shared" si="157"/>
        <v>1.7529232520230435E-111</v>
      </c>
      <c r="GZ136" s="86">
        <f t="shared" si="157"/>
        <v>7.4302255628874209E-111</v>
      </c>
      <c r="HA136" s="86">
        <f t="shared" si="157"/>
        <v>4.021647946158106E-97</v>
      </c>
      <c r="HC136" s="86">
        <f t="shared" si="153"/>
        <v>2.1262633082406881E-32</v>
      </c>
      <c r="HD136" s="86">
        <f t="shared" si="153"/>
        <v>5.3136153785362962E-41</v>
      </c>
      <c r="HE136" s="86">
        <f t="shared" si="153"/>
        <v>1.0706095637746488E-40</v>
      </c>
      <c r="HF136" s="86">
        <f t="shared" si="153"/>
        <v>3.3027091463842456E-61</v>
      </c>
      <c r="HG136" s="86">
        <f t="shared" si="153"/>
        <v>1.9071174432016422E-42</v>
      </c>
      <c r="HH136" s="86">
        <f t="shared" si="153"/>
        <v>7.8549947006169517E-66</v>
      </c>
      <c r="HI136" s="86">
        <f t="shared" si="153"/>
        <v>7.154640487942478E-82</v>
      </c>
      <c r="HJ136" s="86">
        <f t="shared" si="153"/>
        <v>4.0969245174084297E-59</v>
      </c>
      <c r="HK136" s="86">
        <f t="shared" si="153"/>
        <v>6.3588978696061942E-66</v>
      </c>
      <c r="HL136" s="86">
        <f t="shared" si="161"/>
        <v>7.0458566800961609E-74</v>
      </c>
      <c r="HM136" s="86">
        <f t="shared" si="161"/>
        <v>5.312986413570551E-67</v>
      </c>
      <c r="HN136" s="86">
        <f t="shared" si="161"/>
        <v>1.0834499146047108E-56</v>
      </c>
      <c r="HO136" s="86">
        <f t="shared" si="161"/>
        <v>2.844525602794032E-47</v>
      </c>
      <c r="HP136" s="86">
        <f t="shared" si="161"/>
        <v>4.3818103414721588E-35</v>
      </c>
      <c r="HQ136" s="86">
        <f t="shared" si="161"/>
        <v>4.2852343462849121E-40</v>
      </c>
      <c r="HS136" s="86">
        <f t="shared" si="158"/>
        <v>0.20871173985135699</v>
      </c>
      <c r="HT136" s="86">
        <f t="shared" si="158"/>
        <v>0.22602922828691635</v>
      </c>
      <c r="HU136" s="86">
        <f t="shared" si="158"/>
        <v>0.41518811421734092</v>
      </c>
      <c r="HV136" s="86">
        <f t="shared" si="158"/>
        <v>0.39719720165239536</v>
      </c>
      <c r="HW136" s="86">
        <f t="shared" si="158"/>
        <v>0.26597574474755087</v>
      </c>
      <c r="HX136" s="86">
        <f t="shared" si="158"/>
        <v>0.20920441606447898</v>
      </c>
      <c r="HY136" s="86">
        <f t="shared" si="158"/>
        <v>0.28402534323366491</v>
      </c>
      <c r="HZ136" s="86">
        <f t="shared" si="158"/>
        <v>0.37458643612846465</v>
      </c>
      <c r="IA136" s="86">
        <f t="shared" si="158"/>
        <v>0.48840599370968707</v>
      </c>
      <c r="IB136" s="86">
        <f t="shared" si="158"/>
        <v>0.4362772443541118</v>
      </c>
      <c r="IC136" s="86">
        <f t="shared" si="158"/>
        <v>0.36987835720355261</v>
      </c>
      <c r="ID136" s="86">
        <f t="shared" si="158"/>
        <v>0.30975528180104173</v>
      </c>
      <c r="IE136" s="86">
        <f t="shared" si="158"/>
        <v>0.27838862614477616</v>
      </c>
      <c r="IF136" s="86">
        <f t="shared" si="158"/>
        <v>0.25050004262990777</v>
      </c>
      <c r="IG136" s="86">
        <f t="shared" si="158"/>
        <v>0.16375253609412041</v>
      </c>
      <c r="II136" s="86">
        <f t="shared" si="159"/>
        <v>3.602376241020413E-33</v>
      </c>
      <c r="IJ136" s="86">
        <f t="shared" si="159"/>
        <v>7.2581903380659923E-34</v>
      </c>
      <c r="IK136" s="86">
        <f t="shared" si="159"/>
        <v>5.400665076186104E-28</v>
      </c>
      <c r="IL136" s="86">
        <f t="shared" si="159"/>
        <v>2.0211963071350889E-36</v>
      </c>
      <c r="IM136" s="86">
        <f t="shared" si="159"/>
        <v>3.0988909290183004E-35</v>
      </c>
      <c r="IN136" s="86">
        <f t="shared" si="159"/>
        <v>8.7655003865526262E-38</v>
      </c>
      <c r="IO136" s="86">
        <f t="shared" si="159"/>
        <v>1.2435740781566362E-31</v>
      </c>
      <c r="IP136" s="86">
        <f t="shared" si="159"/>
        <v>3.7536643139754468E-39</v>
      </c>
      <c r="IQ136" s="86">
        <f t="shared" si="159"/>
        <v>1.041355413934807E-34</v>
      </c>
      <c r="IR136" s="86">
        <f t="shared" si="159"/>
        <v>6.4245652704684792E-30</v>
      </c>
      <c r="IS136" s="86">
        <f t="shared" si="159"/>
        <v>3.6221936516938977E-37</v>
      </c>
      <c r="IT136" s="86">
        <f t="shared" si="159"/>
        <v>9.1826466170531636E-40</v>
      </c>
      <c r="IU136" s="86">
        <f t="shared" si="159"/>
        <v>6.1225209243912916E-37</v>
      </c>
      <c r="IV136" s="86">
        <f t="shared" si="159"/>
        <v>3.5461262788656163E-17</v>
      </c>
      <c r="IW136" s="86">
        <f t="shared" si="159"/>
        <v>1.3291533133119963E-14</v>
      </c>
      <c r="IY136" s="86">
        <f t="shared" si="160"/>
        <v>0.20871173985135699</v>
      </c>
      <c r="IZ136" s="86">
        <f t="shared" si="160"/>
        <v>0.22602922828691635</v>
      </c>
      <c r="JA136" s="86">
        <f t="shared" si="160"/>
        <v>0.41518811421734092</v>
      </c>
      <c r="JB136" s="86">
        <f t="shared" si="160"/>
        <v>0.39719720165239536</v>
      </c>
      <c r="JC136" s="86">
        <f t="shared" si="160"/>
        <v>0.26597574474755087</v>
      </c>
      <c r="JD136" s="86">
        <f t="shared" si="160"/>
        <v>0.20920441606447898</v>
      </c>
      <c r="JE136" s="86">
        <f t="shared" si="160"/>
        <v>0.28402534323366491</v>
      </c>
      <c r="JF136" s="86">
        <f t="shared" si="160"/>
        <v>0.37458643612846465</v>
      </c>
      <c r="JG136" s="86">
        <f t="shared" si="160"/>
        <v>0.48840599370968707</v>
      </c>
      <c r="JH136" s="86">
        <f t="shared" si="160"/>
        <v>0.4362772443541118</v>
      </c>
      <c r="JI136" s="86">
        <f t="shared" si="160"/>
        <v>0.36987835720355261</v>
      </c>
      <c r="JJ136" s="86">
        <f t="shared" si="160"/>
        <v>0.30975528180104173</v>
      </c>
      <c r="JK136" s="86">
        <f t="shared" si="160"/>
        <v>0.27838862614477616</v>
      </c>
      <c r="JL136" s="86">
        <f t="shared" si="160"/>
        <v>0.25050004262990783</v>
      </c>
      <c r="JM136" s="86">
        <f t="shared" si="160"/>
        <v>0.1637525360941337</v>
      </c>
    </row>
    <row r="137" spans="2:273" x14ac:dyDescent="0.25">
      <c r="B137" s="2">
        <v>110</v>
      </c>
      <c r="C137" s="37">
        <v>109</v>
      </c>
      <c r="D137" s="37">
        <v>110.086</v>
      </c>
      <c r="E137" s="37">
        <v>113.086</v>
      </c>
      <c r="F137" s="37">
        <v>115.724</v>
      </c>
      <c r="G137" s="37">
        <v>118.94799999999999</v>
      </c>
      <c r="H137" s="37">
        <v>115.569</v>
      </c>
      <c r="I137" s="37">
        <v>118.328</v>
      </c>
      <c r="J137" s="37">
        <v>121.60299999999999</v>
      </c>
      <c r="K137" s="37">
        <v>118.483</v>
      </c>
      <c r="L137" s="37">
        <v>120.017</v>
      </c>
      <c r="M137" s="37">
        <v>123.276</v>
      </c>
      <c r="N137" s="37">
        <v>122.517</v>
      </c>
      <c r="O137" s="37">
        <v>124.086</v>
      </c>
      <c r="P137" s="37">
        <v>142.31</v>
      </c>
      <c r="Q137" s="37">
        <v>160.22399999999999</v>
      </c>
      <c r="S137" s="4">
        <f t="shared" si="162"/>
        <v>104.98578449920534</v>
      </c>
      <c r="T137" s="4">
        <f t="shared" si="162"/>
        <v>109.62131872045057</v>
      </c>
      <c r="U137" s="4">
        <f t="shared" si="162"/>
        <v>112.07053830299201</v>
      </c>
      <c r="V137" s="4">
        <f t="shared" si="162"/>
        <v>114.64617814948167</v>
      </c>
      <c r="W137" s="4">
        <f t="shared" si="162"/>
        <v>117.47493912677517</v>
      </c>
      <c r="X137" s="4">
        <f t="shared" si="162"/>
        <v>115.0783603339485</v>
      </c>
      <c r="Y137" s="4">
        <f t="shared" si="162"/>
        <v>116.88351327692945</v>
      </c>
      <c r="Z137" s="4">
        <f t="shared" si="162"/>
        <v>120.87708039084811</v>
      </c>
      <c r="AA137" s="4">
        <f t="shared" si="162"/>
        <v>118.74315666168508</v>
      </c>
      <c r="AB137" s="4">
        <f t="shared" si="162"/>
        <v>121.13388277233739</v>
      </c>
      <c r="AC137" s="4">
        <f t="shared" si="162"/>
        <v>123.00658938767536</v>
      </c>
      <c r="AD137" s="4">
        <f t="shared" si="162"/>
        <v>124.00925296843559</v>
      </c>
      <c r="AE137" s="4">
        <f t="shared" si="162"/>
        <v>124.78621506886167</v>
      </c>
      <c r="AF137" s="4">
        <f t="shared" si="162"/>
        <v>141.97919772145093</v>
      </c>
      <c r="AG137" s="4">
        <f t="shared" si="162"/>
        <v>159.51517110358441</v>
      </c>
      <c r="AI137" s="4">
        <f t="shared" si="163"/>
        <v>4.0142155007946627</v>
      </c>
      <c r="AJ137" s="4">
        <f t="shared" si="163"/>
        <v>0.46468127954942418</v>
      </c>
      <c r="AK137" s="4">
        <f t="shared" si="163"/>
        <v>1.0154616970079928</v>
      </c>
      <c r="AL137" s="4">
        <f t="shared" si="163"/>
        <v>1.0778218505183332</v>
      </c>
      <c r="AM137" s="4">
        <f t="shared" si="163"/>
        <v>1.4730608732248243</v>
      </c>
      <c r="AN137" s="4">
        <f t="shared" si="163"/>
        <v>0.49063966605150711</v>
      </c>
      <c r="AO137" s="4">
        <f t="shared" si="163"/>
        <v>1.444486723070554</v>
      </c>
      <c r="AP137" s="4">
        <f t="shared" si="163"/>
        <v>0.72591960915188736</v>
      </c>
      <c r="AQ137" s="4">
        <f t="shared" si="163"/>
        <v>-0.26015666168507323</v>
      </c>
      <c r="AR137" s="4">
        <f t="shared" si="163"/>
        <v>-1.1168827723373909</v>
      </c>
      <c r="AS137" s="4">
        <f t="shared" si="163"/>
        <v>0.26941061232463426</v>
      </c>
      <c r="AT137" s="4">
        <f t="shared" si="163"/>
        <v>-1.4922529684355936</v>
      </c>
      <c r="AU137" s="4">
        <f t="shared" si="163"/>
        <v>-0.70021506886166662</v>
      </c>
      <c r="AV137" s="4">
        <f t="shared" si="163"/>
        <v>0.33080227854907207</v>
      </c>
      <c r="AW137" s="4">
        <f t="shared" si="163"/>
        <v>0.70882889641558222</v>
      </c>
      <c r="AY137" s="2">
        <f t="shared" si="154"/>
        <v>104.98578449920534</v>
      </c>
      <c r="AZ137" s="2">
        <f t="shared" si="154"/>
        <v>107.35049664732178</v>
      </c>
      <c r="BA137" s="2">
        <f t="shared" si="154"/>
        <v>106.13429091505367</v>
      </c>
      <c r="BB137" s="2">
        <f t="shared" si="154"/>
        <v>107.68296351620707</v>
      </c>
      <c r="BC137" s="2">
        <f t="shared" si="154"/>
        <v>107.75314712010639</v>
      </c>
      <c r="BD137" s="2">
        <f t="shared" si="154"/>
        <v>106.42876824131794</v>
      </c>
      <c r="BE137" s="2">
        <f t="shared" si="154"/>
        <v>104.79666459614731</v>
      </c>
      <c r="BF137" s="2">
        <f t="shared" si="154"/>
        <v>105.57119446739793</v>
      </c>
      <c r="BG137" s="2">
        <f t="shared" si="154"/>
        <v>105.85756359784564</v>
      </c>
      <c r="BH137" s="2">
        <f t="shared" si="154"/>
        <v>106.27605330637819</v>
      </c>
      <c r="BI137" s="2">
        <f t="shared" si="154"/>
        <v>103.88037477234117</v>
      </c>
      <c r="BJ137" s="2">
        <f t="shared" si="154"/>
        <v>102.17462795820921</v>
      </c>
      <c r="BK137" s="2">
        <f t="shared" si="154"/>
        <v>104.18303345704166</v>
      </c>
      <c r="BL137" s="2">
        <f t="shared" si="154"/>
        <v>106.68322725541891</v>
      </c>
      <c r="BM137" s="2">
        <f t="shared" si="154"/>
        <v>108.90342671618947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123.97060455192036</v>
      </c>
      <c r="DL137" s="2">
        <f t="shared" si="164"/>
        <v>136.51724564459931</v>
      </c>
      <c r="DM137" s="2">
        <f t="shared" si="164"/>
        <v>134.31780762483132</v>
      </c>
      <c r="DN137" s="2">
        <f t="shared" si="164"/>
        <v>138.29435605646128</v>
      </c>
      <c r="DO137" s="2">
        <f t="shared" si="164"/>
        <v>136.19539183718129</v>
      </c>
      <c r="DP137" s="2">
        <f t="shared" si="164"/>
        <v>133.75443314367001</v>
      </c>
      <c r="DQ137" s="2">
        <f t="shared" si="164"/>
        <v>126.02078571428575</v>
      </c>
      <c r="DR137" s="2">
        <f t="shared" si="164"/>
        <v>130.39304919786096</v>
      </c>
      <c r="DS137" s="2">
        <f t="shared" si="164"/>
        <v>131.36653115835779</v>
      </c>
      <c r="DT137" s="2">
        <f t="shared" si="164"/>
        <v>132.49211806543389</v>
      </c>
      <c r="DU137" s="2">
        <f t="shared" si="164"/>
        <v>138.51894804804809</v>
      </c>
      <c r="DV137" s="2">
        <f t="shared" si="164"/>
        <v>127.38219875222818</v>
      </c>
      <c r="DW137" s="2">
        <f t="shared" si="164"/>
        <v>131.1452283072546</v>
      </c>
      <c r="DX137" s="2">
        <f t="shared" si="164"/>
        <v>142.77142350922352</v>
      </c>
      <c r="DY137" s="2">
        <f t="shared" si="164"/>
        <v>124.80355026455024</v>
      </c>
      <c r="EA137" s="2">
        <f t="shared" si="152"/>
        <v>104.95774668730935</v>
      </c>
      <c r="EB137" s="2">
        <f t="shared" si="152"/>
        <v>107.31708955920807</v>
      </c>
      <c r="EC137" s="2">
        <f t="shared" si="152"/>
        <v>106.07542049358986</v>
      </c>
      <c r="ED137" s="2">
        <f t="shared" si="152"/>
        <v>107.62552173973596</v>
      </c>
      <c r="EE137" s="2">
        <f t="shared" si="151"/>
        <v>107.71146137698651</v>
      </c>
      <c r="EF137" s="2">
        <f t="shared" si="151"/>
        <v>106.37558572710471</v>
      </c>
      <c r="EG137" s="2">
        <f t="shared" si="151"/>
        <v>104.74744701842023</v>
      </c>
      <c r="EH137" s="2">
        <f t="shared" si="151"/>
        <v>105.51949461701494</v>
      </c>
      <c r="EI137" s="2">
        <f t="shared" si="151"/>
        <v>105.80435115327622</v>
      </c>
      <c r="EJ137" s="2">
        <f t="shared" si="151"/>
        <v>106.2250135148673</v>
      </c>
      <c r="EK137" s="2">
        <f t="shared" si="151"/>
        <v>103.81038470624762</v>
      </c>
      <c r="EL137" s="2">
        <f t="shared" si="151"/>
        <v>102.11725807754443</v>
      </c>
      <c r="EM137" s="2">
        <f t="shared" si="135"/>
        <v>104.12693362486769</v>
      </c>
      <c r="EN137" s="2">
        <f t="shared" si="135"/>
        <v>106.63617358642971</v>
      </c>
      <c r="EO137" s="2">
        <f t="shared" si="135"/>
        <v>108.87069712240998</v>
      </c>
      <c r="EQ137" s="2">
        <f t="shared" si="165"/>
        <v>104.87543504404982</v>
      </c>
      <c r="ER137" s="2">
        <f t="shared" si="165"/>
        <v>107.10278275749056</v>
      </c>
      <c r="ES137" s="2">
        <f t="shared" si="165"/>
        <v>106.18327141990528</v>
      </c>
      <c r="ET137" s="2">
        <f t="shared" si="165"/>
        <v>107.67860254403134</v>
      </c>
      <c r="EU137" s="2">
        <f t="shared" si="165"/>
        <v>107.59071169361883</v>
      </c>
      <c r="EV137" s="2">
        <f t="shared" si="165"/>
        <v>106.38989728112263</v>
      </c>
      <c r="EW137" s="2">
        <f t="shared" si="165"/>
        <v>104.93440703874231</v>
      </c>
      <c r="EX137" s="2">
        <f t="shared" si="165"/>
        <v>105.50876995359562</v>
      </c>
      <c r="EY137" s="2">
        <f t="shared" si="165"/>
        <v>105.78048443468494</v>
      </c>
      <c r="EZ137" s="2">
        <f t="shared" si="165"/>
        <v>106.23389962159555</v>
      </c>
      <c r="FA137" s="2">
        <f t="shared" si="165"/>
        <v>103.77307916328705</v>
      </c>
      <c r="FB137" s="2">
        <f t="shared" si="165"/>
        <v>102.15139459747529</v>
      </c>
      <c r="FC137" s="2">
        <f t="shared" si="165"/>
        <v>104.22022857142859</v>
      </c>
      <c r="FD137" s="2">
        <f t="shared" si="165"/>
        <v>106.19412933290218</v>
      </c>
      <c r="FE137" s="2">
        <f t="shared" si="165"/>
        <v>108.60146043753956</v>
      </c>
      <c r="FG137" s="2">
        <f t="shared" si="166"/>
        <v>0.99823415975682794</v>
      </c>
      <c r="FH137" s="2">
        <f t="shared" si="166"/>
        <v>0.99832801273245453</v>
      </c>
      <c r="FI137" s="2">
        <f t="shared" si="166"/>
        <v>0.99826547378250419</v>
      </c>
      <c r="FJ137" s="2">
        <f t="shared" si="166"/>
        <v>0.99826131908954663</v>
      </c>
      <c r="FK137" s="2">
        <f t="shared" si="166"/>
        <v>0.99823380074946089</v>
      </c>
      <c r="FL137" s="2">
        <f t="shared" si="166"/>
        <v>0.99809259665472727</v>
      </c>
      <c r="FM137" s="2">
        <f t="shared" si="166"/>
        <v>0.99830547461232755</v>
      </c>
      <c r="FN137" s="2">
        <f t="shared" si="166"/>
        <v>0.99788704164357933</v>
      </c>
      <c r="FO137" s="2">
        <f t="shared" si="166"/>
        <v>0.99782936253684906</v>
      </c>
      <c r="FP137" s="2">
        <f t="shared" si="166"/>
        <v>0.99808729514985295</v>
      </c>
      <c r="FQ137" s="2">
        <f t="shared" si="166"/>
        <v>0.99789740449195974</v>
      </c>
      <c r="FR137" s="2">
        <f t="shared" si="166"/>
        <v>0.99782826955753456</v>
      </c>
      <c r="FS137" s="2">
        <f t="shared" si="166"/>
        <v>0.99817060164824101</v>
      </c>
      <c r="FT137" s="2">
        <f t="shared" si="166"/>
        <v>0.99800861494047599</v>
      </c>
      <c r="FU137" s="2">
        <f t="shared" si="166"/>
        <v>0.99722822470114991</v>
      </c>
      <c r="FW137" s="2">
        <f t="shared" si="156"/>
        <v>6.7254855325964188E-2</v>
      </c>
      <c r="FX137" s="2">
        <f t="shared" si="156"/>
        <v>7.1930526459640293E-2</v>
      </c>
      <c r="FY137" s="2">
        <f t="shared" si="156"/>
        <v>9.1638160910093594E-2</v>
      </c>
      <c r="FZ137" s="2">
        <f t="shared" si="156"/>
        <v>7.7588494624854218E-2</v>
      </c>
      <c r="GA137" s="2">
        <f t="shared" si="156"/>
        <v>7.1408497901063947E-2</v>
      </c>
      <c r="GB137" s="2">
        <f t="shared" si="156"/>
        <v>6.707930249621008E-2</v>
      </c>
      <c r="GC137" s="2">
        <f t="shared" si="156"/>
        <v>7.0439472587254318E-2</v>
      </c>
      <c r="GD137" s="2">
        <f t="shared" si="156"/>
        <v>7.9903171687953065E-2</v>
      </c>
      <c r="GE137" s="2">
        <f t="shared" si="156"/>
        <v>9.5269945917288421E-2</v>
      </c>
      <c r="GF137" s="2">
        <f t="shared" si="156"/>
        <v>8.9867617183400167E-2</v>
      </c>
      <c r="GG137" s="2">
        <f t="shared" si="156"/>
        <v>8.0095423959089099E-2</v>
      </c>
      <c r="GH137" s="2">
        <f t="shared" si="156"/>
        <v>7.3271671498763805E-2</v>
      </c>
      <c r="GI137" s="2">
        <f t="shared" si="156"/>
        <v>7.152164892772768E-2</v>
      </c>
      <c r="GJ137" s="2">
        <f t="shared" si="156"/>
        <v>5.6341707035995559E-2</v>
      </c>
      <c r="GK137" s="2">
        <f t="shared" si="156"/>
        <v>4.2463362693684954E-2</v>
      </c>
      <c r="GM137" s="86">
        <f t="shared" si="157"/>
        <v>1.5237039445347999E-71</v>
      </c>
      <c r="GN137" s="86">
        <f t="shared" si="157"/>
        <v>2.7646877341898024E-98</v>
      </c>
      <c r="GO137" s="86">
        <f t="shared" si="157"/>
        <v>1.39607269677815E-101</v>
      </c>
      <c r="GP137" s="86">
        <f t="shared" si="157"/>
        <v>3.315232455353179E-159</v>
      </c>
      <c r="GQ137" s="86">
        <f t="shared" si="157"/>
        <v>8.7221295740743975E-113</v>
      </c>
      <c r="GR137" s="86">
        <f t="shared" si="157"/>
        <v>2.7334282540206284E-141</v>
      </c>
      <c r="GS137" s="86">
        <f t="shared" si="157"/>
        <v>1.1128234414265413E-197</v>
      </c>
      <c r="GT137" s="86">
        <f t="shared" si="157"/>
        <v>3.9208232525817758E-119</v>
      </c>
      <c r="GU137" s="86">
        <f t="shared" si="157"/>
        <v>1.3494666861911125E-127</v>
      </c>
      <c r="GV137" s="86">
        <f t="shared" si="157"/>
        <v>8.8226991742708624E-145</v>
      </c>
      <c r="GW137" s="86">
        <f t="shared" si="157"/>
        <v>1.9252667073930245E-148</v>
      </c>
      <c r="GX137" s="86">
        <f t="shared" si="157"/>
        <v>4.0616690821538099E-115</v>
      </c>
      <c r="GY137" s="86">
        <f t="shared" si="157"/>
        <v>7.0745787822041376E-116</v>
      </c>
      <c r="GZ137" s="86">
        <f t="shared" si="157"/>
        <v>2.9617869351097982E-115</v>
      </c>
      <c r="HA137" s="86">
        <f t="shared" si="157"/>
        <v>5.879474676451451E-101</v>
      </c>
      <c r="HC137" s="86">
        <f t="shared" si="153"/>
        <v>1.5848399214546066E-34</v>
      </c>
      <c r="HD137" s="86">
        <f t="shared" si="153"/>
        <v>8.738711125018917E-44</v>
      </c>
      <c r="HE137" s="86">
        <f t="shared" si="153"/>
        <v>2.52904457153997E-43</v>
      </c>
      <c r="HF137" s="86">
        <f t="shared" si="153"/>
        <v>4.2047336158081128E-65</v>
      </c>
      <c r="HG137" s="86">
        <f t="shared" si="153"/>
        <v>3.2473654586273265E-45</v>
      </c>
      <c r="HH137" s="86">
        <f t="shared" si="153"/>
        <v>3.411777035857825E-70</v>
      </c>
      <c r="HI137" s="86">
        <f t="shared" si="153"/>
        <v>2.2508492679715971E-87</v>
      </c>
      <c r="HJ137" s="86">
        <f t="shared" si="153"/>
        <v>6.6693410826158046E-63</v>
      </c>
      <c r="HK137" s="86">
        <f t="shared" si="153"/>
        <v>4.3956785366831532E-70</v>
      </c>
      <c r="HL137" s="86">
        <f t="shared" si="161"/>
        <v>1.2446160600114126E-78</v>
      </c>
      <c r="HM137" s="86">
        <f t="shared" si="161"/>
        <v>2.4192312630654517E-71</v>
      </c>
      <c r="HN137" s="86">
        <f t="shared" si="161"/>
        <v>2.4041455972705178E-60</v>
      </c>
      <c r="HO137" s="86">
        <f t="shared" si="161"/>
        <v>2.583894899674707E-50</v>
      </c>
      <c r="HP137" s="86">
        <f t="shared" si="161"/>
        <v>2.4668445321836502E-37</v>
      </c>
      <c r="HQ137" s="86">
        <f t="shared" si="161"/>
        <v>1.092878881750418E-42</v>
      </c>
      <c r="HS137" s="86">
        <f t="shared" si="158"/>
        <v>0.29832337705207013</v>
      </c>
      <c r="HT137" s="86">
        <f t="shared" si="158"/>
        <v>0.32079108015095625</v>
      </c>
      <c r="HU137" s="86">
        <f t="shared" si="158"/>
        <v>0.47997172377313452</v>
      </c>
      <c r="HV137" s="86">
        <f t="shared" si="158"/>
        <v>0.4730055453588593</v>
      </c>
      <c r="HW137" s="86">
        <f t="shared" si="158"/>
        <v>0.36346807962706867</v>
      </c>
      <c r="HX137" s="86">
        <f t="shared" si="158"/>
        <v>0.30535977969219646</v>
      </c>
      <c r="HY137" s="86">
        <f t="shared" si="158"/>
        <v>0.37518937062916041</v>
      </c>
      <c r="HZ137" s="86">
        <f t="shared" si="158"/>
        <v>0.46205932191971361</v>
      </c>
      <c r="IA137" s="86">
        <f t="shared" si="158"/>
        <v>0.49457869004987537</v>
      </c>
      <c r="IB137" s="86">
        <f t="shared" si="158"/>
        <v>0.49115000151003346</v>
      </c>
      <c r="IC137" s="86">
        <f t="shared" si="158"/>
        <v>0.45716092255087343</v>
      </c>
      <c r="ID137" s="86">
        <f t="shared" si="158"/>
        <v>0.41064838121914687</v>
      </c>
      <c r="IE137" s="86">
        <f t="shared" si="158"/>
        <v>0.37783153028246824</v>
      </c>
      <c r="IF137" s="86">
        <f t="shared" si="158"/>
        <v>0.33209761112706104</v>
      </c>
      <c r="IG137" s="86">
        <f t="shared" si="158"/>
        <v>0.22061274303465334</v>
      </c>
      <c r="II137" s="86">
        <f t="shared" si="159"/>
        <v>4.481423492186607E-31</v>
      </c>
      <c r="IJ137" s="86">
        <f t="shared" si="159"/>
        <v>1.1454866168138086E-31</v>
      </c>
      <c r="IK137" s="86">
        <f t="shared" si="159"/>
        <v>5.3383014815593575E-26</v>
      </c>
      <c r="IL137" s="86">
        <f t="shared" si="159"/>
        <v>5.6422504504078083E-34</v>
      </c>
      <c r="IM137" s="86">
        <f t="shared" si="159"/>
        <v>5.9660441710053826E-33</v>
      </c>
      <c r="IN137" s="86">
        <f t="shared" si="159"/>
        <v>2.1889188999383605E-35</v>
      </c>
      <c r="IO137" s="86">
        <f t="shared" si="159"/>
        <v>1.3313349583786858E-29</v>
      </c>
      <c r="IP137" s="86">
        <f t="shared" si="159"/>
        <v>1.7545550773086763E-36</v>
      </c>
      <c r="IQ137" s="86">
        <f t="shared" si="159"/>
        <v>3.6491534186391514E-32</v>
      </c>
      <c r="IR137" s="86">
        <f t="shared" si="159"/>
        <v>8.4859091053230203E-28</v>
      </c>
      <c r="IS137" s="86">
        <f t="shared" si="159"/>
        <v>1.2317511216501341E-34</v>
      </c>
      <c r="IT137" s="86">
        <f t="shared" si="159"/>
        <v>3.8102428388517319E-37</v>
      </c>
      <c r="IU137" s="86">
        <f t="shared" si="159"/>
        <v>1.5427731496318506E-34</v>
      </c>
      <c r="IV137" s="86">
        <f t="shared" si="159"/>
        <v>3.3411527005838908E-16</v>
      </c>
      <c r="IW137" s="86">
        <f t="shared" si="159"/>
        <v>7.3297950777383589E-14</v>
      </c>
      <c r="IY137" s="86">
        <f t="shared" si="160"/>
        <v>0.29832337705207013</v>
      </c>
      <c r="IZ137" s="86">
        <f t="shared" si="160"/>
        <v>0.32079108015095625</v>
      </c>
      <c r="JA137" s="86">
        <f t="shared" si="160"/>
        <v>0.47997172377313452</v>
      </c>
      <c r="JB137" s="86">
        <f t="shared" si="160"/>
        <v>0.4730055453588593</v>
      </c>
      <c r="JC137" s="86">
        <f t="shared" si="160"/>
        <v>0.36346807962706867</v>
      </c>
      <c r="JD137" s="86">
        <f t="shared" si="160"/>
        <v>0.30535977969219646</v>
      </c>
      <c r="JE137" s="86">
        <f t="shared" si="160"/>
        <v>0.37518937062916041</v>
      </c>
      <c r="JF137" s="86">
        <f t="shared" si="160"/>
        <v>0.46205932191971361</v>
      </c>
      <c r="JG137" s="86">
        <f t="shared" si="160"/>
        <v>0.49457869004987537</v>
      </c>
      <c r="JH137" s="86">
        <f t="shared" si="160"/>
        <v>0.49115000151003346</v>
      </c>
      <c r="JI137" s="86">
        <f t="shared" si="160"/>
        <v>0.45716092255087343</v>
      </c>
      <c r="JJ137" s="86">
        <f t="shared" si="160"/>
        <v>0.41064838121914687</v>
      </c>
      <c r="JK137" s="86">
        <f t="shared" si="160"/>
        <v>0.37783153028246824</v>
      </c>
      <c r="JL137" s="86">
        <f t="shared" si="160"/>
        <v>0.33209761112706138</v>
      </c>
      <c r="JM137" s="86">
        <f t="shared" si="160"/>
        <v>0.22061274303472664</v>
      </c>
    </row>
    <row r="138" spans="2:273" x14ac:dyDescent="0.25">
      <c r="B138" s="2">
        <v>111</v>
      </c>
      <c r="C138" s="37">
        <v>105</v>
      </c>
      <c r="D138" s="37">
        <v>109.724</v>
      </c>
      <c r="E138" s="37">
        <v>111.5</v>
      </c>
      <c r="F138" s="37">
        <v>114.39700000000001</v>
      </c>
      <c r="G138" s="37">
        <v>118.069</v>
      </c>
      <c r="H138" s="37">
        <v>117.155</v>
      </c>
      <c r="I138" s="37">
        <v>116.94799999999999</v>
      </c>
      <c r="J138" s="37">
        <v>118.069</v>
      </c>
      <c r="K138" s="37">
        <v>117.10299999999999</v>
      </c>
      <c r="L138" s="37">
        <v>119.05200000000001</v>
      </c>
      <c r="M138" s="37">
        <v>119.483</v>
      </c>
      <c r="N138" s="37">
        <v>122.672</v>
      </c>
      <c r="O138" s="37">
        <v>124.776</v>
      </c>
      <c r="P138" s="37">
        <v>146.39699999999999</v>
      </c>
      <c r="Q138" s="37">
        <v>171.44800000000001</v>
      </c>
      <c r="S138" s="4">
        <f t="shared" si="162"/>
        <v>104.95644912693284</v>
      </c>
      <c r="T138" s="4">
        <f t="shared" si="162"/>
        <v>109.72852425860616</v>
      </c>
      <c r="U138" s="4">
        <f t="shared" si="162"/>
        <v>110.98207476969488</v>
      </c>
      <c r="V138" s="4">
        <f t="shared" si="162"/>
        <v>113.41608817736153</v>
      </c>
      <c r="W138" s="4">
        <f t="shared" si="162"/>
        <v>117.66551854918079</v>
      </c>
      <c r="X138" s="4">
        <f t="shared" si="162"/>
        <v>115.91912490212412</v>
      </c>
      <c r="Y138" s="4">
        <f t="shared" si="162"/>
        <v>116.93643975784153</v>
      </c>
      <c r="Z138" s="4">
        <f t="shared" si="162"/>
        <v>118.51099086109532</v>
      </c>
      <c r="AA138" s="4">
        <f t="shared" si="162"/>
        <v>114.14062311148533</v>
      </c>
      <c r="AB138" s="4">
        <f t="shared" si="162"/>
        <v>117.93601619989495</v>
      </c>
      <c r="AC138" s="4">
        <f t="shared" si="162"/>
        <v>120.2480049925127</v>
      </c>
      <c r="AD138" s="4">
        <f t="shared" si="162"/>
        <v>122.71353422465756</v>
      </c>
      <c r="AE138" s="4">
        <f t="shared" si="162"/>
        <v>124.70897862926681</v>
      </c>
      <c r="AF138" s="4">
        <f t="shared" si="162"/>
        <v>146.175282173082</v>
      </c>
      <c r="AG138" s="4">
        <f t="shared" si="162"/>
        <v>169.26123879172755</v>
      </c>
      <c r="AI138" s="4">
        <f t="shared" si="163"/>
        <v>4.3550873067161433E-2</v>
      </c>
      <c r="AJ138" s="4">
        <f t="shared" si="163"/>
        <v>-4.524258606153353E-3</v>
      </c>
      <c r="AK138" s="4">
        <f t="shared" si="163"/>
        <v>0.51792523030512427</v>
      </c>
      <c r="AL138" s="4">
        <f t="shared" si="163"/>
        <v>0.98091182263847543</v>
      </c>
      <c r="AM138" s="4">
        <f t="shared" si="163"/>
        <v>0.40348145081921416</v>
      </c>
      <c r="AN138" s="4">
        <f t="shared" si="163"/>
        <v>1.2358750978758763</v>
      </c>
      <c r="AO138" s="4">
        <f t="shared" si="163"/>
        <v>1.1560242158466849E-2</v>
      </c>
      <c r="AP138" s="4">
        <f t="shared" si="163"/>
        <v>-0.44199086109532004</v>
      </c>
      <c r="AQ138" s="4">
        <f t="shared" si="163"/>
        <v>2.9623768885146688</v>
      </c>
      <c r="AR138" s="4">
        <f t="shared" si="163"/>
        <v>1.1159838001050559</v>
      </c>
      <c r="AS138" s="4">
        <f t="shared" si="163"/>
        <v>-0.76500499251270071</v>
      </c>
      <c r="AT138" s="4">
        <f t="shared" si="163"/>
        <v>-4.153422465756762E-2</v>
      </c>
      <c r="AU138" s="4">
        <f t="shared" si="163"/>
        <v>6.7021370733186814E-2</v>
      </c>
      <c r="AV138" s="4">
        <f t="shared" si="163"/>
        <v>0.22171782691799535</v>
      </c>
      <c r="AW138" s="4">
        <f t="shared" si="163"/>
        <v>2.1867612082724577</v>
      </c>
      <c r="AY138" s="2">
        <f t="shared" si="154"/>
        <v>104.95644912693284</v>
      </c>
      <c r="AZ138" s="2">
        <f t="shared" si="154"/>
        <v>107.27485641614854</v>
      </c>
      <c r="BA138" s="2">
        <f t="shared" si="154"/>
        <v>106.04122960986162</v>
      </c>
      <c r="BB138" s="2">
        <f t="shared" si="154"/>
        <v>107.60028042310834</v>
      </c>
      <c r="BC138" s="2">
        <f t="shared" si="154"/>
        <v>107.7312355233003</v>
      </c>
      <c r="BD138" s="2">
        <f t="shared" si="154"/>
        <v>106.38115772566607</v>
      </c>
      <c r="BE138" s="2">
        <f t="shared" si="154"/>
        <v>104.74204364104618</v>
      </c>
      <c r="BF138" s="2">
        <f t="shared" si="154"/>
        <v>105.52014270591829</v>
      </c>
      <c r="BG138" s="2">
        <f t="shared" si="154"/>
        <v>105.78023654394457</v>
      </c>
      <c r="BH138" s="2">
        <f t="shared" si="154"/>
        <v>106.14830367886864</v>
      </c>
      <c r="BI138" s="2">
        <f t="shared" si="154"/>
        <v>103.72042677139753</v>
      </c>
      <c r="BJ138" s="2">
        <f t="shared" si="154"/>
        <v>102.06219549455037</v>
      </c>
      <c r="BK138" s="2">
        <f t="shared" si="154"/>
        <v>104.10356262264359</v>
      </c>
      <c r="BL138" s="2">
        <f t="shared" si="154"/>
        <v>106.63572219775276</v>
      </c>
      <c r="BM138" s="2">
        <f t="shared" si="154"/>
        <v>108.82975213233783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124.10149502133714</v>
      </c>
      <c r="DL138" s="2">
        <f t="shared" si="164"/>
        <v>136.75140121951219</v>
      </c>
      <c r="DM138" s="2">
        <f t="shared" si="164"/>
        <v>134.54839203778678</v>
      </c>
      <c r="DN138" s="2">
        <f t="shared" si="164"/>
        <v>138.59181562534189</v>
      </c>
      <c r="DO138" s="2">
        <f t="shared" si="164"/>
        <v>136.46601148922201</v>
      </c>
      <c r="DP138" s="2">
        <f t="shared" si="164"/>
        <v>134.00614983404461</v>
      </c>
      <c r="DQ138" s="2">
        <f t="shared" si="164"/>
        <v>126.16599878048784</v>
      </c>
      <c r="DR138" s="2">
        <f t="shared" si="164"/>
        <v>130.59507379679144</v>
      </c>
      <c r="DS138" s="2">
        <f t="shared" si="164"/>
        <v>131.55922763929621</v>
      </c>
      <c r="DT138" s="2">
        <f t="shared" si="164"/>
        <v>132.660070649597</v>
      </c>
      <c r="DU138" s="2">
        <f t="shared" si="164"/>
        <v>138.77375705705708</v>
      </c>
      <c r="DV138" s="2">
        <f t="shared" si="164"/>
        <v>127.51933712121213</v>
      </c>
      <c r="DW138" s="2">
        <f t="shared" si="164"/>
        <v>131.31971834992885</v>
      </c>
      <c r="DX138" s="2">
        <f t="shared" si="164"/>
        <v>143.07492196482195</v>
      </c>
      <c r="DY138" s="2">
        <f t="shared" si="164"/>
        <v>124.95595807895806</v>
      </c>
      <c r="EA138" s="2">
        <f t="shared" si="152"/>
        <v>104.93226172305454</v>
      </c>
      <c r="EB138" s="2">
        <f t="shared" si="152"/>
        <v>107.248373708131</v>
      </c>
      <c r="EC138" s="2">
        <f t="shared" si="152"/>
        <v>105.98432805698457</v>
      </c>
      <c r="ED138" s="2">
        <f t="shared" si="152"/>
        <v>107.54615403041615</v>
      </c>
      <c r="EE138" s="2">
        <f t="shared" si="151"/>
        <v>107.69519072901966</v>
      </c>
      <c r="EF138" s="2">
        <f t="shared" si="151"/>
        <v>106.33186588326143</v>
      </c>
      <c r="EG138" s="2">
        <f t="shared" si="151"/>
        <v>104.693164658133</v>
      </c>
      <c r="EH138" s="2">
        <f t="shared" si="151"/>
        <v>105.47274211620496</v>
      </c>
      <c r="EI138" s="2">
        <f t="shared" si="151"/>
        <v>105.73177829634045</v>
      </c>
      <c r="EJ138" s="2">
        <f t="shared" si="151"/>
        <v>106.10103580893404</v>
      </c>
      <c r="EK138" s="2">
        <f t="shared" si="151"/>
        <v>103.65664023435389</v>
      </c>
      <c r="EL138" s="2">
        <f t="shared" si="151"/>
        <v>102.00866155088853</v>
      </c>
      <c r="EM138" s="2">
        <f t="shared" si="135"/>
        <v>104.05006904907805</v>
      </c>
      <c r="EN138" s="2">
        <f t="shared" si="135"/>
        <v>106.59940969305329</v>
      </c>
      <c r="EO138" s="2">
        <f t="shared" si="135"/>
        <v>108.80230830117276</v>
      </c>
      <c r="EQ138" s="2">
        <f t="shared" si="165"/>
        <v>104.84096982755453</v>
      </c>
      <c r="ER138" s="2">
        <f t="shared" si="165"/>
        <v>107.0120275967549</v>
      </c>
      <c r="ES138" s="2">
        <f t="shared" si="165"/>
        <v>106.10188955983104</v>
      </c>
      <c r="ET138" s="2">
        <f t="shared" si="165"/>
        <v>107.60406223091978</v>
      </c>
      <c r="EU138" s="2">
        <f t="shared" si="165"/>
        <v>107.56265524256926</v>
      </c>
      <c r="EV138" s="2">
        <f t="shared" si="165"/>
        <v>106.34749762678636</v>
      </c>
      <c r="EW138" s="2">
        <f t="shared" si="165"/>
        <v>104.89768230831623</v>
      </c>
      <c r="EX138" s="2">
        <f t="shared" si="165"/>
        <v>105.46100813869437</v>
      </c>
      <c r="EY138" s="2">
        <f t="shared" si="165"/>
        <v>105.70588033908695</v>
      </c>
      <c r="EZ138" s="2">
        <f t="shared" si="165"/>
        <v>106.11055860597664</v>
      </c>
      <c r="FA138" s="2">
        <f t="shared" si="165"/>
        <v>103.61572027169446</v>
      </c>
      <c r="FB138" s="2">
        <f t="shared" si="165"/>
        <v>102.04622607112327</v>
      </c>
      <c r="FC138" s="2">
        <f t="shared" si="165"/>
        <v>104.15264037834314</v>
      </c>
      <c r="FD138" s="2">
        <f t="shared" si="165"/>
        <v>106.11205686837249</v>
      </c>
      <c r="FE138" s="2">
        <f t="shared" si="165"/>
        <v>108.51331298095585</v>
      </c>
      <c r="FG138" s="2">
        <f t="shared" si="166"/>
        <v>0.99838928429302398</v>
      </c>
      <c r="FH138" s="2">
        <f t="shared" si="166"/>
        <v>0.99847490512172199</v>
      </c>
      <c r="FI138" s="2">
        <f t="shared" si="166"/>
        <v>0.99841785182182341</v>
      </c>
      <c r="FJ138" s="2">
        <f t="shared" si="166"/>
        <v>0.99841406153857259</v>
      </c>
      <c r="FK138" s="2">
        <f t="shared" si="166"/>
        <v>0.99838895677263462</v>
      </c>
      <c r="FL138" s="2">
        <f t="shared" si="166"/>
        <v>0.99826013547119807</v>
      </c>
      <c r="FM138" s="2">
        <f t="shared" si="166"/>
        <v>0.99845434402177891</v>
      </c>
      <c r="FN138" s="2">
        <f t="shared" si="166"/>
        <v>0.99807260073871518</v>
      </c>
      <c r="FO138" s="2">
        <f t="shared" si="166"/>
        <v>0.99801997693560363</v>
      </c>
      <c r="FP138" s="2">
        <f t="shared" si="166"/>
        <v>0.99825529881568853</v>
      </c>
      <c r="FQ138" s="2">
        <f t="shared" si="166"/>
        <v>0.99808205527534499</v>
      </c>
      <c r="FR138" s="2">
        <f t="shared" si="166"/>
        <v>0.99801897974565035</v>
      </c>
      <c r="FS138" s="2">
        <f t="shared" si="166"/>
        <v>0.99833130026772998</v>
      </c>
      <c r="FT138" s="2">
        <f t="shared" si="166"/>
        <v>0.99818351695567886</v>
      </c>
      <c r="FU138" s="2">
        <f t="shared" si="166"/>
        <v>0.99747149421556769</v>
      </c>
      <c r="FW138" s="2">
        <f t="shared" si="156"/>
        <v>7.3268073242341109E-2</v>
      </c>
      <c r="FX138" s="2">
        <f t="shared" si="156"/>
        <v>7.8326688033827654E-2</v>
      </c>
      <c r="FY138" s="2">
        <f t="shared" si="156"/>
        <v>9.9598684986262398E-2</v>
      </c>
      <c r="FZ138" s="2">
        <f t="shared" si="156"/>
        <v>8.4441993807521307E-2</v>
      </c>
      <c r="GA138" s="2">
        <f t="shared" si="156"/>
        <v>7.7762129425394788E-2</v>
      </c>
      <c r="GB138" s="2">
        <f t="shared" si="156"/>
        <v>7.3078054080222415E-2</v>
      </c>
      <c r="GC138" s="2">
        <f t="shared" si="156"/>
        <v>7.6714007170329362E-2</v>
      </c>
      <c r="GD138" s="2">
        <f t="shared" si="156"/>
        <v>8.6941858261440949E-2</v>
      </c>
      <c r="GE138" s="2">
        <f t="shared" si="156"/>
        <v>0.10351000904149077</v>
      </c>
      <c r="GF138" s="2">
        <f t="shared" si="156"/>
        <v>9.769087693148823E-2</v>
      </c>
      <c r="GG138" s="2">
        <f t="shared" si="156"/>
        <v>8.7149441978777997E-2</v>
      </c>
      <c r="GH138" s="2">
        <f t="shared" si="156"/>
        <v>7.9776838254658727E-2</v>
      </c>
      <c r="GI138" s="2">
        <f t="shared" si="156"/>
        <v>7.7884503743381767E-2</v>
      </c>
      <c r="GJ138" s="2">
        <f t="shared" si="156"/>
        <v>6.1443462228296122E-2</v>
      </c>
      <c r="GK138" s="2">
        <f t="shared" si="156"/>
        <v>4.6370182491916212E-2</v>
      </c>
      <c r="GM138" s="86">
        <f t="shared" si="157"/>
        <v>2.8048185048351767E-74</v>
      </c>
      <c r="GN138" s="86">
        <f t="shared" si="157"/>
        <v>3.3243159514933333E-102</v>
      </c>
      <c r="GO138" s="86">
        <f t="shared" si="157"/>
        <v>1.5316854197225782E-105</v>
      </c>
      <c r="GP138" s="86">
        <f t="shared" si="157"/>
        <v>2.3769150176746681E-165</v>
      </c>
      <c r="GQ138" s="86">
        <f t="shared" si="157"/>
        <v>3.5582136280749744E-117</v>
      </c>
      <c r="GR138" s="86">
        <f t="shared" si="157"/>
        <v>7.7040122558711376E-147</v>
      </c>
      <c r="GS138" s="86">
        <f t="shared" si="157"/>
        <v>1.4392941891658948E-205</v>
      </c>
      <c r="GT138" s="86">
        <f t="shared" si="157"/>
        <v>8.9280905921106574E-124</v>
      </c>
      <c r="GU138" s="86">
        <f t="shared" si="157"/>
        <v>1.5557356961948842E-132</v>
      </c>
      <c r="GV138" s="86">
        <f t="shared" si="157"/>
        <v>1.7840504751427267E-150</v>
      </c>
      <c r="GW138" s="86">
        <f t="shared" si="157"/>
        <v>2.626105926684125E-154</v>
      </c>
      <c r="GX138" s="86">
        <f t="shared" si="157"/>
        <v>1.3838447482627593E-119</v>
      </c>
      <c r="GY138" s="86">
        <f t="shared" si="157"/>
        <v>2.3417752379967662E-120</v>
      </c>
      <c r="GZ138" s="86">
        <f t="shared" si="157"/>
        <v>9.667603935224275E-120</v>
      </c>
      <c r="HA138" s="86">
        <f t="shared" si="157"/>
        <v>7.2254953664020328E-105</v>
      </c>
      <c r="HC138" s="86">
        <f t="shared" si="153"/>
        <v>1.0046640613767356E-36</v>
      </c>
      <c r="HD138" s="86">
        <f t="shared" si="153"/>
        <v>1.156431830449466E-46</v>
      </c>
      <c r="HE138" s="86">
        <f t="shared" si="153"/>
        <v>4.9144666120302961E-46</v>
      </c>
      <c r="HF138" s="86">
        <f t="shared" si="153"/>
        <v>4.033810430963418E-69</v>
      </c>
      <c r="HG138" s="86">
        <f t="shared" si="153"/>
        <v>4.4922699255765663E-48</v>
      </c>
      <c r="HH138" s="86">
        <f t="shared" si="153"/>
        <v>1.0663263741382605E-74</v>
      </c>
      <c r="HI138" s="86">
        <f t="shared" si="153"/>
        <v>4.6559000210059159E-93</v>
      </c>
      <c r="HJ138" s="86">
        <f t="shared" si="153"/>
        <v>8.2278760320418047E-67</v>
      </c>
      <c r="HK138" s="86">
        <f t="shared" si="153"/>
        <v>2.2524197366207153E-74</v>
      </c>
      <c r="HL138" s="86">
        <f t="shared" si="161"/>
        <v>1.5527567773293978E-83</v>
      </c>
      <c r="HM138" s="86">
        <f t="shared" si="161"/>
        <v>7.9955640144714313E-76</v>
      </c>
      <c r="HN138" s="86">
        <f t="shared" si="161"/>
        <v>4.0759451292904802E-64</v>
      </c>
      <c r="HO138" s="86">
        <f t="shared" si="161"/>
        <v>1.8749896058436944E-53</v>
      </c>
      <c r="HP138" s="86">
        <f t="shared" si="161"/>
        <v>1.1753200498466419E-39</v>
      </c>
      <c r="HQ138" s="86">
        <f t="shared" si="161"/>
        <v>2.2973574430002245E-45</v>
      </c>
      <c r="HS138" s="86">
        <f t="shared" si="158"/>
        <v>0.38908382772162475</v>
      </c>
      <c r="HT138" s="86">
        <f t="shared" si="158"/>
        <v>0.41214307934918926</v>
      </c>
      <c r="HU138" s="86">
        <f t="shared" si="158"/>
        <v>0.49987131460235928</v>
      </c>
      <c r="HV138" s="86">
        <f t="shared" si="158"/>
        <v>0.50016616721803475</v>
      </c>
      <c r="HW138" s="86">
        <f t="shared" si="158"/>
        <v>0.44740676707371529</v>
      </c>
      <c r="HX138" s="86">
        <f t="shared" si="158"/>
        <v>0.40125716821673946</v>
      </c>
      <c r="HY138" s="86">
        <f t="shared" si="158"/>
        <v>0.4517950564458138</v>
      </c>
      <c r="HZ138" s="86">
        <f t="shared" si="158"/>
        <v>0.49988659072242525</v>
      </c>
      <c r="IA138" s="86">
        <f t="shared" si="158"/>
        <v>0.43755829260008766</v>
      </c>
      <c r="IB138" s="86">
        <f t="shared" si="158"/>
        <v>0.49526573752640157</v>
      </c>
      <c r="IC138" s="86">
        <f t="shared" si="158"/>
        <v>0.49895481540505671</v>
      </c>
      <c r="ID138" s="86">
        <f t="shared" si="158"/>
        <v>0.48157097088640827</v>
      </c>
      <c r="IE138" s="86">
        <f t="shared" si="158"/>
        <v>0.45919821826731516</v>
      </c>
      <c r="IF138" s="86">
        <f t="shared" si="158"/>
        <v>0.41630978889867737</v>
      </c>
      <c r="IG138" s="86">
        <f t="shared" si="158"/>
        <v>0.28737026827236167</v>
      </c>
      <c r="II138" s="86">
        <f t="shared" si="159"/>
        <v>4.7331631220571763E-29</v>
      </c>
      <c r="IJ138" s="86">
        <f t="shared" si="159"/>
        <v>1.5151732786151477E-29</v>
      </c>
      <c r="IK138" s="86">
        <f t="shared" si="159"/>
        <v>4.4172670568149096E-24</v>
      </c>
      <c r="IL138" s="86">
        <f t="shared" si="159"/>
        <v>1.285614537869174E-31</v>
      </c>
      <c r="IM138" s="86">
        <f t="shared" si="159"/>
        <v>9.5644786893356064E-31</v>
      </c>
      <c r="IN138" s="86">
        <f t="shared" si="159"/>
        <v>4.5317149316891948E-33</v>
      </c>
      <c r="IO138" s="86">
        <f t="shared" si="159"/>
        <v>1.2127509938841647E-27</v>
      </c>
      <c r="IP138" s="86">
        <f t="shared" si="159"/>
        <v>6.5508685567765274E-34</v>
      </c>
      <c r="IQ138" s="86">
        <f t="shared" si="159"/>
        <v>1.0142362267708259E-29</v>
      </c>
      <c r="IR138" s="86">
        <f t="shared" si="159"/>
        <v>9.2924742933940197E-26</v>
      </c>
      <c r="IS138" s="86">
        <f t="shared" si="159"/>
        <v>3.3846053686353334E-32</v>
      </c>
      <c r="IT138" s="86">
        <f t="shared" si="159"/>
        <v>1.2785091293480282E-34</v>
      </c>
      <c r="IU138" s="86">
        <f t="shared" si="159"/>
        <v>3.2062196776239526E-32</v>
      </c>
      <c r="IV138" s="86">
        <f t="shared" si="159"/>
        <v>2.9348018397671684E-15</v>
      </c>
      <c r="IW138" s="86">
        <f t="shared" si="159"/>
        <v>3.8521999483957129E-13</v>
      </c>
      <c r="IY138" s="86">
        <f t="shared" si="160"/>
        <v>0.38908382772162475</v>
      </c>
      <c r="IZ138" s="86">
        <f t="shared" si="160"/>
        <v>0.41214307934918926</v>
      </c>
      <c r="JA138" s="86">
        <f t="shared" si="160"/>
        <v>0.49987131460235928</v>
      </c>
      <c r="JB138" s="86">
        <f t="shared" si="160"/>
        <v>0.50016616721803475</v>
      </c>
      <c r="JC138" s="86">
        <f t="shared" si="160"/>
        <v>0.44740676707371529</v>
      </c>
      <c r="JD138" s="86">
        <f t="shared" si="160"/>
        <v>0.40125716821673946</v>
      </c>
      <c r="JE138" s="86">
        <f t="shared" si="160"/>
        <v>0.4517950564458138</v>
      </c>
      <c r="JF138" s="86">
        <f t="shared" si="160"/>
        <v>0.49988659072242525</v>
      </c>
      <c r="JG138" s="86">
        <f t="shared" si="160"/>
        <v>0.43755829260008766</v>
      </c>
      <c r="JH138" s="86">
        <f t="shared" si="160"/>
        <v>0.49526573752640157</v>
      </c>
      <c r="JI138" s="86">
        <f t="shared" si="160"/>
        <v>0.49895481540505671</v>
      </c>
      <c r="JJ138" s="86">
        <f t="shared" si="160"/>
        <v>0.48157097088640827</v>
      </c>
      <c r="JK138" s="86">
        <f t="shared" si="160"/>
        <v>0.45919821826731516</v>
      </c>
      <c r="JL138" s="86">
        <f t="shared" si="160"/>
        <v>0.41630978889868031</v>
      </c>
      <c r="JM138" s="86">
        <f t="shared" si="160"/>
        <v>0.28737026827274692</v>
      </c>
    </row>
    <row r="139" spans="2:273" x14ac:dyDescent="0.25">
      <c r="B139" s="2">
        <v>112</v>
      </c>
      <c r="C139" s="37">
        <v>101.76900000000001</v>
      </c>
      <c r="D139" s="37">
        <v>111.069</v>
      </c>
      <c r="E139" s="37">
        <v>108.828</v>
      </c>
      <c r="F139" s="37">
        <v>110.914</v>
      </c>
      <c r="G139" s="37">
        <v>116.172</v>
      </c>
      <c r="H139" s="37">
        <v>116.60299999999999</v>
      </c>
      <c r="I139" s="37">
        <v>115.60299999999999</v>
      </c>
      <c r="J139" s="37">
        <v>114.879</v>
      </c>
      <c r="K139" s="37">
        <v>111.10299999999999</v>
      </c>
      <c r="L139" s="37">
        <v>114.241</v>
      </c>
      <c r="M139" s="37">
        <v>117.569</v>
      </c>
      <c r="N139" s="37">
        <v>118.96599999999999</v>
      </c>
      <c r="O139" s="37">
        <v>121.586</v>
      </c>
      <c r="P139" s="37">
        <v>145.94800000000001</v>
      </c>
      <c r="Q139" s="37">
        <v>177.483</v>
      </c>
      <c r="S139" s="4">
        <f t="shared" si="162"/>
        <v>104.92717090752762</v>
      </c>
      <c r="T139" s="4">
        <f t="shared" si="162"/>
        <v>109.54018535141489</v>
      </c>
      <c r="U139" s="4">
        <f t="shared" si="162"/>
        <v>109.53672190403351</v>
      </c>
      <c r="V139" s="4">
        <f t="shared" si="162"/>
        <v>111.67779754626714</v>
      </c>
      <c r="W139" s="4">
        <f t="shared" si="162"/>
        <v>116.60772304454657</v>
      </c>
      <c r="X139" s="4">
        <f t="shared" si="162"/>
        <v>115.55860080679847</v>
      </c>
      <c r="Y139" s="4">
        <f t="shared" si="162"/>
        <v>115.63626891186873</v>
      </c>
      <c r="Z139" s="4">
        <f t="shared" si="162"/>
        <v>114.76581792036309</v>
      </c>
      <c r="AA139" s="4">
        <f t="shared" si="162"/>
        <v>110.20871434578105</v>
      </c>
      <c r="AB139" s="4">
        <f t="shared" si="162"/>
        <v>114.10794200386857</v>
      </c>
      <c r="AC139" s="4">
        <f t="shared" si="162"/>
        <v>115.7156332434737</v>
      </c>
      <c r="AD139" s="4">
        <f t="shared" si="162"/>
        <v>118.64863747190446</v>
      </c>
      <c r="AE139" s="4">
        <f t="shared" si="162"/>
        <v>121.94460939933862</v>
      </c>
      <c r="AF139" s="4">
        <f t="shared" si="162"/>
        <v>147.65790315685663</v>
      </c>
      <c r="AG139" s="4">
        <f t="shared" si="162"/>
        <v>177.78931671536682</v>
      </c>
      <c r="AI139" s="4">
        <f t="shared" si="163"/>
        <v>-3.1581709075276194</v>
      </c>
      <c r="AJ139" s="4">
        <f t="shared" si="163"/>
        <v>1.5288146485851115</v>
      </c>
      <c r="AK139" s="4">
        <f t="shared" si="163"/>
        <v>-0.70872190403350999</v>
      </c>
      <c r="AL139" s="4">
        <f t="shared" si="163"/>
        <v>-0.76379754626714202</v>
      </c>
      <c r="AM139" s="4">
        <f t="shared" si="163"/>
        <v>-0.4357230445465774</v>
      </c>
      <c r="AN139" s="4">
        <f t="shared" si="163"/>
        <v>1.044399193201528</v>
      </c>
      <c r="AO139" s="4">
        <f t="shared" si="163"/>
        <v>-3.3268911868731266E-2</v>
      </c>
      <c r="AP139" s="4">
        <f t="shared" si="163"/>
        <v>0.11318207963691407</v>
      </c>
      <c r="AQ139" s="4">
        <f t="shared" si="163"/>
        <v>0.89428565421894746</v>
      </c>
      <c r="AR139" s="4">
        <f t="shared" si="163"/>
        <v>0.1330579961314271</v>
      </c>
      <c r="AS139" s="4">
        <f t="shared" si="163"/>
        <v>1.8533667565262988</v>
      </c>
      <c r="AT139" s="4">
        <f t="shared" si="163"/>
        <v>0.31736252809552923</v>
      </c>
      <c r="AU139" s="4">
        <f t="shared" si="163"/>
        <v>-0.35860939933861857</v>
      </c>
      <c r="AV139" s="4">
        <f t="shared" si="163"/>
        <v>-1.7099031568566261</v>
      </c>
      <c r="AW139" s="4">
        <f t="shared" si="163"/>
        <v>-0.30631671536681893</v>
      </c>
      <c r="AY139" s="2">
        <f t="shared" si="154"/>
        <v>104.92717090752762</v>
      </c>
      <c r="AZ139" s="2">
        <f t="shared" si="154"/>
        <v>107.19909592724802</v>
      </c>
      <c r="BA139" s="2">
        <f t="shared" si="154"/>
        <v>105.94868852256758</v>
      </c>
      <c r="BB139" s="2">
        <f t="shared" si="154"/>
        <v>107.51800360894119</v>
      </c>
      <c r="BC139" s="2">
        <f t="shared" si="154"/>
        <v>107.70940645884599</v>
      </c>
      <c r="BD139" s="2">
        <f t="shared" si="154"/>
        <v>106.33388331973686</v>
      </c>
      <c r="BE139" s="2">
        <f t="shared" si="154"/>
        <v>104.68797963719415</v>
      </c>
      <c r="BF139" s="2">
        <f t="shared" si="154"/>
        <v>105.46939003280859</v>
      </c>
      <c r="BG139" s="2">
        <f t="shared" si="154"/>
        <v>105.7031934239907</v>
      </c>
      <c r="BH139" s="2">
        <f t="shared" si="154"/>
        <v>106.02086763506162</v>
      </c>
      <c r="BI139" s="2">
        <f t="shared" si="154"/>
        <v>103.56082715979643</v>
      </c>
      <c r="BJ139" s="2">
        <f t="shared" si="154"/>
        <v>101.95016592545852</v>
      </c>
      <c r="BK139" s="2">
        <f t="shared" si="154"/>
        <v>104.02457448329118</v>
      </c>
      <c r="BL139" s="2">
        <f t="shared" si="154"/>
        <v>106.58797180946657</v>
      </c>
      <c r="BM139" s="2">
        <f t="shared" si="154"/>
        <v>108.75605942352578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124.23238549075393</v>
      </c>
      <c r="DL139" s="2">
        <f t="shared" si="164"/>
        <v>136.98555679442509</v>
      </c>
      <c r="DM139" s="2">
        <f t="shared" si="164"/>
        <v>134.77897645074225</v>
      </c>
      <c r="DN139" s="2">
        <f t="shared" si="164"/>
        <v>138.88927519422253</v>
      </c>
      <c r="DO139" s="2">
        <f t="shared" si="164"/>
        <v>136.73663114126271</v>
      </c>
      <c r="DP139" s="2">
        <f t="shared" si="164"/>
        <v>134.25786652441917</v>
      </c>
      <c r="DQ139" s="2">
        <f t="shared" si="164"/>
        <v>126.31121184668993</v>
      </c>
      <c r="DR139" s="2">
        <f t="shared" si="164"/>
        <v>130.79709839572192</v>
      </c>
      <c r="DS139" s="2">
        <f t="shared" si="164"/>
        <v>131.75192412023463</v>
      </c>
      <c r="DT139" s="2">
        <f t="shared" si="164"/>
        <v>132.82802323376009</v>
      </c>
      <c r="DU139" s="2">
        <f t="shared" si="164"/>
        <v>139.02856606606611</v>
      </c>
      <c r="DV139" s="2">
        <f t="shared" si="164"/>
        <v>127.65647549019609</v>
      </c>
      <c r="DW139" s="2">
        <f t="shared" si="164"/>
        <v>131.4942083926031</v>
      </c>
      <c r="DX139" s="2">
        <f t="shared" si="164"/>
        <v>143.37842042042041</v>
      </c>
      <c r="DY139" s="2">
        <f t="shared" si="164"/>
        <v>125.10836589336587</v>
      </c>
      <c r="EA139" s="2">
        <f t="shared" si="152"/>
        <v>104.90677675879972</v>
      </c>
      <c r="EB139" s="2">
        <f t="shared" si="152"/>
        <v>107.17965785705391</v>
      </c>
      <c r="EC139" s="2">
        <f t="shared" si="152"/>
        <v>105.89323562037927</v>
      </c>
      <c r="ED139" s="2">
        <f t="shared" si="152"/>
        <v>107.46678632109632</v>
      </c>
      <c r="EE139" s="2">
        <f t="shared" si="151"/>
        <v>107.67892008105281</v>
      </c>
      <c r="EF139" s="2">
        <f t="shared" si="151"/>
        <v>106.28814603941814</v>
      </c>
      <c r="EG139" s="2">
        <f t="shared" si="151"/>
        <v>104.63888229784577</v>
      </c>
      <c r="EH139" s="2">
        <f t="shared" si="151"/>
        <v>105.42598961539498</v>
      </c>
      <c r="EI139" s="2">
        <f t="shared" si="151"/>
        <v>105.65920543940469</v>
      </c>
      <c r="EJ139" s="2">
        <f t="shared" si="151"/>
        <v>105.9770581030008</v>
      </c>
      <c r="EK139" s="2">
        <f t="shared" si="151"/>
        <v>103.50289576246016</v>
      </c>
      <c r="EL139" s="2">
        <f t="shared" si="151"/>
        <v>101.90006502423265</v>
      </c>
      <c r="EM139" s="2">
        <f t="shared" si="135"/>
        <v>103.97320447328839</v>
      </c>
      <c r="EN139" s="2">
        <f t="shared" si="135"/>
        <v>106.56264579967687</v>
      </c>
      <c r="EO139" s="2">
        <f t="shared" si="135"/>
        <v>108.73391947993555</v>
      </c>
      <c r="EQ139" s="2">
        <f t="shared" si="165"/>
        <v>104.80650461105922</v>
      </c>
      <c r="ER139" s="2">
        <f t="shared" si="165"/>
        <v>106.92127243601924</v>
      </c>
      <c r="ES139" s="2">
        <f t="shared" si="165"/>
        <v>106.02050769975679</v>
      </c>
      <c r="ET139" s="2">
        <f t="shared" si="165"/>
        <v>107.52952191780824</v>
      </c>
      <c r="EU139" s="2">
        <f t="shared" si="165"/>
        <v>107.5345987915197</v>
      </c>
      <c r="EV139" s="2">
        <f t="shared" si="165"/>
        <v>106.30509797245008</v>
      </c>
      <c r="EW139" s="2">
        <f t="shared" si="165"/>
        <v>104.86095757789016</v>
      </c>
      <c r="EX139" s="2">
        <f t="shared" si="165"/>
        <v>105.4132463237931</v>
      </c>
      <c r="EY139" s="2">
        <f t="shared" si="165"/>
        <v>105.63127624348894</v>
      </c>
      <c r="EZ139" s="2">
        <f t="shared" si="165"/>
        <v>105.98721759035772</v>
      </c>
      <c r="FA139" s="2">
        <f t="shared" si="165"/>
        <v>103.45836138010186</v>
      </c>
      <c r="FB139" s="2">
        <f t="shared" si="165"/>
        <v>101.94105754477125</v>
      </c>
      <c r="FC139" s="2">
        <f t="shared" si="165"/>
        <v>104.08505218525769</v>
      </c>
      <c r="FD139" s="2">
        <f t="shared" si="165"/>
        <v>106.0299844038428</v>
      </c>
      <c r="FE139" s="2">
        <f t="shared" si="165"/>
        <v>108.42516552437213</v>
      </c>
      <c r="FG139" s="2">
        <f t="shared" si="166"/>
        <v>0.9985308015932044</v>
      </c>
      <c r="FH139" s="2">
        <f t="shared" si="166"/>
        <v>0.99860891026710363</v>
      </c>
      <c r="FI139" s="2">
        <f t="shared" si="166"/>
        <v>0.99855686281017975</v>
      </c>
      <c r="FJ139" s="2">
        <f t="shared" si="166"/>
        <v>0.99855340506696677</v>
      </c>
      <c r="FK139" s="2">
        <f t="shared" si="166"/>
        <v>0.99853050280636502</v>
      </c>
      <c r="FL139" s="2">
        <f t="shared" si="166"/>
        <v>0.99841298173533433</v>
      </c>
      <c r="FM139" s="2">
        <f t="shared" si="166"/>
        <v>0.99859015325341893</v>
      </c>
      <c r="FN139" s="2">
        <f t="shared" si="166"/>
        <v>0.99824189282411813</v>
      </c>
      <c r="FO139" s="2">
        <f t="shared" si="166"/>
        <v>0.99819388284033927</v>
      </c>
      <c r="FP139" s="2">
        <f t="shared" si="166"/>
        <v>0.99840856930031674</v>
      </c>
      <c r="FQ139" s="2">
        <f t="shared" si="166"/>
        <v>0.99825051838220413</v>
      </c>
      <c r="FR139" s="2">
        <f t="shared" si="166"/>
        <v>0.99819297307524124</v>
      </c>
      <c r="FS139" s="2">
        <f t="shared" si="166"/>
        <v>0.99847790427104577</v>
      </c>
      <c r="FT139" s="2">
        <f t="shared" si="166"/>
        <v>0.99834308294766438</v>
      </c>
      <c r="FU139" s="2">
        <f t="shared" si="166"/>
        <v>0.99769346215614318</v>
      </c>
      <c r="FW139" s="2">
        <f t="shared" si="156"/>
        <v>7.9772948038786151E-2</v>
      </c>
      <c r="FX139" s="2">
        <f t="shared" si="156"/>
        <v>8.5239367256941326E-2</v>
      </c>
      <c r="FY139" s="2">
        <f t="shared" si="156"/>
        <v>0.10816838546069661</v>
      </c>
      <c r="FZ139" s="2">
        <f t="shared" si="156"/>
        <v>9.1840597040429794E-2</v>
      </c>
      <c r="GA139" s="2">
        <f t="shared" si="156"/>
        <v>8.4629558832004015E-2</v>
      </c>
      <c r="GB139" s="2">
        <f t="shared" si="156"/>
        <v>7.9567507073635316E-2</v>
      </c>
      <c r="GC139" s="2">
        <f t="shared" si="156"/>
        <v>8.3497253901478038E-2</v>
      </c>
      <c r="GD139" s="2">
        <f t="shared" si="156"/>
        <v>9.4536877189865809E-2</v>
      </c>
      <c r="GE139" s="2">
        <f t="shared" si="156"/>
        <v>0.11237424718941259</v>
      </c>
      <c r="GF139" s="2">
        <f t="shared" si="156"/>
        <v>0.10611577117347562</v>
      </c>
      <c r="GG139" s="2">
        <f t="shared" si="156"/>
        <v>9.4760712876014092E-2</v>
      </c>
      <c r="GH139" s="2">
        <f t="shared" si="156"/>
        <v>8.680544601801217E-2</v>
      </c>
      <c r="GI139" s="2">
        <f t="shared" si="156"/>
        <v>8.4761747144836821E-2</v>
      </c>
      <c r="GJ139" s="2">
        <f t="shared" si="156"/>
        <v>6.6974395466542103E-2</v>
      </c>
      <c r="GK139" s="2">
        <f t="shared" si="156"/>
        <v>5.0617446199283621E-2</v>
      </c>
      <c r="GM139" s="86">
        <f t="shared" si="157"/>
        <v>4.5769334230010473E-77</v>
      </c>
      <c r="GN139" s="86">
        <f t="shared" si="157"/>
        <v>3.3414714596112975E-106</v>
      </c>
      <c r="GO139" s="86">
        <f t="shared" si="157"/>
        <v>1.4079852351780583E-109</v>
      </c>
      <c r="GP139" s="86">
        <f t="shared" si="157"/>
        <v>1.3001904362581661E-171</v>
      </c>
      <c r="GQ139" s="86">
        <f t="shared" si="157"/>
        <v>1.1937541056159161E-121</v>
      </c>
      <c r="GR139" s="86">
        <f t="shared" si="157"/>
        <v>1.6928571719090326E-152</v>
      </c>
      <c r="GS139" s="86">
        <f t="shared" si="157"/>
        <v>1.3009698420858495E-213</v>
      </c>
      <c r="GT139" s="86">
        <f t="shared" si="157"/>
        <v>1.6529200556795619E-128</v>
      </c>
      <c r="GU139" s="86">
        <f t="shared" si="157"/>
        <v>1.4414963692297127E-137</v>
      </c>
      <c r="GV139" s="86">
        <f t="shared" si="157"/>
        <v>2.7937565228488072E-156</v>
      </c>
      <c r="GW139" s="86">
        <f t="shared" si="157"/>
        <v>2.749689864999394E-160</v>
      </c>
      <c r="GX139" s="86">
        <f t="shared" si="157"/>
        <v>3.8662282291920168E-124</v>
      </c>
      <c r="GY139" s="86">
        <f t="shared" si="157"/>
        <v>6.3575629434378695E-125</v>
      </c>
      <c r="GZ139" s="86">
        <f t="shared" si="157"/>
        <v>2.5839903384802499E-124</v>
      </c>
      <c r="HA139" s="86">
        <f t="shared" si="157"/>
        <v>7.4642332920754168E-109</v>
      </c>
      <c r="HC139" s="86">
        <f t="shared" si="153"/>
        <v>5.4162184420285542E-39</v>
      </c>
      <c r="HD139" s="86">
        <f t="shared" si="153"/>
        <v>1.2313412951451303E-49</v>
      </c>
      <c r="HE139" s="86">
        <f t="shared" si="153"/>
        <v>7.8553409304470598E-49</v>
      </c>
      <c r="HF139" s="86">
        <f t="shared" si="153"/>
        <v>2.9159288142990664E-73</v>
      </c>
      <c r="HG139" s="86">
        <f t="shared" si="153"/>
        <v>5.0484136973165773E-51</v>
      </c>
      <c r="HH139" s="86">
        <f t="shared" si="153"/>
        <v>2.3979889821475321E-79</v>
      </c>
      <c r="HI139" s="86">
        <f t="shared" si="153"/>
        <v>6.3318634451227804E-99</v>
      </c>
      <c r="HJ139" s="86">
        <f t="shared" si="153"/>
        <v>7.6921450523606488E-71</v>
      </c>
      <c r="HK139" s="86">
        <f t="shared" si="153"/>
        <v>8.5551626456856891E-79</v>
      </c>
      <c r="HL139" s="86">
        <f t="shared" si="161"/>
        <v>1.368084476592613E-88</v>
      </c>
      <c r="HM139" s="86">
        <f t="shared" si="161"/>
        <v>1.9179101589248646E-80</v>
      </c>
      <c r="HN139" s="86">
        <f t="shared" si="161"/>
        <v>5.2794193454205856E-68</v>
      </c>
      <c r="HO139" s="86">
        <f t="shared" si="161"/>
        <v>1.0868171325402999E-56</v>
      </c>
      <c r="HP139" s="86">
        <f t="shared" si="161"/>
        <v>4.7388296290249477E-42</v>
      </c>
      <c r="HQ139" s="86">
        <f t="shared" si="161"/>
        <v>3.980321526562073E-48</v>
      </c>
      <c r="HS139" s="86">
        <f t="shared" si="158"/>
        <v>0.46185909978425532</v>
      </c>
      <c r="HT139" s="86">
        <f t="shared" si="158"/>
        <v>0.47809866454850253</v>
      </c>
      <c r="HU139" s="86">
        <f t="shared" si="158"/>
        <v>0.46906901964882758</v>
      </c>
      <c r="HV139" s="86">
        <f t="shared" si="158"/>
        <v>0.46961241079997385</v>
      </c>
      <c r="HW139" s="86">
        <f t="shared" si="158"/>
        <v>0.49500161868605724</v>
      </c>
      <c r="HX139" s="86">
        <f t="shared" si="158"/>
        <v>0.4732653161307141</v>
      </c>
      <c r="HY139" s="86">
        <f t="shared" si="158"/>
        <v>0.49509723861667621</v>
      </c>
      <c r="HZ139" s="86">
        <f t="shared" si="158"/>
        <v>0.47413729715621333</v>
      </c>
      <c r="IA139" s="86">
        <f t="shared" si="158"/>
        <v>0.33934997896689489</v>
      </c>
      <c r="IB139" s="86">
        <f t="shared" si="158"/>
        <v>0.44763837247938065</v>
      </c>
      <c r="IC139" s="86">
        <f t="shared" si="158"/>
        <v>0.48061590704046847</v>
      </c>
      <c r="ID139" s="86">
        <f t="shared" si="158"/>
        <v>0.49869868437734144</v>
      </c>
      <c r="IE139" s="86">
        <f t="shared" si="158"/>
        <v>0.49870499943193636</v>
      </c>
      <c r="IF139" s="86">
        <f t="shared" si="158"/>
        <v>0.48847382487705299</v>
      </c>
      <c r="IG139" s="86">
        <f t="shared" si="158"/>
        <v>0.3602374527791804</v>
      </c>
      <c r="II139" s="86">
        <f t="shared" si="159"/>
        <v>4.2445416144385869E-27</v>
      </c>
      <c r="IJ139" s="86">
        <f t="shared" si="159"/>
        <v>1.6799013520245761E-27</v>
      </c>
      <c r="IK139" s="86">
        <f t="shared" si="159"/>
        <v>3.0601917539476025E-22</v>
      </c>
      <c r="IL139" s="86">
        <f t="shared" si="159"/>
        <v>2.3912609619155345E-29</v>
      </c>
      <c r="IM139" s="86">
        <f t="shared" si="159"/>
        <v>1.2769366950576332E-28</v>
      </c>
      <c r="IN139" s="86">
        <f t="shared" si="159"/>
        <v>7.7787806926846009E-31</v>
      </c>
      <c r="IO139" s="86">
        <f t="shared" si="159"/>
        <v>9.4007265054375735E-26</v>
      </c>
      <c r="IP139" s="86">
        <f t="shared" si="159"/>
        <v>1.9538739785282012E-31</v>
      </c>
      <c r="IQ139" s="86">
        <f t="shared" si="159"/>
        <v>2.2361304455880055E-27</v>
      </c>
      <c r="IR139" s="86">
        <f t="shared" si="159"/>
        <v>8.4370910449070312E-24</v>
      </c>
      <c r="IS139" s="86">
        <f t="shared" si="159"/>
        <v>7.515747131855053E-30</v>
      </c>
      <c r="IT139" s="86">
        <f t="shared" si="159"/>
        <v>3.46946118267008E-32</v>
      </c>
      <c r="IU139" s="86">
        <f t="shared" si="159"/>
        <v>5.4959511049410252E-30</v>
      </c>
      <c r="IV139" s="86">
        <f t="shared" si="159"/>
        <v>2.4034132806692633E-14</v>
      </c>
      <c r="IW139" s="86">
        <f t="shared" si="159"/>
        <v>1.929502283307309E-12</v>
      </c>
      <c r="IY139" s="86">
        <f t="shared" si="160"/>
        <v>0.46185909978425532</v>
      </c>
      <c r="IZ139" s="86">
        <f t="shared" si="160"/>
        <v>0.47809866454850253</v>
      </c>
      <c r="JA139" s="86">
        <f t="shared" si="160"/>
        <v>0.46906901964882758</v>
      </c>
      <c r="JB139" s="86">
        <f t="shared" si="160"/>
        <v>0.46961241079997385</v>
      </c>
      <c r="JC139" s="86">
        <f t="shared" si="160"/>
        <v>0.49500161868605724</v>
      </c>
      <c r="JD139" s="86">
        <f t="shared" si="160"/>
        <v>0.4732653161307141</v>
      </c>
      <c r="JE139" s="86">
        <f t="shared" si="160"/>
        <v>0.49509723861667621</v>
      </c>
      <c r="JF139" s="86">
        <f t="shared" si="160"/>
        <v>0.47413729715621333</v>
      </c>
      <c r="JG139" s="86">
        <f t="shared" si="160"/>
        <v>0.33934997896689489</v>
      </c>
      <c r="JH139" s="86">
        <f t="shared" si="160"/>
        <v>0.44763837247938065</v>
      </c>
      <c r="JI139" s="86">
        <f t="shared" si="160"/>
        <v>0.48061590704046847</v>
      </c>
      <c r="JJ139" s="86">
        <f t="shared" si="160"/>
        <v>0.49869868437734144</v>
      </c>
      <c r="JK139" s="86">
        <f t="shared" si="160"/>
        <v>0.49870499943193636</v>
      </c>
      <c r="JL139" s="86">
        <f t="shared" si="160"/>
        <v>0.48847382487707702</v>
      </c>
      <c r="JM139" s="86">
        <f t="shared" si="160"/>
        <v>0.36023745278110991</v>
      </c>
    </row>
    <row r="140" spans="2:273" x14ac:dyDescent="0.25">
      <c r="B140" s="2">
        <v>113</v>
      </c>
      <c r="C140" s="37">
        <v>105.038</v>
      </c>
      <c r="D140" s="37">
        <v>107.569</v>
      </c>
      <c r="E140" s="37">
        <v>109.36199999999999</v>
      </c>
      <c r="F140" s="37">
        <v>109.759</v>
      </c>
      <c r="G140" s="37">
        <v>114.586</v>
      </c>
      <c r="H140" s="37">
        <v>114.05200000000001</v>
      </c>
      <c r="I140" s="37">
        <v>114.759</v>
      </c>
      <c r="J140" s="37">
        <v>110.241</v>
      </c>
      <c r="K140" s="37">
        <v>108.569</v>
      </c>
      <c r="L140" s="37">
        <v>110.759</v>
      </c>
      <c r="M140" s="37">
        <v>112.655</v>
      </c>
      <c r="N140" s="37">
        <v>113.89700000000001</v>
      </c>
      <c r="O140" s="37">
        <v>119.03400000000001</v>
      </c>
      <c r="P140" s="37">
        <v>145.5</v>
      </c>
      <c r="Q140" s="37">
        <v>182.27600000000001</v>
      </c>
      <c r="S140" s="4">
        <f t="shared" si="162"/>
        <v>104.89791632035097</v>
      </c>
      <c r="T140" s="4">
        <f t="shared" si="162"/>
        <v>109.08440949171758</v>
      </c>
      <c r="U140" s="4">
        <f t="shared" si="162"/>
        <v>108.12024745322451</v>
      </c>
      <c r="V140" s="4">
        <f t="shared" si="162"/>
        <v>109.97059594509413</v>
      </c>
      <c r="W140" s="4">
        <f t="shared" si="162"/>
        <v>114.63476555776259</v>
      </c>
      <c r="X140" s="4">
        <f t="shared" si="162"/>
        <v>114.06323521757261</v>
      </c>
      <c r="Y140" s="4">
        <f t="shared" si="162"/>
        <v>113.34100157461296</v>
      </c>
      <c r="Z140" s="4">
        <f t="shared" si="162"/>
        <v>110.99283506984762</v>
      </c>
      <c r="AA140" s="4">
        <f t="shared" si="162"/>
        <v>107.63329904197103</v>
      </c>
      <c r="AB140" s="4">
        <f t="shared" si="162"/>
        <v>110.67026762783703</v>
      </c>
      <c r="AC140" s="4">
        <f t="shared" si="162"/>
        <v>110.96411481303716</v>
      </c>
      <c r="AD140" s="4">
        <f t="shared" si="162"/>
        <v>113.30735977563369</v>
      </c>
      <c r="AE140" s="4">
        <f t="shared" si="162"/>
        <v>117.41776832696392</v>
      </c>
      <c r="AF140" s="4">
        <f t="shared" si="162"/>
        <v>145.6167441319181</v>
      </c>
      <c r="AG140" s="4">
        <f t="shared" si="162"/>
        <v>183.63170682784647</v>
      </c>
      <c r="AI140" s="4">
        <f t="shared" si="163"/>
        <v>0.14008367964902391</v>
      </c>
      <c r="AJ140" s="4">
        <f t="shared" si="163"/>
        <v>-1.5154094917175769</v>
      </c>
      <c r="AK140" s="4">
        <f t="shared" si="163"/>
        <v>1.2417525467754871</v>
      </c>
      <c r="AL140" s="4">
        <f t="shared" si="163"/>
        <v>-0.21159594509413182</v>
      </c>
      <c r="AM140" s="4">
        <f t="shared" si="163"/>
        <v>-4.8765557762592948E-2</v>
      </c>
      <c r="AN140" s="4">
        <f t="shared" si="163"/>
        <v>-1.1235217572604483E-2</v>
      </c>
      <c r="AO140" s="4">
        <f t="shared" si="163"/>
        <v>1.4179984253870401</v>
      </c>
      <c r="AP140" s="4">
        <f t="shared" si="163"/>
        <v>-0.7518350698476155</v>
      </c>
      <c r="AQ140" s="4">
        <f t="shared" si="163"/>
        <v>0.93570095802897413</v>
      </c>
      <c r="AR140" s="4">
        <f t="shared" si="163"/>
        <v>8.8732372162965589E-2</v>
      </c>
      <c r="AS140" s="4">
        <f t="shared" si="163"/>
        <v>1.690885186962845</v>
      </c>
      <c r="AT140" s="4">
        <f t="shared" si="163"/>
        <v>0.58964022436632035</v>
      </c>
      <c r="AU140" s="4">
        <f t="shared" si="163"/>
        <v>1.6162316730360828</v>
      </c>
      <c r="AV140" s="4">
        <f t="shared" si="163"/>
        <v>-0.11674413191809663</v>
      </c>
      <c r="AW140" s="4">
        <f t="shared" si="163"/>
        <v>-1.3557068278464612</v>
      </c>
      <c r="AY140" s="2">
        <f t="shared" si="154"/>
        <v>104.89791632035097</v>
      </c>
      <c r="AZ140" s="2">
        <f t="shared" si="154"/>
        <v>107.1231497594554</v>
      </c>
      <c r="BA140" s="2">
        <f t="shared" si="154"/>
        <v>105.85666853672015</v>
      </c>
      <c r="BB140" s="2">
        <f t="shared" si="154"/>
        <v>107.43612103648699</v>
      </c>
      <c r="BC140" s="2">
        <f t="shared" si="154"/>
        <v>107.6876135199567</v>
      </c>
      <c r="BD140" s="2">
        <f t="shared" si="154"/>
        <v>106.28692426111949</v>
      </c>
      <c r="BE140" s="2">
        <f t="shared" si="154"/>
        <v>104.63448989169758</v>
      </c>
      <c r="BF140" s="2">
        <f t="shared" si="154"/>
        <v>105.41891004552093</v>
      </c>
      <c r="BG140" s="2">
        <f t="shared" si="154"/>
        <v>105.62640431129572</v>
      </c>
      <c r="BH140" s="2">
        <f t="shared" si="154"/>
        <v>105.89372461256156</v>
      </c>
      <c r="BI140" s="2">
        <f t="shared" si="154"/>
        <v>103.40153734730033</v>
      </c>
      <c r="BJ140" s="2">
        <f t="shared" si="154"/>
        <v>101.83852042263713</v>
      </c>
      <c r="BK140" s="2">
        <f t="shared" si="154"/>
        <v>103.94606364616084</v>
      </c>
      <c r="BL140" s="2">
        <f t="shared" si="154"/>
        <v>106.53986626918615</v>
      </c>
      <c r="BM140" s="2">
        <f t="shared" si="154"/>
        <v>108.6823031446694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124.36327596017071</v>
      </c>
      <c r="DL140" s="2">
        <f t="shared" si="164"/>
        <v>137.21971236933797</v>
      </c>
      <c r="DM140" s="2">
        <f t="shared" si="164"/>
        <v>135.00956086369771</v>
      </c>
      <c r="DN140" s="2">
        <f t="shared" si="164"/>
        <v>139.18673476310315</v>
      </c>
      <c r="DO140" s="2">
        <f t="shared" si="164"/>
        <v>137.0072507933034</v>
      </c>
      <c r="DP140" s="2">
        <f t="shared" si="164"/>
        <v>134.50958321479376</v>
      </c>
      <c r="DQ140" s="2">
        <f t="shared" si="164"/>
        <v>126.45642491289203</v>
      </c>
      <c r="DR140" s="2">
        <f t="shared" si="164"/>
        <v>130.9991229946524</v>
      </c>
      <c r="DS140" s="2">
        <f t="shared" si="164"/>
        <v>131.94462060117306</v>
      </c>
      <c r="DT140" s="2">
        <f t="shared" si="164"/>
        <v>132.99597581792321</v>
      </c>
      <c r="DU140" s="2">
        <f t="shared" si="164"/>
        <v>139.28337507507513</v>
      </c>
      <c r="DV140" s="2">
        <f t="shared" si="164"/>
        <v>127.79361385918004</v>
      </c>
      <c r="DW140" s="2">
        <f t="shared" si="164"/>
        <v>131.66869843527735</v>
      </c>
      <c r="DX140" s="2">
        <f t="shared" si="164"/>
        <v>143.68191887601887</v>
      </c>
      <c r="DY140" s="2">
        <f t="shared" si="164"/>
        <v>125.26077370777369</v>
      </c>
      <c r="EA140" s="2">
        <f t="shared" si="152"/>
        <v>104.88129179454491</v>
      </c>
      <c r="EB140" s="2">
        <f t="shared" si="152"/>
        <v>107.11094200597684</v>
      </c>
      <c r="EC140" s="2">
        <f t="shared" si="152"/>
        <v>105.80214318377396</v>
      </c>
      <c r="ED140" s="2">
        <f t="shared" si="152"/>
        <v>107.38741861177651</v>
      </c>
      <c r="EE140" s="2">
        <f t="shared" si="151"/>
        <v>107.66264943308596</v>
      </c>
      <c r="EF140" s="2">
        <f t="shared" si="151"/>
        <v>106.24442619557485</v>
      </c>
      <c r="EG140" s="2">
        <f t="shared" si="151"/>
        <v>104.58459993755854</v>
      </c>
      <c r="EH140" s="2">
        <f t="shared" si="151"/>
        <v>105.379237114585</v>
      </c>
      <c r="EI140" s="2">
        <f t="shared" si="151"/>
        <v>105.58663258246892</v>
      </c>
      <c r="EJ140" s="2">
        <f t="shared" si="151"/>
        <v>105.85308039706756</v>
      </c>
      <c r="EK140" s="2">
        <f t="shared" si="151"/>
        <v>103.34915129056643</v>
      </c>
      <c r="EL140" s="2">
        <f t="shared" si="151"/>
        <v>101.79146849757674</v>
      </c>
      <c r="EM140" s="2">
        <f t="shared" si="135"/>
        <v>103.89633989749875</v>
      </c>
      <c r="EN140" s="2">
        <f t="shared" si="135"/>
        <v>106.52588190630046</v>
      </c>
      <c r="EO140" s="2">
        <f t="shared" si="135"/>
        <v>108.66553065869833</v>
      </c>
      <c r="EQ140" s="2">
        <f t="shared" si="165"/>
        <v>104.77203939456393</v>
      </c>
      <c r="ER140" s="2">
        <f t="shared" si="165"/>
        <v>106.83051727528358</v>
      </c>
      <c r="ES140" s="2">
        <f t="shared" si="165"/>
        <v>105.93912583968255</v>
      </c>
      <c r="ET140" s="2">
        <f t="shared" si="165"/>
        <v>107.4549816046967</v>
      </c>
      <c r="EU140" s="2">
        <f t="shared" si="165"/>
        <v>107.50654234047013</v>
      </c>
      <c r="EV140" s="2">
        <f t="shared" si="165"/>
        <v>106.26269831811381</v>
      </c>
      <c r="EW140" s="2">
        <f t="shared" si="165"/>
        <v>104.82423284746409</v>
      </c>
      <c r="EX140" s="2">
        <f t="shared" si="165"/>
        <v>105.36548450889184</v>
      </c>
      <c r="EY140" s="2">
        <f t="shared" si="165"/>
        <v>105.55667214789094</v>
      </c>
      <c r="EZ140" s="2">
        <f t="shared" si="165"/>
        <v>105.86387657473881</v>
      </c>
      <c r="FA140" s="2">
        <f t="shared" si="165"/>
        <v>103.30100248850927</v>
      </c>
      <c r="FB140" s="2">
        <f t="shared" si="165"/>
        <v>101.83588901841924</v>
      </c>
      <c r="FC140" s="2">
        <f t="shared" si="165"/>
        <v>104.01746399217224</v>
      </c>
      <c r="FD140" s="2">
        <f t="shared" si="165"/>
        <v>105.94791193931312</v>
      </c>
      <c r="FE140" s="2">
        <f t="shared" si="165"/>
        <v>108.33701806778842</v>
      </c>
      <c r="FG140" s="2">
        <f t="shared" si="166"/>
        <v>0.99865990188861831</v>
      </c>
      <c r="FH140" s="2">
        <f t="shared" si="166"/>
        <v>0.99873115577751104</v>
      </c>
      <c r="FI140" s="2">
        <f t="shared" si="166"/>
        <v>0.99868367609283049</v>
      </c>
      <c r="FJ140" s="2">
        <f t="shared" si="166"/>
        <v>0.99868052179156286</v>
      </c>
      <c r="FK140" s="2">
        <f t="shared" si="166"/>
        <v>0.99865962932130814</v>
      </c>
      <c r="FL140" s="2">
        <f t="shared" si="166"/>
        <v>0.99855241999971156</v>
      </c>
      <c r="FM140" s="2">
        <f t="shared" si="166"/>
        <v>0.99871404496098071</v>
      </c>
      <c r="FN140" s="2">
        <f t="shared" si="166"/>
        <v>0.99839633912152936</v>
      </c>
      <c r="FO140" s="2">
        <f t="shared" si="166"/>
        <v>0.99835253976094906</v>
      </c>
      <c r="FP140" s="2">
        <f t="shared" si="166"/>
        <v>0.99854839468547041</v>
      </c>
      <c r="FQ140" s="2">
        <f t="shared" si="166"/>
        <v>0.99840420815242936</v>
      </c>
      <c r="FR140" s="2">
        <f t="shared" si="166"/>
        <v>0.99835170978147436</v>
      </c>
      <c r="FS140" s="2">
        <f t="shared" si="166"/>
        <v>0.99861164625731969</v>
      </c>
      <c r="FT140" s="2">
        <f t="shared" si="166"/>
        <v>0.9984886533480084</v>
      </c>
      <c r="FU140" s="2">
        <f t="shared" si="166"/>
        <v>0.99789598547457803</v>
      </c>
      <c r="FW140" s="2">
        <f t="shared" si="156"/>
        <v>8.680124539053706E-2</v>
      </c>
      <c r="FX140" s="2">
        <f t="shared" si="156"/>
        <v>9.2700760660342066E-2</v>
      </c>
      <c r="FY140" s="2">
        <f t="shared" si="156"/>
        <v>0.11737931843102598</v>
      </c>
      <c r="FZ140" s="2">
        <f t="shared" si="156"/>
        <v>9.9816774155774737E-2</v>
      </c>
      <c r="GA140" s="2">
        <f t="shared" si="156"/>
        <v>9.2042943915189537E-2</v>
      </c>
      <c r="GB140" s="2">
        <f t="shared" si="156"/>
        <v>8.6579407249187113E-2</v>
      </c>
      <c r="GC140" s="2">
        <f t="shared" si="156"/>
        <v>9.0821292484600497E-2</v>
      </c>
      <c r="GD140" s="2">
        <f t="shared" si="156"/>
        <v>0.10272073469825353</v>
      </c>
      <c r="GE140" s="2">
        <f t="shared" si="156"/>
        <v>0.12189437392494329</v>
      </c>
      <c r="GF140" s="2">
        <f t="shared" si="156"/>
        <v>0.11517448927093152</v>
      </c>
      <c r="GG140" s="2">
        <f t="shared" si="156"/>
        <v>0.1029617439769228</v>
      </c>
      <c r="GH140" s="2">
        <f t="shared" si="156"/>
        <v>9.4389780233294668E-2</v>
      </c>
      <c r="GI140" s="2">
        <f t="shared" si="156"/>
        <v>9.2185545520134665E-2</v>
      </c>
      <c r="GJ140" s="2">
        <f t="shared" si="156"/>
        <v>7.2964499192889581E-2</v>
      </c>
      <c r="GK140" s="2">
        <f t="shared" si="156"/>
        <v>5.5231205619322384E-2</v>
      </c>
      <c r="GM140" s="86">
        <f t="shared" si="157"/>
        <v>6.6207079441454299E-80</v>
      </c>
      <c r="GN140" s="86">
        <f t="shared" si="157"/>
        <v>2.8076705192381555E-110</v>
      </c>
      <c r="GO140" s="86">
        <f t="shared" si="157"/>
        <v>1.0843954311694542E-113</v>
      </c>
      <c r="GP140" s="86">
        <f t="shared" si="157"/>
        <v>5.42610539187006E-178</v>
      </c>
      <c r="GQ140" s="86">
        <f t="shared" si="157"/>
        <v>3.2935573788580318E-126</v>
      </c>
      <c r="GR140" s="86">
        <f t="shared" si="157"/>
        <v>2.900091684611294E-158</v>
      </c>
      <c r="GS140" s="86">
        <f t="shared" si="157"/>
        <v>8.218129576508325E-222</v>
      </c>
      <c r="GT140" s="86">
        <f t="shared" si="157"/>
        <v>2.4880044540916431E-133</v>
      </c>
      <c r="GU140" s="86">
        <f t="shared" si="157"/>
        <v>1.0734692468571589E-142</v>
      </c>
      <c r="GV140" s="86">
        <f t="shared" si="157"/>
        <v>3.3879710781711591E-162</v>
      </c>
      <c r="GW140" s="86">
        <f t="shared" si="157"/>
        <v>2.2100353179137098E-166</v>
      </c>
      <c r="GX140" s="86">
        <f t="shared" si="157"/>
        <v>8.8572532239270754E-129</v>
      </c>
      <c r="GY140" s="86">
        <f t="shared" si="157"/>
        <v>1.415569510927211E-129</v>
      </c>
      <c r="GZ140" s="86">
        <f t="shared" si="157"/>
        <v>5.6554092960590406E-129</v>
      </c>
      <c r="HA140" s="86">
        <f t="shared" si="157"/>
        <v>6.4816480132441708E-113</v>
      </c>
      <c r="HC140" s="86">
        <f t="shared" si="153"/>
        <v>2.4830550081301406E-41</v>
      </c>
      <c r="HD140" s="86">
        <f t="shared" si="153"/>
        <v>1.0548617974922387E-52</v>
      </c>
      <c r="HE140" s="86">
        <f t="shared" si="153"/>
        <v>1.0327586190914726E-51</v>
      </c>
      <c r="HF140" s="86">
        <f t="shared" si="153"/>
        <v>1.5881826611992614E-77</v>
      </c>
      <c r="HG140" s="86">
        <f t="shared" si="153"/>
        <v>4.6086549267688008E-54</v>
      </c>
      <c r="HH140" s="86">
        <f t="shared" si="153"/>
        <v>3.8799566715926371E-84</v>
      </c>
      <c r="HI140" s="86">
        <f t="shared" si="153"/>
        <v>5.6611482651775506E-105</v>
      </c>
      <c r="HJ140" s="86">
        <f t="shared" si="153"/>
        <v>5.4492822748721689E-75</v>
      </c>
      <c r="HK140" s="86">
        <f t="shared" si="153"/>
        <v>2.408468602348152E-83</v>
      </c>
      <c r="HL140" s="86">
        <f t="shared" si="161"/>
        <v>8.5121837586442777E-94</v>
      </c>
      <c r="HM140" s="86">
        <f t="shared" si="161"/>
        <v>3.3388080848640262E-85</v>
      </c>
      <c r="HN140" s="86">
        <f t="shared" si="161"/>
        <v>5.2240949686515817E-72</v>
      </c>
      <c r="HO140" s="86">
        <f t="shared" si="161"/>
        <v>5.0318121545849314E-60</v>
      </c>
      <c r="HP140" s="86">
        <f t="shared" si="161"/>
        <v>1.6168258308517158E-44</v>
      </c>
      <c r="HQ140" s="86">
        <f t="shared" si="161"/>
        <v>5.6835147691718788E-51</v>
      </c>
      <c r="HS140" s="86">
        <f t="shared" si="158"/>
        <v>0.49820728197251007</v>
      </c>
      <c r="HT140" s="86">
        <f t="shared" si="158"/>
        <v>0.50008118739932095</v>
      </c>
      <c r="HU140" s="86">
        <f t="shared" si="158"/>
        <v>0.39725919358953399</v>
      </c>
      <c r="HV140" s="86">
        <f t="shared" si="158"/>
        <v>0.39227083132615564</v>
      </c>
      <c r="HW140" s="86">
        <f t="shared" si="158"/>
        <v>0.49188336003929561</v>
      </c>
      <c r="HX140" s="86">
        <f t="shared" si="158"/>
        <v>0.50019562967612596</v>
      </c>
      <c r="HY140" s="86">
        <f t="shared" si="158"/>
        <v>0.49346192591750387</v>
      </c>
      <c r="HZ140" s="86">
        <f t="shared" si="158"/>
        <v>0.39506726796594088</v>
      </c>
      <c r="IA140" s="86">
        <f t="shared" si="158"/>
        <v>0.23198424254316188</v>
      </c>
      <c r="IB140" s="86">
        <f t="shared" si="158"/>
        <v>0.36349143178266646</v>
      </c>
      <c r="IC140" s="86">
        <f t="shared" si="158"/>
        <v>0.40924546676459633</v>
      </c>
      <c r="ID140" s="86">
        <f t="shared" si="158"/>
        <v>0.45620351446445595</v>
      </c>
      <c r="IE140" s="86">
        <f t="shared" si="158"/>
        <v>0.483758384046791</v>
      </c>
      <c r="IF140" s="86">
        <f t="shared" si="158"/>
        <v>0.53061975338050604</v>
      </c>
      <c r="IG140" s="86">
        <f t="shared" si="158"/>
        <v>0.43199502444062576</v>
      </c>
      <c r="II140" s="86">
        <f t="shared" si="159"/>
        <v>3.2321571110978344E-25</v>
      </c>
      <c r="IJ140" s="86">
        <f t="shared" si="159"/>
        <v>1.5613373250930446E-25</v>
      </c>
      <c r="IK140" s="86">
        <f t="shared" si="159"/>
        <v>1.7751761606208537E-20</v>
      </c>
      <c r="IL140" s="86">
        <f t="shared" si="159"/>
        <v>3.6311882247577319E-27</v>
      </c>
      <c r="IM140" s="86">
        <f t="shared" si="159"/>
        <v>1.4198846117478021E-26</v>
      </c>
      <c r="IN140" s="86">
        <f t="shared" si="159"/>
        <v>1.107174967865621E-28</v>
      </c>
      <c r="IO140" s="86">
        <f t="shared" si="159"/>
        <v>6.2015001388570007E-24</v>
      </c>
      <c r="IP140" s="86">
        <f t="shared" si="159"/>
        <v>4.6559741471644098E-29</v>
      </c>
      <c r="IQ140" s="86">
        <f t="shared" si="159"/>
        <v>3.9113771244648826E-25</v>
      </c>
      <c r="IR140" s="86">
        <f t="shared" si="159"/>
        <v>6.352385517933457E-22</v>
      </c>
      <c r="IS140" s="86">
        <f t="shared" si="159"/>
        <v>1.3488558124125675E-27</v>
      </c>
      <c r="IT140" s="86">
        <f t="shared" si="159"/>
        <v>7.6150416414756774E-30</v>
      </c>
      <c r="IU140" s="86">
        <f t="shared" si="159"/>
        <v>7.7713025792073196E-28</v>
      </c>
      <c r="IV140" s="86">
        <f t="shared" si="159"/>
        <v>1.8351634753935066E-13</v>
      </c>
      <c r="IW140" s="86">
        <f t="shared" si="159"/>
        <v>9.211325361208613E-12</v>
      </c>
      <c r="IY140" s="86">
        <f t="shared" si="160"/>
        <v>0.49820728197251007</v>
      </c>
      <c r="IZ140" s="86">
        <f t="shared" si="160"/>
        <v>0.50008118739932095</v>
      </c>
      <c r="JA140" s="86">
        <f t="shared" si="160"/>
        <v>0.39725919358953399</v>
      </c>
      <c r="JB140" s="86">
        <f t="shared" si="160"/>
        <v>0.39227083132615564</v>
      </c>
      <c r="JC140" s="86">
        <f t="shared" si="160"/>
        <v>0.49188336003929561</v>
      </c>
      <c r="JD140" s="86">
        <f t="shared" si="160"/>
        <v>0.50019562967612596</v>
      </c>
      <c r="JE140" s="86">
        <f t="shared" si="160"/>
        <v>0.49346192591750387</v>
      </c>
      <c r="JF140" s="86">
        <f t="shared" si="160"/>
        <v>0.39506726796594088</v>
      </c>
      <c r="JG140" s="86">
        <f t="shared" si="160"/>
        <v>0.23198424254316188</v>
      </c>
      <c r="JH140" s="86">
        <f t="shared" si="160"/>
        <v>0.36349143178266646</v>
      </c>
      <c r="JI140" s="86">
        <f t="shared" si="160"/>
        <v>0.40924546676459633</v>
      </c>
      <c r="JJ140" s="86">
        <f t="shared" si="160"/>
        <v>0.45620351446445595</v>
      </c>
      <c r="JK140" s="86">
        <f t="shared" si="160"/>
        <v>0.483758384046791</v>
      </c>
      <c r="JL140" s="86">
        <f t="shared" si="160"/>
        <v>0.53061975338068956</v>
      </c>
      <c r="JM140" s="86">
        <f t="shared" si="160"/>
        <v>0.43199502444983706</v>
      </c>
    </row>
    <row r="141" spans="2:273" x14ac:dyDescent="0.25">
      <c r="B141" s="2">
        <v>114</v>
      </c>
      <c r="C141" s="37">
        <v>102.923</v>
      </c>
      <c r="D141" s="37">
        <v>106.414</v>
      </c>
      <c r="E141" s="37">
        <v>106.60299999999999</v>
      </c>
      <c r="F141" s="37">
        <v>110.03400000000001</v>
      </c>
      <c r="G141" s="37">
        <v>112.621</v>
      </c>
      <c r="H141" s="37">
        <v>111.60299999999999</v>
      </c>
      <c r="I141" s="37">
        <v>109.328</v>
      </c>
      <c r="J141" s="37">
        <v>108.241</v>
      </c>
      <c r="K141" s="37">
        <v>106.19</v>
      </c>
      <c r="L141" s="37">
        <v>108.03400000000001</v>
      </c>
      <c r="M141" s="37">
        <v>106.36199999999999</v>
      </c>
      <c r="N141" s="37">
        <v>109.328</v>
      </c>
      <c r="O141" s="37">
        <v>112.05200000000001</v>
      </c>
      <c r="P141" s="37">
        <v>140.69</v>
      </c>
      <c r="Q141" s="37">
        <v>182.328</v>
      </c>
      <c r="S141" s="4">
        <f t="shared" si="162"/>
        <v>104.86865193121646</v>
      </c>
      <c r="T141" s="4">
        <f t="shared" si="162"/>
        <v>108.48242099312185</v>
      </c>
      <c r="U141" s="4">
        <f t="shared" si="162"/>
        <v>107.00120266247912</v>
      </c>
      <c r="V141" s="4">
        <f t="shared" si="162"/>
        <v>108.66419942290082</v>
      </c>
      <c r="W141" s="4">
        <f t="shared" si="162"/>
        <v>112.37012818467002</v>
      </c>
      <c r="X141" s="4">
        <f t="shared" si="162"/>
        <v>111.9224509918034</v>
      </c>
      <c r="Y141" s="4">
        <f t="shared" si="162"/>
        <v>110.6892547771169</v>
      </c>
      <c r="Z141" s="4">
        <f t="shared" si="162"/>
        <v>108.15419653579151</v>
      </c>
      <c r="AA141" s="4">
        <f t="shared" si="162"/>
        <v>106.28577109815183</v>
      </c>
      <c r="AB141" s="4">
        <f t="shared" si="162"/>
        <v>108.18667772012822</v>
      </c>
      <c r="AC141" s="4">
        <f t="shared" si="162"/>
        <v>107.20368923482791</v>
      </c>
      <c r="AD141" s="4">
        <f t="shared" si="162"/>
        <v>108.38144318740842</v>
      </c>
      <c r="AE141" s="4">
        <f t="shared" si="162"/>
        <v>112.57770975912194</v>
      </c>
      <c r="AF141" s="4">
        <f t="shared" si="162"/>
        <v>140.14489469972122</v>
      </c>
      <c r="AG141" s="4">
        <f t="shared" si="162"/>
        <v>185.3639962467021</v>
      </c>
      <c r="AI141" s="4">
        <f t="shared" si="163"/>
        <v>-1.9456519312164602</v>
      </c>
      <c r="AJ141" s="4">
        <f t="shared" si="163"/>
        <v>-2.0684209931218476</v>
      </c>
      <c r="AK141" s="4">
        <f t="shared" si="163"/>
        <v>-0.39820266247912173</v>
      </c>
      <c r="AL141" s="4">
        <f t="shared" si="163"/>
        <v>1.3698005770991841</v>
      </c>
      <c r="AM141" s="4">
        <f t="shared" si="163"/>
        <v>0.25087181532997249</v>
      </c>
      <c r="AN141" s="4">
        <f t="shared" si="163"/>
        <v>-0.31945099180340719</v>
      </c>
      <c r="AO141" s="4">
        <f t="shared" si="163"/>
        <v>-1.3612547771168977</v>
      </c>
      <c r="AP141" s="4">
        <f t="shared" si="163"/>
        <v>8.6803464208486503E-2</v>
      </c>
      <c r="AQ141" s="4">
        <f t="shared" si="163"/>
        <v>-9.5771098151828937E-2</v>
      </c>
      <c r="AR141" s="4">
        <f t="shared" si="163"/>
        <v>-0.15267772012821013</v>
      </c>
      <c r="AS141" s="4">
        <f t="shared" si="163"/>
        <v>-0.84168923482791058</v>
      </c>
      <c r="AT141" s="4">
        <f t="shared" si="163"/>
        <v>0.94655681259158087</v>
      </c>
      <c r="AU141" s="4">
        <f t="shared" si="163"/>
        <v>-0.52570975912193774</v>
      </c>
      <c r="AV141" s="4">
        <f t="shared" si="163"/>
        <v>0.54510530027877735</v>
      </c>
      <c r="AW141" s="4">
        <f t="shared" si="163"/>
        <v>-3.0359962467020978</v>
      </c>
      <c r="AY141" s="2">
        <f t="shared" si="154"/>
        <v>104.86865193121646</v>
      </c>
      <c r="AZ141" s="2">
        <f t="shared" si="154"/>
        <v>107.04695118465636</v>
      </c>
      <c r="BA141" s="2">
        <f t="shared" si="154"/>
        <v>105.76517315350091</v>
      </c>
      <c r="BB141" s="2">
        <f t="shared" si="154"/>
        <v>107.35462280921263</v>
      </c>
      <c r="BC141" s="2">
        <f t="shared" si="154"/>
        <v>107.66581043335023</v>
      </c>
      <c r="BD141" s="2">
        <f t="shared" si="154"/>
        <v>106.24026163605137</v>
      </c>
      <c r="BE141" s="2">
        <f t="shared" si="154"/>
        <v>104.58159534174106</v>
      </c>
      <c r="BF141" s="2">
        <f t="shared" si="154"/>
        <v>105.3686779893028</v>
      </c>
      <c r="BG141" s="2">
        <f t="shared" si="154"/>
        <v>105.54984087969615</v>
      </c>
      <c r="BH141" s="2">
        <f t="shared" si="154"/>
        <v>105.76685568950793</v>
      </c>
      <c r="BI141" s="2">
        <f t="shared" si="154"/>
        <v>103.2425204323237</v>
      </c>
      <c r="BJ141" s="2">
        <f t="shared" si="154"/>
        <v>101.72724250121266</v>
      </c>
      <c r="BK141" s="2">
        <f t="shared" si="154"/>
        <v>103.86802771691487</v>
      </c>
      <c r="BL141" s="2">
        <f t="shared" si="154"/>
        <v>106.49129225897218</v>
      </c>
      <c r="BM141" s="2">
        <f t="shared" si="154"/>
        <v>108.60843639376127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124.49416642958749</v>
      </c>
      <c r="DL141" s="2">
        <f t="shared" si="164"/>
        <v>137.45386794425087</v>
      </c>
      <c r="DM141" s="2">
        <f t="shared" si="164"/>
        <v>135.24014527665318</v>
      </c>
      <c r="DN141" s="2">
        <f t="shared" si="164"/>
        <v>139.48419433198376</v>
      </c>
      <c r="DO141" s="2">
        <f t="shared" si="164"/>
        <v>137.27787044534412</v>
      </c>
      <c r="DP141" s="2">
        <f t="shared" si="164"/>
        <v>134.76129990516836</v>
      </c>
      <c r="DQ141" s="2">
        <f t="shared" si="164"/>
        <v>126.60163797909411</v>
      </c>
      <c r="DR141" s="2">
        <f t="shared" si="164"/>
        <v>131.2011475935829</v>
      </c>
      <c r="DS141" s="2">
        <f t="shared" si="164"/>
        <v>132.13731708211145</v>
      </c>
      <c r="DT141" s="2">
        <f t="shared" si="164"/>
        <v>133.16392840208633</v>
      </c>
      <c r="DU141" s="2">
        <f t="shared" si="164"/>
        <v>139.53818408408412</v>
      </c>
      <c r="DV141" s="2">
        <f t="shared" si="164"/>
        <v>127.93075222816401</v>
      </c>
      <c r="DW141" s="2">
        <f t="shared" si="164"/>
        <v>131.8431884779516</v>
      </c>
      <c r="DX141" s="2">
        <f t="shared" si="164"/>
        <v>143.98541733161733</v>
      </c>
      <c r="DY141" s="2">
        <f t="shared" si="164"/>
        <v>125.4131815221815</v>
      </c>
      <c r="EA141" s="2">
        <f t="shared" si="152"/>
        <v>104.85580683029009</v>
      </c>
      <c r="EB141" s="2">
        <f t="shared" si="152"/>
        <v>107.04222615489977</v>
      </c>
      <c r="EC141" s="2">
        <f t="shared" si="152"/>
        <v>105.71105074716867</v>
      </c>
      <c r="ED141" s="2">
        <f t="shared" si="152"/>
        <v>107.3080509024567</v>
      </c>
      <c r="EE141" s="2">
        <f t="shared" si="151"/>
        <v>107.64637878511911</v>
      </c>
      <c r="EF141" s="2">
        <f t="shared" si="151"/>
        <v>106.20070635173157</v>
      </c>
      <c r="EG141" s="2">
        <f t="shared" si="151"/>
        <v>104.5303175772713</v>
      </c>
      <c r="EH141" s="2">
        <f t="shared" si="151"/>
        <v>105.33248461377502</v>
      </c>
      <c r="EI141" s="2">
        <f t="shared" si="151"/>
        <v>105.51405972553316</v>
      </c>
      <c r="EJ141" s="2">
        <f t="shared" si="151"/>
        <v>105.72910269113432</v>
      </c>
      <c r="EK141" s="2">
        <f t="shared" si="151"/>
        <v>103.19540681867269</v>
      </c>
      <c r="EL141" s="2">
        <f t="shared" si="151"/>
        <v>101.68287197092084</v>
      </c>
      <c r="EM141" s="2">
        <f t="shared" si="135"/>
        <v>103.81947532170909</v>
      </c>
      <c r="EN141" s="2">
        <f t="shared" si="135"/>
        <v>106.48911801292405</v>
      </c>
      <c r="EO141" s="2">
        <f t="shared" si="135"/>
        <v>108.59714183746112</v>
      </c>
      <c r="EQ141" s="2">
        <f t="shared" si="165"/>
        <v>104.73757417806863</v>
      </c>
      <c r="ER141" s="2">
        <f t="shared" si="165"/>
        <v>106.73976211454791</v>
      </c>
      <c r="ES141" s="2">
        <f t="shared" si="165"/>
        <v>105.8577439796083</v>
      </c>
      <c r="ET141" s="2">
        <f t="shared" si="165"/>
        <v>107.38044129158514</v>
      </c>
      <c r="EU141" s="2">
        <f t="shared" si="165"/>
        <v>107.47848588942058</v>
      </c>
      <c r="EV141" s="2">
        <f t="shared" si="165"/>
        <v>106.22029866377754</v>
      </c>
      <c r="EW141" s="2">
        <f t="shared" si="165"/>
        <v>104.78750811703802</v>
      </c>
      <c r="EX141" s="2">
        <f t="shared" si="165"/>
        <v>105.31772269399059</v>
      </c>
      <c r="EY141" s="2">
        <f t="shared" si="165"/>
        <v>105.48206805229295</v>
      </c>
      <c r="EZ141" s="2">
        <f t="shared" si="165"/>
        <v>105.74053555911989</v>
      </c>
      <c r="FA141" s="2">
        <f t="shared" si="165"/>
        <v>103.14364359691669</v>
      </c>
      <c r="FB141" s="2">
        <f t="shared" si="165"/>
        <v>101.73072049206721</v>
      </c>
      <c r="FC141" s="2">
        <f t="shared" si="165"/>
        <v>103.94987579908678</v>
      </c>
      <c r="FD141" s="2">
        <f t="shared" si="165"/>
        <v>105.86583947478341</v>
      </c>
      <c r="FE141" s="2">
        <f t="shared" si="165"/>
        <v>108.24887061120472</v>
      </c>
      <c r="FG141" s="2">
        <f t="shared" si="166"/>
        <v>0.99877767186688804</v>
      </c>
      <c r="FH141" s="2">
        <f t="shared" si="166"/>
        <v>0.99884267110618619</v>
      </c>
      <c r="FI141" s="2">
        <f t="shared" si="166"/>
        <v>0.99879935926766417</v>
      </c>
      <c r="FJ141" s="2">
        <f t="shared" si="166"/>
        <v>0.99879648184341807</v>
      </c>
      <c r="FK141" s="2">
        <f t="shared" si="166"/>
        <v>0.99877742322390717</v>
      </c>
      <c r="FL141" s="2">
        <f t="shared" si="166"/>
        <v>0.9986796231707239</v>
      </c>
      <c r="FM141" s="2">
        <f t="shared" si="166"/>
        <v>0.99882706234747209</v>
      </c>
      <c r="FN141" s="2">
        <f t="shared" si="166"/>
        <v>0.99853723749340995</v>
      </c>
      <c r="FO141" s="2">
        <f t="shared" si="166"/>
        <v>0.99849728057240772</v>
      </c>
      <c r="FP141" s="2">
        <f t="shared" si="166"/>
        <v>0.99867595110383112</v>
      </c>
      <c r="FQ141" s="2">
        <f t="shared" si="166"/>
        <v>0.99854441615566036</v>
      </c>
      <c r="FR141" s="2">
        <f t="shared" si="166"/>
        <v>0.99849652340257433</v>
      </c>
      <c r="FS141" s="2">
        <f t="shared" si="166"/>
        <v>0.99873365164059769</v>
      </c>
      <c r="FT141" s="2">
        <f t="shared" si="166"/>
        <v>0.99862145214913911</v>
      </c>
      <c r="FU141" s="2">
        <f t="shared" si="166"/>
        <v>0.9980807606369636</v>
      </c>
      <c r="FW141" s="2">
        <f t="shared" si="156"/>
        <v>9.4385250523830219E-2</v>
      </c>
      <c r="FX141" s="2">
        <f t="shared" si="156"/>
        <v>0.10074335434743736</v>
      </c>
      <c r="FY141" s="2">
        <f t="shared" si="156"/>
        <v>0.12726267149942072</v>
      </c>
      <c r="FZ141" s="2">
        <f t="shared" si="156"/>
        <v>0.10840298034304062</v>
      </c>
      <c r="GA141" s="2">
        <f t="shared" si="156"/>
        <v>0.10003475872988067</v>
      </c>
      <c r="GB141" s="2">
        <f t="shared" si="156"/>
        <v>9.4146028153664116E-2</v>
      </c>
      <c r="GC141" s="2">
        <f t="shared" si="156"/>
        <v>9.871856776880153E-2</v>
      </c>
      <c r="GD141" s="2">
        <f t="shared" si="156"/>
        <v>0.11152579059788667</v>
      </c>
      <c r="GE141" s="2">
        <f t="shared" si="156"/>
        <v>0.13210099580571996</v>
      </c>
      <c r="GF141" s="2">
        <f t="shared" si="156"/>
        <v>0.12489846609387818</v>
      </c>
      <c r="GG141" s="2">
        <f t="shared" si="156"/>
        <v>0.11178488507229767</v>
      </c>
      <c r="GH141" s="2">
        <f t="shared" si="156"/>
        <v>0.10256234624256791</v>
      </c>
      <c r="GI141" s="2">
        <f t="shared" si="156"/>
        <v>0.10018837575396382</v>
      </c>
      <c r="GJ141" s="2">
        <f t="shared" si="156"/>
        <v>7.9444732591966993E-2</v>
      </c>
      <c r="GK141" s="2">
        <f t="shared" si="156"/>
        <v>6.0238823685367156E-2</v>
      </c>
      <c r="GM141" s="86">
        <f t="shared" si="157"/>
        <v>8.4896330198180686E-83</v>
      </c>
      <c r="GN141" s="86">
        <f t="shared" si="157"/>
        <v>1.9720661172143645E-114</v>
      </c>
      <c r="GO141" s="86">
        <f t="shared" si="157"/>
        <v>6.9973357732876141E-118</v>
      </c>
      <c r="GP141" s="86">
        <f t="shared" si="157"/>
        <v>1.7276351685203675E-184</v>
      </c>
      <c r="GQ141" s="86">
        <f t="shared" si="157"/>
        <v>7.4726996349212689E-131</v>
      </c>
      <c r="GR141" s="86">
        <f t="shared" si="157"/>
        <v>3.8733390607249324E-164</v>
      </c>
      <c r="GS141" s="86">
        <f t="shared" si="157"/>
        <v>3.6279469904979067E-230</v>
      </c>
      <c r="GT141" s="86">
        <f t="shared" si="157"/>
        <v>3.0447450107683242E-138</v>
      </c>
      <c r="GU141" s="86">
        <f t="shared" si="157"/>
        <v>6.4247838611147434E-148</v>
      </c>
      <c r="GV141" s="86">
        <f t="shared" si="157"/>
        <v>3.1816679939786688E-168</v>
      </c>
      <c r="GW141" s="86">
        <f t="shared" si="157"/>
        <v>1.3634931906320044E-172</v>
      </c>
      <c r="GX141" s="86">
        <f t="shared" si="157"/>
        <v>1.6638592201966626E-133</v>
      </c>
      <c r="GY141" s="86">
        <f t="shared" si="157"/>
        <v>2.5850047780758255E-134</v>
      </c>
      <c r="GZ141" s="86">
        <f t="shared" si="157"/>
        <v>1.0135210147511429E-133</v>
      </c>
      <c r="HA141" s="86">
        <f t="shared" si="157"/>
        <v>4.7311077735448177E-117</v>
      </c>
      <c r="HC141" s="86">
        <f t="shared" si="153"/>
        <v>9.6798465521163828E-44</v>
      </c>
      <c r="HD141" s="86">
        <f t="shared" si="153"/>
        <v>7.270205391420438E-56</v>
      </c>
      <c r="HE141" s="86">
        <f t="shared" si="153"/>
        <v>1.1167503966282288E-54</v>
      </c>
      <c r="HF141" s="86">
        <f t="shared" si="153"/>
        <v>6.5172681959888989E-82</v>
      </c>
      <c r="HG141" s="86">
        <f t="shared" si="153"/>
        <v>3.4174438848677835E-57</v>
      </c>
      <c r="HH141" s="86">
        <f t="shared" si="153"/>
        <v>4.5165464776605117E-89</v>
      </c>
      <c r="HI141" s="86">
        <f t="shared" si="153"/>
        <v>3.3273555835452666E-111</v>
      </c>
      <c r="HJ141" s="86">
        <f t="shared" si="153"/>
        <v>2.9251110267688783E-79</v>
      </c>
      <c r="HK141" s="86">
        <f t="shared" si="153"/>
        <v>5.0253636332449973E-88</v>
      </c>
      <c r="HL141" s="86">
        <f t="shared" si="161"/>
        <v>3.7399578470562117E-99</v>
      </c>
      <c r="HM141" s="86">
        <f t="shared" si="161"/>
        <v>4.2181038153809766E-90</v>
      </c>
      <c r="HN141" s="86">
        <f t="shared" si="161"/>
        <v>3.9489513568178236E-76</v>
      </c>
      <c r="HO141" s="86">
        <f t="shared" si="161"/>
        <v>1.860721490774855E-63</v>
      </c>
      <c r="HP141" s="86">
        <f t="shared" si="161"/>
        <v>4.6677880730077914E-47</v>
      </c>
      <c r="HQ141" s="86">
        <f t="shared" si="161"/>
        <v>6.6881081521573902E-54</v>
      </c>
      <c r="HS141" s="86">
        <f t="shared" si="158"/>
        <v>0.48819014497753627</v>
      </c>
      <c r="HT141" s="86">
        <f t="shared" si="158"/>
        <v>0.47168510512145645</v>
      </c>
      <c r="HU141" s="86">
        <f t="shared" si="158"/>
        <v>0.30457664047117899</v>
      </c>
      <c r="HV141" s="86">
        <f t="shared" si="158"/>
        <v>0.29260482608198218</v>
      </c>
      <c r="HW141" s="86">
        <f t="shared" si="158"/>
        <v>0.43938545106172616</v>
      </c>
      <c r="HX141" s="86">
        <f t="shared" si="158"/>
        <v>0.47370420091948895</v>
      </c>
      <c r="HY141" s="86">
        <f t="shared" si="158"/>
        <v>0.44763931841771187</v>
      </c>
      <c r="HZ141" s="86">
        <f t="shared" si="158"/>
        <v>0.29041322248562446</v>
      </c>
      <c r="IA141" s="86">
        <f t="shared" si="158"/>
        <v>0.14074775921931204</v>
      </c>
      <c r="IB141" s="86">
        <f t="shared" si="158"/>
        <v>0.26618305189108576</v>
      </c>
      <c r="IC141" s="86">
        <f t="shared" si="158"/>
        <v>0.30918031215798258</v>
      </c>
      <c r="ID141" s="86">
        <f t="shared" si="158"/>
        <v>0.36957627876103694</v>
      </c>
      <c r="IE141" s="86">
        <f t="shared" si="158"/>
        <v>0.41968635663933884</v>
      </c>
      <c r="IF141" s="86">
        <f t="shared" si="158"/>
        <v>0.5280217972631196</v>
      </c>
      <c r="IG141" s="86">
        <f t="shared" si="158"/>
        <v>0.49219591120708805</v>
      </c>
      <c r="II141" s="86">
        <f t="shared" si="159"/>
        <v>2.0901541690433877E-23</v>
      </c>
      <c r="IJ141" s="86">
        <f t="shared" si="159"/>
        <v>1.2165987143974763E-23</v>
      </c>
      <c r="IK141" s="86">
        <f t="shared" si="159"/>
        <v>8.623598817745484E-19</v>
      </c>
      <c r="IL141" s="86">
        <f t="shared" si="159"/>
        <v>4.5022423749447621E-25</v>
      </c>
      <c r="IM141" s="86">
        <f t="shared" si="159"/>
        <v>1.3151001864156995E-24</v>
      </c>
      <c r="IN141" s="86">
        <f t="shared" si="159"/>
        <v>1.3068343355334298E-26</v>
      </c>
      <c r="IO141" s="86">
        <f t="shared" si="159"/>
        <v>3.4819375660034968E-22</v>
      </c>
      <c r="IP141" s="86">
        <f t="shared" si="159"/>
        <v>8.865375017032012E-27</v>
      </c>
      <c r="IQ141" s="86">
        <f t="shared" si="159"/>
        <v>5.4288390872833665E-23</v>
      </c>
      <c r="IR141" s="86">
        <f t="shared" si="159"/>
        <v>3.9666336420943965E-20</v>
      </c>
      <c r="IS141" s="86">
        <f t="shared" si="159"/>
        <v>1.9567876248548751E-25</v>
      </c>
      <c r="IT141" s="86">
        <f t="shared" si="159"/>
        <v>1.3520242961304646E-27</v>
      </c>
      <c r="IU141" s="86">
        <f t="shared" si="159"/>
        <v>9.0655362595124109E-26</v>
      </c>
      <c r="IV141" s="86">
        <f t="shared" si="159"/>
        <v>1.3066218313748768E-12</v>
      </c>
      <c r="IW141" s="86">
        <f t="shared" si="159"/>
        <v>4.1914273853005119E-11</v>
      </c>
      <c r="IY141" s="86">
        <f t="shared" si="160"/>
        <v>0.48819014497753627</v>
      </c>
      <c r="IZ141" s="86">
        <f t="shared" si="160"/>
        <v>0.47168510512145645</v>
      </c>
      <c r="JA141" s="86">
        <f t="shared" si="160"/>
        <v>0.30457664047117899</v>
      </c>
      <c r="JB141" s="86">
        <f t="shared" si="160"/>
        <v>0.29260482608198218</v>
      </c>
      <c r="JC141" s="86">
        <f t="shared" si="160"/>
        <v>0.43938545106172616</v>
      </c>
      <c r="JD141" s="86">
        <f t="shared" si="160"/>
        <v>0.47370420091948895</v>
      </c>
      <c r="JE141" s="86">
        <f t="shared" si="160"/>
        <v>0.44763931841771187</v>
      </c>
      <c r="JF141" s="86">
        <f t="shared" si="160"/>
        <v>0.29041322248562446</v>
      </c>
      <c r="JG141" s="86">
        <f t="shared" si="160"/>
        <v>0.14074775921931204</v>
      </c>
      <c r="JH141" s="86">
        <f t="shared" si="160"/>
        <v>0.26618305189108576</v>
      </c>
      <c r="JI141" s="86">
        <f t="shared" si="160"/>
        <v>0.30918031215798258</v>
      </c>
      <c r="JJ141" s="86">
        <f t="shared" si="160"/>
        <v>0.36957627876103694</v>
      </c>
      <c r="JK141" s="86">
        <f t="shared" si="160"/>
        <v>0.41968635663933884</v>
      </c>
      <c r="JL141" s="86">
        <f t="shared" si="160"/>
        <v>0.52802179726442622</v>
      </c>
      <c r="JM141" s="86">
        <f t="shared" si="160"/>
        <v>0.4921959112490023</v>
      </c>
    </row>
    <row r="142" spans="2:273" x14ac:dyDescent="0.25">
      <c r="B142" s="2">
        <v>115</v>
      </c>
      <c r="C142" s="37">
        <v>104.962</v>
      </c>
      <c r="D142" s="37">
        <v>109.29300000000001</v>
      </c>
      <c r="E142" s="37">
        <v>106.983</v>
      </c>
      <c r="F142" s="37">
        <v>106.828</v>
      </c>
      <c r="G142" s="37">
        <v>108.569</v>
      </c>
      <c r="H142" s="37">
        <v>109.086</v>
      </c>
      <c r="I142" s="37">
        <v>106.931</v>
      </c>
      <c r="J142" s="37">
        <v>107.13800000000001</v>
      </c>
      <c r="K142" s="37">
        <v>105.10299999999999</v>
      </c>
      <c r="L142" s="37">
        <v>105.121</v>
      </c>
      <c r="M142" s="37">
        <v>104.13800000000001</v>
      </c>
      <c r="N142" s="37">
        <v>106.70699999999999</v>
      </c>
      <c r="O142" s="37">
        <v>109.19</v>
      </c>
      <c r="P142" s="37">
        <v>132.672</v>
      </c>
      <c r="Q142" s="37">
        <v>178.69</v>
      </c>
      <c r="S142" s="4">
        <f t="shared" si="162"/>
        <v>104.83934431169655</v>
      </c>
      <c r="T142" s="4">
        <f t="shared" si="162"/>
        <v>107.88438066418765</v>
      </c>
      <c r="U142" s="4">
        <f t="shared" si="162"/>
        <v>106.2566186834605</v>
      </c>
      <c r="V142" s="4">
        <f t="shared" si="162"/>
        <v>107.84525857919492</v>
      </c>
      <c r="W142" s="4">
        <f t="shared" si="162"/>
        <v>110.39538787984965</v>
      </c>
      <c r="X142" s="4">
        <f t="shared" si="162"/>
        <v>109.7757878046598</v>
      </c>
      <c r="Y142" s="4">
        <f t="shared" si="162"/>
        <v>108.29556339364036</v>
      </c>
      <c r="Z142" s="4">
        <f t="shared" si="162"/>
        <v>106.47398621992784</v>
      </c>
      <c r="AA142" s="4">
        <f t="shared" si="162"/>
        <v>105.69493367189284</v>
      </c>
      <c r="AB142" s="4">
        <f t="shared" si="162"/>
        <v>106.68849447098594</v>
      </c>
      <c r="AC142" s="4">
        <f t="shared" si="162"/>
        <v>104.82330399223467</v>
      </c>
      <c r="AD142" s="4">
        <f t="shared" si="162"/>
        <v>104.86294164925654</v>
      </c>
      <c r="AE142" s="4">
        <f t="shared" si="162"/>
        <v>108.61212839357344</v>
      </c>
      <c r="AF142" s="4">
        <f t="shared" si="162"/>
        <v>132.39221916358653</v>
      </c>
      <c r="AG142" s="4">
        <f t="shared" si="162"/>
        <v>182.09249570596191</v>
      </c>
      <c r="AI142" s="4">
        <f t="shared" si="163"/>
        <v>0.1226556883034533</v>
      </c>
      <c r="AJ142" s="4">
        <f t="shared" si="163"/>
        <v>1.4086193358123609</v>
      </c>
      <c r="AK142" s="4">
        <f t="shared" si="163"/>
        <v>0.72638131653950211</v>
      </c>
      <c r="AL142" s="4">
        <f t="shared" si="163"/>
        <v>-1.017258579194916</v>
      </c>
      <c r="AM142" s="4">
        <f t="shared" si="163"/>
        <v>-1.8263878798496478</v>
      </c>
      <c r="AN142" s="4">
        <f t="shared" si="163"/>
        <v>-0.68978780465980094</v>
      </c>
      <c r="AO142" s="4">
        <f t="shared" si="163"/>
        <v>-1.3645633936403669</v>
      </c>
      <c r="AP142" s="4">
        <f t="shared" si="163"/>
        <v>0.66401378007216749</v>
      </c>
      <c r="AQ142" s="4">
        <f t="shared" si="163"/>
        <v>-0.59193367189284629</v>
      </c>
      <c r="AR142" s="4">
        <f t="shared" si="163"/>
        <v>-1.5674944709859489</v>
      </c>
      <c r="AS142" s="4">
        <f t="shared" si="163"/>
        <v>-0.68530399223466532</v>
      </c>
      <c r="AT142" s="4">
        <f t="shared" si="163"/>
        <v>1.8440583507434525</v>
      </c>
      <c r="AU142" s="4">
        <f t="shared" si="163"/>
        <v>0.57787160642655522</v>
      </c>
      <c r="AV142" s="4">
        <f t="shared" si="163"/>
        <v>0.27978083641346529</v>
      </c>
      <c r="AW142" s="4">
        <f t="shared" si="163"/>
        <v>-3.4024957059619112</v>
      </c>
      <c r="AY142" s="2">
        <f t="shared" si="154"/>
        <v>104.83934431169655</v>
      </c>
      <c r="AZ142" s="2">
        <f t="shared" si="154"/>
        <v>106.97043213692827</v>
      </c>
      <c r="BA142" s="2">
        <f t="shared" si="154"/>
        <v>105.67420826878478</v>
      </c>
      <c r="BB142" s="2">
        <f t="shared" si="154"/>
        <v>107.27350104623983</v>
      </c>
      <c r="BC142" s="2">
        <f t="shared" si="154"/>
        <v>107.6439509836801</v>
      </c>
      <c r="BD142" s="2">
        <f t="shared" si="154"/>
        <v>106.19387826479644</v>
      </c>
      <c r="BE142" s="2">
        <f t="shared" si="154"/>
        <v>104.52932040406971</v>
      </c>
      <c r="BF142" s="2">
        <f t="shared" si="154"/>
        <v>105.31867064197033</v>
      </c>
      <c r="BG142" s="2">
        <f t="shared" si="154"/>
        <v>105.47347631025561</v>
      </c>
      <c r="BH142" s="2">
        <f t="shared" si="154"/>
        <v>105.64024347269645</v>
      </c>
      <c r="BI142" s="2">
        <f t="shared" si="154"/>
        <v>103.08374109242115</v>
      </c>
      <c r="BJ142" s="2">
        <f t="shared" si="154"/>
        <v>101.61631787334062</v>
      </c>
      <c r="BK142" s="2">
        <f t="shared" si="154"/>
        <v>103.79046714042309</v>
      </c>
      <c r="BL142" s="2">
        <f t="shared" si="154"/>
        <v>106.44213269377742</v>
      </c>
      <c r="BM142" s="2">
        <f t="shared" si="154"/>
        <v>108.53441065219134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124.62505689900429</v>
      </c>
      <c r="DL142" s="2">
        <f t="shared" si="164"/>
        <v>137.68802351916378</v>
      </c>
      <c r="DM142" s="2">
        <f t="shared" si="164"/>
        <v>135.47072968960865</v>
      </c>
      <c r="DN142" s="2">
        <f t="shared" si="164"/>
        <v>139.7816539008644</v>
      </c>
      <c r="DO142" s="2">
        <f t="shared" si="164"/>
        <v>137.54849009738481</v>
      </c>
      <c r="DP142" s="2">
        <f t="shared" si="164"/>
        <v>135.01301659554295</v>
      </c>
      <c r="DQ142" s="2">
        <f t="shared" si="164"/>
        <v>126.74685104529621</v>
      </c>
      <c r="DR142" s="2">
        <f t="shared" si="164"/>
        <v>131.40317219251338</v>
      </c>
      <c r="DS142" s="2">
        <f t="shared" si="164"/>
        <v>132.33001356304987</v>
      </c>
      <c r="DT142" s="2">
        <f t="shared" si="164"/>
        <v>133.33188098624944</v>
      </c>
      <c r="DU142" s="2">
        <f t="shared" si="164"/>
        <v>139.79299309309312</v>
      </c>
      <c r="DV142" s="2">
        <f t="shared" si="164"/>
        <v>128.06789059714797</v>
      </c>
      <c r="DW142" s="2">
        <f t="shared" si="164"/>
        <v>132.01767852062585</v>
      </c>
      <c r="DX142" s="2">
        <f t="shared" si="164"/>
        <v>144.28891578721579</v>
      </c>
      <c r="DY142" s="2">
        <f t="shared" si="164"/>
        <v>125.56558933658931</v>
      </c>
      <c r="EA142" s="2">
        <f t="shared" si="152"/>
        <v>104.83032186603528</v>
      </c>
      <c r="EB142" s="2">
        <f t="shared" si="152"/>
        <v>106.97351030382269</v>
      </c>
      <c r="EC142" s="2">
        <f t="shared" si="152"/>
        <v>105.61995831056338</v>
      </c>
      <c r="ED142" s="2">
        <f t="shared" si="152"/>
        <v>107.22868319313689</v>
      </c>
      <c r="EE142" s="2">
        <f t="shared" si="151"/>
        <v>107.63010813715226</v>
      </c>
      <c r="EF142" s="2">
        <f t="shared" si="151"/>
        <v>106.15698650788828</v>
      </c>
      <c r="EG142" s="2">
        <f t="shared" si="151"/>
        <v>104.47603521698407</v>
      </c>
      <c r="EH142" s="2">
        <f t="shared" si="151"/>
        <v>105.28573211296504</v>
      </c>
      <c r="EI142" s="2">
        <f t="shared" si="151"/>
        <v>105.44148686859739</v>
      </c>
      <c r="EJ142" s="2">
        <f t="shared" si="151"/>
        <v>105.60512498520107</v>
      </c>
      <c r="EK142" s="2">
        <f t="shared" si="151"/>
        <v>103.04166234677896</v>
      </c>
      <c r="EL142" s="2">
        <f t="shared" si="151"/>
        <v>101.57427544426496</v>
      </c>
      <c r="EM142" s="2">
        <f t="shared" si="135"/>
        <v>103.74261074591945</v>
      </c>
      <c r="EN142" s="2">
        <f t="shared" si="135"/>
        <v>106.45235411954764</v>
      </c>
      <c r="EO142" s="2">
        <f t="shared" si="135"/>
        <v>108.5287530162239</v>
      </c>
      <c r="EQ142" s="2">
        <f t="shared" si="165"/>
        <v>104.70310896157332</v>
      </c>
      <c r="ER142" s="2">
        <f t="shared" si="165"/>
        <v>106.64900695381226</v>
      </c>
      <c r="ES142" s="2">
        <f t="shared" si="165"/>
        <v>105.77636211953406</v>
      </c>
      <c r="ET142" s="2">
        <f t="shared" si="165"/>
        <v>107.3059009784736</v>
      </c>
      <c r="EU142" s="2">
        <f t="shared" si="165"/>
        <v>107.45042943837102</v>
      </c>
      <c r="EV142" s="2">
        <f t="shared" si="165"/>
        <v>106.17789900944126</v>
      </c>
      <c r="EW142" s="2">
        <f t="shared" si="165"/>
        <v>104.75078338661196</v>
      </c>
      <c r="EX142" s="2">
        <f t="shared" si="165"/>
        <v>105.26996087908933</v>
      </c>
      <c r="EY142" s="2">
        <f t="shared" si="165"/>
        <v>105.40746395669494</v>
      </c>
      <c r="EZ142" s="2">
        <f t="shared" si="165"/>
        <v>105.61719454350097</v>
      </c>
      <c r="FA142" s="2">
        <f t="shared" si="165"/>
        <v>102.9862847053241</v>
      </c>
      <c r="FB142" s="2">
        <f t="shared" si="165"/>
        <v>101.62555196571519</v>
      </c>
      <c r="FC142" s="2">
        <f t="shared" si="165"/>
        <v>103.88228760600133</v>
      </c>
      <c r="FD142" s="2">
        <f t="shared" si="165"/>
        <v>105.78376701025373</v>
      </c>
      <c r="FE142" s="2">
        <f t="shared" si="165"/>
        <v>108.16072315462101</v>
      </c>
      <c r="FG142" s="2">
        <f t="shared" si="166"/>
        <v>0.99888510358442939</v>
      </c>
      <c r="FH142" s="2">
        <f t="shared" si="166"/>
        <v>0.99894439600945639</v>
      </c>
      <c r="FI142" s="2">
        <f t="shared" si="166"/>
        <v>0.9989048869465037</v>
      </c>
      <c r="FJ142" s="2">
        <f t="shared" si="166"/>
        <v>0.99890226214918176</v>
      </c>
      <c r="FK142" s="2">
        <f t="shared" si="166"/>
        <v>0.99888487677054494</v>
      </c>
      <c r="FL142" s="2">
        <f t="shared" si="166"/>
        <v>0.99879566210107495</v>
      </c>
      <c r="FM142" s="2">
        <f t="shared" si="166"/>
        <v>0.99893015773307925</v>
      </c>
      <c r="FN142" s="2">
        <f t="shared" si="166"/>
        <v>0.99866577301390658</v>
      </c>
      <c r="FO142" s="2">
        <f t="shared" si="166"/>
        <v>0.99862932235838631</v>
      </c>
      <c r="FP142" s="2">
        <f t="shared" si="166"/>
        <v>0.99879231235689014</v>
      </c>
      <c r="FQ142" s="2">
        <f t="shared" si="166"/>
        <v>0.99867232171317677</v>
      </c>
      <c r="FR142" s="2">
        <f t="shared" si="166"/>
        <v>0.99862863162859639</v>
      </c>
      <c r="FS142" s="2">
        <f t="shared" si="166"/>
        <v>0.99884494786822242</v>
      </c>
      <c r="FT142" s="2">
        <f t="shared" si="166"/>
        <v>0.99874259689788258</v>
      </c>
      <c r="FU142" s="2">
        <f t="shared" si="166"/>
        <v>0.99824933725921761</v>
      </c>
      <c r="FW142" s="2">
        <f t="shared" si="156"/>
        <v>0.10255746875152942</v>
      </c>
      <c r="FX142" s="2">
        <f t="shared" si="156"/>
        <v>0.10939957818926342</v>
      </c>
      <c r="FY142" s="2">
        <f t="shared" si="156"/>
        <v>0.13784823380684094</v>
      </c>
      <c r="FZ142" s="2">
        <f t="shared" si="156"/>
        <v>0.11763125503910087</v>
      </c>
      <c r="GA142" s="2">
        <f t="shared" si="156"/>
        <v>0.10863745294309921</v>
      </c>
      <c r="GB142" s="2">
        <f t="shared" si="156"/>
        <v>0.10229987338734001</v>
      </c>
      <c r="GC142" s="2">
        <f t="shared" si="156"/>
        <v>0.10722155868626894</v>
      </c>
      <c r="GD142" s="2">
        <f t="shared" si="156"/>
        <v>0.12098383497166053</v>
      </c>
      <c r="GE142" s="2">
        <f t="shared" si="156"/>
        <v>0.14302305198815937</v>
      </c>
      <c r="GF142" s="2">
        <f t="shared" si="156"/>
        <v>0.13531786738265142</v>
      </c>
      <c r="GG142" s="2">
        <f t="shared" si="156"/>
        <v>0.12126190327245834</v>
      </c>
      <c r="GH142" s="2">
        <f t="shared" si="156"/>
        <v>0.11135551026793679</v>
      </c>
      <c r="GI142" s="2">
        <f t="shared" si="156"/>
        <v>0.10880268346102667</v>
      </c>
      <c r="GJ142" s="2">
        <f t="shared" si="156"/>
        <v>8.6446829412602261E-2</v>
      </c>
      <c r="GK142" s="2">
        <f t="shared" si="156"/>
        <v>6.566890657780336E-2</v>
      </c>
      <c r="GM142" s="86">
        <f t="shared" si="157"/>
        <v>9.6499038120117558E-86</v>
      </c>
      <c r="GN142" s="86">
        <f t="shared" si="157"/>
        <v>1.1578654395142292E-118</v>
      </c>
      <c r="GO142" s="86">
        <f t="shared" si="157"/>
        <v>3.7829265258755328E-122</v>
      </c>
      <c r="GP142" s="86">
        <f t="shared" si="157"/>
        <v>4.1965586302999285E-191</v>
      </c>
      <c r="GQ142" s="86">
        <f t="shared" si="157"/>
        <v>1.3942687446496141E-135</v>
      </c>
      <c r="GR142" s="86">
        <f t="shared" si="157"/>
        <v>4.0330750649899373E-170</v>
      </c>
      <c r="GS142" s="86">
        <f t="shared" si="157"/>
        <v>1.119245844900633E-238</v>
      </c>
      <c r="GT142" s="86">
        <f t="shared" si="157"/>
        <v>3.0293251825544416E-143</v>
      </c>
      <c r="GU142" s="86">
        <f t="shared" si="157"/>
        <v>3.0904030907864016E-153</v>
      </c>
      <c r="GV142" s="86">
        <f t="shared" si="157"/>
        <v>2.3138151394603575E-174</v>
      </c>
      <c r="GW142" s="86">
        <f t="shared" si="157"/>
        <v>6.4571300436579766E-179</v>
      </c>
      <c r="GX142" s="86">
        <f t="shared" si="157"/>
        <v>2.5629186274958531E-138</v>
      </c>
      <c r="GY142" s="86">
        <f t="shared" si="157"/>
        <v>3.8714705017547327E-139</v>
      </c>
      <c r="GZ142" s="86">
        <f t="shared" si="157"/>
        <v>1.4872766937760086E-138</v>
      </c>
      <c r="HA142" s="86">
        <f t="shared" si="157"/>
        <v>2.9027670970585936E-121</v>
      </c>
      <c r="HC142" s="86">
        <f t="shared" si="153"/>
        <v>3.2086439996086238E-46</v>
      </c>
      <c r="HD142" s="86">
        <f t="shared" si="153"/>
        <v>4.0309662162908078E-59</v>
      </c>
      <c r="HE142" s="86">
        <f t="shared" si="153"/>
        <v>9.9315495965826304E-58</v>
      </c>
      <c r="HF142" s="86">
        <f t="shared" si="153"/>
        <v>2.014900038424615E-86</v>
      </c>
      <c r="HG142" s="86">
        <f t="shared" si="153"/>
        <v>2.0583353948727765E-60</v>
      </c>
      <c r="HH142" s="86">
        <f t="shared" si="153"/>
        <v>3.7823799453059188E-94</v>
      </c>
      <c r="HI142" s="86">
        <f t="shared" si="153"/>
        <v>1.2855653137536417E-117</v>
      </c>
      <c r="HJ142" s="86">
        <f t="shared" si="153"/>
        <v>1.1896998406301179E-83</v>
      </c>
      <c r="HK142" s="86">
        <f t="shared" si="153"/>
        <v>7.7712233577664368E-93</v>
      </c>
      <c r="HL142" s="86">
        <f t="shared" si="161"/>
        <v>1.1603013911039859E-104</v>
      </c>
      <c r="HM142" s="86">
        <f t="shared" si="161"/>
        <v>3.8671053464431337E-95</v>
      </c>
      <c r="HN142" s="86">
        <f t="shared" si="161"/>
        <v>2.280230732191393E-80</v>
      </c>
      <c r="HO142" s="86">
        <f t="shared" si="161"/>
        <v>5.4955067529780623E-67</v>
      </c>
      <c r="HP142" s="86">
        <f t="shared" si="161"/>
        <v>1.1402368167180792E-49</v>
      </c>
      <c r="HQ142" s="86">
        <f t="shared" si="161"/>
        <v>6.4857024684159143E-57</v>
      </c>
      <c r="HS142" s="86">
        <f t="shared" si="158"/>
        <v>0.43495941731766974</v>
      </c>
      <c r="HT142" s="86">
        <f t="shared" si="158"/>
        <v>0.40182432689494302</v>
      </c>
      <c r="HU142" s="86">
        <f t="shared" si="158"/>
        <v>0.2122770521345676</v>
      </c>
      <c r="HV142" s="86">
        <f t="shared" si="158"/>
        <v>0.19590771629563031</v>
      </c>
      <c r="HW142" s="86">
        <f t="shared" si="158"/>
        <v>0.35368220524038479</v>
      </c>
      <c r="HX142" s="86">
        <f t="shared" si="158"/>
        <v>0.40263861695179598</v>
      </c>
      <c r="HY142" s="86">
        <f t="shared" si="158"/>
        <v>0.37029217761918182</v>
      </c>
      <c r="HZ142" s="86">
        <f t="shared" si="158"/>
        <v>0.18946194896565902</v>
      </c>
      <c r="IA142" s="86">
        <f t="shared" si="158"/>
        <v>7.6330491969608186E-2</v>
      </c>
      <c r="IB142" s="86">
        <f t="shared" si="158"/>
        <v>0.17663368504206461</v>
      </c>
      <c r="IC142" s="86">
        <f t="shared" si="158"/>
        <v>0.20834381158796983</v>
      </c>
      <c r="ID142" s="86">
        <f t="shared" si="158"/>
        <v>0.26630511654261252</v>
      </c>
      <c r="IE142" s="86">
        <f t="shared" si="158"/>
        <v>0.32661639370339862</v>
      </c>
      <c r="IF142" s="86">
        <f t="shared" si="158"/>
        <v>0.47686985345012767</v>
      </c>
      <c r="IG142" s="86">
        <f t="shared" si="158"/>
        <v>0.52900575050788867</v>
      </c>
      <c r="II142" s="86">
        <f t="shared" si="159"/>
        <v>1.1479778238876902E-21</v>
      </c>
      <c r="IJ142" s="86">
        <f t="shared" si="159"/>
        <v>7.9485081154271345E-22</v>
      </c>
      <c r="IK142" s="86">
        <f t="shared" si="159"/>
        <v>3.5087154825688082E-17</v>
      </c>
      <c r="IL142" s="86">
        <f t="shared" si="159"/>
        <v>4.5585336036354863E-23</v>
      </c>
      <c r="IM142" s="86">
        <f t="shared" si="159"/>
        <v>1.0146993544930839E-22</v>
      </c>
      <c r="IN142" s="86">
        <f t="shared" si="159"/>
        <v>1.2792999875201309E-24</v>
      </c>
      <c r="IO142" s="86">
        <f t="shared" si="159"/>
        <v>1.6641038291818156E-20</v>
      </c>
      <c r="IP142" s="86">
        <f t="shared" si="159"/>
        <v>1.3490202472793214E-24</v>
      </c>
      <c r="IQ142" s="86">
        <f t="shared" si="159"/>
        <v>5.9800618248869853E-21</v>
      </c>
      <c r="IR142" s="86">
        <f t="shared" si="159"/>
        <v>2.0545183675578826E-18</v>
      </c>
      <c r="IS142" s="86">
        <f t="shared" si="159"/>
        <v>2.2949214546478317E-23</v>
      </c>
      <c r="IT142" s="86">
        <f t="shared" si="159"/>
        <v>1.9420208854084239E-25</v>
      </c>
      <c r="IU142" s="86">
        <f t="shared" si="159"/>
        <v>8.7255705356942768E-24</v>
      </c>
      <c r="IV142" s="86">
        <f t="shared" si="159"/>
        <v>8.6753951884194864E-12</v>
      </c>
      <c r="IW142" s="86">
        <f t="shared" si="159"/>
        <v>1.8179812694548016E-10</v>
      </c>
      <c r="IY142" s="86">
        <f t="shared" si="160"/>
        <v>0.43495941731766974</v>
      </c>
      <c r="IZ142" s="86">
        <f t="shared" si="160"/>
        <v>0.40182432689494302</v>
      </c>
      <c r="JA142" s="86">
        <f t="shared" si="160"/>
        <v>0.21227705213456763</v>
      </c>
      <c r="JB142" s="86">
        <f t="shared" si="160"/>
        <v>0.19590771629563031</v>
      </c>
      <c r="JC142" s="86">
        <f t="shared" si="160"/>
        <v>0.35368220524038479</v>
      </c>
      <c r="JD142" s="86">
        <f t="shared" si="160"/>
        <v>0.40263861695179598</v>
      </c>
      <c r="JE142" s="86">
        <f t="shared" si="160"/>
        <v>0.37029217761918182</v>
      </c>
      <c r="JF142" s="86">
        <f t="shared" si="160"/>
        <v>0.18946194896565902</v>
      </c>
      <c r="JG142" s="86">
        <f t="shared" si="160"/>
        <v>7.6330491969608186E-2</v>
      </c>
      <c r="JH142" s="86">
        <f t="shared" si="160"/>
        <v>0.17663368504206461</v>
      </c>
      <c r="JI142" s="86">
        <f t="shared" si="160"/>
        <v>0.20834381158796983</v>
      </c>
      <c r="JJ142" s="86">
        <f t="shared" si="160"/>
        <v>0.26630511654261252</v>
      </c>
      <c r="JK142" s="86">
        <f t="shared" si="160"/>
        <v>0.32661639370339862</v>
      </c>
      <c r="JL142" s="86">
        <f t="shared" si="160"/>
        <v>0.47686985345880306</v>
      </c>
      <c r="JM142" s="86">
        <f t="shared" si="160"/>
        <v>0.5290057506896868</v>
      </c>
    </row>
    <row r="143" spans="2:273" x14ac:dyDescent="0.25">
      <c r="B143" s="2">
        <v>116</v>
      </c>
      <c r="C143" s="37">
        <v>105.11499999999999</v>
      </c>
      <c r="D143" s="37">
        <v>108.224</v>
      </c>
      <c r="E143" s="37">
        <v>105.224</v>
      </c>
      <c r="F143" s="37">
        <v>107.121</v>
      </c>
      <c r="G143" s="37">
        <v>109.621</v>
      </c>
      <c r="H143" s="37">
        <v>107.36199999999999</v>
      </c>
      <c r="I143" s="37">
        <v>105.621</v>
      </c>
      <c r="J143" s="37">
        <v>104.53400000000001</v>
      </c>
      <c r="K143" s="37">
        <v>105.46599999999999</v>
      </c>
      <c r="L143" s="37">
        <v>105.155</v>
      </c>
      <c r="M143" s="37">
        <v>101.759</v>
      </c>
      <c r="N143" s="37">
        <v>100.931</v>
      </c>
      <c r="O143" s="37">
        <v>105.69</v>
      </c>
      <c r="P143" s="37">
        <v>126.069</v>
      </c>
      <c r="Q143" s="37">
        <v>174.41399999999999</v>
      </c>
      <c r="S143" s="4">
        <f t="shared" si="162"/>
        <v>104.80995998929282</v>
      </c>
      <c r="T143" s="4">
        <f t="shared" si="162"/>
        <v>107.39787498830644</v>
      </c>
      <c r="U143" s="4">
        <f t="shared" si="162"/>
        <v>105.81999111741287</v>
      </c>
      <c r="V143" s="4">
        <f t="shared" si="162"/>
        <v>107.40304604067154</v>
      </c>
      <c r="W143" s="4">
        <f t="shared" si="162"/>
        <v>109.00706404098466</v>
      </c>
      <c r="X143" s="4">
        <f t="shared" si="162"/>
        <v>108.08788983903142</v>
      </c>
      <c r="Y143" s="4">
        <f t="shared" si="162"/>
        <v>106.51308589634455</v>
      </c>
      <c r="Z143" s="4">
        <f t="shared" si="162"/>
        <v>105.66518732299612</v>
      </c>
      <c r="AA143" s="4">
        <f t="shared" si="162"/>
        <v>105.45183169055188</v>
      </c>
      <c r="AB143" s="4">
        <f t="shared" si="162"/>
        <v>105.90118312096277</v>
      </c>
      <c r="AC143" s="4">
        <f t="shared" si="162"/>
        <v>103.563545893189</v>
      </c>
      <c r="AD143" s="4">
        <f t="shared" si="162"/>
        <v>102.83285843078885</v>
      </c>
      <c r="AE143" s="4">
        <f t="shared" si="162"/>
        <v>105.99080029849203</v>
      </c>
      <c r="AF143" s="4">
        <f t="shared" si="162"/>
        <v>124.14166173313536</v>
      </c>
      <c r="AG143" s="4">
        <f t="shared" si="162"/>
        <v>173.91602704916218</v>
      </c>
      <c r="AI143" s="4">
        <f t="shared" si="163"/>
        <v>0.30504001070717379</v>
      </c>
      <c r="AJ143" s="4">
        <f t="shared" si="163"/>
        <v>0.82612501169356278</v>
      </c>
      <c r="AK143" s="4">
        <f t="shared" si="163"/>
        <v>-0.59599111741286492</v>
      </c>
      <c r="AL143" s="4">
        <f t="shared" si="163"/>
        <v>-0.28204604067154548</v>
      </c>
      <c r="AM143" s="4">
        <f t="shared" si="163"/>
        <v>0.61393595901533615</v>
      </c>
      <c r="AN143" s="4">
        <f t="shared" si="163"/>
        <v>-0.72588983903142434</v>
      </c>
      <c r="AO143" s="4">
        <f t="shared" si="163"/>
        <v>-0.89208589634455393</v>
      </c>
      <c r="AP143" s="4">
        <f t="shared" si="163"/>
        <v>-1.1311873229961122</v>
      </c>
      <c r="AQ143" s="4">
        <f t="shared" si="163"/>
        <v>1.416830944810954E-2</v>
      </c>
      <c r="AR143" s="4">
        <f t="shared" si="163"/>
        <v>-0.74618312096276895</v>
      </c>
      <c r="AS143" s="4">
        <f t="shared" si="163"/>
        <v>-1.804545893189001</v>
      </c>
      <c r="AT143" s="4">
        <f t="shared" si="163"/>
        <v>-1.9018584307888489</v>
      </c>
      <c r="AU143" s="4">
        <f t="shared" si="163"/>
        <v>-0.30080029849203527</v>
      </c>
      <c r="AV143" s="4">
        <f t="shared" si="163"/>
        <v>1.9273382668646377</v>
      </c>
      <c r="AW143" s="4">
        <f t="shared" si="163"/>
        <v>0.49797295083780568</v>
      </c>
      <c r="AY143" s="2">
        <f t="shared" si="154"/>
        <v>104.80995998929282</v>
      </c>
      <c r="AZ143" s="2">
        <f t="shared" si="154"/>
        <v>106.89352325583091</v>
      </c>
      <c r="BA143" s="2">
        <f t="shared" si="154"/>
        <v>105.58378191394944</v>
      </c>
      <c r="BB143" s="2">
        <f t="shared" si="154"/>
        <v>107.19274974491337</v>
      </c>
      <c r="BC143" s="2">
        <f t="shared" si="154"/>
        <v>107.62198898129807</v>
      </c>
      <c r="BD143" s="2">
        <f t="shared" si="154"/>
        <v>106.1477585898198</v>
      </c>
      <c r="BE143" s="2">
        <f t="shared" si="154"/>
        <v>104.47769277759164</v>
      </c>
      <c r="BF143" s="2">
        <f t="shared" si="154"/>
        <v>105.26886620983956</v>
      </c>
      <c r="BG143" s="2">
        <f t="shared" si="154"/>
        <v>105.39728521437625</v>
      </c>
      <c r="BH143" s="2">
        <f t="shared" si="154"/>
        <v>105.51387198868188</v>
      </c>
      <c r="BI143" s="2">
        <f t="shared" si="154"/>
        <v>102.92516549472208</v>
      </c>
      <c r="BJ143" s="2">
        <f t="shared" si="154"/>
        <v>101.50573429916938</v>
      </c>
      <c r="BK143" s="2">
        <f t="shared" si="154"/>
        <v>103.71338502141874</v>
      </c>
      <c r="BL143" s="2">
        <f t="shared" si="154"/>
        <v>106.39226655019876</v>
      </c>
      <c r="BM143" s="2">
        <f t="shared" si="154"/>
        <v>108.46017564703374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124.75594736842108</v>
      </c>
      <c r="DL143" s="2">
        <f t="shared" si="164"/>
        <v>137.92217909407665</v>
      </c>
      <c r="DM143" s="2">
        <f t="shared" si="164"/>
        <v>135.70131410256411</v>
      </c>
      <c r="DN143" s="2">
        <f t="shared" si="164"/>
        <v>140.07911346974501</v>
      </c>
      <c r="DO143" s="2">
        <f t="shared" si="164"/>
        <v>137.81910974942554</v>
      </c>
      <c r="DP143" s="2">
        <f t="shared" si="164"/>
        <v>135.26473328591752</v>
      </c>
      <c r="DQ143" s="2">
        <f t="shared" si="164"/>
        <v>126.8920641114983</v>
      </c>
      <c r="DR143" s="2">
        <f t="shared" si="164"/>
        <v>131.60519679144386</v>
      </c>
      <c r="DS143" s="2">
        <f t="shared" si="164"/>
        <v>132.5227100439883</v>
      </c>
      <c r="DT143" s="2">
        <f t="shared" si="164"/>
        <v>133.49983357041253</v>
      </c>
      <c r="DU143" s="2">
        <f t="shared" si="164"/>
        <v>140.04780210210214</v>
      </c>
      <c r="DV143" s="2">
        <f t="shared" si="164"/>
        <v>128.20502896613192</v>
      </c>
      <c r="DW143" s="2">
        <f t="shared" si="164"/>
        <v>132.1921685633001</v>
      </c>
      <c r="DX143" s="2">
        <f t="shared" si="164"/>
        <v>144.59241424281424</v>
      </c>
      <c r="DY143" s="2">
        <f t="shared" si="164"/>
        <v>125.71799715099714</v>
      </c>
      <c r="EA143" s="2">
        <f t="shared" si="152"/>
        <v>104.80483690178046</v>
      </c>
      <c r="EB143" s="2">
        <f t="shared" si="152"/>
        <v>106.90479445274561</v>
      </c>
      <c r="EC143" s="2">
        <f t="shared" si="152"/>
        <v>105.52886587395807</v>
      </c>
      <c r="ED143" s="2">
        <f t="shared" si="152"/>
        <v>107.14931548381706</v>
      </c>
      <c r="EE143" s="2">
        <f t="shared" si="151"/>
        <v>107.61383748918541</v>
      </c>
      <c r="EF143" s="2">
        <f t="shared" si="151"/>
        <v>106.113266664045</v>
      </c>
      <c r="EG143" s="2">
        <f t="shared" si="151"/>
        <v>104.42175285669684</v>
      </c>
      <c r="EH143" s="2">
        <f t="shared" si="151"/>
        <v>105.23897961215506</v>
      </c>
      <c r="EI143" s="2">
        <f t="shared" si="151"/>
        <v>105.36891401166163</v>
      </c>
      <c r="EJ143" s="2">
        <f t="shared" si="151"/>
        <v>105.48114727926782</v>
      </c>
      <c r="EK143" s="2">
        <f t="shared" si="151"/>
        <v>102.88791787488523</v>
      </c>
      <c r="EL143" s="2">
        <f t="shared" si="151"/>
        <v>101.46567891760905</v>
      </c>
      <c r="EM143" s="2">
        <f t="shared" si="135"/>
        <v>103.66574617012979</v>
      </c>
      <c r="EN143" s="2">
        <f t="shared" si="135"/>
        <v>106.41559022617122</v>
      </c>
      <c r="EO143" s="2">
        <f t="shared" si="135"/>
        <v>108.4603641949867</v>
      </c>
      <c r="EQ143" s="2">
        <f t="shared" si="165"/>
        <v>104.66864374507803</v>
      </c>
      <c r="ER143" s="2">
        <f t="shared" si="165"/>
        <v>106.55825179307659</v>
      </c>
      <c r="ES143" s="2">
        <f t="shared" si="165"/>
        <v>105.69498025945981</v>
      </c>
      <c r="ET143" s="2">
        <f t="shared" si="165"/>
        <v>107.23136066536205</v>
      </c>
      <c r="EU143" s="2">
        <f t="shared" si="165"/>
        <v>107.42237298732145</v>
      </c>
      <c r="EV143" s="2">
        <f t="shared" si="165"/>
        <v>106.13549935510498</v>
      </c>
      <c r="EW143" s="2">
        <f t="shared" si="165"/>
        <v>104.71405865618588</v>
      </c>
      <c r="EX143" s="2">
        <f t="shared" si="165"/>
        <v>105.22219906418806</v>
      </c>
      <c r="EY143" s="2">
        <f t="shared" si="165"/>
        <v>105.33285986109695</v>
      </c>
      <c r="EZ143" s="2">
        <f t="shared" si="165"/>
        <v>105.49385352788205</v>
      </c>
      <c r="FA143" s="2">
        <f t="shared" si="165"/>
        <v>102.8289258137315</v>
      </c>
      <c r="FB143" s="2">
        <f t="shared" si="165"/>
        <v>101.52038343936317</v>
      </c>
      <c r="FC143" s="2">
        <f t="shared" si="165"/>
        <v>103.81469941291587</v>
      </c>
      <c r="FD143" s="2">
        <f t="shared" si="165"/>
        <v>105.70169454572404</v>
      </c>
      <c r="FE143" s="2">
        <f t="shared" si="165"/>
        <v>108.0725756980373</v>
      </c>
      <c r="FG143" s="2">
        <f t="shared" si="166"/>
        <v>0.99898310262782886</v>
      </c>
      <c r="FH143" s="2">
        <f t="shared" si="166"/>
        <v>0.99903718829095978</v>
      </c>
      <c r="FI143" s="2">
        <f t="shared" si="166"/>
        <v>0.99900114877750679</v>
      </c>
      <c r="FJ143" s="2">
        <f t="shared" si="166"/>
        <v>0.99899875447194608</v>
      </c>
      <c r="FK143" s="2">
        <f t="shared" si="166"/>
        <v>0.9989828957305128</v>
      </c>
      <c r="FL143" s="2">
        <f t="shared" si="166"/>
        <v>0.99890151437686081</v>
      </c>
      <c r="FM143" s="2">
        <f t="shared" si="166"/>
        <v>0.99902420039973738</v>
      </c>
      <c r="FN143" s="2">
        <f t="shared" si="166"/>
        <v>0.99878302765699567</v>
      </c>
      <c r="FO143" s="2">
        <f t="shared" si="166"/>
        <v>0.99874977635064333</v>
      </c>
      <c r="FP143" s="2">
        <f t="shared" si="166"/>
        <v>0.9988984587253823</v>
      </c>
      <c r="FQ143" s="2">
        <f t="shared" si="166"/>
        <v>0.99878900154082773</v>
      </c>
      <c r="FR143" s="2">
        <f t="shared" si="166"/>
        <v>0.99874914624557132</v>
      </c>
      <c r="FS143" s="2">
        <f t="shared" si="166"/>
        <v>0.99894647286365668</v>
      </c>
      <c r="FT143" s="2">
        <f t="shared" si="166"/>
        <v>0.99885310785175518</v>
      </c>
      <c r="FU143" s="2">
        <f t="shared" si="166"/>
        <v>0.99840313062363695</v>
      </c>
      <c r="FW143" s="2">
        <f t="shared" si="156"/>
        <v>0.11135026649095857</v>
      </c>
      <c r="FX143" s="2">
        <f t="shared" si="156"/>
        <v>0.118701397601212</v>
      </c>
      <c r="FY143" s="2">
        <f t="shared" si="156"/>
        <v>0.14916380130341617</v>
      </c>
      <c r="FZ143" s="2">
        <f t="shared" si="156"/>
        <v>0.12753275605150521</v>
      </c>
      <c r="GA143" s="2">
        <f t="shared" si="156"/>
        <v>0.11788304904834168</v>
      </c>
      <c r="GB143" s="2">
        <f t="shared" si="156"/>
        <v>0.11107331949075765</v>
      </c>
      <c r="GC143" s="2">
        <f t="shared" si="156"/>
        <v>0.11636238560458101</v>
      </c>
      <c r="GD143" s="2">
        <f t="shared" si="156"/>
        <v>0.13112559951370381</v>
      </c>
      <c r="GE143" s="2">
        <f t="shared" si="156"/>
        <v>0.15468719044694509</v>
      </c>
      <c r="GF143" s="2">
        <f t="shared" si="156"/>
        <v>0.14646100987890279</v>
      </c>
      <c r="GG143" s="2">
        <f t="shared" si="156"/>
        <v>0.13142349247843838</v>
      </c>
      <c r="GH143" s="2">
        <f t="shared" si="156"/>
        <v>0.12080107730097925</v>
      </c>
      <c r="GI143" s="2">
        <f t="shared" si="156"/>
        <v>0.11806047902033712</v>
      </c>
      <c r="GJ143" s="2">
        <f t="shared" si="156"/>
        <v>9.4003056076813141E-2</v>
      </c>
      <c r="GK143" s="2">
        <f t="shared" si="156"/>
        <v>7.1551203161544674E-2</v>
      </c>
      <c r="GM143" s="86">
        <f t="shared" si="157"/>
        <v>9.7230343831609804E-89</v>
      </c>
      <c r="GN143" s="86">
        <f t="shared" si="157"/>
        <v>5.6826466295920006E-123</v>
      </c>
      <c r="GO143" s="86">
        <f t="shared" si="157"/>
        <v>1.7134373627273658E-126</v>
      </c>
      <c r="GP143" s="86">
        <f t="shared" si="157"/>
        <v>7.776911576205E-198</v>
      </c>
      <c r="GQ143" s="86">
        <f t="shared" si="157"/>
        <v>2.1392776015166859E-140</v>
      </c>
      <c r="GR143" s="86">
        <f t="shared" si="157"/>
        <v>3.2738517306194366E-176</v>
      </c>
      <c r="GS143" s="86">
        <f t="shared" si="157"/>
        <v>2.413022517756476E-247</v>
      </c>
      <c r="GT143" s="86">
        <f t="shared" si="157"/>
        <v>2.4503665613478324E-148</v>
      </c>
      <c r="GU143" s="86">
        <f t="shared" si="157"/>
        <v>1.1946880822556488E-158</v>
      </c>
      <c r="GV143" s="86">
        <f t="shared" si="157"/>
        <v>1.3030347149710672E-180</v>
      </c>
      <c r="GW143" s="86">
        <f t="shared" si="157"/>
        <v>2.347219610453484E-185</v>
      </c>
      <c r="GX143" s="86">
        <f t="shared" si="157"/>
        <v>3.2370457251201024E-143</v>
      </c>
      <c r="GY143" s="86">
        <f t="shared" si="157"/>
        <v>4.7552145651262557E-144</v>
      </c>
      <c r="GZ143" s="86">
        <f t="shared" si="157"/>
        <v>1.7870475066584044E-143</v>
      </c>
      <c r="HA143" s="86">
        <f t="shared" si="157"/>
        <v>1.4970232935467164E-125</v>
      </c>
      <c r="HC143" s="86">
        <f t="shared" si="153"/>
        <v>9.0432841002416577E-49</v>
      </c>
      <c r="HD143" s="86">
        <f t="shared" si="153"/>
        <v>1.7978863192268354E-62</v>
      </c>
      <c r="HE143" s="86">
        <f t="shared" si="153"/>
        <v>7.2637890069989105E-61</v>
      </c>
      <c r="HF143" s="86">
        <f t="shared" si="153"/>
        <v>4.6929596766605162E-91</v>
      </c>
      <c r="HG143" s="86">
        <f t="shared" si="153"/>
        <v>1.0069309197277031E-63</v>
      </c>
      <c r="HH143" s="86">
        <f t="shared" si="153"/>
        <v>2.2786819634723224E-99</v>
      </c>
      <c r="HI143" s="86">
        <f t="shared" si="153"/>
        <v>3.2648979926727365E-124</v>
      </c>
      <c r="HJ143" s="86">
        <f t="shared" si="153"/>
        <v>3.6661206615818984E-88</v>
      </c>
      <c r="HK143" s="86">
        <f t="shared" si="153"/>
        <v>8.906144325178034E-98</v>
      </c>
      <c r="HL143" s="86">
        <f t="shared" si="161"/>
        <v>2.541766064738938E-110</v>
      </c>
      <c r="HM143" s="86">
        <f t="shared" si="161"/>
        <v>2.5726432074816591E-100</v>
      </c>
      <c r="HN143" s="86">
        <f t="shared" si="161"/>
        <v>1.0057362774865558E-84</v>
      </c>
      <c r="HO143" s="86">
        <f t="shared" si="161"/>
        <v>1.2962402289276031E-70</v>
      </c>
      <c r="HP143" s="86">
        <f t="shared" si="161"/>
        <v>2.3566597052783488E-52</v>
      </c>
      <c r="HQ143" s="86">
        <f t="shared" si="161"/>
        <v>5.1827441533752807E-60</v>
      </c>
      <c r="HS143" s="86">
        <f t="shared" si="158"/>
        <v>0.35312712586446393</v>
      </c>
      <c r="HT143" s="86">
        <f t="shared" si="158"/>
        <v>0.31008104999702063</v>
      </c>
      <c r="HU143" s="86">
        <f t="shared" si="158"/>
        <v>0.13513232017026489</v>
      </c>
      <c r="HV143" s="86">
        <f t="shared" si="158"/>
        <v>0.11842126357348863</v>
      </c>
      <c r="HW143" s="86">
        <f t="shared" si="158"/>
        <v>0.25751538326521339</v>
      </c>
      <c r="HX143" s="86">
        <f t="shared" si="158"/>
        <v>0.30814140049146677</v>
      </c>
      <c r="HY143" s="86">
        <f t="shared" si="158"/>
        <v>0.28015626903571833</v>
      </c>
      <c r="HZ143" s="86">
        <f t="shared" si="158"/>
        <v>0.11044255741942402</v>
      </c>
      <c r="IA143" s="86">
        <f t="shared" si="158"/>
        <v>3.723789538639885E-2</v>
      </c>
      <c r="IB143" s="86">
        <f t="shared" si="158"/>
        <v>0.10677007474377004</v>
      </c>
      <c r="IC143" s="86">
        <f t="shared" si="158"/>
        <v>0.12600431531319764</v>
      </c>
      <c r="ID143" s="86">
        <f t="shared" si="158"/>
        <v>0.17166271864429147</v>
      </c>
      <c r="IE143" s="86">
        <f t="shared" si="158"/>
        <v>0.22902055289095566</v>
      </c>
      <c r="IF143" s="86">
        <f t="shared" si="158"/>
        <v>0.3879027172517765</v>
      </c>
      <c r="IG143" s="86">
        <f t="shared" si="158"/>
        <v>0.53266185538093613</v>
      </c>
      <c r="II143" s="86">
        <f t="shared" si="159"/>
        <v>5.3555749022462256E-20</v>
      </c>
      <c r="IJ143" s="86">
        <f t="shared" si="159"/>
        <v>4.3547685439413805E-20</v>
      </c>
      <c r="IK143" s="86">
        <f t="shared" si="159"/>
        <v>1.1958547651545099E-15</v>
      </c>
      <c r="IL143" s="86">
        <f t="shared" si="159"/>
        <v>3.7696453637110258E-21</v>
      </c>
      <c r="IM143" s="86">
        <f t="shared" si="159"/>
        <v>6.5229395030210481E-21</v>
      </c>
      <c r="IN143" s="86">
        <f t="shared" si="159"/>
        <v>1.0387815883479276E-22</v>
      </c>
      <c r="IO143" s="86">
        <f t="shared" si="159"/>
        <v>6.7705491435998637E-19</v>
      </c>
      <c r="IP143" s="86">
        <f t="shared" si="159"/>
        <v>1.6407528338940307E-22</v>
      </c>
      <c r="IQ143" s="86">
        <f t="shared" si="159"/>
        <v>5.2288738682270906E-19</v>
      </c>
      <c r="IR143" s="86">
        <f t="shared" si="159"/>
        <v>8.8280312222536438E-17</v>
      </c>
      <c r="IS143" s="86">
        <f t="shared" si="159"/>
        <v>2.1762293591730183E-21</v>
      </c>
      <c r="IT143" s="86">
        <f t="shared" si="159"/>
        <v>2.2570505233157981E-23</v>
      </c>
      <c r="IU143" s="86">
        <f t="shared" si="159"/>
        <v>6.9302889314227814E-22</v>
      </c>
      <c r="IV143" s="86">
        <f t="shared" si="159"/>
        <v>5.371945633656841E-11</v>
      </c>
      <c r="IW143" s="86">
        <f t="shared" si="159"/>
        <v>7.51677152751021E-10</v>
      </c>
      <c r="IY143" s="86">
        <f t="shared" si="160"/>
        <v>0.35312712586446393</v>
      </c>
      <c r="IZ143" s="86">
        <f t="shared" si="160"/>
        <v>0.31008104999702063</v>
      </c>
      <c r="JA143" s="86">
        <f t="shared" si="160"/>
        <v>0.13513232017026608</v>
      </c>
      <c r="JB143" s="86">
        <f t="shared" si="160"/>
        <v>0.11842126357348863</v>
      </c>
      <c r="JC143" s="86">
        <f t="shared" si="160"/>
        <v>0.25751538326521339</v>
      </c>
      <c r="JD143" s="86">
        <f t="shared" si="160"/>
        <v>0.30814140049146677</v>
      </c>
      <c r="JE143" s="86">
        <f t="shared" si="160"/>
        <v>0.28015626903571833</v>
      </c>
      <c r="JF143" s="86">
        <f t="shared" si="160"/>
        <v>0.11044255741942402</v>
      </c>
      <c r="JG143" s="86">
        <f t="shared" si="160"/>
        <v>3.723789538639885E-2</v>
      </c>
      <c r="JH143" s="86">
        <f t="shared" si="160"/>
        <v>0.10677007474377012</v>
      </c>
      <c r="JI143" s="86">
        <f t="shared" si="160"/>
        <v>0.12600431531319764</v>
      </c>
      <c r="JJ143" s="86">
        <f t="shared" si="160"/>
        <v>0.17166271864429147</v>
      </c>
      <c r="JK143" s="86">
        <f t="shared" si="160"/>
        <v>0.22902055289095566</v>
      </c>
      <c r="JL143" s="86">
        <f t="shared" si="160"/>
        <v>0.38790271730549597</v>
      </c>
      <c r="JM143" s="86">
        <f t="shared" si="160"/>
        <v>0.5326618561326133</v>
      </c>
    </row>
    <row r="144" spans="2:273" x14ac:dyDescent="0.25">
      <c r="B144" s="2">
        <v>117</v>
      </c>
      <c r="C144" s="37">
        <v>103.61499999999999</v>
      </c>
      <c r="D144" s="37">
        <v>106.20699999999999</v>
      </c>
      <c r="E144" s="37">
        <v>107.121</v>
      </c>
      <c r="F144" s="37">
        <v>107.621</v>
      </c>
      <c r="G144" s="37">
        <v>109.13800000000001</v>
      </c>
      <c r="H144" s="37">
        <v>103.569</v>
      </c>
      <c r="I144" s="37">
        <v>103.10299999999999</v>
      </c>
      <c r="J144" s="37">
        <v>105.94799999999999</v>
      </c>
      <c r="K144" s="37">
        <v>104.86199999999999</v>
      </c>
      <c r="L144" s="37">
        <v>105.39700000000001</v>
      </c>
      <c r="M144" s="37">
        <v>103.828</v>
      </c>
      <c r="N144" s="37">
        <v>102.13800000000001</v>
      </c>
      <c r="O144" s="37">
        <v>102.69</v>
      </c>
      <c r="P144" s="37">
        <v>116.60299999999999</v>
      </c>
      <c r="Q144" s="37">
        <v>164.845</v>
      </c>
      <c r="S144" s="4">
        <f t="shared" si="162"/>
        <v>104.78046543233435</v>
      </c>
      <c r="T144" s="4">
        <f t="shared" si="162"/>
        <v>107.05664856184799</v>
      </c>
      <c r="U144" s="4">
        <f t="shared" si="162"/>
        <v>105.57618946984516</v>
      </c>
      <c r="V144" s="4">
        <f t="shared" si="162"/>
        <v>107.17736721977242</v>
      </c>
      <c r="W144" s="4">
        <f t="shared" si="162"/>
        <v>108.19825635229655</v>
      </c>
      <c r="X144" s="4">
        <f t="shared" si="162"/>
        <v>107.00184062093084</v>
      </c>
      <c r="Y144" s="4">
        <f t="shared" si="162"/>
        <v>105.38836917550374</v>
      </c>
      <c r="Z144" s="4">
        <f t="shared" si="162"/>
        <v>105.33137828525891</v>
      </c>
      <c r="AA144" s="4">
        <f t="shared" si="162"/>
        <v>105.33221758059396</v>
      </c>
      <c r="AB144" s="4">
        <f t="shared" si="162"/>
        <v>105.50953135883933</v>
      </c>
      <c r="AC144" s="4">
        <f t="shared" si="162"/>
        <v>102.96200288504856</v>
      </c>
      <c r="AD144" s="4">
        <f t="shared" si="162"/>
        <v>101.84860883413853</v>
      </c>
      <c r="AE144" s="4">
        <f t="shared" si="162"/>
        <v>104.55185009518954</v>
      </c>
      <c r="AF144" s="4">
        <f t="shared" si="162"/>
        <v>117.02747549380379</v>
      </c>
      <c r="AG144" s="4">
        <f t="shared" si="162"/>
        <v>162.08124080921746</v>
      </c>
      <c r="AI144" s="4">
        <f t="shared" si="163"/>
        <v>-1.1654654323343578</v>
      </c>
      <c r="AJ144" s="4">
        <f t="shared" si="163"/>
        <v>-0.84964856184799942</v>
      </c>
      <c r="AK144" s="4">
        <f t="shared" si="163"/>
        <v>1.5448105301548338</v>
      </c>
      <c r="AL144" s="4">
        <f t="shared" si="163"/>
        <v>0.44363278022757413</v>
      </c>
      <c r="AM144" s="4">
        <f t="shared" si="163"/>
        <v>0.93974364770345176</v>
      </c>
      <c r="AN144" s="4">
        <f t="shared" si="163"/>
        <v>-3.4328406209308326</v>
      </c>
      <c r="AO144" s="4">
        <f t="shared" si="163"/>
        <v>-2.285369175503746</v>
      </c>
      <c r="AP144" s="4">
        <f t="shared" si="163"/>
        <v>0.61662171474108618</v>
      </c>
      <c r="AQ144" s="4">
        <f t="shared" si="163"/>
        <v>-0.47021758059396745</v>
      </c>
      <c r="AR144" s="4">
        <f t="shared" si="163"/>
        <v>-0.11253135883931975</v>
      </c>
      <c r="AS144" s="4">
        <f t="shared" si="163"/>
        <v>0.86599711495144049</v>
      </c>
      <c r="AT144" s="4">
        <f t="shared" si="163"/>
        <v>0.28939116586147406</v>
      </c>
      <c r="AU144" s="4">
        <f t="shared" si="163"/>
        <v>-1.8618500951895385</v>
      </c>
      <c r="AV144" s="4">
        <f t="shared" si="163"/>
        <v>-0.42447549380379712</v>
      </c>
      <c r="AW144" s="4">
        <f t="shared" si="163"/>
        <v>2.7637591907825367</v>
      </c>
      <c r="AY144" s="2">
        <f t="shared" ref="AY144:BM160" si="167">IF(OR($B144 &lt; C$230, $B144 &gt; C$233), #N/A, ((1-FG144)*DK144) + (FG144 - FW144)*EA144 + (FW144*EQ144))</f>
        <v>104.78046543233435</v>
      </c>
      <c r="AZ144" s="2">
        <f t="shared" si="167"/>
        <v>106.81615401412095</v>
      </c>
      <c r="BA144" s="2">
        <f t="shared" si="167"/>
        <v>105.49390395653514</v>
      </c>
      <c r="BB144" s="2">
        <f t="shared" si="167"/>
        <v>107.11236462864987</v>
      </c>
      <c r="BC144" s="2">
        <f t="shared" si="167"/>
        <v>107.59987827868103</v>
      </c>
      <c r="BD144" s="2">
        <f t="shared" si="167"/>
        <v>106.10188856589288</v>
      </c>
      <c r="BE144" s="2">
        <f t="shared" si="167"/>
        <v>104.42674319031454</v>
      </c>
      <c r="BF144" s="2">
        <f t="shared" si="167"/>
        <v>105.21924423496314</v>
      </c>
      <c r="BG144" s="2">
        <f t="shared" si="167"/>
        <v>105.3212435737485</v>
      </c>
      <c r="BH144" s="2">
        <f t="shared" si="167"/>
        <v>105.38772657743503</v>
      </c>
      <c r="BI144" s="2">
        <f t="shared" si="167"/>
        <v>102.76676122788645</v>
      </c>
      <c r="BJ144" s="2">
        <f t="shared" si="167"/>
        <v>101.39548143315081</v>
      </c>
      <c r="BK144" s="2">
        <f t="shared" si="167"/>
        <v>103.63678692020154</v>
      </c>
      <c r="BL144" s="2">
        <f t="shared" si="167"/>
        <v>106.34156881357009</v>
      </c>
      <c r="BM144" s="2">
        <f t="shared" si="167"/>
        <v>108.3856792421596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124.88683783783786</v>
      </c>
      <c r="DL144" s="2">
        <f t="shared" si="164"/>
        <v>138.15633466898956</v>
      </c>
      <c r="DM144" s="2">
        <f t="shared" si="164"/>
        <v>135.93189851551958</v>
      </c>
      <c r="DN144" s="2">
        <f t="shared" si="164"/>
        <v>140.37657303862562</v>
      </c>
      <c r="DO144" s="2">
        <f t="shared" si="164"/>
        <v>138.08972940146623</v>
      </c>
      <c r="DP144" s="2">
        <f t="shared" si="164"/>
        <v>135.51644997629211</v>
      </c>
      <c r="DQ144" s="2">
        <f t="shared" si="164"/>
        <v>127.03727717770039</v>
      </c>
      <c r="DR144" s="2">
        <f t="shared" si="164"/>
        <v>131.80722139037434</v>
      </c>
      <c r="DS144" s="2">
        <f t="shared" si="164"/>
        <v>132.71540652492672</v>
      </c>
      <c r="DT144" s="2">
        <f t="shared" si="164"/>
        <v>133.66778615457565</v>
      </c>
      <c r="DU144" s="2">
        <f t="shared" si="164"/>
        <v>140.30261111111116</v>
      </c>
      <c r="DV144" s="2">
        <f t="shared" si="164"/>
        <v>128.34216733511587</v>
      </c>
      <c r="DW144" s="2">
        <f t="shared" si="164"/>
        <v>132.36665860597435</v>
      </c>
      <c r="DX144" s="2">
        <f t="shared" si="164"/>
        <v>144.8959126984127</v>
      </c>
      <c r="DY144" s="2">
        <f t="shared" si="164"/>
        <v>125.87040496540494</v>
      </c>
      <c r="EA144" s="2">
        <f t="shared" si="152"/>
        <v>104.77935193752565</v>
      </c>
      <c r="EB144" s="2">
        <f t="shared" si="152"/>
        <v>106.83607860166853</v>
      </c>
      <c r="EC144" s="2">
        <f t="shared" si="152"/>
        <v>105.43777343735277</v>
      </c>
      <c r="ED144" s="2">
        <f t="shared" si="152"/>
        <v>107.06994777449725</v>
      </c>
      <c r="EE144" s="2">
        <f t="shared" si="151"/>
        <v>107.59756684121855</v>
      </c>
      <c r="EF144" s="2">
        <f t="shared" si="151"/>
        <v>106.06954682020171</v>
      </c>
      <c r="EG144" s="2">
        <f t="shared" si="151"/>
        <v>104.36747049640961</v>
      </c>
      <c r="EH144" s="2">
        <f t="shared" si="151"/>
        <v>105.19222711134509</v>
      </c>
      <c r="EI144" s="2">
        <f t="shared" si="151"/>
        <v>105.29634115472587</v>
      </c>
      <c r="EJ144" s="2">
        <f t="shared" si="151"/>
        <v>105.35716957333457</v>
      </c>
      <c r="EK144" s="2">
        <f t="shared" si="151"/>
        <v>102.7341734029915</v>
      </c>
      <c r="EL144" s="2">
        <f t="shared" si="151"/>
        <v>101.35708239095317</v>
      </c>
      <c r="EM144" s="2">
        <f t="shared" si="135"/>
        <v>103.58888159434015</v>
      </c>
      <c r="EN144" s="2">
        <f t="shared" si="135"/>
        <v>106.3788263327948</v>
      </c>
      <c r="EO144" s="2">
        <f t="shared" si="135"/>
        <v>108.39197537374947</v>
      </c>
      <c r="EQ144" s="2">
        <f t="shared" si="165"/>
        <v>104.63417852858272</v>
      </c>
      <c r="ER144" s="2">
        <f t="shared" si="165"/>
        <v>106.46749663234094</v>
      </c>
      <c r="ES144" s="2">
        <f t="shared" si="165"/>
        <v>105.61359839938558</v>
      </c>
      <c r="ET144" s="2">
        <f t="shared" si="165"/>
        <v>107.15682035225051</v>
      </c>
      <c r="EU144" s="2">
        <f t="shared" si="165"/>
        <v>107.39431653627189</v>
      </c>
      <c r="EV144" s="2">
        <f t="shared" si="165"/>
        <v>106.09309970076872</v>
      </c>
      <c r="EW144" s="2">
        <f t="shared" si="165"/>
        <v>104.67733392575981</v>
      </c>
      <c r="EX144" s="2">
        <f t="shared" si="165"/>
        <v>105.17443724928681</v>
      </c>
      <c r="EY144" s="2">
        <f t="shared" si="165"/>
        <v>105.25825576549894</v>
      </c>
      <c r="EZ144" s="2">
        <f t="shared" si="165"/>
        <v>105.37051251226313</v>
      </c>
      <c r="FA144" s="2">
        <f t="shared" si="165"/>
        <v>102.67156692213891</v>
      </c>
      <c r="FB144" s="2">
        <f t="shared" si="165"/>
        <v>101.41521491301116</v>
      </c>
      <c r="FC144" s="2">
        <f t="shared" si="165"/>
        <v>103.74711121983042</v>
      </c>
      <c r="FD144" s="2">
        <f t="shared" si="165"/>
        <v>105.61962208119435</v>
      </c>
      <c r="FE144" s="2">
        <f t="shared" si="165"/>
        <v>107.98442824145359</v>
      </c>
      <c r="FG144" s="2">
        <f t="shared" si="166"/>
        <v>0.9990724955847321</v>
      </c>
      <c r="FH144" s="2">
        <f t="shared" si="166"/>
        <v>0.99912183088924911</v>
      </c>
      <c r="FI144" s="2">
        <f t="shared" si="166"/>
        <v>0.99908895678834309</v>
      </c>
      <c r="FJ144" s="2">
        <f t="shared" si="166"/>
        <v>0.99908677277137758</v>
      </c>
      <c r="FK144" s="2">
        <f t="shared" si="166"/>
        <v>0.99907230685836235</v>
      </c>
      <c r="FL144" s="2">
        <f t="shared" si="166"/>
        <v>0.9989980723636771</v>
      </c>
      <c r="FM144" s="2">
        <f t="shared" si="166"/>
        <v>0.99910998377091664</v>
      </c>
      <c r="FN144" s="2">
        <f t="shared" si="166"/>
        <v>0.99888998917160798</v>
      </c>
      <c r="FO144" s="2">
        <f t="shared" si="166"/>
        <v>0.99885965703545176</v>
      </c>
      <c r="FP144" s="2">
        <f t="shared" si="166"/>
        <v>0.99899528503686685</v>
      </c>
      <c r="FQ144" s="2">
        <f t="shared" si="166"/>
        <v>0.99889543858253915</v>
      </c>
      <c r="FR144" s="2">
        <f t="shared" si="166"/>
        <v>0.99885908224631059</v>
      </c>
      <c r="FS144" s="2">
        <f t="shared" si="166"/>
        <v>0.99903908275606201</v>
      </c>
      <c r="FT144" s="2">
        <f t="shared" si="166"/>
        <v>0.99895391636466346</v>
      </c>
      <c r="FU144" s="2">
        <f t="shared" si="166"/>
        <v>0.99854343316159899</v>
      </c>
      <c r="FW144" s="2">
        <f t="shared" ref="FW144:GK160" si="169">POWER(10,($B144-C$232)/C$229)/(1+POWER(10,($B144-C$232)/C$229))</f>
        <v>0.12079544919042372</v>
      </c>
      <c r="FX144" s="2">
        <f t="shared" si="169"/>
        <v>0.12867984034388869</v>
      </c>
      <c r="FY144" s="2">
        <f t="shared" si="169"/>
        <v>0.16123452100722085</v>
      </c>
      <c r="FZ144" s="2">
        <f t="shared" si="169"/>
        <v>0.13813722786014124</v>
      </c>
      <c r="GA144" s="2">
        <f t="shared" si="169"/>
        <v>0.12780267476192811</v>
      </c>
      <c r="GB144" s="2">
        <f t="shared" si="169"/>
        <v>0.12049819583136517</v>
      </c>
      <c r="GC144" s="2">
        <f t="shared" si="169"/>
        <v>0.12617235318926831</v>
      </c>
      <c r="GD144" s="2">
        <f t="shared" si="169"/>
        <v>0.14198020316213303</v>
      </c>
      <c r="GE144" s="2">
        <f t="shared" si="169"/>
        <v>0.16711708599933581</v>
      </c>
      <c r="GF144" s="2">
        <f t="shared" si="169"/>
        <v>0.15835371930151973</v>
      </c>
      <c r="GG144" s="2">
        <f t="shared" si="169"/>
        <v>0.14229871716792883</v>
      </c>
      <c r="GH144" s="2">
        <f t="shared" si="169"/>
        <v>0.1309298036722189</v>
      </c>
      <c r="GI144" s="2">
        <f t="shared" si="169"/>
        <v>0.12799286875614052</v>
      </c>
      <c r="GJ144" s="2">
        <f t="shared" si="169"/>
        <v>0.10214591500132512</v>
      </c>
      <c r="GK144" s="2">
        <f t="shared" si="169"/>
        <v>7.7916466597460515E-2</v>
      </c>
      <c r="GM144" s="86">
        <f t="shared" ref="GM144:HA160" si="170" xml:space="preserve"> _xlfn.NORM.DIST($B144, C$7, ABS(C$11), TRUE) * _xlfn.NORM.DIST(($B144 - C$7)*C$15, 0, ABS(C$11), TRUE) * 2</f>
        <v>8.6840209622186231E-92</v>
      </c>
      <c r="GN144" s="86">
        <f t="shared" si="170"/>
        <v>2.3312780867415071E-127</v>
      </c>
      <c r="GO144" s="86">
        <f t="shared" si="170"/>
        <v>6.5020294354541954E-131</v>
      </c>
      <c r="GP144" s="86">
        <f t="shared" si="170"/>
        <v>1.0994843227061495E-204</v>
      </c>
      <c r="GQ144" s="86">
        <f t="shared" si="170"/>
        <v>2.6991980572826723E-145</v>
      </c>
      <c r="GR144" s="86">
        <f t="shared" si="170"/>
        <v>2.0718046028216549E-182</v>
      </c>
      <c r="GS144" s="86">
        <f t="shared" si="170"/>
        <v>3.6354952259032269E-256</v>
      </c>
      <c r="GT144" s="86">
        <f t="shared" si="170"/>
        <v>1.6113937424498841E-153</v>
      </c>
      <c r="GU144" s="86">
        <f t="shared" si="170"/>
        <v>3.7116932786270709E-164</v>
      </c>
      <c r="GV144" s="86">
        <f t="shared" si="170"/>
        <v>5.6824026278301984E-187</v>
      </c>
      <c r="GW144" s="86">
        <f t="shared" si="170"/>
        <v>6.5492361622080918E-192</v>
      </c>
      <c r="GX144" s="86">
        <f t="shared" si="170"/>
        <v>3.3523853558015407E-148</v>
      </c>
      <c r="GY144" s="86">
        <f t="shared" si="170"/>
        <v>4.7900406175591281E-149</v>
      </c>
      <c r="GZ144" s="86">
        <f t="shared" si="170"/>
        <v>1.7581705635784289E-148</v>
      </c>
      <c r="HA144" s="86">
        <f t="shared" si="170"/>
        <v>6.4894405373490563E-130</v>
      </c>
      <c r="HC144" s="86">
        <f t="shared" si="153"/>
        <v>2.1670281588917168E-51</v>
      </c>
      <c r="HD144" s="86">
        <f t="shared" si="153"/>
        <v>6.4504020892929511E-66</v>
      </c>
      <c r="HE144" s="86">
        <f t="shared" si="153"/>
        <v>4.3689576771205546E-64</v>
      </c>
      <c r="HF144" s="86">
        <f t="shared" si="153"/>
        <v>8.2343535587344879E-96</v>
      </c>
      <c r="HG144" s="86">
        <f t="shared" si="153"/>
        <v>4.000688107291989E-67</v>
      </c>
      <c r="HH144" s="86">
        <f t="shared" si="153"/>
        <v>9.8751685702528929E-105</v>
      </c>
      <c r="HI144" s="86">
        <f t="shared" si="153"/>
        <v>5.450137868073659E-131</v>
      </c>
      <c r="HJ144" s="86">
        <f t="shared" si="153"/>
        <v>8.5592177297228401E-93</v>
      </c>
      <c r="HK144" s="86">
        <f t="shared" si="153"/>
        <v>7.5640229035644785E-103</v>
      </c>
      <c r="HL144" s="86">
        <f t="shared" si="161"/>
        <v>3.9313764939633478E-116</v>
      </c>
      <c r="HM144" s="86">
        <f t="shared" si="161"/>
        <v>1.241884551108471E-105</v>
      </c>
      <c r="HN144" s="86">
        <f t="shared" si="161"/>
        <v>3.3882945501092418E-89</v>
      </c>
      <c r="HO144" s="86">
        <f t="shared" si="161"/>
        <v>2.4417318867689356E-74</v>
      </c>
      <c r="HP144" s="86">
        <f t="shared" si="161"/>
        <v>4.1209735388739658E-55</v>
      </c>
      <c r="HQ144" s="86">
        <f t="shared" si="161"/>
        <v>3.4126719113197524E-63</v>
      </c>
      <c r="HS144" s="86">
        <f t="shared" ref="HS144:IG160" si="171" xml:space="preserve"> _xlfn.NORM.DIST($B144, C$9, ABS(C$13), TRUE) * _xlfn.NORM.DIST(($B144 - C$9)*C$17, 0, ABS(C$13), TRUE) * 2</f>
        <v>0.26208267169018257</v>
      </c>
      <c r="HT144" s="86">
        <f t="shared" si="171"/>
        <v>0.21763292447837762</v>
      </c>
      <c r="HU144" s="86">
        <f t="shared" si="171"/>
        <v>7.8949526759033758E-2</v>
      </c>
      <c r="HV144" s="86">
        <f t="shared" si="171"/>
        <v>6.4999484551955269E-2</v>
      </c>
      <c r="HW144" s="86">
        <f t="shared" si="171"/>
        <v>0.17039473653456319</v>
      </c>
      <c r="HX144" s="86">
        <f t="shared" si="171"/>
        <v>0.21327007221465388</v>
      </c>
      <c r="HY144" s="86">
        <f t="shared" si="171"/>
        <v>0.19459750322883768</v>
      </c>
      <c r="HZ144" s="86">
        <f t="shared" si="171"/>
        <v>5.7906772993950625E-2</v>
      </c>
      <c r="IA144" s="86">
        <f t="shared" si="171"/>
        <v>1.6420084239997534E-2</v>
      </c>
      <c r="IB144" s="86">
        <f t="shared" si="171"/>
        <v>5.9085922551179407E-2</v>
      </c>
      <c r="IC144" s="86">
        <f t="shared" si="171"/>
        <v>6.8822673184470398E-2</v>
      </c>
      <c r="ID144" s="86">
        <f t="shared" si="171"/>
        <v>9.9615046546865232E-2</v>
      </c>
      <c r="IE144" s="86">
        <f t="shared" si="171"/>
        <v>0.14545017738061086</v>
      </c>
      <c r="IF144" s="86">
        <f t="shared" si="171"/>
        <v>0.28255255945179758</v>
      </c>
      <c r="IG144" s="86">
        <f t="shared" si="171"/>
        <v>0.49936267198034201</v>
      </c>
      <c r="II144" s="86">
        <f t="shared" ref="II144:IW160" si="172" xml:space="preserve"> _xlfn.NORM.DIST($B144, C$10, ABS(C$14), TRUE) * _xlfn.NORM.DIST(($B144 - C$10)*C$18, 0, ABS(C$14), TRUE) * 2</f>
        <v>2.1224942146872946E-18</v>
      </c>
      <c r="IJ144" s="86">
        <f t="shared" si="172"/>
        <v>2.0009765871694258E-18</v>
      </c>
      <c r="IK144" s="86">
        <f t="shared" si="172"/>
        <v>3.4145604075149403E-14</v>
      </c>
      <c r="IL144" s="86">
        <f t="shared" si="172"/>
        <v>2.5463736536405324E-19</v>
      </c>
      <c r="IM144" s="86">
        <f t="shared" si="172"/>
        <v>3.4940960463801039E-19</v>
      </c>
      <c r="IN144" s="86">
        <f t="shared" si="172"/>
        <v>6.9973353415445154E-21</v>
      </c>
      <c r="IO144" s="86">
        <f t="shared" si="172"/>
        <v>2.34531802652956E-17</v>
      </c>
      <c r="IP144" s="86">
        <f t="shared" si="172"/>
        <v>1.5953123730089925E-20</v>
      </c>
      <c r="IQ144" s="86">
        <f t="shared" si="172"/>
        <v>3.629948705323538E-17</v>
      </c>
      <c r="IR144" s="86">
        <f t="shared" si="172"/>
        <v>3.1473574503351326E-15</v>
      </c>
      <c r="IS144" s="86">
        <f t="shared" si="172"/>
        <v>1.668883142752208E-19</v>
      </c>
      <c r="IT144" s="86">
        <f t="shared" si="172"/>
        <v>2.1228190271046519E-21</v>
      </c>
      <c r="IU144" s="86">
        <f t="shared" si="172"/>
        <v>4.5428329440540698E-20</v>
      </c>
      <c r="IV144" s="86">
        <f t="shared" si="172"/>
        <v>3.1025543986530587E-10</v>
      </c>
      <c r="IW144" s="86">
        <f t="shared" si="172"/>
        <v>2.9629008532677225E-9</v>
      </c>
      <c r="IY144" s="86">
        <f t="shared" ref="IY144:JM160" si="173">GM144+HC144+HS144+II144</f>
        <v>0.26208267169018257</v>
      </c>
      <c r="IZ144" s="86">
        <f t="shared" si="173"/>
        <v>0.21763292447837762</v>
      </c>
      <c r="JA144" s="86">
        <f t="shared" si="173"/>
        <v>7.8949526759067898E-2</v>
      </c>
      <c r="JB144" s="86">
        <f t="shared" si="173"/>
        <v>6.4999484551955269E-2</v>
      </c>
      <c r="JC144" s="86">
        <f t="shared" si="173"/>
        <v>0.17039473653456319</v>
      </c>
      <c r="JD144" s="86">
        <f t="shared" si="173"/>
        <v>0.21327007221465388</v>
      </c>
      <c r="JE144" s="86">
        <f t="shared" si="173"/>
        <v>0.1945975032288377</v>
      </c>
      <c r="JF144" s="86">
        <f t="shared" si="173"/>
        <v>5.7906772993950625E-2</v>
      </c>
      <c r="JG144" s="86">
        <f t="shared" si="173"/>
        <v>1.6420084239997568E-2</v>
      </c>
      <c r="JH144" s="86">
        <f t="shared" si="173"/>
        <v>5.9085922551182557E-2</v>
      </c>
      <c r="JI144" s="86">
        <f t="shared" si="173"/>
        <v>6.8822673184470398E-2</v>
      </c>
      <c r="JJ144" s="86">
        <f t="shared" si="173"/>
        <v>9.9615046546865232E-2</v>
      </c>
      <c r="JK144" s="86">
        <f t="shared" si="173"/>
        <v>0.14545017738061086</v>
      </c>
      <c r="JL144" s="86">
        <f t="shared" si="173"/>
        <v>0.28255255976205301</v>
      </c>
      <c r="JM144" s="86">
        <f t="shared" si="173"/>
        <v>0.49936267494324288</v>
      </c>
    </row>
    <row r="145" spans="2:273" x14ac:dyDescent="0.25">
      <c r="B145" s="2">
        <v>118</v>
      </c>
      <c r="C145" s="37">
        <v>103.077</v>
      </c>
      <c r="D145" s="37">
        <v>105.776</v>
      </c>
      <c r="E145" s="37">
        <v>105.759</v>
      </c>
      <c r="F145" s="37">
        <v>105.46599999999999</v>
      </c>
      <c r="G145" s="37">
        <v>106.69</v>
      </c>
      <c r="H145" s="37">
        <v>105.224</v>
      </c>
      <c r="I145" s="37">
        <v>103.94799999999999</v>
      </c>
      <c r="J145" s="37">
        <v>105.241</v>
      </c>
      <c r="K145" s="37">
        <v>104.655</v>
      </c>
      <c r="L145" s="37">
        <v>104.79300000000001</v>
      </c>
      <c r="M145" s="37">
        <v>102.5</v>
      </c>
      <c r="N145" s="37">
        <v>98.724000000000004</v>
      </c>
      <c r="O145" s="37">
        <v>103.241</v>
      </c>
      <c r="P145" s="37">
        <v>111.155</v>
      </c>
      <c r="Q145" s="37">
        <v>152.56899999999999</v>
      </c>
      <c r="S145" s="4">
        <f t="shared" si="162"/>
        <v>104.75082707353197</v>
      </c>
      <c r="T145" s="4">
        <f t="shared" si="162"/>
        <v>106.83709421311067</v>
      </c>
      <c r="U145" s="4">
        <f t="shared" si="162"/>
        <v>105.42916443460749</v>
      </c>
      <c r="V145" s="4">
        <f t="shared" si="162"/>
        <v>107.04919472759121</v>
      </c>
      <c r="W145" s="4">
        <f t="shared" si="162"/>
        <v>107.79889523992244</v>
      </c>
      <c r="X145" s="4">
        <f t="shared" si="162"/>
        <v>106.41277783239775</v>
      </c>
      <c r="Y145" s="4">
        <f t="shared" si="162"/>
        <v>104.7728496113621</v>
      </c>
      <c r="Z145" s="4">
        <f t="shared" si="162"/>
        <v>105.19589487055416</v>
      </c>
      <c r="AA145" s="4">
        <f t="shared" si="162"/>
        <v>105.24712904499782</v>
      </c>
      <c r="AB145" s="4">
        <f t="shared" si="162"/>
        <v>105.2943426453314</v>
      </c>
      <c r="AC145" s="4">
        <f t="shared" si="162"/>
        <v>102.65815310245846</v>
      </c>
      <c r="AD145" s="4">
        <f t="shared" si="162"/>
        <v>101.41446219271383</v>
      </c>
      <c r="AE145" s="4">
        <f t="shared" si="162"/>
        <v>103.87268951735265</v>
      </c>
      <c r="AF145" s="4">
        <f t="shared" si="162"/>
        <v>111.91744253037974</v>
      </c>
      <c r="AG145" s="4">
        <f t="shared" si="162"/>
        <v>148.66023671236442</v>
      </c>
      <c r="AI145" s="4">
        <f t="shared" si="163"/>
        <v>-1.6738270735319674</v>
      </c>
      <c r="AJ145" s="4">
        <f t="shared" si="163"/>
        <v>-1.0610942131106782</v>
      </c>
      <c r="AK145" s="4">
        <f t="shared" si="163"/>
        <v>0.32983556539251424</v>
      </c>
      <c r="AL145" s="4">
        <f t="shared" si="163"/>
        <v>-1.5831947275912199</v>
      </c>
      <c r="AM145" s="4">
        <f t="shared" si="163"/>
        <v>-1.1088952399224468</v>
      </c>
      <c r="AN145" s="4">
        <f t="shared" si="163"/>
        <v>-1.1887778323977471</v>
      </c>
      <c r="AO145" s="4">
        <f t="shared" si="163"/>
        <v>-0.82484961136211155</v>
      </c>
      <c r="AP145" s="4">
        <f t="shared" si="163"/>
        <v>4.5105129445843772E-2</v>
      </c>
      <c r="AQ145" s="4">
        <f t="shared" si="163"/>
        <v>-0.59212904499781871</v>
      </c>
      <c r="AR145" s="4">
        <f t="shared" si="163"/>
        <v>-0.50134264533139117</v>
      </c>
      <c r="AS145" s="4">
        <f t="shared" si="163"/>
        <v>-0.15815310245845637</v>
      </c>
      <c r="AT145" s="4">
        <f t="shared" si="163"/>
        <v>-2.6904621927138237</v>
      </c>
      <c r="AU145" s="4">
        <f t="shared" si="163"/>
        <v>-0.63168951735265466</v>
      </c>
      <c r="AV145" s="4">
        <f t="shared" si="163"/>
        <v>-0.76244253037974374</v>
      </c>
      <c r="AW145" s="4">
        <f t="shared" si="163"/>
        <v>3.9087632876355656</v>
      </c>
      <c r="AY145" s="2">
        <f t="shared" si="167"/>
        <v>104.75082707353197</v>
      </c>
      <c r="AZ145" s="2">
        <f t="shared" si="167"/>
        <v>106.73825293993647</v>
      </c>
      <c r="BA145" s="2">
        <f t="shared" si="167"/>
        <v>105.40458575772691</v>
      </c>
      <c r="BB145" s="2">
        <f t="shared" si="167"/>
        <v>107.03234297787411</v>
      </c>
      <c r="BC145" s="2">
        <f t="shared" si="167"/>
        <v>107.57757284074417</v>
      </c>
      <c r="BD145" s="2">
        <f t="shared" si="167"/>
        <v>106.05625555124368</v>
      </c>
      <c r="BE145" s="2">
        <f t="shared" si="167"/>
        <v>104.37650508195037</v>
      </c>
      <c r="BF145" s="2">
        <f t="shared" si="167"/>
        <v>105.16978551376982</v>
      </c>
      <c r="BG145" s="2">
        <f t="shared" si="167"/>
        <v>105.2453286973285</v>
      </c>
      <c r="BH145" s="2">
        <f t="shared" si="167"/>
        <v>105.26179378816553</v>
      </c>
      <c r="BI145" s="2">
        <f t="shared" si="167"/>
        <v>102.6084972569632</v>
      </c>
      <c r="BJ145" s="2">
        <f t="shared" si="167"/>
        <v>101.28555066373136</v>
      </c>
      <c r="BK145" s="2">
        <f t="shared" si="167"/>
        <v>103.56068061859065</v>
      </c>
      <c r="BL145" s="2">
        <f t="shared" si="167"/>
        <v>106.28991056384481</v>
      </c>
      <c r="BM145" s="2">
        <f t="shared" si="167"/>
        <v>108.31086736587132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>
        <f t="shared" si="168"/>
        <v>104.655</v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>
        <f t="shared" si="118"/>
        <v>104.655</v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125.01772830725464</v>
      </c>
      <c r="DL145" s="2">
        <f t="shared" si="164"/>
        <v>138.39049024390243</v>
      </c>
      <c r="DM145" s="2">
        <f t="shared" si="164"/>
        <v>136.16248292847504</v>
      </c>
      <c r="DN145" s="2">
        <f t="shared" si="164"/>
        <v>140.67403260750626</v>
      </c>
      <c r="DO145" s="2">
        <f t="shared" si="164"/>
        <v>138.36034905350692</v>
      </c>
      <c r="DP145" s="2">
        <f t="shared" si="164"/>
        <v>135.7681666666667</v>
      </c>
      <c r="DQ145" s="2">
        <f t="shared" si="164"/>
        <v>127.18249024390248</v>
      </c>
      <c r="DR145" s="2">
        <f t="shared" si="164"/>
        <v>132.00924598930482</v>
      </c>
      <c r="DS145" s="2">
        <f t="shared" si="164"/>
        <v>132.90810300586514</v>
      </c>
      <c r="DT145" s="2">
        <f t="shared" si="164"/>
        <v>133.83573873873877</v>
      </c>
      <c r="DU145" s="2">
        <f t="shared" si="164"/>
        <v>140.55742012012016</v>
      </c>
      <c r="DV145" s="2">
        <f t="shared" si="164"/>
        <v>128.47930570409983</v>
      </c>
      <c r="DW145" s="2">
        <f t="shared" si="164"/>
        <v>132.54114864864863</v>
      </c>
      <c r="DX145" s="2">
        <f t="shared" si="164"/>
        <v>145.19941115401116</v>
      </c>
      <c r="DY145" s="2">
        <f t="shared" si="164"/>
        <v>126.02281277981277</v>
      </c>
      <c r="EA145" s="2">
        <f t="shared" si="152"/>
        <v>104.75386697327083</v>
      </c>
      <c r="EB145" s="2">
        <f t="shared" si="152"/>
        <v>106.76736275059146</v>
      </c>
      <c r="EC145" s="2">
        <f t="shared" si="152"/>
        <v>105.34668100074748</v>
      </c>
      <c r="ED145" s="2">
        <f t="shared" si="152"/>
        <v>106.99058006517744</v>
      </c>
      <c r="EE145" s="2">
        <f t="shared" si="151"/>
        <v>107.5812961932517</v>
      </c>
      <c r="EF145" s="2">
        <f t="shared" si="151"/>
        <v>106.02582697635843</v>
      </c>
      <c r="EG145" s="2">
        <f t="shared" si="151"/>
        <v>104.31318813612238</v>
      </c>
      <c r="EH145" s="2">
        <f t="shared" si="151"/>
        <v>105.1454746105351</v>
      </c>
      <c r="EI145" s="2">
        <f t="shared" si="151"/>
        <v>105.2237682977901</v>
      </c>
      <c r="EJ145" s="2">
        <f t="shared" si="151"/>
        <v>105.23319186740133</v>
      </c>
      <c r="EK145" s="2">
        <f t="shared" si="151"/>
        <v>102.58042893109777</v>
      </c>
      <c r="EL145" s="2">
        <f t="shared" si="151"/>
        <v>101.24848586429727</v>
      </c>
      <c r="EM145" s="2">
        <f t="shared" si="135"/>
        <v>103.51201701855049</v>
      </c>
      <c r="EN145" s="2">
        <f t="shared" si="135"/>
        <v>106.34206243941838</v>
      </c>
      <c r="EO145" s="2">
        <f t="shared" si="135"/>
        <v>108.32358655251227</v>
      </c>
      <c r="EQ145" s="2">
        <f t="shared" si="165"/>
        <v>104.59971331208742</v>
      </c>
      <c r="ER145" s="2">
        <f t="shared" si="165"/>
        <v>106.37674147160527</v>
      </c>
      <c r="ES145" s="2">
        <f t="shared" si="165"/>
        <v>105.53221653931134</v>
      </c>
      <c r="ET145" s="2">
        <f t="shared" si="165"/>
        <v>107.08228003913896</v>
      </c>
      <c r="EU145" s="2">
        <f t="shared" si="165"/>
        <v>107.36626008522234</v>
      </c>
      <c r="EV145" s="2">
        <f t="shared" si="165"/>
        <v>106.05070004643244</v>
      </c>
      <c r="EW145" s="2">
        <f t="shared" si="165"/>
        <v>104.64060919533374</v>
      </c>
      <c r="EX145" s="2">
        <f t="shared" si="165"/>
        <v>105.12667543438555</v>
      </c>
      <c r="EY145" s="2">
        <f t="shared" si="165"/>
        <v>105.18365166990095</v>
      </c>
      <c r="EZ145" s="2">
        <f t="shared" si="165"/>
        <v>105.24717149664423</v>
      </c>
      <c r="FA145" s="2">
        <f t="shared" si="165"/>
        <v>102.51420803054631</v>
      </c>
      <c r="FB145" s="2">
        <f t="shared" si="165"/>
        <v>101.31004638665914</v>
      </c>
      <c r="FC145" s="2">
        <f t="shared" si="165"/>
        <v>103.67952302674497</v>
      </c>
      <c r="FD145" s="2">
        <f t="shared" si="165"/>
        <v>105.53754961666466</v>
      </c>
      <c r="FE145" s="2">
        <f t="shared" si="165"/>
        <v>107.89628078486987</v>
      </c>
      <c r="FG145" s="2">
        <f t="shared" si="166"/>
        <v>0.99915403688039162</v>
      </c>
      <c r="FH145" s="2">
        <f t="shared" si="166"/>
        <v>0.9991990383624122</v>
      </c>
      <c r="FI145" s="2">
        <f t="shared" si="166"/>
        <v>0.99916905210546236</v>
      </c>
      <c r="FJ145" s="2">
        <f t="shared" si="166"/>
        <v>0.9991670599385547</v>
      </c>
      <c r="FK145" s="2">
        <f t="shared" si="166"/>
        <v>0.9991538647317969</v>
      </c>
      <c r="FL145" s="2">
        <f t="shared" si="166"/>
        <v>0.99908615057158012</v>
      </c>
      <c r="FM145" s="2">
        <f t="shared" si="166"/>
        <v>0.99918823198087403</v>
      </c>
      <c r="FN145" s="2">
        <f t="shared" si="166"/>
        <v>0.9989875592087043</v>
      </c>
      <c r="FO145" s="2">
        <f t="shared" si="166"/>
        <v>0.99895989049342804</v>
      </c>
      <c r="FP145" s="2">
        <f t="shared" si="166"/>
        <v>0.99908360805042151</v>
      </c>
      <c r="FQ145" s="2">
        <f t="shared" si="166"/>
        <v>0.99899253009911404</v>
      </c>
      <c r="FR145" s="2">
        <f t="shared" si="166"/>
        <v>0.99895936617426162</v>
      </c>
      <c r="FS145" s="2">
        <f t="shared" si="166"/>
        <v>0.99912355895444971</v>
      </c>
      <c r="FT145" s="2">
        <f t="shared" si="166"/>
        <v>0.99904587256397448</v>
      </c>
      <c r="FU145" s="2">
        <f t="shared" si="166"/>
        <v>0.9986714249821762</v>
      </c>
      <c r="FW145" s="2">
        <f t="shared" si="169"/>
        <v>0.13092377393658247</v>
      </c>
      <c r="FX145" s="2">
        <f t="shared" si="169"/>
        <v>0.13936445750976181</v>
      </c>
      <c r="FY145" s="2">
        <f t="shared" si="169"/>
        <v>0.17408218123111055</v>
      </c>
      <c r="FZ145" s="2">
        <f t="shared" si="169"/>
        <v>0.14947240521700031</v>
      </c>
      <c r="GA145" s="2">
        <f t="shared" si="169"/>
        <v>0.13842602959701183</v>
      </c>
      <c r="GB145" s="2">
        <f t="shared" si="169"/>
        <v>0.13060529921439432</v>
      </c>
      <c r="GC145" s="2">
        <f t="shared" si="169"/>
        <v>0.13668142747128281</v>
      </c>
      <c r="GD145" s="2">
        <f t="shared" si="169"/>
        <v>0.15357453402269047</v>
      </c>
      <c r="GE145" s="2">
        <f t="shared" si="169"/>
        <v>0.18033270878559085</v>
      </c>
      <c r="GF145" s="2">
        <f t="shared" si="169"/>
        <v>0.17101863234957543</v>
      </c>
      <c r="GG145" s="2">
        <f t="shared" si="169"/>
        <v>0.15391439256847964</v>
      </c>
      <c r="GH145" s="2">
        <f t="shared" si="169"/>
        <v>0.14177084390053321</v>
      </c>
      <c r="GI145" s="2">
        <f t="shared" si="169"/>
        <v>0.13862952029690107</v>
      </c>
      <c r="GJ145" s="2">
        <f t="shared" si="169"/>
        <v>0.11090778860175786</v>
      </c>
      <c r="GK145" s="2">
        <f t="shared" si="169"/>
        <v>8.4796272798423222E-2</v>
      </c>
      <c r="GM145" s="86">
        <f t="shared" si="170"/>
        <v>6.8750485829488383E-95</v>
      </c>
      <c r="GN145" s="86">
        <f t="shared" si="170"/>
        <v>7.9943577172867369E-132</v>
      </c>
      <c r="GO145" s="86">
        <f t="shared" si="170"/>
        <v>2.0671190095452202E-135</v>
      </c>
      <c r="GP145" s="86">
        <f t="shared" si="170"/>
        <v>1.1858631496138216E-211</v>
      </c>
      <c r="GQ145" s="86">
        <f t="shared" si="170"/>
        <v>2.8005596503344272E-150</v>
      </c>
      <c r="GR145" s="86">
        <f t="shared" si="170"/>
        <v>1.0221181164494705E-188</v>
      </c>
      <c r="GS145" s="86">
        <f t="shared" si="170"/>
        <v>3.827607140368055E-265</v>
      </c>
      <c r="GT145" s="86">
        <f t="shared" si="170"/>
        <v>8.6149595186399046E-159</v>
      </c>
      <c r="GU145" s="86">
        <f t="shared" si="170"/>
        <v>9.2675164151578117E-170</v>
      </c>
      <c r="GV145" s="86">
        <f t="shared" si="170"/>
        <v>1.9188989917585433E-193</v>
      </c>
      <c r="GW145" s="86">
        <f t="shared" si="170"/>
        <v>1.4026382079824411E-198</v>
      </c>
      <c r="GX145" s="86">
        <f t="shared" si="170"/>
        <v>2.8467259789401589E-153</v>
      </c>
      <c r="GY145" s="86">
        <f t="shared" si="170"/>
        <v>3.957115972378539E-154</v>
      </c>
      <c r="GZ145" s="86">
        <f t="shared" si="170"/>
        <v>1.4163220036010811E-153</v>
      </c>
      <c r="HA145" s="86">
        <f t="shared" si="170"/>
        <v>2.364524636772495E-134</v>
      </c>
      <c r="HC145" s="86">
        <f t="shared" si="153"/>
        <v>4.4148931740078941E-54</v>
      </c>
      <c r="HD145" s="86">
        <f t="shared" si="153"/>
        <v>1.8615094047810036E-69</v>
      </c>
      <c r="HE145" s="86">
        <f t="shared" si="153"/>
        <v>2.1609526432441346E-67</v>
      </c>
      <c r="HF145" s="86">
        <f t="shared" si="153"/>
        <v>1.0883954800506754E-100</v>
      </c>
      <c r="HG145" s="86">
        <f t="shared" si="153"/>
        <v>1.2909374889449374E-70</v>
      </c>
      <c r="HH145" s="86">
        <f t="shared" si="153"/>
        <v>3.0784440613993002E-110</v>
      </c>
      <c r="HI145" s="86">
        <f t="shared" si="153"/>
        <v>5.9798601819601666E-138</v>
      </c>
      <c r="HJ145" s="86">
        <f t="shared" si="153"/>
        <v>1.5139246247116876E-97</v>
      </c>
      <c r="HK145" s="86">
        <f t="shared" si="153"/>
        <v>4.7606275290064801E-108</v>
      </c>
      <c r="HL145" s="86">
        <f t="shared" si="161"/>
        <v>4.2932171841105533E-122</v>
      </c>
      <c r="HM145" s="86">
        <f t="shared" si="161"/>
        <v>4.3498627561656211E-111</v>
      </c>
      <c r="HN145" s="86">
        <f t="shared" si="161"/>
        <v>8.7187571272224535E-94</v>
      </c>
      <c r="HO145" s="86">
        <f t="shared" si="161"/>
        <v>3.6730749333257652E-78</v>
      </c>
      <c r="HP145" s="86">
        <f t="shared" si="161"/>
        <v>6.0966100034129542E-58</v>
      </c>
      <c r="HQ145" s="86">
        <f t="shared" si="161"/>
        <v>1.8515933571820431E-66</v>
      </c>
      <c r="HS145" s="86">
        <f t="shared" si="171"/>
        <v>0.17852311871905074</v>
      </c>
      <c r="HT145" s="86">
        <f t="shared" si="171"/>
        <v>0.13957772647320571</v>
      </c>
      <c r="HU145" s="86">
        <f t="shared" si="171"/>
        <v>4.2514150019083714E-2</v>
      </c>
      <c r="HV145" s="86">
        <f t="shared" si="171"/>
        <v>3.2555566785463459E-2</v>
      </c>
      <c r="HW145" s="86">
        <f t="shared" si="171"/>
        <v>0.10298350151801401</v>
      </c>
      <c r="HX145" s="86">
        <f t="shared" si="171"/>
        <v>0.13417732031341134</v>
      </c>
      <c r="HY145" s="86">
        <f t="shared" si="171"/>
        <v>0.12461413450058487</v>
      </c>
      <c r="HZ145" s="86">
        <f t="shared" si="171"/>
        <v>2.7459373173334467E-2</v>
      </c>
      <c r="IA145" s="86">
        <f t="shared" si="171"/>
        <v>6.5636882484338402E-3</v>
      </c>
      <c r="IB145" s="86">
        <f t="shared" si="171"/>
        <v>3.0060813874293695E-2</v>
      </c>
      <c r="IC145" s="86">
        <f t="shared" si="171"/>
        <v>3.4132100499061145E-2</v>
      </c>
      <c r="ID145" s="86">
        <f t="shared" si="171"/>
        <v>5.2348996540350599E-2</v>
      </c>
      <c r="IE145" s="86">
        <f t="shared" si="171"/>
        <v>8.4123234171889383E-2</v>
      </c>
      <c r="IF145" s="86">
        <f t="shared" si="171"/>
        <v>0.18354061845354469</v>
      </c>
      <c r="IG145" s="86">
        <f t="shared" si="171"/>
        <v>0.43357600650913358</v>
      </c>
      <c r="II145" s="86">
        <f t="shared" si="172"/>
        <v>7.1467123103119531E-17</v>
      </c>
      <c r="IJ145" s="86">
        <f t="shared" si="172"/>
        <v>7.7121260722454117E-17</v>
      </c>
      <c r="IK145" s="86">
        <f t="shared" si="172"/>
        <v>8.1689559527889409E-13</v>
      </c>
      <c r="IL145" s="86">
        <f t="shared" si="172"/>
        <v>1.4052719426247167E-17</v>
      </c>
      <c r="IM145" s="86">
        <f t="shared" si="172"/>
        <v>1.5598119612670691E-17</v>
      </c>
      <c r="IN145" s="86">
        <f t="shared" si="172"/>
        <v>3.9107308605157631E-19</v>
      </c>
      <c r="IO145" s="86">
        <f t="shared" si="172"/>
        <v>6.917741783210795E-16</v>
      </c>
      <c r="IP145" s="86">
        <f t="shared" si="172"/>
        <v>1.2402399181695401E-18</v>
      </c>
      <c r="IQ145" s="86">
        <f t="shared" si="172"/>
        <v>2.0011007450838417E-15</v>
      </c>
      <c r="IR145" s="86">
        <f t="shared" si="172"/>
        <v>9.3114042772876625E-14</v>
      </c>
      <c r="IS145" s="86">
        <f t="shared" si="172"/>
        <v>1.0351586639366869E-17</v>
      </c>
      <c r="IT145" s="86">
        <f t="shared" si="172"/>
        <v>1.6159958246658301E-19</v>
      </c>
      <c r="IU145" s="86">
        <f t="shared" si="172"/>
        <v>2.4580129466254398E-18</v>
      </c>
      <c r="IV145" s="86">
        <f t="shared" si="172"/>
        <v>1.6714714238381225E-9</v>
      </c>
      <c r="IW145" s="86">
        <f t="shared" si="172"/>
        <v>1.1134707944427872E-8</v>
      </c>
      <c r="IY145" s="86">
        <f t="shared" si="173"/>
        <v>0.17852311871905083</v>
      </c>
      <c r="IZ145" s="86">
        <f t="shared" si="173"/>
        <v>0.13957772647320579</v>
      </c>
      <c r="JA145" s="86">
        <f t="shared" si="173"/>
        <v>4.2514150019900609E-2</v>
      </c>
      <c r="JB145" s="86">
        <f t="shared" si="173"/>
        <v>3.2555566785463473E-2</v>
      </c>
      <c r="JC145" s="86">
        <f t="shared" si="173"/>
        <v>0.10298350151801403</v>
      </c>
      <c r="JD145" s="86">
        <f t="shared" si="173"/>
        <v>0.13417732031341134</v>
      </c>
      <c r="JE145" s="86">
        <f t="shared" si="173"/>
        <v>0.12461413450058556</v>
      </c>
      <c r="JF145" s="86">
        <f t="shared" si="173"/>
        <v>2.7459373173334467E-2</v>
      </c>
      <c r="JG145" s="86">
        <f t="shared" si="173"/>
        <v>6.5636882484358412E-3</v>
      </c>
      <c r="JH145" s="86">
        <f t="shared" si="173"/>
        <v>3.0060813874386808E-2</v>
      </c>
      <c r="JI145" s="86">
        <f t="shared" si="173"/>
        <v>3.4132100499061152E-2</v>
      </c>
      <c r="JJ145" s="86">
        <f t="shared" si="173"/>
        <v>5.2348996540350599E-2</v>
      </c>
      <c r="JK145" s="86">
        <f t="shared" si="173"/>
        <v>8.4123234171889383E-2</v>
      </c>
      <c r="JL145" s="86">
        <f t="shared" si="173"/>
        <v>0.18354062012501612</v>
      </c>
      <c r="JM145" s="86">
        <f t="shared" si="173"/>
        <v>0.43357601764384152</v>
      </c>
    </row>
    <row r="146" spans="2:273" x14ac:dyDescent="0.25">
      <c r="B146" s="2">
        <v>119</v>
      </c>
      <c r="C146" s="37">
        <v>106.26900000000001</v>
      </c>
      <c r="D146" s="37">
        <v>104.983</v>
      </c>
      <c r="E146" s="37">
        <v>105</v>
      </c>
      <c r="F146" s="37">
        <v>105.55200000000001</v>
      </c>
      <c r="G146" s="37">
        <v>107.13800000000001</v>
      </c>
      <c r="H146" s="37">
        <v>106.259</v>
      </c>
      <c r="I146" s="37">
        <v>102.86199999999999</v>
      </c>
      <c r="J146" s="37">
        <v>104.431</v>
      </c>
      <c r="K146" s="37">
        <v>106.03400000000001</v>
      </c>
      <c r="L146" s="37">
        <v>102.914</v>
      </c>
      <c r="M146" s="37">
        <v>100.53400000000001</v>
      </c>
      <c r="N146" s="37">
        <v>100.20699999999999</v>
      </c>
      <c r="O146" s="37">
        <v>101.483</v>
      </c>
      <c r="P146" s="37">
        <v>104.69</v>
      </c>
      <c r="Q146" s="37">
        <v>138.70699999999999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104.72101137599284</v>
      </c>
      <c r="T146" s="4">
        <f t="shared" si="174"/>
        <v>106.694688067123</v>
      </c>
      <c r="U146" s="4">
        <f t="shared" si="174"/>
        <v>105.3221258865381</v>
      </c>
      <c r="V146" s="4">
        <f t="shared" si="174"/>
        <v>106.95634164779329</v>
      </c>
      <c r="W146" s="4">
        <f t="shared" si="174"/>
        <v>107.62497318735089</v>
      </c>
      <c r="X146" s="4">
        <f t="shared" si="174"/>
        <v>106.1311999636653</v>
      </c>
      <c r="Y146" s="4">
        <f t="shared" si="174"/>
        <v>104.46927678863139</v>
      </c>
      <c r="Z146" s="4">
        <f t="shared" si="174"/>
        <v>105.1254658529429</v>
      </c>
      <c r="AA146" s="4">
        <f t="shared" si="174"/>
        <v>105.16975971262289</v>
      </c>
      <c r="AB146" s="4">
        <f t="shared" si="174"/>
        <v>105.14344137262222</v>
      </c>
      <c r="AC146" s="4">
        <f t="shared" si="174"/>
        <v>102.46082728989987</v>
      </c>
      <c r="AD146" s="4">
        <f t="shared" si="174"/>
        <v>101.20643210860165</v>
      </c>
      <c r="AE146" s="4">
        <f t="shared" si="174"/>
        <v>103.57517574787121</v>
      </c>
      <c r="AF146" s="4">
        <f t="shared" si="174"/>
        <v>108.81676839607303</v>
      </c>
      <c r="AG146" s="4">
        <f t="shared" si="174"/>
        <v>135.85920451194275</v>
      </c>
      <c r="AI146" s="4">
        <f t="shared" ref="AI146:AW162" si="175">IF(OR($B146 &lt; C$230, $B146 &gt; C$233), 0, C146-S146)</f>
        <v>1.5479886240071608</v>
      </c>
      <c r="AJ146" s="4">
        <f t="shared" si="175"/>
        <v>-1.7116880671229922</v>
      </c>
      <c r="AK146" s="4">
        <f t="shared" si="175"/>
        <v>-0.32212588653810315</v>
      </c>
      <c r="AL146" s="4">
        <f t="shared" si="175"/>
        <v>-1.404341647793288</v>
      </c>
      <c r="AM146" s="4">
        <f t="shared" si="175"/>
        <v>-0.48697318735088402</v>
      </c>
      <c r="AN146" s="4">
        <f t="shared" si="175"/>
        <v>0.12780003633470471</v>
      </c>
      <c r="AO146" s="4">
        <f t="shared" si="175"/>
        <v>-1.6072767886313954</v>
      </c>
      <c r="AP146" s="4">
        <f t="shared" si="175"/>
        <v>-0.69446585294289775</v>
      </c>
      <c r="AQ146" s="4">
        <f t="shared" si="175"/>
        <v>0.86424028737711467</v>
      </c>
      <c r="AR146" s="4">
        <f t="shared" si="175"/>
        <v>-2.2294413726222189</v>
      </c>
      <c r="AS146" s="4">
        <f t="shared" si="175"/>
        <v>-1.9268272898998617</v>
      </c>
      <c r="AT146" s="4">
        <f t="shared" si="175"/>
        <v>-0.99943210860165266</v>
      </c>
      <c r="AU146" s="4">
        <f t="shared" si="175"/>
        <v>-2.0921757478712095</v>
      </c>
      <c r="AV146" s="4">
        <f t="shared" si="175"/>
        <v>-4.1267683960730324</v>
      </c>
      <c r="AW146" s="4">
        <f t="shared" si="175"/>
        <v>2.847795488057244</v>
      </c>
      <c r="AY146" s="2">
        <f t="shared" si="167"/>
        <v>104.72101137599279</v>
      </c>
      <c r="AZ146" s="2">
        <f t="shared" si="167"/>
        <v>106.65974794272529</v>
      </c>
      <c r="BA146" s="2">
        <f t="shared" si="167"/>
        <v>105.31583978488538</v>
      </c>
      <c r="BB146" s="2">
        <f t="shared" si="167"/>
        <v>106.95268344212867</v>
      </c>
      <c r="BC146" s="2">
        <f t="shared" si="167"/>
        <v>107.55502687386155</v>
      </c>
      <c r="BD146" s="2">
        <f t="shared" si="167"/>
        <v>106.01084819887902</v>
      </c>
      <c r="BE146" s="2">
        <f t="shared" si="167"/>
        <v>104.32701421407286</v>
      </c>
      <c r="BF146" s="2">
        <f t="shared" si="167"/>
        <v>105.12047202712662</v>
      </c>
      <c r="BG146" s="2">
        <f t="shared" si="167"/>
        <v>105.16951919521851</v>
      </c>
      <c r="BH146" s="2">
        <f t="shared" si="167"/>
        <v>105.13606127699427</v>
      </c>
      <c r="BI146" s="2">
        <f t="shared" si="167"/>
        <v>102.45034390223586</v>
      </c>
      <c r="BJ146" s="2">
        <f t="shared" si="167"/>
        <v>101.17593494459706</v>
      </c>
      <c r="BK146" s="2">
        <f t="shared" si="167"/>
        <v>103.48507585165648</v>
      </c>
      <c r="BL146" s="2">
        <f t="shared" si="167"/>
        <v>106.23715922159863</v>
      </c>
      <c r="BM146" s="2">
        <f t="shared" si="167"/>
        <v>108.23568398355701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>
        <f t="shared" si="168"/>
        <v>106.03400000000001</v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>
        <f t="shared" si="118"/>
        <v>106.03400000000001</v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125.14861877667143</v>
      </c>
      <c r="DL146" s="2">
        <f t="shared" si="176"/>
        <v>138.62464581881534</v>
      </c>
      <c r="DM146" s="2">
        <f t="shared" si="176"/>
        <v>136.39306734143051</v>
      </c>
      <c r="DN146" s="2">
        <f t="shared" si="176"/>
        <v>140.97149217638687</v>
      </c>
      <c r="DO146" s="2">
        <f t="shared" si="176"/>
        <v>138.63096870554764</v>
      </c>
      <c r="DP146" s="2">
        <f t="shared" si="176"/>
        <v>136.01988335704129</v>
      </c>
      <c r="DQ146" s="2">
        <f t="shared" si="176"/>
        <v>127.32770331010457</v>
      </c>
      <c r="DR146" s="2">
        <f t="shared" si="176"/>
        <v>132.21127058823529</v>
      </c>
      <c r="DS146" s="2">
        <f t="shared" si="176"/>
        <v>133.10079948680354</v>
      </c>
      <c r="DT146" s="2">
        <f t="shared" si="176"/>
        <v>134.00369132290189</v>
      </c>
      <c r="DU146" s="2">
        <f t="shared" si="176"/>
        <v>140.81222912912918</v>
      </c>
      <c r="DV146" s="2">
        <f t="shared" si="176"/>
        <v>128.61644407308378</v>
      </c>
      <c r="DW146" s="2">
        <f t="shared" si="176"/>
        <v>132.71563869132288</v>
      </c>
      <c r="DX146" s="2">
        <f t="shared" si="176"/>
        <v>145.50290960960962</v>
      </c>
      <c r="DY146" s="2">
        <f t="shared" si="176"/>
        <v>126.17522059422058</v>
      </c>
      <c r="EA146" s="2">
        <f t="shared" si="152"/>
        <v>104.72838200901602</v>
      </c>
      <c r="EB146" s="2">
        <f t="shared" si="152"/>
        <v>106.69864689951439</v>
      </c>
      <c r="EC146" s="2">
        <f t="shared" si="152"/>
        <v>105.25558856414219</v>
      </c>
      <c r="ED146" s="2">
        <f t="shared" si="152"/>
        <v>106.91121235585763</v>
      </c>
      <c r="EE146" s="2">
        <f t="shared" si="151"/>
        <v>107.56502554528485</v>
      </c>
      <c r="EF146" s="2">
        <f t="shared" si="151"/>
        <v>105.98210713251514</v>
      </c>
      <c r="EG146" s="2">
        <f t="shared" si="151"/>
        <v>104.25890577583515</v>
      </c>
      <c r="EH146" s="2">
        <f t="shared" si="151"/>
        <v>105.09872210972513</v>
      </c>
      <c r="EI146" s="2">
        <f t="shared" si="151"/>
        <v>105.15119544085434</v>
      </c>
      <c r="EJ146" s="2">
        <f t="shared" si="151"/>
        <v>105.10921416146809</v>
      </c>
      <c r="EK146" s="2">
        <f t="shared" si="151"/>
        <v>102.42668445920404</v>
      </c>
      <c r="EL146" s="2">
        <f t="shared" si="151"/>
        <v>101.13988933764136</v>
      </c>
      <c r="EM146" s="2">
        <f t="shared" si="135"/>
        <v>103.43515244276085</v>
      </c>
      <c r="EN146" s="2">
        <f t="shared" si="135"/>
        <v>106.30529854604198</v>
      </c>
      <c r="EO146" s="2">
        <f t="shared" si="135"/>
        <v>108.25519773127505</v>
      </c>
      <c r="EQ146" s="2">
        <f t="shared" ref="EQ146:FE162" si="177">CU$228*$B146+CU$229</f>
        <v>104.56524809559212</v>
      </c>
      <c r="ER146" s="2">
        <f t="shared" si="177"/>
        <v>106.28598631086962</v>
      </c>
      <c r="ES146" s="2">
        <f t="shared" si="177"/>
        <v>105.45083467923709</v>
      </c>
      <c r="ET146" s="2">
        <f t="shared" si="177"/>
        <v>107.00773972602741</v>
      </c>
      <c r="EU146" s="2">
        <f t="shared" si="177"/>
        <v>107.33820363417277</v>
      </c>
      <c r="EV146" s="2">
        <f t="shared" si="177"/>
        <v>106.00830039209617</v>
      </c>
      <c r="EW146" s="2">
        <f t="shared" si="177"/>
        <v>104.60388446490768</v>
      </c>
      <c r="EX146" s="2">
        <f t="shared" si="177"/>
        <v>105.07891361948428</v>
      </c>
      <c r="EY146" s="2">
        <f t="shared" si="177"/>
        <v>105.10904757430295</v>
      </c>
      <c r="EZ146" s="2">
        <f t="shared" si="177"/>
        <v>105.12383048102531</v>
      </c>
      <c r="FA146" s="2">
        <f t="shared" si="177"/>
        <v>102.35684913895372</v>
      </c>
      <c r="FB146" s="2">
        <f t="shared" si="177"/>
        <v>101.20487786030712</v>
      </c>
      <c r="FC146" s="2">
        <f t="shared" si="177"/>
        <v>103.61193483365952</v>
      </c>
      <c r="FD146" s="2">
        <f t="shared" si="177"/>
        <v>105.45547715213497</v>
      </c>
      <c r="FE146" s="2">
        <f t="shared" si="177"/>
        <v>107.80813332828617</v>
      </c>
      <c r="FG146" s="2">
        <f t="shared" ref="FG146:FU162" si="178">POWER(10,($B146-C$231)/C$229)/(1+POWER(10,($B146-C$231)/C$229))</f>
        <v>0.99922841503184345</v>
      </c>
      <c r="FH146" s="2">
        <f t="shared" si="178"/>
        <v>0.9992694628193155</v>
      </c>
      <c r="FI146" s="2">
        <f t="shared" si="178"/>
        <v>0.99924211110064365</v>
      </c>
      <c r="FJ146" s="2">
        <f t="shared" si="178"/>
        <v>0.99924029395680247</v>
      </c>
      <c r="FK146" s="2">
        <f t="shared" si="178"/>
        <v>0.99922825800708115</v>
      </c>
      <c r="FL146" s="2">
        <f t="shared" si="178"/>
        <v>0.99916649239435873</v>
      </c>
      <c r="FM146" s="2">
        <f t="shared" si="178"/>
        <v>0.99925960588354201</v>
      </c>
      <c r="FN146" s="2">
        <f t="shared" si="178"/>
        <v>0.99907656076064144</v>
      </c>
      <c r="FO146" s="2">
        <f t="shared" si="178"/>
        <v>0.99905132203443536</v>
      </c>
      <c r="FP146" s="2">
        <f t="shared" si="178"/>
        <v>0.99916417321403372</v>
      </c>
      <c r="FQ146" s="2">
        <f t="shared" si="178"/>
        <v>0.99908109507242493</v>
      </c>
      <c r="FR146" s="2">
        <f t="shared" si="178"/>
        <v>0.99905084376211284</v>
      </c>
      <c r="FS146" s="2">
        <f t="shared" si="178"/>
        <v>0.99920061461994991</v>
      </c>
      <c r="FT146" s="2">
        <f t="shared" si="178"/>
        <v>0.99912975237643031</v>
      </c>
      <c r="FU146" s="2">
        <f t="shared" si="178"/>
        <v>0.99878818352125776</v>
      </c>
      <c r="FW146" s="2">
        <f t="shared" si="169"/>
        <v>0.14176439634135585</v>
      </c>
      <c r="FX146" s="2">
        <f t="shared" si="169"/>
        <v>0.15078272009084157</v>
      </c>
      <c r="FY146" s="2">
        <f t="shared" si="169"/>
        <v>0.1877244584668982</v>
      </c>
      <c r="FZ146" s="2">
        <f t="shared" si="169"/>
        <v>0.16156335587473961</v>
      </c>
      <c r="GA146" s="2">
        <f t="shared" si="169"/>
        <v>0.14978078679939727</v>
      </c>
      <c r="GB146" s="2">
        <f t="shared" si="169"/>
        <v>0.14142384275356817</v>
      </c>
      <c r="GC146" s="2">
        <f t="shared" si="169"/>
        <v>0.14791764791840176</v>
      </c>
      <c r="GD146" s="2">
        <f t="shared" si="169"/>
        <v>0.16593257247828205</v>
      </c>
      <c r="GE146" s="2">
        <f t="shared" si="169"/>
        <v>0.19434955575959953</v>
      </c>
      <c r="GF146" s="2">
        <f t="shared" si="169"/>
        <v>0.18447445251869662</v>
      </c>
      <c r="GG146" s="2">
        <f t="shared" si="169"/>
        <v>0.16629440620289943</v>
      </c>
      <c r="GH146" s="2">
        <f t="shared" si="169"/>
        <v>0.15335113377127377</v>
      </c>
      <c r="GI146" s="2">
        <f t="shared" si="169"/>
        <v>0.14999806334204474</v>
      </c>
      <c r="GJ146" s="2">
        <f t="shared" si="169"/>
        <v>0.12032052035183936</v>
      </c>
      <c r="GK146" s="2">
        <f t="shared" si="169"/>
        <v>9.2222790379084804E-2</v>
      </c>
      <c r="GM146" s="86">
        <f t="shared" si="170"/>
        <v>4.8246123258334741E-98</v>
      </c>
      <c r="GN146" s="86">
        <f t="shared" si="170"/>
        <v>2.2914721166024877E-136</v>
      </c>
      <c r="GO146" s="86">
        <f t="shared" si="170"/>
        <v>5.5057132203945227E-140</v>
      </c>
      <c r="GP146" s="86">
        <f t="shared" si="170"/>
        <v>9.7575236415814302E-219</v>
      </c>
      <c r="GQ146" s="86">
        <f t="shared" si="170"/>
        <v>2.3894233399420684E-155</v>
      </c>
      <c r="GR146" s="86">
        <f t="shared" si="170"/>
        <v>3.931076850811168E-195</v>
      </c>
      <c r="GS146" s="86">
        <f t="shared" si="170"/>
        <v>2.8161008370335171E-274</v>
      </c>
      <c r="GT146" s="86">
        <f t="shared" si="170"/>
        <v>3.7443935285685623E-164</v>
      </c>
      <c r="GU146" s="86">
        <f t="shared" si="170"/>
        <v>1.8596199127298249E-175</v>
      </c>
      <c r="GV146" s="86">
        <f t="shared" si="170"/>
        <v>5.0177839830866098E-200</v>
      </c>
      <c r="GW146" s="86">
        <f t="shared" si="170"/>
        <v>2.3057613448421992E-205</v>
      </c>
      <c r="GX146" s="86">
        <f t="shared" si="170"/>
        <v>1.9820736592314228E-158</v>
      </c>
      <c r="GY146" s="86">
        <f t="shared" si="170"/>
        <v>2.6809250543199391E-159</v>
      </c>
      <c r="GZ146" s="86">
        <f t="shared" si="170"/>
        <v>9.3418916280401745E-159</v>
      </c>
      <c r="HA146" s="86">
        <f t="shared" si="170"/>
        <v>7.2415926358277336E-139</v>
      </c>
      <c r="HC146" s="86">
        <f t="shared" si="153"/>
        <v>7.6467671216453788E-57</v>
      </c>
      <c r="HD146" s="86">
        <f t="shared" si="153"/>
        <v>4.3209706265459102E-73</v>
      </c>
      <c r="HE146" s="86">
        <f t="shared" si="153"/>
        <v>8.7892332532860508E-71</v>
      </c>
      <c r="HF146" s="86">
        <f t="shared" si="153"/>
        <v>1.0836891425473906E-105</v>
      </c>
      <c r="HG146" s="86">
        <f t="shared" si="153"/>
        <v>3.3829566563511595E-74</v>
      </c>
      <c r="HH146" s="86">
        <f t="shared" si="153"/>
        <v>6.9028571970545585E-116</v>
      </c>
      <c r="HI146" s="86">
        <f t="shared" si="153"/>
        <v>4.3122584006939606E-145</v>
      </c>
      <c r="HJ146" s="86">
        <f t="shared" si="153"/>
        <v>2.0286320807576808E-102</v>
      </c>
      <c r="HK146" s="86">
        <f t="shared" si="153"/>
        <v>2.2202934428471604E-113</v>
      </c>
      <c r="HL146" s="86">
        <f t="shared" si="161"/>
        <v>3.3100627155348571E-128</v>
      </c>
      <c r="HM146" s="86">
        <f t="shared" si="161"/>
        <v>1.105473269106583E-116</v>
      </c>
      <c r="HN146" s="86">
        <f t="shared" si="161"/>
        <v>1.7135239259366479E-98</v>
      </c>
      <c r="HO146" s="86">
        <f t="shared" si="161"/>
        <v>4.4123166661663647E-82</v>
      </c>
      <c r="HP146" s="86">
        <f t="shared" si="161"/>
        <v>7.6304172030629113E-61</v>
      </c>
      <c r="HQ146" s="86">
        <f t="shared" si="161"/>
        <v>8.2774858817329772E-70</v>
      </c>
      <c r="HS146" s="86">
        <f t="shared" si="171"/>
        <v>0.11208778789262029</v>
      </c>
      <c r="HT146" s="86">
        <f t="shared" si="171"/>
        <v>8.2189299675772556E-2</v>
      </c>
      <c r="HU146" s="86">
        <f t="shared" si="171"/>
        <v>2.1172317954809505E-2</v>
      </c>
      <c r="HV146" s="86">
        <f t="shared" si="171"/>
        <v>1.4932854764191591E-2</v>
      </c>
      <c r="HW146" s="86">
        <f t="shared" si="171"/>
        <v>5.7123729423419922E-2</v>
      </c>
      <c r="HX146" s="86">
        <f t="shared" si="171"/>
        <v>7.7133935588193536E-2</v>
      </c>
      <c r="HY146" s="86">
        <f t="shared" si="171"/>
        <v>7.3870933924825202E-2</v>
      </c>
      <c r="HZ146" s="86">
        <f t="shared" si="171"/>
        <v>1.1822181367109037E-2</v>
      </c>
      <c r="IA146" s="86">
        <f t="shared" si="171"/>
        <v>2.3817484992076322E-3</v>
      </c>
      <c r="IB146" s="86">
        <f t="shared" si="171"/>
        <v>1.4103393913160763E-2</v>
      </c>
      <c r="IC146" s="86">
        <f t="shared" si="171"/>
        <v>1.5431746207101159E-2</v>
      </c>
      <c r="ID146" s="86">
        <f t="shared" si="171"/>
        <v>2.5033956823028086E-2</v>
      </c>
      <c r="IE146" s="86">
        <f t="shared" si="171"/>
        <v>4.452620211433831E-2</v>
      </c>
      <c r="IF146" s="86">
        <f t="shared" si="171"/>
        <v>0.10603330927316305</v>
      </c>
      <c r="IG146" s="86">
        <f t="shared" si="171"/>
        <v>0.34717974809410779</v>
      </c>
      <c r="II146" s="86">
        <f t="shared" si="172"/>
        <v>2.0447322629466191E-15</v>
      </c>
      <c r="IJ146" s="86">
        <f t="shared" si="172"/>
        <v>2.4935524823704643E-15</v>
      </c>
      <c r="IK146" s="86">
        <f t="shared" si="172"/>
        <v>1.6376203290087357E-11</v>
      </c>
      <c r="IL146" s="86">
        <f t="shared" si="172"/>
        <v>6.3370374895853778E-16</v>
      </c>
      <c r="IM146" s="86">
        <f t="shared" si="172"/>
        <v>5.8038531399474627E-16</v>
      </c>
      <c r="IN146" s="86">
        <f t="shared" si="172"/>
        <v>1.8136878549576768E-17</v>
      </c>
      <c r="IO146" s="86">
        <f t="shared" si="172"/>
        <v>1.737641226473249E-14</v>
      </c>
      <c r="IP146" s="86">
        <f t="shared" si="172"/>
        <v>7.7109076708143867E-17</v>
      </c>
      <c r="IQ146" s="86">
        <f t="shared" si="172"/>
        <v>8.7618356664410135E-14</v>
      </c>
      <c r="IR146" s="86">
        <f t="shared" si="172"/>
        <v>2.28624000784466E-12</v>
      </c>
      <c r="IS146" s="86">
        <f t="shared" si="172"/>
        <v>5.1942647262053843E-16</v>
      </c>
      <c r="IT146" s="86">
        <f t="shared" si="172"/>
        <v>9.9585912047693183E-18</v>
      </c>
      <c r="IU146" s="86">
        <f t="shared" si="172"/>
        <v>1.0979669082180636E-16</v>
      </c>
      <c r="IV146" s="86">
        <f t="shared" si="172"/>
        <v>8.4007932330886378E-9</v>
      </c>
      <c r="IW146" s="86">
        <f t="shared" si="172"/>
        <v>3.9898055767901712E-8</v>
      </c>
      <c r="IY146" s="86">
        <f t="shared" si="173"/>
        <v>0.11208778789262233</v>
      </c>
      <c r="IZ146" s="86">
        <f t="shared" si="173"/>
        <v>8.2189299675775054E-2</v>
      </c>
      <c r="JA146" s="86">
        <f t="shared" si="173"/>
        <v>2.1172317971185708E-2</v>
      </c>
      <c r="JB146" s="86">
        <f t="shared" si="173"/>
        <v>1.4932854764192224E-2</v>
      </c>
      <c r="JC146" s="86">
        <f t="shared" si="173"/>
        <v>5.7123729423420505E-2</v>
      </c>
      <c r="JD146" s="86">
        <f t="shared" si="173"/>
        <v>7.713393558819355E-2</v>
      </c>
      <c r="JE146" s="86">
        <f t="shared" si="173"/>
        <v>7.3870933924842577E-2</v>
      </c>
      <c r="JF146" s="86">
        <f t="shared" si="173"/>
        <v>1.1822181367109113E-2</v>
      </c>
      <c r="JG146" s="86">
        <f t="shared" si="173"/>
        <v>2.3817484992952505E-3</v>
      </c>
      <c r="JH146" s="86">
        <f t="shared" si="173"/>
        <v>1.4103393915447003E-2</v>
      </c>
      <c r="JI146" s="86">
        <f t="shared" si="173"/>
        <v>1.5431746207101677E-2</v>
      </c>
      <c r="JJ146" s="86">
        <f t="shared" si="173"/>
        <v>2.5033956823028097E-2</v>
      </c>
      <c r="JK146" s="86">
        <f t="shared" si="173"/>
        <v>4.4526202114338422E-2</v>
      </c>
      <c r="JL146" s="86">
        <f t="shared" si="173"/>
        <v>0.10603331767395628</v>
      </c>
      <c r="JM146" s="86">
        <f t="shared" si="173"/>
        <v>0.34717978799216354</v>
      </c>
    </row>
    <row r="147" spans="2:273" x14ac:dyDescent="0.25">
      <c r="B147" s="2">
        <v>120</v>
      </c>
      <c r="C147" s="37">
        <v>101.654</v>
      </c>
      <c r="D147" s="37">
        <v>105.172</v>
      </c>
      <c r="E147" s="37">
        <v>104.517</v>
      </c>
      <c r="F147" s="37">
        <v>104.60299999999999</v>
      </c>
      <c r="G147" s="37">
        <v>105.81</v>
      </c>
      <c r="H147" s="37">
        <v>105.31</v>
      </c>
      <c r="I147" s="37">
        <v>103.517</v>
      </c>
      <c r="J147" s="37">
        <v>104.81</v>
      </c>
      <c r="K147" s="37">
        <v>106.414</v>
      </c>
      <c r="L147" s="37">
        <v>102.431</v>
      </c>
      <c r="M147" s="37">
        <v>101.379</v>
      </c>
      <c r="N147" s="37">
        <v>98.430999999999997</v>
      </c>
      <c r="O147" s="37">
        <v>103.63800000000001</v>
      </c>
      <c r="P147" s="37">
        <v>107.31</v>
      </c>
      <c r="Q147" s="37">
        <v>123.31</v>
      </c>
      <c r="S147" s="4">
        <f t="shared" si="174"/>
        <v>104.69098494514188</v>
      </c>
      <c r="T147" s="4">
        <f t="shared" si="174"/>
        <v>106.59117180320719</v>
      </c>
      <c r="U147" s="4">
        <f t="shared" si="174"/>
        <v>105.22905410934743</v>
      </c>
      <c r="V147" s="4">
        <f t="shared" si="174"/>
        <v>106.87404991116034</v>
      </c>
      <c r="W147" s="4">
        <f t="shared" si="174"/>
        <v>107.55105264862809</v>
      </c>
      <c r="X147" s="4">
        <f t="shared" si="174"/>
        <v>106.00021134323046</v>
      </c>
      <c r="Y147" s="4">
        <f t="shared" si="174"/>
        <v>104.32271280775811</v>
      </c>
      <c r="Z147" s="4">
        <f t="shared" si="174"/>
        <v>105.07207032306027</v>
      </c>
      <c r="AA147" s="4">
        <f t="shared" si="174"/>
        <v>105.09382110609403</v>
      </c>
      <c r="AB147" s="4">
        <f t="shared" si="174"/>
        <v>105.01193590980721</v>
      </c>
      <c r="AC147" s="4">
        <f t="shared" si="174"/>
        <v>102.29410741987562</v>
      </c>
      <c r="AD147" s="4">
        <f t="shared" si="174"/>
        <v>101.07261848438836</v>
      </c>
      <c r="AE147" s="4">
        <f t="shared" si="174"/>
        <v>103.43198347990315</v>
      </c>
      <c r="AF147" s="4">
        <f t="shared" si="174"/>
        <v>107.20841648107051</v>
      </c>
      <c r="AG147" s="4">
        <f t="shared" si="174"/>
        <v>125.31101018879156</v>
      </c>
      <c r="AI147" s="4">
        <f t="shared" si="175"/>
        <v>-3.0369849451418816</v>
      </c>
      <c r="AJ147" s="4">
        <f t="shared" si="175"/>
        <v>-1.4191718032071918</v>
      </c>
      <c r="AK147" s="4">
        <f t="shared" si="175"/>
        <v>-0.71205410934743441</v>
      </c>
      <c r="AL147" s="4">
        <f t="shared" si="175"/>
        <v>-2.2710499111603468</v>
      </c>
      <c r="AM147" s="4">
        <f t="shared" si="175"/>
        <v>-1.7410526486280844</v>
      </c>
      <c r="AN147" s="4">
        <f t="shared" si="175"/>
        <v>-0.69021134323045885</v>
      </c>
      <c r="AO147" s="4">
        <f t="shared" si="175"/>
        <v>-0.8057128077581126</v>
      </c>
      <c r="AP147" s="4">
        <f t="shared" si="175"/>
        <v>-0.26207032306027145</v>
      </c>
      <c r="AQ147" s="4">
        <f t="shared" si="175"/>
        <v>1.3201788939059753</v>
      </c>
      <c r="AR147" s="4">
        <f t="shared" si="175"/>
        <v>-2.5809359098072093</v>
      </c>
      <c r="AS147" s="4">
        <f t="shared" si="175"/>
        <v>-0.91510741987561062</v>
      </c>
      <c r="AT147" s="4">
        <f t="shared" si="175"/>
        <v>-2.6416184843883599</v>
      </c>
      <c r="AU147" s="4">
        <f t="shared" si="175"/>
        <v>0.20601652009685267</v>
      </c>
      <c r="AV147" s="4">
        <f t="shared" si="175"/>
        <v>0.10158351892948758</v>
      </c>
      <c r="AW147" s="4">
        <f t="shared" si="175"/>
        <v>-2.0010101887915539</v>
      </c>
      <c r="AY147" s="2">
        <f t="shared" si="167"/>
        <v>104.69098494514049</v>
      </c>
      <c r="AZ147" s="2">
        <f t="shared" si="167"/>
        <v>106.58056675073971</v>
      </c>
      <c r="BA147" s="2">
        <f t="shared" si="167"/>
        <v>105.22767917900993</v>
      </c>
      <c r="BB147" s="2">
        <f t="shared" si="167"/>
        <v>106.87338583189872</v>
      </c>
      <c r="BC147" s="2">
        <f t="shared" si="167"/>
        <v>107.53219501765756</v>
      </c>
      <c r="BD147" s="2">
        <f t="shared" si="167"/>
        <v>105.96565634726025</v>
      </c>
      <c r="BE147" s="2">
        <f t="shared" si="167"/>
        <v>104.2783082007897</v>
      </c>
      <c r="BF147" s="2">
        <f t="shared" si="167"/>
        <v>105.07128688173282</v>
      </c>
      <c r="BG147" s="2">
        <f t="shared" si="167"/>
        <v>105.09379496893051</v>
      </c>
      <c r="BH147" s="2">
        <f t="shared" si="167"/>
        <v>105.01051770625949</v>
      </c>
      <c r="BI147" s="2">
        <f t="shared" si="167"/>
        <v>102.29227284271678</v>
      </c>
      <c r="BJ147" s="2">
        <f t="shared" si="167"/>
        <v>101.06662861589982</v>
      </c>
      <c r="BK147" s="2">
        <f t="shared" si="167"/>
        <v>103.40998400137092</v>
      </c>
      <c r="BL147" s="2">
        <f t="shared" si="167"/>
        <v>106.18317897562503</v>
      </c>
      <c r="BM147" s="2">
        <f t="shared" si="167"/>
        <v>108.16007112457807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>
        <f t="shared" si="168"/>
        <v>104.517</v>
      </c>
      <c r="CH147" s="2">
        <f t="shared" si="168"/>
        <v>104.60299999999999</v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>
        <f t="shared" si="168"/>
        <v>104.81</v>
      </c>
      <c r="CM147" s="2">
        <f t="shared" si="168"/>
        <v>106.414</v>
      </c>
      <c r="CN147" s="2">
        <f t="shared" si="168"/>
        <v>102.431</v>
      </c>
      <c r="CO147" s="2">
        <f t="shared" si="168"/>
        <v>101.379</v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>
        <f t="shared" si="112"/>
        <v>104.517</v>
      </c>
      <c r="CX147" s="2">
        <f t="shared" si="113"/>
        <v>104.60299999999999</v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>
        <f t="shared" si="117"/>
        <v>104.81</v>
      </c>
      <c r="DC147" s="2">
        <f t="shared" si="118"/>
        <v>106.414</v>
      </c>
      <c r="DD147" s="2">
        <f t="shared" si="119"/>
        <v>102.431</v>
      </c>
      <c r="DE147" s="2">
        <f t="shared" si="120"/>
        <v>101.379</v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125.27950924608821</v>
      </c>
      <c r="DL147" s="2">
        <f t="shared" si="176"/>
        <v>138.85880139372821</v>
      </c>
      <c r="DM147" s="2">
        <f t="shared" si="176"/>
        <v>136.62365175438597</v>
      </c>
      <c r="DN147" s="2">
        <f t="shared" si="176"/>
        <v>141.26895174526749</v>
      </c>
      <c r="DO147" s="2">
        <f t="shared" si="176"/>
        <v>138.90158835758834</v>
      </c>
      <c r="DP147" s="2">
        <f t="shared" si="176"/>
        <v>136.27160004741586</v>
      </c>
      <c r="DQ147" s="2">
        <f t="shared" si="176"/>
        <v>127.47291637630666</v>
      </c>
      <c r="DR147" s="2">
        <f t="shared" si="176"/>
        <v>132.41329518716577</v>
      </c>
      <c r="DS147" s="2">
        <f t="shared" si="176"/>
        <v>133.29349596774196</v>
      </c>
      <c r="DT147" s="2">
        <f t="shared" si="176"/>
        <v>134.171643907065</v>
      </c>
      <c r="DU147" s="2">
        <f t="shared" si="176"/>
        <v>141.06703813813817</v>
      </c>
      <c r="DV147" s="2">
        <f t="shared" si="176"/>
        <v>128.75358244206774</v>
      </c>
      <c r="DW147" s="2">
        <f t="shared" si="176"/>
        <v>132.89012873399713</v>
      </c>
      <c r="DX147" s="2">
        <f t="shared" si="176"/>
        <v>145.80640806520807</v>
      </c>
      <c r="DY147" s="2">
        <f t="shared" si="176"/>
        <v>126.32762840862839</v>
      </c>
      <c r="EA147" s="2">
        <f t="shared" si="152"/>
        <v>104.7028970447612</v>
      </c>
      <c r="EB147" s="2">
        <f t="shared" si="152"/>
        <v>106.6299310484373</v>
      </c>
      <c r="EC147" s="2">
        <f t="shared" si="152"/>
        <v>105.16449612753688</v>
      </c>
      <c r="ED147" s="2">
        <f t="shared" si="152"/>
        <v>106.8318446465378</v>
      </c>
      <c r="EE147" s="2">
        <f t="shared" si="151"/>
        <v>107.54875489731801</v>
      </c>
      <c r="EF147" s="2">
        <f t="shared" si="151"/>
        <v>105.93838728867185</v>
      </c>
      <c r="EG147" s="2">
        <f t="shared" si="151"/>
        <v>104.20462341554791</v>
      </c>
      <c r="EH147" s="2">
        <f t="shared" si="151"/>
        <v>105.05196960891514</v>
      </c>
      <c r="EI147" s="2">
        <f t="shared" si="151"/>
        <v>105.07862258391857</v>
      </c>
      <c r="EJ147" s="2">
        <f t="shared" si="151"/>
        <v>104.98523645553485</v>
      </c>
      <c r="EK147" s="2">
        <f t="shared" si="151"/>
        <v>102.27293998731031</v>
      </c>
      <c r="EL147" s="2">
        <f t="shared" ref="EL147:EO210" si="179">CP$228*$B147+CP$229</f>
        <v>101.03129281098546</v>
      </c>
      <c r="EM147" s="2">
        <f t="shared" si="135"/>
        <v>103.3582878669712</v>
      </c>
      <c r="EN147" s="2">
        <f t="shared" si="135"/>
        <v>106.26853465266556</v>
      </c>
      <c r="EO147" s="2">
        <f t="shared" si="135"/>
        <v>108.18680891003784</v>
      </c>
      <c r="EQ147" s="2">
        <f t="shared" si="177"/>
        <v>104.53078287909682</v>
      </c>
      <c r="ER147" s="2">
        <f t="shared" si="177"/>
        <v>106.19523115013396</v>
      </c>
      <c r="ES147" s="2">
        <f t="shared" si="177"/>
        <v>105.36945281916285</v>
      </c>
      <c r="ET147" s="2">
        <f t="shared" si="177"/>
        <v>106.93319941291587</v>
      </c>
      <c r="EU147" s="2">
        <f t="shared" si="177"/>
        <v>107.31014718312321</v>
      </c>
      <c r="EV147" s="2">
        <f t="shared" si="177"/>
        <v>105.9659007377599</v>
      </c>
      <c r="EW147" s="2">
        <f t="shared" si="177"/>
        <v>104.56715973448161</v>
      </c>
      <c r="EX147" s="2">
        <f t="shared" si="177"/>
        <v>105.03115180458303</v>
      </c>
      <c r="EY147" s="2">
        <f t="shared" si="177"/>
        <v>105.03444347870496</v>
      </c>
      <c r="EZ147" s="2">
        <f t="shared" si="177"/>
        <v>105.00048946540639</v>
      </c>
      <c r="FA147" s="2">
        <f t="shared" si="177"/>
        <v>102.19949024736114</v>
      </c>
      <c r="FB147" s="2">
        <f t="shared" si="177"/>
        <v>101.0997093339551</v>
      </c>
      <c r="FC147" s="2">
        <f t="shared" si="177"/>
        <v>103.54434664057406</v>
      </c>
      <c r="FD147" s="2">
        <f t="shared" si="177"/>
        <v>105.37340468760527</v>
      </c>
      <c r="FE147" s="2">
        <f t="shared" si="177"/>
        <v>107.71998587170246</v>
      </c>
      <c r="FG147" s="2">
        <f t="shared" si="178"/>
        <v>0.99929625836775404</v>
      </c>
      <c r="FH147" s="2">
        <f t="shared" si="178"/>
        <v>0.99933369934328786</v>
      </c>
      <c r="FI147" s="2">
        <f t="shared" si="178"/>
        <v>0.99930875101212391</v>
      </c>
      <c r="FJ147" s="2">
        <f t="shared" si="178"/>
        <v>0.99930709353592551</v>
      </c>
      <c r="FK147" s="2">
        <f t="shared" si="178"/>
        <v>0.99929611514001959</v>
      </c>
      <c r="FL147" s="2">
        <f t="shared" si="178"/>
        <v>0.99923977627443927</v>
      </c>
      <c r="FM147" s="2">
        <f t="shared" si="178"/>
        <v>0.9993247085474144</v>
      </c>
      <c r="FN147" s="2">
        <f t="shared" si="178"/>
        <v>0.99915774496877063</v>
      </c>
      <c r="FO147" s="2">
        <f t="shared" si="178"/>
        <v>0.99913472318476826</v>
      </c>
      <c r="FP147" s="2">
        <f t="shared" si="178"/>
        <v>0.99923766084613475</v>
      </c>
      <c r="FQ147" s="2">
        <f t="shared" si="178"/>
        <v>0.99916188098071257</v>
      </c>
      <c r="FR147" s="2">
        <f t="shared" si="178"/>
        <v>0.99913428692237805</v>
      </c>
      <c r="FS147" s="2">
        <f t="shared" si="178"/>
        <v>0.99927090058572499</v>
      </c>
      <c r="FT147" s="2">
        <f t="shared" si="178"/>
        <v>0.99920626395614021</v>
      </c>
      <c r="FU147" s="2">
        <f t="shared" si="178"/>
        <v>0.99889469238075668</v>
      </c>
      <c r="FW147" s="2">
        <f t="shared" si="169"/>
        <v>0.15334425365565155</v>
      </c>
      <c r="FX147" s="2">
        <f t="shared" si="169"/>
        <v>0.16295935529370276</v>
      </c>
      <c r="FY147" s="2">
        <f t="shared" si="169"/>
        <v>0.20217413570553688</v>
      </c>
      <c r="FZ147" s="2">
        <f t="shared" si="169"/>
        <v>0.17443176951569161</v>
      </c>
      <c r="GA147" s="2">
        <f t="shared" si="169"/>
        <v>0.16189193455446513</v>
      </c>
      <c r="GB147" s="2">
        <f t="shared" si="169"/>
        <v>0.15298084086952735</v>
      </c>
      <c r="GC147" s="2">
        <f t="shared" si="169"/>
        <v>0.15990647794858215</v>
      </c>
      <c r="GD147" s="2">
        <f t="shared" si="169"/>
        <v>0.17907466379493994</v>
      </c>
      <c r="GE147" s="2">
        <f t="shared" si="169"/>
        <v>0.20917786195761484</v>
      </c>
      <c r="GF147" s="2">
        <f t="shared" si="169"/>
        <v>0.19873517353049955</v>
      </c>
      <c r="GG147" s="2">
        <f t="shared" si="169"/>
        <v>0.17945898922126799</v>
      </c>
      <c r="GH147" s="2">
        <f t="shared" si="169"/>
        <v>0.16569471447914491</v>
      </c>
      <c r="GI147" s="2">
        <f t="shared" si="169"/>
        <v>0.16212342980128563</v>
      </c>
      <c r="GJ147" s="2">
        <f t="shared" si="169"/>
        <v>0.13041493059364587</v>
      </c>
      <c r="GK147" s="2">
        <f t="shared" si="169"/>
        <v>0.10022849694332732</v>
      </c>
      <c r="GM147" s="86">
        <f t="shared" si="170"/>
        <v>3.0010752804173862E-101</v>
      </c>
      <c r="GN147" s="86">
        <f t="shared" si="170"/>
        <v>5.4901315040348408E-141</v>
      </c>
      <c r="GO147" s="86">
        <f t="shared" si="170"/>
        <v>1.228539609941441E-144</v>
      </c>
      <c r="GP147" s="86">
        <f t="shared" si="170"/>
        <v>6.1249170644543583E-226</v>
      </c>
      <c r="GQ147" s="86">
        <f t="shared" si="170"/>
        <v>1.6763917626388853E-160</v>
      </c>
      <c r="GR147" s="86">
        <f t="shared" si="170"/>
        <v>1.1786259622204483E-201</v>
      </c>
      <c r="GS147" s="86">
        <f t="shared" si="170"/>
        <v>1.4478442163507787E-283</v>
      </c>
      <c r="GT147" s="86">
        <f t="shared" si="170"/>
        <v>1.323068535661077E-169</v>
      </c>
      <c r="GU147" s="86">
        <f t="shared" si="170"/>
        <v>2.9988211363535302E-181</v>
      </c>
      <c r="GV147" s="86">
        <f t="shared" si="170"/>
        <v>1.0160320206316893E-206</v>
      </c>
      <c r="GW147" s="86">
        <f t="shared" si="170"/>
        <v>2.909326920742663E-212</v>
      </c>
      <c r="GX147" s="86">
        <f t="shared" si="170"/>
        <v>1.1315461838642023E-163</v>
      </c>
      <c r="GY147" s="86">
        <f t="shared" si="170"/>
        <v>1.4895424808677047E-164</v>
      </c>
      <c r="GZ147" s="86">
        <f t="shared" si="170"/>
        <v>5.0451654777172458E-164</v>
      </c>
      <c r="HA147" s="86">
        <f t="shared" si="170"/>
        <v>1.8641204884949988E-143</v>
      </c>
      <c r="HC147" s="86">
        <f t="shared" si="153"/>
        <v>1.125961175099088E-59</v>
      </c>
      <c r="HD147" s="86">
        <f t="shared" si="153"/>
        <v>8.0671472538629647E-77</v>
      </c>
      <c r="HE147" s="86">
        <f t="shared" si="153"/>
        <v>2.9395553007040117E-74</v>
      </c>
      <c r="HF147" s="86">
        <f t="shared" si="153"/>
        <v>8.1277569702989556E-111</v>
      </c>
      <c r="HG147" s="86">
        <f t="shared" si="153"/>
        <v>7.1993723161874665E-78</v>
      </c>
      <c r="HH147" s="86">
        <f t="shared" si="153"/>
        <v>1.1133287355350305E-121</v>
      </c>
      <c r="HI147" s="86">
        <f t="shared" si="153"/>
        <v>2.043781248186305E-152</v>
      </c>
      <c r="HJ147" s="86">
        <f t="shared" si="153"/>
        <v>2.05929318192357E-107</v>
      </c>
      <c r="HK147" s="86">
        <f t="shared" si="153"/>
        <v>7.6732411453398251E-119</v>
      </c>
      <c r="HL147" s="86">
        <f t="shared" si="161"/>
        <v>1.8017382980734179E-134</v>
      </c>
      <c r="HM147" s="86">
        <f t="shared" si="161"/>
        <v>2.0383841072933743E-122</v>
      </c>
      <c r="HN147" s="86">
        <f t="shared" si="161"/>
        <v>2.5720223954263421E-103</v>
      </c>
      <c r="HO147" s="86">
        <f t="shared" si="161"/>
        <v>4.2324846488621093E-86</v>
      </c>
      <c r="HP147" s="86">
        <f t="shared" si="161"/>
        <v>8.0791581092478128E-64</v>
      </c>
      <c r="HQ147" s="86">
        <f t="shared" si="161"/>
        <v>3.0488744522418076E-73</v>
      </c>
      <c r="HS147" s="86">
        <f t="shared" si="171"/>
        <v>6.5135323174974655E-2</v>
      </c>
      <c r="HT147" s="86">
        <f t="shared" si="171"/>
        <v>4.4625251073422495E-2</v>
      </c>
      <c r="HU147" s="86">
        <f t="shared" si="171"/>
        <v>9.7732371459236609E-3</v>
      </c>
      <c r="HV147" s="86">
        <f t="shared" si="171"/>
        <v>6.2866839034437837E-3</v>
      </c>
      <c r="HW147" s="86">
        <f t="shared" si="171"/>
        <v>2.9196716815187627E-2</v>
      </c>
      <c r="HX147" s="86">
        <f t="shared" si="171"/>
        <v>4.0702882032531001E-2</v>
      </c>
      <c r="HY147" s="86">
        <f t="shared" si="171"/>
        <v>4.0684095996545183E-2</v>
      </c>
      <c r="HZ147" s="86">
        <f t="shared" si="171"/>
        <v>4.6312818073651835E-3</v>
      </c>
      <c r="IA147" s="86">
        <f t="shared" si="171"/>
        <v>7.847752023796375E-4</v>
      </c>
      <c r="IB147" s="86">
        <f t="shared" si="171"/>
        <v>6.1130695519786369E-3</v>
      </c>
      <c r="IC147" s="86">
        <f t="shared" si="171"/>
        <v>6.3760557188749659E-3</v>
      </c>
      <c r="ID147" s="86">
        <f t="shared" si="171"/>
        <v>1.0930490872438147E-2</v>
      </c>
      <c r="IE147" s="86">
        <f t="shared" si="171"/>
        <v>2.1651989831157074E-2</v>
      </c>
      <c r="IF147" s="86">
        <f t="shared" si="171"/>
        <v>5.4393373212700907E-2</v>
      </c>
      <c r="IG147" s="86">
        <f t="shared" si="171"/>
        <v>0.2555459088927432</v>
      </c>
      <c r="II147" s="86">
        <f t="shared" si="172"/>
        <v>4.9714734408187123E-14</v>
      </c>
      <c r="IJ147" s="86">
        <f t="shared" si="172"/>
        <v>6.7643941689428478E-14</v>
      </c>
      <c r="IK147" s="86">
        <f t="shared" si="172"/>
        <v>2.7510660468188005E-10</v>
      </c>
      <c r="IL147" s="86">
        <f t="shared" si="172"/>
        <v>2.3354374755136522E-14</v>
      </c>
      <c r="IM147" s="86">
        <f t="shared" si="172"/>
        <v>1.800221582778668E-14</v>
      </c>
      <c r="IN147" s="86">
        <f t="shared" si="172"/>
        <v>6.9808693088191832E-16</v>
      </c>
      <c r="IO147" s="86">
        <f t="shared" si="172"/>
        <v>3.7173452288166776E-13</v>
      </c>
      <c r="IP147" s="86">
        <f t="shared" si="172"/>
        <v>3.8346611336377931E-15</v>
      </c>
      <c r="IQ147" s="86">
        <f t="shared" si="172"/>
        <v>3.0475386414424819E-12</v>
      </c>
      <c r="IR147" s="86">
        <f t="shared" si="172"/>
        <v>4.6591259335060862E-11</v>
      </c>
      <c r="IS147" s="86">
        <f t="shared" si="172"/>
        <v>2.1088770075912854E-14</v>
      </c>
      <c r="IT147" s="86">
        <f t="shared" si="172"/>
        <v>4.9689195242049615E-16</v>
      </c>
      <c r="IU147" s="86">
        <f t="shared" si="172"/>
        <v>4.0495506234156695E-15</v>
      </c>
      <c r="IV147" s="86">
        <f t="shared" si="172"/>
        <v>3.9394598337693918E-8</v>
      </c>
      <c r="IW147" s="86">
        <f t="shared" si="172"/>
        <v>1.3632471766640603E-7</v>
      </c>
      <c r="IY147" s="86">
        <f t="shared" si="173"/>
        <v>6.5135323175024365E-2</v>
      </c>
      <c r="IZ147" s="86">
        <f t="shared" si="173"/>
        <v>4.4625251073490142E-2</v>
      </c>
      <c r="JA147" s="86">
        <f t="shared" si="173"/>
        <v>9.7732374210302651E-3</v>
      </c>
      <c r="JB147" s="86">
        <f t="shared" si="173"/>
        <v>6.2866839034671383E-3</v>
      </c>
      <c r="JC147" s="86">
        <f t="shared" si="173"/>
        <v>2.919671681520563E-2</v>
      </c>
      <c r="JD147" s="86">
        <f t="shared" si="173"/>
        <v>4.0702882032531702E-2</v>
      </c>
      <c r="JE147" s="86">
        <f t="shared" si="173"/>
        <v>4.0684095996916921E-2</v>
      </c>
      <c r="JF147" s="86">
        <f t="shared" si="173"/>
        <v>4.6312818073690181E-3</v>
      </c>
      <c r="JG147" s="86">
        <f t="shared" si="173"/>
        <v>7.8477520542717617E-4</v>
      </c>
      <c r="JH147" s="86">
        <f t="shared" si="173"/>
        <v>6.1130695985698964E-3</v>
      </c>
      <c r="JI147" s="86">
        <f t="shared" si="173"/>
        <v>6.3760557188960549E-3</v>
      </c>
      <c r="JJ147" s="86">
        <f t="shared" si="173"/>
        <v>1.0930490872438643E-2</v>
      </c>
      <c r="JK147" s="86">
        <f t="shared" si="173"/>
        <v>2.1651989831161123E-2</v>
      </c>
      <c r="JL147" s="86">
        <f t="shared" si="173"/>
        <v>5.4393412607299248E-2</v>
      </c>
      <c r="JM147" s="86">
        <f t="shared" si="173"/>
        <v>0.25554604521746088</v>
      </c>
    </row>
    <row r="148" spans="2:273" x14ac:dyDescent="0.25">
      <c r="B148" s="2">
        <v>121</v>
      </c>
      <c r="C148" s="37">
        <v>105.654</v>
      </c>
      <c r="D148" s="37">
        <v>105.03400000000001</v>
      </c>
      <c r="E148" s="37">
        <v>105.328</v>
      </c>
      <c r="F148" s="37">
        <v>105.46599999999999</v>
      </c>
      <c r="G148" s="37">
        <v>106.655</v>
      </c>
      <c r="H148" s="37">
        <v>105.13800000000001</v>
      </c>
      <c r="I148" s="37">
        <v>103.776</v>
      </c>
      <c r="J148" s="37">
        <v>105.621</v>
      </c>
      <c r="K148" s="37">
        <v>104.03400000000001</v>
      </c>
      <c r="L148" s="37">
        <v>102.983</v>
      </c>
      <c r="M148" s="37">
        <v>99.379000000000005</v>
      </c>
      <c r="N148" s="37">
        <v>100.79300000000001</v>
      </c>
      <c r="O148" s="37">
        <v>101.983</v>
      </c>
      <c r="P148" s="37">
        <v>105.569</v>
      </c>
      <c r="Q148" s="37">
        <v>113.94799999999999</v>
      </c>
      <c r="S148" s="4">
        <f t="shared" si="174"/>
        <v>104.66071468936725</v>
      </c>
      <c r="T148" s="4">
        <f t="shared" si="174"/>
        <v>106.50339729305324</v>
      </c>
      <c r="U148" s="4">
        <f t="shared" si="174"/>
        <v>105.14037438126617</v>
      </c>
      <c r="V148" s="4">
        <f t="shared" si="174"/>
        <v>106.79455158757838</v>
      </c>
      <c r="W148" s="4">
        <f t="shared" si="174"/>
        <v>107.51336379968787</v>
      </c>
      <c r="X148" s="4">
        <f t="shared" si="174"/>
        <v>105.92909645875305</v>
      </c>
      <c r="Y148" s="4">
        <f t="shared" si="174"/>
        <v>104.24246404476659</v>
      </c>
      <c r="Z148" s="4">
        <f t="shared" si="174"/>
        <v>105.02231495332745</v>
      </c>
      <c r="AA148" s="4">
        <f t="shared" si="174"/>
        <v>105.01813953978809</v>
      </c>
      <c r="AB148" s="4">
        <f t="shared" si="174"/>
        <v>104.88538351442479</v>
      </c>
      <c r="AC148" s="4">
        <f t="shared" si="174"/>
        <v>102.13452294497758</v>
      </c>
      <c r="AD148" s="4">
        <f t="shared" si="174"/>
        <v>100.95860262381443</v>
      </c>
      <c r="AE148" s="4">
        <f t="shared" si="174"/>
        <v>103.33995346596193</v>
      </c>
      <c r="AF148" s="4">
        <f t="shared" si="174"/>
        <v>106.48006967423635</v>
      </c>
      <c r="AG148" s="4">
        <f t="shared" si="174"/>
        <v>117.70536040309364</v>
      </c>
      <c r="AI148" s="4">
        <f t="shared" si="175"/>
        <v>0.99328531063274283</v>
      </c>
      <c r="AJ148" s="4">
        <f t="shared" si="175"/>
        <v>-1.469397293053234</v>
      </c>
      <c r="AK148" s="4">
        <f t="shared" si="175"/>
        <v>0.18762561873383277</v>
      </c>
      <c r="AL148" s="4">
        <f t="shared" si="175"/>
        <v>-1.3285515875783886</v>
      </c>
      <c r="AM148" s="4">
        <f t="shared" si="175"/>
        <v>-0.85836379968786503</v>
      </c>
      <c r="AN148" s="4">
        <f t="shared" si="175"/>
        <v>-0.79109645875304579</v>
      </c>
      <c r="AO148" s="4">
        <f t="shared" si="175"/>
        <v>-0.46646404476659598</v>
      </c>
      <c r="AP148" s="4">
        <f t="shared" si="175"/>
        <v>0.59868504667254285</v>
      </c>
      <c r="AQ148" s="4">
        <f t="shared" si="175"/>
        <v>-0.98413953978808877</v>
      </c>
      <c r="AR148" s="4">
        <f t="shared" si="175"/>
        <v>-1.902383514424784</v>
      </c>
      <c r="AS148" s="4">
        <f t="shared" si="175"/>
        <v>-2.7555229449775709</v>
      </c>
      <c r="AT148" s="4">
        <f t="shared" si="175"/>
        <v>-0.16560262381442215</v>
      </c>
      <c r="AU148" s="4">
        <f t="shared" si="175"/>
        <v>-1.3569534659619222</v>
      </c>
      <c r="AV148" s="4">
        <f t="shared" si="175"/>
        <v>-0.91106967423634444</v>
      </c>
      <c r="AW148" s="4">
        <f t="shared" si="175"/>
        <v>-3.7573604030936423</v>
      </c>
      <c r="AY148" s="2">
        <f t="shared" si="167"/>
        <v>104.66071468933984</v>
      </c>
      <c r="AZ148" s="2">
        <f t="shared" si="167"/>
        <v>106.50063746568593</v>
      </c>
      <c r="BA148" s="2">
        <f t="shared" si="167"/>
        <v>105.14011727908466</v>
      </c>
      <c r="BB148" s="2">
        <f t="shared" si="167"/>
        <v>106.79445088934558</v>
      </c>
      <c r="BC148" s="2">
        <f t="shared" si="167"/>
        <v>107.50903260245508</v>
      </c>
      <c r="BD148" s="2">
        <f t="shared" si="167"/>
        <v>105.92067090961372</v>
      </c>
      <c r="BE148" s="2">
        <f t="shared" si="167"/>
        <v>104.23042595459034</v>
      </c>
      <c r="BF148" s="2">
        <f t="shared" si="167"/>
        <v>105.02221426260795</v>
      </c>
      <c r="BG148" s="2">
        <f t="shared" si="167"/>
        <v>105.01813721703932</v>
      </c>
      <c r="BH148" s="2">
        <f t="shared" si="167"/>
        <v>104.8851526453758</v>
      </c>
      <c r="BI148" s="2">
        <f t="shared" si="167"/>
        <v>102.13425714439057</v>
      </c>
      <c r="BJ148" s="2">
        <f t="shared" si="167"/>
        <v>100.95762721427515</v>
      </c>
      <c r="BK148" s="2">
        <f t="shared" si="167"/>
        <v>103.33541774926101</v>
      </c>
      <c r="BL148" s="2">
        <f t="shared" si="167"/>
        <v>106.12783141275108</v>
      </c>
      <c r="BM148" s="2">
        <f t="shared" si="167"/>
        <v>108.08396897315414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>
        <f t="shared" si="168"/>
        <v>105.328</v>
      </c>
      <c r="CH148" s="2">
        <f t="shared" si="168"/>
        <v>105.46599999999999</v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>
        <f t="shared" si="168"/>
        <v>105.621</v>
      </c>
      <c r="CM148" s="2">
        <f t="shared" si="168"/>
        <v>104.03400000000001</v>
      </c>
      <c r="CN148" s="2">
        <f t="shared" si="168"/>
        <v>102.983</v>
      </c>
      <c r="CO148" s="2">
        <f t="shared" si="168"/>
        <v>99.379000000000005</v>
      </c>
      <c r="CP148" s="2">
        <f t="shared" si="168"/>
        <v>100.79300000000001</v>
      </c>
      <c r="CQ148" s="2">
        <f t="shared" si="168"/>
        <v>101.983</v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>
        <f t="shared" si="112"/>
        <v>105.328</v>
      </c>
      <c r="CX148" s="2">
        <f t="shared" si="113"/>
        <v>105.46599999999999</v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>
        <f t="shared" si="117"/>
        <v>105.621</v>
      </c>
      <c r="DC148" s="2">
        <f t="shared" si="118"/>
        <v>104.03400000000001</v>
      </c>
      <c r="DD148" s="2">
        <f t="shared" si="119"/>
        <v>102.983</v>
      </c>
      <c r="DE148" s="2">
        <f t="shared" si="120"/>
        <v>99.379000000000005</v>
      </c>
      <c r="DF148" s="2">
        <f t="shared" si="121"/>
        <v>100.79300000000001</v>
      </c>
      <c r="DG148" s="2">
        <f t="shared" si="122"/>
        <v>101.983</v>
      </c>
      <c r="DH148" s="2" t="str">
        <f t="shared" si="123"/>
        <v/>
      </c>
      <c r="DI148" s="2" t="str">
        <f t="shared" si="124"/>
        <v/>
      </c>
      <c r="DK148" s="2">
        <f t="shared" si="176"/>
        <v>125.41039971550499</v>
      </c>
      <c r="DL148" s="2">
        <f t="shared" si="176"/>
        <v>139.09295696864112</v>
      </c>
      <c r="DM148" s="2">
        <f t="shared" si="176"/>
        <v>136.85423616734144</v>
      </c>
      <c r="DN148" s="2">
        <f t="shared" si="176"/>
        <v>141.56641131414813</v>
      </c>
      <c r="DO148" s="2">
        <f t="shared" si="176"/>
        <v>139.17220800962906</v>
      </c>
      <c r="DP148" s="2">
        <f t="shared" si="176"/>
        <v>136.52331673779045</v>
      </c>
      <c r="DQ148" s="2">
        <f t="shared" si="176"/>
        <v>127.61812944250875</v>
      </c>
      <c r="DR148" s="2">
        <f t="shared" si="176"/>
        <v>132.61531978609625</v>
      </c>
      <c r="DS148" s="2">
        <f t="shared" si="176"/>
        <v>133.48619244868038</v>
      </c>
      <c r="DT148" s="2">
        <f t="shared" si="176"/>
        <v>134.33959649122809</v>
      </c>
      <c r="DU148" s="2">
        <f t="shared" si="176"/>
        <v>141.3218471471472</v>
      </c>
      <c r="DV148" s="2">
        <f t="shared" si="176"/>
        <v>128.89072081105169</v>
      </c>
      <c r="DW148" s="2">
        <f t="shared" si="176"/>
        <v>133.06461877667138</v>
      </c>
      <c r="DX148" s="2">
        <f t="shared" si="176"/>
        <v>146.10990652080653</v>
      </c>
      <c r="DY148" s="2">
        <f t="shared" si="176"/>
        <v>126.48003622303621</v>
      </c>
      <c r="EA148" s="2">
        <f t="shared" si="152"/>
        <v>104.67741208050639</v>
      </c>
      <c r="EB148" s="2">
        <f t="shared" si="152"/>
        <v>106.56121519736023</v>
      </c>
      <c r="EC148" s="2">
        <f t="shared" si="152"/>
        <v>105.07340369093158</v>
      </c>
      <c r="ED148" s="2">
        <f t="shared" si="152"/>
        <v>106.75247693721799</v>
      </c>
      <c r="EE148" s="2">
        <f t="shared" si="152"/>
        <v>107.53248424935116</v>
      </c>
      <c r="EF148" s="2">
        <f t="shared" si="152"/>
        <v>105.89466744482857</v>
      </c>
      <c r="EG148" s="2">
        <f t="shared" si="152"/>
        <v>104.15034105526068</v>
      </c>
      <c r="EH148" s="2">
        <f t="shared" si="152"/>
        <v>105.00521710810517</v>
      </c>
      <c r="EI148" s="2">
        <f t="shared" si="152"/>
        <v>105.00604972698281</v>
      </c>
      <c r="EJ148" s="2">
        <f t="shared" si="152"/>
        <v>104.8612587496016</v>
      </c>
      <c r="EK148" s="2">
        <f t="shared" si="152"/>
        <v>102.11919551541658</v>
      </c>
      <c r="EL148" s="2">
        <f t="shared" si="179"/>
        <v>100.92269628432958</v>
      </c>
      <c r="EM148" s="2">
        <f t="shared" si="135"/>
        <v>103.28142329118155</v>
      </c>
      <c r="EN148" s="2">
        <f t="shared" si="135"/>
        <v>106.23177075928915</v>
      </c>
      <c r="EO148" s="2">
        <f t="shared" si="135"/>
        <v>108.11842008880062</v>
      </c>
      <c r="EQ148" s="2">
        <f t="shared" si="177"/>
        <v>104.49631766260153</v>
      </c>
      <c r="ER148" s="2">
        <f t="shared" si="177"/>
        <v>106.1044759893983</v>
      </c>
      <c r="ES148" s="2">
        <f t="shared" si="177"/>
        <v>105.2880709590886</v>
      </c>
      <c r="ET148" s="2">
        <f t="shared" si="177"/>
        <v>106.85865909980433</v>
      </c>
      <c r="EU148" s="2">
        <f t="shared" si="177"/>
        <v>107.28209073207364</v>
      </c>
      <c r="EV148" s="2">
        <f t="shared" si="177"/>
        <v>105.92350108342362</v>
      </c>
      <c r="EW148" s="2">
        <f t="shared" si="177"/>
        <v>104.53043500405553</v>
      </c>
      <c r="EX148" s="2">
        <f t="shared" si="177"/>
        <v>104.98338998968177</v>
      </c>
      <c r="EY148" s="2">
        <f t="shared" si="177"/>
        <v>104.95983938310695</v>
      </c>
      <c r="EZ148" s="2">
        <f t="shared" si="177"/>
        <v>104.87714844978747</v>
      </c>
      <c r="FA148" s="2">
        <f t="shared" si="177"/>
        <v>102.04213135576855</v>
      </c>
      <c r="FB148" s="2">
        <f t="shared" si="177"/>
        <v>100.99454080760309</v>
      </c>
      <c r="FC148" s="2">
        <f t="shared" si="177"/>
        <v>103.47675844748861</v>
      </c>
      <c r="FD148" s="2">
        <f t="shared" si="177"/>
        <v>105.29133222307559</v>
      </c>
      <c r="FE148" s="2">
        <f t="shared" si="177"/>
        <v>107.63183841511875</v>
      </c>
      <c r="FG148" s="2">
        <f t="shared" si="178"/>
        <v>0.99935814025828063</v>
      </c>
      <c r="FH148" s="2">
        <f t="shared" si="178"/>
        <v>0.99939229095050697</v>
      </c>
      <c r="FI148" s="2">
        <f t="shared" si="178"/>
        <v>0.99936953508396231</v>
      </c>
      <c r="FJ148" s="2">
        <f t="shared" si="178"/>
        <v>0.99936802326358343</v>
      </c>
      <c r="FK148" s="2">
        <f t="shared" si="178"/>
        <v>0.99935800961685417</v>
      </c>
      <c r="FL148" s="2">
        <f t="shared" si="178"/>
        <v>0.99930662134085091</v>
      </c>
      <c r="FM148" s="2">
        <f t="shared" si="178"/>
        <v>0.99938409027919173</v>
      </c>
      <c r="FN148" s="2">
        <f t="shared" si="178"/>
        <v>0.99923179735104595</v>
      </c>
      <c r="FO148" s="2">
        <f t="shared" si="178"/>
        <v>0.99921079807959234</v>
      </c>
      <c r="FP148" s="2">
        <f t="shared" si="178"/>
        <v>0.99930469178881576</v>
      </c>
      <c r="FQ148" s="2">
        <f t="shared" si="178"/>
        <v>0.99923556999655161</v>
      </c>
      <c r="FR148" s="2">
        <f t="shared" si="178"/>
        <v>0.99921040014295692</v>
      </c>
      <c r="FS148" s="2">
        <f t="shared" si="178"/>
        <v>0.99933501077026177</v>
      </c>
      <c r="FT148" s="2">
        <f t="shared" si="178"/>
        <v>0.9992760535638715</v>
      </c>
      <c r="FU148" s="2">
        <f t="shared" si="178"/>
        <v>0.99899184942265251</v>
      </c>
      <c r="FW148" s="2">
        <f t="shared" si="169"/>
        <v>0.16568738894413199</v>
      </c>
      <c r="FX148" s="2">
        <f t="shared" si="169"/>
        <v>0.17591563006603933</v>
      </c>
      <c r="FY148" s="2">
        <f t="shared" si="169"/>
        <v>0.21743831127567639</v>
      </c>
      <c r="FZ148" s="2">
        <f t="shared" si="169"/>
        <v>0.18809520367417745</v>
      </c>
      <c r="GA148" s="2">
        <f t="shared" si="169"/>
        <v>0.17478106362895443</v>
      </c>
      <c r="GB148" s="2">
        <f t="shared" si="169"/>
        <v>0.16530043515452522</v>
      </c>
      <c r="GC148" s="2">
        <f t="shared" si="169"/>
        <v>0.17267010049537224</v>
      </c>
      <c r="GD148" s="2">
        <f t="shared" si="169"/>
        <v>0.19301675240111896</v>
      </c>
      <c r="GE148" s="2">
        <f t="shared" si="169"/>
        <v>0.22482181264096246</v>
      </c>
      <c r="GF148" s="2">
        <f t="shared" si="169"/>
        <v>0.21380928844684921</v>
      </c>
      <c r="GG148" s="2">
        <f t="shared" si="169"/>
        <v>0.19342394981161937</v>
      </c>
      <c r="GH148" s="2">
        <f t="shared" si="169"/>
        <v>0.1788220060781727</v>
      </c>
      <c r="GI148" s="2">
        <f t="shared" si="169"/>
        <v>0.17502714053528068</v>
      </c>
      <c r="GJ148" s="2">
        <f t="shared" si="169"/>
        <v>0.14122026659690115</v>
      </c>
      <c r="GK148" s="2">
        <f t="shared" si="169"/>
        <v>0.10884583702564009</v>
      </c>
      <c r="GM148" s="86">
        <f t="shared" si="170"/>
        <v>1.6546854037019809E-104</v>
      </c>
      <c r="GN148" s="86">
        <f t="shared" si="170"/>
        <v>1.0994714798462511E-145</v>
      </c>
      <c r="GO148" s="86">
        <f t="shared" si="170"/>
        <v>2.2966156779623154E-149</v>
      </c>
      <c r="GP148" s="86">
        <f t="shared" si="170"/>
        <v>2.93300375449533E-233</v>
      </c>
      <c r="GQ148" s="86">
        <f t="shared" si="170"/>
        <v>9.6713748348351869E-166</v>
      </c>
      <c r="GR148" s="86">
        <f t="shared" si="170"/>
        <v>2.754803077648081E-208</v>
      </c>
      <c r="GS148" s="86">
        <f t="shared" si="170"/>
        <v>5.2016866736665752E-293</v>
      </c>
      <c r="GT148" s="86">
        <f t="shared" si="170"/>
        <v>3.8005980203161929E-175</v>
      </c>
      <c r="GU148" s="86">
        <f t="shared" si="170"/>
        <v>3.8863212032146733E-187</v>
      </c>
      <c r="GV148" s="86">
        <f t="shared" si="170"/>
        <v>1.5930685832487567E-213</v>
      </c>
      <c r="GW148" s="86">
        <f t="shared" si="170"/>
        <v>2.8175795792852448E-219</v>
      </c>
      <c r="GX148" s="86">
        <f t="shared" si="170"/>
        <v>5.2966260845576768E-169</v>
      </c>
      <c r="GY148" s="86">
        <f t="shared" si="170"/>
        <v>6.7870280334162566E-170</v>
      </c>
      <c r="GZ148" s="86">
        <f t="shared" si="170"/>
        <v>2.230899018909687E-169</v>
      </c>
      <c r="HA148" s="86">
        <f t="shared" si="170"/>
        <v>4.0332921867575122E-148</v>
      </c>
      <c r="HC148" s="86">
        <f t="shared" si="153"/>
        <v>1.4094307044448653E-62</v>
      </c>
      <c r="HD148" s="86">
        <f t="shared" si="153"/>
        <v>1.2113434689112809E-80</v>
      </c>
      <c r="HE148" s="86">
        <f t="shared" si="153"/>
        <v>8.0839701863101999E-78</v>
      </c>
      <c r="HF148" s="86">
        <f t="shared" si="153"/>
        <v>4.5916925387893073E-116</v>
      </c>
      <c r="HG148" s="86">
        <f t="shared" si="153"/>
        <v>1.2441910220466684E-81</v>
      </c>
      <c r="HH148" s="86">
        <f t="shared" si="153"/>
        <v>1.2915222351396198E-127</v>
      </c>
      <c r="HI148" s="86">
        <f t="shared" si="153"/>
        <v>6.3660001347649532E-160</v>
      </c>
      <c r="HJ148" s="86">
        <f t="shared" si="153"/>
        <v>1.5835684416359564E-112</v>
      </c>
      <c r="HK148" s="86">
        <f t="shared" si="153"/>
        <v>1.9649792696159679E-124</v>
      </c>
      <c r="HL148" s="86">
        <f t="shared" si="161"/>
        <v>6.9236836582700017E-141</v>
      </c>
      <c r="HM148" s="86">
        <f t="shared" si="161"/>
        <v>2.7269460970842077E-128</v>
      </c>
      <c r="HN148" s="86">
        <f t="shared" si="161"/>
        <v>2.9484653914242812E-108</v>
      </c>
      <c r="HO148" s="86">
        <f t="shared" si="161"/>
        <v>3.2419299906771239E-90</v>
      </c>
      <c r="HP148" s="86">
        <f t="shared" si="161"/>
        <v>7.2365153779016503E-67</v>
      </c>
      <c r="HQ148" s="86">
        <f t="shared" si="161"/>
        <v>9.2524413782184655E-77</v>
      </c>
      <c r="HS148" s="86">
        <f t="shared" si="171"/>
        <v>3.5156136325728456E-2</v>
      </c>
      <c r="HT148" s="86">
        <f t="shared" si="171"/>
        <v>2.2417338613996043E-2</v>
      </c>
      <c r="HU148" s="86">
        <f t="shared" si="171"/>
        <v>4.1868763926402241E-3</v>
      </c>
      <c r="HV148" s="86">
        <f t="shared" si="171"/>
        <v>2.4316922693019011E-3</v>
      </c>
      <c r="HW148" s="86">
        <f t="shared" si="171"/>
        <v>1.3790222126455051E-2</v>
      </c>
      <c r="HX148" s="86">
        <f t="shared" si="171"/>
        <v>1.9786288410602905E-2</v>
      </c>
      <c r="HY148" s="86">
        <f t="shared" si="171"/>
        <v>2.0875888756644957E-2</v>
      </c>
      <c r="HZ148" s="86">
        <f t="shared" si="171"/>
        <v>1.6522603018531751E-3</v>
      </c>
      <c r="IA148" s="86">
        <f t="shared" si="171"/>
        <v>2.3473135311483608E-4</v>
      </c>
      <c r="IB148" s="86">
        <f t="shared" si="171"/>
        <v>2.4501048882981497E-3</v>
      </c>
      <c r="IC148" s="86">
        <f t="shared" si="171"/>
        <v>2.410288029544926E-3</v>
      </c>
      <c r="ID148" s="86">
        <f t="shared" si="171"/>
        <v>4.3656576883364636E-3</v>
      </c>
      <c r="IE148" s="86">
        <f t="shared" si="171"/>
        <v>9.6983248534703442E-3</v>
      </c>
      <c r="IF148" s="86">
        <f t="shared" si="171"/>
        <v>2.475914184987461E-2</v>
      </c>
      <c r="IG148" s="86">
        <f t="shared" si="171"/>
        <v>0.17249691229231498</v>
      </c>
      <c r="II148" s="86">
        <f t="shared" si="172"/>
        <v>1.0272942590045217E-12</v>
      </c>
      <c r="IJ148" s="86">
        <f t="shared" si="172"/>
        <v>1.5397572868078008E-12</v>
      </c>
      <c r="IK148" s="86">
        <f t="shared" si="172"/>
        <v>3.8729372379875045E-9</v>
      </c>
      <c r="IL148" s="86">
        <f t="shared" si="172"/>
        <v>7.0350569276198106E-13</v>
      </c>
      <c r="IM148" s="86">
        <f t="shared" si="172"/>
        <v>4.655366387984566E-13</v>
      </c>
      <c r="IN148" s="86">
        <f t="shared" si="172"/>
        <v>2.2302796728848276E-14</v>
      </c>
      <c r="IO148" s="86">
        <f t="shared" si="172"/>
        <v>6.7735934614662254E-12</v>
      </c>
      <c r="IP148" s="86">
        <f t="shared" si="172"/>
        <v>1.5256205723931572E-13</v>
      </c>
      <c r="IQ148" s="86">
        <f t="shared" si="172"/>
        <v>8.4213789296889477E-11</v>
      </c>
      <c r="IR148" s="86">
        <f t="shared" si="172"/>
        <v>7.8810789253683875E-10</v>
      </c>
      <c r="IS148" s="86">
        <f t="shared" si="172"/>
        <v>6.9287481140259962E-13</v>
      </c>
      <c r="IT148" s="86">
        <f t="shared" si="172"/>
        <v>2.0077325715888198E-14</v>
      </c>
      <c r="IU148" s="86">
        <f t="shared" si="172"/>
        <v>1.2333812030957865E-13</v>
      </c>
      <c r="IV148" s="86">
        <f t="shared" si="172"/>
        <v>1.7238655977020143E-7</v>
      </c>
      <c r="IW148" s="86">
        <f t="shared" si="172"/>
        <v>4.442119361348394E-7</v>
      </c>
      <c r="IY148" s="86">
        <f t="shared" si="173"/>
        <v>3.5156136326755752E-2</v>
      </c>
      <c r="IZ148" s="86">
        <f t="shared" si="173"/>
        <v>2.2417338615535801E-2</v>
      </c>
      <c r="JA148" s="86">
        <f t="shared" si="173"/>
        <v>4.1868802655774624E-3</v>
      </c>
      <c r="JB148" s="86">
        <f t="shared" si="173"/>
        <v>2.431692270005407E-3</v>
      </c>
      <c r="JC148" s="86">
        <f t="shared" si="173"/>
        <v>1.3790222126920588E-2</v>
      </c>
      <c r="JD148" s="86">
        <f t="shared" si="173"/>
        <v>1.9786288410625207E-2</v>
      </c>
      <c r="JE148" s="86">
        <f t="shared" si="173"/>
        <v>2.0875888763418549E-2</v>
      </c>
      <c r="JF148" s="86">
        <f t="shared" si="173"/>
        <v>1.6522603020057371E-3</v>
      </c>
      <c r="JG148" s="86">
        <f t="shared" si="173"/>
        <v>2.3473143732862537E-4</v>
      </c>
      <c r="JH148" s="86">
        <f t="shared" si="173"/>
        <v>2.4501056764060425E-3</v>
      </c>
      <c r="JI148" s="86">
        <f t="shared" si="173"/>
        <v>2.410288030237801E-3</v>
      </c>
      <c r="JJ148" s="86">
        <f t="shared" si="173"/>
        <v>4.3656576883565413E-3</v>
      </c>
      <c r="JK148" s="86">
        <f t="shared" si="173"/>
        <v>9.6983248535936831E-3</v>
      </c>
      <c r="JL148" s="86">
        <f t="shared" si="173"/>
        <v>2.475931423643438E-2</v>
      </c>
      <c r="JM148" s="86">
        <f t="shared" si="173"/>
        <v>0.1724973565042511</v>
      </c>
    </row>
    <row r="149" spans="2:273" x14ac:dyDescent="0.25">
      <c r="B149" s="2">
        <v>122</v>
      </c>
      <c r="C149" s="37">
        <v>103.23099999999999</v>
      </c>
      <c r="D149" s="37">
        <v>106.70699999999999</v>
      </c>
      <c r="E149" s="37">
        <v>103.53400000000001</v>
      </c>
      <c r="F149" s="37">
        <v>105</v>
      </c>
      <c r="G149" s="37">
        <v>105.414</v>
      </c>
      <c r="H149" s="37">
        <v>106</v>
      </c>
      <c r="I149" s="37">
        <v>102.96599999999999</v>
      </c>
      <c r="J149" s="37">
        <v>105.414</v>
      </c>
      <c r="K149" s="37">
        <v>102.60299999999999</v>
      </c>
      <c r="L149" s="37">
        <v>102.414</v>
      </c>
      <c r="M149" s="37">
        <v>102.172</v>
      </c>
      <c r="N149" s="37">
        <v>98.638000000000005</v>
      </c>
      <c r="O149" s="37">
        <v>103.46599999999999</v>
      </c>
      <c r="P149" s="37">
        <v>106.89700000000001</v>
      </c>
      <c r="Q149" s="37">
        <v>108.60299999999999</v>
      </c>
      <c r="S149" s="4">
        <f t="shared" si="174"/>
        <v>104.63016803150197</v>
      </c>
      <c r="T149" s="4">
        <f t="shared" si="174"/>
        <v>106.42050429514325</v>
      </c>
      <c r="U149" s="4">
        <f t="shared" si="174"/>
        <v>105.05320998833864</v>
      </c>
      <c r="V149" s="4">
        <f t="shared" si="174"/>
        <v>106.71589278251595</v>
      </c>
      <c r="W149" s="4">
        <f t="shared" si="174"/>
        <v>107.48634250462823</v>
      </c>
      <c r="X149" s="4">
        <f t="shared" si="174"/>
        <v>105.87762623494147</v>
      </c>
      <c r="Y149" s="4">
        <f t="shared" si="174"/>
        <v>104.18623869261241</v>
      </c>
      <c r="Z149" s="4">
        <f t="shared" si="174"/>
        <v>104.97324998821703</v>
      </c>
      <c r="AA149" s="4">
        <f t="shared" si="174"/>
        <v>104.94252891808287</v>
      </c>
      <c r="AB149" s="4">
        <f t="shared" si="174"/>
        <v>104.75998982771007</v>
      </c>
      <c r="AC149" s="4">
        <f t="shared" si="174"/>
        <v>101.97630316777631</v>
      </c>
      <c r="AD149" s="4">
        <f t="shared" si="174"/>
        <v>100.84905882159028</v>
      </c>
      <c r="AE149" s="4">
        <f t="shared" si="174"/>
        <v>103.26217943920692</v>
      </c>
      <c r="AF149" s="4">
        <f t="shared" si="174"/>
        <v>106.17549037866398</v>
      </c>
      <c r="AG149" s="4">
        <f t="shared" si="174"/>
        <v>112.86948354444404</v>
      </c>
      <c r="AI149" s="4">
        <f t="shared" si="175"/>
        <v>-1.3991680315019721</v>
      </c>
      <c r="AJ149" s="4">
        <f t="shared" si="175"/>
        <v>0.28649570485674758</v>
      </c>
      <c r="AK149" s="4">
        <f t="shared" si="175"/>
        <v>-1.5192099883386305</v>
      </c>
      <c r="AL149" s="4">
        <f t="shared" si="175"/>
        <v>-1.7158927825159509</v>
      </c>
      <c r="AM149" s="4">
        <f t="shared" si="175"/>
        <v>-2.0723425046282244</v>
      </c>
      <c r="AN149" s="4">
        <f t="shared" si="175"/>
        <v>0.12237376505852637</v>
      </c>
      <c r="AO149" s="4">
        <f t="shared" si="175"/>
        <v>-1.220238692612412</v>
      </c>
      <c r="AP149" s="4">
        <f t="shared" si="175"/>
        <v>0.44075001178296702</v>
      </c>
      <c r="AQ149" s="4">
        <f t="shared" si="175"/>
        <v>-2.3395289180828769</v>
      </c>
      <c r="AR149" s="4">
        <f t="shared" si="175"/>
        <v>-2.3459898277100706</v>
      </c>
      <c r="AS149" s="4">
        <f t="shared" si="175"/>
        <v>0.19569683222368894</v>
      </c>
      <c r="AT149" s="4">
        <f t="shared" si="175"/>
        <v>-2.2110588215902709</v>
      </c>
      <c r="AU149" s="4">
        <f t="shared" si="175"/>
        <v>0.20382056079307631</v>
      </c>
      <c r="AV149" s="4">
        <f t="shared" si="175"/>
        <v>0.72150962133602548</v>
      </c>
      <c r="AW149" s="4">
        <f t="shared" si="175"/>
        <v>-4.2664835444440428</v>
      </c>
      <c r="AY149" s="2">
        <f t="shared" si="167"/>
        <v>104.63016803104691</v>
      </c>
      <c r="AZ149" s="2">
        <f t="shared" si="167"/>
        <v>106.41988923700076</v>
      </c>
      <c r="BA149" s="2">
        <f t="shared" si="167"/>
        <v>105.0531671076991</v>
      </c>
      <c r="BB149" s="2">
        <f t="shared" si="167"/>
        <v>106.71588003800379</v>
      </c>
      <c r="BC149" s="2">
        <f t="shared" si="167"/>
        <v>107.48549597362175</v>
      </c>
      <c r="BD149" s="2">
        <f t="shared" si="167"/>
        <v>105.8758837613111</v>
      </c>
      <c r="BE149" s="2">
        <f t="shared" si="167"/>
        <v>104.18340704442618</v>
      </c>
      <c r="BF149" s="2">
        <f t="shared" si="167"/>
        <v>104.97323939624698</v>
      </c>
      <c r="BG149" s="2">
        <f t="shared" si="167"/>
        <v>104.94252845469039</v>
      </c>
      <c r="BH149" s="2">
        <f t="shared" si="167"/>
        <v>104.75995647332455</v>
      </c>
      <c r="BI149" s="2">
        <f t="shared" si="167"/>
        <v>101.97627131259929</v>
      </c>
      <c r="BJ149" s="2">
        <f t="shared" si="167"/>
        <v>100.84892727098716</v>
      </c>
      <c r="BK149" s="2">
        <f t="shared" si="167"/>
        <v>103.26139068646729</v>
      </c>
      <c r="BL149" s="2">
        <f t="shared" si="167"/>
        <v>106.07097636841124</v>
      </c>
      <c r="BM149" s="2">
        <f t="shared" si="167"/>
        <v>108.00731603330838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>
        <f t="shared" si="168"/>
        <v>103.53400000000001</v>
      </c>
      <c r="CH149" s="2">
        <f t="shared" si="168"/>
        <v>105</v>
      </c>
      <c r="CI149" s="2">
        <f t="shared" si="168"/>
        <v>105.414</v>
      </c>
      <c r="CJ149" s="2">
        <f t="shared" si="168"/>
        <v>106</v>
      </c>
      <c r="CK149" s="2">
        <f t="shared" si="168"/>
        <v>102.96599999999999</v>
      </c>
      <c r="CL149" s="2">
        <f t="shared" si="168"/>
        <v>105.414</v>
      </c>
      <c r="CM149" s="2">
        <f t="shared" si="168"/>
        <v>102.60299999999999</v>
      </c>
      <c r="CN149" s="2">
        <f t="shared" si="168"/>
        <v>102.414</v>
      </c>
      <c r="CO149" s="2">
        <f t="shared" si="168"/>
        <v>102.172</v>
      </c>
      <c r="CP149" s="2">
        <f t="shared" si="168"/>
        <v>98.638000000000005</v>
      </c>
      <c r="CQ149" s="2">
        <f t="shared" si="168"/>
        <v>103.46599999999999</v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>
        <f t="shared" si="112"/>
        <v>103.53400000000001</v>
      </c>
      <c r="CX149" s="2">
        <f t="shared" si="113"/>
        <v>105</v>
      </c>
      <c r="CY149" s="2">
        <f t="shared" si="114"/>
        <v>105.414</v>
      </c>
      <c r="CZ149" s="2">
        <f t="shared" si="115"/>
        <v>106</v>
      </c>
      <c r="DA149" s="2">
        <f t="shared" si="116"/>
        <v>102.96599999999999</v>
      </c>
      <c r="DB149" s="2">
        <f t="shared" si="117"/>
        <v>105.414</v>
      </c>
      <c r="DC149" s="2">
        <f t="shared" si="118"/>
        <v>102.60299999999999</v>
      </c>
      <c r="DD149" s="2">
        <f t="shared" si="119"/>
        <v>102.414</v>
      </c>
      <c r="DE149" s="2">
        <f t="shared" si="120"/>
        <v>102.172</v>
      </c>
      <c r="DF149" s="2">
        <f t="shared" si="121"/>
        <v>98.638000000000005</v>
      </c>
      <c r="DG149" s="2">
        <f t="shared" si="122"/>
        <v>103.46599999999999</v>
      </c>
      <c r="DH149" s="2" t="str">
        <f t="shared" si="123"/>
        <v/>
      </c>
      <c r="DI149" s="2" t="str">
        <f t="shared" si="124"/>
        <v/>
      </c>
      <c r="DK149" s="2">
        <f t="shared" si="176"/>
        <v>125.54129018492179</v>
      </c>
      <c r="DL149" s="2">
        <f t="shared" si="176"/>
        <v>139.32711254355399</v>
      </c>
      <c r="DM149" s="2">
        <f t="shared" si="176"/>
        <v>137.08482058029691</v>
      </c>
      <c r="DN149" s="2">
        <f t="shared" si="176"/>
        <v>141.86387088302874</v>
      </c>
      <c r="DO149" s="2">
        <f t="shared" si="176"/>
        <v>139.44282766166975</v>
      </c>
      <c r="DP149" s="2">
        <f t="shared" si="176"/>
        <v>136.77503342816505</v>
      </c>
      <c r="DQ149" s="2">
        <f t="shared" si="176"/>
        <v>127.76334250871085</v>
      </c>
      <c r="DR149" s="2">
        <f t="shared" si="176"/>
        <v>132.81734438502673</v>
      </c>
      <c r="DS149" s="2">
        <f t="shared" si="176"/>
        <v>133.67888892961881</v>
      </c>
      <c r="DT149" s="2">
        <f t="shared" si="176"/>
        <v>134.50754907539121</v>
      </c>
      <c r="DU149" s="2">
        <f t="shared" si="176"/>
        <v>141.57665615615619</v>
      </c>
      <c r="DV149" s="2">
        <f t="shared" si="176"/>
        <v>129.02785918003565</v>
      </c>
      <c r="DW149" s="2">
        <f t="shared" si="176"/>
        <v>133.23910881934563</v>
      </c>
      <c r="DX149" s="2">
        <f t="shared" si="176"/>
        <v>146.41340497640499</v>
      </c>
      <c r="DY149" s="2">
        <f t="shared" si="176"/>
        <v>126.63244403744402</v>
      </c>
      <c r="EA149" s="2">
        <f t="shared" si="152"/>
        <v>104.65192711625157</v>
      </c>
      <c r="EB149" s="2">
        <f t="shared" si="152"/>
        <v>106.49249934628315</v>
      </c>
      <c r="EC149" s="2">
        <f t="shared" si="152"/>
        <v>104.98231125432629</v>
      </c>
      <c r="ED149" s="2">
        <f t="shared" si="152"/>
        <v>106.67310922789818</v>
      </c>
      <c r="EE149" s="2">
        <f t="shared" si="152"/>
        <v>107.51621360138431</v>
      </c>
      <c r="EF149" s="2">
        <f t="shared" si="152"/>
        <v>105.85094760098528</v>
      </c>
      <c r="EG149" s="2">
        <f t="shared" si="152"/>
        <v>104.09605869497346</v>
      </c>
      <c r="EH149" s="2">
        <f t="shared" si="152"/>
        <v>104.95846460729518</v>
      </c>
      <c r="EI149" s="2">
        <f t="shared" si="152"/>
        <v>104.93347687004704</v>
      </c>
      <c r="EJ149" s="2">
        <f t="shared" si="152"/>
        <v>104.73728104366835</v>
      </c>
      <c r="EK149" s="2">
        <f t="shared" si="152"/>
        <v>101.96545104352285</v>
      </c>
      <c r="EL149" s="2">
        <f t="shared" si="179"/>
        <v>100.81409975767367</v>
      </c>
      <c r="EM149" s="2">
        <f t="shared" si="135"/>
        <v>103.2045587153919</v>
      </c>
      <c r="EN149" s="2">
        <f t="shared" si="135"/>
        <v>106.19500686591273</v>
      </c>
      <c r="EO149" s="2">
        <f t="shared" si="135"/>
        <v>108.05003126756341</v>
      </c>
      <c r="EQ149" s="2">
        <f t="shared" si="177"/>
        <v>104.46185244610622</v>
      </c>
      <c r="ER149" s="2">
        <f t="shared" si="177"/>
        <v>106.01372082866264</v>
      </c>
      <c r="ES149" s="2">
        <f t="shared" si="177"/>
        <v>105.20668909901437</v>
      </c>
      <c r="ET149" s="2">
        <f t="shared" si="177"/>
        <v>106.78411878669277</v>
      </c>
      <c r="EU149" s="2">
        <f t="shared" si="177"/>
        <v>107.25403428102409</v>
      </c>
      <c r="EV149" s="2">
        <f t="shared" si="177"/>
        <v>105.88110142908735</v>
      </c>
      <c r="EW149" s="2">
        <f t="shared" si="177"/>
        <v>104.49371027362946</v>
      </c>
      <c r="EX149" s="2">
        <f t="shared" si="177"/>
        <v>104.9356281747805</v>
      </c>
      <c r="EY149" s="2">
        <f t="shared" si="177"/>
        <v>104.88523528750896</v>
      </c>
      <c r="EZ149" s="2">
        <f t="shared" si="177"/>
        <v>104.75380743416855</v>
      </c>
      <c r="FA149" s="2">
        <f t="shared" si="177"/>
        <v>101.88477246417595</v>
      </c>
      <c r="FB149" s="2">
        <f t="shared" si="177"/>
        <v>100.88937228125107</v>
      </c>
      <c r="FC149" s="2">
        <f t="shared" si="177"/>
        <v>103.40917025440315</v>
      </c>
      <c r="FD149" s="2">
        <f t="shared" si="177"/>
        <v>105.2092597585459</v>
      </c>
      <c r="FE149" s="2">
        <f t="shared" si="177"/>
        <v>107.54369095853504</v>
      </c>
      <c r="FG149" s="2">
        <f t="shared" si="178"/>
        <v>0.99941458389583615</v>
      </c>
      <c r="FH149" s="2">
        <f t="shared" si="178"/>
        <v>0.999445733122035</v>
      </c>
      <c r="FI149" s="2">
        <f t="shared" si="178"/>
        <v>0.99942497726388346</v>
      </c>
      <c r="FJ149" s="2">
        <f t="shared" si="178"/>
        <v>0.99942359831413963</v>
      </c>
      <c r="FK149" s="2">
        <f t="shared" si="178"/>
        <v>0.99941446473597861</v>
      </c>
      <c r="FL149" s="2">
        <f t="shared" si="178"/>
        <v>0.99936759256402286</v>
      </c>
      <c r="FM149" s="2">
        <f t="shared" si="178"/>
        <v>0.99943825321560154</v>
      </c>
      <c r="FN149" s="2">
        <f t="shared" si="178"/>
        <v>0.99929934349750227</v>
      </c>
      <c r="FO149" s="2">
        <f t="shared" si="178"/>
        <v>0.99928018930961915</v>
      </c>
      <c r="FP149" s="2">
        <f t="shared" si="178"/>
        <v>0.99936583257660649</v>
      </c>
      <c r="FQ149" s="2">
        <f t="shared" si="178"/>
        <v>0.99930278465513833</v>
      </c>
      <c r="FR149" s="2">
        <f t="shared" si="178"/>
        <v>0.99927982633667267</v>
      </c>
      <c r="FS149" s="2">
        <f t="shared" si="178"/>
        <v>0.9993934871262371</v>
      </c>
      <c r="FT149" s="2">
        <f t="shared" si="178"/>
        <v>0.99933971094309504</v>
      </c>
      <c r="FU149" s="2">
        <f t="shared" si="178"/>
        <v>0.9990804741780015</v>
      </c>
      <c r="FW149" s="2">
        <f t="shared" si="169"/>
        <v>0.1788142245612592</v>
      </c>
      <c r="FX149" s="2">
        <f t="shared" si="169"/>
        <v>0.18966859306834605</v>
      </c>
      <c r="FY149" s="2">
        <f t="shared" si="169"/>
        <v>0.23351762156740194</v>
      </c>
      <c r="FZ149" s="2">
        <f t="shared" si="169"/>
        <v>0.20256630154243946</v>
      </c>
      <c r="GA149" s="2">
        <f t="shared" si="169"/>
        <v>0.1884656123440504</v>
      </c>
      <c r="GB149" s="2">
        <f t="shared" si="169"/>
        <v>0.1784031692328652</v>
      </c>
      <c r="GC149" s="2">
        <f t="shared" si="169"/>
        <v>0.18622666889737374</v>
      </c>
      <c r="GD149" s="2">
        <f t="shared" si="169"/>
        <v>0.20776959420945937</v>
      </c>
      <c r="GE149" s="2">
        <f t="shared" si="169"/>
        <v>0.24127878158540947</v>
      </c>
      <c r="GF149" s="2">
        <f t="shared" si="169"/>
        <v>0.22969900685410569</v>
      </c>
      <c r="GG149" s="2">
        <f t="shared" si="169"/>
        <v>0.20819988518035945</v>
      </c>
      <c r="GH149" s="2">
        <f t="shared" si="169"/>
        <v>0.19274904234001575</v>
      </c>
      <c r="GI149" s="2">
        <f t="shared" si="169"/>
        <v>0.1887265496671007</v>
      </c>
      <c r="GJ149" s="2">
        <f t="shared" si="169"/>
        <v>0.15276358868793691</v>
      </c>
      <c r="GK149" s="2">
        <f t="shared" si="169"/>
        <v>0.11810681781731974</v>
      </c>
      <c r="GM149" s="86">
        <f t="shared" si="170"/>
        <v>8.0867589499003858E-108</v>
      </c>
      <c r="GN149" s="86">
        <f t="shared" si="170"/>
        <v>1.8404088818591807E-150</v>
      </c>
      <c r="GO149" s="86">
        <f t="shared" si="170"/>
        <v>3.5967261301378854E-154</v>
      </c>
      <c r="GP149" s="86">
        <f t="shared" si="170"/>
        <v>1.0714533160745871E-240</v>
      </c>
      <c r="GQ149" s="86">
        <f t="shared" si="170"/>
        <v>4.588043385221901E-171</v>
      </c>
      <c r="GR149" s="86">
        <f t="shared" si="170"/>
        <v>5.0193959639786848E-215</v>
      </c>
      <c r="GS149" s="86">
        <f t="shared" si="170"/>
        <v>1.3059044109462328E-302</v>
      </c>
      <c r="GT149" s="86">
        <f t="shared" si="170"/>
        <v>8.8753724968957043E-181</v>
      </c>
      <c r="GU149" s="86">
        <f t="shared" si="170"/>
        <v>4.0474822833740975E-193</v>
      </c>
      <c r="GV149" s="86">
        <f t="shared" si="170"/>
        <v>1.9341468251216894E-220</v>
      </c>
      <c r="GW149" s="86">
        <f t="shared" si="170"/>
        <v>2.0944092813985495E-226</v>
      </c>
      <c r="GX149" s="86">
        <f t="shared" si="170"/>
        <v>2.0328120718108515E-174</v>
      </c>
      <c r="GY149" s="86">
        <f t="shared" si="170"/>
        <v>2.5360704004221714E-175</v>
      </c>
      <c r="GZ149" s="86">
        <f t="shared" si="170"/>
        <v>8.0768987482392627E-175</v>
      </c>
      <c r="HA149" s="86">
        <f t="shared" si="170"/>
        <v>7.3347879299589551E-153</v>
      </c>
      <c r="HC149" s="86">
        <f t="shared" si="153"/>
        <v>1.4997766632327604E-65</v>
      </c>
      <c r="HD149" s="86">
        <f t="shared" si="153"/>
        <v>1.4628854385877852E-84</v>
      </c>
      <c r="HE149" s="86">
        <f t="shared" si="153"/>
        <v>1.8279679344420283E-81</v>
      </c>
      <c r="HF149" s="86">
        <f t="shared" si="153"/>
        <v>1.9538891071808241E-121</v>
      </c>
      <c r="HG149" s="86">
        <f t="shared" si="153"/>
        <v>1.7460708210040456E-85</v>
      </c>
      <c r="HH149" s="86">
        <f t="shared" si="153"/>
        <v>1.0775867307401253E-133</v>
      </c>
      <c r="HI149" s="86">
        <f t="shared" si="153"/>
        <v>1.3031341564562263E-167</v>
      </c>
      <c r="HJ149" s="86">
        <f t="shared" si="153"/>
        <v>9.2246095555899855E-118</v>
      </c>
      <c r="HK149" s="86">
        <f t="shared" si="153"/>
        <v>3.7285236196599869E-130</v>
      </c>
      <c r="HL149" s="86">
        <f t="shared" si="161"/>
        <v>1.878284895183612E-147</v>
      </c>
      <c r="HM149" s="86">
        <f t="shared" si="161"/>
        <v>2.6467220957569325E-134</v>
      </c>
      <c r="HN149" s="86">
        <f t="shared" si="161"/>
        <v>2.5813245743694962E-113</v>
      </c>
      <c r="HO149" s="86">
        <f t="shared" si="161"/>
        <v>1.9828046510456742E-94</v>
      </c>
      <c r="HP149" s="86">
        <f t="shared" si="161"/>
        <v>5.4831090675022905E-70</v>
      </c>
      <c r="HQ149" s="86">
        <f t="shared" si="161"/>
        <v>2.3133277456911019E-80</v>
      </c>
      <c r="HS149" s="86">
        <f t="shared" si="171"/>
        <v>1.7671452910842961E-2</v>
      </c>
      <c r="HT149" s="86">
        <f t="shared" si="171"/>
        <v>1.04431845219232E-2</v>
      </c>
      <c r="HU149" s="86">
        <f t="shared" si="171"/>
        <v>1.665466313340749E-3</v>
      </c>
      <c r="HV149" s="86">
        <f t="shared" si="171"/>
        <v>8.643720347322174E-4</v>
      </c>
      <c r="HW149" s="86">
        <f t="shared" si="171"/>
        <v>6.0296039639417143E-3</v>
      </c>
      <c r="HX149" s="86">
        <f t="shared" si="171"/>
        <v>8.881488191396671E-3</v>
      </c>
      <c r="HY149" s="86">
        <f t="shared" si="171"/>
        <v>9.9992498377476837E-3</v>
      </c>
      <c r="HZ149" s="86">
        <f t="shared" si="171"/>
        <v>5.3684008601748026E-4</v>
      </c>
      <c r="IA149" s="86">
        <f t="shared" si="171"/>
        <v>6.370143484235744E-5</v>
      </c>
      <c r="IB149" s="86">
        <f t="shared" si="171"/>
        <v>9.0820049069762182E-4</v>
      </c>
      <c r="IC149" s="86">
        <f t="shared" si="171"/>
        <v>8.3381902153618621E-4</v>
      </c>
      <c r="ID149" s="86">
        <f t="shared" si="171"/>
        <v>1.5961488704135242E-3</v>
      </c>
      <c r="IE149" s="86">
        <f t="shared" si="171"/>
        <v>4.0071267758133222E-3</v>
      </c>
      <c r="IF149" s="86">
        <f t="shared" si="171"/>
        <v>9.9992959968232247E-3</v>
      </c>
      <c r="IG149" s="86">
        <f t="shared" si="171"/>
        <v>0.10660914923469267</v>
      </c>
      <c r="II149" s="86">
        <f t="shared" si="172"/>
        <v>1.8042617918995371E-11</v>
      </c>
      <c r="IJ149" s="86">
        <f t="shared" si="172"/>
        <v>2.9412040912437259E-11</v>
      </c>
      <c r="IK149" s="86">
        <f t="shared" si="172"/>
        <v>4.569054177852907E-8</v>
      </c>
      <c r="IL149" s="86">
        <f t="shared" si="172"/>
        <v>1.7323417169575615E-11</v>
      </c>
      <c r="IM149" s="86">
        <f t="shared" si="172"/>
        <v>1.0037915040627404E-11</v>
      </c>
      <c r="IN149" s="86">
        <f t="shared" si="172"/>
        <v>5.9151584519210267E-13</v>
      </c>
      <c r="IO149" s="86">
        <f t="shared" si="172"/>
        <v>1.0513442653364638E-10</v>
      </c>
      <c r="IP149" s="86">
        <f t="shared" si="172"/>
        <v>4.8565607844489359E-12</v>
      </c>
      <c r="IQ149" s="86">
        <f t="shared" si="172"/>
        <v>1.8489470604322168E-9</v>
      </c>
      <c r="IR149" s="86">
        <f t="shared" si="172"/>
        <v>1.1065480823003692E-8</v>
      </c>
      <c r="IS149" s="86">
        <f t="shared" si="172"/>
        <v>1.8424162264702731E-11</v>
      </c>
      <c r="IT149" s="86">
        <f t="shared" si="172"/>
        <v>6.5704585054555706E-13</v>
      </c>
      <c r="IU149" s="86">
        <f t="shared" si="172"/>
        <v>3.1025050219018647E-12</v>
      </c>
      <c r="IV149" s="86">
        <f t="shared" si="172"/>
        <v>7.0400493678564155E-7</v>
      </c>
      <c r="IW149" s="86">
        <f t="shared" si="172"/>
        <v>1.3805301113465587E-6</v>
      </c>
      <c r="IY149" s="86">
        <f t="shared" si="173"/>
        <v>1.767145292888558E-2</v>
      </c>
      <c r="IZ149" s="86">
        <f t="shared" si="173"/>
        <v>1.0443184551335241E-2</v>
      </c>
      <c r="JA149" s="86">
        <f t="shared" si="173"/>
        <v>1.6655120038825274E-3</v>
      </c>
      <c r="JB149" s="86">
        <f t="shared" si="173"/>
        <v>8.6437205205563462E-4</v>
      </c>
      <c r="JC149" s="86">
        <f t="shared" si="173"/>
        <v>6.0296039739796293E-3</v>
      </c>
      <c r="JD149" s="86">
        <f t="shared" si="173"/>
        <v>8.8814881919881874E-3</v>
      </c>
      <c r="JE149" s="86">
        <f t="shared" si="173"/>
        <v>9.9992499428821109E-3</v>
      </c>
      <c r="JF149" s="86">
        <f t="shared" si="173"/>
        <v>5.3684009087404106E-4</v>
      </c>
      <c r="JG149" s="86">
        <f t="shared" si="173"/>
        <v>6.3703283789417879E-5</v>
      </c>
      <c r="JH149" s="86">
        <f t="shared" si="173"/>
        <v>9.0821155617844479E-4</v>
      </c>
      <c r="JI149" s="86">
        <f t="shared" si="173"/>
        <v>8.3381903996034847E-4</v>
      </c>
      <c r="JJ149" s="86">
        <f t="shared" si="173"/>
        <v>1.59614887107057E-3</v>
      </c>
      <c r="JK149" s="86">
        <f t="shared" si="173"/>
        <v>4.0071267789158274E-3</v>
      </c>
      <c r="JL149" s="86">
        <f t="shared" si="173"/>
        <v>1.0000000001760011E-2</v>
      </c>
      <c r="JM149" s="86">
        <f t="shared" si="173"/>
        <v>0.10661052976480402</v>
      </c>
    </row>
    <row r="150" spans="2:273" x14ac:dyDescent="0.25">
      <c r="B150" s="2">
        <v>123</v>
      </c>
      <c r="C150" s="37">
        <v>107</v>
      </c>
      <c r="D150" s="37">
        <v>107.96599999999999</v>
      </c>
      <c r="E150" s="37">
        <v>107.31</v>
      </c>
      <c r="F150" s="37">
        <v>108.259</v>
      </c>
      <c r="G150" s="37">
        <v>106.31</v>
      </c>
      <c r="H150" s="37">
        <v>104.36199999999999</v>
      </c>
      <c r="I150" s="37">
        <v>103.879</v>
      </c>
      <c r="J150" s="37">
        <v>104.96599999999999</v>
      </c>
      <c r="K150" s="37">
        <v>104.44799999999999</v>
      </c>
      <c r="L150" s="37">
        <v>105.431</v>
      </c>
      <c r="M150" s="37">
        <v>99</v>
      </c>
      <c r="N150" s="37">
        <v>100.259</v>
      </c>
      <c r="O150" s="37">
        <v>103.5</v>
      </c>
      <c r="P150" s="37">
        <v>103.759</v>
      </c>
      <c r="Q150" s="37">
        <v>106.53400000000001</v>
      </c>
      <c r="S150" s="4">
        <f t="shared" si="174"/>
        <v>104.59931317536203</v>
      </c>
      <c r="T150" s="4">
        <f t="shared" si="174"/>
        <v>106.33837033726141</v>
      </c>
      <c r="U150" s="4">
        <f t="shared" si="174"/>
        <v>104.96686376823462</v>
      </c>
      <c r="V150" s="4">
        <f t="shared" si="174"/>
        <v>106.63767648363844</v>
      </c>
      <c r="W150" s="4">
        <f t="shared" si="174"/>
        <v>107.46168356250675</v>
      </c>
      <c r="X150" s="4">
        <f t="shared" si="174"/>
        <v>105.8315929494203</v>
      </c>
      <c r="Y150" s="4">
        <f t="shared" si="174"/>
        <v>104.13786853972287</v>
      </c>
      <c r="Z150" s="4">
        <f t="shared" si="174"/>
        <v>104.92434945118659</v>
      </c>
      <c r="AA150" s="4">
        <f t="shared" si="174"/>
        <v>104.86695735403192</v>
      </c>
      <c r="AB150" s="4">
        <f t="shared" si="174"/>
        <v>104.63494119965688</v>
      </c>
      <c r="AC150" s="4">
        <f t="shared" si="174"/>
        <v>101.81829459072205</v>
      </c>
      <c r="AD150" s="4">
        <f t="shared" si="174"/>
        <v>100.7405407825587</v>
      </c>
      <c r="AE150" s="4">
        <f t="shared" si="174"/>
        <v>103.18803247690251</v>
      </c>
      <c r="AF150" s="4">
        <f t="shared" si="174"/>
        <v>106.03977677880718</v>
      </c>
      <c r="AG150" s="4">
        <f t="shared" si="174"/>
        <v>110.13908747453571</v>
      </c>
      <c r="AI150" s="4">
        <f t="shared" si="175"/>
        <v>2.4006868246379724</v>
      </c>
      <c r="AJ150" s="4">
        <f t="shared" si="175"/>
        <v>1.6276296627385847</v>
      </c>
      <c r="AK150" s="4">
        <f t="shared" si="175"/>
        <v>2.343136231765385</v>
      </c>
      <c r="AL150" s="4">
        <f t="shared" si="175"/>
        <v>1.6213235163615565</v>
      </c>
      <c r="AM150" s="4">
        <f t="shared" si="175"/>
        <v>-1.1516835625067472</v>
      </c>
      <c r="AN150" s="4">
        <f t="shared" si="175"/>
        <v>-1.4695929494203028</v>
      </c>
      <c r="AO150" s="4">
        <f t="shared" si="175"/>
        <v>-0.25886853972286872</v>
      </c>
      <c r="AP150" s="4">
        <f t="shared" si="175"/>
        <v>4.1650548813407795E-2</v>
      </c>
      <c r="AQ150" s="4">
        <f t="shared" si="175"/>
        <v>-0.41895735403193157</v>
      </c>
      <c r="AR150" s="4">
        <f t="shared" si="175"/>
        <v>0.79605880034311838</v>
      </c>
      <c r="AS150" s="4">
        <f t="shared" si="175"/>
        <v>-2.8182945907220471</v>
      </c>
      <c r="AT150" s="4">
        <f t="shared" si="175"/>
        <v>-0.48154078255869592</v>
      </c>
      <c r="AU150" s="4">
        <f t="shared" si="175"/>
        <v>0.31196752309749343</v>
      </c>
      <c r="AV150" s="4">
        <f t="shared" si="175"/>
        <v>-2.28077677880718</v>
      </c>
      <c r="AW150" s="4">
        <f t="shared" si="175"/>
        <v>-3.6050874745357078</v>
      </c>
      <c r="AY150" s="2">
        <f t="shared" si="167"/>
        <v>104.5993131689622</v>
      </c>
      <c r="AZ150" s="2">
        <f t="shared" si="167"/>
        <v>106.3382530541886</v>
      </c>
      <c r="BA150" s="2">
        <f t="shared" si="167"/>
        <v>104.96684082507738</v>
      </c>
      <c r="BB150" s="2">
        <f t="shared" si="167"/>
        <v>106.63767511256107</v>
      </c>
      <c r="BC150" s="2">
        <f t="shared" si="167"/>
        <v>107.46154288191291</v>
      </c>
      <c r="BD150" s="2">
        <f t="shared" si="167"/>
        <v>105.83128762496412</v>
      </c>
      <c r="BE150" s="2">
        <f t="shared" si="167"/>
        <v>104.13729096621779</v>
      </c>
      <c r="BF150" s="2">
        <f t="shared" si="167"/>
        <v>104.9243485237898</v>
      </c>
      <c r="BG150" s="2">
        <f t="shared" si="167"/>
        <v>104.86695254483504</v>
      </c>
      <c r="BH150" s="2">
        <f t="shared" si="167"/>
        <v>104.63492028304029</v>
      </c>
      <c r="BI150" s="2">
        <f t="shared" si="167"/>
        <v>101.8182913671109</v>
      </c>
      <c r="BJ150" s="2">
        <f t="shared" si="167"/>
        <v>100.74052609820802</v>
      </c>
      <c r="BK150" s="2">
        <f t="shared" si="167"/>
        <v>103.18791688131691</v>
      </c>
      <c r="BL150" s="2">
        <f t="shared" si="167"/>
        <v>106.01247301292665</v>
      </c>
      <c r="BM150" s="2">
        <f t="shared" si="167"/>
        <v>107.93004937788156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107</v>
      </c>
      <c r="CF150" s="2">
        <f t="shared" si="168"/>
        <v>107.96599999999999</v>
      </c>
      <c r="CG150" s="2">
        <f t="shared" si="168"/>
        <v>107.31</v>
      </c>
      <c r="CH150" s="2">
        <f t="shared" si="168"/>
        <v>108.259</v>
      </c>
      <c r="CI150" s="2">
        <f t="shared" si="168"/>
        <v>106.31</v>
      </c>
      <c r="CJ150" s="2">
        <f t="shared" si="168"/>
        <v>104.36199999999999</v>
      </c>
      <c r="CK150" s="2">
        <f t="shared" si="168"/>
        <v>103.879</v>
      </c>
      <c r="CL150" s="2">
        <f t="shared" si="168"/>
        <v>104.96599999999999</v>
      </c>
      <c r="CM150" s="2">
        <f t="shared" si="168"/>
        <v>104.44799999999999</v>
      </c>
      <c r="CN150" s="2">
        <f t="shared" si="168"/>
        <v>105.431</v>
      </c>
      <c r="CO150" s="2">
        <f t="shared" si="168"/>
        <v>99</v>
      </c>
      <c r="CP150" s="2">
        <f t="shared" si="168"/>
        <v>100.259</v>
      </c>
      <c r="CQ150" s="2">
        <f t="shared" si="168"/>
        <v>103.5</v>
      </c>
      <c r="CR150" s="2">
        <f t="shared" si="168"/>
        <v>103.759</v>
      </c>
      <c r="CS150" s="2" t="str">
        <f t="shared" si="168"/>
        <v/>
      </c>
      <c r="CU150" s="2">
        <f t="shared" si="110"/>
        <v>107</v>
      </c>
      <c r="CV150" s="2">
        <f t="shared" si="111"/>
        <v>107.96599999999999</v>
      </c>
      <c r="CW150" s="2">
        <f t="shared" si="112"/>
        <v>107.31</v>
      </c>
      <c r="CX150" s="2">
        <f t="shared" si="113"/>
        <v>108.259</v>
      </c>
      <c r="CY150" s="2">
        <f t="shared" si="114"/>
        <v>106.31</v>
      </c>
      <c r="CZ150" s="2">
        <f t="shared" si="115"/>
        <v>104.36199999999999</v>
      </c>
      <c r="DA150" s="2">
        <f t="shared" si="116"/>
        <v>103.879</v>
      </c>
      <c r="DB150" s="2">
        <f t="shared" si="117"/>
        <v>104.96599999999999</v>
      </c>
      <c r="DC150" s="2">
        <f t="shared" si="118"/>
        <v>104.44799999999999</v>
      </c>
      <c r="DD150" s="2">
        <f t="shared" si="119"/>
        <v>105.431</v>
      </c>
      <c r="DE150" s="2">
        <f t="shared" si="120"/>
        <v>99</v>
      </c>
      <c r="DF150" s="2">
        <f t="shared" si="121"/>
        <v>100.259</v>
      </c>
      <c r="DG150" s="2">
        <f t="shared" si="122"/>
        <v>103.5</v>
      </c>
      <c r="DH150" s="2">
        <f t="shared" si="123"/>
        <v>103.759</v>
      </c>
      <c r="DI150" s="2" t="str">
        <f t="shared" si="124"/>
        <v/>
      </c>
      <c r="DK150" s="2">
        <f t="shared" si="176"/>
        <v>125.67218065433858</v>
      </c>
      <c r="DL150" s="2">
        <f t="shared" si="176"/>
        <v>139.5612681184669</v>
      </c>
      <c r="DM150" s="2">
        <f t="shared" si="176"/>
        <v>137.31540499325237</v>
      </c>
      <c r="DN150" s="2">
        <f t="shared" si="176"/>
        <v>142.16133045190935</v>
      </c>
      <c r="DO150" s="2">
        <f t="shared" si="176"/>
        <v>139.71344731371045</v>
      </c>
      <c r="DP150" s="2">
        <f t="shared" si="176"/>
        <v>137.02675011853961</v>
      </c>
      <c r="DQ150" s="2">
        <f t="shared" si="176"/>
        <v>127.90855557491292</v>
      </c>
      <c r="DR150" s="2">
        <f t="shared" si="176"/>
        <v>133.01936898395721</v>
      </c>
      <c r="DS150" s="2">
        <f t="shared" si="176"/>
        <v>133.8715854105572</v>
      </c>
      <c r="DT150" s="2">
        <f t="shared" si="176"/>
        <v>134.67550165955433</v>
      </c>
      <c r="DU150" s="2">
        <f t="shared" si="176"/>
        <v>141.83146516516521</v>
      </c>
      <c r="DV150" s="2">
        <f t="shared" si="176"/>
        <v>129.16499754901963</v>
      </c>
      <c r="DW150" s="2">
        <f t="shared" si="176"/>
        <v>133.41359886201988</v>
      </c>
      <c r="DX150" s="2">
        <f t="shared" si="176"/>
        <v>146.71690343200345</v>
      </c>
      <c r="DY150" s="2">
        <f t="shared" si="176"/>
        <v>126.78485185185184</v>
      </c>
      <c r="EA150" s="2">
        <f t="shared" si="152"/>
        <v>104.62644215199676</v>
      </c>
      <c r="EB150" s="2">
        <f t="shared" si="152"/>
        <v>106.42378349520608</v>
      </c>
      <c r="EC150" s="2">
        <f t="shared" si="152"/>
        <v>104.89121881772098</v>
      </c>
      <c r="ED150" s="2">
        <f t="shared" si="152"/>
        <v>106.59374151857837</v>
      </c>
      <c r="EE150" s="2">
        <f t="shared" si="152"/>
        <v>107.49994295341746</v>
      </c>
      <c r="EF150" s="2">
        <f t="shared" si="152"/>
        <v>105.807227757142</v>
      </c>
      <c r="EG150" s="2">
        <f t="shared" si="152"/>
        <v>104.04177633468623</v>
      </c>
      <c r="EH150" s="2">
        <f t="shared" si="152"/>
        <v>104.91171210648521</v>
      </c>
      <c r="EI150" s="2">
        <f t="shared" si="152"/>
        <v>104.86090401311128</v>
      </c>
      <c r="EJ150" s="2">
        <f t="shared" si="152"/>
        <v>104.6133033377351</v>
      </c>
      <c r="EK150" s="2">
        <f t="shared" si="152"/>
        <v>101.81170657162912</v>
      </c>
      <c r="EL150" s="2">
        <f t="shared" si="179"/>
        <v>100.70550323101779</v>
      </c>
      <c r="EM150" s="2">
        <f t="shared" si="135"/>
        <v>103.12769413960226</v>
      </c>
      <c r="EN150" s="2">
        <f t="shared" si="135"/>
        <v>106.15824297253633</v>
      </c>
      <c r="EO150" s="2">
        <f t="shared" si="135"/>
        <v>107.98164244632619</v>
      </c>
      <c r="EQ150" s="2">
        <f t="shared" si="177"/>
        <v>104.42738722961091</v>
      </c>
      <c r="ER150" s="2">
        <f t="shared" si="177"/>
        <v>105.92296566792697</v>
      </c>
      <c r="ES150" s="2">
        <f t="shared" si="177"/>
        <v>105.12530723894012</v>
      </c>
      <c r="ET150" s="2">
        <f t="shared" si="177"/>
        <v>106.70957847358123</v>
      </c>
      <c r="EU150" s="2">
        <f t="shared" si="177"/>
        <v>107.22597782997452</v>
      </c>
      <c r="EV150" s="2">
        <f t="shared" si="177"/>
        <v>105.83870177475107</v>
      </c>
      <c r="EW150" s="2">
        <f t="shared" si="177"/>
        <v>104.45698554320339</v>
      </c>
      <c r="EX150" s="2">
        <f t="shared" si="177"/>
        <v>104.88786635987925</v>
      </c>
      <c r="EY150" s="2">
        <f t="shared" si="177"/>
        <v>104.81063119191096</v>
      </c>
      <c r="EZ150" s="2">
        <f t="shared" si="177"/>
        <v>104.63046641854963</v>
      </c>
      <c r="FA150" s="2">
        <f t="shared" si="177"/>
        <v>101.72741357258337</v>
      </c>
      <c r="FB150" s="2">
        <f t="shared" si="177"/>
        <v>100.78420375489904</v>
      </c>
      <c r="FC150" s="2">
        <f t="shared" si="177"/>
        <v>103.34158206131769</v>
      </c>
      <c r="FD150" s="2">
        <f t="shared" si="177"/>
        <v>105.12718729401621</v>
      </c>
      <c r="FE150" s="2">
        <f t="shared" si="177"/>
        <v>107.45554350195133</v>
      </c>
      <c r="FG150" s="2">
        <f t="shared" si="178"/>
        <v>0.99946606666441784</v>
      </c>
      <c r="FH150" s="2">
        <f t="shared" si="178"/>
        <v>0.99949447794535351</v>
      </c>
      <c r="FI150" s="2">
        <f t="shared" si="178"/>
        <v>0.99947554649665793</v>
      </c>
      <c r="FJ150" s="2">
        <f t="shared" si="178"/>
        <v>0.99947428875212208</v>
      </c>
      <c r="FK150" s="2">
        <f t="shared" si="178"/>
        <v>0.99946595797813842</v>
      </c>
      <c r="FL150" s="2">
        <f t="shared" si="178"/>
        <v>0.99942320546776808</v>
      </c>
      <c r="FM150" s="2">
        <f t="shared" si="178"/>
        <v>0.99948765551968288</v>
      </c>
      <c r="FN150" s="2">
        <f t="shared" si="178"/>
        <v>0.9993609542777746</v>
      </c>
      <c r="FO150" s="2">
        <f t="shared" si="178"/>
        <v>0.99934348326724765</v>
      </c>
      <c r="FP150" s="2">
        <f t="shared" si="178"/>
        <v>0.99942160016126902</v>
      </c>
      <c r="FQ150" s="2">
        <f t="shared" si="178"/>
        <v>0.99936409303688656</v>
      </c>
      <c r="FR150" s="2">
        <f t="shared" si="178"/>
        <v>0.99934315219003889</v>
      </c>
      <c r="FS150" s="2">
        <f t="shared" si="178"/>
        <v>0.99944682416382857</v>
      </c>
      <c r="FT150" s="2">
        <f t="shared" si="178"/>
        <v>0.99939777423471354</v>
      </c>
      <c r="FU150" s="2">
        <f t="shared" si="178"/>
        <v>0.99916131462665758</v>
      </c>
      <c r="FW150" s="2">
        <f t="shared" si="169"/>
        <v>0.19274079702753902</v>
      </c>
      <c r="FX150" s="2">
        <f t="shared" si="169"/>
        <v>0.20423029045459742</v>
      </c>
      <c r="FY150" s="2">
        <f t="shared" si="169"/>
        <v>0.25040550497269032</v>
      </c>
      <c r="FZ150" s="2">
        <f t="shared" si="169"/>
        <v>0.21785200085700293</v>
      </c>
      <c r="GA150" s="2">
        <f t="shared" si="169"/>
        <v>0.20295808388162084</v>
      </c>
      <c r="GB150" s="2">
        <f t="shared" si="169"/>
        <v>0.19230522459298319</v>
      </c>
      <c r="GC150" s="2">
        <f t="shared" si="169"/>
        <v>0.20058952743924036</v>
      </c>
      <c r="GD150" s="2">
        <f t="shared" si="169"/>
        <v>0.22333796767765574</v>
      </c>
      <c r="GE150" s="2">
        <f t="shared" si="169"/>
        <v>0.25853862448665138</v>
      </c>
      <c r="GF150" s="2">
        <f t="shared" si="169"/>
        <v>0.24639950657182841</v>
      </c>
      <c r="GG150" s="2">
        <f t="shared" si="169"/>
        <v>0.2237913929213719</v>
      </c>
      <c r="GH150" s="2">
        <f t="shared" si="169"/>
        <v>0.20748668330953904</v>
      </c>
      <c r="GI150" s="2">
        <f t="shared" si="169"/>
        <v>0.20323406154491386</v>
      </c>
      <c r="GJ150" s="2">
        <f t="shared" si="169"/>
        <v>0.16506909712980694</v>
      </c>
      <c r="GK150" s="2">
        <f t="shared" si="169"/>
        <v>0.12804254003016319</v>
      </c>
      <c r="GM150" s="86">
        <f t="shared" si="170"/>
        <v>3.5030850118672987E-111</v>
      </c>
      <c r="GN150" s="86">
        <f t="shared" si="170"/>
        <v>2.5749575329110304E-155</v>
      </c>
      <c r="GO150" s="86">
        <f t="shared" si="170"/>
        <v>4.7189216797442523E-159</v>
      </c>
      <c r="GP150" s="86">
        <f t="shared" si="170"/>
        <v>2.9859236824378711E-248</v>
      </c>
      <c r="GQ150" s="86">
        <f t="shared" si="170"/>
        <v>1.7897398714150742E-176</v>
      </c>
      <c r="GR150" s="86">
        <f t="shared" si="170"/>
        <v>7.129435214651376E-222</v>
      </c>
      <c r="GS150" s="86">
        <f t="shared" si="170"/>
        <v>0</v>
      </c>
      <c r="GT150" s="86">
        <f t="shared" si="170"/>
        <v>1.6849335693254983E-186</v>
      </c>
      <c r="GU150" s="86">
        <f t="shared" si="170"/>
        <v>3.3875515024380219E-199</v>
      </c>
      <c r="GV150" s="86">
        <f t="shared" si="170"/>
        <v>1.8183132994246925E-227</v>
      </c>
      <c r="GW150" s="86">
        <f t="shared" si="170"/>
        <v>1.1949369671520485E-233</v>
      </c>
      <c r="GX150" s="86">
        <f t="shared" si="170"/>
        <v>6.3967967540363619E-180</v>
      </c>
      <c r="GY150" s="86">
        <f t="shared" si="170"/>
        <v>7.7713135510228772E-181</v>
      </c>
      <c r="GZ150" s="86">
        <f t="shared" si="170"/>
        <v>2.3942312114097308E-180</v>
      </c>
      <c r="HA150" s="86">
        <f t="shared" si="170"/>
        <v>1.1211252520123038E-157</v>
      </c>
      <c r="HC150" s="86">
        <f t="shared" si="153"/>
        <v>1.3566275327492379E-68</v>
      </c>
      <c r="HD150" s="86">
        <f t="shared" si="153"/>
        <v>1.4208131925894668E-88</v>
      </c>
      <c r="HE150" s="86">
        <f t="shared" si="153"/>
        <v>3.3986184034858142E-85</v>
      </c>
      <c r="HF150" s="86">
        <f t="shared" si="153"/>
        <v>6.262412909294675E-127</v>
      </c>
      <c r="HG150" s="86">
        <f t="shared" si="153"/>
        <v>1.9897932141485677E-89</v>
      </c>
      <c r="HH150" s="86">
        <f t="shared" si="153"/>
        <v>6.4664098040990604E-140</v>
      </c>
      <c r="HI150" s="86">
        <f t="shared" si="153"/>
        <v>1.7530341125550984E-175</v>
      </c>
      <c r="HJ150" s="86">
        <f t="shared" si="153"/>
        <v>4.070437895483994E-123</v>
      </c>
      <c r="HK150" s="86">
        <f t="shared" si="153"/>
        <v>5.2421022206361799E-136</v>
      </c>
      <c r="HL150" s="86">
        <f t="shared" si="161"/>
        <v>3.5971117979287587E-154</v>
      </c>
      <c r="HM150" s="86">
        <f t="shared" si="161"/>
        <v>1.86367713763846E-140</v>
      </c>
      <c r="HN150" s="86">
        <f t="shared" si="161"/>
        <v>1.7258531269472682E-118</v>
      </c>
      <c r="HO150" s="86">
        <f t="shared" si="161"/>
        <v>9.683081460538031E-99</v>
      </c>
      <c r="HP150" s="86">
        <f t="shared" si="161"/>
        <v>3.5143703149986092E-73</v>
      </c>
      <c r="HQ150" s="86">
        <f t="shared" si="161"/>
        <v>4.7650901046002569E-84</v>
      </c>
      <c r="HS150" s="86">
        <f t="shared" si="171"/>
        <v>8.2868472716681151E-3</v>
      </c>
      <c r="HT150" s="86">
        <f t="shared" si="171"/>
        <v>4.5175039112608081E-3</v>
      </c>
      <c r="HU150" s="86">
        <f t="shared" si="171"/>
        <v>6.1514095882082961E-4</v>
      </c>
      <c r="HV150" s="86">
        <f t="shared" si="171"/>
        <v>2.8229327868035828E-4</v>
      </c>
      <c r="HW150" s="86">
        <f t="shared" si="171"/>
        <v>2.4425386051655845E-3</v>
      </c>
      <c r="HX150" s="86">
        <f t="shared" si="171"/>
        <v>3.6858394025513119E-3</v>
      </c>
      <c r="HY150" s="86">
        <f t="shared" si="171"/>
        <v>4.4757407309776063E-3</v>
      </c>
      <c r="HZ150" s="86">
        <f t="shared" si="171"/>
        <v>1.5879512727439278E-4</v>
      </c>
      <c r="IA150" s="86">
        <f t="shared" si="171"/>
        <v>1.5676116084231952E-5</v>
      </c>
      <c r="IB150" s="86">
        <f t="shared" si="171"/>
        <v>3.1129067740504735E-4</v>
      </c>
      <c r="IC150" s="86">
        <f t="shared" si="171"/>
        <v>2.6390874880881555E-4</v>
      </c>
      <c r="ID150" s="86">
        <f t="shared" si="171"/>
        <v>5.3421135730038181E-4</v>
      </c>
      <c r="IE150" s="86">
        <f t="shared" si="171"/>
        <v>1.5280521292410378E-3</v>
      </c>
      <c r="IF150" s="86">
        <f t="shared" si="171"/>
        <v>3.5840553755623495E-3</v>
      </c>
      <c r="IG150" s="86">
        <f t="shared" si="171"/>
        <v>6.0267300003074162E-2</v>
      </c>
      <c r="II150" s="86">
        <f t="shared" si="172"/>
        <v>2.6935288482067752E-10</v>
      </c>
      <c r="IJ150" s="86">
        <f t="shared" si="172"/>
        <v>4.7148778892748669E-10</v>
      </c>
      <c r="IK150" s="86">
        <f t="shared" si="172"/>
        <v>4.5169088788590607E-7</v>
      </c>
      <c r="IL150" s="86">
        <f t="shared" si="172"/>
        <v>3.4873714172280427E-10</v>
      </c>
      <c r="IM150" s="86">
        <f t="shared" si="172"/>
        <v>1.8047824895336156E-10</v>
      </c>
      <c r="IN150" s="86">
        <f t="shared" si="172"/>
        <v>1.3024910685073381E-11</v>
      </c>
      <c r="IO150" s="86">
        <f t="shared" si="172"/>
        <v>1.3900294299963843E-9</v>
      </c>
      <c r="IP150" s="86">
        <f t="shared" si="172"/>
        <v>1.2371441949982877E-10</v>
      </c>
      <c r="IQ150" s="86">
        <f t="shared" si="172"/>
        <v>3.2253244611057863E-8</v>
      </c>
      <c r="IR150" s="86">
        <f t="shared" si="172"/>
        <v>1.2895751119343295E-7</v>
      </c>
      <c r="IS150" s="86">
        <f t="shared" si="172"/>
        <v>3.9653774527282106E-10</v>
      </c>
      <c r="IT150" s="86">
        <f t="shared" si="172"/>
        <v>1.7417443978376062E-11</v>
      </c>
      <c r="IU150" s="86">
        <f t="shared" si="172"/>
        <v>6.4460094202898194E-11</v>
      </c>
      <c r="IV150" s="86">
        <f t="shared" si="172"/>
        <v>2.6835232369029623E-6</v>
      </c>
      <c r="IW150" s="86">
        <f t="shared" si="172"/>
        <v>4.0925503416936122E-6</v>
      </c>
      <c r="IY150" s="86">
        <f t="shared" si="173"/>
        <v>8.2868475410210005E-3</v>
      </c>
      <c r="IZ150" s="86">
        <f t="shared" si="173"/>
        <v>4.517504382748597E-3</v>
      </c>
      <c r="JA150" s="86">
        <f t="shared" si="173"/>
        <v>6.1559264970871552E-4</v>
      </c>
      <c r="JB150" s="86">
        <f t="shared" si="173"/>
        <v>2.8229362741749998E-4</v>
      </c>
      <c r="JC150" s="86">
        <f t="shared" si="173"/>
        <v>2.4425387856438336E-3</v>
      </c>
      <c r="JD150" s="86">
        <f t="shared" si="173"/>
        <v>3.6858394155762225E-3</v>
      </c>
      <c r="JE150" s="86">
        <f t="shared" si="173"/>
        <v>4.4757421210070364E-3</v>
      </c>
      <c r="JF150" s="86">
        <f t="shared" si="173"/>
        <v>1.5879525098881227E-4</v>
      </c>
      <c r="JG150" s="86">
        <f t="shared" si="173"/>
        <v>1.570836932884301E-5</v>
      </c>
      <c r="JH150" s="86">
        <f t="shared" si="173"/>
        <v>3.1141963491624079E-4</v>
      </c>
      <c r="JI150" s="86">
        <f t="shared" si="173"/>
        <v>2.6390914534656085E-4</v>
      </c>
      <c r="JJ150" s="86">
        <f t="shared" si="173"/>
        <v>5.3421137471782582E-4</v>
      </c>
      <c r="JK150" s="86">
        <f t="shared" si="173"/>
        <v>1.528052193701132E-3</v>
      </c>
      <c r="JL150" s="86">
        <f t="shared" si="173"/>
        <v>3.5867388987992524E-3</v>
      </c>
      <c r="JM150" s="86">
        <f t="shared" si="173"/>
        <v>6.0271392553415855E-2</v>
      </c>
    </row>
    <row r="151" spans="2:273" x14ac:dyDescent="0.25">
      <c r="B151" s="2">
        <v>124</v>
      </c>
      <c r="C151" s="37">
        <v>103.26900000000001</v>
      </c>
      <c r="D151" s="37">
        <v>103.86199999999999</v>
      </c>
      <c r="E151" s="37">
        <v>106.741</v>
      </c>
      <c r="F151" s="37">
        <v>107.5</v>
      </c>
      <c r="G151" s="37">
        <v>108.69</v>
      </c>
      <c r="H151" s="37">
        <v>105.05200000000001</v>
      </c>
      <c r="I151" s="37">
        <v>102.379</v>
      </c>
      <c r="J151" s="37">
        <v>104.724</v>
      </c>
      <c r="K151" s="37">
        <v>104.53400000000001</v>
      </c>
      <c r="L151" s="37">
        <v>104.19</v>
      </c>
      <c r="M151" s="37">
        <v>101.259</v>
      </c>
      <c r="N151" s="37">
        <v>99.293000000000006</v>
      </c>
      <c r="O151" s="37">
        <v>103.172</v>
      </c>
      <c r="P151" s="37">
        <v>105.483</v>
      </c>
      <c r="Q151" s="37">
        <v>105.19</v>
      </c>
      <c r="S151" s="4">
        <f t="shared" si="174"/>
        <v>104.56811946617061</v>
      </c>
      <c r="T151" s="4">
        <f t="shared" si="174"/>
        <v>106.25568194089719</v>
      </c>
      <c r="U151" s="4">
        <f t="shared" si="174"/>
        <v>104.8812824093424</v>
      </c>
      <c r="V151" s="4">
        <f t="shared" si="174"/>
        <v>106.55983859249565</v>
      </c>
      <c r="W151" s="4">
        <f t="shared" si="174"/>
        <v>107.43715301111312</v>
      </c>
      <c r="X151" s="4">
        <f t="shared" si="174"/>
        <v>105.78692126700669</v>
      </c>
      <c r="Y151" s="4">
        <f t="shared" si="174"/>
        <v>104.09221989204877</v>
      </c>
      <c r="Z151" s="4">
        <f t="shared" si="174"/>
        <v>104.87552925775098</v>
      </c>
      <c r="AA151" s="4">
        <f t="shared" si="174"/>
        <v>104.79145578416951</v>
      </c>
      <c r="AB151" s="4">
        <f t="shared" si="174"/>
        <v>104.5101898688563</v>
      </c>
      <c r="AC151" s="4">
        <f t="shared" si="174"/>
        <v>101.66029631659738</v>
      </c>
      <c r="AD151" s="4">
        <f t="shared" si="174"/>
        <v>100.63242299760644</v>
      </c>
      <c r="AE151" s="4">
        <f t="shared" si="174"/>
        <v>103.11502487323018</v>
      </c>
      <c r="AF151" s="4">
        <f t="shared" si="174"/>
        <v>105.96041211844843</v>
      </c>
      <c r="AG151" s="4">
        <f t="shared" si="174"/>
        <v>108.75579540145756</v>
      </c>
      <c r="AI151" s="4">
        <f t="shared" si="175"/>
        <v>-1.2991194661706089</v>
      </c>
      <c r="AJ151" s="4">
        <f t="shared" si="175"/>
        <v>-2.3936819408971957</v>
      </c>
      <c r="AK151" s="4">
        <f t="shared" si="175"/>
        <v>1.8597175906575956</v>
      </c>
      <c r="AL151" s="4">
        <f t="shared" si="175"/>
        <v>0.94016140750434829</v>
      </c>
      <c r="AM151" s="4">
        <f t="shared" si="175"/>
        <v>1.2528469888868727</v>
      </c>
      <c r="AN151" s="4">
        <f t="shared" si="175"/>
        <v>-0.73492126700668337</v>
      </c>
      <c r="AO151" s="4">
        <f t="shared" si="175"/>
        <v>-1.7132198920487696</v>
      </c>
      <c r="AP151" s="4">
        <f t="shared" si="175"/>
        <v>-0.1515292577509797</v>
      </c>
      <c r="AQ151" s="4">
        <f t="shared" si="175"/>
        <v>-0.25745578416950821</v>
      </c>
      <c r="AR151" s="4">
        <f t="shared" si="175"/>
        <v>-0.32018986885630341</v>
      </c>
      <c r="AS151" s="4">
        <f t="shared" si="175"/>
        <v>-0.40129631659738152</v>
      </c>
      <c r="AT151" s="4">
        <f t="shared" si="175"/>
        <v>-1.3394229976064338</v>
      </c>
      <c r="AU151" s="4">
        <f t="shared" si="175"/>
        <v>5.6975126769813755E-2</v>
      </c>
      <c r="AV151" s="4">
        <f t="shared" si="175"/>
        <v>-0.47741211844842724</v>
      </c>
      <c r="AW151" s="4">
        <f t="shared" si="175"/>
        <v>-3.5657954014575637</v>
      </c>
      <c r="AY151" s="2">
        <f t="shared" si="167"/>
        <v>104.56811938994069</v>
      </c>
      <c r="AZ151" s="2">
        <f t="shared" si="167"/>
        <v>106.25566265069375</v>
      </c>
      <c r="BA151" s="2">
        <f t="shared" si="167"/>
        <v>104.88114916157716</v>
      </c>
      <c r="BB151" s="2">
        <f t="shared" si="167"/>
        <v>106.55983807109408</v>
      </c>
      <c r="BC151" s="2">
        <f t="shared" si="167"/>
        <v>107.43713293627528</v>
      </c>
      <c r="BD151" s="2">
        <f t="shared" si="167"/>
        <v>105.78687595314773</v>
      </c>
      <c r="BE151" s="2">
        <f t="shared" si="167"/>
        <v>104.09211632986637</v>
      </c>
      <c r="BF151" s="2">
        <f t="shared" si="167"/>
        <v>104.87552888328921</v>
      </c>
      <c r="BG151" s="2">
        <f t="shared" si="167"/>
        <v>104.79139473845444</v>
      </c>
      <c r="BH151" s="2">
        <f t="shared" si="167"/>
        <v>104.5100357881558</v>
      </c>
      <c r="BI151" s="2">
        <f t="shared" si="167"/>
        <v>101.66029493743726</v>
      </c>
      <c r="BJ151" s="2">
        <f t="shared" si="167"/>
        <v>100.63242156425298</v>
      </c>
      <c r="BK151" s="2">
        <f t="shared" si="167"/>
        <v>103.11501040661911</v>
      </c>
      <c r="BL151" s="2">
        <f t="shared" si="167"/>
        <v>105.95218118312084</v>
      </c>
      <c r="BM151" s="2">
        <f t="shared" si="167"/>
        <v>107.85210499110102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103.26900000000001</v>
      </c>
      <c r="CF151" s="2">
        <f t="shared" si="168"/>
        <v>103.86199999999999</v>
      </c>
      <c r="CG151" s="2">
        <f t="shared" si="168"/>
        <v>106.741</v>
      </c>
      <c r="CH151" s="2">
        <f t="shared" si="168"/>
        <v>107.5</v>
      </c>
      <c r="CI151" s="2">
        <f t="shared" si="168"/>
        <v>108.69</v>
      </c>
      <c r="CJ151" s="2">
        <f t="shared" si="168"/>
        <v>105.05200000000001</v>
      </c>
      <c r="CK151" s="2">
        <f t="shared" si="168"/>
        <v>102.379</v>
      </c>
      <c r="CL151" s="2">
        <f t="shared" si="168"/>
        <v>104.724</v>
      </c>
      <c r="CM151" s="2">
        <f t="shared" si="168"/>
        <v>104.53400000000001</v>
      </c>
      <c r="CN151" s="2">
        <f t="shared" si="168"/>
        <v>104.19</v>
      </c>
      <c r="CO151" s="2">
        <f t="shared" si="168"/>
        <v>101.259</v>
      </c>
      <c r="CP151" s="2">
        <f t="shared" si="168"/>
        <v>99.293000000000006</v>
      </c>
      <c r="CQ151" s="2">
        <f t="shared" si="168"/>
        <v>103.172</v>
      </c>
      <c r="CR151" s="2">
        <f t="shared" si="168"/>
        <v>105.483</v>
      </c>
      <c r="CS151" s="2" t="str">
        <f t="shared" si="168"/>
        <v/>
      </c>
      <c r="CU151" s="2">
        <f t="shared" si="110"/>
        <v>103.26900000000001</v>
      </c>
      <c r="CV151" s="2">
        <f t="shared" si="111"/>
        <v>103.86199999999999</v>
      </c>
      <c r="CW151" s="2">
        <f t="shared" si="112"/>
        <v>106.741</v>
      </c>
      <c r="CX151" s="2">
        <f t="shared" si="113"/>
        <v>107.5</v>
      </c>
      <c r="CY151" s="2">
        <f t="shared" si="114"/>
        <v>108.69</v>
      </c>
      <c r="CZ151" s="2">
        <f t="shared" si="115"/>
        <v>105.05200000000001</v>
      </c>
      <c r="DA151" s="2">
        <f t="shared" si="116"/>
        <v>102.379</v>
      </c>
      <c r="DB151" s="2">
        <f t="shared" si="117"/>
        <v>104.724</v>
      </c>
      <c r="DC151" s="2">
        <f t="shared" si="118"/>
        <v>104.53400000000001</v>
      </c>
      <c r="DD151" s="2">
        <f t="shared" si="119"/>
        <v>104.19</v>
      </c>
      <c r="DE151" s="2">
        <f t="shared" si="120"/>
        <v>101.259</v>
      </c>
      <c r="DF151" s="2">
        <f t="shared" si="121"/>
        <v>99.293000000000006</v>
      </c>
      <c r="DG151" s="2">
        <f t="shared" si="122"/>
        <v>103.172</v>
      </c>
      <c r="DH151" s="2">
        <f t="shared" si="123"/>
        <v>105.483</v>
      </c>
      <c r="DI151" s="2" t="str">
        <f t="shared" si="124"/>
        <v/>
      </c>
      <c r="DK151" s="2">
        <f t="shared" si="176"/>
        <v>125.80307112375536</v>
      </c>
      <c r="DL151" s="2">
        <f t="shared" si="176"/>
        <v>139.7954236933798</v>
      </c>
      <c r="DM151" s="2">
        <f t="shared" si="176"/>
        <v>137.54598940620784</v>
      </c>
      <c r="DN151" s="2">
        <f t="shared" si="176"/>
        <v>142.45879002078999</v>
      </c>
      <c r="DO151" s="2">
        <f t="shared" si="176"/>
        <v>139.98406696575117</v>
      </c>
      <c r="DP151" s="2">
        <f t="shared" si="176"/>
        <v>137.2784668089142</v>
      </c>
      <c r="DQ151" s="2">
        <f t="shared" si="176"/>
        <v>128.05376864111503</v>
      </c>
      <c r="DR151" s="2">
        <f t="shared" si="176"/>
        <v>133.22139358288769</v>
      </c>
      <c r="DS151" s="2">
        <f t="shared" si="176"/>
        <v>134.06428189149563</v>
      </c>
      <c r="DT151" s="2">
        <f t="shared" si="176"/>
        <v>134.84345424371742</v>
      </c>
      <c r="DU151" s="2">
        <f t="shared" si="176"/>
        <v>142.08627417417421</v>
      </c>
      <c r="DV151" s="2">
        <f t="shared" si="176"/>
        <v>129.30213591800359</v>
      </c>
      <c r="DW151" s="2">
        <f t="shared" si="176"/>
        <v>133.58808890469413</v>
      </c>
      <c r="DX151" s="2">
        <f t="shared" si="176"/>
        <v>147.02040188760191</v>
      </c>
      <c r="DY151" s="2">
        <f t="shared" si="176"/>
        <v>126.93725966625965</v>
      </c>
      <c r="EA151" s="2">
        <f t="shared" si="152"/>
        <v>104.60095718774194</v>
      </c>
      <c r="EB151" s="2">
        <f t="shared" si="152"/>
        <v>106.35506764412899</v>
      </c>
      <c r="EC151" s="2">
        <f t="shared" si="152"/>
        <v>104.80012638111569</v>
      </c>
      <c r="ED151" s="2">
        <f t="shared" si="152"/>
        <v>106.51437380925854</v>
      </c>
      <c r="EE151" s="2">
        <f t="shared" si="152"/>
        <v>107.48367230545061</v>
      </c>
      <c r="EF151" s="2">
        <f t="shared" si="152"/>
        <v>105.76350791329871</v>
      </c>
      <c r="EG151" s="2">
        <f t="shared" si="152"/>
        <v>103.987493974399</v>
      </c>
      <c r="EH151" s="2">
        <f t="shared" si="152"/>
        <v>104.86495960567522</v>
      </c>
      <c r="EI151" s="2">
        <f t="shared" si="152"/>
        <v>104.78833115617552</v>
      </c>
      <c r="EJ151" s="2">
        <f t="shared" si="152"/>
        <v>104.48932563180186</v>
      </c>
      <c r="EK151" s="2">
        <f t="shared" si="152"/>
        <v>101.65796209973539</v>
      </c>
      <c r="EL151" s="2">
        <f t="shared" si="179"/>
        <v>100.59690670436188</v>
      </c>
      <c r="EM151" s="2">
        <f t="shared" si="135"/>
        <v>103.0508295638126</v>
      </c>
      <c r="EN151" s="2">
        <f t="shared" si="135"/>
        <v>106.12147907915991</v>
      </c>
      <c r="EO151" s="2">
        <f t="shared" si="135"/>
        <v>107.91325362508898</v>
      </c>
      <c r="EQ151" s="2">
        <f t="shared" si="177"/>
        <v>104.39292201311562</v>
      </c>
      <c r="ER151" s="2">
        <f t="shared" si="177"/>
        <v>105.83221050719132</v>
      </c>
      <c r="ES151" s="2">
        <f t="shared" si="177"/>
        <v>105.04392537886588</v>
      </c>
      <c r="ET151" s="2">
        <f t="shared" si="177"/>
        <v>106.63503816046969</v>
      </c>
      <c r="EU151" s="2">
        <f t="shared" si="177"/>
        <v>107.19792137892496</v>
      </c>
      <c r="EV151" s="2">
        <f t="shared" si="177"/>
        <v>105.79630212041479</v>
      </c>
      <c r="EW151" s="2">
        <f t="shared" si="177"/>
        <v>104.42026081277733</v>
      </c>
      <c r="EX151" s="2">
        <f t="shared" si="177"/>
        <v>104.84010454497799</v>
      </c>
      <c r="EY151" s="2">
        <f t="shared" si="177"/>
        <v>104.73602709631297</v>
      </c>
      <c r="EZ151" s="2">
        <f t="shared" si="177"/>
        <v>104.50712540293071</v>
      </c>
      <c r="FA151" s="2">
        <f t="shared" si="177"/>
        <v>101.57005468099078</v>
      </c>
      <c r="FB151" s="2">
        <f t="shared" si="177"/>
        <v>100.67903522854702</v>
      </c>
      <c r="FC151" s="2">
        <f t="shared" si="177"/>
        <v>103.27399386823225</v>
      </c>
      <c r="FD151" s="2">
        <f t="shared" si="177"/>
        <v>105.04511482948652</v>
      </c>
      <c r="FE151" s="2">
        <f t="shared" si="177"/>
        <v>107.36739604536763</v>
      </c>
      <c r="FG151" s="2">
        <f t="shared" si="178"/>
        <v>0.99951302413216092</v>
      </c>
      <c r="FH151" s="2">
        <f t="shared" si="178"/>
        <v>0.999538937898374</v>
      </c>
      <c r="FI151" s="2">
        <f t="shared" si="178"/>
        <v>0.99952167064712061</v>
      </c>
      <c r="FJ151" s="2">
        <f t="shared" si="178"/>
        <v>0.99952052346446996</v>
      </c>
      <c r="FK151" s="2">
        <f t="shared" si="178"/>
        <v>0.99951292499978062</v>
      </c>
      <c r="FL151" s="2">
        <f t="shared" si="178"/>
        <v>0.99947393043561605</v>
      </c>
      <c r="FM151" s="2">
        <f t="shared" si="178"/>
        <v>0.99953271521491305</v>
      </c>
      <c r="FN151" s="2">
        <f t="shared" si="178"/>
        <v>0.99941715060139125</v>
      </c>
      <c r="FO151" s="2">
        <f t="shared" si="178"/>
        <v>0.99940121503388557</v>
      </c>
      <c r="FP151" s="2">
        <f t="shared" si="178"/>
        <v>0.99947246622986363</v>
      </c>
      <c r="FQ151" s="2">
        <f t="shared" si="178"/>
        <v>0.99942001350488063</v>
      </c>
      <c r="FR151" s="2">
        <f t="shared" si="178"/>
        <v>0.99940091305298617</v>
      </c>
      <c r="FS151" s="2">
        <f t="shared" si="178"/>
        <v>0.99949547308426245</v>
      </c>
      <c r="FT151" s="2">
        <f t="shared" si="178"/>
        <v>0.9994507344691016</v>
      </c>
      <c r="FU151" s="2">
        <f t="shared" si="178"/>
        <v>0.99923505339929819</v>
      </c>
      <c r="FW151" s="2">
        <f t="shared" si="169"/>
        <v>0.2074779695924143</v>
      </c>
      <c r="FX151" s="2">
        <f t="shared" si="169"/>
        <v>0.21960697514227595</v>
      </c>
      <c r="FY151" s="2">
        <f t="shared" si="169"/>
        <v>0.2680875376615211</v>
      </c>
      <c r="FZ151" s="2">
        <f t="shared" si="169"/>
        <v>0.23395275734242371</v>
      </c>
      <c r="GA151" s="2">
        <f t="shared" si="169"/>
        <v>0.21826525523456203</v>
      </c>
      <c r="GB151" s="2">
        <f t="shared" si="169"/>
        <v>0.20701763354704869</v>
      </c>
      <c r="GC151" s="2">
        <f t="shared" si="169"/>
        <v>0.21576642016241199</v>
      </c>
      <c r="GD151" s="2">
        <f t="shared" si="169"/>
        <v>0.2397199085088163</v>
      </c>
      <c r="GE151" s="2">
        <f t="shared" si="169"/>
        <v>0.27658305929010607</v>
      </c>
      <c r="GF151" s="2">
        <f t="shared" si="169"/>
        <v>0.2638982498199372</v>
      </c>
      <c r="GG151" s="2">
        <f t="shared" si="169"/>
        <v>0.24019630678856518</v>
      </c>
      <c r="GH151" s="2">
        <f t="shared" si="169"/>
        <v>0.22303982617371831</v>
      </c>
      <c r="GI151" s="2">
        <f t="shared" si="169"/>
        <v>0.21855633974714236</v>
      </c>
      <c r="GJ151" s="2">
        <f t="shared" si="169"/>
        <v>0.17815740781691591</v>
      </c>
      <c r="GK151" s="2">
        <f t="shared" si="169"/>
        <v>0.13868266293845866</v>
      </c>
      <c r="GM151" s="86">
        <f t="shared" si="170"/>
        <v>1.3450571227017709E-114</v>
      </c>
      <c r="GN151" s="86">
        <f t="shared" si="170"/>
        <v>3.0112558860769092E-160</v>
      </c>
      <c r="GO151" s="86">
        <f t="shared" si="170"/>
        <v>5.1867003402640315E-164</v>
      </c>
      <c r="GP151" s="86">
        <f t="shared" si="170"/>
        <v>6.3478362178807457E-256</v>
      </c>
      <c r="GQ151" s="86">
        <f t="shared" si="170"/>
        <v>5.7407953215912221E-182</v>
      </c>
      <c r="GR151" s="86">
        <f t="shared" si="170"/>
        <v>7.8940189605155881E-229</v>
      </c>
      <c r="GS151" s="86">
        <f t="shared" si="170"/>
        <v>0</v>
      </c>
      <c r="GT151" s="86">
        <f t="shared" si="170"/>
        <v>2.6003820974980733E-192</v>
      </c>
      <c r="GU151" s="86">
        <f t="shared" si="170"/>
        <v>2.2784434358686796E-205</v>
      </c>
      <c r="GV151" s="86">
        <f t="shared" si="170"/>
        <v>1.3236369702948865E-234</v>
      </c>
      <c r="GW151" s="86">
        <f t="shared" si="170"/>
        <v>5.2326666882166211E-241</v>
      </c>
      <c r="GX151" s="86">
        <f t="shared" si="170"/>
        <v>1.6504104212914661E-185</v>
      </c>
      <c r="GY151" s="86">
        <f t="shared" si="170"/>
        <v>1.9528807868811365E-186</v>
      </c>
      <c r="GZ151" s="86">
        <f t="shared" si="170"/>
        <v>5.8108667474302364E-186</v>
      </c>
      <c r="HA151" s="86">
        <f t="shared" si="170"/>
        <v>1.4403103737391285E-162</v>
      </c>
      <c r="HC151" s="86">
        <f t="shared" si="153"/>
        <v>1.043122262172642E-71</v>
      </c>
      <c r="HD151" s="86">
        <f t="shared" si="153"/>
        <v>1.1097778853857718E-92</v>
      </c>
      <c r="HE151" s="86">
        <f t="shared" si="153"/>
        <v>5.1953650822482689E-89</v>
      </c>
      <c r="HF151" s="86">
        <f t="shared" si="153"/>
        <v>1.5117796322876865E-132</v>
      </c>
      <c r="HG151" s="86">
        <f t="shared" si="153"/>
        <v>1.8412595199622479E-93</v>
      </c>
      <c r="HH151" s="86">
        <f t="shared" si="153"/>
        <v>2.7907720838604512E-146</v>
      </c>
      <c r="HI151" s="86">
        <f t="shared" si="153"/>
        <v>1.5497428388163431E-183</v>
      </c>
      <c r="HJ151" s="86">
        <f t="shared" si="153"/>
        <v>1.3605247037627488E-128</v>
      </c>
      <c r="HK151" s="86">
        <f t="shared" si="153"/>
        <v>5.4607745958552171E-142</v>
      </c>
      <c r="HL151" s="86">
        <f t="shared" si="161"/>
        <v>4.8630058701869363E-161</v>
      </c>
      <c r="HM151" s="86">
        <f t="shared" si="161"/>
        <v>9.5203638567887622E-147</v>
      </c>
      <c r="HN151" s="86">
        <f t="shared" si="161"/>
        <v>8.8119034713668303E-124</v>
      </c>
      <c r="HO151" s="86">
        <f t="shared" si="161"/>
        <v>3.775675020839822E-103</v>
      </c>
      <c r="HP151" s="86">
        <f t="shared" si="161"/>
        <v>1.9053788293843385E-76</v>
      </c>
      <c r="HQ151" s="86">
        <f t="shared" si="161"/>
        <v>8.086265833931411E-88</v>
      </c>
      <c r="HS151" s="86">
        <f t="shared" si="171"/>
        <v>3.6287636900478827E-3</v>
      </c>
      <c r="HT151" s="86">
        <f t="shared" si="171"/>
        <v>1.815572249082884E-3</v>
      </c>
      <c r="HU151" s="86">
        <f t="shared" si="171"/>
        <v>2.1090836682131881E-4</v>
      </c>
      <c r="HV151" s="86">
        <f t="shared" si="171"/>
        <v>8.4669743461336614E-5</v>
      </c>
      <c r="HW151" s="86">
        <f t="shared" si="171"/>
        <v>9.1686587728332563E-4</v>
      </c>
      <c r="HX151" s="86">
        <f t="shared" si="171"/>
        <v>1.4148459298347767E-3</v>
      </c>
      <c r="HY151" s="86">
        <f t="shared" si="171"/>
        <v>1.8729758308663391E-3</v>
      </c>
      <c r="HZ151" s="86">
        <f t="shared" si="171"/>
        <v>4.2739582790510429E-5</v>
      </c>
      <c r="IA151" s="86">
        <f t="shared" si="171"/>
        <v>3.4963523781685413E-6</v>
      </c>
      <c r="IB151" s="86">
        <f t="shared" si="171"/>
        <v>9.8623407260038201E-5</v>
      </c>
      <c r="IC151" s="86">
        <f t="shared" si="171"/>
        <v>7.6387071273496788E-5</v>
      </c>
      <c r="ID151" s="86">
        <f t="shared" si="171"/>
        <v>1.6361237601877424E-4</v>
      </c>
      <c r="IE151" s="86">
        <f t="shared" si="171"/>
        <v>5.3777433317012352E-4</v>
      </c>
      <c r="IF151" s="86">
        <f t="shared" si="171"/>
        <v>1.1406847166114331E-3</v>
      </c>
      <c r="IG151" s="86">
        <f t="shared" si="171"/>
        <v>3.1147883994284767E-2</v>
      </c>
      <c r="II151" s="86">
        <f t="shared" si="172"/>
        <v>3.4179852922881263E-9</v>
      </c>
      <c r="IJ151" s="86">
        <f t="shared" si="172"/>
        <v>6.3430086808820193E-9</v>
      </c>
      <c r="IK151" s="86">
        <f t="shared" si="172"/>
        <v>3.7416701984887336E-6</v>
      </c>
      <c r="IL151" s="86">
        <f t="shared" si="172"/>
        <v>5.7394897420914262E-9</v>
      </c>
      <c r="IM151" s="86">
        <f t="shared" si="172"/>
        <v>2.7058990761014651E-9</v>
      </c>
      <c r="IN151" s="86">
        <f t="shared" si="172"/>
        <v>2.381300287825635E-10</v>
      </c>
      <c r="IO151" s="86">
        <f t="shared" si="172"/>
        <v>1.5655127291780441E-8</v>
      </c>
      <c r="IP151" s="86">
        <f t="shared" si="172"/>
        <v>2.5219929947644571E-9</v>
      </c>
      <c r="IQ151" s="86">
        <f t="shared" si="172"/>
        <v>4.4700034731316302E-7</v>
      </c>
      <c r="IR151" s="86">
        <f t="shared" si="172"/>
        <v>1.2473641217338887E-6</v>
      </c>
      <c r="IS151" s="86">
        <f t="shared" si="172"/>
        <v>6.9080747674477161E-9</v>
      </c>
      <c r="IT151" s="86">
        <f t="shared" si="172"/>
        <v>3.7403013656925916E-10</v>
      </c>
      <c r="IU151" s="86">
        <f t="shared" si="172"/>
        <v>1.1062524648396183E-9</v>
      </c>
      <c r="IV151" s="86">
        <f t="shared" si="172"/>
        <v>9.5485144333196282E-6</v>
      </c>
      <c r="IW151" s="86">
        <f t="shared" si="172"/>
        <v>1.1574252702818541E-5</v>
      </c>
      <c r="IY151" s="86">
        <f t="shared" si="173"/>
        <v>3.628767108033175E-3</v>
      </c>
      <c r="IZ151" s="86">
        <f t="shared" si="173"/>
        <v>1.8155785920915648E-3</v>
      </c>
      <c r="JA151" s="86">
        <f t="shared" si="173"/>
        <v>2.1465003701980753E-4</v>
      </c>
      <c r="JB151" s="86">
        <f t="shared" si="173"/>
        <v>8.4675482951078704E-5</v>
      </c>
      <c r="JC151" s="86">
        <f t="shared" si="173"/>
        <v>9.1686858318240172E-4</v>
      </c>
      <c r="JD151" s="86">
        <f t="shared" si="173"/>
        <v>1.4148461679648055E-3</v>
      </c>
      <c r="JE151" s="86">
        <f t="shared" si="173"/>
        <v>1.8729914859936308E-3</v>
      </c>
      <c r="JF151" s="86">
        <f t="shared" si="173"/>
        <v>4.2742104783505195E-5</v>
      </c>
      <c r="JG151" s="86">
        <f t="shared" si="173"/>
        <v>3.943352725481704E-6</v>
      </c>
      <c r="JH151" s="86">
        <f t="shared" si="173"/>
        <v>9.9870771381772088E-5</v>
      </c>
      <c r="JI151" s="86">
        <f t="shared" si="173"/>
        <v>7.639397934826424E-5</v>
      </c>
      <c r="JJ151" s="86">
        <f t="shared" si="173"/>
        <v>1.636127500489108E-4</v>
      </c>
      <c r="JK151" s="86">
        <f t="shared" si="173"/>
        <v>5.3777543942258837E-4</v>
      </c>
      <c r="JL151" s="86">
        <f t="shared" si="173"/>
        <v>1.1502332310447526E-3</v>
      </c>
      <c r="JM151" s="86">
        <f t="shared" si="173"/>
        <v>3.1159458246987584E-2</v>
      </c>
    </row>
    <row r="152" spans="2:273" x14ac:dyDescent="0.25">
      <c r="B152" s="2">
        <v>125</v>
      </c>
      <c r="C152" s="37">
        <v>106.88500000000001</v>
      </c>
      <c r="D152" s="37">
        <v>105.60299999999999</v>
      </c>
      <c r="E152" s="37">
        <v>105.10299999999999</v>
      </c>
      <c r="F152" s="37">
        <v>105.414</v>
      </c>
      <c r="G152" s="37">
        <v>105.241</v>
      </c>
      <c r="H152" s="37">
        <v>103.69</v>
      </c>
      <c r="I152" s="37">
        <v>103.29300000000001</v>
      </c>
      <c r="J152" s="37">
        <v>104.44799999999999</v>
      </c>
      <c r="K152" s="37">
        <v>104.414</v>
      </c>
      <c r="L152" s="37">
        <v>104.81</v>
      </c>
      <c r="M152" s="37">
        <v>102.94799999999999</v>
      </c>
      <c r="N152" s="37">
        <v>101.60299999999999</v>
      </c>
      <c r="O152" s="37">
        <v>102.983</v>
      </c>
      <c r="P152" s="37">
        <v>104.345</v>
      </c>
      <c r="Q152" s="37">
        <v>105.241</v>
      </c>
      <c r="S152" s="4">
        <f t="shared" si="174"/>
        <v>104.53655819598555</v>
      </c>
      <c r="T152" s="4">
        <f t="shared" si="174"/>
        <v>106.17206003330254</v>
      </c>
      <c r="U152" s="4">
        <f t="shared" si="174"/>
        <v>104.79694364720997</v>
      </c>
      <c r="V152" s="4">
        <f t="shared" si="174"/>
        <v>106.48237572765463</v>
      </c>
      <c r="W152" s="4">
        <f t="shared" si="174"/>
        <v>107.41223303620257</v>
      </c>
      <c r="X152" s="4">
        <f t="shared" si="174"/>
        <v>105.74264883593226</v>
      </c>
      <c r="Y152" s="4">
        <f t="shared" si="174"/>
        <v>104.04794950764158</v>
      </c>
      <c r="Z152" s="4">
        <f t="shared" si="174"/>
        <v>104.82677338446059</v>
      </c>
      <c r="AA152" s="4">
        <f t="shared" si="174"/>
        <v>104.71645390368649</v>
      </c>
      <c r="AB152" s="4">
        <f t="shared" si="174"/>
        <v>104.38642667091807</v>
      </c>
      <c r="AC152" s="4">
        <f t="shared" si="174"/>
        <v>101.5022760055994</v>
      </c>
      <c r="AD152" s="4">
        <f t="shared" si="174"/>
        <v>100.52461323723999</v>
      </c>
      <c r="AE152" s="4">
        <f t="shared" si="174"/>
        <v>103.04268901909531</v>
      </c>
      <c r="AF152" s="4">
        <f t="shared" si="174"/>
        <v>105.89861379596779</v>
      </c>
      <c r="AG152" s="4">
        <f t="shared" si="174"/>
        <v>108.11425868716339</v>
      </c>
      <c r="AI152" s="4">
        <f t="shared" si="175"/>
        <v>2.3484418040144561</v>
      </c>
      <c r="AJ152" s="4">
        <f t="shared" si="175"/>
        <v>-0.56906003330254862</v>
      </c>
      <c r="AK152" s="4">
        <f t="shared" si="175"/>
        <v>0.30605635279002286</v>
      </c>
      <c r="AL152" s="4">
        <f t="shared" si="175"/>
        <v>-1.068375727654626</v>
      </c>
      <c r="AM152" s="4">
        <f t="shared" si="175"/>
        <v>-2.1712330362025654</v>
      </c>
      <c r="AN152" s="4">
        <f t="shared" si="175"/>
        <v>-2.0526488359322599</v>
      </c>
      <c r="AO152" s="4">
        <f t="shared" si="175"/>
        <v>-0.75494950764156954</v>
      </c>
      <c r="AP152" s="4">
        <f t="shared" si="175"/>
        <v>-0.37877338446060094</v>
      </c>
      <c r="AQ152" s="4">
        <f t="shared" si="175"/>
        <v>-0.30245390368648373</v>
      </c>
      <c r="AR152" s="4">
        <f t="shared" si="175"/>
        <v>0.42357332908193257</v>
      </c>
      <c r="AS152" s="4">
        <f t="shared" si="175"/>
        <v>1.4457239944005948</v>
      </c>
      <c r="AT152" s="4">
        <f t="shared" si="175"/>
        <v>1.0783867627600046</v>
      </c>
      <c r="AU152" s="4">
        <f t="shared" si="175"/>
        <v>-5.9689019095301887E-2</v>
      </c>
      <c r="AV152" s="4">
        <f t="shared" si="175"/>
        <v>-1.5536137959677916</v>
      </c>
      <c r="AW152" s="4">
        <f t="shared" si="175"/>
        <v>-2.8732586871633856</v>
      </c>
      <c r="AY152" s="2">
        <f t="shared" si="167"/>
        <v>104.53655742731991</v>
      </c>
      <c r="AZ152" s="2">
        <f t="shared" si="167"/>
        <v>106.17205550700382</v>
      </c>
      <c r="BA152" s="2">
        <f t="shared" si="167"/>
        <v>104.79610084166177</v>
      </c>
      <c r="BB152" s="2">
        <f t="shared" si="167"/>
        <v>106.48237069353168</v>
      </c>
      <c r="BC152" s="2">
        <f t="shared" si="167"/>
        <v>107.41222811249514</v>
      </c>
      <c r="BD152" s="2">
        <f t="shared" si="167"/>
        <v>105.7426428089904</v>
      </c>
      <c r="BE152" s="2">
        <f t="shared" si="167"/>
        <v>104.0479199714085</v>
      </c>
      <c r="BF152" s="2">
        <f t="shared" si="167"/>
        <v>104.82676869987567</v>
      </c>
      <c r="BG152" s="2">
        <f t="shared" si="167"/>
        <v>104.71584172043826</v>
      </c>
      <c r="BH152" s="2">
        <f t="shared" si="167"/>
        <v>104.38529523277182</v>
      </c>
      <c r="BI152" s="2">
        <f t="shared" si="167"/>
        <v>101.50226137490067</v>
      </c>
      <c r="BJ152" s="2">
        <f t="shared" si="167"/>
        <v>100.5246118595316</v>
      </c>
      <c r="BK152" s="2">
        <f t="shared" si="167"/>
        <v>103.04268483133887</v>
      </c>
      <c r="BL152" s="2">
        <f t="shared" si="167"/>
        <v>105.88996296169582</v>
      </c>
      <c r="BM152" s="2">
        <f t="shared" si="167"/>
        <v>107.77341821308079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106.88500000000001</v>
      </c>
      <c r="CF152" s="2">
        <f t="shared" si="168"/>
        <v>105.60299999999999</v>
      </c>
      <c r="CG152" s="2">
        <f t="shared" si="168"/>
        <v>105.10299999999999</v>
      </c>
      <c r="CH152" s="2">
        <f t="shared" si="168"/>
        <v>105.414</v>
      </c>
      <c r="CI152" s="2">
        <f t="shared" si="168"/>
        <v>105.241</v>
      </c>
      <c r="CJ152" s="2">
        <f t="shared" si="168"/>
        <v>103.69</v>
      </c>
      <c r="CK152" s="2">
        <f t="shared" si="168"/>
        <v>103.29300000000001</v>
      </c>
      <c r="CL152" s="2">
        <f t="shared" si="168"/>
        <v>104.44799999999999</v>
      </c>
      <c r="CM152" s="2">
        <f t="shared" si="168"/>
        <v>104.414</v>
      </c>
      <c r="CN152" s="2">
        <f t="shared" si="168"/>
        <v>104.81</v>
      </c>
      <c r="CO152" s="2">
        <f t="shared" si="168"/>
        <v>102.94799999999999</v>
      </c>
      <c r="CP152" s="2">
        <f t="shared" si="168"/>
        <v>101.60299999999999</v>
      </c>
      <c r="CQ152" s="2">
        <f t="shared" si="168"/>
        <v>102.983</v>
      </c>
      <c r="CR152" s="2">
        <f t="shared" si="168"/>
        <v>104.345</v>
      </c>
      <c r="CS152" s="2" t="str">
        <f t="shared" si="168"/>
        <v/>
      </c>
      <c r="CU152" s="2">
        <f t="shared" si="110"/>
        <v>106.88500000000001</v>
      </c>
      <c r="CV152" s="2">
        <f t="shared" si="111"/>
        <v>105.60299999999999</v>
      </c>
      <c r="CW152" s="2">
        <f t="shared" si="112"/>
        <v>105.10299999999999</v>
      </c>
      <c r="CX152" s="2">
        <f t="shared" si="113"/>
        <v>105.414</v>
      </c>
      <c r="CY152" s="2">
        <f t="shared" si="114"/>
        <v>105.241</v>
      </c>
      <c r="CZ152" s="2">
        <f t="shared" si="115"/>
        <v>103.69</v>
      </c>
      <c r="DA152" s="2">
        <f t="shared" si="116"/>
        <v>103.29300000000001</v>
      </c>
      <c r="DB152" s="2">
        <f t="shared" si="117"/>
        <v>104.44799999999999</v>
      </c>
      <c r="DC152" s="2">
        <f t="shared" si="118"/>
        <v>104.414</v>
      </c>
      <c r="DD152" s="2">
        <f t="shared" si="119"/>
        <v>104.81</v>
      </c>
      <c r="DE152" s="2">
        <f t="shared" si="120"/>
        <v>102.94799999999999</v>
      </c>
      <c r="DF152" s="2">
        <f t="shared" si="121"/>
        <v>101.60299999999999</v>
      </c>
      <c r="DG152" s="2">
        <f t="shared" si="122"/>
        <v>102.983</v>
      </c>
      <c r="DH152" s="2">
        <f t="shared" si="123"/>
        <v>104.345</v>
      </c>
      <c r="DI152" s="2" t="str">
        <f t="shared" si="124"/>
        <v/>
      </c>
      <c r="DK152" s="2">
        <f t="shared" si="176"/>
        <v>125.93396159317214</v>
      </c>
      <c r="DL152" s="2">
        <f t="shared" si="176"/>
        <v>140.02957926829268</v>
      </c>
      <c r="DM152" s="2">
        <f t="shared" si="176"/>
        <v>137.7765738191633</v>
      </c>
      <c r="DN152" s="2">
        <f t="shared" si="176"/>
        <v>142.7562495896706</v>
      </c>
      <c r="DO152" s="2">
        <f t="shared" si="176"/>
        <v>140.25468661779186</v>
      </c>
      <c r="DP152" s="2">
        <f t="shared" si="176"/>
        <v>137.5301834992888</v>
      </c>
      <c r="DQ152" s="2">
        <f t="shared" si="176"/>
        <v>128.1989817073171</v>
      </c>
      <c r="DR152" s="2">
        <f t="shared" si="176"/>
        <v>133.42341818181819</v>
      </c>
      <c r="DS152" s="2">
        <f t="shared" si="176"/>
        <v>134.25697837243405</v>
      </c>
      <c r="DT152" s="2">
        <f t="shared" si="176"/>
        <v>135.01140682788053</v>
      </c>
      <c r="DU152" s="2">
        <f t="shared" si="176"/>
        <v>142.34108318318323</v>
      </c>
      <c r="DV152" s="2">
        <f t="shared" si="176"/>
        <v>129.43927428698754</v>
      </c>
      <c r="DW152" s="2">
        <f t="shared" si="176"/>
        <v>133.76257894736838</v>
      </c>
      <c r="DX152" s="2">
        <f t="shared" si="176"/>
        <v>147.32390034320036</v>
      </c>
      <c r="DY152" s="2">
        <f t="shared" si="176"/>
        <v>127.08966748066746</v>
      </c>
      <c r="EA152" s="2">
        <f t="shared" si="152"/>
        <v>104.57547222348713</v>
      </c>
      <c r="EB152" s="2">
        <f t="shared" si="152"/>
        <v>106.28635179305192</v>
      </c>
      <c r="EC152" s="2">
        <f t="shared" si="152"/>
        <v>104.7090339445104</v>
      </c>
      <c r="ED152" s="2">
        <f t="shared" si="152"/>
        <v>106.43500609993873</v>
      </c>
      <c r="EE152" s="2">
        <f t="shared" si="152"/>
        <v>107.46740165748375</v>
      </c>
      <c r="EF152" s="2">
        <f t="shared" si="152"/>
        <v>105.71978806945543</v>
      </c>
      <c r="EG152" s="2">
        <f t="shared" si="152"/>
        <v>103.93321161411177</v>
      </c>
      <c r="EH152" s="2">
        <f t="shared" si="152"/>
        <v>104.81820710486525</v>
      </c>
      <c r="EI152" s="2">
        <f t="shared" si="152"/>
        <v>104.71575829923975</v>
      </c>
      <c r="EJ152" s="2">
        <f t="shared" si="152"/>
        <v>104.36534792586862</v>
      </c>
      <c r="EK152" s="2">
        <f t="shared" si="152"/>
        <v>101.50421762784165</v>
      </c>
      <c r="EL152" s="2">
        <f t="shared" si="179"/>
        <v>100.48831017770598</v>
      </c>
      <c r="EM152" s="2">
        <f t="shared" si="135"/>
        <v>102.97396498802296</v>
      </c>
      <c r="EN152" s="2">
        <f t="shared" si="135"/>
        <v>106.08471518578349</v>
      </c>
      <c r="EO152" s="2">
        <f t="shared" si="135"/>
        <v>107.84486480385176</v>
      </c>
      <c r="EQ152" s="2">
        <f t="shared" si="177"/>
        <v>104.35845679662032</v>
      </c>
      <c r="ER152" s="2">
        <f t="shared" si="177"/>
        <v>105.74145534645565</v>
      </c>
      <c r="ES152" s="2">
        <f t="shared" si="177"/>
        <v>104.96254351879163</v>
      </c>
      <c r="ET152" s="2">
        <f t="shared" si="177"/>
        <v>106.56049784735814</v>
      </c>
      <c r="EU152" s="2">
        <f t="shared" si="177"/>
        <v>107.16986492787539</v>
      </c>
      <c r="EV152" s="2">
        <f t="shared" si="177"/>
        <v>105.75390246607853</v>
      </c>
      <c r="EW152" s="2">
        <f t="shared" si="177"/>
        <v>104.38353608235126</v>
      </c>
      <c r="EX152" s="2">
        <f t="shared" si="177"/>
        <v>104.79234273007673</v>
      </c>
      <c r="EY152" s="2">
        <f t="shared" si="177"/>
        <v>104.66142300071496</v>
      </c>
      <c r="EZ152" s="2">
        <f t="shared" si="177"/>
        <v>104.38378438731181</v>
      </c>
      <c r="FA152" s="2">
        <f t="shared" si="177"/>
        <v>101.41269578939819</v>
      </c>
      <c r="FB152" s="2">
        <f t="shared" si="177"/>
        <v>100.57386670219501</v>
      </c>
      <c r="FC152" s="2">
        <f t="shared" si="177"/>
        <v>103.2064056751468</v>
      </c>
      <c r="FD152" s="2">
        <f t="shared" si="177"/>
        <v>104.96304236495683</v>
      </c>
      <c r="FE152" s="2">
        <f t="shared" si="177"/>
        <v>107.27924858878391</v>
      </c>
      <c r="FG152" s="2">
        <f t="shared" si="178"/>
        <v>0.9995558536989797</v>
      </c>
      <c r="FH152" s="2">
        <f t="shared" si="178"/>
        <v>0.99957948930622653</v>
      </c>
      <c r="FI152" s="2">
        <f t="shared" si="178"/>
        <v>0.99956374008417259</v>
      </c>
      <c r="FJ152" s="2">
        <f t="shared" si="178"/>
        <v>0.99956269375298112</v>
      </c>
      <c r="FK152" s="2">
        <f t="shared" si="178"/>
        <v>0.99955576328142526</v>
      </c>
      <c r="FL152" s="2">
        <f t="shared" si="178"/>
        <v>0.9995201966456877</v>
      </c>
      <c r="FM152" s="2">
        <f t="shared" si="178"/>
        <v>0.9995738136878598</v>
      </c>
      <c r="FN152" s="2">
        <f t="shared" si="178"/>
        <v>0.99946840776835244</v>
      </c>
      <c r="FO152" s="2">
        <f t="shared" si="178"/>
        <v>0.99945387284688481</v>
      </c>
      <c r="FP152" s="2">
        <f t="shared" si="178"/>
        <v>0.99951886115036537</v>
      </c>
      <c r="FQ152" s="2">
        <f t="shared" si="178"/>
        <v>0.99947101903453683</v>
      </c>
      <c r="FR152" s="2">
        <f t="shared" si="178"/>
        <v>0.99945359740800077</v>
      </c>
      <c r="FS152" s="2">
        <f t="shared" si="178"/>
        <v>0.99953984555651043</v>
      </c>
      <c r="FT152" s="2">
        <f t="shared" si="178"/>
        <v>0.99949903967101739</v>
      </c>
      <c r="FU152" s="2">
        <f t="shared" si="178"/>
        <v>0.99930231344943632</v>
      </c>
      <c r="FW152" s="2">
        <f t="shared" si="169"/>
        <v>0.2230306430973916</v>
      </c>
      <c r="FX152" s="2">
        <f t="shared" si="169"/>
        <v>0.23579833351175328</v>
      </c>
      <c r="FY152" s="2">
        <f t="shared" si="169"/>
        <v>0.28654087402805556</v>
      </c>
      <c r="FZ152" s="2">
        <f t="shared" si="169"/>
        <v>0.25086181014104614</v>
      </c>
      <c r="GA152" s="2">
        <f t="shared" si="169"/>
        <v>0.23438740138786829</v>
      </c>
      <c r="GB152" s="2">
        <f t="shared" si="169"/>
        <v>0.22254548980030167</v>
      </c>
      <c r="GC152" s="2">
        <f t="shared" si="169"/>
        <v>0.23175871086350816</v>
      </c>
      <c r="GD152" s="2">
        <f t="shared" si="169"/>
        <v>0.25690599664824121</v>
      </c>
      <c r="GE152" s="2">
        <f t="shared" si="169"/>
        <v>0.29538516683205396</v>
      </c>
      <c r="GF152" s="2">
        <f t="shared" si="169"/>
        <v>0.28217439627969343</v>
      </c>
      <c r="GG152" s="2">
        <f t="shared" si="169"/>
        <v>0.25740498562520803</v>
      </c>
      <c r="GH152" s="2">
        <f t="shared" si="169"/>
        <v>0.23940663926877442</v>
      </c>
      <c r="GI152" s="2">
        <f t="shared" si="169"/>
        <v>0.23469353179371899</v>
      </c>
      <c r="GJ152" s="2">
        <f t="shared" si="169"/>
        <v>0.19204478868655889</v>
      </c>
      <c r="GK152" s="2">
        <f t="shared" si="169"/>
        <v>0.15005480484087599</v>
      </c>
      <c r="GM152" s="86">
        <f t="shared" si="170"/>
        <v>4.5776391484129109E-118</v>
      </c>
      <c r="GN152" s="86">
        <f t="shared" si="170"/>
        <v>2.9433621486147731E-165</v>
      </c>
      <c r="GO152" s="86">
        <f t="shared" si="170"/>
        <v>4.775835085017841E-169</v>
      </c>
      <c r="GP152" s="86">
        <f t="shared" si="170"/>
        <v>1.0294640196588621E-263</v>
      </c>
      <c r="GQ152" s="86">
        <f t="shared" si="170"/>
        <v>1.5141565258316072E-187</v>
      </c>
      <c r="GR152" s="86">
        <f t="shared" si="170"/>
        <v>6.813610816368702E-236</v>
      </c>
      <c r="GS152" s="86">
        <f t="shared" si="170"/>
        <v>0</v>
      </c>
      <c r="GT152" s="86">
        <f t="shared" si="170"/>
        <v>3.2624701286329912E-198</v>
      </c>
      <c r="GU152" s="86">
        <f t="shared" si="170"/>
        <v>1.2315125658333482E-211</v>
      </c>
      <c r="GV152" s="86">
        <f t="shared" si="170"/>
        <v>7.4608224307391538E-242</v>
      </c>
      <c r="GW152" s="86">
        <f t="shared" si="170"/>
        <v>1.7587029348064169E-248</v>
      </c>
      <c r="GX152" s="86">
        <f t="shared" si="170"/>
        <v>3.4912606734752984E-191</v>
      </c>
      <c r="GY152" s="86">
        <f t="shared" si="170"/>
        <v>4.0244085766356447E-192</v>
      </c>
      <c r="GZ152" s="86">
        <f t="shared" si="170"/>
        <v>1.1546914008851777E-191</v>
      </c>
      <c r="HA152" s="86">
        <f t="shared" si="170"/>
        <v>1.5552143622622482E-167</v>
      </c>
      <c r="HC152" s="86">
        <f t="shared" si="153"/>
        <v>6.8177398732827774E-75</v>
      </c>
      <c r="HD152" s="86">
        <f t="shared" si="153"/>
        <v>6.9710322740802616E-97</v>
      </c>
      <c r="HE152" s="86">
        <f t="shared" si="153"/>
        <v>6.52980328849253E-93</v>
      </c>
      <c r="HF152" s="86">
        <f t="shared" si="153"/>
        <v>2.7487245898421757E-138</v>
      </c>
      <c r="HG152" s="86">
        <f t="shared" si="153"/>
        <v>1.3834815594953571E-97</v>
      </c>
      <c r="HH152" s="86">
        <f t="shared" si="153"/>
        <v>8.6621534449174237E-153</v>
      </c>
      <c r="HI152" s="86">
        <f t="shared" si="153"/>
        <v>9.0029932870369153E-192</v>
      </c>
      <c r="HJ152" s="86">
        <f t="shared" si="153"/>
        <v>3.4445674498196497E-134</v>
      </c>
      <c r="HK152" s="86">
        <f t="shared" si="153"/>
        <v>4.2147741897946715E-148</v>
      </c>
      <c r="HL152" s="86">
        <f t="shared" si="161"/>
        <v>4.6409280735430768E-168</v>
      </c>
      <c r="HM152" s="86">
        <f t="shared" si="161"/>
        <v>3.5281544264907645E-153</v>
      </c>
      <c r="HN152" s="86">
        <f t="shared" si="161"/>
        <v>3.4358246489837595E-129</v>
      </c>
      <c r="HO152" s="86">
        <f t="shared" si="161"/>
        <v>1.1754756583817074E-107</v>
      </c>
      <c r="HP152" s="86">
        <f t="shared" si="161"/>
        <v>8.7381381478466948E-80</v>
      </c>
      <c r="HQ152" s="86">
        <f t="shared" si="161"/>
        <v>1.1304681639822556E-91</v>
      </c>
      <c r="HS152" s="86">
        <f t="shared" si="171"/>
        <v>1.4843101864645478E-3</v>
      </c>
      <c r="HT152" s="86">
        <f t="shared" si="171"/>
        <v>6.7793965574481469E-4</v>
      </c>
      <c r="HU152" s="86">
        <f t="shared" si="171"/>
        <v>6.7102207472669574E-5</v>
      </c>
      <c r="HV152" s="86">
        <f t="shared" si="171"/>
        <v>2.3312306061878701E-5</v>
      </c>
      <c r="HW152" s="86">
        <f t="shared" si="171"/>
        <v>3.1886046875497339E-4</v>
      </c>
      <c r="HX152" s="86">
        <f t="shared" si="171"/>
        <v>5.0231767998702953E-4</v>
      </c>
      <c r="HY152" s="86">
        <f t="shared" si="171"/>
        <v>7.3279292368397698E-4</v>
      </c>
      <c r="HZ152" s="86">
        <f t="shared" si="171"/>
        <v>1.046157906049235E-5</v>
      </c>
      <c r="IA152" s="86">
        <f t="shared" si="171"/>
        <v>7.0645226205579001E-7</v>
      </c>
      <c r="IB152" s="86">
        <f t="shared" si="171"/>
        <v>2.886999387043062E-5</v>
      </c>
      <c r="IC152" s="86">
        <f t="shared" si="171"/>
        <v>2.0209554589059666E-5</v>
      </c>
      <c r="ID152" s="86">
        <f t="shared" si="171"/>
        <v>4.583272935600136E-5</v>
      </c>
      <c r="IE152" s="86">
        <f t="shared" si="171"/>
        <v>1.7461610714127689E-4</v>
      </c>
      <c r="IF152" s="86">
        <f t="shared" si="171"/>
        <v>3.2253624369561702E-4</v>
      </c>
      <c r="IG152" s="86">
        <f t="shared" si="171"/>
        <v>1.471561170662207E-2</v>
      </c>
      <c r="II152" s="86">
        <f t="shared" si="172"/>
        <v>3.6867266851024571E-8</v>
      </c>
      <c r="IJ152" s="86">
        <f t="shared" si="172"/>
        <v>7.16129863808103E-8</v>
      </c>
      <c r="IK152" s="86">
        <f t="shared" si="172"/>
        <v>2.597121988419429E-5</v>
      </c>
      <c r="IL152" s="86">
        <f t="shared" si="172"/>
        <v>7.7223662647598625E-8</v>
      </c>
      <c r="IM152" s="86">
        <f t="shared" si="172"/>
        <v>3.3829884641189517E-8</v>
      </c>
      <c r="IN152" s="86">
        <f t="shared" si="172"/>
        <v>3.6149068604865062E-9</v>
      </c>
      <c r="IO152" s="86">
        <f t="shared" si="172"/>
        <v>1.5018670583709591E-7</v>
      </c>
      <c r="IP152" s="86">
        <f t="shared" si="172"/>
        <v>4.1143103443287728E-8</v>
      </c>
      <c r="IQ152" s="86">
        <f t="shared" si="172"/>
        <v>4.921512466970717E-6</v>
      </c>
      <c r="IR152" s="86">
        <f t="shared" si="172"/>
        <v>1.0013653380493609E-5</v>
      </c>
      <c r="IS152" s="86">
        <f t="shared" si="172"/>
        <v>9.7408114347216789E-8</v>
      </c>
      <c r="IT152" s="86">
        <f t="shared" si="172"/>
        <v>6.506904945909229E-9</v>
      </c>
      <c r="IU152" s="86">
        <f t="shared" si="172"/>
        <v>1.5682137021487232E-8</v>
      </c>
      <c r="IV152" s="86">
        <f t="shared" si="172"/>
        <v>3.1717262725120815E-5</v>
      </c>
      <c r="IW152" s="86">
        <f t="shared" si="172"/>
        <v>3.1232561578028439E-5</v>
      </c>
      <c r="IY152" s="86">
        <f t="shared" si="173"/>
        <v>1.4843470537313989E-3</v>
      </c>
      <c r="IZ152" s="86">
        <f t="shared" si="173"/>
        <v>6.7801126873119546E-4</v>
      </c>
      <c r="JA152" s="86">
        <f t="shared" si="173"/>
        <v>9.3073427356863867E-5</v>
      </c>
      <c r="JB152" s="86">
        <f t="shared" si="173"/>
        <v>2.3389529724526301E-5</v>
      </c>
      <c r="JC152" s="86">
        <f t="shared" si="173"/>
        <v>3.1889429863961457E-4</v>
      </c>
      <c r="JD152" s="86">
        <f t="shared" si="173"/>
        <v>5.0232129489389003E-4</v>
      </c>
      <c r="JE152" s="86">
        <f t="shared" si="173"/>
        <v>7.3294311038981405E-4</v>
      </c>
      <c r="JF152" s="86">
        <f t="shared" si="173"/>
        <v>1.0502722163935638E-5</v>
      </c>
      <c r="JG152" s="86">
        <f t="shared" si="173"/>
        <v>5.6279647290265066E-6</v>
      </c>
      <c r="JH152" s="86">
        <f t="shared" si="173"/>
        <v>3.8883647250924231E-5</v>
      </c>
      <c r="JI152" s="86">
        <f t="shared" si="173"/>
        <v>2.0306962703406883E-5</v>
      </c>
      <c r="JJ152" s="86">
        <f t="shared" si="173"/>
        <v>4.5839236260947268E-5</v>
      </c>
      <c r="JK152" s="86">
        <f t="shared" si="173"/>
        <v>1.7463178927829836E-4</v>
      </c>
      <c r="JL152" s="86">
        <f t="shared" si="173"/>
        <v>3.5425350642073782E-4</v>
      </c>
      <c r="JM152" s="86">
        <f t="shared" si="173"/>
        <v>1.4746844268200098E-2</v>
      </c>
    </row>
    <row r="153" spans="2:273" x14ac:dyDescent="0.25">
      <c r="B153" s="2">
        <v>126</v>
      </c>
      <c r="C153" s="37">
        <v>102</v>
      </c>
      <c r="D153" s="37">
        <v>105.828</v>
      </c>
      <c r="E153" s="37">
        <v>102.70699999999999</v>
      </c>
      <c r="F153" s="37">
        <v>105.31</v>
      </c>
      <c r="G153" s="37">
        <v>108.259</v>
      </c>
      <c r="H153" s="37">
        <v>105.914</v>
      </c>
      <c r="I153" s="37">
        <v>104.60299999999999</v>
      </c>
      <c r="J153" s="37">
        <v>103.19</v>
      </c>
      <c r="K153" s="37">
        <v>105</v>
      </c>
      <c r="L153" s="37">
        <v>103.259</v>
      </c>
      <c r="M153" s="37">
        <v>98.930999999999997</v>
      </c>
      <c r="N153" s="37">
        <v>101.276</v>
      </c>
      <c r="O153" s="37">
        <v>101.983</v>
      </c>
      <c r="P153" s="37">
        <v>106.586</v>
      </c>
      <c r="Q153" s="37">
        <v>106.379</v>
      </c>
      <c r="S153" s="4">
        <f t="shared" si="174"/>
        <v>104.50460641773176</v>
      </c>
      <c r="T153" s="4">
        <f t="shared" si="174"/>
        <v>106.08739062432088</v>
      </c>
      <c r="U153" s="4">
        <f t="shared" si="174"/>
        <v>104.71615540475109</v>
      </c>
      <c r="V153" s="4">
        <f t="shared" si="174"/>
        <v>106.40532518175908</v>
      </c>
      <c r="W153" s="4">
        <f t="shared" si="174"/>
        <v>107.38681812980896</v>
      </c>
      <c r="X153" s="4">
        <f t="shared" si="174"/>
        <v>105.69858738276737</v>
      </c>
      <c r="Y153" s="4">
        <f t="shared" si="174"/>
        <v>104.0048437519519</v>
      </c>
      <c r="Z153" s="4">
        <f t="shared" si="174"/>
        <v>104.77811330677885</v>
      </c>
      <c r="AA153" s="4">
        <f t="shared" si="174"/>
        <v>104.64511554967994</v>
      </c>
      <c r="AB153" s="4">
        <f t="shared" si="174"/>
        <v>104.26755053165212</v>
      </c>
      <c r="AC153" s="4">
        <f t="shared" si="174"/>
        <v>101.34432506303727</v>
      </c>
      <c r="AD153" s="4">
        <f t="shared" si="174"/>
        <v>100.41711186925986</v>
      </c>
      <c r="AE153" s="4">
        <f t="shared" si="174"/>
        <v>102.97098217965301</v>
      </c>
      <c r="AF153" s="4">
        <f t="shared" si="174"/>
        <v>105.84793177478201</v>
      </c>
      <c r="AG153" s="4">
        <f t="shared" si="174"/>
        <v>107.83350682417654</v>
      </c>
      <c r="AI153" s="4">
        <f t="shared" si="175"/>
        <v>-2.5046064177317646</v>
      </c>
      <c r="AJ153" s="4">
        <f t="shared" si="175"/>
        <v>-0.25939062432087212</v>
      </c>
      <c r="AK153" s="4">
        <f t="shared" si="175"/>
        <v>-2.0091554047510982</v>
      </c>
      <c r="AL153" s="4">
        <f t="shared" si="175"/>
        <v>-1.0953251817590797</v>
      </c>
      <c r="AM153" s="4">
        <f t="shared" si="175"/>
        <v>0.87218187019104221</v>
      </c>
      <c r="AN153" s="4">
        <f t="shared" si="175"/>
        <v>0.21541261723263005</v>
      </c>
      <c r="AO153" s="4">
        <f t="shared" si="175"/>
        <v>0.59815624804809886</v>
      </c>
      <c r="AP153" s="4">
        <f t="shared" si="175"/>
        <v>-1.5881133067788511</v>
      </c>
      <c r="AQ153" s="4">
        <f t="shared" si="175"/>
        <v>0.354884450320057</v>
      </c>
      <c r="AR153" s="4">
        <f t="shared" si="175"/>
        <v>-1.0085505316521193</v>
      </c>
      <c r="AS153" s="4">
        <f t="shared" si="175"/>
        <v>-2.4133250630372771</v>
      </c>
      <c r="AT153" s="4">
        <f t="shared" si="175"/>
        <v>0.85888813074014081</v>
      </c>
      <c r="AU153" s="4">
        <f t="shared" si="175"/>
        <v>-0.98798217965300239</v>
      </c>
      <c r="AV153" s="4">
        <f t="shared" si="175"/>
        <v>0.73806822521798665</v>
      </c>
      <c r="AW153" s="4">
        <f t="shared" si="175"/>
        <v>-1.4545068241765335</v>
      </c>
      <c r="AY153" s="2">
        <f t="shared" si="167"/>
        <v>104.50459985991054</v>
      </c>
      <c r="AZ153" s="2">
        <f t="shared" si="167"/>
        <v>106.0873739342609</v>
      </c>
      <c r="BA153" s="2">
        <f t="shared" si="167"/>
        <v>104.71170201510151</v>
      </c>
      <c r="BB153" s="2">
        <f t="shared" si="167"/>
        <v>106.4052742716018</v>
      </c>
      <c r="BC153" s="2">
        <f t="shared" si="167"/>
        <v>107.38679330764421</v>
      </c>
      <c r="BD153" s="2">
        <f t="shared" si="167"/>
        <v>105.69858274524296</v>
      </c>
      <c r="BE153" s="2">
        <f t="shared" si="167"/>
        <v>104.00473600406491</v>
      </c>
      <c r="BF153" s="2">
        <f t="shared" si="167"/>
        <v>104.77805718231718</v>
      </c>
      <c r="BG153" s="2">
        <f t="shared" si="167"/>
        <v>104.64028165725622</v>
      </c>
      <c r="BH153" s="2">
        <f t="shared" si="167"/>
        <v>104.26069130510943</v>
      </c>
      <c r="BI153" s="2">
        <f t="shared" si="167"/>
        <v>101.34417187684063</v>
      </c>
      <c r="BJ153" s="2">
        <f t="shared" si="167"/>
        <v>100.41709525600415</v>
      </c>
      <c r="BK153" s="2">
        <f t="shared" si="167"/>
        <v>102.97095268402737</v>
      </c>
      <c r="BL153" s="2">
        <f t="shared" si="167"/>
        <v>105.82568449762712</v>
      </c>
      <c r="BM153" s="2">
        <f t="shared" si="167"/>
        <v>107.69392429281876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102</v>
      </c>
      <c r="CF153" s="2">
        <f t="shared" si="168"/>
        <v>105.828</v>
      </c>
      <c r="CG153" s="2">
        <f t="shared" si="168"/>
        <v>102.70699999999999</v>
      </c>
      <c r="CH153" s="2">
        <f t="shared" si="168"/>
        <v>105.31</v>
      </c>
      <c r="CI153" s="2">
        <f t="shared" si="168"/>
        <v>108.259</v>
      </c>
      <c r="CJ153" s="2">
        <f t="shared" si="168"/>
        <v>105.914</v>
      </c>
      <c r="CK153" s="2">
        <f t="shared" si="168"/>
        <v>104.60299999999999</v>
      </c>
      <c r="CL153" s="2">
        <f t="shared" si="168"/>
        <v>103.19</v>
      </c>
      <c r="CM153" s="2">
        <f t="shared" si="168"/>
        <v>105</v>
      </c>
      <c r="CN153" s="2">
        <f t="shared" si="168"/>
        <v>103.259</v>
      </c>
      <c r="CO153" s="2">
        <f t="shared" si="168"/>
        <v>98.930999999999997</v>
      </c>
      <c r="CP153" s="2">
        <f t="shared" si="168"/>
        <v>101.276</v>
      </c>
      <c r="CQ153" s="2">
        <f t="shared" si="168"/>
        <v>101.983</v>
      </c>
      <c r="CR153" s="2">
        <f t="shared" si="168"/>
        <v>106.586</v>
      </c>
      <c r="CS153" s="2">
        <f t="shared" si="168"/>
        <v>106.379</v>
      </c>
      <c r="CU153" s="2">
        <f t="shared" si="110"/>
        <v>102</v>
      </c>
      <c r="CV153" s="2">
        <f t="shared" si="111"/>
        <v>105.828</v>
      </c>
      <c r="CW153" s="2">
        <f t="shared" si="112"/>
        <v>102.70699999999999</v>
      </c>
      <c r="CX153" s="2">
        <f t="shared" si="113"/>
        <v>105.31</v>
      </c>
      <c r="CY153" s="2">
        <f t="shared" si="114"/>
        <v>108.259</v>
      </c>
      <c r="CZ153" s="2">
        <f t="shared" si="115"/>
        <v>105.914</v>
      </c>
      <c r="DA153" s="2">
        <f t="shared" si="116"/>
        <v>104.60299999999999</v>
      </c>
      <c r="DB153" s="2">
        <f t="shared" si="117"/>
        <v>103.19</v>
      </c>
      <c r="DC153" s="2">
        <f t="shared" si="118"/>
        <v>105</v>
      </c>
      <c r="DD153" s="2">
        <f t="shared" si="119"/>
        <v>103.259</v>
      </c>
      <c r="DE153" s="2">
        <f t="shared" si="120"/>
        <v>98.930999999999997</v>
      </c>
      <c r="DF153" s="2">
        <f t="shared" si="121"/>
        <v>101.276</v>
      </c>
      <c r="DG153" s="2">
        <f t="shared" si="122"/>
        <v>101.983</v>
      </c>
      <c r="DH153" s="2">
        <f t="shared" si="123"/>
        <v>106.586</v>
      </c>
      <c r="DI153" s="2">
        <f t="shared" si="124"/>
        <v>106.379</v>
      </c>
      <c r="DK153" s="2">
        <f t="shared" si="176"/>
        <v>126.06485206258893</v>
      </c>
      <c r="DL153" s="2">
        <f t="shared" si="176"/>
        <v>140.26373484320558</v>
      </c>
      <c r="DM153" s="2">
        <f t="shared" si="176"/>
        <v>138.00715823211877</v>
      </c>
      <c r="DN153" s="2">
        <f t="shared" si="176"/>
        <v>143.05370915855121</v>
      </c>
      <c r="DO153" s="2">
        <f t="shared" si="176"/>
        <v>140.52530626983258</v>
      </c>
      <c r="DP153" s="2">
        <f t="shared" si="176"/>
        <v>137.78190018966336</v>
      </c>
      <c r="DQ153" s="2">
        <f t="shared" si="176"/>
        <v>128.34419477351921</v>
      </c>
      <c r="DR153" s="2">
        <f t="shared" si="176"/>
        <v>133.62544278074867</v>
      </c>
      <c r="DS153" s="2">
        <f t="shared" si="176"/>
        <v>134.44967485337247</v>
      </c>
      <c r="DT153" s="2">
        <f t="shared" si="176"/>
        <v>135.17935941204365</v>
      </c>
      <c r="DU153" s="2">
        <f t="shared" si="176"/>
        <v>142.59589219219222</v>
      </c>
      <c r="DV153" s="2">
        <f t="shared" si="176"/>
        <v>129.5764126559715</v>
      </c>
      <c r="DW153" s="2">
        <f t="shared" si="176"/>
        <v>133.93706899004263</v>
      </c>
      <c r="DX153" s="2">
        <f t="shared" si="176"/>
        <v>147.62739879879882</v>
      </c>
      <c r="DY153" s="2">
        <f t="shared" si="176"/>
        <v>127.24207529507528</v>
      </c>
      <c r="EA153" s="2">
        <f t="shared" si="152"/>
        <v>104.54998725923231</v>
      </c>
      <c r="EB153" s="2">
        <f t="shared" si="152"/>
        <v>106.21763594197485</v>
      </c>
      <c r="EC153" s="2">
        <f t="shared" si="152"/>
        <v>104.6179415079051</v>
      </c>
      <c r="ED153" s="2">
        <f t="shared" si="152"/>
        <v>106.35563839061892</v>
      </c>
      <c r="EE153" s="2">
        <f t="shared" si="152"/>
        <v>107.4511310095169</v>
      </c>
      <c r="EF153" s="2">
        <f t="shared" si="152"/>
        <v>105.67606822561214</v>
      </c>
      <c r="EG153" s="2">
        <f t="shared" si="152"/>
        <v>103.87892925382454</v>
      </c>
      <c r="EH153" s="2">
        <f t="shared" si="152"/>
        <v>104.77145460405526</v>
      </c>
      <c r="EI153" s="2">
        <f t="shared" si="152"/>
        <v>104.64318544230399</v>
      </c>
      <c r="EJ153" s="2">
        <f t="shared" si="152"/>
        <v>104.24137021993536</v>
      </c>
      <c r="EK153" s="2">
        <f t="shared" si="152"/>
        <v>101.35047315594792</v>
      </c>
      <c r="EL153" s="2">
        <f t="shared" si="179"/>
        <v>100.37971365105008</v>
      </c>
      <c r="EM153" s="2">
        <f t="shared" si="135"/>
        <v>102.8971004122333</v>
      </c>
      <c r="EN153" s="2">
        <f t="shared" si="135"/>
        <v>106.04795129240708</v>
      </c>
      <c r="EO153" s="2">
        <f t="shared" si="135"/>
        <v>107.77647598261456</v>
      </c>
      <c r="EQ153" s="2">
        <f t="shared" si="177"/>
        <v>104.32399158012502</v>
      </c>
      <c r="ER153" s="2">
        <f t="shared" si="177"/>
        <v>105.65070018572</v>
      </c>
      <c r="ES153" s="2">
        <f t="shared" si="177"/>
        <v>104.88116165871739</v>
      </c>
      <c r="ET153" s="2">
        <f t="shared" si="177"/>
        <v>106.48595753424659</v>
      </c>
      <c r="EU153" s="2">
        <f t="shared" si="177"/>
        <v>107.14180847682584</v>
      </c>
      <c r="EV153" s="2">
        <f t="shared" si="177"/>
        <v>105.71150281174225</v>
      </c>
      <c r="EW153" s="2">
        <f t="shared" si="177"/>
        <v>104.34681135192518</v>
      </c>
      <c r="EX153" s="2">
        <f t="shared" si="177"/>
        <v>104.74458091517548</v>
      </c>
      <c r="EY153" s="2">
        <f t="shared" si="177"/>
        <v>104.58681890511697</v>
      </c>
      <c r="EZ153" s="2">
        <f t="shared" si="177"/>
        <v>104.26044337169289</v>
      </c>
      <c r="FA153" s="2">
        <f t="shared" si="177"/>
        <v>101.25533689780559</v>
      </c>
      <c r="FB153" s="2">
        <f t="shared" si="177"/>
        <v>100.46869817584299</v>
      </c>
      <c r="FC153" s="2">
        <f t="shared" si="177"/>
        <v>103.13881748206134</v>
      </c>
      <c r="FD153" s="2">
        <f t="shared" si="177"/>
        <v>104.88096990042715</v>
      </c>
      <c r="FE153" s="2">
        <f t="shared" si="177"/>
        <v>107.1911011322002</v>
      </c>
      <c r="FG153" s="2">
        <f t="shared" si="178"/>
        <v>0.99959491792857791</v>
      </c>
      <c r="FH153" s="2">
        <f t="shared" si="178"/>
        <v>0.99961647549866006</v>
      </c>
      <c r="FI153" s="2">
        <f t="shared" si="178"/>
        <v>0.99960211095456275</v>
      </c>
      <c r="FJ153" s="2">
        <f t="shared" si="178"/>
        <v>0.99960115661582138</v>
      </c>
      <c r="FK153" s="2">
        <f t="shared" si="178"/>
        <v>0.99959483546034189</v>
      </c>
      <c r="FL153" s="2">
        <f t="shared" si="178"/>
        <v>0.99956239566554927</v>
      </c>
      <c r="FM153" s="2">
        <f t="shared" si="178"/>
        <v>0.99961129888753841</v>
      </c>
      <c r="FN153" s="2">
        <f t="shared" si="178"/>
        <v>0.99951515944451619</v>
      </c>
      <c r="FO153" s="2">
        <f t="shared" si="178"/>
        <v>0.99950190218146351</v>
      </c>
      <c r="FP153" s="2">
        <f t="shared" si="178"/>
        <v>0.9995611775763491</v>
      </c>
      <c r="FQ153" s="2">
        <f t="shared" si="178"/>
        <v>0.99951754116983571</v>
      </c>
      <c r="FR153" s="2">
        <f t="shared" si="178"/>
        <v>0.99950165095406562</v>
      </c>
      <c r="FS153" s="2">
        <f t="shared" si="178"/>
        <v>0.99958031716738793</v>
      </c>
      <c r="FT153" s="2">
        <f t="shared" si="178"/>
        <v>0.99954309861008817</v>
      </c>
      <c r="FU153" s="2">
        <f t="shared" si="178"/>
        <v>0.9993636632394286</v>
      </c>
      <c r="FW153" s="2">
        <f t="shared" si="169"/>
        <v>0.2393969899619717</v>
      </c>
      <c r="FX153" s="2">
        <f t="shared" si="169"/>
        <v>0.25279675736871171</v>
      </c>
      <c r="FY153" s="2">
        <f t="shared" si="169"/>
        <v>0.30573382538447835</v>
      </c>
      <c r="FZ153" s="2">
        <f t="shared" si="169"/>
        <v>0.26856451992169456</v>
      </c>
      <c r="GA153" s="2">
        <f t="shared" si="169"/>
        <v>0.25131756225543239</v>
      </c>
      <c r="GB153" s="2">
        <f t="shared" si="169"/>
        <v>0.2388871813293694</v>
      </c>
      <c r="GC153" s="2">
        <f t="shared" si="169"/>
        <v>0.24856064121343327</v>
      </c>
      <c r="GD153" s="2">
        <f t="shared" si="169"/>
        <v>0.27487872716854522</v>
      </c>
      <c r="GE153" s="2">
        <f t="shared" si="169"/>
        <v>0.31490904510872503</v>
      </c>
      <c r="GF153" s="2">
        <f t="shared" si="169"/>
        <v>0.3011983466046918</v>
      </c>
      <c r="GG153" s="2">
        <f t="shared" si="169"/>
        <v>0.27539968710930163</v>
      </c>
      <c r="GH153" s="2">
        <f t="shared" si="169"/>
        <v>0.25657784781862841</v>
      </c>
      <c r="GI153" s="2">
        <f t="shared" si="169"/>
        <v>0.25163853715597073</v>
      </c>
      <c r="GJ153" s="2">
        <f t="shared" si="169"/>
        <v>0.20674237292513237</v>
      </c>
      <c r="GK153" s="2">
        <f t="shared" si="169"/>
        <v>0.16218388292160499</v>
      </c>
      <c r="GM153" s="86">
        <f t="shared" si="170"/>
        <v>1.3808617279245657E-121</v>
      </c>
      <c r="GN153" s="86">
        <f t="shared" si="170"/>
        <v>2.4046670279982834E-170</v>
      </c>
      <c r="GO153" s="86">
        <f t="shared" si="170"/>
        <v>3.6839539520967236E-174</v>
      </c>
      <c r="GP153" s="86">
        <f t="shared" si="170"/>
        <v>1.2735972432100979E-271</v>
      </c>
      <c r="GQ153" s="86">
        <f t="shared" si="170"/>
        <v>3.2838475864186934E-193</v>
      </c>
      <c r="GR153" s="86">
        <f t="shared" si="170"/>
        <v>4.5844738545812058E-243</v>
      </c>
      <c r="GS153" s="86">
        <f t="shared" si="170"/>
        <v>0</v>
      </c>
      <c r="GT153" s="86">
        <f t="shared" si="170"/>
        <v>3.3274217919777235E-204</v>
      </c>
      <c r="GU153" s="86">
        <f t="shared" si="170"/>
        <v>5.3491489634820492E-218</v>
      </c>
      <c r="GV153" s="86">
        <f t="shared" si="170"/>
        <v>3.2562598204570607E-249</v>
      </c>
      <c r="GW153" s="86">
        <f t="shared" si="170"/>
        <v>4.536804914945586E-256</v>
      </c>
      <c r="GX153" s="86">
        <f t="shared" si="170"/>
        <v>6.0552277245316197E-197</v>
      </c>
      <c r="GY153" s="86">
        <f t="shared" si="170"/>
        <v>6.8009632706001159E-198</v>
      </c>
      <c r="GZ153" s="86">
        <f t="shared" si="170"/>
        <v>1.878616288720509E-197</v>
      </c>
      <c r="HA153" s="86">
        <f t="shared" si="170"/>
        <v>1.4114113937520142E-172</v>
      </c>
      <c r="HC153" s="86">
        <f t="shared" si="153"/>
        <v>3.787624988043195E-78</v>
      </c>
      <c r="HD153" s="86">
        <f t="shared" si="153"/>
        <v>3.5213586949634942E-101</v>
      </c>
      <c r="HE153" s="86">
        <f t="shared" si="153"/>
        <v>6.747542208074359E-97</v>
      </c>
      <c r="HF153" s="86">
        <f t="shared" ref="HF153:HN187" si="180" xml:space="preserve"> _xlfn.NORM.DIST($B153, F$8, ABS(F$12), TRUE) * _xlfn.NORM.DIST(($B153 - F$8)*F$16, 0, ABS(F$12), TRUE) * 2</f>
        <v>3.7641023264032397E-144</v>
      </c>
      <c r="HG153" s="86">
        <f t="shared" si="180"/>
        <v>8.4406133782390865E-102</v>
      </c>
      <c r="HH153" s="86">
        <f t="shared" si="180"/>
        <v>1.9335640375759859E-159</v>
      </c>
      <c r="HI153" s="86">
        <f t="shared" si="180"/>
        <v>3.4368680829351368E-200</v>
      </c>
      <c r="HJ153" s="86">
        <f t="shared" si="180"/>
        <v>6.6056764355346273E-140</v>
      </c>
      <c r="HK153" s="86">
        <f t="shared" si="180"/>
        <v>2.4102236202215279E-154</v>
      </c>
      <c r="HL153" s="86">
        <f t="shared" si="161"/>
        <v>3.1264064855508967E-175</v>
      </c>
      <c r="HM153" s="86">
        <f t="shared" si="161"/>
        <v>9.4851460034513574E-160</v>
      </c>
      <c r="HN153" s="86">
        <f t="shared" si="161"/>
        <v>1.0230076539651764E-134</v>
      </c>
      <c r="HO153" s="86">
        <f t="shared" si="161"/>
        <v>2.9218769470874267E-112</v>
      </c>
      <c r="HP153" s="86">
        <f t="shared" si="161"/>
        <v>3.389623082835832E-83</v>
      </c>
      <c r="HQ153" s="86">
        <f t="shared" si="161"/>
        <v>1.3019465712801134E-95</v>
      </c>
      <c r="HS153" s="86">
        <f t="shared" si="171"/>
        <v>5.6710963017327803E-4</v>
      </c>
      <c r="HT153" s="86">
        <f t="shared" si="171"/>
        <v>2.3513999764002377E-4</v>
      </c>
      <c r="HU153" s="86">
        <f t="shared" si="171"/>
        <v>1.980344456957368E-5</v>
      </c>
      <c r="HV153" s="86">
        <f t="shared" si="171"/>
        <v>5.8895657570530451E-6</v>
      </c>
      <c r="HW153" s="86">
        <f t="shared" si="171"/>
        <v>1.0270095790620834E-4</v>
      </c>
      <c r="HX153" s="86">
        <f t="shared" si="171"/>
        <v>1.6489601233221781E-4</v>
      </c>
      <c r="HY153" s="86">
        <f t="shared" si="171"/>
        <v>2.6799323618355753E-4</v>
      </c>
      <c r="HZ153" s="86">
        <f t="shared" si="171"/>
        <v>2.3277256183420308E-6</v>
      </c>
      <c r="IA153" s="86">
        <f t="shared" si="171"/>
        <v>1.2926218592361155E-7</v>
      </c>
      <c r="IB153" s="86">
        <f t="shared" si="171"/>
        <v>7.8054261579278778E-6</v>
      </c>
      <c r="IC153" s="86">
        <f t="shared" si="171"/>
        <v>4.884992376185314E-6</v>
      </c>
      <c r="ID153" s="86">
        <f t="shared" si="171"/>
        <v>1.1737690348160235E-5</v>
      </c>
      <c r="IE153" s="86">
        <f t="shared" si="171"/>
        <v>5.2289213366462594E-5</v>
      </c>
      <c r="IF153" s="86">
        <f t="shared" si="171"/>
        <v>8.1063578331593247E-5</v>
      </c>
      <c r="IG153" s="86">
        <f t="shared" si="171"/>
        <v>6.3559960149220636E-3</v>
      </c>
      <c r="II153" s="86">
        <f t="shared" si="172"/>
        <v>3.380019083934347E-7</v>
      </c>
      <c r="IJ153" s="86">
        <f t="shared" si="172"/>
        <v>6.7848683507143827E-7</v>
      </c>
      <c r="IK153" s="86">
        <f t="shared" si="172"/>
        <v>1.5106158717196811E-4</v>
      </c>
      <c r="IL153" s="86">
        <f t="shared" si="172"/>
        <v>8.4938982127398678E-7</v>
      </c>
      <c r="IM153" s="86">
        <f t="shared" si="172"/>
        <v>3.5267522510774042E-7</v>
      </c>
      <c r="IN153" s="86">
        <f t="shared" si="172"/>
        <v>4.5563659501874496E-8</v>
      </c>
      <c r="IO153" s="86">
        <f t="shared" si="172"/>
        <v>1.2272442468625388E-6</v>
      </c>
      <c r="IP153" s="86">
        <f t="shared" si="172"/>
        <v>5.3710247806188465E-7</v>
      </c>
      <c r="IQ153" s="86">
        <f t="shared" si="172"/>
        <v>4.3046700727059569E-5</v>
      </c>
      <c r="IR153" s="86">
        <f t="shared" si="172"/>
        <v>6.6719676137458829E-5</v>
      </c>
      <c r="IS153" s="86">
        <f t="shared" si="172"/>
        <v>1.1116654045118406E-6</v>
      </c>
      <c r="IT153" s="86">
        <f t="shared" si="172"/>
        <v>9.1701910680175583E-8</v>
      </c>
      <c r="IU153" s="86">
        <f t="shared" si="172"/>
        <v>1.8362421993168871E-7</v>
      </c>
      <c r="IV153" s="86">
        <f t="shared" si="172"/>
        <v>9.8353797810085721E-5</v>
      </c>
      <c r="IW153" s="86">
        <f t="shared" si="172"/>
        <v>8.0428566347797635E-5</v>
      </c>
      <c r="IY153" s="86">
        <f t="shared" si="173"/>
        <v>5.6744763208167151E-4</v>
      </c>
      <c r="IZ153" s="86">
        <f t="shared" si="173"/>
        <v>2.3581848447509521E-4</v>
      </c>
      <c r="JA153" s="86">
        <f t="shared" si="173"/>
        <v>1.7086503174154179E-4</v>
      </c>
      <c r="JB153" s="86">
        <f t="shared" si="173"/>
        <v>6.7389555783270316E-6</v>
      </c>
      <c r="JC153" s="86">
        <f t="shared" si="173"/>
        <v>1.0305363313131608E-4</v>
      </c>
      <c r="JD153" s="86">
        <f t="shared" si="173"/>
        <v>1.6494157599171967E-4</v>
      </c>
      <c r="JE153" s="86">
        <f t="shared" si="173"/>
        <v>2.6922048043042008E-4</v>
      </c>
      <c r="JF153" s="86">
        <f t="shared" si="173"/>
        <v>2.8648280964039156E-6</v>
      </c>
      <c r="JG153" s="86">
        <f t="shared" si="173"/>
        <v>4.3175962912983181E-5</v>
      </c>
      <c r="JH153" s="86">
        <f t="shared" si="173"/>
        <v>7.4525102295386702E-5</v>
      </c>
      <c r="JI153" s="86">
        <f t="shared" si="173"/>
        <v>5.9966577806971541E-6</v>
      </c>
      <c r="JJ153" s="86">
        <f t="shared" si="173"/>
        <v>1.1829392258840411E-5</v>
      </c>
      <c r="JK153" s="86">
        <f t="shared" si="173"/>
        <v>5.247283758639428E-5</v>
      </c>
      <c r="JL153" s="86">
        <f t="shared" si="173"/>
        <v>1.7941737614167897E-4</v>
      </c>
      <c r="JM153" s="86">
        <f t="shared" si="173"/>
        <v>6.4364245812698609E-3</v>
      </c>
    </row>
    <row r="154" spans="2:273" x14ac:dyDescent="0.25">
      <c r="B154" s="2">
        <v>127</v>
      </c>
      <c r="C154" s="37">
        <v>103.654</v>
      </c>
      <c r="D154" s="37">
        <v>106.20699999999999</v>
      </c>
      <c r="E154" s="37">
        <v>102.86199999999999</v>
      </c>
      <c r="F154" s="37">
        <v>108.224</v>
      </c>
      <c r="G154" s="37">
        <v>108.155</v>
      </c>
      <c r="H154" s="37">
        <v>105.224</v>
      </c>
      <c r="I154" s="37">
        <v>103.017</v>
      </c>
      <c r="J154" s="37">
        <v>103.60299999999999</v>
      </c>
      <c r="K154" s="37">
        <v>104.94799999999999</v>
      </c>
      <c r="L154" s="37">
        <v>106.19</v>
      </c>
      <c r="M154" s="37">
        <v>101.5</v>
      </c>
      <c r="N154" s="37">
        <v>98.552000000000007</v>
      </c>
      <c r="O154" s="37">
        <v>103.517</v>
      </c>
      <c r="P154" s="37">
        <v>105.741</v>
      </c>
      <c r="Q154" s="37">
        <v>107.29300000000001</v>
      </c>
      <c r="S154" s="4">
        <f t="shared" si="174"/>
        <v>104.47226884726692</v>
      </c>
      <c r="T154" s="4">
        <f t="shared" si="174"/>
        <v>106.00168614137725</v>
      </c>
      <c r="U154" s="4">
        <f t="shared" si="174"/>
        <v>104.64750093463913</v>
      </c>
      <c r="V154" s="4">
        <f t="shared" si="174"/>
        <v>106.32896798531308</v>
      </c>
      <c r="W154" s="4">
        <f t="shared" si="174"/>
        <v>107.36099380273177</v>
      </c>
      <c r="X154" s="4">
        <f t="shared" si="174"/>
        <v>105.65472980516283</v>
      </c>
      <c r="Y154" s="4">
        <f t="shared" si="174"/>
        <v>103.9632738906665</v>
      </c>
      <c r="Z154" s="4">
        <f t="shared" si="174"/>
        <v>104.72991901396612</v>
      </c>
      <c r="AA154" s="4">
        <f t="shared" si="174"/>
        <v>104.5947109884513</v>
      </c>
      <c r="AB154" s="4">
        <f t="shared" si="174"/>
        <v>104.1704291238517</v>
      </c>
      <c r="AC154" s="4">
        <f t="shared" si="174"/>
        <v>101.18729967320444</v>
      </c>
      <c r="AD154" s="4">
        <f t="shared" si="174"/>
        <v>100.31004406016943</v>
      </c>
      <c r="AE154" s="4">
        <f t="shared" si="174"/>
        <v>102.90008647443848</v>
      </c>
      <c r="AF154" s="4">
        <f t="shared" si="174"/>
        <v>105.81921213145048</v>
      </c>
      <c r="AG154" s="4">
        <f t="shared" si="174"/>
        <v>107.72144007159712</v>
      </c>
      <c r="AI154" s="4">
        <f t="shared" si="175"/>
        <v>-0.81826884726692128</v>
      </c>
      <c r="AJ154" s="4">
        <f t="shared" si="175"/>
        <v>0.20531385862274476</v>
      </c>
      <c r="AK154" s="4">
        <f t="shared" si="175"/>
        <v>-1.7855009346391313</v>
      </c>
      <c r="AL154" s="4">
        <f t="shared" si="175"/>
        <v>1.8950320146869188</v>
      </c>
      <c r="AM154" s="4">
        <f t="shared" si="175"/>
        <v>0.79400619726823152</v>
      </c>
      <c r="AN154" s="4">
        <f t="shared" si="175"/>
        <v>-0.43072980516282655</v>
      </c>
      <c r="AO154" s="4">
        <f t="shared" si="175"/>
        <v>-0.9462738906665038</v>
      </c>
      <c r="AP154" s="4">
        <f t="shared" si="175"/>
        <v>-1.1269190139661305</v>
      </c>
      <c r="AQ154" s="4">
        <f t="shared" si="175"/>
        <v>0.35328901154869641</v>
      </c>
      <c r="AR154" s="4">
        <f t="shared" si="175"/>
        <v>2.0195708761482933</v>
      </c>
      <c r="AS154" s="4">
        <f t="shared" si="175"/>
        <v>0.31270032679556437</v>
      </c>
      <c r="AT154" s="4">
        <f t="shared" si="175"/>
        <v>-1.7580440601694249</v>
      </c>
      <c r="AU154" s="4">
        <f t="shared" si="175"/>
        <v>0.61691352556151458</v>
      </c>
      <c r="AV154" s="4">
        <f t="shared" si="175"/>
        <v>-7.821213145048489E-2</v>
      </c>
      <c r="AW154" s="4">
        <f t="shared" si="175"/>
        <v>-0.42844007159710884</v>
      </c>
      <c r="AY154" s="2">
        <f t="shared" si="167"/>
        <v>104.47222154324091</v>
      </c>
      <c r="AZ154" s="2">
        <f t="shared" si="167"/>
        <v>106.00156621289892</v>
      </c>
      <c r="BA154" s="2">
        <f t="shared" si="167"/>
        <v>104.62795571347391</v>
      </c>
      <c r="BB154" s="2">
        <f t="shared" si="167"/>
        <v>106.32854929699862</v>
      </c>
      <c r="BC154" s="2">
        <f t="shared" si="167"/>
        <v>107.36079692665376</v>
      </c>
      <c r="BD154" s="2">
        <f t="shared" si="167"/>
        <v>105.65469068284743</v>
      </c>
      <c r="BE154" s="2">
        <f t="shared" si="167"/>
        <v>103.96259482736788</v>
      </c>
      <c r="BF154" s="2">
        <f t="shared" si="167"/>
        <v>104.72938452418305</v>
      </c>
      <c r="BG154" s="2">
        <f t="shared" si="167"/>
        <v>104.56470424214865</v>
      </c>
      <c r="BH154" s="2">
        <f t="shared" si="167"/>
        <v>104.13621705606775</v>
      </c>
      <c r="BI154" s="2">
        <f t="shared" si="167"/>
        <v>101.18600961727549</v>
      </c>
      <c r="BJ154" s="2">
        <f t="shared" si="167"/>
        <v>100.30986986400461</v>
      </c>
      <c r="BK154" s="2">
        <f t="shared" si="167"/>
        <v>102.89982489826072</v>
      </c>
      <c r="BL154" s="2">
        <f t="shared" si="167"/>
        <v>105.75921804978748</v>
      </c>
      <c r="BM154" s="2">
        <f t="shared" si="167"/>
        <v>107.61355905363965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103.654</v>
      </c>
      <c r="CF154" s="2">
        <f t="shared" si="168"/>
        <v>106.20699999999999</v>
      </c>
      <c r="CG154" s="2">
        <f t="shared" si="168"/>
        <v>102.86199999999999</v>
      </c>
      <c r="CH154" s="2">
        <f t="shared" si="168"/>
        <v>108.224</v>
      </c>
      <c r="CI154" s="2">
        <f t="shared" si="168"/>
        <v>108.155</v>
      </c>
      <c r="CJ154" s="2">
        <f t="shared" si="168"/>
        <v>105.224</v>
      </c>
      <c r="CK154" s="2">
        <f t="shared" si="168"/>
        <v>103.017</v>
      </c>
      <c r="CL154" s="2">
        <f t="shared" si="168"/>
        <v>103.60299999999999</v>
      </c>
      <c r="CM154" s="2">
        <f t="shared" si="168"/>
        <v>104.94799999999999</v>
      </c>
      <c r="CN154" s="2">
        <f t="shared" si="168"/>
        <v>106.19</v>
      </c>
      <c r="CO154" s="2">
        <f t="shared" si="168"/>
        <v>101.5</v>
      </c>
      <c r="CP154" s="2">
        <f t="shared" si="168"/>
        <v>98.552000000000007</v>
      </c>
      <c r="CQ154" s="2">
        <f t="shared" si="168"/>
        <v>103.517</v>
      </c>
      <c r="CR154" s="2">
        <f t="shared" si="168"/>
        <v>105.741</v>
      </c>
      <c r="CS154" s="2">
        <f t="shared" si="168"/>
        <v>107.29300000000001</v>
      </c>
      <c r="CU154" s="2">
        <f t="shared" si="110"/>
        <v>103.654</v>
      </c>
      <c r="CV154" s="2">
        <f t="shared" si="111"/>
        <v>106.20699999999999</v>
      </c>
      <c r="CW154" s="2">
        <f t="shared" si="112"/>
        <v>102.86199999999999</v>
      </c>
      <c r="CX154" s="2">
        <f t="shared" si="113"/>
        <v>108.224</v>
      </c>
      <c r="CY154" s="2">
        <f t="shared" si="114"/>
        <v>108.155</v>
      </c>
      <c r="CZ154" s="2">
        <f t="shared" si="115"/>
        <v>105.224</v>
      </c>
      <c r="DA154" s="2">
        <f t="shared" si="116"/>
        <v>103.017</v>
      </c>
      <c r="DB154" s="2">
        <f t="shared" si="117"/>
        <v>103.60299999999999</v>
      </c>
      <c r="DC154" s="2">
        <f t="shared" si="118"/>
        <v>104.94799999999999</v>
      </c>
      <c r="DD154" s="2">
        <f t="shared" si="119"/>
        <v>106.19</v>
      </c>
      <c r="DE154" s="2">
        <f t="shared" si="120"/>
        <v>101.5</v>
      </c>
      <c r="DF154" s="2">
        <f t="shared" si="121"/>
        <v>98.552000000000007</v>
      </c>
      <c r="DG154" s="2">
        <f t="shared" si="122"/>
        <v>103.517</v>
      </c>
      <c r="DH154" s="2">
        <f t="shared" si="123"/>
        <v>105.741</v>
      </c>
      <c r="DI154" s="2">
        <f t="shared" si="124"/>
        <v>107.29300000000001</v>
      </c>
      <c r="DK154" s="2">
        <f t="shared" si="176"/>
        <v>126.19574253200571</v>
      </c>
      <c r="DL154" s="2">
        <f t="shared" si="176"/>
        <v>140.49789041811846</v>
      </c>
      <c r="DM154" s="2">
        <f t="shared" si="176"/>
        <v>138.23774264507423</v>
      </c>
      <c r="DN154" s="2">
        <f t="shared" si="176"/>
        <v>143.35116872743185</v>
      </c>
      <c r="DO154" s="2">
        <f t="shared" si="176"/>
        <v>140.79592592187328</v>
      </c>
      <c r="DP154" s="2">
        <f t="shared" si="176"/>
        <v>138.03361688003795</v>
      </c>
      <c r="DQ154" s="2">
        <f t="shared" si="176"/>
        <v>128.48940783972131</v>
      </c>
      <c r="DR154" s="2">
        <f t="shared" si="176"/>
        <v>133.82746737967915</v>
      </c>
      <c r="DS154" s="2">
        <f t="shared" si="176"/>
        <v>134.64237133431089</v>
      </c>
      <c r="DT154" s="2">
        <f t="shared" si="176"/>
        <v>135.34731199620677</v>
      </c>
      <c r="DU154" s="2">
        <f t="shared" si="176"/>
        <v>142.85070120120125</v>
      </c>
      <c r="DV154" s="2">
        <f t="shared" si="176"/>
        <v>129.71355102495545</v>
      </c>
      <c r="DW154" s="2">
        <f t="shared" si="176"/>
        <v>134.11155903271688</v>
      </c>
      <c r="DX154" s="2">
        <f t="shared" si="176"/>
        <v>147.93089725439725</v>
      </c>
      <c r="DY154" s="2">
        <f t="shared" si="176"/>
        <v>127.39448310948309</v>
      </c>
      <c r="EA154" s="2">
        <f t="shared" si="152"/>
        <v>104.52450229497749</v>
      </c>
      <c r="EB154" s="2">
        <f t="shared" si="152"/>
        <v>106.14892009089778</v>
      </c>
      <c r="EC154" s="2">
        <f t="shared" si="152"/>
        <v>104.52684907129979</v>
      </c>
      <c r="ED154" s="2">
        <f t="shared" si="152"/>
        <v>106.27627068129911</v>
      </c>
      <c r="EE154" s="2">
        <f t="shared" si="152"/>
        <v>107.43486036155005</v>
      </c>
      <c r="EF154" s="2">
        <f t="shared" si="152"/>
        <v>105.63234838176885</v>
      </c>
      <c r="EG154" s="2">
        <f t="shared" si="152"/>
        <v>103.82464689353731</v>
      </c>
      <c r="EH154" s="2">
        <f t="shared" si="152"/>
        <v>104.72470210324529</v>
      </c>
      <c r="EI154" s="2">
        <f t="shared" si="152"/>
        <v>104.57061258536822</v>
      </c>
      <c r="EJ154" s="2">
        <f t="shared" si="152"/>
        <v>104.11739251400212</v>
      </c>
      <c r="EK154" s="2">
        <f t="shared" si="152"/>
        <v>101.19672868405419</v>
      </c>
      <c r="EL154" s="2">
        <f t="shared" si="179"/>
        <v>100.27111712439419</v>
      </c>
      <c r="EM154" s="2">
        <f t="shared" si="135"/>
        <v>102.82023583644366</v>
      </c>
      <c r="EN154" s="2">
        <f t="shared" si="135"/>
        <v>106.01118739903067</v>
      </c>
      <c r="EO154" s="2">
        <f t="shared" si="135"/>
        <v>107.70808716137734</v>
      </c>
      <c r="EQ154" s="2">
        <f t="shared" si="177"/>
        <v>104.28952636362972</v>
      </c>
      <c r="ER154" s="2">
        <f t="shared" si="177"/>
        <v>105.55994502498433</v>
      </c>
      <c r="ES154" s="2">
        <f t="shared" si="177"/>
        <v>104.79977979864314</v>
      </c>
      <c r="ET154" s="2">
        <f t="shared" si="177"/>
        <v>106.41141722113505</v>
      </c>
      <c r="EU154" s="2">
        <f t="shared" si="177"/>
        <v>107.11375202577628</v>
      </c>
      <c r="EV154" s="2">
        <f t="shared" si="177"/>
        <v>105.66910315740597</v>
      </c>
      <c r="EW154" s="2">
        <f t="shared" si="177"/>
        <v>104.31008662149911</v>
      </c>
      <c r="EX154" s="2">
        <f t="shared" si="177"/>
        <v>104.69681910027421</v>
      </c>
      <c r="EY154" s="2">
        <f t="shared" si="177"/>
        <v>104.51221480951897</v>
      </c>
      <c r="EZ154" s="2">
        <f t="shared" si="177"/>
        <v>104.13710235607397</v>
      </c>
      <c r="FA154" s="2">
        <f t="shared" si="177"/>
        <v>101.097978006213</v>
      </c>
      <c r="FB154" s="2">
        <f t="shared" si="177"/>
        <v>100.36352964949097</v>
      </c>
      <c r="FC154" s="2">
        <f t="shared" si="177"/>
        <v>103.07122928897589</v>
      </c>
      <c r="FD154" s="2">
        <f t="shared" si="177"/>
        <v>104.79889743589744</v>
      </c>
      <c r="FE154" s="2">
        <f t="shared" si="177"/>
        <v>107.10295367561649</v>
      </c>
      <c r="FG154" s="2">
        <f t="shared" si="178"/>
        <v>0.99963054759170444</v>
      </c>
      <c r="FH154" s="2">
        <f t="shared" si="178"/>
        <v>0.99965020969359608</v>
      </c>
      <c r="FI154" s="2">
        <f t="shared" si="178"/>
        <v>0.99963710817288531</v>
      </c>
      <c r="FJ154" s="2">
        <f t="shared" si="178"/>
        <v>0.99963623774458954</v>
      </c>
      <c r="FK154" s="2">
        <f t="shared" si="178"/>
        <v>0.99963047237441693</v>
      </c>
      <c r="FL154" s="2">
        <f t="shared" si="178"/>
        <v>0.9996008847359229</v>
      </c>
      <c r="FM154" s="2">
        <f t="shared" si="178"/>
        <v>0.99964548824733712</v>
      </c>
      <c r="FN154" s="2">
        <f t="shared" si="178"/>
        <v>0.99955780129352712</v>
      </c>
      <c r="FO154" s="2">
        <f t="shared" si="178"/>
        <v>0.99954570948014965</v>
      </c>
      <c r="FP154" s="2">
        <f t="shared" si="178"/>
        <v>0.999599773739695</v>
      </c>
      <c r="FQ154" s="2">
        <f t="shared" si="178"/>
        <v>0.99955997363772309</v>
      </c>
      <c r="FR154" s="2">
        <f t="shared" si="178"/>
        <v>0.99954548033794965</v>
      </c>
      <c r="FS154" s="2">
        <f t="shared" si="178"/>
        <v>0.9996172305728328</v>
      </c>
      <c r="FT154" s="2">
        <f t="shared" si="178"/>
        <v>0.999583284226922</v>
      </c>
      <c r="FU154" s="2">
        <f t="shared" si="178"/>
        <v>0.99941962148105701</v>
      </c>
      <c r="FW154" s="2">
        <f t="shared" si="169"/>
        <v>0.25656773988350323</v>
      </c>
      <c r="FX154" s="2">
        <f t="shared" si="169"/>
        <v>0.2705866921668606</v>
      </c>
      <c r="FY154" s="2">
        <f t="shared" si="169"/>
        <v>0.32562560938644641</v>
      </c>
      <c r="FZ154" s="2">
        <f t="shared" si="169"/>
        <v>0.28703781254193816</v>
      </c>
      <c r="GA154" s="2">
        <f t="shared" si="169"/>
        <v>0.26904088313855057</v>
      </c>
      <c r="GB154" s="2">
        <f t="shared" si="169"/>
        <v>0.25603367405605615</v>
      </c>
      <c r="GC154" s="2">
        <f t="shared" si="169"/>
        <v>0.26615865730852906</v>
      </c>
      <c r="GD154" s="2">
        <f t="shared" si="169"/>
        <v>0.29361199834750734</v>
      </c>
      <c r="GE154" s="2">
        <f t="shared" si="169"/>
        <v>0.33510964843872076</v>
      </c>
      <c r="GF154" s="2">
        <f t="shared" si="169"/>
        <v>0.32093144930127621</v>
      </c>
      <c r="GG154" s="2">
        <f t="shared" si="169"/>
        <v>0.29415405964616081</v>
      </c>
      <c r="GH154" s="2">
        <f t="shared" si="169"/>
        <v>0.27453610295174757</v>
      </c>
      <c r="GI154" s="2">
        <f t="shared" si="169"/>
        <v>0.26937634938205035</v>
      </c>
      <c r="GJ154" s="2">
        <f t="shared" si="169"/>
        <v>0.22225536937252871</v>
      </c>
      <c r="GK154" s="2">
        <f t="shared" si="169"/>
        <v>0.17509139975647506</v>
      </c>
      <c r="GM154" s="86">
        <f t="shared" si="170"/>
        <v>3.6920180050227781E-125</v>
      </c>
      <c r="GN154" s="86">
        <f t="shared" si="170"/>
        <v>1.6420195089601137E-175</v>
      </c>
      <c r="GO154" s="86">
        <f t="shared" si="170"/>
        <v>2.3805803148917871E-179</v>
      </c>
      <c r="GP154" s="86">
        <f t="shared" si="170"/>
        <v>1.2019480167372128E-279</v>
      </c>
      <c r="GQ154" s="86">
        <f t="shared" si="170"/>
        <v>5.8560638784838332E-199</v>
      </c>
      <c r="GR154" s="86">
        <f t="shared" si="170"/>
        <v>2.4045384741956665E-250</v>
      </c>
      <c r="GS154" s="86">
        <f t="shared" si="170"/>
        <v>0</v>
      </c>
      <c r="GT154" s="86">
        <f t="shared" si="170"/>
        <v>2.7587870852301993E-210</v>
      </c>
      <c r="GU154" s="86">
        <f t="shared" si="170"/>
        <v>1.8671229380220882E-224</v>
      </c>
      <c r="GV154" s="86">
        <f t="shared" si="170"/>
        <v>1.1004313566807231E-256</v>
      </c>
      <c r="GW154" s="86">
        <f t="shared" si="170"/>
        <v>8.982410931623989E-264</v>
      </c>
      <c r="GX154" s="86">
        <f t="shared" si="170"/>
        <v>8.6106051452243496E-203</v>
      </c>
      <c r="GY154" s="86">
        <f t="shared" si="170"/>
        <v>9.4249260820203093E-204</v>
      </c>
      <c r="GZ154" s="86">
        <f t="shared" si="170"/>
        <v>2.5023868961063919E-203</v>
      </c>
      <c r="HA154" s="86">
        <f t="shared" si="170"/>
        <v>1.0765724931436528E-177</v>
      </c>
      <c r="HC154" s="86">
        <f t="shared" ref="HC154:HH213" si="181" xml:space="preserve"> _xlfn.NORM.DIST($B154, C$8, ABS(C$12), TRUE) * _xlfn.NORM.DIST(($B154 - C$8)*C$16, 0, ABS(C$12), TRUE) * 2</f>
        <v>1.7885708237756366E-81</v>
      </c>
      <c r="HD154" s="86">
        <f t="shared" si="181"/>
        <v>1.4304293487910698E-105</v>
      </c>
      <c r="HE154" s="86">
        <f t="shared" si="181"/>
        <v>5.7325028414327938E-101</v>
      </c>
      <c r="HF154" s="86">
        <f t="shared" si="180"/>
        <v>3.8821391540569552E-150</v>
      </c>
      <c r="HG154" s="86">
        <f t="shared" si="180"/>
        <v>4.1812720144429523E-106</v>
      </c>
      <c r="HH154" s="86">
        <f t="shared" si="180"/>
        <v>3.1039436965916337E-166</v>
      </c>
      <c r="HI154" s="86">
        <f t="shared" si="180"/>
        <v>8.6214173996818939E-209</v>
      </c>
      <c r="HJ154" s="86">
        <f t="shared" si="180"/>
        <v>9.5950259143836533E-146</v>
      </c>
      <c r="HK154" s="86">
        <f t="shared" si="180"/>
        <v>1.0211640214083027E-160</v>
      </c>
      <c r="HL154" s="86">
        <f t="shared" si="161"/>
        <v>1.4866834808422473E-182</v>
      </c>
      <c r="HM154" s="86">
        <f t="shared" si="161"/>
        <v>1.849841927229181E-166</v>
      </c>
      <c r="HN154" s="86">
        <f t="shared" si="161"/>
        <v>2.325975923096412E-140</v>
      </c>
      <c r="HO154" s="86">
        <f t="shared" si="161"/>
        <v>5.798707844063971E-117</v>
      </c>
      <c r="HP154" s="86">
        <f t="shared" si="161"/>
        <v>1.112168419225624E-86</v>
      </c>
      <c r="HQ154" s="86">
        <f t="shared" si="161"/>
        <v>1.2352194574210484E-99</v>
      </c>
      <c r="HS154" s="86">
        <f t="shared" si="171"/>
        <v>2.0233909073265246E-4</v>
      </c>
      <c r="HT154" s="86">
        <f t="shared" si="171"/>
        <v>7.5729910044159353E-5</v>
      </c>
      <c r="HU154" s="86">
        <f t="shared" si="171"/>
        <v>5.4194238853389338E-6</v>
      </c>
      <c r="HV154" s="86">
        <f t="shared" si="171"/>
        <v>1.364753406689318E-6</v>
      </c>
      <c r="HW154" s="86">
        <f t="shared" si="171"/>
        <v>3.0623657560870962E-5</v>
      </c>
      <c r="HX154" s="86">
        <f t="shared" si="171"/>
        <v>5.0030130549737701E-5</v>
      </c>
      <c r="HY154" s="86">
        <f t="shared" si="171"/>
        <v>9.1585822367792934E-5</v>
      </c>
      <c r="HZ154" s="86">
        <f t="shared" si="171"/>
        <v>4.7060177290171699E-7</v>
      </c>
      <c r="IA154" s="86">
        <f t="shared" si="171"/>
        <v>2.1410892348047162E-8</v>
      </c>
      <c r="IB154" s="86">
        <f t="shared" si="171"/>
        <v>1.9483941834469154E-6</v>
      </c>
      <c r="IC154" s="86">
        <f t="shared" si="171"/>
        <v>1.0783586424173759E-6</v>
      </c>
      <c r="ID154" s="86">
        <f t="shared" si="171"/>
        <v>2.7469191636073591E-6</v>
      </c>
      <c r="IE154" s="86">
        <f t="shared" si="171"/>
        <v>1.4434497869373386E-5</v>
      </c>
      <c r="IF154" s="86">
        <f t="shared" si="171"/>
        <v>1.8116241390900525E-5</v>
      </c>
      <c r="IG154" s="86">
        <f t="shared" si="171"/>
        <v>2.5105191321112244E-3</v>
      </c>
      <c r="II154" s="86">
        <f t="shared" si="172"/>
        <v>2.6338238277277426E-6</v>
      </c>
      <c r="IJ154" s="86">
        <f t="shared" si="172"/>
        <v>5.3941805526573574E-6</v>
      </c>
      <c r="IK154" s="86">
        <f t="shared" si="172"/>
        <v>7.3647367284097691E-4</v>
      </c>
      <c r="IL154" s="86">
        <f t="shared" si="172"/>
        <v>7.6369722508810437E-6</v>
      </c>
      <c r="IM154" s="86">
        <f t="shared" si="172"/>
        <v>3.065587429051137E-6</v>
      </c>
      <c r="IN154" s="86">
        <f t="shared" si="172"/>
        <v>4.7682631270848422E-7</v>
      </c>
      <c r="IO154" s="86">
        <f t="shared" si="172"/>
        <v>8.5416372463437043E-6</v>
      </c>
      <c r="IP154" s="86">
        <f t="shared" si="172"/>
        <v>5.6104373343152426E-6</v>
      </c>
      <c r="IQ154" s="86">
        <f t="shared" si="172"/>
        <v>2.9915723991266621E-4</v>
      </c>
      <c r="IR154" s="86">
        <f t="shared" si="172"/>
        <v>3.6901833443274184E-4</v>
      </c>
      <c r="IS154" s="86">
        <f t="shared" si="172"/>
        <v>1.0267667464545636E-5</v>
      </c>
      <c r="IT154" s="86">
        <f t="shared" si="172"/>
        <v>1.0468728181319063E-6</v>
      </c>
      <c r="IU154" s="86">
        <f t="shared" si="172"/>
        <v>1.7758473409111591E-6</v>
      </c>
      <c r="IV154" s="86">
        <f t="shared" si="172"/>
        <v>2.8470645869286952E-4</v>
      </c>
      <c r="IW154" s="86">
        <f t="shared" si="172"/>
        <v>1.976885591357104E-4</v>
      </c>
      <c r="IY154" s="86">
        <f t="shared" si="173"/>
        <v>2.0497291456038019E-4</v>
      </c>
      <c r="IZ154" s="86">
        <f t="shared" si="173"/>
        <v>8.1124090596816715E-5</v>
      </c>
      <c r="JA154" s="86">
        <f t="shared" si="173"/>
        <v>7.4189309672631585E-4</v>
      </c>
      <c r="JB154" s="86">
        <f t="shared" si="173"/>
        <v>9.0017256575703614E-6</v>
      </c>
      <c r="JC154" s="86">
        <f t="shared" si="173"/>
        <v>3.3689244989922103E-5</v>
      </c>
      <c r="JD154" s="86">
        <f t="shared" si="173"/>
        <v>5.0506956862446185E-5</v>
      </c>
      <c r="JE154" s="86">
        <f t="shared" si="173"/>
        <v>1.0012745961413664E-4</v>
      </c>
      <c r="JF154" s="86">
        <f t="shared" si="173"/>
        <v>6.0810391072169594E-6</v>
      </c>
      <c r="JG154" s="86">
        <f t="shared" si="173"/>
        <v>2.9917865080501425E-4</v>
      </c>
      <c r="JH154" s="86">
        <f t="shared" si="173"/>
        <v>3.7096672861618878E-4</v>
      </c>
      <c r="JI154" s="86">
        <f t="shared" si="173"/>
        <v>1.1346026106963013E-5</v>
      </c>
      <c r="JJ154" s="86">
        <f t="shared" si="173"/>
        <v>3.7937919817392654E-6</v>
      </c>
      <c r="JK154" s="86">
        <f t="shared" si="173"/>
        <v>1.6210345210284545E-5</v>
      </c>
      <c r="JL154" s="86">
        <f t="shared" si="173"/>
        <v>3.0282270008377004E-4</v>
      </c>
      <c r="JM154" s="86">
        <f t="shared" si="173"/>
        <v>2.7082076912469349E-3</v>
      </c>
    </row>
    <row r="155" spans="2:273" x14ac:dyDescent="0.25">
      <c r="B155" s="2">
        <v>128</v>
      </c>
      <c r="C155" s="37">
        <v>106.73099999999999</v>
      </c>
      <c r="D155" s="37">
        <v>107.621</v>
      </c>
      <c r="E155" s="37">
        <v>105.345</v>
      </c>
      <c r="F155" s="37">
        <v>104.672</v>
      </c>
      <c r="G155" s="37">
        <v>107.29300000000001</v>
      </c>
      <c r="H155" s="37">
        <v>106.60299999999999</v>
      </c>
      <c r="I155" s="37">
        <v>104.60299999999999</v>
      </c>
      <c r="J155" s="37">
        <v>103.276</v>
      </c>
      <c r="K155" s="37">
        <v>104.81</v>
      </c>
      <c r="L155" s="37">
        <v>105.069</v>
      </c>
      <c r="M155" s="37">
        <v>100.36199999999999</v>
      </c>
      <c r="N155" s="37">
        <v>98.379000000000005</v>
      </c>
      <c r="O155" s="37">
        <v>102.017</v>
      </c>
      <c r="P155" s="37">
        <v>107</v>
      </c>
      <c r="Q155" s="37">
        <v>106.328</v>
      </c>
      <c r="S155" s="4">
        <f t="shared" si="174"/>
        <v>104.43968833962226</v>
      </c>
      <c r="T155" s="4">
        <f t="shared" si="174"/>
        <v>105.91531945695171</v>
      </c>
      <c r="U155" s="4">
        <f t="shared" si="174"/>
        <v>104.61601864794368</v>
      </c>
      <c r="V155" s="4">
        <f t="shared" si="174"/>
        <v>106.25498734644673</v>
      </c>
      <c r="W155" s="4">
        <f t="shared" si="174"/>
        <v>107.33551710749101</v>
      </c>
      <c r="X155" s="4">
        <f t="shared" si="174"/>
        <v>105.61127395438949</v>
      </c>
      <c r="Y155" s="4">
        <f t="shared" si="174"/>
        <v>103.92521209562712</v>
      </c>
      <c r="Z155" s="4">
        <f t="shared" si="174"/>
        <v>104.6847795178322</v>
      </c>
      <c r="AA155" s="4">
        <f t="shared" si="174"/>
        <v>104.63528388868123</v>
      </c>
      <c r="AB155" s="4">
        <f t="shared" si="174"/>
        <v>104.15207556905864</v>
      </c>
      <c r="AC155" s="4">
        <f t="shared" si="174"/>
        <v>101.03647697585802</v>
      </c>
      <c r="AD155" s="4">
        <f t="shared" si="174"/>
        <v>100.20440268825638</v>
      </c>
      <c r="AE155" s="4">
        <f t="shared" si="174"/>
        <v>102.8312212857891</v>
      </c>
      <c r="AF155" s="4">
        <f t="shared" si="174"/>
        <v>105.84194917754229</v>
      </c>
      <c r="AG155" s="4">
        <f t="shared" si="174"/>
        <v>107.71113795983464</v>
      </c>
      <c r="AI155" s="4">
        <f t="shared" si="175"/>
        <v>2.2913116603777297</v>
      </c>
      <c r="AJ155" s="4">
        <f t="shared" si="175"/>
        <v>1.7056805430482882</v>
      </c>
      <c r="AK155" s="4">
        <f t="shared" si="175"/>
        <v>0.72898135205632286</v>
      </c>
      <c r="AL155" s="4">
        <f t="shared" si="175"/>
        <v>-1.5829873464467283</v>
      </c>
      <c r="AM155" s="4">
        <f t="shared" si="175"/>
        <v>-4.2517107491008233E-2</v>
      </c>
      <c r="AN155" s="4">
        <f t="shared" si="175"/>
        <v>0.99172604561050548</v>
      </c>
      <c r="AO155" s="4">
        <f t="shared" si="175"/>
        <v>0.67778790437287739</v>
      </c>
      <c r="AP155" s="4">
        <f t="shared" si="175"/>
        <v>-1.4087795178322011</v>
      </c>
      <c r="AQ155" s="4">
        <f t="shared" si="175"/>
        <v>0.17471611131877296</v>
      </c>
      <c r="AR155" s="4">
        <f t="shared" si="175"/>
        <v>0.91692443094136422</v>
      </c>
      <c r="AS155" s="4">
        <f t="shared" si="175"/>
        <v>-0.67447697585802757</v>
      </c>
      <c r="AT155" s="4">
        <f t="shared" si="175"/>
        <v>-1.825402688256375</v>
      </c>
      <c r="AU155" s="4">
        <f t="shared" si="175"/>
        <v>-0.81422128578910247</v>
      </c>
      <c r="AV155" s="4">
        <f t="shared" si="175"/>
        <v>1.1580508224577102</v>
      </c>
      <c r="AW155" s="4">
        <f t="shared" si="175"/>
        <v>-1.3831379598346416</v>
      </c>
      <c r="AY155" s="2">
        <f t="shared" si="167"/>
        <v>104.4394000618864</v>
      </c>
      <c r="AZ155" s="2">
        <f t="shared" si="167"/>
        <v>105.91458775412647</v>
      </c>
      <c r="BA155" s="2">
        <f t="shared" si="167"/>
        <v>104.54486135165595</v>
      </c>
      <c r="BB155" s="2">
        <f t="shared" si="167"/>
        <v>106.25219515587617</v>
      </c>
      <c r="BC155" s="2">
        <f t="shared" si="167"/>
        <v>107.33421148374464</v>
      </c>
      <c r="BD155" s="2">
        <f t="shared" si="167"/>
        <v>105.61096179044978</v>
      </c>
      <c r="BE155" s="2">
        <f t="shared" si="167"/>
        <v>103.92152211900412</v>
      </c>
      <c r="BF155" s="2">
        <f t="shared" si="167"/>
        <v>104.68074190756055</v>
      </c>
      <c r="BG155" s="2">
        <f t="shared" si="167"/>
        <v>104.48910073332247</v>
      </c>
      <c r="BH155" s="2">
        <f t="shared" si="167"/>
        <v>104.01186582382948</v>
      </c>
      <c r="BI155" s="2">
        <f t="shared" si="167"/>
        <v>101.02775987736965</v>
      </c>
      <c r="BJ155" s="2">
        <f t="shared" si="167"/>
        <v>100.20293339133755</v>
      </c>
      <c r="BK155" s="2">
        <f t="shared" si="167"/>
        <v>102.82931025319498</v>
      </c>
      <c r="BL155" s="2">
        <f t="shared" si="167"/>
        <v>105.69044422332502</v>
      </c>
      <c r="BM155" s="2">
        <f t="shared" si="167"/>
        <v>107.53225967154151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106.73099999999999</v>
      </c>
      <c r="CF155" s="2">
        <f t="shared" si="168"/>
        <v>107.621</v>
      </c>
      <c r="CG155" s="2">
        <f t="shared" si="168"/>
        <v>105.345</v>
      </c>
      <c r="CH155" s="2">
        <f t="shared" si="168"/>
        <v>104.672</v>
      </c>
      <c r="CI155" s="2">
        <f t="shared" si="168"/>
        <v>107.29300000000001</v>
      </c>
      <c r="CJ155" s="2">
        <f t="shared" si="168"/>
        <v>106.60299999999999</v>
      </c>
      <c r="CK155" s="2">
        <f t="shared" si="168"/>
        <v>104.60299999999999</v>
      </c>
      <c r="CL155" s="2">
        <f t="shared" si="168"/>
        <v>103.276</v>
      </c>
      <c r="CM155" s="2">
        <f t="shared" si="168"/>
        <v>104.81</v>
      </c>
      <c r="CN155" s="2">
        <f t="shared" si="168"/>
        <v>105.069</v>
      </c>
      <c r="CO155" s="2">
        <f t="shared" si="168"/>
        <v>100.36199999999999</v>
      </c>
      <c r="CP155" s="2">
        <f t="shared" si="168"/>
        <v>98.379000000000005</v>
      </c>
      <c r="CQ155" s="2">
        <f t="shared" si="168"/>
        <v>102.017</v>
      </c>
      <c r="CR155" s="2">
        <f t="shared" si="168"/>
        <v>107</v>
      </c>
      <c r="CS155" s="2">
        <f t="shared" si="168"/>
        <v>106.328</v>
      </c>
      <c r="CU155" s="2">
        <f t="shared" ref="CU155:CU218" si="197">IF(AND(IY155 &lt; $DI$22, $B155 &gt; C$7, $B155 &lt; C$233), C155, "")</f>
        <v>106.73099999999999</v>
      </c>
      <c r="CV155" s="2">
        <f t="shared" ref="CV155:CV218" si="198">IF(AND(IZ155 &lt; $DI$22, $B155 &gt; D$7, $B155 &lt; D$233), D155, "")</f>
        <v>107.621</v>
      </c>
      <c r="CW155" s="2">
        <f t="shared" ref="CW155:CW218" si="199">IF(AND(JA155 &lt; $DI$22, $B155 &gt; E$7, $B155 &lt; E$233), E155, "")</f>
        <v>105.345</v>
      </c>
      <c r="CX155" s="2">
        <f t="shared" ref="CX155:CX218" si="200">IF(AND(JB155 &lt; $DI$22, $B155 &gt; F$7, $B155 &lt; F$233), F155, "")</f>
        <v>104.672</v>
      </c>
      <c r="CY155" s="2">
        <f t="shared" ref="CY155:CY218" si="201">IF(AND(JC155 &lt; $DI$22, $B155 &gt; G$7, $B155 &lt; G$233), G155, "")</f>
        <v>107.29300000000001</v>
      </c>
      <c r="CZ155" s="2">
        <f t="shared" ref="CZ155:CZ218" si="202">IF(AND(JD155 &lt; $DI$22, $B155 &gt; H$7, $B155 &lt; H$233), H155, "")</f>
        <v>106.60299999999999</v>
      </c>
      <c r="DA155" s="2">
        <f t="shared" ref="DA155:DA218" si="203">IF(AND(JE155 &lt; $DI$22, $B155 &gt; I$7, $B155 &lt; I$233), I155, "")</f>
        <v>104.60299999999999</v>
      </c>
      <c r="DB155" s="2">
        <f t="shared" ref="DB155:DB218" si="204">IF(AND(JF155 &lt; $DI$22, $B155 &gt; J$7, $B155 &lt; J$233), J155, "")</f>
        <v>103.276</v>
      </c>
      <c r="DC155" s="2">
        <f t="shared" ref="DC155:DC218" si="205">IF(AND(JG155 &lt; $DI$22, $B155 &gt; K$7, $B155 &lt; K$233), K155, "")</f>
        <v>104.81</v>
      </c>
      <c r="DD155" s="2">
        <f t="shared" ref="DD155:DD218" si="206">IF(AND(JH155 &lt; $DI$22, $B155 &gt; L$7, $B155 &lt; L$233), L155, "")</f>
        <v>105.069</v>
      </c>
      <c r="DE155" s="2">
        <f t="shared" ref="DE155:DE218" si="207">IF(AND(JI155 &lt; $DI$22, $B155 &gt; M$7, $B155 &lt; M$233), M155, "")</f>
        <v>100.36199999999999</v>
      </c>
      <c r="DF155" s="2">
        <f t="shared" ref="DF155:DF218" si="208">IF(AND(JJ155 &lt; $DI$22, $B155 &gt; N$7, $B155 &lt; N$233), N155, "")</f>
        <v>98.379000000000005</v>
      </c>
      <c r="DG155" s="2">
        <f t="shared" ref="DG155:DG218" si="209">IF(AND(JK155 &lt; $DI$22, $B155 &gt; O$7, $B155 &lt; O$233), O155, "")</f>
        <v>102.017</v>
      </c>
      <c r="DH155" s="2">
        <f t="shared" ref="DH155:DH218" si="210">IF(AND(JL155 &lt; $DI$22, $B155 &gt; P$7, $B155 &lt; P$233), P155, "")</f>
        <v>107</v>
      </c>
      <c r="DI155" s="2">
        <f t="shared" ref="DI155:DI218" si="211">IF(AND(JM155 &lt; $DI$22, $B155 &gt; Q$7, $B155 &lt; Q$233), Q155, "")</f>
        <v>106.328</v>
      </c>
      <c r="DK155" s="2">
        <f t="shared" si="176"/>
        <v>126.32663300142249</v>
      </c>
      <c r="DL155" s="2">
        <f t="shared" si="176"/>
        <v>140.73204599303136</v>
      </c>
      <c r="DM155" s="2">
        <f t="shared" si="176"/>
        <v>138.4683270580297</v>
      </c>
      <c r="DN155" s="2">
        <f t="shared" si="176"/>
        <v>143.64862829631247</v>
      </c>
      <c r="DO155" s="2">
        <f t="shared" si="176"/>
        <v>141.06654557391397</v>
      </c>
      <c r="DP155" s="2">
        <f t="shared" si="176"/>
        <v>138.28533357041255</v>
      </c>
      <c r="DQ155" s="2">
        <f t="shared" si="176"/>
        <v>128.63462090592338</v>
      </c>
      <c r="DR155" s="2">
        <f t="shared" si="176"/>
        <v>134.02949197860963</v>
      </c>
      <c r="DS155" s="2">
        <f t="shared" si="176"/>
        <v>134.83506781524929</v>
      </c>
      <c r="DT155" s="2">
        <f t="shared" si="176"/>
        <v>135.51526458036989</v>
      </c>
      <c r="DU155" s="2">
        <f t="shared" si="176"/>
        <v>143.10551021021024</v>
      </c>
      <c r="DV155" s="2">
        <f t="shared" si="176"/>
        <v>129.8506893939394</v>
      </c>
      <c r="DW155" s="2">
        <f t="shared" si="176"/>
        <v>134.28604907539113</v>
      </c>
      <c r="DX155" s="2">
        <f t="shared" si="176"/>
        <v>148.23439570999571</v>
      </c>
      <c r="DY155" s="2">
        <f t="shared" si="176"/>
        <v>127.54689092389091</v>
      </c>
      <c r="EA155" s="2">
        <f t="shared" si="152"/>
        <v>104.49901733072268</v>
      </c>
      <c r="EB155" s="2">
        <f t="shared" si="152"/>
        <v>106.08020423982069</v>
      </c>
      <c r="EC155" s="2">
        <f t="shared" si="152"/>
        <v>104.4357566346945</v>
      </c>
      <c r="ED155" s="2">
        <f t="shared" si="152"/>
        <v>106.19690297197928</v>
      </c>
      <c r="EE155" s="2">
        <f t="shared" si="152"/>
        <v>107.4185897135832</v>
      </c>
      <c r="EF155" s="2">
        <f t="shared" si="152"/>
        <v>105.58862853792557</v>
      </c>
      <c r="EG155" s="2">
        <f t="shared" si="152"/>
        <v>103.77036453325007</v>
      </c>
      <c r="EH155" s="2">
        <f t="shared" si="152"/>
        <v>104.67794960243532</v>
      </c>
      <c r="EI155" s="2">
        <f t="shared" si="152"/>
        <v>104.49803972843246</v>
      </c>
      <c r="EJ155" s="2">
        <f t="shared" si="152"/>
        <v>103.99341480806888</v>
      </c>
      <c r="EK155" s="2">
        <f t="shared" si="152"/>
        <v>101.04298421216046</v>
      </c>
      <c r="EL155" s="2">
        <f t="shared" si="179"/>
        <v>100.16252059773829</v>
      </c>
      <c r="EM155" s="2">
        <f t="shared" si="135"/>
        <v>102.743371260654</v>
      </c>
      <c r="EN155" s="2">
        <f t="shared" si="135"/>
        <v>105.97442350565426</v>
      </c>
      <c r="EO155" s="2">
        <f t="shared" si="135"/>
        <v>107.63969834014013</v>
      </c>
      <c r="EQ155" s="2">
        <f t="shared" si="177"/>
        <v>104.25506114713441</v>
      </c>
      <c r="ER155" s="2">
        <f t="shared" si="177"/>
        <v>105.46918986424868</v>
      </c>
      <c r="ES155" s="2">
        <f t="shared" si="177"/>
        <v>104.7183979385689</v>
      </c>
      <c r="ET155" s="2">
        <f t="shared" si="177"/>
        <v>106.3368769080235</v>
      </c>
      <c r="EU155" s="2">
        <f t="shared" si="177"/>
        <v>107.08569557472671</v>
      </c>
      <c r="EV155" s="2">
        <f t="shared" si="177"/>
        <v>105.62670350306971</v>
      </c>
      <c r="EW155" s="2">
        <f t="shared" si="177"/>
        <v>104.27336189107304</v>
      </c>
      <c r="EX155" s="2">
        <f t="shared" si="177"/>
        <v>104.64905728537295</v>
      </c>
      <c r="EY155" s="2">
        <f t="shared" si="177"/>
        <v>104.43761071392098</v>
      </c>
      <c r="EZ155" s="2">
        <f t="shared" si="177"/>
        <v>104.01376134045505</v>
      </c>
      <c r="FA155" s="2">
        <f t="shared" si="177"/>
        <v>100.9406191146204</v>
      </c>
      <c r="FB155" s="2">
        <f t="shared" si="177"/>
        <v>100.25836112313895</v>
      </c>
      <c r="FC155" s="2">
        <f t="shared" si="177"/>
        <v>103.00364109589043</v>
      </c>
      <c r="FD155" s="2">
        <f t="shared" si="177"/>
        <v>104.71682497136776</v>
      </c>
      <c r="FE155" s="2">
        <f t="shared" si="177"/>
        <v>107.01480621903278</v>
      </c>
      <c r="FG155" s="2">
        <f t="shared" si="178"/>
        <v>0.99966304444532206</v>
      </c>
      <c r="FH155" s="2">
        <f t="shared" si="178"/>
        <v>0.99968097763026553</v>
      </c>
      <c r="FI155" s="2">
        <f t="shared" si="178"/>
        <v>0.9996690281520455</v>
      </c>
      <c r="FJ155" s="2">
        <f t="shared" si="178"/>
        <v>0.99966823426124607</v>
      </c>
      <c r="FK155" s="2">
        <f t="shared" si="178"/>
        <v>0.9996629758418798</v>
      </c>
      <c r="FL155" s="2">
        <f t="shared" si="178"/>
        <v>0.99963598976976464</v>
      </c>
      <c r="FM155" s="2">
        <f t="shared" si="178"/>
        <v>0.99967667135324001</v>
      </c>
      <c r="FN155" s="2">
        <f t="shared" si="178"/>
        <v>0.99959669429444964</v>
      </c>
      <c r="FO155" s="2">
        <f t="shared" si="178"/>
        <v>0.99958566555963779</v>
      </c>
      <c r="FP155" s="2">
        <f t="shared" si="178"/>
        <v>0.9996349764578939</v>
      </c>
      <c r="FQ155" s="2">
        <f t="shared" si="178"/>
        <v>0.99959867564970539</v>
      </c>
      <c r="FR155" s="2">
        <f t="shared" si="178"/>
        <v>0.99958545656275544</v>
      </c>
      <c r="FS155" s="2">
        <f t="shared" si="178"/>
        <v>0.99965089837586019</v>
      </c>
      <c r="FT155" s="2">
        <f t="shared" si="178"/>
        <v>0.99961993676244454</v>
      </c>
      <c r="FU155" s="2">
        <f t="shared" si="178"/>
        <v>0.99947066146805397</v>
      </c>
      <c r="FW155" s="2">
        <f t="shared" si="169"/>
        <v>0.27452554879664043</v>
      </c>
      <c r="FX155" s="2">
        <f t="shared" si="169"/>
        <v>0.2891440945241357</v>
      </c>
      <c r="FY155" s="2">
        <f t="shared" si="169"/>
        <v>0.34616629946371436</v>
      </c>
      <c r="FZ155" s="2">
        <f t="shared" si="169"/>
        <v>0.30624976183772395</v>
      </c>
      <c r="GA155" s="2">
        <f t="shared" si="169"/>
        <v>0.28753406161987854</v>
      </c>
      <c r="GB155" s="2">
        <f t="shared" si="169"/>
        <v>0.27396787778826864</v>
      </c>
      <c r="GC155" s="2">
        <f t="shared" si="169"/>
        <v>0.28453083731458723</v>
      </c>
      <c r="GD155" s="2">
        <f t="shared" si="169"/>
        <v>0.31307075034060344</v>
      </c>
      <c r="GE155" s="2">
        <f t="shared" si="169"/>
        <v>0.35593283852923469</v>
      </c>
      <c r="GF155" s="2">
        <f t="shared" si="169"/>
        <v>0.34132590119923012</v>
      </c>
      <c r="GG155" s="2">
        <f t="shared" si="169"/>
        <v>0.31363278578583531</v>
      </c>
      <c r="GH155" s="2">
        <f t="shared" si="169"/>
        <v>0.29325546728241653</v>
      </c>
      <c r="GI155" s="2">
        <f t="shared" si="169"/>
        <v>0.28788350527854989</v>
      </c>
      <c r="GJ155" s="2">
        <f t="shared" si="169"/>
        <v>0.23858229474993323</v>
      </c>
      <c r="GK155" s="2">
        <f t="shared" si="169"/>
        <v>0.18879468745262373</v>
      </c>
      <c r="GM155" s="86">
        <f t="shared" si="170"/>
        <v>8.749428682920227E-129</v>
      </c>
      <c r="GN155" s="86">
        <f t="shared" si="170"/>
        <v>9.3715372750619733E-181</v>
      </c>
      <c r="GO155" s="86">
        <f t="shared" si="170"/>
        <v>1.2887018466277644E-184</v>
      </c>
      <c r="GP155" s="86">
        <f t="shared" si="170"/>
        <v>8.6530492972506076E-288</v>
      </c>
      <c r="GQ155" s="86">
        <f t="shared" si="170"/>
        <v>8.5869003689213607E-205</v>
      </c>
      <c r="GR155" s="86">
        <f t="shared" si="170"/>
        <v>9.831078846368974E-258</v>
      </c>
      <c r="GS155" s="86">
        <f t="shared" si="170"/>
        <v>0</v>
      </c>
      <c r="GT155" s="86">
        <f t="shared" si="170"/>
        <v>1.8594081613010725E-216</v>
      </c>
      <c r="GU155" s="86">
        <f t="shared" si="170"/>
        <v>5.2372193833336496E-231</v>
      </c>
      <c r="GV155" s="86">
        <f t="shared" si="170"/>
        <v>2.8794900492994846E-264</v>
      </c>
      <c r="GW155" s="86">
        <f t="shared" si="170"/>
        <v>1.3649541474388374E-271</v>
      </c>
      <c r="GX155" s="86">
        <f t="shared" si="170"/>
        <v>1.0038968397472533E-208</v>
      </c>
      <c r="GY155" s="86">
        <f t="shared" si="170"/>
        <v>1.0710799500470791E-209</v>
      </c>
      <c r="GZ155" s="86">
        <f t="shared" si="170"/>
        <v>2.7290548442679555E-209</v>
      </c>
      <c r="HA155" s="86">
        <f t="shared" si="170"/>
        <v>6.9017062746642347E-183</v>
      </c>
      <c r="HC155" s="86">
        <f t="shared" si="181"/>
        <v>7.1787653492479453E-85</v>
      </c>
      <c r="HD155" s="86">
        <f t="shared" si="181"/>
        <v>4.6725820376475692E-110</v>
      </c>
      <c r="HE155" s="86">
        <f t="shared" si="181"/>
        <v>4.0039466481191386E-105</v>
      </c>
      <c r="HF155" s="86">
        <f t="shared" si="180"/>
        <v>3.0154544005715786E-156</v>
      </c>
      <c r="HG155" s="86">
        <f t="shared" si="180"/>
        <v>1.6817779363495624E-110</v>
      </c>
      <c r="HH155" s="86">
        <f t="shared" si="180"/>
        <v>3.5833037850940591E-173</v>
      </c>
      <c r="HI155" s="86">
        <f t="shared" si="180"/>
        <v>1.421104842164372E-217</v>
      </c>
      <c r="HJ155" s="86">
        <f t="shared" si="180"/>
        <v>1.0556346938458457E-151</v>
      </c>
      <c r="HK155" s="86">
        <f t="shared" si="180"/>
        <v>3.2053942512945974E-167</v>
      </c>
      <c r="HL155" s="86">
        <f t="shared" si="161"/>
        <v>4.9901827466656064E-190</v>
      </c>
      <c r="HM155" s="86">
        <f t="shared" si="161"/>
        <v>2.6170477570103402E-173</v>
      </c>
      <c r="HN155" s="86">
        <f t="shared" si="161"/>
        <v>4.0383345026756019E-146</v>
      </c>
      <c r="HO155" s="86">
        <f t="shared" si="161"/>
        <v>9.1878486500494867E-122</v>
      </c>
      <c r="HP155" s="86">
        <f t="shared" si="161"/>
        <v>3.0865163042007209E-90</v>
      </c>
      <c r="HQ155" s="86">
        <f t="shared" si="161"/>
        <v>9.6539125845586574E-104</v>
      </c>
      <c r="HS155" s="86">
        <f t="shared" si="171"/>
        <v>6.7394372990562073E-5</v>
      </c>
      <c r="HT155" s="86">
        <f t="shared" si="171"/>
        <v>2.2638754525142499E-5</v>
      </c>
      <c r="HU155" s="86">
        <f t="shared" si="171"/>
        <v>1.3747931946674487E-6</v>
      </c>
      <c r="HV155" s="86">
        <f t="shared" si="171"/>
        <v>2.8996854936646211E-7</v>
      </c>
      <c r="HW155" s="86">
        <f t="shared" si="171"/>
        <v>8.450541041948216E-6</v>
      </c>
      <c r="HX155" s="86">
        <f t="shared" si="171"/>
        <v>1.4023898774961332E-5</v>
      </c>
      <c r="HY155" s="86">
        <f t="shared" si="171"/>
        <v>2.9238357449262986E-5</v>
      </c>
      <c r="HZ155" s="86">
        <f t="shared" si="171"/>
        <v>8.6418474454700851E-8</v>
      </c>
      <c r="IA155" s="86">
        <f t="shared" si="171"/>
        <v>3.2095631895345564E-9</v>
      </c>
      <c r="IB155" s="86">
        <f t="shared" si="171"/>
        <v>4.4890304820525138E-7</v>
      </c>
      <c r="IC155" s="86">
        <f t="shared" si="171"/>
        <v>2.1731999937710459E-7</v>
      </c>
      <c r="ID155" s="86">
        <f t="shared" si="171"/>
        <v>5.8721549150990456E-7</v>
      </c>
      <c r="IE155" s="86">
        <f t="shared" si="171"/>
        <v>3.6718539135929133E-6</v>
      </c>
      <c r="IF155" s="86">
        <f t="shared" si="171"/>
        <v>3.600838448126631E-6</v>
      </c>
      <c r="IG155" s="86">
        <f t="shared" si="171"/>
        <v>9.0712675387771033E-4</v>
      </c>
      <c r="II155" s="86">
        <f t="shared" si="172"/>
        <v>1.7443543110866842E-5</v>
      </c>
      <c r="IJ155" s="86">
        <f t="shared" si="172"/>
        <v>3.598673062692975E-5</v>
      </c>
      <c r="IK155" s="86">
        <f t="shared" si="172"/>
        <v>3.0111457087948655E-3</v>
      </c>
      <c r="IL155" s="86">
        <f t="shared" si="172"/>
        <v>5.6130240238349714E-5</v>
      </c>
      <c r="IM155" s="86">
        <f t="shared" si="172"/>
        <v>2.2218133532494391E-5</v>
      </c>
      <c r="IN155" s="86">
        <f t="shared" si="172"/>
        <v>4.1428624774363388E-6</v>
      </c>
      <c r="IO155" s="86">
        <f t="shared" si="172"/>
        <v>5.0636937383792164E-5</v>
      </c>
      <c r="IP155" s="86">
        <f t="shared" si="172"/>
        <v>4.6893535889012134E-5</v>
      </c>
      <c r="IQ155" s="86">
        <f t="shared" si="172"/>
        <v>1.6526965266224832E-3</v>
      </c>
      <c r="IR155" s="86">
        <f t="shared" si="172"/>
        <v>1.6949402772878039E-3</v>
      </c>
      <c r="IS155" s="86">
        <f t="shared" si="172"/>
        <v>7.6753688709304012E-5</v>
      </c>
      <c r="IT155" s="86">
        <f t="shared" si="172"/>
        <v>9.6805209733590611E-6</v>
      </c>
      <c r="IU155" s="86">
        <f t="shared" si="172"/>
        <v>1.4184584472759787E-5</v>
      </c>
      <c r="IV155" s="86">
        <f t="shared" si="172"/>
        <v>7.6922049979381737E-4</v>
      </c>
      <c r="IW155" s="86">
        <f t="shared" si="172"/>
        <v>4.6388426418135975E-4</v>
      </c>
      <c r="IY155" s="86">
        <f t="shared" si="173"/>
        <v>8.4837916101428916E-5</v>
      </c>
      <c r="IZ155" s="86">
        <f t="shared" si="173"/>
        <v>5.8625485152072245E-5</v>
      </c>
      <c r="JA155" s="86">
        <f t="shared" si="173"/>
        <v>3.0125205019895327E-3</v>
      </c>
      <c r="JB155" s="86">
        <f t="shared" si="173"/>
        <v>5.642020878771618E-5</v>
      </c>
      <c r="JC155" s="86">
        <f t="shared" si="173"/>
        <v>3.0668674574442609E-5</v>
      </c>
      <c r="JD155" s="86">
        <f t="shared" si="173"/>
        <v>1.8166761252397672E-5</v>
      </c>
      <c r="JE155" s="86">
        <f t="shared" si="173"/>
        <v>7.987529483305515E-5</v>
      </c>
      <c r="JF155" s="86">
        <f t="shared" si="173"/>
        <v>4.6979954363466833E-5</v>
      </c>
      <c r="JG155" s="86">
        <f t="shared" si="173"/>
        <v>1.6526997361856726E-3</v>
      </c>
      <c r="JH155" s="86">
        <f t="shared" si="173"/>
        <v>1.6953891803360092E-3</v>
      </c>
      <c r="JI155" s="86">
        <f t="shared" si="173"/>
        <v>7.6971008708681121E-5</v>
      </c>
      <c r="JJ155" s="86">
        <f t="shared" si="173"/>
        <v>1.0267736464868966E-5</v>
      </c>
      <c r="JK155" s="86">
        <f t="shared" si="173"/>
        <v>1.7856438386352701E-5</v>
      </c>
      <c r="JL155" s="86">
        <f t="shared" si="173"/>
        <v>7.7282133824194404E-4</v>
      </c>
      <c r="JM155" s="86">
        <f t="shared" si="173"/>
        <v>1.37101101805907E-3</v>
      </c>
    </row>
    <row r="156" spans="2:273" x14ac:dyDescent="0.25">
      <c r="B156" s="2">
        <v>129</v>
      </c>
      <c r="C156" s="37">
        <v>105.077</v>
      </c>
      <c r="D156" s="37">
        <v>106.79300000000001</v>
      </c>
      <c r="E156" s="37">
        <v>106.345</v>
      </c>
      <c r="F156" s="37">
        <v>106.39700000000001</v>
      </c>
      <c r="G156" s="37">
        <v>105.44799999999999</v>
      </c>
      <c r="H156" s="37">
        <v>106.13800000000001</v>
      </c>
      <c r="I156" s="37">
        <v>102.931</v>
      </c>
      <c r="J156" s="37">
        <v>103.086</v>
      </c>
      <c r="K156" s="37">
        <v>105.19</v>
      </c>
      <c r="L156" s="37">
        <v>104.79300000000001</v>
      </c>
      <c r="M156" s="37">
        <v>100.276</v>
      </c>
      <c r="N156" s="37">
        <v>101.55200000000001</v>
      </c>
      <c r="O156" s="37">
        <v>101.89700000000001</v>
      </c>
      <c r="P156" s="37">
        <v>105.60299999999999</v>
      </c>
      <c r="Q156" s="37">
        <v>107.259</v>
      </c>
      <c r="S156" s="4">
        <f t="shared" si="174"/>
        <v>104.40759908831816</v>
      </c>
      <c r="T156" s="4">
        <f t="shared" si="174"/>
        <v>105.83011998418556</v>
      </c>
      <c r="U156" s="4">
        <f t="shared" si="174"/>
        <v>104.67703851508445</v>
      </c>
      <c r="V156" s="4">
        <f t="shared" si="174"/>
        <v>106.19128961580653</v>
      </c>
      <c r="W156" s="4">
        <f t="shared" si="174"/>
        <v>107.31417785717498</v>
      </c>
      <c r="X156" s="4">
        <f t="shared" si="174"/>
        <v>105.56944744711764</v>
      </c>
      <c r="Y156" s="4">
        <f t="shared" si="174"/>
        <v>103.89849636961019</v>
      </c>
      <c r="Z156" s="4">
        <f t="shared" si="174"/>
        <v>104.65627911701134</v>
      </c>
      <c r="AA156" s="4">
        <f t="shared" si="174"/>
        <v>104.97133463857232</v>
      </c>
      <c r="AB156" s="4">
        <f t="shared" si="174"/>
        <v>104.35913730448975</v>
      </c>
      <c r="AC156" s="4">
        <f t="shared" si="174"/>
        <v>100.91660421207214</v>
      </c>
      <c r="AD156" s="4">
        <f t="shared" si="174"/>
        <v>100.10623592700982</v>
      </c>
      <c r="AE156" s="4">
        <f t="shared" si="174"/>
        <v>102.77085470228957</v>
      </c>
      <c r="AF156" s="4">
        <f t="shared" si="174"/>
        <v>105.9748679241288</v>
      </c>
      <c r="AG156" s="4">
        <f t="shared" si="174"/>
        <v>107.81338125238148</v>
      </c>
      <c r="AI156" s="4">
        <f t="shared" si="175"/>
        <v>0.66940091168183358</v>
      </c>
      <c r="AJ156" s="4">
        <f t="shared" si="175"/>
        <v>0.9628800158144486</v>
      </c>
      <c r="AK156" s="4">
        <f t="shared" si="175"/>
        <v>1.6679614849155513</v>
      </c>
      <c r="AL156" s="4">
        <f t="shared" si="175"/>
        <v>0.20571038419348042</v>
      </c>
      <c r="AM156" s="4">
        <f t="shared" si="175"/>
        <v>-1.8661778571749892</v>
      </c>
      <c r="AN156" s="4">
        <f t="shared" si="175"/>
        <v>0.56855255288236606</v>
      </c>
      <c r="AO156" s="4">
        <f t="shared" si="175"/>
        <v>-0.96749636961018837</v>
      </c>
      <c r="AP156" s="4">
        <f t="shared" si="175"/>
        <v>-1.5702791170113386</v>
      </c>
      <c r="AQ156" s="4">
        <f t="shared" si="175"/>
        <v>0.21866536142768211</v>
      </c>
      <c r="AR156" s="4">
        <f t="shared" si="175"/>
        <v>0.43386269551025691</v>
      </c>
      <c r="AS156" s="4">
        <f t="shared" si="175"/>
        <v>-0.64060421207214802</v>
      </c>
      <c r="AT156" s="4">
        <f t="shared" si="175"/>
        <v>1.4457640729901868</v>
      </c>
      <c r="AU156" s="4">
        <f t="shared" si="175"/>
        <v>-0.87385470228956308</v>
      </c>
      <c r="AV156" s="4">
        <f t="shared" si="175"/>
        <v>-0.3718679241288072</v>
      </c>
      <c r="AW156" s="4">
        <f t="shared" si="175"/>
        <v>-0.55438125238147506</v>
      </c>
      <c r="AY156" s="2">
        <f t="shared" si="167"/>
        <v>104.4061161890227</v>
      </c>
      <c r="AZ156" s="2">
        <f t="shared" si="167"/>
        <v>105.82640224593972</v>
      </c>
      <c r="BA156" s="2">
        <f t="shared" si="167"/>
        <v>104.4624142946826</v>
      </c>
      <c r="BB156" s="2">
        <f t="shared" si="167"/>
        <v>106.17620983890851</v>
      </c>
      <c r="BC156" s="2">
        <f t="shared" si="167"/>
        <v>107.30701419812462</v>
      </c>
      <c r="BD156" s="2">
        <f t="shared" si="167"/>
        <v>105.56739136671274</v>
      </c>
      <c r="BE156" s="2">
        <f t="shared" si="167"/>
        <v>103.88153783908635</v>
      </c>
      <c r="BF156" s="2">
        <f t="shared" si="167"/>
        <v>104.63212150707218</v>
      </c>
      <c r="BG156" s="2">
        <f t="shared" si="167"/>
        <v>104.41346398061906</v>
      </c>
      <c r="BH156" s="2">
        <f t="shared" si="167"/>
        <v>103.88763116571553</v>
      </c>
      <c r="BI156" s="2">
        <f t="shared" si="167"/>
        <v>100.86941016830117</v>
      </c>
      <c r="BJ156" s="2">
        <f t="shared" si="167"/>
        <v>100.09628291049586</v>
      </c>
      <c r="BK156" s="2">
        <f t="shared" si="167"/>
        <v>102.75941482497345</v>
      </c>
      <c r="BL156" s="2">
        <f t="shared" si="167"/>
        <v>105.6192543544694</v>
      </c>
      <c r="BM156" s="2">
        <f t="shared" si="167"/>
        <v>107.44996556250936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105.077</v>
      </c>
      <c r="CF156" s="2">
        <f t="shared" si="168"/>
        <v>106.79300000000001</v>
      </c>
      <c r="CG156" s="2" t="str">
        <f t="shared" si="168"/>
        <v/>
      </c>
      <c r="CH156" s="2">
        <f t="shared" si="168"/>
        <v>106.39700000000001</v>
      </c>
      <c r="CI156" s="2">
        <f t="shared" si="168"/>
        <v>105.44799999999999</v>
      </c>
      <c r="CJ156" s="2">
        <f t="shared" si="168"/>
        <v>106.13800000000001</v>
      </c>
      <c r="CK156" s="2">
        <f t="shared" si="168"/>
        <v>102.931</v>
      </c>
      <c r="CL156" s="2">
        <f t="shared" si="168"/>
        <v>103.086</v>
      </c>
      <c r="CM156" s="2">
        <f t="shared" si="168"/>
        <v>105.19</v>
      </c>
      <c r="CN156" s="2">
        <f t="shared" si="168"/>
        <v>104.79300000000001</v>
      </c>
      <c r="CO156" s="2">
        <f t="shared" si="168"/>
        <v>100.276</v>
      </c>
      <c r="CP156" s="2">
        <f t="shared" si="168"/>
        <v>101.55200000000001</v>
      </c>
      <c r="CQ156" s="2">
        <f t="shared" si="168"/>
        <v>101.89700000000001</v>
      </c>
      <c r="CR156" s="2">
        <f t="shared" si="168"/>
        <v>105.60299999999999</v>
      </c>
      <c r="CS156" s="2">
        <f t="shared" si="168"/>
        <v>107.259</v>
      </c>
      <c r="CU156" s="2">
        <f t="shared" si="197"/>
        <v>105.077</v>
      </c>
      <c r="CV156" s="2">
        <f t="shared" si="198"/>
        <v>106.79300000000001</v>
      </c>
      <c r="CW156" s="2" t="str">
        <f t="shared" si="199"/>
        <v/>
      </c>
      <c r="CX156" s="2">
        <f t="shared" si="200"/>
        <v>106.39700000000001</v>
      </c>
      <c r="CY156" s="2">
        <f t="shared" si="201"/>
        <v>105.44799999999999</v>
      </c>
      <c r="CZ156" s="2">
        <f t="shared" si="202"/>
        <v>106.13800000000001</v>
      </c>
      <c r="DA156" s="2">
        <f t="shared" si="203"/>
        <v>102.931</v>
      </c>
      <c r="DB156" s="2">
        <f t="shared" si="204"/>
        <v>103.086</v>
      </c>
      <c r="DC156" s="2">
        <f t="shared" si="205"/>
        <v>105.19</v>
      </c>
      <c r="DD156" s="2">
        <f t="shared" si="206"/>
        <v>104.79300000000001</v>
      </c>
      <c r="DE156" s="2">
        <f t="shared" si="207"/>
        <v>100.276</v>
      </c>
      <c r="DF156" s="2">
        <f t="shared" si="208"/>
        <v>101.55200000000001</v>
      </c>
      <c r="DG156" s="2">
        <f t="shared" si="209"/>
        <v>101.89700000000001</v>
      </c>
      <c r="DH156" s="2">
        <f t="shared" si="210"/>
        <v>105.60299999999999</v>
      </c>
      <c r="DI156" s="2">
        <f t="shared" si="211"/>
        <v>107.259</v>
      </c>
      <c r="DK156" s="2">
        <f t="shared" si="176"/>
        <v>126.45752347083928</v>
      </c>
      <c r="DL156" s="2">
        <f t="shared" si="176"/>
        <v>140.96620156794427</v>
      </c>
      <c r="DM156" s="2">
        <f t="shared" si="176"/>
        <v>138.69891147098517</v>
      </c>
      <c r="DN156" s="2">
        <f t="shared" si="176"/>
        <v>143.94608786519308</v>
      </c>
      <c r="DO156" s="2">
        <f t="shared" si="176"/>
        <v>141.33716522595469</v>
      </c>
      <c r="DP156" s="2">
        <f t="shared" si="176"/>
        <v>138.53705026078714</v>
      </c>
      <c r="DQ156" s="2">
        <f t="shared" si="176"/>
        <v>128.77983397212546</v>
      </c>
      <c r="DR156" s="2">
        <f t="shared" si="176"/>
        <v>134.23151657754011</v>
      </c>
      <c r="DS156" s="2">
        <f t="shared" si="176"/>
        <v>135.02776429618771</v>
      </c>
      <c r="DT156" s="2">
        <f t="shared" si="176"/>
        <v>135.68321716453298</v>
      </c>
      <c r="DU156" s="2">
        <f t="shared" si="176"/>
        <v>143.36031921921926</v>
      </c>
      <c r="DV156" s="2">
        <f t="shared" si="176"/>
        <v>129.98782776292336</v>
      </c>
      <c r="DW156" s="2">
        <f t="shared" si="176"/>
        <v>134.46053911806541</v>
      </c>
      <c r="DX156" s="2">
        <f t="shared" si="176"/>
        <v>148.53789416559417</v>
      </c>
      <c r="DY156" s="2">
        <f t="shared" si="176"/>
        <v>127.69929873829872</v>
      </c>
      <c r="EA156" s="2">
        <f t="shared" si="152"/>
        <v>104.47353236646786</v>
      </c>
      <c r="EB156" s="2">
        <f t="shared" si="152"/>
        <v>106.01148838874362</v>
      </c>
      <c r="EC156" s="2">
        <f t="shared" si="152"/>
        <v>104.34466419808921</v>
      </c>
      <c r="ED156" s="2">
        <f t="shared" si="152"/>
        <v>106.11753526265947</v>
      </c>
      <c r="EE156" s="2">
        <f t="shared" si="152"/>
        <v>107.40231906561635</v>
      </c>
      <c r="EF156" s="2">
        <f t="shared" si="152"/>
        <v>105.54490869408228</v>
      </c>
      <c r="EG156" s="2">
        <f t="shared" si="152"/>
        <v>103.71608217296284</v>
      </c>
      <c r="EH156" s="2">
        <f t="shared" si="152"/>
        <v>104.63119710162533</v>
      </c>
      <c r="EI156" s="2">
        <f t="shared" si="152"/>
        <v>104.4254668714967</v>
      </c>
      <c r="EJ156" s="2">
        <f t="shared" si="152"/>
        <v>103.86943710213563</v>
      </c>
      <c r="EK156" s="2">
        <f t="shared" si="152"/>
        <v>100.88923974026673</v>
      </c>
      <c r="EL156" s="2">
        <f t="shared" si="179"/>
        <v>100.05392407108241</v>
      </c>
      <c r="EM156" s="2">
        <f t="shared" si="135"/>
        <v>102.66650668486434</v>
      </c>
      <c r="EN156" s="2">
        <f t="shared" si="135"/>
        <v>105.93765961227784</v>
      </c>
      <c r="EO156" s="2">
        <f t="shared" si="135"/>
        <v>107.57130951890291</v>
      </c>
      <c r="EQ156" s="2">
        <f t="shared" si="177"/>
        <v>104.22059593063912</v>
      </c>
      <c r="ER156" s="2">
        <f t="shared" si="177"/>
        <v>105.37843470351302</v>
      </c>
      <c r="ES156" s="2">
        <f t="shared" si="177"/>
        <v>104.63701607849467</v>
      </c>
      <c r="ET156" s="2">
        <f t="shared" si="177"/>
        <v>106.26233659491196</v>
      </c>
      <c r="EU156" s="2">
        <f t="shared" si="177"/>
        <v>107.05763912367715</v>
      </c>
      <c r="EV156" s="2">
        <f t="shared" si="177"/>
        <v>105.58430384873343</v>
      </c>
      <c r="EW156" s="2">
        <f t="shared" si="177"/>
        <v>104.23663716064698</v>
      </c>
      <c r="EX156" s="2">
        <f t="shared" si="177"/>
        <v>104.60129547047168</v>
      </c>
      <c r="EY156" s="2">
        <f t="shared" si="177"/>
        <v>104.36300661832297</v>
      </c>
      <c r="EZ156" s="2">
        <f t="shared" si="177"/>
        <v>103.89042032483613</v>
      </c>
      <c r="FA156" s="2">
        <f t="shared" si="177"/>
        <v>100.78326022302782</v>
      </c>
      <c r="FB156" s="2">
        <f t="shared" si="177"/>
        <v>100.15319259678694</v>
      </c>
      <c r="FC156" s="2">
        <f t="shared" si="177"/>
        <v>102.93605290280499</v>
      </c>
      <c r="FD156" s="2">
        <f t="shared" si="177"/>
        <v>104.63475250683807</v>
      </c>
      <c r="FE156" s="2">
        <f t="shared" si="177"/>
        <v>106.92665876244908</v>
      </c>
      <c r="FG156" s="2">
        <f t="shared" si="178"/>
        <v>0.99969268377030684</v>
      </c>
      <c r="FH156" s="2">
        <f t="shared" si="178"/>
        <v>0.99970903997340865</v>
      </c>
      <c r="FI156" s="2">
        <f t="shared" si="178"/>
        <v>0.9996981412964342</v>
      </c>
      <c r="FJ156" s="2">
        <f t="shared" si="178"/>
        <v>0.99969741721719685</v>
      </c>
      <c r="FK156" s="2">
        <f t="shared" si="178"/>
        <v>0.9996926211995133</v>
      </c>
      <c r="FL156" s="2">
        <f t="shared" si="178"/>
        <v>0.99966800809103507</v>
      </c>
      <c r="FM156" s="2">
        <f t="shared" si="178"/>
        <v>0.99970511238009996</v>
      </c>
      <c r="FN156" s="2">
        <f t="shared" si="178"/>
        <v>0.99963216777187436</v>
      </c>
      <c r="FO156" s="2">
        <f t="shared" si="178"/>
        <v>0.99962210872251167</v>
      </c>
      <c r="FP156" s="2">
        <f t="shared" si="178"/>
        <v>0.99966708388034087</v>
      </c>
      <c r="FQ156" s="2">
        <f t="shared" si="178"/>
        <v>0.99963397491728567</v>
      </c>
      <c r="FR156" s="2">
        <f t="shared" si="178"/>
        <v>0.99962191810118739</v>
      </c>
      <c r="FS156" s="2">
        <f t="shared" si="178"/>
        <v>0.99968160575458109</v>
      </c>
      <c r="FT156" s="2">
        <f t="shared" si="178"/>
        <v>0.99965336661578741</v>
      </c>
      <c r="FU156" s="2">
        <f t="shared" si="178"/>
        <v>0.99951721503495827</v>
      </c>
      <c r="FW156" s="2">
        <f t="shared" si="169"/>
        <v>0.29324448437786615</v>
      </c>
      <c r="FX156" s="2">
        <f t="shared" si="169"/>
        <v>0.30843603257578739</v>
      </c>
      <c r="FY156" s="2">
        <f t="shared" si="169"/>
        <v>0.36729699805826316</v>
      </c>
      <c r="FZ156" s="2">
        <f t="shared" si="169"/>
        <v>0.32615934396778817</v>
      </c>
      <c r="GA156" s="2">
        <f t="shared" si="169"/>
        <v>0.30676493446155301</v>
      </c>
      <c r="GB156" s="2">
        <f t="shared" si="169"/>
        <v>0.29266412768241429</v>
      </c>
      <c r="GC156" s="2">
        <f t="shared" si="169"/>
        <v>0.30364645378365585</v>
      </c>
      <c r="GD156" s="2">
        <f t="shared" si="169"/>
        <v>0.3332107859939078</v>
      </c>
      <c r="GE156" s="2">
        <f t="shared" si="169"/>
        <v>0.37731566793320515</v>
      </c>
      <c r="GF156" s="2">
        <f t="shared" si="169"/>
        <v>0.36232486679303449</v>
      </c>
      <c r="GG156" s="2">
        <f t="shared" si="169"/>
        <v>0.33379140862727846</v>
      </c>
      <c r="GH156" s="2">
        <f t="shared" si="169"/>
        <v>0.31270105047354119</v>
      </c>
      <c r="GI156" s="2">
        <f t="shared" si="169"/>
        <v>0.30712767471266739</v>
      </c>
      <c r="GJ156" s="2">
        <f t="shared" si="169"/>
        <v>0.25571425613451482</v>
      </c>
      <c r="GK156" s="2">
        <f t="shared" si="169"/>
        <v>0.20330612452262212</v>
      </c>
      <c r="GM156" s="86">
        <f t="shared" si="170"/>
        <v>1.837787324634283E-132</v>
      </c>
      <c r="GN156" s="86">
        <f t="shared" si="170"/>
        <v>4.4704340655572231E-186</v>
      </c>
      <c r="GO156" s="86">
        <f t="shared" si="170"/>
        <v>5.8441364273203635E-190</v>
      </c>
      <c r="GP156" s="86">
        <f t="shared" si="170"/>
        <v>4.7520388783395859E-296</v>
      </c>
      <c r="GQ156" s="86">
        <f t="shared" si="170"/>
        <v>1.0353142173476546E-210</v>
      </c>
      <c r="GR156" s="86">
        <f t="shared" si="170"/>
        <v>3.1332506151045809E-265</v>
      </c>
      <c r="GS156" s="86">
        <f t="shared" si="170"/>
        <v>0</v>
      </c>
      <c r="GT156" s="86">
        <f t="shared" si="170"/>
        <v>1.0187669039596653E-222</v>
      </c>
      <c r="GU156" s="86">
        <f t="shared" si="170"/>
        <v>1.1804989870979851E-237</v>
      </c>
      <c r="GV156" s="86">
        <f t="shared" si="170"/>
        <v>5.8341045312722373E-272</v>
      </c>
      <c r="GW156" s="86">
        <f t="shared" si="170"/>
        <v>1.5919256773494176E-279</v>
      </c>
      <c r="GX156" s="86">
        <f t="shared" si="170"/>
        <v>9.5960845763247546E-215</v>
      </c>
      <c r="GY156" s="86">
        <f t="shared" si="170"/>
        <v>9.9815873240956547E-216</v>
      </c>
      <c r="GZ156" s="86">
        <f t="shared" si="170"/>
        <v>2.4367379846758495E-215</v>
      </c>
      <c r="HA156" s="86">
        <f t="shared" si="170"/>
        <v>3.7186949187923981E-188</v>
      </c>
      <c r="HC156" s="86">
        <f t="shared" si="181"/>
        <v>2.4490076206844913E-88</v>
      </c>
      <c r="HD156" s="86">
        <f t="shared" si="181"/>
        <v>1.2273650823526553E-114</v>
      </c>
      <c r="HE156" s="86">
        <f t="shared" si="181"/>
        <v>2.29916564765914E-109</v>
      </c>
      <c r="HF156" s="86">
        <f t="shared" si="180"/>
        <v>1.7640031992956975E-162</v>
      </c>
      <c r="HG156" s="86">
        <f t="shared" si="180"/>
        <v>5.4922108943877915E-115</v>
      </c>
      <c r="HH156" s="86">
        <f t="shared" si="180"/>
        <v>2.9748177033165259E-180</v>
      </c>
      <c r="HI156" s="86">
        <f t="shared" si="180"/>
        <v>1.539208567265754E-226</v>
      </c>
      <c r="HJ156" s="86">
        <f t="shared" si="180"/>
        <v>8.796555584507346E-158</v>
      </c>
      <c r="HK156" s="86">
        <f t="shared" si="180"/>
        <v>7.4543238461514743E-174</v>
      </c>
      <c r="HL156" s="86">
        <f t="shared" si="161"/>
        <v>1.1823119797371612E-197</v>
      </c>
      <c r="HM156" s="86">
        <f t="shared" si="161"/>
        <v>2.6857639150638747E-180</v>
      </c>
      <c r="HN156" s="86">
        <f t="shared" si="161"/>
        <v>5.3538089067352963E-152</v>
      </c>
      <c r="HO156" s="86">
        <f t="shared" si="161"/>
        <v>1.1622577906312203E-126</v>
      </c>
      <c r="HP156" s="86">
        <f t="shared" si="161"/>
        <v>7.2449957861869509E-94</v>
      </c>
      <c r="HQ156" s="86">
        <f t="shared" si="161"/>
        <v>6.2153198557863722E-108</v>
      </c>
      <c r="HS156" s="86">
        <f t="shared" si="171"/>
        <v>2.0948592010153698E-5</v>
      </c>
      <c r="HT156" s="86">
        <f t="shared" si="171"/>
        <v>6.2795670245128393E-6</v>
      </c>
      <c r="HU156" s="86">
        <f t="shared" si="171"/>
        <v>3.2320132337381403E-7</v>
      </c>
      <c r="HV156" s="86">
        <f t="shared" si="171"/>
        <v>5.6473591698920546E-8</v>
      </c>
      <c r="HW156" s="86">
        <f t="shared" si="171"/>
        <v>2.1572904228283468E-6</v>
      </c>
      <c r="HX156" s="86">
        <f t="shared" si="171"/>
        <v>3.6304560928967328E-6</v>
      </c>
      <c r="HY156" s="86">
        <f t="shared" si="171"/>
        <v>8.7169132646789513E-6</v>
      </c>
      <c r="HZ156" s="86">
        <f t="shared" si="171"/>
        <v>1.4409736131138733E-8</v>
      </c>
      <c r="IA156" s="86">
        <f t="shared" si="171"/>
        <v>4.3530618048038955E-10</v>
      </c>
      <c r="IB156" s="86">
        <f t="shared" si="171"/>
        <v>9.5434606806472557E-8</v>
      </c>
      <c r="IC156" s="86">
        <f t="shared" si="171"/>
        <v>3.9970431254758726E-8</v>
      </c>
      <c r="ID156" s="86">
        <f t="shared" si="171"/>
        <v>1.1462825553711148E-7</v>
      </c>
      <c r="IE156" s="86">
        <f t="shared" si="171"/>
        <v>8.6042815516037946E-7</v>
      </c>
      <c r="IF156" s="86">
        <f t="shared" si="171"/>
        <v>6.3660463187109148E-7</v>
      </c>
      <c r="IG156" s="86">
        <f t="shared" si="171"/>
        <v>2.9995043168437781E-4</v>
      </c>
      <c r="II156" s="86">
        <f t="shared" si="172"/>
        <v>9.8193439339960543E-5</v>
      </c>
      <c r="IJ156" s="86">
        <f t="shared" si="172"/>
        <v>2.0148104982696692E-4</v>
      </c>
      <c r="IK156" s="86">
        <f t="shared" si="172"/>
        <v>1.0334651946842358E-2</v>
      </c>
      <c r="IL156" s="86">
        <f t="shared" si="172"/>
        <v>3.3729013753265287E-4</v>
      </c>
      <c r="IM156" s="86">
        <f t="shared" si="172"/>
        <v>1.3427191649444331E-4</v>
      </c>
      <c r="IN156" s="86">
        <f t="shared" si="172"/>
        <v>2.9883653971279343E-5</v>
      </c>
      <c r="IO156" s="86">
        <f t="shared" si="172"/>
        <v>2.557162178002588E-4</v>
      </c>
      <c r="IP156" s="86">
        <f t="shared" si="172"/>
        <v>3.1367177609633088E-4</v>
      </c>
      <c r="IQ156" s="86">
        <f t="shared" si="172"/>
        <v>7.2658899073924166E-3</v>
      </c>
      <c r="IR156" s="86">
        <f t="shared" si="172"/>
        <v>6.4703447574785741E-3</v>
      </c>
      <c r="IS156" s="86">
        <f t="shared" si="172"/>
        <v>4.6445901415188937E-4</v>
      </c>
      <c r="IT156" s="86">
        <f t="shared" si="172"/>
        <v>7.2510736361410292E-5</v>
      </c>
      <c r="IU156" s="86">
        <f t="shared" si="172"/>
        <v>9.3579502503295952E-5</v>
      </c>
      <c r="IV156" s="86">
        <f t="shared" si="172"/>
        <v>1.939296833600499E-3</v>
      </c>
      <c r="IW156" s="86">
        <f t="shared" si="172"/>
        <v>1.0394158557221166E-3</v>
      </c>
      <c r="IY156" s="86">
        <f t="shared" si="173"/>
        <v>1.1914203135011424E-4</v>
      </c>
      <c r="IZ156" s="86">
        <f t="shared" si="173"/>
        <v>2.0776061685147976E-4</v>
      </c>
      <c r="JA156" s="86">
        <f t="shared" si="173"/>
        <v>1.0334975148165733E-2</v>
      </c>
      <c r="JB156" s="86">
        <f t="shared" si="173"/>
        <v>3.3734661112435179E-4</v>
      </c>
      <c r="JC156" s="86">
        <f t="shared" si="173"/>
        <v>1.3642920691727165E-4</v>
      </c>
      <c r="JD156" s="86">
        <f t="shared" si="173"/>
        <v>3.3514110064176074E-5</v>
      </c>
      <c r="JE156" s="86">
        <f t="shared" si="173"/>
        <v>2.6443313106493777E-4</v>
      </c>
      <c r="JF156" s="86">
        <f t="shared" si="173"/>
        <v>3.1368618583246203E-4</v>
      </c>
      <c r="JG156" s="86">
        <f t="shared" si="173"/>
        <v>7.2658903426985975E-3</v>
      </c>
      <c r="JH156" s="86">
        <f t="shared" si="173"/>
        <v>6.4704401920853806E-3</v>
      </c>
      <c r="JI156" s="86">
        <f t="shared" si="173"/>
        <v>4.6449898458314411E-4</v>
      </c>
      <c r="JJ156" s="86">
        <f t="shared" si="173"/>
        <v>7.262536461694741E-5</v>
      </c>
      <c r="JK156" s="86">
        <f t="shared" si="173"/>
        <v>9.4439930658456327E-5</v>
      </c>
      <c r="JL156" s="86">
        <f t="shared" si="173"/>
        <v>1.9399334382323701E-3</v>
      </c>
      <c r="JM156" s="86">
        <f t="shared" si="173"/>
        <v>1.3393662874064943E-3</v>
      </c>
    </row>
    <row r="157" spans="2:273" x14ac:dyDescent="0.25">
      <c r="B157" s="2">
        <v>130</v>
      </c>
      <c r="C157" s="37">
        <v>101.38500000000001</v>
      </c>
      <c r="D157" s="37">
        <v>105.94799999999999</v>
      </c>
      <c r="E157" s="37">
        <v>106.53400000000001</v>
      </c>
      <c r="F157" s="37">
        <v>105.94799999999999</v>
      </c>
      <c r="G157" s="37">
        <v>109.31</v>
      </c>
      <c r="H157" s="37">
        <v>106.621</v>
      </c>
      <c r="I157" s="37">
        <v>104.276</v>
      </c>
      <c r="J157" s="37">
        <v>106.776</v>
      </c>
      <c r="K157" s="37">
        <v>107.10299999999999</v>
      </c>
      <c r="L157" s="37">
        <v>105.55200000000001</v>
      </c>
      <c r="M157" s="37">
        <v>101.94799999999999</v>
      </c>
      <c r="N157" s="37">
        <v>98.914000000000001</v>
      </c>
      <c r="O157" s="37">
        <v>102.96599999999999</v>
      </c>
      <c r="P157" s="37">
        <v>106.345</v>
      </c>
      <c r="Q157" s="37">
        <v>106.10299999999999</v>
      </c>
      <c r="S157" s="4">
        <f t="shared" si="174"/>
        <v>104.37878674851754</v>
      </c>
      <c r="T157" s="4">
        <f t="shared" si="174"/>
        <v>105.75269179933761</v>
      </c>
      <c r="U157" s="4">
        <f t="shared" si="174"/>
        <v>104.91623079294421</v>
      </c>
      <c r="V157" s="4">
        <f t="shared" si="174"/>
        <v>106.16644951914535</v>
      </c>
      <c r="W157" s="4">
        <f t="shared" si="174"/>
        <v>107.31166554263048</v>
      </c>
      <c r="X157" s="4">
        <f t="shared" si="174"/>
        <v>105.53512604831042</v>
      </c>
      <c r="Y157" s="4">
        <f t="shared" si="174"/>
        <v>103.90848531355418</v>
      </c>
      <c r="Z157" s="4">
        <f t="shared" si="174"/>
        <v>104.69780724973556</v>
      </c>
      <c r="AA157" s="4">
        <f t="shared" si="174"/>
        <v>106.00236422355451</v>
      </c>
      <c r="AB157" s="4">
        <f t="shared" si="174"/>
        <v>105.06279722288416</v>
      </c>
      <c r="AC157" s="4">
        <f t="shared" si="174"/>
        <v>100.91534978726389</v>
      </c>
      <c r="AD157" s="4">
        <f t="shared" si="174"/>
        <v>100.04398494112208</v>
      </c>
      <c r="AE157" s="4">
        <f t="shared" si="174"/>
        <v>102.74618206241132</v>
      </c>
      <c r="AF157" s="4">
        <f t="shared" si="174"/>
        <v>106.32042552388974</v>
      </c>
      <c r="AG157" s="4">
        <f t="shared" si="174"/>
        <v>108.09563053556137</v>
      </c>
      <c r="AI157" s="4">
        <f t="shared" si="175"/>
        <v>-2.993786748517536</v>
      </c>
      <c r="AJ157" s="4">
        <f t="shared" si="175"/>
        <v>0.19530820066238164</v>
      </c>
      <c r="AK157" s="4">
        <f t="shared" si="175"/>
        <v>1.617769207055801</v>
      </c>
      <c r="AL157" s="4">
        <f t="shared" si="175"/>
        <v>-0.21844951914535216</v>
      </c>
      <c r="AM157" s="4">
        <f t="shared" si="175"/>
        <v>1.9983344573695234</v>
      </c>
      <c r="AN157" s="4">
        <f t="shared" si="175"/>
        <v>1.0858739516895781</v>
      </c>
      <c r="AO157" s="4">
        <f t="shared" si="175"/>
        <v>0.36751468644581564</v>
      </c>
      <c r="AP157" s="4">
        <f t="shared" si="175"/>
        <v>2.0781927502644351</v>
      </c>
      <c r="AQ157" s="4">
        <f t="shared" si="175"/>
        <v>1.1006357764454862</v>
      </c>
      <c r="AR157" s="4">
        <f t="shared" si="175"/>
        <v>0.48920277711584959</v>
      </c>
      <c r="AS157" s="4">
        <f t="shared" si="175"/>
        <v>1.032650212736101</v>
      </c>
      <c r="AT157" s="4">
        <f t="shared" si="175"/>
        <v>-1.1299849411220748</v>
      </c>
      <c r="AU157" s="4">
        <f t="shared" si="175"/>
        <v>0.21981793758867241</v>
      </c>
      <c r="AV157" s="4">
        <f t="shared" si="175"/>
        <v>2.457447611025998E-2</v>
      </c>
      <c r="AW157" s="4">
        <f t="shared" si="175"/>
        <v>-1.9926305355613749</v>
      </c>
      <c r="AY157" s="2">
        <f t="shared" si="167"/>
        <v>104.37235433692928</v>
      </c>
      <c r="AZ157" s="2">
        <f t="shared" si="167"/>
        <v>105.73698274034453</v>
      </c>
      <c r="BA157" s="2">
        <f t="shared" si="167"/>
        <v>104.38060550987765</v>
      </c>
      <c r="BB157" s="2">
        <f t="shared" si="167"/>
        <v>106.10058967692312</v>
      </c>
      <c r="BC157" s="2">
        <f t="shared" si="167"/>
        <v>107.27918756063903</v>
      </c>
      <c r="BD157" s="2">
        <f t="shared" si="167"/>
        <v>105.52397472765458</v>
      </c>
      <c r="BE157" s="2">
        <f t="shared" si="167"/>
        <v>103.84265528082122</v>
      </c>
      <c r="BF157" s="2">
        <f t="shared" si="167"/>
        <v>104.58351649182435</v>
      </c>
      <c r="BG157" s="2">
        <f t="shared" si="167"/>
        <v>104.33778843635723</v>
      </c>
      <c r="BH157" s="2">
        <f t="shared" si="167"/>
        <v>103.76350679846968</v>
      </c>
      <c r="BI157" s="2">
        <f t="shared" si="167"/>
        <v>100.71095033867228</v>
      </c>
      <c r="BJ157" s="2">
        <f t="shared" si="167"/>
        <v>99.98991464059138</v>
      </c>
      <c r="BK157" s="2">
        <f t="shared" si="167"/>
        <v>102.69014146688384</v>
      </c>
      <c r="BL157" s="2">
        <f t="shared" si="167"/>
        <v>105.54555298510846</v>
      </c>
      <c r="BM157" s="2">
        <f t="shared" si="167"/>
        <v>107.36661936960316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101.38500000000001</v>
      </c>
      <c r="CF157" s="2">
        <f t="shared" si="168"/>
        <v>105.94799999999999</v>
      </c>
      <c r="CG157" s="2" t="str">
        <f t="shared" si="168"/>
        <v/>
      </c>
      <c r="CH157" s="2">
        <f t="shared" si="168"/>
        <v>105.94799999999999</v>
      </c>
      <c r="CI157" s="2">
        <f t="shared" si="168"/>
        <v>109.31</v>
      </c>
      <c r="CJ157" s="2">
        <f t="shared" si="168"/>
        <v>106.621</v>
      </c>
      <c r="CK157" s="2">
        <f t="shared" si="168"/>
        <v>104.276</v>
      </c>
      <c r="CL157" s="2">
        <f t="shared" si="168"/>
        <v>106.776</v>
      </c>
      <c r="CM157" s="2" t="str">
        <f t="shared" si="168"/>
        <v/>
      </c>
      <c r="CN157" s="2" t="str">
        <f t="shared" si="168"/>
        <v/>
      </c>
      <c r="CO157" s="2">
        <f t="shared" si="168"/>
        <v>101.94799999999999</v>
      </c>
      <c r="CP157" s="2">
        <f t="shared" si="168"/>
        <v>98.914000000000001</v>
      </c>
      <c r="CQ157" s="2">
        <f t="shared" si="168"/>
        <v>102.96599999999999</v>
      </c>
      <c r="CR157" s="2">
        <f t="shared" si="168"/>
        <v>106.345</v>
      </c>
      <c r="CS157" s="2">
        <f t="shared" si="168"/>
        <v>106.10299999999999</v>
      </c>
      <c r="CU157" s="2">
        <f t="shared" si="197"/>
        <v>101.38500000000001</v>
      </c>
      <c r="CV157" s="2">
        <f t="shared" si="198"/>
        <v>105.94799999999999</v>
      </c>
      <c r="CW157" s="2" t="str">
        <f t="shared" si="199"/>
        <v/>
      </c>
      <c r="CX157" s="2">
        <f t="shared" si="200"/>
        <v>105.94799999999999</v>
      </c>
      <c r="CY157" s="2">
        <f t="shared" si="201"/>
        <v>109.31</v>
      </c>
      <c r="CZ157" s="2">
        <f t="shared" si="202"/>
        <v>106.621</v>
      </c>
      <c r="DA157" s="2">
        <f t="shared" si="203"/>
        <v>104.276</v>
      </c>
      <c r="DB157" s="2">
        <f t="shared" si="204"/>
        <v>106.776</v>
      </c>
      <c r="DC157" s="2" t="str">
        <f t="shared" si="205"/>
        <v/>
      </c>
      <c r="DD157" s="2" t="str">
        <f t="shared" si="206"/>
        <v/>
      </c>
      <c r="DE157" s="2">
        <f t="shared" si="207"/>
        <v>101.94799999999999</v>
      </c>
      <c r="DF157" s="2">
        <f t="shared" si="208"/>
        <v>98.914000000000001</v>
      </c>
      <c r="DG157" s="2">
        <f t="shared" si="209"/>
        <v>102.96599999999999</v>
      </c>
      <c r="DH157" s="2">
        <f t="shared" si="210"/>
        <v>106.345</v>
      </c>
      <c r="DI157" s="2">
        <f t="shared" si="211"/>
        <v>106.10299999999999</v>
      </c>
      <c r="DK157" s="2">
        <f t="shared" si="176"/>
        <v>126.58841394025606</v>
      </c>
      <c r="DL157" s="2">
        <f t="shared" si="176"/>
        <v>141.20035714285714</v>
      </c>
      <c r="DM157" s="2">
        <f t="shared" si="176"/>
        <v>138.92949588394063</v>
      </c>
      <c r="DN157" s="2">
        <f t="shared" si="176"/>
        <v>144.24354743407372</v>
      </c>
      <c r="DO157" s="2">
        <f t="shared" si="176"/>
        <v>141.60778487799539</v>
      </c>
      <c r="DP157" s="2">
        <f t="shared" si="176"/>
        <v>138.78876695116173</v>
      </c>
      <c r="DQ157" s="2">
        <f t="shared" si="176"/>
        <v>128.92504703832756</v>
      </c>
      <c r="DR157" s="2">
        <f t="shared" si="176"/>
        <v>134.43354117647058</v>
      </c>
      <c r="DS157" s="2">
        <f t="shared" si="176"/>
        <v>135.22046077712614</v>
      </c>
      <c r="DT157" s="2">
        <f t="shared" si="176"/>
        <v>135.85116974869609</v>
      </c>
      <c r="DU157" s="2">
        <f t="shared" si="176"/>
        <v>143.61512822822826</v>
      </c>
      <c r="DV157" s="2">
        <f t="shared" si="176"/>
        <v>130.12496613190731</v>
      </c>
      <c r="DW157" s="2">
        <f t="shared" si="176"/>
        <v>134.63502916073966</v>
      </c>
      <c r="DX157" s="2">
        <f t="shared" si="176"/>
        <v>148.84139262119263</v>
      </c>
      <c r="DY157" s="2">
        <f t="shared" si="176"/>
        <v>127.85170655270653</v>
      </c>
      <c r="EA157" s="2">
        <f t="shared" si="152"/>
        <v>104.44804740221305</v>
      </c>
      <c r="EB157" s="2">
        <f t="shared" si="152"/>
        <v>105.94277253766654</v>
      </c>
      <c r="EC157" s="2">
        <f t="shared" si="152"/>
        <v>104.25357176148391</v>
      </c>
      <c r="ED157" s="2">
        <f t="shared" si="152"/>
        <v>106.03816755333966</v>
      </c>
      <c r="EE157" s="2">
        <f t="shared" si="152"/>
        <v>107.3860484176495</v>
      </c>
      <c r="EF157" s="2">
        <f t="shared" si="152"/>
        <v>105.501188850239</v>
      </c>
      <c r="EG157" s="2">
        <f t="shared" si="152"/>
        <v>103.66179981267561</v>
      </c>
      <c r="EH157" s="2">
        <f t="shared" si="152"/>
        <v>104.58444460081536</v>
      </c>
      <c r="EI157" s="2">
        <f t="shared" si="152"/>
        <v>104.35289401456093</v>
      </c>
      <c r="EJ157" s="2">
        <f t="shared" si="152"/>
        <v>103.74545939620239</v>
      </c>
      <c r="EK157" s="2">
        <f t="shared" si="152"/>
        <v>100.735495268373</v>
      </c>
      <c r="EL157" s="2">
        <f t="shared" si="179"/>
        <v>99.945327544426505</v>
      </c>
      <c r="EM157" s="2">
        <f t="shared" si="135"/>
        <v>102.5896421090747</v>
      </c>
      <c r="EN157" s="2">
        <f t="shared" si="135"/>
        <v>105.90089571890142</v>
      </c>
      <c r="EO157" s="2">
        <f t="shared" si="135"/>
        <v>107.5029206976657</v>
      </c>
      <c r="EQ157" s="2">
        <f t="shared" si="177"/>
        <v>104.18613071414381</v>
      </c>
      <c r="ER157" s="2">
        <f t="shared" si="177"/>
        <v>105.28767954277735</v>
      </c>
      <c r="ES157" s="2">
        <f t="shared" si="177"/>
        <v>104.55563421842042</v>
      </c>
      <c r="ET157" s="2">
        <f t="shared" si="177"/>
        <v>106.18779628180042</v>
      </c>
      <c r="EU157" s="2">
        <f t="shared" si="177"/>
        <v>107.0295826726276</v>
      </c>
      <c r="EV157" s="2">
        <f t="shared" si="177"/>
        <v>105.54190419439715</v>
      </c>
      <c r="EW157" s="2">
        <f t="shared" si="177"/>
        <v>104.19991243022091</v>
      </c>
      <c r="EX157" s="2">
        <f t="shared" si="177"/>
        <v>104.55353365557043</v>
      </c>
      <c r="EY157" s="2">
        <f t="shared" si="177"/>
        <v>104.28840252272498</v>
      </c>
      <c r="EZ157" s="2">
        <f t="shared" si="177"/>
        <v>103.76707930921722</v>
      </c>
      <c r="FA157" s="2">
        <f t="shared" si="177"/>
        <v>100.62590133143523</v>
      </c>
      <c r="FB157" s="2">
        <f t="shared" si="177"/>
        <v>100.04802407043491</v>
      </c>
      <c r="FC157" s="2">
        <f t="shared" si="177"/>
        <v>102.86846470971953</v>
      </c>
      <c r="FD157" s="2">
        <f t="shared" si="177"/>
        <v>104.55268004230838</v>
      </c>
      <c r="FE157" s="2">
        <f t="shared" si="177"/>
        <v>106.83851130586537</v>
      </c>
      <c r="FG157" s="2">
        <f t="shared" si="178"/>
        <v>0.99971971668840975</v>
      </c>
      <c r="FH157" s="2">
        <f t="shared" si="178"/>
        <v>0.99973463450822031</v>
      </c>
      <c r="FI157" s="2">
        <f t="shared" si="178"/>
        <v>0.99972469427819322</v>
      </c>
      <c r="FJ157" s="2">
        <f t="shared" si="178"/>
        <v>0.99972403387495745</v>
      </c>
      <c r="FK157" s="2">
        <f t="shared" si="178"/>
        <v>0.99971965962008125</v>
      </c>
      <c r="FL157" s="2">
        <f t="shared" si="178"/>
        <v>0.99969721093546537</v>
      </c>
      <c r="FM157" s="2">
        <f t="shared" si="178"/>
        <v>0.99973105231589676</v>
      </c>
      <c r="FN157" s="2">
        <f t="shared" si="178"/>
        <v>0.99966452216306123</v>
      </c>
      <c r="FO157" s="2">
        <f t="shared" si="178"/>
        <v>0.9996553475990243</v>
      </c>
      <c r="FP157" s="2">
        <f t="shared" si="178"/>
        <v>0.99969636799597927</v>
      </c>
      <c r="FQ157" s="2">
        <f t="shared" si="178"/>
        <v>0.99966617040569239</v>
      </c>
      <c r="FR157" s="2">
        <f t="shared" si="178"/>
        <v>0.99965517373874591</v>
      </c>
      <c r="FS157" s="2">
        <f t="shared" si="178"/>
        <v>0.99970961286172333</v>
      </c>
      <c r="FT157" s="2">
        <f t="shared" si="178"/>
        <v>0.99968385695395878</v>
      </c>
      <c r="FU157" s="2">
        <f t="shared" si="178"/>
        <v>0.9995596761739165</v>
      </c>
      <c r="FW157" s="2">
        <f t="shared" si="169"/>
        <v>0.31268966151264016</v>
      </c>
      <c r="FX157" s="2">
        <f t="shared" si="169"/>
        <v>0.32842046133635239</v>
      </c>
      <c r="FY157" s="2">
        <f t="shared" si="169"/>
        <v>0.38895024977761389</v>
      </c>
      <c r="FZ157" s="2">
        <f t="shared" si="169"/>
        <v>0.3467163924713933</v>
      </c>
      <c r="GA157" s="2">
        <f t="shared" si="169"/>
        <v>0.32669223687701449</v>
      </c>
      <c r="GB157" s="2">
        <f t="shared" si="169"/>
        <v>0.31208781466802488</v>
      </c>
      <c r="GC157" s="2">
        <f t="shared" si="169"/>
        <v>0.3234657033417076</v>
      </c>
      <c r="GD157" s="2">
        <f t="shared" si="169"/>
        <v>0.35397880129781012</v>
      </c>
      <c r="GE157" s="2">
        <f t="shared" si="169"/>
        <v>0.39918690772701826</v>
      </c>
      <c r="GF157" s="2">
        <f t="shared" si="169"/>
        <v>0.3838628345430749</v>
      </c>
      <c r="GG157" s="2">
        <f t="shared" si="169"/>
        <v>0.35457636856182423</v>
      </c>
      <c r="GH157" s="2">
        <f t="shared" si="169"/>
        <v>0.33282882638085748</v>
      </c>
      <c r="GI157" s="2">
        <f t="shared" si="169"/>
        <v>0.32706742336285749</v>
      </c>
      <c r="GJ157" s="2">
        <f t="shared" si="169"/>
        <v>0.27363431510782238</v>
      </c>
      <c r="GK157" s="2">
        <f t="shared" si="169"/>
        <v>0.21863234490526906</v>
      </c>
      <c r="GM157" s="86">
        <f t="shared" si="170"/>
        <v>3.4214326136477358E-136</v>
      </c>
      <c r="GN157" s="86">
        <f t="shared" si="170"/>
        <v>1.7823466643608475E-191</v>
      </c>
      <c r="GO157" s="86">
        <f t="shared" si="170"/>
        <v>2.2201583472137763E-195</v>
      </c>
      <c r="GP157" s="86">
        <f t="shared" si="170"/>
        <v>1.9907449029201803E-304</v>
      </c>
      <c r="GQ157" s="86">
        <f t="shared" si="170"/>
        <v>1.0263855057912863E-216</v>
      </c>
      <c r="GR157" s="86">
        <f t="shared" si="170"/>
        <v>7.7841464112239891E-273</v>
      </c>
      <c r="GS157" s="86">
        <f t="shared" si="170"/>
        <v>0</v>
      </c>
      <c r="GT157" s="86">
        <f t="shared" si="170"/>
        <v>4.537492371534767E-229</v>
      </c>
      <c r="GU157" s="86">
        <f t="shared" si="170"/>
        <v>2.1382818590925864E-244</v>
      </c>
      <c r="GV157" s="86">
        <f t="shared" si="170"/>
        <v>9.1524259950135213E-280</v>
      </c>
      <c r="GW157" s="86">
        <f t="shared" si="170"/>
        <v>1.4249658842895675E-287</v>
      </c>
      <c r="GX157" s="86">
        <f t="shared" si="170"/>
        <v>7.5204888887752563E-221</v>
      </c>
      <c r="GY157" s="86">
        <f t="shared" si="170"/>
        <v>7.6279633282669413E-222</v>
      </c>
      <c r="GZ157" s="86">
        <f t="shared" si="170"/>
        <v>1.7813186288091561E-221</v>
      </c>
      <c r="HA157" s="86">
        <f t="shared" si="170"/>
        <v>1.6840034460596692E-193</v>
      </c>
      <c r="HC157" s="86">
        <f t="shared" si="181"/>
        <v>7.1010087404906239E-92</v>
      </c>
      <c r="HD157" s="86">
        <f t="shared" si="181"/>
        <v>2.5924435709337944E-119</v>
      </c>
      <c r="HE157" s="86">
        <f t="shared" si="181"/>
        <v>1.0853836865329178E-113</v>
      </c>
      <c r="HF157" s="86">
        <f t="shared" si="180"/>
        <v>7.7714894245500306E-169</v>
      </c>
      <c r="HG157" s="86">
        <f t="shared" si="180"/>
        <v>1.4562536797119249E-119</v>
      </c>
      <c r="HH157" s="86">
        <f t="shared" si="180"/>
        <v>1.7759751575652937E-187</v>
      </c>
      <c r="HI157" s="86">
        <f t="shared" si="180"/>
        <v>1.0954320824450413E-235</v>
      </c>
      <c r="HJ157" s="86">
        <f t="shared" si="180"/>
        <v>5.5518330827221329E-164</v>
      </c>
      <c r="HK157" s="86">
        <f t="shared" si="180"/>
        <v>1.2843085742132207E-180</v>
      </c>
      <c r="HL157" s="86">
        <f t="shared" si="161"/>
        <v>1.9772368402102496E-205</v>
      </c>
      <c r="HM157" s="86">
        <f t="shared" si="161"/>
        <v>1.9993845351428188E-187</v>
      </c>
      <c r="HN157" s="86">
        <f t="shared" si="161"/>
        <v>5.4197608548270148E-158</v>
      </c>
      <c r="HO157" s="86">
        <f t="shared" si="161"/>
        <v>1.1737896676747103E-131</v>
      </c>
      <c r="HP157" s="86">
        <f t="shared" si="161"/>
        <v>1.4383757371260087E-97</v>
      </c>
      <c r="HQ157" s="86">
        <f t="shared" si="161"/>
        <v>3.2962301507594682E-112</v>
      </c>
      <c r="HS157" s="86">
        <f t="shared" si="171"/>
        <v>6.0748924962751213E-6</v>
      </c>
      <c r="HT157" s="86">
        <f t="shared" si="171"/>
        <v>1.6157057073722829E-6</v>
      </c>
      <c r="HU157" s="86">
        <f t="shared" si="171"/>
        <v>7.0397093698629478E-8</v>
      </c>
      <c r="HV157" s="86">
        <f t="shared" si="171"/>
        <v>1.007920234598759E-8</v>
      </c>
      <c r="HW157" s="86">
        <f t="shared" si="171"/>
        <v>5.0932907031776498E-7</v>
      </c>
      <c r="HX157" s="86">
        <f t="shared" si="171"/>
        <v>8.6769391956359215E-7</v>
      </c>
      <c r="HY157" s="86">
        <f t="shared" si="171"/>
        <v>2.4262448989039444E-6</v>
      </c>
      <c r="HZ157" s="86">
        <f t="shared" si="171"/>
        <v>2.1811462663015777E-9</v>
      </c>
      <c r="IA157" s="86">
        <f t="shared" si="171"/>
        <v>5.3405407549738081E-11</v>
      </c>
      <c r="IB157" s="86">
        <f t="shared" si="171"/>
        <v>1.8716885269585905E-8</v>
      </c>
      <c r="IC157" s="86">
        <f t="shared" si="171"/>
        <v>6.7075473715991036E-9</v>
      </c>
      <c r="ID157" s="86">
        <f t="shared" si="171"/>
        <v>2.0426870422728799E-8</v>
      </c>
      <c r="IE157" s="86">
        <f t="shared" si="171"/>
        <v>1.8567749298975785E-7</v>
      </c>
      <c r="IF157" s="86">
        <f t="shared" si="171"/>
        <v>1.0010443381155402E-7</v>
      </c>
      <c r="IG157" s="86">
        <f t="shared" si="171"/>
        <v>9.0791064768168441E-5</v>
      </c>
      <c r="II157" s="86">
        <f t="shared" si="172"/>
        <v>4.6989944577363726E-4</v>
      </c>
      <c r="IJ157" s="86">
        <f t="shared" si="172"/>
        <v>9.4694270835846985E-4</v>
      </c>
      <c r="IK157" s="86">
        <f t="shared" si="172"/>
        <v>2.9822375886111384E-2</v>
      </c>
      <c r="IL157" s="86">
        <f t="shared" si="172"/>
        <v>1.6578026919953303E-3</v>
      </c>
      <c r="IM157" s="86">
        <f t="shared" si="172"/>
        <v>6.7678427955168165E-4</v>
      </c>
      <c r="IN157" s="86">
        <f t="shared" si="172"/>
        <v>1.7897754908086102E-4</v>
      </c>
      <c r="IO157" s="86">
        <f t="shared" si="172"/>
        <v>1.1003643926173032E-3</v>
      </c>
      <c r="IP157" s="86">
        <f t="shared" si="172"/>
        <v>1.6799470956269746E-3</v>
      </c>
      <c r="IQ157" s="86">
        <f t="shared" si="172"/>
        <v>2.5471374527249357E-2</v>
      </c>
      <c r="IR157" s="86">
        <f t="shared" si="172"/>
        <v>2.0558079925641435E-2</v>
      </c>
      <c r="IS157" s="86">
        <f t="shared" si="172"/>
        <v>2.2764287088216277E-3</v>
      </c>
      <c r="IT157" s="86">
        <f t="shared" si="172"/>
        <v>4.4003974896615578E-4</v>
      </c>
      <c r="IU157" s="86">
        <f t="shared" si="172"/>
        <v>5.100210158945147E-4</v>
      </c>
      <c r="IV157" s="86">
        <f t="shared" si="172"/>
        <v>4.5606308452866952E-3</v>
      </c>
      <c r="IW157" s="86">
        <f t="shared" si="172"/>
        <v>2.2244176960675884E-3</v>
      </c>
      <c r="IY157" s="86">
        <f t="shared" si="173"/>
        <v>4.759743382699124E-4</v>
      </c>
      <c r="IZ157" s="86">
        <f t="shared" si="173"/>
        <v>9.4855841406584211E-4</v>
      </c>
      <c r="JA157" s="86">
        <f t="shared" si="173"/>
        <v>2.9822446283205083E-2</v>
      </c>
      <c r="JB157" s="86">
        <f t="shared" si="173"/>
        <v>1.6578127711976763E-3</v>
      </c>
      <c r="JC157" s="86">
        <f t="shared" si="173"/>
        <v>6.7729360862199941E-4</v>
      </c>
      <c r="JD157" s="86">
        <f t="shared" si="173"/>
        <v>1.7984524300042462E-4</v>
      </c>
      <c r="JE157" s="86">
        <f t="shared" si="173"/>
        <v>1.1027906375162071E-3</v>
      </c>
      <c r="JF157" s="86">
        <f t="shared" si="173"/>
        <v>1.6799492767732409E-3</v>
      </c>
      <c r="JG157" s="86">
        <f t="shared" si="173"/>
        <v>2.5471374580654765E-2</v>
      </c>
      <c r="JH157" s="86">
        <f t="shared" si="173"/>
        <v>2.0558098642526706E-2</v>
      </c>
      <c r="JI157" s="86">
        <f t="shared" si="173"/>
        <v>2.2764354163689994E-3</v>
      </c>
      <c r="JJ157" s="86">
        <f t="shared" si="173"/>
        <v>4.4006017583657852E-4</v>
      </c>
      <c r="JK157" s="86">
        <f t="shared" si="173"/>
        <v>5.1020669338750445E-4</v>
      </c>
      <c r="JL157" s="86">
        <f t="shared" si="173"/>
        <v>4.5607309497205069E-3</v>
      </c>
      <c r="JM157" s="86">
        <f t="shared" si="173"/>
        <v>2.3152087608357568E-3</v>
      </c>
    </row>
    <row r="158" spans="2:273" x14ac:dyDescent="0.25">
      <c r="B158" s="2">
        <v>131</v>
      </c>
      <c r="C158" s="37">
        <v>103.80800000000001</v>
      </c>
      <c r="D158" s="37">
        <v>104.31</v>
      </c>
      <c r="E158" s="37">
        <v>104.63800000000001</v>
      </c>
      <c r="F158" s="37">
        <v>106.259</v>
      </c>
      <c r="G158" s="37">
        <v>107.55200000000001</v>
      </c>
      <c r="H158" s="37">
        <v>104.345</v>
      </c>
      <c r="I158" s="37">
        <v>103.741</v>
      </c>
      <c r="J158" s="37">
        <v>105.276</v>
      </c>
      <c r="K158" s="37">
        <v>108.517</v>
      </c>
      <c r="L158" s="37">
        <v>106.879</v>
      </c>
      <c r="M158" s="37">
        <v>103.086</v>
      </c>
      <c r="N158" s="37">
        <v>100.31</v>
      </c>
      <c r="O158" s="37">
        <v>100.172</v>
      </c>
      <c r="P158" s="37">
        <v>108.259</v>
      </c>
      <c r="Q158" s="37">
        <v>109.36199999999999</v>
      </c>
      <c r="S158" s="4">
        <f t="shared" si="174"/>
        <v>104.36160691998744</v>
      </c>
      <c r="T158" s="4">
        <f t="shared" si="174"/>
        <v>105.70144706540582</v>
      </c>
      <c r="U158" s="4">
        <f t="shared" si="174"/>
        <v>105.4040377734497</v>
      </c>
      <c r="V158" s="4">
        <f t="shared" si="174"/>
        <v>106.25758477152414</v>
      </c>
      <c r="W158" s="4">
        <f t="shared" si="174"/>
        <v>107.37223583206645</v>
      </c>
      <c r="X158" s="4">
        <f t="shared" si="174"/>
        <v>105.53044651654643</v>
      </c>
      <c r="Y158" s="4">
        <f t="shared" si="174"/>
        <v>104.02048919651612</v>
      </c>
      <c r="Z158" s="4">
        <f t="shared" si="174"/>
        <v>104.96172999518755</v>
      </c>
      <c r="AA158" s="4">
        <f t="shared" si="174"/>
        <v>108.13805267823457</v>
      </c>
      <c r="AB158" s="4">
        <f t="shared" si="174"/>
        <v>106.56924596809306</v>
      </c>
      <c r="AC158" s="4">
        <f t="shared" si="174"/>
        <v>101.25940376267208</v>
      </c>
      <c r="AD158" s="4">
        <f t="shared" si="174"/>
        <v>100.11903208120445</v>
      </c>
      <c r="AE158" s="4">
        <f t="shared" si="174"/>
        <v>102.84584085443623</v>
      </c>
      <c r="AF158" s="4">
        <f t="shared" si="174"/>
        <v>107.0349856324643</v>
      </c>
      <c r="AG158" s="4">
        <f t="shared" si="174"/>
        <v>108.68024278135584</v>
      </c>
      <c r="AI158" s="4">
        <f t="shared" si="175"/>
        <v>-0.5536069199874305</v>
      </c>
      <c r="AJ158" s="4">
        <f t="shared" si="175"/>
        <v>-1.3914470654058135</v>
      </c>
      <c r="AK158" s="4">
        <f t="shared" si="175"/>
        <v>-0.76603777344969615</v>
      </c>
      <c r="AL158" s="4">
        <f t="shared" si="175"/>
        <v>1.4152284758637279E-3</v>
      </c>
      <c r="AM158" s="4">
        <f t="shared" si="175"/>
        <v>0.17976416793355554</v>
      </c>
      <c r="AN158" s="4">
        <f t="shared" si="175"/>
        <v>-1.1854465165464347</v>
      </c>
      <c r="AO158" s="4">
        <f t="shared" si="175"/>
        <v>-0.27948919651612414</v>
      </c>
      <c r="AP158" s="4">
        <f t="shared" si="175"/>
        <v>0.31427000481244249</v>
      </c>
      <c r="AQ158" s="4">
        <f t="shared" si="175"/>
        <v>0.37894732176542334</v>
      </c>
      <c r="AR158" s="4">
        <f t="shared" si="175"/>
        <v>0.30975403190694806</v>
      </c>
      <c r="AS158" s="4">
        <f t="shared" si="175"/>
        <v>1.8265962373279194</v>
      </c>
      <c r="AT158" s="4">
        <f t="shared" si="175"/>
        <v>0.19096791879555042</v>
      </c>
      <c r="AU158" s="4">
        <f t="shared" si="175"/>
        <v>-2.6738408544362358</v>
      </c>
      <c r="AV158" s="4">
        <f t="shared" si="175"/>
        <v>1.2240143675357018</v>
      </c>
      <c r="AW158" s="4">
        <f t="shared" si="175"/>
        <v>0.68175721864415095</v>
      </c>
      <c r="AY158" s="2">
        <f t="shared" si="167"/>
        <v>104.3381029802737</v>
      </c>
      <c r="AZ158" s="2">
        <f t="shared" si="167"/>
        <v>105.646312635188</v>
      </c>
      <c r="BA158" s="2">
        <f t="shared" si="167"/>
        <v>104.29942132240822</v>
      </c>
      <c r="BB158" s="2">
        <f t="shared" si="167"/>
        <v>106.02532911239106</v>
      </c>
      <c r="BC158" s="2">
        <f t="shared" si="167"/>
        <v>107.25071984624694</v>
      </c>
      <c r="BD158" s="2">
        <f t="shared" si="167"/>
        <v>105.4807071015272</v>
      </c>
      <c r="BE158" s="2">
        <f t="shared" si="167"/>
        <v>103.80488020449206</v>
      </c>
      <c r="BF158" s="2">
        <f t="shared" si="167"/>
        <v>104.53492102290954</v>
      </c>
      <c r="BG158" s="2">
        <f t="shared" si="167"/>
        <v>104.26207014656769</v>
      </c>
      <c r="BH158" s="2">
        <f t="shared" si="167"/>
        <v>103.63948654805085</v>
      </c>
      <c r="BI158" s="2">
        <f t="shared" si="167"/>
        <v>100.55237265854448</v>
      </c>
      <c r="BJ158" s="2">
        <f t="shared" si="167"/>
        <v>99.883823751045028</v>
      </c>
      <c r="BK158" s="2">
        <f t="shared" si="167"/>
        <v>102.62148933760656</v>
      </c>
      <c r="BL158" s="2">
        <f t="shared" si="167"/>
        <v>105.46926035458753</v>
      </c>
      <c r="BM158" s="2">
        <f t="shared" si="167"/>
        <v>107.28216803463438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103.80800000000001</v>
      </c>
      <c r="CF158" s="2">
        <f t="shared" si="168"/>
        <v>104.31</v>
      </c>
      <c r="CG158" s="2" t="str">
        <f t="shared" si="168"/>
        <v/>
      </c>
      <c r="CH158" s="2">
        <f t="shared" si="168"/>
        <v>106.259</v>
      </c>
      <c r="CI158" s="2">
        <f t="shared" si="168"/>
        <v>107.55200000000001</v>
      </c>
      <c r="CJ158" s="2">
        <f t="shared" si="168"/>
        <v>104.345</v>
      </c>
      <c r="CK158" s="2">
        <f t="shared" si="168"/>
        <v>103.741</v>
      </c>
      <c r="CL158" s="2">
        <f t="shared" si="168"/>
        <v>105.276</v>
      </c>
      <c r="CM158" s="2" t="str">
        <f t="shared" si="168"/>
        <v/>
      </c>
      <c r="CN158" s="2" t="str">
        <f t="shared" si="168"/>
        <v/>
      </c>
      <c r="CO158" s="2">
        <f t="shared" si="168"/>
        <v>103.086</v>
      </c>
      <c r="CP158" s="2">
        <f t="shared" si="168"/>
        <v>100.31</v>
      </c>
      <c r="CQ158" s="2">
        <f t="shared" si="168"/>
        <v>100.172</v>
      </c>
      <c r="CR158" s="2" t="str">
        <f t="shared" si="168"/>
        <v/>
      </c>
      <c r="CS158" s="2">
        <f t="shared" si="168"/>
        <v>109.36199999999999</v>
      </c>
      <c r="CU158" s="2">
        <f t="shared" si="197"/>
        <v>103.80800000000001</v>
      </c>
      <c r="CV158" s="2">
        <f t="shared" si="198"/>
        <v>104.31</v>
      </c>
      <c r="CW158" s="2" t="str">
        <f t="shared" si="199"/>
        <v/>
      </c>
      <c r="CX158" s="2">
        <f t="shared" si="200"/>
        <v>106.259</v>
      </c>
      <c r="CY158" s="2">
        <f t="shared" si="201"/>
        <v>107.55200000000001</v>
      </c>
      <c r="CZ158" s="2">
        <f t="shared" si="202"/>
        <v>104.345</v>
      </c>
      <c r="DA158" s="2">
        <f t="shared" si="203"/>
        <v>103.741</v>
      </c>
      <c r="DB158" s="2">
        <f t="shared" si="204"/>
        <v>105.276</v>
      </c>
      <c r="DC158" s="2" t="str">
        <f t="shared" si="205"/>
        <v/>
      </c>
      <c r="DD158" s="2" t="str">
        <f t="shared" si="206"/>
        <v/>
      </c>
      <c r="DE158" s="2">
        <f t="shared" si="207"/>
        <v>103.086</v>
      </c>
      <c r="DF158" s="2">
        <f t="shared" si="208"/>
        <v>100.31</v>
      </c>
      <c r="DG158" s="2">
        <f t="shared" si="209"/>
        <v>100.172</v>
      </c>
      <c r="DH158" s="2" t="str">
        <f t="shared" si="210"/>
        <v/>
      </c>
      <c r="DI158" s="2">
        <f t="shared" si="211"/>
        <v>109.36199999999999</v>
      </c>
      <c r="DK158" s="2">
        <f t="shared" si="176"/>
        <v>126.71930440967286</v>
      </c>
      <c r="DL158" s="2">
        <f t="shared" si="176"/>
        <v>141.43451271777005</v>
      </c>
      <c r="DM158" s="2">
        <f t="shared" si="176"/>
        <v>139.1600802968961</v>
      </c>
      <c r="DN158" s="2">
        <f t="shared" si="176"/>
        <v>144.54100700295433</v>
      </c>
      <c r="DO158" s="2">
        <f t="shared" si="176"/>
        <v>141.87840453003611</v>
      </c>
      <c r="DP158" s="2">
        <f t="shared" si="176"/>
        <v>139.0404836415363</v>
      </c>
      <c r="DQ158" s="2">
        <f t="shared" si="176"/>
        <v>129.07026010452967</v>
      </c>
      <c r="DR158" s="2">
        <f t="shared" si="176"/>
        <v>134.63556577540106</v>
      </c>
      <c r="DS158" s="2">
        <f t="shared" si="176"/>
        <v>135.41315725806456</v>
      </c>
      <c r="DT158" s="2">
        <f t="shared" si="176"/>
        <v>136.01912233285921</v>
      </c>
      <c r="DU158" s="2">
        <f t="shared" si="176"/>
        <v>143.86993723723728</v>
      </c>
      <c r="DV158" s="2">
        <f t="shared" si="176"/>
        <v>130.26210450089127</v>
      </c>
      <c r="DW158" s="2">
        <f t="shared" si="176"/>
        <v>134.80951920341391</v>
      </c>
      <c r="DX158" s="2">
        <f t="shared" si="176"/>
        <v>149.14489107679108</v>
      </c>
      <c r="DY158" s="2">
        <f t="shared" si="176"/>
        <v>128.00411436711434</v>
      </c>
      <c r="EA158" s="2">
        <f t="shared" si="152"/>
        <v>104.42256243795823</v>
      </c>
      <c r="EB158" s="2">
        <f t="shared" si="152"/>
        <v>105.87405668658947</v>
      </c>
      <c r="EC158" s="2">
        <f t="shared" si="152"/>
        <v>104.1624793248786</v>
      </c>
      <c r="ED158" s="2">
        <f t="shared" si="152"/>
        <v>105.95879984401984</v>
      </c>
      <c r="EE158" s="2">
        <f t="shared" si="152"/>
        <v>107.36977776968266</v>
      </c>
      <c r="EF158" s="2">
        <f t="shared" si="152"/>
        <v>105.45746900639571</v>
      </c>
      <c r="EG158" s="2">
        <f t="shared" si="152"/>
        <v>103.60751745238838</v>
      </c>
      <c r="EH158" s="2">
        <f t="shared" si="152"/>
        <v>104.53769210000537</v>
      </c>
      <c r="EI158" s="2">
        <f t="shared" si="152"/>
        <v>104.28032115762517</v>
      </c>
      <c r="EJ158" s="2">
        <f t="shared" si="152"/>
        <v>103.62148169026915</v>
      </c>
      <c r="EK158" s="2">
        <f t="shared" si="152"/>
        <v>100.58175079647927</v>
      </c>
      <c r="EL158" s="2">
        <f t="shared" si="179"/>
        <v>99.836731017770603</v>
      </c>
      <c r="EM158" s="2">
        <f t="shared" si="135"/>
        <v>102.51277753328505</v>
      </c>
      <c r="EN158" s="2">
        <f t="shared" si="135"/>
        <v>105.86413182552502</v>
      </c>
      <c r="EO158" s="2">
        <f t="shared" si="135"/>
        <v>107.43453187642848</v>
      </c>
      <c r="EQ158" s="2">
        <f t="shared" si="177"/>
        <v>104.15166549764851</v>
      </c>
      <c r="ER158" s="2">
        <f t="shared" si="177"/>
        <v>105.1969243820417</v>
      </c>
      <c r="ES158" s="2">
        <f t="shared" si="177"/>
        <v>104.47425235834618</v>
      </c>
      <c r="ET158" s="2">
        <f t="shared" si="177"/>
        <v>106.11325596868886</v>
      </c>
      <c r="EU158" s="2">
        <f t="shared" si="177"/>
        <v>107.00152622157803</v>
      </c>
      <c r="EV158" s="2">
        <f t="shared" si="177"/>
        <v>105.49950454006088</v>
      </c>
      <c r="EW158" s="2">
        <f t="shared" si="177"/>
        <v>104.16318769979483</v>
      </c>
      <c r="EX158" s="2">
        <f t="shared" si="177"/>
        <v>104.50577184066917</v>
      </c>
      <c r="EY158" s="2">
        <f t="shared" si="177"/>
        <v>104.21379842712697</v>
      </c>
      <c r="EZ158" s="2">
        <f t="shared" si="177"/>
        <v>103.64373829359829</v>
      </c>
      <c r="FA158" s="2">
        <f t="shared" si="177"/>
        <v>100.46854243984264</v>
      </c>
      <c r="FB158" s="2">
        <f t="shared" si="177"/>
        <v>99.942855544082889</v>
      </c>
      <c r="FC158" s="2">
        <f t="shared" si="177"/>
        <v>102.80087651663408</v>
      </c>
      <c r="FD158" s="2">
        <f t="shared" si="177"/>
        <v>104.47060757777869</v>
      </c>
      <c r="FE158" s="2">
        <f t="shared" si="177"/>
        <v>106.75036384928165</v>
      </c>
      <c r="FG158" s="2">
        <f t="shared" si="178"/>
        <v>0.99974437227747548</v>
      </c>
      <c r="FH158" s="2">
        <f t="shared" si="178"/>
        <v>0.99975797814406819</v>
      </c>
      <c r="FI158" s="2">
        <f t="shared" si="178"/>
        <v>0.99974891211524286</v>
      </c>
      <c r="FJ158" s="2">
        <f t="shared" si="178"/>
        <v>0.99974830979111762</v>
      </c>
      <c r="FK158" s="2">
        <f t="shared" si="178"/>
        <v>0.99974432022797388</v>
      </c>
      <c r="FL158" s="2">
        <f t="shared" si="178"/>
        <v>0.99972384573376105</v>
      </c>
      <c r="FM158" s="2">
        <f t="shared" si="178"/>
        <v>0.99975471099224111</v>
      </c>
      <c r="FN158" s="2">
        <f t="shared" si="178"/>
        <v>0.99969403154464487</v>
      </c>
      <c r="FO158" s="2">
        <f t="shared" si="178"/>
        <v>0.99968566374204082</v>
      </c>
      <c r="FP158" s="2">
        <f t="shared" si="178"/>
        <v>0.99972307692279072</v>
      </c>
      <c r="FQ158" s="2">
        <f t="shared" si="178"/>
        <v>0.9996955348483213</v>
      </c>
      <c r="FR158" s="2">
        <f t="shared" si="178"/>
        <v>0.99968550516996246</v>
      </c>
      <c r="FS158" s="2">
        <f t="shared" si="178"/>
        <v>0.99973515701530014</v>
      </c>
      <c r="FT158" s="2">
        <f t="shared" si="178"/>
        <v>0.99971166609459261</v>
      </c>
      <c r="FU158" s="2">
        <f t="shared" si="178"/>
        <v>0.9995984043384738</v>
      </c>
      <c r="FW158" s="2">
        <f t="shared" si="169"/>
        <v>0.3328170593267073</v>
      </c>
      <c r="FX158" s="2">
        <f t="shared" si="169"/>
        <v>0.34904620172531747</v>
      </c>
      <c r="FY158" s="2">
        <f t="shared" si="169"/>
        <v>0.41105070090451762</v>
      </c>
      <c r="FZ158" s="2">
        <f t="shared" si="169"/>
        <v>0.36786177766667538</v>
      </c>
      <c r="GA158" s="2">
        <f t="shared" si="169"/>
        <v>0.34726556321875479</v>
      </c>
      <c r="GB158" s="2">
        <f t="shared" si="169"/>
        <v>0.33219519652274709</v>
      </c>
      <c r="GC158" s="2">
        <f t="shared" si="169"/>
        <v>0.34393963347099654</v>
      </c>
      <c r="GD158" s="2">
        <f t="shared" si="169"/>
        <v>0.37531264666648617</v>
      </c>
      <c r="GE158" s="2">
        <f t="shared" si="169"/>
        <v>0.42146782080313178</v>
      </c>
      <c r="GF158" s="2">
        <f t="shared" si="169"/>
        <v>0.40586621898470093</v>
      </c>
      <c r="GG158" s="2">
        <f t="shared" si="169"/>
        <v>0.37592527132930281</v>
      </c>
      <c r="GH158" s="2">
        <f t="shared" si="169"/>
        <v>0.35358565937534292</v>
      </c>
      <c r="GI158" s="2">
        <f t="shared" si="169"/>
        <v>0.34765217737740151</v>
      </c>
      <c r="GJ158" s="2">
        <f t="shared" si="169"/>
        <v>0.29231696681288027</v>
      </c>
      <c r="GK158" s="2">
        <f t="shared" si="169"/>
        <v>0.23477346281675984</v>
      </c>
      <c r="GM158" s="86">
        <f t="shared" si="170"/>
        <v>5.6456704858442325E-140</v>
      </c>
      <c r="GN158" s="86">
        <f t="shared" si="170"/>
        <v>5.9393059462261407E-197</v>
      </c>
      <c r="GO158" s="86">
        <f t="shared" si="170"/>
        <v>7.0654658309217599E-201</v>
      </c>
      <c r="GP158" s="86">
        <f t="shared" si="170"/>
        <v>0</v>
      </c>
      <c r="GQ158" s="86">
        <f t="shared" si="170"/>
        <v>8.3665993210687936E-223</v>
      </c>
      <c r="GR158" s="86">
        <f t="shared" si="170"/>
        <v>1.5074616668461246E-280</v>
      </c>
      <c r="GS158" s="86">
        <f t="shared" si="170"/>
        <v>0</v>
      </c>
      <c r="GT158" s="86">
        <f t="shared" si="170"/>
        <v>1.6428409443554338E-235</v>
      </c>
      <c r="GU158" s="86">
        <f t="shared" si="170"/>
        <v>3.1124067572394686E-251</v>
      </c>
      <c r="GV158" s="86">
        <f t="shared" si="170"/>
        <v>1.1117295429275448E-287</v>
      </c>
      <c r="GW158" s="86">
        <f t="shared" si="170"/>
        <v>9.7895015882052675E-296</v>
      </c>
      <c r="GX158" s="86">
        <f t="shared" si="170"/>
        <v>4.8321752117490622E-227</v>
      </c>
      <c r="GY158" s="86">
        <f t="shared" si="170"/>
        <v>4.7802040209174122E-228</v>
      </c>
      <c r="GZ158" s="86">
        <f t="shared" si="170"/>
        <v>1.0661250372949229E-227</v>
      </c>
      <c r="HA158" s="86">
        <f t="shared" si="170"/>
        <v>6.4093105858097725E-199</v>
      </c>
      <c r="HC158" s="86">
        <f t="shared" si="181"/>
        <v>1.7499783573400207E-95</v>
      </c>
      <c r="HD158" s="86">
        <f t="shared" si="181"/>
        <v>4.4030786243020456E-124</v>
      </c>
      <c r="HE158" s="86">
        <f t="shared" si="181"/>
        <v>4.2123149253877428E-118</v>
      </c>
      <c r="HF158" s="86">
        <f t="shared" si="180"/>
        <v>2.5784645819650638E-175</v>
      </c>
      <c r="HG158" s="86">
        <f t="shared" si="180"/>
        <v>3.134956345383289E-124</v>
      </c>
      <c r="HH158" s="86">
        <f t="shared" si="180"/>
        <v>7.6244144158127441E-195</v>
      </c>
      <c r="HI158" s="86">
        <f t="shared" si="180"/>
        <v>5.1225148046637459E-245</v>
      </c>
      <c r="HJ158" s="86">
        <f t="shared" si="180"/>
        <v>2.6538632789805566E-170</v>
      </c>
      <c r="HK158" s="86">
        <f t="shared" si="180"/>
        <v>1.6393008620820687E-187</v>
      </c>
      <c r="HL158" s="86">
        <f t="shared" si="161"/>
        <v>2.3339411614940292E-213</v>
      </c>
      <c r="HM158" s="86">
        <f t="shared" si="161"/>
        <v>1.0796690994094359E-194</v>
      </c>
      <c r="HN158" s="86">
        <f t="shared" si="161"/>
        <v>4.189359522830022E-164</v>
      </c>
      <c r="HO158" s="86">
        <f t="shared" si="161"/>
        <v>9.4639148865995794E-137</v>
      </c>
      <c r="HP158" s="86">
        <f t="shared" si="161"/>
        <v>2.4152645527363506E-101</v>
      </c>
      <c r="HQ158" s="86">
        <f t="shared" si="161"/>
        <v>1.4399881967358952E-116</v>
      </c>
      <c r="HS158" s="86">
        <f t="shared" si="171"/>
        <v>1.6430603629621475E-6</v>
      </c>
      <c r="HT158" s="86">
        <f t="shared" si="171"/>
        <v>3.8550460315281525E-7</v>
      </c>
      <c r="HU158" s="86">
        <f t="shared" si="171"/>
        <v>1.4203300921212975E-8</v>
      </c>
      <c r="HV158" s="86">
        <f t="shared" si="171"/>
        <v>1.6481454621081988E-9</v>
      </c>
      <c r="HW158" s="86">
        <f t="shared" si="171"/>
        <v>1.1118323632824838E-7</v>
      </c>
      <c r="HX158" s="86">
        <f t="shared" si="171"/>
        <v>1.9140799882618721E-7</v>
      </c>
      <c r="HY158" s="86">
        <f t="shared" si="171"/>
        <v>6.3031754363088086E-7</v>
      </c>
      <c r="HZ158" s="86">
        <f t="shared" si="171"/>
        <v>2.9963378227348918E-10</v>
      </c>
      <c r="IA158" s="86">
        <f t="shared" si="171"/>
        <v>5.9256040479403102E-12</v>
      </c>
      <c r="IB158" s="86">
        <f t="shared" si="171"/>
        <v>3.3856723764772845E-9</v>
      </c>
      <c r="IC158" s="86">
        <f t="shared" si="171"/>
        <v>1.02676817338992E-9</v>
      </c>
      <c r="ID158" s="86">
        <f t="shared" si="171"/>
        <v>3.322138439426552E-9</v>
      </c>
      <c r="IE158" s="86">
        <f t="shared" si="171"/>
        <v>3.6889752224487099E-8</v>
      </c>
      <c r="IF158" s="86">
        <f t="shared" si="171"/>
        <v>1.3999222811127508E-8</v>
      </c>
      <c r="IG158" s="86">
        <f t="shared" si="171"/>
        <v>2.5162509671416227E-5</v>
      </c>
      <c r="II158" s="86">
        <f t="shared" si="172"/>
        <v>1.9123587231553445E-3</v>
      </c>
      <c r="IJ158" s="86">
        <f t="shared" si="172"/>
        <v>3.738219047219383E-3</v>
      </c>
      <c r="IK158" s="86">
        <f t="shared" si="172"/>
        <v>7.2535872575026278E-2</v>
      </c>
      <c r="IL158" s="86">
        <f t="shared" si="172"/>
        <v>6.6707598904456539E-3</v>
      </c>
      <c r="IM158" s="86">
        <f t="shared" si="172"/>
        <v>2.8466408336369413E-3</v>
      </c>
      <c r="IN158" s="86">
        <f t="shared" si="172"/>
        <v>8.9026647798792281E-4</v>
      </c>
      <c r="IO158" s="86">
        <f t="shared" si="172"/>
        <v>4.0368430884968765E-3</v>
      </c>
      <c r="IP158" s="86">
        <f t="shared" si="172"/>
        <v>7.2114867467644233E-3</v>
      </c>
      <c r="IQ158" s="86">
        <f t="shared" si="172"/>
        <v>7.144099302977612E-2</v>
      </c>
      <c r="IR158" s="86">
        <f t="shared" si="172"/>
        <v>5.4489542191318886E-2</v>
      </c>
      <c r="IS158" s="86">
        <f t="shared" si="172"/>
        <v>9.0468314177542357E-3</v>
      </c>
      <c r="IT158" s="86">
        <f t="shared" si="172"/>
        <v>2.1647021300483789E-3</v>
      </c>
      <c r="IU158" s="86">
        <f t="shared" si="172"/>
        <v>2.2974989009672143E-3</v>
      </c>
      <c r="IV158" s="86">
        <f t="shared" si="172"/>
        <v>9.9999865861196413E-3</v>
      </c>
      <c r="IW158" s="86">
        <f t="shared" si="172"/>
        <v>4.5475299374048619E-3</v>
      </c>
      <c r="IY158" s="86">
        <f t="shared" si="173"/>
        <v>1.9140017835183067E-3</v>
      </c>
      <c r="IZ158" s="86">
        <f t="shared" si="173"/>
        <v>3.738604551822536E-3</v>
      </c>
      <c r="JA158" s="86">
        <f t="shared" si="173"/>
        <v>7.2535886778327202E-2</v>
      </c>
      <c r="JB158" s="86">
        <f t="shared" si="173"/>
        <v>6.670761538591116E-3</v>
      </c>
      <c r="JC158" s="86">
        <f t="shared" si="173"/>
        <v>2.8467520168732694E-3</v>
      </c>
      <c r="JD158" s="86">
        <f t="shared" si="173"/>
        <v>8.9045788598674902E-4</v>
      </c>
      <c r="JE158" s="86">
        <f t="shared" si="173"/>
        <v>4.0374734060405074E-3</v>
      </c>
      <c r="JF158" s="86">
        <f t="shared" si="173"/>
        <v>7.2114870463982055E-3</v>
      </c>
      <c r="JG158" s="86">
        <f t="shared" si="173"/>
        <v>7.1440993035701728E-2</v>
      </c>
      <c r="JH158" s="86">
        <f t="shared" si="173"/>
        <v>5.4489545576991261E-2</v>
      </c>
      <c r="JI158" s="86">
        <f t="shared" si="173"/>
        <v>9.0468324445224096E-3</v>
      </c>
      <c r="JJ158" s="86">
        <f t="shared" si="173"/>
        <v>2.1647054521868182E-3</v>
      </c>
      <c r="JK158" s="86">
        <f t="shared" si="173"/>
        <v>2.2975357907194386E-3</v>
      </c>
      <c r="JL158" s="86">
        <f t="shared" si="173"/>
        <v>1.0000000585342452E-2</v>
      </c>
      <c r="JM158" s="86">
        <f t="shared" si="173"/>
        <v>4.5726924470762785E-3</v>
      </c>
    </row>
    <row r="159" spans="2:273" x14ac:dyDescent="0.25">
      <c r="B159" s="2">
        <v>132</v>
      </c>
      <c r="C159" s="37">
        <v>104.346</v>
      </c>
      <c r="D159" s="37">
        <v>106.155</v>
      </c>
      <c r="E159" s="37">
        <v>106.39700000000001</v>
      </c>
      <c r="F159" s="37">
        <v>105.46599999999999</v>
      </c>
      <c r="G159" s="37">
        <v>108.05200000000001</v>
      </c>
      <c r="H159" s="37">
        <v>104.655</v>
      </c>
      <c r="I159" s="37">
        <v>104.81</v>
      </c>
      <c r="J159" s="37">
        <v>105.828</v>
      </c>
      <c r="K159" s="37">
        <v>112.46599999999999</v>
      </c>
      <c r="L159" s="37">
        <v>108.276</v>
      </c>
      <c r="M159" s="37">
        <v>102.586</v>
      </c>
      <c r="N159" s="37">
        <v>100.94799999999999</v>
      </c>
      <c r="O159" s="37">
        <v>104.569</v>
      </c>
      <c r="P159" s="37">
        <v>108.53400000000001</v>
      </c>
      <c r="Q159" s="37">
        <v>109.89700000000001</v>
      </c>
      <c r="S159" s="4">
        <f t="shared" si="174"/>
        <v>104.37562098411465</v>
      </c>
      <c r="T159" s="4">
        <f t="shared" si="174"/>
        <v>105.71491540205076</v>
      </c>
      <c r="U159" s="4">
        <f t="shared" si="174"/>
        <v>106.0989736358857</v>
      </c>
      <c r="V159" s="4">
        <f t="shared" si="174"/>
        <v>106.61074356127295</v>
      </c>
      <c r="W159" s="4">
        <f t="shared" si="174"/>
        <v>107.59631767067773</v>
      </c>
      <c r="X159" s="4">
        <f t="shared" si="174"/>
        <v>105.61980179124285</v>
      </c>
      <c r="Y159" s="4">
        <f t="shared" si="174"/>
        <v>104.36337826715436</v>
      </c>
      <c r="Z159" s="4">
        <f t="shared" si="174"/>
        <v>105.7421738833921</v>
      </c>
      <c r="AA159" s="4">
        <f t="shared" si="174"/>
        <v>111.21640764671359</v>
      </c>
      <c r="AB159" s="4">
        <f t="shared" si="174"/>
        <v>108.91404844770906</v>
      </c>
      <c r="AC159" s="4">
        <f t="shared" si="174"/>
        <v>102.34367559031045</v>
      </c>
      <c r="AD159" s="4">
        <f t="shared" si="174"/>
        <v>100.59596147162631</v>
      </c>
      <c r="AE159" s="4">
        <f t="shared" si="174"/>
        <v>103.28642672254695</v>
      </c>
      <c r="AF159" s="4">
        <f t="shared" si="174"/>
        <v>108.32051808505331</v>
      </c>
      <c r="AG159" s="4">
        <f t="shared" si="174"/>
        <v>109.74974947506384</v>
      </c>
      <c r="AI159" s="4">
        <f t="shared" si="175"/>
        <v>-2.9620984114643534E-2</v>
      </c>
      <c r="AJ159" s="4">
        <f t="shared" si="175"/>
        <v>0.44008459794923738</v>
      </c>
      <c r="AK159" s="4">
        <f t="shared" si="175"/>
        <v>0.29802636411430683</v>
      </c>
      <c r="AL159" s="4">
        <f t="shared" si="175"/>
        <v>-1.1447435612729606</v>
      </c>
      <c r="AM159" s="4">
        <f t="shared" si="175"/>
        <v>0.45568232932227204</v>
      </c>
      <c r="AN159" s="4">
        <f t="shared" si="175"/>
        <v>-0.96480179124284859</v>
      </c>
      <c r="AO159" s="4">
        <f t="shared" si="175"/>
        <v>0.44662173284564233</v>
      </c>
      <c r="AP159" s="4">
        <f t="shared" si="175"/>
        <v>8.5826116607904623E-2</v>
      </c>
      <c r="AQ159" s="4">
        <f t="shared" si="175"/>
        <v>1.2495923532864026</v>
      </c>
      <c r="AR159" s="4">
        <f t="shared" si="175"/>
        <v>-0.63804844770906755</v>
      </c>
      <c r="AS159" s="4">
        <f t="shared" si="175"/>
        <v>0.2423244096895445</v>
      </c>
      <c r="AT159" s="4">
        <f t="shared" si="175"/>
        <v>0.35203852837368288</v>
      </c>
      <c r="AU159" s="4">
        <f t="shared" si="175"/>
        <v>1.2825732774530536</v>
      </c>
      <c r="AV159" s="4">
        <f t="shared" si="175"/>
        <v>0.21348191494669777</v>
      </c>
      <c r="AW159" s="4">
        <f t="shared" si="175"/>
        <v>0.14725052493616886</v>
      </c>
      <c r="AY159" s="2">
        <f t="shared" si="167"/>
        <v>104.30335503286886</v>
      </c>
      <c r="AZ159" s="2">
        <f t="shared" si="167"/>
        <v>105.55438650300223</v>
      </c>
      <c r="BA159" s="2">
        <f t="shared" si="167"/>
        <v>104.21884328933314</v>
      </c>
      <c r="BB159" s="2">
        <f t="shared" si="167"/>
        <v>105.95042051674</v>
      </c>
      <c r="BC159" s="2">
        <f t="shared" si="167"/>
        <v>107.22160554659354</v>
      </c>
      <c r="BD159" s="2">
        <f t="shared" si="167"/>
        <v>105.43758353392261</v>
      </c>
      <c r="BE159" s="2">
        <f t="shared" si="167"/>
        <v>103.76821009286289</v>
      </c>
      <c r="BF159" s="2">
        <f t="shared" si="167"/>
        <v>104.48633024420538</v>
      </c>
      <c r="BG159" s="2">
        <f t="shared" si="167"/>
        <v>104.18630671962261</v>
      </c>
      <c r="BH159" s="2">
        <f t="shared" si="167"/>
        <v>103.51556430981404</v>
      </c>
      <c r="BI159" s="2">
        <f t="shared" si="167"/>
        <v>100.39367187257871</v>
      </c>
      <c r="BJ159" s="2">
        <f t="shared" si="167"/>
        <v>99.778004194166925</v>
      </c>
      <c r="BK159" s="2">
        <f t="shared" si="167"/>
        <v>102.5534534973832</v>
      </c>
      <c r="BL159" s="2">
        <f t="shared" si="167"/>
        <v>105.39031482384163</v>
      </c>
      <c r="BM159" s="2">
        <f t="shared" si="167"/>
        <v>107.1965639327353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104.346</v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>
        <f t="shared" si="168"/>
        <v>104.655</v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>
        <f t="shared" si="168"/>
        <v>100.94799999999999</v>
      </c>
      <c r="CQ159" s="2">
        <f t="shared" si="168"/>
        <v>104.569</v>
      </c>
      <c r="CR159" s="2" t="str">
        <f t="shared" si="168"/>
        <v/>
      </c>
      <c r="CS159" s="2">
        <f t="shared" si="168"/>
        <v>109.89700000000001</v>
      </c>
      <c r="CU159" s="2">
        <f t="shared" si="197"/>
        <v>104.346</v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>
        <f t="shared" si="202"/>
        <v>104.655</v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>
        <f t="shared" si="208"/>
        <v>100.94799999999999</v>
      </c>
      <c r="DG159" s="2">
        <f t="shared" si="209"/>
        <v>104.569</v>
      </c>
      <c r="DH159" s="2" t="str">
        <f t="shared" si="210"/>
        <v/>
      </c>
      <c r="DI159" s="2">
        <f t="shared" si="211"/>
        <v>109.89700000000001</v>
      </c>
      <c r="DK159" s="2">
        <f t="shared" si="176"/>
        <v>126.85019487908964</v>
      </c>
      <c r="DL159" s="2">
        <f t="shared" si="176"/>
        <v>141.66866829268292</v>
      </c>
      <c r="DM159" s="2">
        <f t="shared" si="176"/>
        <v>139.39066470985156</v>
      </c>
      <c r="DN159" s="2">
        <f t="shared" si="176"/>
        <v>144.83846657183494</v>
      </c>
      <c r="DO159" s="2">
        <f t="shared" si="176"/>
        <v>142.1490241820768</v>
      </c>
      <c r="DP159" s="2">
        <f t="shared" si="176"/>
        <v>139.29220033191089</v>
      </c>
      <c r="DQ159" s="2">
        <f t="shared" si="176"/>
        <v>129.21547317073174</v>
      </c>
      <c r="DR159" s="2">
        <f t="shared" si="176"/>
        <v>134.83759037433154</v>
      </c>
      <c r="DS159" s="2">
        <f t="shared" si="176"/>
        <v>135.60585373900295</v>
      </c>
      <c r="DT159" s="2">
        <f t="shared" si="176"/>
        <v>136.1870749170223</v>
      </c>
      <c r="DU159" s="2">
        <f t="shared" si="176"/>
        <v>144.12474624624627</v>
      </c>
      <c r="DV159" s="2">
        <f t="shared" si="176"/>
        <v>130.39924286987522</v>
      </c>
      <c r="DW159" s="2">
        <f t="shared" si="176"/>
        <v>134.98400924608816</v>
      </c>
      <c r="DX159" s="2">
        <f t="shared" si="176"/>
        <v>149.44838953238954</v>
      </c>
      <c r="DY159" s="2">
        <f t="shared" si="176"/>
        <v>128.15652218152218</v>
      </c>
      <c r="EA159" s="2">
        <f t="shared" si="152"/>
        <v>104.39707747370342</v>
      </c>
      <c r="EB159" s="2">
        <f t="shared" si="152"/>
        <v>105.80534083551238</v>
      </c>
      <c r="EC159" s="2">
        <f t="shared" si="152"/>
        <v>104.07138688827331</v>
      </c>
      <c r="ED159" s="2">
        <f t="shared" si="152"/>
        <v>105.87943213470002</v>
      </c>
      <c r="EE159" s="2">
        <f t="shared" si="152"/>
        <v>107.35350712171581</v>
      </c>
      <c r="EF159" s="2">
        <f t="shared" si="152"/>
        <v>105.41374916255242</v>
      </c>
      <c r="EG159" s="2">
        <f t="shared" si="152"/>
        <v>103.55323509210115</v>
      </c>
      <c r="EH159" s="2">
        <f t="shared" si="152"/>
        <v>104.4909395991954</v>
      </c>
      <c r="EI159" s="2">
        <f t="shared" si="152"/>
        <v>104.2077483006894</v>
      </c>
      <c r="EJ159" s="2">
        <f t="shared" si="152"/>
        <v>103.49750398433589</v>
      </c>
      <c r="EK159" s="2">
        <f t="shared" ref="EK159:EK190" si="212">CO$228*$B159+CO$229</f>
        <v>100.42800632458554</v>
      </c>
      <c r="EL159" s="2">
        <f t="shared" si="179"/>
        <v>99.728134491114716</v>
      </c>
      <c r="EM159" s="2">
        <f t="shared" si="179"/>
        <v>102.4359129574954</v>
      </c>
      <c r="EN159" s="2">
        <f t="shared" si="179"/>
        <v>105.8273679321486</v>
      </c>
      <c r="EO159" s="2">
        <f t="shared" si="179"/>
        <v>107.36614305519127</v>
      </c>
      <c r="EQ159" s="2">
        <f t="shared" si="177"/>
        <v>104.11720028115322</v>
      </c>
      <c r="ER159" s="2">
        <f t="shared" si="177"/>
        <v>105.10616922130603</v>
      </c>
      <c r="ES159" s="2">
        <f t="shared" si="177"/>
        <v>104.39287049827193</v>
      </c>
      <c r="ET159" s="2">
        <f t="shared" si="177"/>
        <v>106.03871565557732</v>
      </c>
      <c r="EU159" s="2">
        <f t="shared" si="177"/>
        <v>106.97346977052847</v>
      </c>
      <c r="EV159" s="2">
        <f t="shared" si="177"/>
        <v>105.4571048857246</v>
      </c>
      <c r="EW159" s="2">
        <f t="shared" si="177"/>
        <v>104.12646296936876</v>
      </c>
      <c r="EX159" s="2">
        <f t="shared" si="177"/>
        <v>104.4580100257679</v>
      </c>
      <c r="EY159" s="2">
        <f t="shared" si="177"/>
        <v>104.13919433152898</v>
      </c>
      <c r="EZ159" s="2">
        <f t="shared" si="177"/>
        <v>103.52039727797938</v>
      </c>
      <c r="FA159" s="2">
        <f t="shared" si="177"/>
        <v>100.31118354825004</v>
      </c>
      <c r="FB159" s="2">
        <f t="shared" si="177"/>
        <v>99.837687017730872</v>
      </c>
      <c r="FC159" s="2">
        <f t="shared" si="177"/>
        <v>102.73328832354862</v>
      </c>
      <c r="FD159" s="2">
        <f t="shared" si="177"/>
        <v>104.38853511324901</v>
      </c>
      <c r="FE159" s="2">
        <f t="shared" si="177"/>
        <v>106.66221639269794</v>
      </c>
      <c r="FG159" s="2">
        <f t="shared" si="178"/>
        <v>0.99976685950231237</v>
      </c>
      <c r="FH159" s="2">
        <f t="shared" si="178"/>
        <v>0.99977926874349077</v>
      </c>
      <c r="FI159" s="2">
        <f t="shared" si="178"/>
        <v>0.99977100006817221</v>
      </c>
      <c r="FJ159" s="2">
        <f t="shared" si="178"/>
        <v>0.99977045071773873</v>
      </c>
      <c r="FK159" s="2">
        <f t="shared" si="178"/>
        <v>0.99976681203046702</v>
      </c>
      <c r="FL159" s="2">
        <f t="shared" si="178"/>
        <v>0.99974813819597097</v>
      </c>
      <c r="FM159" s="2">
        <f t="shared" si="178"/>
        <v>0.99977628893784376</v>
      </c>
      <c r="FN159" s="2">
        <f t="shared" si="178"/>
        <v>0.99972094593954752</v>
      </c>
      <c r="FO159" s="2">
        <f t="shared" si="178"/>
        <v>0.99971331399632457</v>
      </c>
      <c r="FP159" s="2">
        <f t="shared" si="178"/>
        <v>0.99974743699790936</v>
      </c>
      <c r="FQ159" s="2">
        <f t="shared" si="178"/>
        <v>0.9997223170424383</v>
      </c>
      <c r="FR159" s="2">
        <f t="shared" si="178"/>
        <v>0.99971316936886812</v>
      </c>
      <c r="FS159" s="2">
        <f t="shared" si="178"/>
        <v>0.99975845469842084</v>
      </c>
      <c r="FT159" s="2">
        <f t="shared" si="178"/>
        <v>0.99973702968128975</v>
      </c>
      <c r="FU159" s="2">
        <f t="shared" si="178"/>
        <v>0.99963372746101942</v>
      </c>
      <c r="FW159" s="2">
        <f t="shared" si="169"/>
        <v>0.35357354738131697</v>
      </c>
      <c r="FX159" s="2">
        <f t="shared" si="169"/>
        <v>0.37025314612667487</v>
      </c>
      <c r="FY159" s="2">
        <f t="shared" si="169"/>
        <v>0.43351600054221523</v>
      </c>
      <c r="FZ159" s="2">
        <f t="shared" si="169"/>
        <v>0.38952782626601168</v>
      </c>
      <c r="GA159" s="2">
        <f t="shared" si="169"/>
        <v>0.36842555253310405</v>
      </c>
      <c r="GB159" s="2">
        <f t="shared" si="169"/>
        <v>0.35293341735269662</v>
      </c>
      <c r="GC159" s="2">
        <f t="shared" si="169"/>
        <v>0.36501029088329445</v>
      </c>
      <c r="GD159" s="2">
        <f t="shared" si="169"/>
        <v>0.39714183175679701</v>
      </c>
      <c r="GE159" s="2">
        <f t="shared" si="169"/>
        <v>0.44407317053591938</v>
      </c>
      <c r="GF159" s="2">
        <f t="shared" si="169"/>
        <v>0.42825420662541874</v>
      </c>
      <c r="GG159" s="2">
        <f t="shared" si="169"/>
        <v>0.39776739983154424</v>
      </c>
      <c r="GH159" s="2">
        <f t="shared" si="169"/>
        <v>0.37490956116712221</v>
      </c>
      <c r="GI159" s="2">
        <f t="shared" si="169"/>
        <v>0.3688224132671416</v>
      </c>
      <c r="GJ159" s="2">
        <f t="shared" si="169"/>
        <v>0.31172776737375674</v>
      </c>
      <c r="GK159" s="2">
        <f t="shared" si="169"/>
        <v>0.25172234104233565</v>
      </c>
      <c r="GM159" s="86">
        <f t="shared" si="170"/>
        <v>8.2568723426262854E-144</v>
      </c>
      <c r="GN159" s="86">
        <f t="shared" si="170"/>
        <v>1.6541609713536385E-202</v>
      </c>
      <c r="GO159" s="86">
        <f t="shared" si="170"/>
        <v>1.8835993503748415E-206</v>
      </c>
      <c r="GP159" s="86">
        <f t="shared" si="170"/>
        <v>0</v>
      </c>
      <c r="GQ159" s="86">
        <f t="shared" si="170"/>
        <v>5.6077056538690727E-229</v>
      </c>
      <c r="GR159" s="86">
        <f t="shared" si="170"/>
        <v>2.2756139717976117E-288</v>
      </c>
      <c r="GS159" s="86">
        <f t="shared" si="170"/>
        <v>0</v>
      </c>
      <c r="GT159" s="86">
        <f t="shared" si="170"/>
        <v>4.835165065597837E-242</v>
      </c>
      <c r="GU159" s="86">
        <f t="shared" si="170"/>
        <v>3.6404703357824215E-258</v>
      </c>
      <c r="GV159" s="86">
        <f t="shared" si="170"/>
        <v>1.0455879682629943E-295</v>
      </c>
      <c r="GW159" s="86">
        <f t="shared" si="170"/>
        <v>5.1616519536498294E-304</v>
      </c>
      <c r="GX159" s="86">
        <f t="shared" si="170"/>
        <v>2.5455494011162348E-233</v>
      </c>
      <c r="GY159" s="86">
        <f t="shared" si="170"/>
        <v>2.4564662619028467E-234</v>
      </c>
      <c r="GZ159" s="86">
        <f t="shared" si="170"/>
        <v>5.2240350520729077E-234</v>
      </c>
      <c r="HA159" s="86">
        <f t="shared" si="170"/>
        <v>2.050185901582101E-204</v>
      </c>
      <c r="HC159" s="86">
        <f t="shared" si="181"/>
        <v>3.6654019157515025E-99</v>
      </c>
      <c r="HD159" s="86">
        <f t="shared" si="181"/>
        <v>6.0132384096531206E-129</v>
      </c>
      <c r="HE159" s="86">
        <f t="shared" si="181"/>
        <v>1.3439302378054976E-122</v>
      </c>
      <c r="HF159" s="86">
        <f t="shared" si="180"/>
        <v>6.4426446132500129E-182</v>
      </c>
      <c r="HG159" s="86">
        <f t="shared" si="180"/>
        <v>5.4792904399471536E-129</v>
      </c>
      <c r="HH159" s="86">
        <f t="shared" si="180"/>
        <v>2.3537635816751603E-202</v>
      </c>
      <c r="HI159" s="86">
        <f t="shared" si="180"/>
        <v>1.5739260107371196E-254</v>
      </c>
      <c r="HJ159" s="86">
        <f t="shared" si="180"/>
        <v>9.6080019584896737E-177</v>
      </c>
      <c r="HK159" s="86">
        <f t="shared" si="180"/>
        <v>1.5501377387759028E-194</v>
      </c>
      <c r="HL159" s="86">
        <f t="shared" si="161"/>
        <v>1.9445526928496496E-221</v>
      </c>
      <c r="HM159" s="86">
        <f t="shared" si="161"/>
        <v>4.2290689733837149E-202</v>
      </c>
      <c r="HN159" s="86">
        <f t="shared" si="161"/>
        <v>2.4726310578698106E-170</v>
      </c>
      <c r="HO159" s="86">
        <f t="shared" si="161"/>
        <v>6.091692914487672E-142</v>
      </c>
      <c r="HP159" s="86">
        <f t="shared" si="161"/>
        <v>3.4301181200075546E-105</v>
      </c>
      <c r="HQ159" s="86">
        <f t="shared" si="161"/>
        <v>5.1818102334920956E-121</v>
      </c>
      <c r="HS159" s="86">
        <f t="shared" si="171"/>
        <v>4.1437353664547101E-7</v>
      </c>
      <c r="HT159" s="86">
        <f t="shared" si="171"/>
        <v>8.5275772192316365E-8</v>
      </c>
      <c r="HU159" s="86">
        <f t="shared" si="171"/>
        <v>2.6539631147481956E-9</v>
      </c>
      <c r="HV159" s="86">
        <f t="shared" si="171"/>
        <v>2.4686967104611736E-10</v>
      </c>
      <c r="HW159" s="86">
        <f t="shared" si="171"/>
        <v>2.2435230505968351E-8</v>
      </c>
      <c r="HX159" s="86">
        <f t="shared" si="171"/>
        <v>3.8961223722028297E-8</v>
      </c>
      <c r="HY159" s="86">
        <f t="shared" si="171"/>
        <v>1.5280599936346128E-7</v>
      </c>
      <c r="HZ159" s="86">
        <f t="shared" si="171"/>
        <v>3.7349474611435707E-11</v>
      </c>
      <c r="IA159" s="86">
        <f t="shared" si="171"/>
        <v>5.9451453624246449E-13</v>
      </c>
      <c r="IB159" s="86">
        <f t="shared" si="171"/>
        <v>5.6475483756389942E-10</v>
      </c>
      <c r="IC159" s="86">
        <f t="shared" si="171"/>
        <v>1.4334260516218997E-10</v>
      </c>
      <c r="ID159" s="86">
        <f t="shared" si="171"/>
        <v>4.929954813107877E-10</v>
      </c>
      <c r="IE159" s="86">
        <f t="shared" si="171"/>
        <v>6.7461278233280152E-9</v>
      </c>
      <c r="IF159" s="86">
        <f t="shared" si="171"/>
        <v>1.7407965937586743E-9</v>
      </c>
      <c r="IG159" s="86">
        <f t="shared" si="171"/>
        <v>6.3863375509561937E-6</v>
      </c>
      <c r="II159" s="86">
        <f t="shared" si="172"/>
        <v>6.6234482190537427E-3</v>
      </c>
      <c r="IJ159" s="86">
        <f t="shared" si="172"/>
        <v>1.2408210824635066E-2</v>
      </c>
      <c r="IK159" s="86">
        <f t="shared" si="172"/>
        <v>0.14926249342548789</v>
      </c>
      <c r="IL159" s="86">
        <f t="shared" si="172"/>
        <v>2.2010315903619123E-2</v>
      </c>
      <c r="IM159" s="86">
        <f t="shared" si="172"/>
        <v>1.0001312007777843E-2</v>
      </c>
      <c r="IN159" s="86">
        <f t="shared" si="172"/>
        <v>3.6801546301700526E-3</v>
      </c>
      <c r="IO159" s="86">
        <f t="shared" si="172"/>
        <v>1.2638227643694216E-2</v>
      </c>
      <c r="IP159" s="86">
        <f t="shared" si="172"/>
        <v>2.4859300691063603E-2</v>
      </c>
      <c r="IQ159" s="86">
        <f t="shared" si="172"/>
        <v>0.1611804030762331</v>
      </c>
      <c r="IR159" s="86">
        <f t="shared" si="172"/>
        <v>0.1209055524101799</v>
      </c>
      <c r="IS159" s="86">
        <f t="shared" si="172"/>
        <v>2.9209056196985588E-2</v>
      </c>
      <c r="IT159" s="86">
        <f t="shared" si="172"/>
        <v>8.6414328572123542E-3</v>
      </c>
      <c r="IU159" s="86">
        <f t="shared" si="172"/>
        <v>8.56247423134655E-3</v>
      </c>
      <c r="IV159" s="86">
        <f t="shared" si="172"/>
        <v>2.0433635403661079E-2</v>
      </c>
      <c r="IW159" s="86">
        <f t="shared" si="172"/>
        <v>8.8821648011963381E-3</v>
      </c>
      <c r="IY159" s="86">
        <f t="shared" si="173"/>
        <v>6.6238625925903885E-3</v>
      </c>
      <c r="IZ159" s="86">
        <f t="shared" si="173"/>
        <v>1.2408296100407258E-2</v>
      </c>
      <c r="JA159" s="86">
        <f t="shared" si="173"/>
        <v>0.149262496079451</v>
      </c>
      <c r="JB159" s="86">
        <f t="shared" si="173"/>
        <v>2.2010316150488794E-2</v>
      </c>
      <c r="JC159" s="86">
        <f t="shared" si="173"/>
        <v>1.0001334443008349E-2</v>
      </c>
      <c r="JD159" s="86">
        <f t="shared" si="173"/>
        <v>3.6801935913937747E-3</v>
      </c>
      <c r="JE159" s="86">
        <f t="shared" si="173"/>
        <v>1.263838044969358E-2</v>
      </c>
      <c r="JF159" s="86">
        <f t="shared" si="173"/>
        <v>2.4859300728413077E-2</v>
      </c>
      <c r="JG159" s="86">
        <f t="shared" si="173"/>
        <v>0.16118040307682763</v>
      </c>
      <c r="JH159" s="86">
        <f t="shared" si="173"/>
        <v>0.12090555297493474</v>
      </c>
      <c r="JI159" s="86">
        <f t="shared" si="173"/>
        <v>2.9209056340328193E-2</v>
      </c>
      <c r="JJ159" s="86">
        <f t="shared" si="173"/>
        <v>8.6414333502078354E-3</v>
      </c>
      <c r="JK159" s="86">
        <f t="shared" si="173"/>
        <v>8.5624809774743731E-3</v>
      </c>
      <c r="JL159" s="86">
        <f t="shared" si="173"/>
        <v>2.0433637144457673E-2</v>
      </c>
      <c r="JM159" s="86">
        <f t="shared" si="173"/>
        <v>8.8885511387472946E-3</v>
      </c>
    </row>
    <row r="160" spans="2:273" x14ac:dyDescent="0.25">
      <c r="B160" s="2">
        <v>133</v>
      </c>
      <c r="C160" s="37">
        <v>103.654</v>
      </c>
      <c r="D160" s="37">
        <v>108.60299999999999</v>
      </c>
      <c r="E160" s="37">
        <v>104.60299999999999</v>
      </c>
      <c r="F160" s="37">
        <v>106.759</v>
      </c>
      <c r="G160" s="37">
        <v>107.931</v>
      </c>
      <c r="H160" s="37">
        <v>107.96599999999999</v>
      </c>
      <c r="I160" s="37">
        <v>105.79300000000001</v>
      </c>
      <c r="J160" s="37">
        <v>110.759</v>
      </c>
      <c r="K160" s="37">
        <v>113.017</v>
      </c>
      <c r="L160" s="37">
        <v>112.776</v>
      </c>
      <c r="M160" s="37">
        <v>104.36199999999999</v>
      </c>
      <c r="N160" s="37">
        <v>103.017</v>
      </c>
      <c r="O160" s="37">
        <v>107.845</v>
      </c>
      <c r="P160" s="37">
        <v>111.13800000000001</v>
      </c>
      <c r="Q160" s="37">
        <v>108.741</v>
      </c>
      <c r="S160" s="4">
        <f t="shared" si="174"/>
        <v>104.45485923311557</v>
      </c>
      <c r="T160" s="4">
        <f t="shared" si="174"/>
        <v>105.84845965194992</v>
      </c>
      <c r="U160" s="4">
        <f t="shared" si="174"/>
        <v>106.7768172836184</v>
      </c>
      <c r="V160" s="4">
        <f t="shared" si="174"/>
        <v>107.38702437629654</v>
      </c>
      <c r="W160" s="4">
        <f t="shared" si="174"/>
        <v>108.14289115391493</v>
      </c>
      <c r="X160" s="4">
        <f t="shared" si="174"/>
        <v>105.94212678221272</v>
      </c>
      <c r="Y160" s="4">
        <f t="shared" si="174"/>
        <v>105.11575480609802</v>
      </c>
      <c r="Z160" s="4">
        <f t="shared" si="174"/>
        <v>107.34396869478965</v>
      </c>
      <c r="AA160" s="4">
        <f t="shared" si="174"/>
        <v>114.0250221823851</v>
      </c>
      <c r="AB160" s="4">
        <f t="shared" si="174"/>
        <v>111.50982458001678</v>
      </c>
      <c r="AC160" s="4">
        <f t="shared" si="174"/>
        <v>104.51583210284194</v>
      </c>
      <c r="AD160" s="4">
        <f t="shared" si="174"/>
        <v>101.94267438083773</v>
      </c>
      <c r="AE160" s="4">
        <f t="shared" si="174"/>
        <v>104.43745958450025</v>
      </c>
      <c r="AF160" s="4">
        <f t="shared" si="174"/>
        <v>110.38060901691904</v>
      </c>
      <c r="AG160" s="4">
        <f t="shared" si="174"/>
        <v>111.54614257229231</v>
      </c>
      <c r="AI160" s="4">
        <f t="shared" si="175"/>
        <v>-0.80085923311557394</v>
      </c>
      <c r="AJ160" s="4">
        <f t="shared" si="175"/>
        <v>2.754540348050071</v>
      </c>
      <c r="AK160" s="4">
        <f t="shared" si="175"/>
        <v>-2.1738172836184049</v>
      </c>
      <c r="AL160" s="4">
        <f t="shared" si="175"/>
        <v>-0.62802437629653696</v>
      </c>
      <c r="AM160" s="4">
        <f t="shared" si="175"/>
        <v>-0.21189115391493374</v>
      </c>
      <c r="AN160" s="4">
        <f t="shared" si="175"/>
        <v>2.0238732177872691</v>
      </c>
      <c r="AO160" s="4">
        <f t="shared" si="175"/>
        <v>0.67724519390198168</v>
      </c>
      <c r="AP160" s="4">
        <f t="shared" si="175"/>
        <v>3.4150313052103485</v>
      </c>
      <c r="AQ160" s="4">
        <f t="shared" si="175"/>
        <v>-1.0080221823851048</v>
      </c>
      <c r="AR160" s="4">
        <f t="shared" si="175"/>
        <v>1.2661754199832131</v>
      </c>
      <c r="AS160" s="4">
        <f t="shared" si="175"/>
        <v>-0.15383210284194604</v>
      </c>
      <c r="AT160" s="4">
        <f t="shared" si="175"/>
        <v>1.0743256191622663</v>
      </c>
      <c r="AU160" s="4">
        <f t="shared" si="175"/>
        <v>3.4075404154997528</v>
      </c>
      <c r="AV160" s="4">
        <f t="shared" si="175"/>
        <v>0.75739098308096686</v>
      </c>
      <c r="AW160" s="4">
        <f t="shared" si="175"/>
        <v>-2.8051425722923113</v>
      </c>
      <c r="AY160" s="2">
        <f t="shared" si="167"/>
        <v>104.26810815843595</v>
      </c>
      <c r="AZ160" s="2">
        <f t="shared" si="167"/>
        <v>105.46121072100189</v>
      </c>
      <c r="BA160" s="2">
        <f t="shared" si="167"/>
        <v>104.13884820289152</v>
      </c>
      <c r="BB160" s="2">
        <f t="shared" si="167"/>
        <v>105.87585406248056</v>
      </c>
      <c r="BC160" s="2">
        <f t="shared" si="167"/>
        <v>107.19184569780865</v>
      </c>
      <c r="BD160" s="2">
        <f t="shared" si="167"/>
        <v>105.39459880582096</v>
      </c>
      <c r="BE160" s="2">
        <f t="shared" si="167"/>
        <v>103.73263356515164</v>
      </c>
      <c r="BF160" s="2">
        <f t="shared" si="167"/>
        <v>104.43774026447096</v>
      </c>
      <c r="BG160" s="2">
        <f t="shared" si="167"/>
        <v>104.11049727029254</v>
      </c>
      <c r="BH160" s="2">
        <f t="shared" si="167"/>
        <v>103.39173401967986</v>
      </c>
      <c r="BI160" s="2">
        <f t="shared" si="167"/>
        <v>100.23484521565399</v>
      </c>
      <c r="BJ160" s="2">
        <f t="shared" si="167"/>
        <v>99.672448573402221</v>
      </c>
      <c r="BK160" s="2">
        <f t="shared" si="167"/>
        <v>102.48602459127343</v>
      </c>
      <c r="BL160" s="2">
        <f t="shared" si="167"/>
        <v>105.30867513740955</v>
      </c>
      <c r="BM160" s="2">
        <f t="shared" si="167"/>
        <v>107.10976604143006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126.98108534850643</v>
      </c>
      <c r="DL160" s="2">
        <f t="shared" si="176"/>
        <v>141.90282386759583</v>
      </c>
      <c r="DM160" s="2">
        <f t="shared" si="176"/>
        <v>139.62124912280703</v>
      </c>
      <c r="DN160" s="2">
        <f t="shared" si="176"/>
        <v>145.13592614071558</v>
      </c>
      <c r="DO160" s="2">
        <f t="shared" si="176"/>
        <v>142.41964383411749</v>
      </c>
      <c r="DP160" s="2">
        <f t="shared" si="176"/>
        <v>139.54391702228548</v>
      </c>
      <c r="DQ160" s="2">
        <f t="shared" si="176"/>
        <v>129.36068623693384</v>
      </c>
      <c r="DR160" s="2">
        <f t="shared" si="176"/>
        <v>135.03961497326202</v>
      </c>
      <c r="DS160" s="2">
        <f t="shared" si="176"/>
        <v>135.79855021994138</v>
      </c>
      <c r="DT160" s="2">
        <f t="shared" si="176"/>
        <v>136.35502750118542</v>
      </c>
      <c r="DU160" s="2">
        <f t="shared" si="176"/>
        <v>144.3795552552553</v>
      </c>
      <c r="DV160" s="2">
        <f t="shared" si="176"/>
        <v>130.53638123885918</v>
      </c>
      <c r="DW160" s="2">
        <f t="shared" si="176"/>
        <v>135.15849928876241</v>
      </c>
      <c r="DX160" s="2">
        <f t="shared" si="176"/>
        <v>149.751887987988</v>
      </c>
      <c r="DY160" s="2">
        <f t="shared" si="176"/>
        <v>128.30892999592999</v>
      </c>
      <c r="EA160" s="2">
        <f t="shared" ref="EA160:EJ185" si="213">CE$228*$B160+CE$229</f>
        <v>104.3715925094486</v>
      </c>
      <c r="EB160" s="2">
        <f t="shared" si="213"/>
        <v>105.73662498443531</v>
      </c>
      <c r="EC160" s="2">
        <f t="shared" si="213"/>
        <v>103.98029445166802</v>
      </c>
      <c r="ED160" s="2">
        <f t="shared" si="213"/>
        <v>105.80006442538021</v>
      </c>
      <c r="EE160" s="2">
        <f t="shared" si="213"/>
        <v>107.33723647374896</v>
      </c>
      <c r="EF160" s="2">
        <f t="shared" si="213"/>
        <v>105.37002931870914</v>
      </c>
      <c r="EG160" s="2">
        <f t="shared" si="213"/>
        <v>103.49895273181392</v>
      </c>
      <c r="EH160" s="2">
        <f t="shared" si="213"/>
        <v>104.44418709838541</v>
      </c>
      <c r="EI160" s="2">
        <f t="shared" si="213"/>
        <v>104.13517544375364</v>
      </c>
      <c r="EJ160" s="2">
        <f t="shared" si="213"/>
        <v>103.37352627840265</v>
      </c>
      <c r="EK160" s="2">
        <f t="shared" si="212"/>
        <v>100.27426185269181</v>
      </c>
      <c r="EL160" s="2">
        <f t="shared" si="179"/>
        <v>99.619537964458814</v>
      </c>
      <c r="EM160" s="2">
        <f t="shared" si="179"/>
        <v>102.35904838170575</v>
      </c>
      <c r="EN160" s="2">
        <f t="shared" si="179"/>
        <v>105.79060403877219</v>
      </c>
      <c r="EO160" s="2">
        <f t="shared" si="179"/>
        <v>107.29775423395405</v>
      </c>
      <c r="EQ160" s="2">
        <f t="shared" si="177"/>
        <v>104.08273506465791</v>
      </c>
      <c r="ER160" s="2">
        <f t="shared" si="177"/>
        <v>105.01541406057038</v>
      </c>
      <c r="ES160" s="2">
        <f t="shared" si="177"/>
        <v>104.31148863819769</v>
      </c>
      <c r="ET160" s="2">
        <f t="shared" si="177"/>
        <v>105.96417534246578</v>
      </c>
      <c r="EU160" s="2">
        <f t="shared" si="177"/>
        <v>106.9454133194789</v>
      </c>
      <c r="EV160" s="2">
        <f t="shared" si="177"/>
        <v>105.41470523138833</v>
      </c>
      <c r="EW160" s="2">
        <f t="shared" si="177"/>
        <v>104.08973823894269</v>
      </c>
      <c r="EX160" s="2">
        <f t="shared" si="177"/>
        <v>104.41024821086665</v>
      </c>
      <c r="EY160" s="2">
        <f t="shared" si="177"/>
        <v>104.06459023593098</v>
      </c>
      <c r="EZ160" s="2">
        <f t="shared" si="177"/>
        <v>103.39705626236046</v>
      </c>
      <c r="FA160" s="2">
        <f t="shared" si="177"/>
        <v>100.15382465665746</v>
      </c>
      <c r="FB160" s="2">
        <f t="shared" si="177"/>
        <v>99.732518491378855</v>
      </c>
      <c r="FC160" s="2">
        <f t="shared" si="177"/>
        <v>102.66570013046316</v>
      </c>
      <c r="FD160" s="2">
        <f t="shared" si="177"/>
        <v>104.3064626487193</v>
      </c>
      <c r="FE160" s="2">
        <f t="shared" si="177"/>
        <v>106.57406893611423</v>
      </c>
      <c r="FG160" s="2">
        <f t="shared" si="178"/>
        <v>0.99978736897713805</v>
      </c>
      <c r="FH160" s="2">
        <f t="shared" si="178"/>
        <v>0.99979868679158224</v>
      </c>
      <c r="FI160" s="2">
        <f t="shared" si="178"/>
        <v>0.99979114537164249</v>
      </c>
      <c r="FJ160" s="2">
        <f t="shared" si="178"/>
        <v>0.99979064433787734</v>
      </c>
      <c r="FK160" s="2">
        <f t="shared" si="178"/>
        <v>0.99978732568052398</v>
      </c>
      <c r="FL160" s="2">
        <f t="shared" si="178"/>
        <v>0.99977029421417096</v>
      </c>
      <c r="FM160" s="2">
        <f t="shared" si="178"/>
        <v>0.99979596907025459</v>
      </c>
      <c r="FN160" s="2">
        <f t="shared" si="178"/>
        <v>0.99974549342301466</v>
      </c>
      <c r="FO160" s="2">
        <f t="shared" si="178"/>
        <v>0.99973853266157453</v>
      </c>
      <c r="FP160" s="2">
        <f t="shared" si="178"/>
        <v>0.99976965468555368</v>
      </c>
      <c r="FQ160" s="2">
        <f t="shared" si="178"/>
        <v>0.99974674394497132</v>
      </c>
      <c r="FR160" s="2">
        <f t="shared" si="178"/>
        <v>0.99973840075311016</v>
      </c>
      <c r="FS160" s="2">
        <f t="shared" si="178"/>
        <v>0.99977970338471922</v>
      </c>
      <c r="FT160" s="2">
        <f t="shared" si="178"/>
        <v>0.99976016266942225</v>
      </c>
      <c r="FU160" s="2">
        <f t="shared" si="178"/>
        <v>0.9996659447083529</v>
      </c>
      <c r="FW160" s="2">
        <f t="shared" si="169"/>
        <v>0.37489714235989652</v>
      </c>
      <c r="FX160" s="2">
        <f t="shared" si="169"/>
        <v>0.39197270536602408</v>
      </c>
      <c r="FY160" s="2">
        <f t="shared" si="169"/>
        <v>0.4562579267007264</v>
      </c>
      <c r="FZ160" s="2">
        <f t="shared" si="169"/>
        <v>0.41163898737178689</v>
      </c>
      <c r="GA160" s="2">
        <f t="shared" si="169"/>
        <v>0.39010431462638057</v>
      </c>
      <c r="GB160" s="2">
        <f t="shared" si="169"/>
        <v>0.37424075702947285</v>
      </c>
      <c r="GC160" s="2">
        <f t="shared" si="169"/>
        <v>0.38661110851533276</v>
      </c>
      <c r="GD160" s="2">
        <f t="shared" si="169"/>
        <v>0.41938827624875502</v>
      </c>
      <c r="GE160" s="2">
        <f t="shared" si="169"/>
        <v>0.46691244250794606</v>
      </c>
      <c r="GF160" s="2">
        <f t="shared" si="169"/>
        <v>0.45093983175534369</v>
      </c>
      <c r="GG160" s="2">
        <f t="shared" si="169"/>
        <v>0.42002447181197583</v>
      </c>
      <c r="GH160" s="2">
        <f t="shared" si="169"/>
        <v>0.39673019102077167</v>
      </c>
      <c r="GI160" s="2">
        <f t="shared" si="169"/>
        <v>0.39051008851259938</v>
      </c>
      <c r="GJ160" s="2">
        <f t="shared" si="169"/>
        <v>0.33182314141663294</v>
      </c>
      <c r="GK160" s="2">
        <f t="shared" si="169"/>
        <v>0.26946393349856712</v>
      </c>
      <c r="GM160" s="86">
        <f t="shared" si="170"/>
        <v>1.0703009826634315E-147</v>
      </c>
      <c r="GN160" s="86">
        <f t="shared" si="170"/>
        <v>3.8504901312782752E-208</v>
      </c>
      <c r="GO160" s="86">
        <f t="shared" si="170"/>
        <v>4.206538590894084E-212</v>
      </c>
      <c r="GP160" s="86">
        <f t="shared" si="170"/>
        <v>0</v>
      </c>
      <c r="GQ160" s="86">
        <f t="shared" si="170"/>
        <v>3.0904161997208437E-235</v>
      </c>
      <c r="GR160" s="86">
        <f t="shared" si="170"/>
        <v>2.6777230058874936E-296</v>
      </c>
      <c r="GS160" s="86">
        <f t="shared" si="170"/>
        <v>0</v>
      </c>
      <c r="GT160" s="86">
        <f t="shared" si="170"/>
        <v>1.156807270484319E-248</v>
      </c>
      <c r="GU160" s="86">
        <f t="shared" si="170"/>
        <v>3.4217334052522524E-265</v>
      </c>
      <c r="GV160" s="86">
        <f t="shared" si="170"/>
        <v>7.6140938112238385E-304</v>
      </c>
      <c r="GW160" s="86">
        <f t="shared" si="170"/>
        <v>0</v>
      </c>
      <c r="GX160" s="86">
        <f t="shared" si="170"/>
        <v>1.0994118234767438E-239</v>
      </c>
      <c r="GY160" s="86">
        <f t="shared" si="170"/>
        <v>1.0351409429555025E-240</v>
      </c>
      <c r="GZ160" s="86">
        <f t="shared" si="170"/>
        <v>2.0957195962514992E-240</v>
      </c>
      <c r="HA160" s="86">
        <f t="shared" si="170"/>
        <v>5.5117119668182611E-210</v>
      </c>
      <c r="HC160" s="86">
        <f t="shared" si="181"/>
        <v>6.5250035886897813E-103</v>
      </c>
      <c r="HD160" s="86">
        <f t="shared" si="181"/>
        <v>6.6032678436327141E-134</v>
      </c>
      <c r="HE160" s="86">
        <f t="shared" si="181"/>
        <v>3.5248865339702873E-127</v>
      </c>
      <c r="HF160" s="86">
        <f t="shared" si="180"/>
        <v>1.2122932215430149E-188</v>
      </c>
      <c r="HG160" s="86">
        <f t="shared" si="180"/>
        <v>7.7751644998164356E-134</v>
      </c>
      <c r="HH160" s="86">
        <f t="shared" si="180"/>
        <v>5.2251641148232529E-210</v>
      </c>
      <c r="HI160" s="86">
        <f t="shared" si="180"/>
        <v>3.1774785852026507E-264</v>
      </c>
      <c r="HJ160" s="86">
        <f t="shared" si="180"/>
        <v>2.6344765647729451E-183</v>
      </c>
      <c r="HK160" s="86">
        <f t="shared" si="180"/>
        <v>1.0859222753281274E-201</v>
      </c>
      <c r="HL160" s="86">
        <f t="shared" si="161"/>
        <v>1.1435165594329987E-229</v>
      </c>
      <c r="HM160" s="86">
        <f t="shared" si="161"/>
        <v>1.2015804608993479E-209</v>
      </c>
      <c r="HN160" s="86">
        <f t="shared" si="161"/>
        <v>1.1143187787795222E-176</v>
      </c>
      <c r="HO160" s="86">
        <f t="shared" si="161"/>
        <v>3.1303006552758259E-147</v>
      </c>
      <c r="HP160" s="86">
        <f t="shared" si="161"/>
        <v>4.1200231142548267E-109</v>
      </c>
      <c r="HQ160" s="86">
        <f t="shared" si="161"/>
        <v>1.5359581842839538E-125</v>
      </c>
      <c r="HS160" s="86">
        <f t="shared" si="171"/>
        <v>9.7422465964035147E-8</v>
      </c>
      <c r="HT160" s="86">
        <f t="shared" si="171"/>
        <v>1.748466694182321E-8</v>
      </c>
      <c r="HU160" s="86">
        <f t="shared" si="171"/>
        <v>4.5919693241359898E-10</v>
      </c>
      <c r="HV160" s="86">
        <f t="shared" si="171"/>
        <v>3.3866243417351171E-11</v>
      </c>
      <c r="HW160" s="86">
        <f t="shared" si="171"/>
        <v>4.1839226106606803E-9</v>
      </c>
      <c r="HX160" s="86">
        <f t="shared" si="171"/>
        <v>7.3162461204158679E-9</v>
      </c>
      <c r="HY160" s="86">
        <f t="shared" si="171"/>
        <v>3.4561478680944974E-8</v>
      </c>
      <c r="HZ160" s="86">
        <f t="shared" si="171"/>
        <v>4.2236424837852076E-12</v>
      </c>
      <c r="IA160" s="86">
        <f t="shared" si="171"/>
        <v>5.3927308261024603E-14</v>
      </c>
      <c r="IB160" s="86">
        <f t="shared" si="171"/>
        <v>8.6857602359426361E-11</v>
      </c>
      <c r="IC160" s="86">
        <f t="shared" si="171"/>
        <v>1.8247088951626789E-11</v>
      </c>
      <c r="ID160" s="86">
        <f t="shared" si="171"/>
        <v>6.6741004238866088E-11</v>
      </c>
      <c r="IE160" s="86">
        <f t="shared" si="171"/>
        <v>1.1353200628737198E-9</v>
      </c>
      <c r="IF160" s="86">
        <f t="shared" si="171"/>
        <v>1.9244215739638253E-10</v>
      </c>
      <c r="IG160" s="86">
        <f t="shared" si="171"/>
        <v>1.4844707451218296E-6</v>
      </c>
      <c r="II160" s="86">
        <f t="shared" si="172"/>
        <v>1.9546216256458193E-2</v>
      </c>
      <c r="IJ160" s="86">
        <f t="shared" si="172"/>
        <v>3.4689288067396823E-2</v>
      </c>
      <c r="IK160" s="86">
        <f t="shared" si="172"/>
        <v>0.26127543280583804</v>
      </c>
      <c r="IL160" s="86">
        <f t="shared" si="172"/>
        <v>5.9707293842856134E-2</v>
      </c>
      <c r="IM160" s="86">
        <f t="shared" si="172"/>
        <v>2.9399070071175568E-2</v>
      </c>
      <c r="IN160" s="86">
        <f t="shared" si="172"/>
        <v>1.2656805839786492E-2</v>
      </c>
      <c r="IO160" s="86">
        <f t="shared" si="172"/>
        <v>3.3816296084816712E-2</v>
      </c>
      <c r="IP160" s="86">
        <f t="shared" si="172"/>
        <v>6.9035625258992123E-2</v>
      </c>
      <c r="IQ160" s="86">
        <f t="shared" si="172"/>
        <v>0.29494093308025199</v>
      </c>
      <c r="IR160" s="86">
        <f t="shared" si="172"/>
        <v>0.22576109474364237</v>
      </c>
      <c r="IS160" s="86">
        <f t="shared" si="172"/>
        <v>7.6859461851284491E-2</v>
      </c>
      <c r="IT160" s="86">
        <f t="shared" si="172"/>
        <v>2.8046402283742743E-2</v>
      </c>
      <c r="IU160" s="86">
        <f t="shared" si="172"/>
        <v>2.644451928904086E-2</v>
      </c>
      <c r="IV160" s="86">
        <f t="shared" si="172"/>
        <v>3.8889467977385149E-2</v>
      </c>
      <c r="IW160" s="86">
        <f t="shared" si="172"/>
        <v>1.6574038707815403E-2</v>
      </c>
      <c r="IY160" s="86">
        <f t="shared" si="173"/>
        <v>1.9546313678924156E-2</v>
      </c>
      <c r="IZ160" s="86">
        <f t="shared" si="173"/>
        <v>3.4689305552063766E-2</v>
      </c>
      <c r="JA160" s="86">
        <f t="shared" si="173"/>
        <v>0.261275433265035</v>
      </c>
      <c r="JB160" s="86">
        <f t="shared" si="173"/>
        <v>5.9707293876722377E-2</v>
      </c>
      <c r="JC160" s="86">
        <f t="shared" si="173"/>
        <v>2.9399074255098179E-2</v>
      </c>
      <c r="JD160" s="86">
        <f t="shared" si="173"/>
        <v>1.2656813156032613E-2</v>
      </c>
      <c r="JE160" s="86">
        <f t="shared" si="173"/>
        <v>3.3816330646295391E-2</v>
      </c>
      <c r="JF160" s="86">
        <f t="shared" si="173"/>
        <v>6.9035625263215772E-2</v>
      </c>
      <c r="JG160" s="86">
        <f t="shared" si="173"/>
        <v>0.29494093308030589</v>
      </c>
      <c r="JH160" s="86">
        <f t="shared" si="173"/>
        <v>0.22576109483049997</v>
      </c>
      <c r="JI160" s="86">
        <f t="shared" si="173"/>
        <v>7.6859461869531576E-2</v>
      </c>
      <c r="JJ160" s="86">
        <f t="shared" si="173"/>
        <v>2.8046402350483748E-2</v>
      </c>
      <c r="JK160" s="86">
        <f t="shared" si="173"/>
        <v>2.6444520424360924E-2</v>
      </c>
      <c r="JL160" s="86">
        <f t="shared" si="173"/>
        <v>3.8889468169827308E-2</v>
      </c>
      <c r="JM160" s="86">
        <f t="shared" si="173"/>
        <v>1.6575523178560526E-2</v>
      </c>
    </row>
    <row r="161" spans="2:273" x14ac:dyDescent="0.25">
      <c r="B161" s="2">
        <v>134</v>
      </c>
      <c r="C161" s="37">
        <v>109.154</v>
      </c>
      <c r="D161" s="37">
        <v>106.19</v>
      </c>
      <c r="E161" s="37">
        <v>105.39700000000001</v>
      </c>
      <c r="F161" s="37">
        <v>109.431</v>
      </c>
      <c r="G161" s="37">
        <v>108.724</v>
      </c>
      <c r="H161" s="37">
        <v>107.328</v>
      </c>
      <c r="I161" s="37">
        <v>106.79300000000001</v>
      </c>
      <c r="J161" s="37">
        <v>109.44799999999999</v>
      </c>
      <c r="K161" s="37">
        <v>112.914</v>
      </c>
      <c r="L161" s="37">
        <v>112.276</v>
      </c>
      <c r="M161" s="37">
        <v>107.96599999999999</v>
      </c>
      <c r="N161" s="37">
        <v>106.53400000000001</v>
      </c>
      <c r="O161" s="37">
        <v>107.13800000000001</v>
      </c>
      <c r="P161" s="37">
        <v>112.53400000000001</v>
      </c>
      <c r="Q161" s="37">
        <v>113.345</v>
      </c>
      <c r="S161" s="4">
        <f t="shared" si="174"/>
        <v>104.63753505572883</v>
      </c>
      <c r="T161" s="4">
        <f t="shared" si="174"/>
        <v>106.13981741934346</v>
      </c>
      <c r="U161" s="4">
        <f t="shared" si="174"/>
        <v>107.10704876650772</v>
      </c>
      <c r="V161" s="4">
        <f t="shared" si="174"/>
        <v>108.58115330581504</v>
      </c>
      <c r="W161" s="4">
        <f t="shared" si="174"/>
        <v>109.14555689446728</v>
      </c>
      <c r="X161" s="4">
        <f t="shared" si="174"/>
        <v>106.69928841473076</v>
      </c>
      <c r="Y161" s="4">
        <f t="shared" si="174"/>
        <v>106.4011537847144</v>
      </c>
      <c r="Z161" s="4">
        <f t="shared" si="174"/>
        <v>109.66929611598735</v>
      </c>
      <c r="AA161" s="4">
        <f t="shared" si="174"/>
        <v>114.88864236500298</v>
      </c>
      <c r="AB161" s="4">
        <f t="shared" si="174"/>
        <v>113.21826263349561</v>
      </c>
      <c r="AC161" s="4">
        <f t="shared" si="174"/>
        <v>107.54476996351663</v>
      </c>
      <c r="AD161" s="4">
        <f t="shared" si="174"/>
        <v>104.58763033113142</v>
      </c>
      <c r="AE161" s="4">
        <f t="shared" si="174"/>
        <v>106.6468644391974</v>
      </c>
      <c r="AF161" s="4">
        <f t="shared" si="174"/>
        <v>113.33181834302674</v>
      </c>
      <c r="AG161" s="4">
        <f t="shared" si="174"/>
        <v>114.35018176357238</v>
      </c>
      <c r="AI161" s="4">
        <f t="shared" si="175"/>
        <v>4.5164649442711635</v>
      </c>
      <c r="AJ161" s="4">
        <f t="shared" si="175"/>
        <v>5.0182580656539244E-2</v>
      </c>
      <c r="AK161" s="4">
        <f t="shared" si="175"/>
        <v>-1.7100487665077111</v>
      </c>
      <c r="AL161" s="4">
        <f t="shared" si="175"/>
        <v>0.84984669418496139</v>
      </c>
      <c r="AM161" s="4">
        <f t="shared" si="175"/>
        <v>-0.42155689446727251</v>
      </c>
      <c r="AN161" s="4">
        <f t="shared" si="175"/>
        <v>0.62871158526924376</v>
      </c>
      <c r="AO161" s="4">
        <f t="shared" si="175"/>
        <v>0.39184621528561081</v>
      </c>
      <c r="AP161" s="4">
        <f t="shared" si="175"/>
        <v>-0.22129611598735721</v>
      </c>
      <c r="AQ161" s="4">
        <f t="shared" si="175"/>
        <v>-1.9746423650029783</v>
      </c>
      <c r="AR161" s="4">
        <f t="shared" si="175"/>
        <v>-0.94226263349561634</v>
      </c>
      <c r="AS161" s="4">
        <f t="shared" si="175"/>
        <v>0.42123003648336521</v>
      </c>
      <c r="AT161" s="4">
        <f t="shared" si="175"/>
        <v>1.9463696688685843</v>
      </c>
      <c r="AU161" s="4">
        <f t="shared" si="175"/>
        <v>0.49113556080260423</v>
      </c>
      <c r="AV161" s="4">
        <f t="shared" si="175"/>
        <v>-0.7978183430267336</v>
      </c>
      <c r="AW161" s="4">
        <f t="shared" si="175"/>
        <v>-1.0051817635723808</v>
      </c>
      <c r="AY161" s="2">
        <f t="shared" ref="AY161:BM177" si="214">IF(OR($B161 &lt; C$230, $B161 &gt; C$233), #N/A, ((1-FG161)*DK161) + (FG161 - FW161)*EA161 + (FW161*EQ161))</f>
        <v>104.23236499689611</v>
      </c>
      <c r="AZ161" s="2">
        <f t="shared" si="214"/>
        <v>105.36680386112499</v>
      </c>
      <c r="BA161" s="2">
        <f t="shared" si="214"/>
        <v>104.05940822841657</v>
      </c>
      <c r="BB161" s="2">
        <f t="shared" si="214"/>
        <v>105.80161765748983</v>
      </c>
      <c r="BC161" s="2">
        <f t="shared" si="214"/>
        <v>107.16144808113643</v>
      </c>
      <c r="BD161" s="2">
        <f t="shared" si="214"/>
        <v>105.35174736714697</v>
      </c>
      <c r="BE161" s="2">
        <f t="shared" si="214"/>
        <v>103.69812998335811</v>
      </c>
      <c r="BF161" s="2">
        <f t="shared" si="214"/>
        <v>104.38914812913833</v>
      </c>
      <c r="BG161" s="2">
        <f t="shared" si="214"/>
        <v>104.03464233848067</v>
      </c>
      <c r="BH161" s="2">
        <f t="shared" si="214"/>
        <v>103.26798963654045</v>
      </c>
      <c r="BI161" s="2">
        <f t="shared" si="214"/>
        <v>100.07589238572358</v>
      </c>
      <c r="BJ161" s="2">
        <f t="shared" si="214"/>
        <v>99.567148053189527</v>
      </c>
      <c r="BK161" s="2">
        <f t="shared" si="214"/>
        <v>102.41918863673654</v>
      </c>
      <c r="BL161" s="2">
        <f t="shared" si="214"/>
        <v>105.22432242334423</v>
      </c>
      <c r="BM161" s="2">
        <f t="shared" si="214"/>
        <v>107.02174110936885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127.11197581792321</v>
      </c>
      <c r="DL161" s="2">
        <f t="shared" si="176"/>
        <v>142.1369794425087</v>
      </c>
      <c r="DM161" s="2">
        <f t="shared" si="176"/>
        <v>139.85183353576249</v>
      </c>
      <c r="DN161" s="2">
        <f t="shared" si="176"/>
        <v>145.43338570959619</v>
      </c>
      <c r="DO161" s="2">
        <f t="shared" si="176"/>
        <v>142.69026348615822</v>
      </c>
      <c r="DP161" s="2">
        <f t="shared" si="176"/>
        <v>139.79563371266005</v>
      </c>
      <c r="DQ161" s="2">
        <f t="shared" si="176"/>
        <v>129.50589930313592</v>
      </c>
      <c r="DR161" s="2">
        <f t="shared" si="176"/>
        <v>135.24163957219253</v>
      </c>
      <c r="DS161" s="2">
        <f t="shared" si="176"/>
        <v>135.9912467008798</v>
      </c>
      <c r="DT161" s="2">
        <f t="shared" si="176"/>
        <v>136.52298008534854</v>
      </c>
      <c r="DU161" s="2">
        <f t="shared" si="176"/>
        <v>144.63436426426429</v>
      </c>
      <c r="DV161" s="2">
        <f t="shared" si="176"/>
        <v>130.67351960784316</v>
      </c>
      <c r="DW161" s="2">
        <f t="shared" si="176"/>
        <v>135.33298933143666</v>
      </c>
      <c r="DX161" s="2">
        <f t="shared" si="176"/>
        <v>150.05538644358646</v>
      </c>
      <c r="DY161" s="2">
        <f t="shared" si="176"/>
        <v>128.4613378103378</v>
      </c>
      <c r="EA161" s="2">
        <f t="shared" si="213"/>
        <v>104.34610754519379</v>
      </c>
      <c r="EB161" s="2">
        <f t="shared" si="213"/>
        <v>105.66790913335824</v>
      </c>
      <c r="EC161" s="2">
        <f t="shared" si="213"/>
        <v>103.88920201506272</v>
      </c>
      <c r="ED161" s="2">
        <f t="shared" si="213"/>
        <v>105.7206967160604</v>
      </c>
      <c r="EE161" s="2">
        <f t="shared" si="213"/>
        <v>107.3209658257821</v>
      </c>
      <c r="EF161" s="2">
        <f t="shared" si="213"/>
        <v>105.32630947486585</v>
      </c>
      <c r="EG161" s="2">
        <f t="shared" si="213"/>
        <v>103.44467037152668</v>
      </c>
      <c r="EH161" s="2">
        <f t="shared" si="213"/>
        <v>104.39743459757544</v>
      </c>
      <c r="EI161" s="2">
        <f t="shared" si="213"/>
        <v>104.06260258681787</v>
      </c>
      <c r="EJ161" s="2">
        <f t="shared" si="213"/>
        <v>103.24954857246941</v>
      </c>
      <c r="EK161" s="2">
        <f t="shared" si="212"/>
        <v>100.12051738079808</v>
      </c>
      <c r="EL161" s="2">
        <f t="shared" si="179"/>
        <v>99.510941437802913</v>
      </c>
      <c r="EM161" s="2">
        <f t="shared" si="179"/>
        <v>102.28218380591611</v>
      </c>
      <c r="EN161" s="2">
        <f t="shared" si="179"/>
        <v>105.75384014539577</v>
      </c>
      <c r="EO161" s="2">
        <f t="shared" si="179"/>
        <v>107.22936541271685</v>
      </c>
      <c r="EQ161" s="2">
        <f t="shared" si="177"/>
        <v>104.04826984816262</v>
      </c>
      <c r="ER161" s="2">
        <f t="shared" si="177"/>
        <v>104.92465889983471</v>
      </c>
      <c r="ES161" s="2">
        <f t="shared" si="177"/>
        <v>104.23010677812346</v>
      </c>
      <c r="ET161" s="2">
        <f t="shared" si="177"/>
        <v>105.88963502935422</v>
      </c>
      <c r="EU161" s="2">
        <f t="shared" si="177"/>
        <v>106.91735686842935</v>
      </c>
      <c r="EV161" s="2">
        <f t="shared" si="177"/>
        <v>105.37230557705206</v>
      </c>
      <c r="EW161" s="2">
        <f t="shared" si="177"/>
        <v>104.05301350851663</v>
      </c>
      <c r="EX161" s="2">
        <f t="shared" si="177"/>
        <v>104.36248639596539</v>
      </c>
      <c r="EY161" s="2">
        <f t="shared" si="177"/>
        <v>103.98998614033297</v>
      </c>
      <c r="EZ161" s="2">
        <f t="shared" si="177"/>
        <v>103.27371524674155</v>
      </c>
      <c r="FA161" s="2">
        <f t="shared" si="177"/>
        <v>99.996465765064869</v>
      </c>
      <c r="FB161" s="2">
        <f t="shared" si="177"/>
        <v>99.627349965026838</v>
      </c>
      <c r="FC161" s="2">
        <f t="shared" si="177"/>
        <v>102.59811193737771</v>
      </c>
      <c r="FD161" s="2">
        <f t="shared" si="177"/>
        <v>104.22439018418962</v>
      </c>
      <c r="FE161" s="2">
        <f t="shared" si="177"/>
        <v>106.48592147953053</v>
      </c>
      <c r="FG161" s="2">
        <f t="shared" si="178"/>
        <v>0.99980607457417203</v>
      </c>
      <c r="FH161" s="2">
        <f t="shared" si="178"/>
        <v>0.99981639691958635</v>
      </c>
      <c r="FI161" s="2">
        <f t="shared" si="178"/>
        <v>0.99980951881462632</v>
      </c>
      <c r="FJ161" s="2">
        <f t="shared" si="178"/>
        <v>0.9998090618495864</v>
      </c>
      <c r="FK161" s="2">
        <f t="shared" si="178"/>
        <v>0.99980603508571297</v>
      </c>
      <c r="FL161" s="2">
        <f t="shared" si="178"/>
        <v>0.99979050159915916</v>
      </c>
      <c r="FM161" s="2">
        <f t="shared" si="178"/>
        <v>0.99981391823987364</v>
      </c>
      <c r="FN161" s="2">
        <f t="shared" si="178"/>
        <v>0.99976788204509426</v>
      </c>
      <c r="FO161" s="2">
        <f t="shared" si="178"/>
        <v>0.99976153346698782</v>
      </c>
      <c r="FP161" s="2">
        <f t="shared" si="178"/>
        <v>0.9997899183185176</v>
      </c>
      <c r="FQ161" s="2">
        <f t="shared" si="178"/>
        <v>0.99976902258562961</v>
      </c>
      <c r="FR161" s="2">
        <f t="shared" si="178"/>
        <v>0.99976141315950151</v>
      </c>
      <c r="FS161" s="2">
        <f t="shared" si="178"/>
        <v>0.99979908320447675</v>
      </c>
      <c r="FT161" s="2">
        <f t="shared" si="178"/>
        <v>0.99978126113876609</v>
      </c>
      <c r="FU161" s="2">
        <f t="shared" si="178"/>
        <v>0.99969532899780433</v>
      </c>
      <c r="FW161" s="2">
        <f t="shared" ref="FW161:GK177" si="216">POWER(10,($B161-C$232)/C$229)/(1+POWER(10,($B161-C$232)/C$229))</f>
        <v>0.39671750814150569</v>
      </c>
      <c r="FX161" s="2">
        <f t="shared" si="216"/>
        <v>0.41412850208287583</v>
      </c>
      <c r="FY161" s="2">
        <f t="shared" si="216"/>
        <v>0.47918370868740195</v>
      </c>
      <c r="FZ161" s="2">
        <f t="shared" si="216"/>
        <v>0.43411273982291343</v>
      </c>
      <c r="GA161" s="2">
        <f t="shared" si="216"/>
        <v>0.41222610252760455</v>
      </c>
      <c r="GB161" s="2">
        <f t="shared" si="216"/>
        <v>0.39604712376489393</v>
      </c>
      <c r="GC161" s="2">
        <f t="shared" si="216"/>
        <v>0.40866753870340711</v>
      </c>
      <c r="GD161" s="2">
        <f t="shared" si="216"/>
        <v>0.44196729745523045</v>
      </c>
      <c r="GE161" s="2">
        <f t="shared" si="216"/>
        <v>0.48989124537070411</v>
      </c>
      <c r="GF161" s="2">
        <f t="shared" si="216"/>
        <v>0.47383125626529304</v>
      </c>
      <c r="GG161" s="2">
        <f t="shared" si="216"/>
        <v>0.44261163392988206</v>
      </c>
      <c r="GH161" s="2">
        <f t="shared" si="216"/>
        <v>0.41896960198994165</v>
      </c>
      <c r="GI161" s="2">
        <f t="shared" si="216"/>
        <v>0.41263931857434971</v>
      </c>
      <c r="GJ161" s="2">
        <f t="shared" si="216"/>
        <v>0.35255039753930462</v>
      </c>
      <c r="GK161" s="2">
        <f t="shared" si="216"/>
        <v>0.28797473501383986</v>
      </c>
      <c r="GM161" s="86">
        <f t="shared" ref="GM161:HA177" si="217" xml:space="preserve"> _xlfn.NORM.DIST($B161, C$7, ABS(C$11), TRUE) * _xlfn.NORM.DIST(($B161 - C$7)*C$15, 0, ABS(C$11), TRUE) * 2</f>
        <v>1.2296583928183043E-151</v>
      </c>
      <c r="GN161" s="86">
        <f t="shared" si="217"/>
        <v>7.4911440472556964E-214</v>
      </c>
      <c r="GO161" s="86">
        <f t="shared" si="217"/>
        <v>7.8695094305385302E-218</v>
      </c>
      <c r="GP161" s="86">
        <f t="shared" si="217"/>
        <v>0</v>
      </c>
      <c r="GQ161" s="86">
        <f t="shared" si="217"/>
        <v>1.400367724446107E-241</v>
      </c>
      <c r="GR161" s="86">
        <f t="shared" si="217"/>
        <v>2.4560955335885616E-304</v>
      </c>
      <c r="GS161" s="86">
        <f t="shared" si="217"/>
        <v>0</v>
      </c>
      <c r="GT161" s="86">
        <f t="shared" si="217"/>
        <v>2.2497924964171148E-255</v>
      </c>
      <c r="GU161" s="86">
        <f t="shared" si="217"/>
        <v>2.5844029877946558E-272</v>
      </c>
      <c r="GV161" s="86">
        <f t="shared" si="217"/>
        <v>0</v>
      </c>
      <c r="GW161" s="86">
        <f t="shared" si="217"/>
        <v>0</v>
      </c>
      <c r="GX161" s="86">
        <f t="shared" si="217"/>
        <v>3.8929349108185212E-246</v>
      </c>
      <c r="GY161" s="86">
        <f t="shared" si="217"/>
        <v>3.5769292271914755E-247</v>
      </c>
      <c r="GZ161" s="86">
        <f t="shared" si="217"/>
        <v>6.8831503241939398E-247</v>
      </c>
      <c r="HA161" s="86">
        <f t="shared" si="217"/>
        <v>1.2453429957016624E-215</v>
      </c>
      <c r="HC161" s="86">
        <f t="shared" si="181"/>
        <v>9.8719830279439892E-107</v>
      </c>
      <c r="HD161" s="86">
        <f t="shared" si="181"/>
        <v>5.8304479257645388E-139</v>
      </c>
      <c r="HE161" s="86">
        <f t="shared" si="181"/>
        <v>7.6001221243327613E-132</v>
      </c>
      <c r="HF161" s="86">
        <f t="shared" si="180"/>
        <v>1.7178544902497404E-195</v>
      </c>
      <c r="HG161" s="86">
        <f t="shared" si="180"/>
        <v>8.9573943015674495E-139</v>
      </c>
      <c r="HH161" s="86">
        <f t="shared" si="180"/>
        <v>8.3408848360671176E-218</v>
      </c>
      <c r="HI161" s="86">
        <f t="shared" si="180"/>
        <v>4.214755852359307E-274</v>
      </c>
      <c r="HJ161" s="86">
        <f t="shared" si="180"/>
        <v>5.4708769484973113E-190</v>
      </c>
      <c r="HK161" s="86">
        <f t="shared" si="180"/>
        <v>5.6355824897988167E-209</v>
      </c>
      <c r="HL161" s="86">
        <f t="shared" si="161"/>
        <v>4.7462735090818141E-238</v>
      </c>
      <c r="HM161" s="86">
        <f t="shared" si="161"/>
        <v>2.4763355429769675E-217</v>
      </c>
      <c r="HN161" s="86">
        <f t="shared" si="161"/>
        <v>3.8343574169647627E-183</v>
      </c>
      <c r="HO161" s="86">
        <f t="shared" si="161"/>
        <v>1.2841315824776117E-152</v>
      </c>
      <c r="HP161" s="86">
        <f t="shared" si="161"/>
        <v>4.1853419904066682E-113</v>
      </c>
      <c r="HQ161" s="86">
        <f t="shared" si="161"/>
        <v>3.7501363839546297E-130</v>
      </c>
      <c r="HS161" s="86">
        <f t="shared" ref="HS161:IG177" si="218" xml:space="preserve"> _xlfn.NORM.DIST($B161, C$9, ABS(C$13), TRUE) * _xlfn.NORM.DIST(($B161 - C$9)*C$17, 0, ABS(C$13), TRUE) * 2</f>
        <v>2.1348676459833627E-8</v>
      </c>
      <c r="HT161" s="86">
        <f t="shared" si="218"/>
        <v>3.3223279124277909E-9</v>
      </c>
      <c r="HU161" s="86">
        <f t="shared" si="218"/>
        <v>7.355921798859286E-11</v>
      </c>
      <c r="HV161" s="86">
        <f t="shared" si="218"/>
        <v>4.2542818869946704E-12</v>
      </c>
      <c r="HW161" s="86">
        <f t="shared" si="218"/>
        <v>7.2097548495113624E-10</v>
      </c>
      <c r="HX161" s="86">
        <f t="shared" si="218"/>
        <v>1.2671934553553715E-9</v>
      </c>
      <c r="HY161" s="86">
        <f t="shared" si="218"/>
        <v>7.291880180097304E-9</v>
      </c>
      <c r="HZ161" s="86">
        <f t="shared" si="218"/>
        <v>4.3324048583934441E-13</v>
      </c>
      <c r="IA161" s="86">
        <f t="shared" si="218"/>
        <v>4.4219382705900417E-15</v>
      </c>
      <c r="IB161" s="86">
        <f t="shared" si="218"/>
        <v>1.2314749695029196E-11</v>
      </c>
      <c r="IC161" s="86">
        <f t="shared" si="218"/>
        <v>2.1176662683989615E-12</v>
      </c>
      <c r="ID161" s="86">
        <f t="shared" si="218"/>
        <v>8.2412354990092117E-12</v>
      </c>
      <c r="IE161" s="86">
        <f t="shared" si="218"/>
        <v>1.7580037666760435E-10</v>
      </c>
      <c r="IF161" s="86">
        <f t="shared" si="218"/>
        <v>1.8909140681900559E-11</v>
      </c>
      <c r="IG161" s="86">
        <f t="shared" si="218"/>
        <v>3.1602186636537818E-7</v>
      </c>
      <c r="II161" s="86">
        <f t="shared" ref="II161:IW177" si="219" xml:space="preserve"> _xlfn.NORM.DIST($B161, C$10, ABS(C$14), TRUE) * _xlfn.NORM.DIST(($B161 - C$10)*C$18, 0, ABS(C$14), TRUE) * 2</f>
        <v>4.9238779793965994E-2</v>
      </c>
      <c r="IJ161" s="86">
        <f t="shared" si="219"/>
        <v>8.1896624405755236E-2</v>
      </c>
      <c r="IK161" s="86">
        <f t="shared" si="219"/>
        <v>0.39205517118212307</v>
      </c>
      <c r="IL161" s="86">
        <f t="shared" si="219"/>
        <v>0.1337084680672736</v>
      </c>
      <c r="IM161" s="86">
        <f t="shared" si="219"/>
        <v>7.249038335225895E-2</v>
      </c>
      <c r="IN161" s="86">
        <f t="shared" si="219"/>
        <v>3.6282992515716095E-2</v>
      </c>
      <c r="IO161" s="86">
        <f t="shared" si="219"/>
        <v>7.7510009864729154E-2</v>
      </c>
      <c r="IP161" s="86">
        <f t="shared" si="219"/>
        <v>0.15523046769267504</v>
      </c>
      <c r="IQ161" s="86">
        <f t="shared" si="219"/>
        <v>0.44313544177011949</v>
      </c>
      <c r="IR161" s="86">
        <f t="shared" si="219"/>
        <v>0.35743271271089422</v>
      </c>
      <c r="IS161" s="86">
        <f t="shared" si="219"/>
        <v>0.16564855380825255</v>
      </c>
      <c r="IT161" s="86">
        <f t="shared" si="219"/>
        <v>7.4237052761296635E-2</v>
      </c>
      <c r="IU161" s="86">
        <f t="shared" si="219"/>
        <v>6.7859654116467522E-2</v>
      </c>
      <c r="IV161" s="86">
        <f t="shared" si="219"/>
        <v>6.8903926788464742E-2</v>
      </c>
      <c r="IW161" s="86">
        <f t="shared" si="219"/>
        <v>2.9536910225839735E-2</v>
      </c>
      <c r="IY161" s="86">
        <f t="shared" ref="IY161:JM177" si="220">GM161+HC161+HS161+II161</f>
        <v>4.9238801142642452E-2</v>
      </c>
      <c r="IZ161" s="86">
        <f t="shared" si="220"/>
        <v>8.1896627728083149E-2</v>
      </c>
      <c r="JA161" s="86">
        <f t="shared" si="220"/>
        <v>0.39205517125568229</v>
      </c>
      <c r="JB161" s="86">
        <f t="shared" si="220"/>
        <v>0.13370846807152789</v>
      </c>
      <c r="JC161" s="86">
        <f t="shared" si="220"/>
        <v>7.2490384073234437E-2</v>
      </c>
      <c r="JD161" s="86">
        <f t="shared" si="220"/>
        <v>3.6282993782909549E-2</v>
      </c>
      <c r="JE161" s="86">
        <f t="shared" si="220"/>
        <v>7.7510017156609337E-2</v>
      </c>
      <c r="JF161" s="86">
        <f t="shared" si="220"/>
        <v>0.15523046769310828</v>
      </c>
      <c r="JG161" s="86">
        <f t="shared" si="220"/>
        <v>0.44313544177012393</v>
      </c>
      <c r="JH161" s="86">
        <f t="shared" si="220"/>
        <v>0.35743271272320898</v>
      </c>
      <c r="JI161" s="86">
        <f t="shared" si="220"/>
        <v>0.16564855381037022</v>
      </c>
      <c r="JJ161" s="86">
        <f t="shared" si="220"/>
        <v>7.4237052769537876E-2</v>
      </c>
      <c r="JK161" s="86">
        <f t="shared" si="220"/>
        <v>6.7859654292267896E-2</v>
      </c>
      <c r="JL161" s="86">
        <f t="shared" si="220"/>
        <v>6.890392680737388E-2</v>
      </c>
      <c r="JM161" s="86">
        <f t="shared" si="220"/>
        <v>2.9537226247706102E-2</v>
      </c>
    </row>
    <row r="162" spans="2:273" x14ac:dyDescent="0.25">
      <c r="B162" s="2">
        <v>135</v>
      </c>
      <c r="C162" s="37">
        <v>103.962</v>
      </c>
      <c r="D162" s="37">
        <v>106.60299999999999</v>
      </c>
      <c r="E162" s="37">
        <v>107.379</v>
      </c>
      <c r="F162" s="37">
        <v>109.63800000000001</v>
      </c>
      <c r="G162" s="37">
        <v>109.155</v>
      </c>
      <c r="H162" s="37">
        <v>108.069</v>
      </c>
      <c r="I162" s="37">
        <v>107.759</v>
      </c>
      <c r="J162" s="37">
        <v>110.5</v>
      </c>
      <c r="K162" s="37">
        <v>114.29300000000001</v>
      </c>
      <c r="L162" s="37">
        <v>111.379</v>
      </c>
      <c r="M162" s="37">
        <v>110.05200000000001</v>
      </c>
      <c r="N162" s="37">
        <v>109.63800000000001</v>
      </c>
      <c r="O162" s="37">
        <v>109.276</v>
      </c>
      <c r="P162" s="37">
        <v>115.81</v>
      </c>
      <c r="Q162" s="37">
        <v>120.46599999999999</v>
      </c>
      <c r="S162" s="4">
        <f t="shared" si="174"/>
        <v>104.93331124108849</v>
      </c>
      <c r="T162" s="4">
        <f t="shared" si="174"/>
        <v>106.54649340433693</v>
      </c>
      <c r="U162" s="4">
        <f t="shared" si="174"/>
        <v>106.87656154904741</v>
      </c>
      <c r="V162" s="4">
        <f t="shared" si="174"/>
        <v>109.83061982259188</v>
      </c>
      <c r="W162" s="4">
        <f t="shared" si="174"/>
        <v>110.52844229207831</v>
      </c>
      <c r="X162" s="4">
        <f t="shared" si="174"/>
        <v>108.02172411880883</v>
      </c>
      <c r="Y162" s="4">
        <f t="shared" si="174"/>
        <v>108.10220159476893</v>
      </c>
      <c r="Z162" s="4">
        <f t="shared" si="174"/>
        <v>111.85933763683283</v>
      </c>
      <c r="AA162" s="4">
        <f t="shared" si="174"/>
        <v>113.16849070655738</v>
      </c>
      <c r="AB162" s="4">
        <f t="shared" si="174"/>
        <v>113.07334537465303</v>
      </c>
      <c r="AC162" s="4">
        <f t="shared" si="174"/>
        <v>110.25614689979835</v>
      </c>
      <c r="AD162" s="4">
        <f t="shared" si="174"/>
        <v>108.2939999839178</v>
      </c>
      <c r="AE162" s="4">
        <f t="shared" si="174"/>
        <v>109.79543378550376</v>
      </c>
      <c r="AF162" s="4">
        <f t="shared" si="174"/>
        <v>117.08663188461087</v>
      </c>
      <c r="AG162" s="4">
        <f t="shared" si="174"/>
        <v>118.42658791470359</v>
      </c>
      <c r="AI162" s="4">
        <f t="shared" si="175"/>
        <v>-0.9713112410884861</v>
      </c>
      <c r="AJ162" s="4">
        <f t="shared" si="175"/>
        <v>5.650659566306615E-2</v>
      </c>
      <c r="AK162" s="4">
        <f t="shared" si="175"/>
        <v>0.50243845095259587</v>
      </c>
      <c r="AL162" s="4">
        <f t="shared" si="175"/>
        <v>-0.1926198225918796</v>
      </c>
      <c r="AM162" s="4">
        <f t="shared" si="175"/>
        <v>-1.3734422920783089</v>
      </c>
      <c r="AN162" s="4">
        <f t="shared" si="175"/>
        <v>4.7275881191168878E-2</v>
      </c>
      <c r="AO162" s="4">
        <f t="shared" si="175"/>
        <v>-0.34320159476892798</v>
      </c>
      <c r="AP162" s="4">
        <f t="shared" si="175"/>
        <v>-1.3593376368328336</v>
      </c>
      <c r="AQ162" s="4">
        <f t="shared" si="175"/>
        <v>1.1245092934426282</v>
      </c>
      <c r="AR162" s="4">
        <f t="shared" si="175"/>
        <v>-1.6943453746530253</v>
      </c>
      <c r="AS162" s="4">
        <f t="shared" si="175"/>
        <v>-0.20414689979834577</v>
      </c>
      <c r="AT162" s="4">
        <f t="shared" si="175"/>
        <v>1.3440000160822052</v>
      </c>
      <c r="AU162" s="4">
        <f t="shared" si="175"/>
        <v>-0.51943378550376451</v>
      </c>
      <c r="AV162" s="4">
        <f t="shared" si="175"/>
        <v>-1.2766318846108646</v>
      </c>
      <c r="AW162" s="4">
        <f t="shared" si="175"/>
        <v>2.0394120852964051</v>
      </c>
      <c r="AY162" s="2">
        <f t="shared" si="214"/>
        <v>104.19613328994522</v>
      </c>
      <c r="AZ162" s="2">
        <f t="shared" si="214"/>
        <v>105.2711968068017</v>
      </c>
      <c r="BA162" s="2">
        <f t="shared" si="214"/>
        <v>103.98049117619141</v>
      </c>
      <c r="BB162" s="2">
        <f t="shared" si="214"/>
        <v>105.72769694652398</v>
      </c>
      <c r="BC162" s="2">
        <f t="shared" si="214"/>
        <v>107.13042727811987</v>
      </c>
      <c r="BD162" s="2">
        <f t="shared" si="214"/>
        <v>105.30902328806519</v>
      </c>
      <c r="BE162" s="2">
        <f t="shared" si="214"/>
        <v>103.66466927889827</v>
      </c>
      <c r="BF162" s="2">
        <f t="shared" si="214"/>
        <v>104.34055178071381</v>
      </c>
      <c r="BG162" s="2">
        <f t="shared" si="214"/>
        <v>103.95874378320879</v>
      </c>
      <c r="BH162" s="2">
        <f t="shared" si="214"/>
        <v>103.14432513574459</v>
      </c>
      <c r="BI162" s="2">
        <f t="shared" si="214"/>
        <v>99.916815470491144</v>
      </c>
      <c r="BJ162" s="2">
        <f t="shared" si="214"/>
        <v>99.46209231508071</v>
      </c>
      <c r="BK162" s="2">
        <f t="shared" si="214"/>
        <v>102.35292692955184</v>
      </c>
      <c r="BL162" s="2">
        <f t="shared" si="214"/>
        <v>105.13726183066342</v>
      </c>
      <c r="BM162" s="2">
        <f t="shared" si="214"/>
        <v>106.93246478420909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127.24286628733999</v>
      </c>
      <c r="DL162" s="2">
        <f t="shared" si="176"/>
        <v>142.37113501742161</v>
      </c>
      <c r="DM162" s="2">
        <f t="shared" si="176"/>
        <v>140.08241794871796</v>
      </c>
      <c r="DN162" s="2">
        <f t="shared" si="176"/>
        <v>145.73084527847681</v>
      </c>
      <c r="DO162" s="2">
        <f t="shared" si="176"/>
        <v>142.96088313819891</v>
      </c>
      <c r="DP162" s="2">
        <f t="shared" si="176"/>
        <v>140.04735040303464</v>
      </c>
      <c r="DQ162" s="2">
        <f t="shared" si="176"/>
        <v>129.65111236933802</v>
      </c>
      <c r="DR162" s="2">
        <f t="shared" si="176"/>
        <v>135.443664171123</v>
      </c>
      <c r="DS162" s="2">
        <f t="shared" si="176"/>
        <v>136.18394318181822</v>
      </c>
      <c r="DT162" s="2">
        <f t="shared" si="176"/>
        <v>136.69093266951165</v>
      </c>
      <c r="DU162" s="2">
        <f t="shared" si="176"/>
        <v>144.88917327327331</v>
      </c>
      <c r="DV162" s="2">
        <f t="shared" si="176"/>
        <v>130.81065797682712</v>
      </c>
      <c r="DW162" s="2">
        <f t="shared" si="176"/>
        <v>135.50747937411091</v>
      </c>
      <c r="DX162" s="2">
        <f t="shared" si="176"/>
        <v>150.35888489918491</v>
      </c>
      <c r="DY162" s="2">
        <f t="shared" si="176"/>
        <v>128.6137456247456</v>
      </c>
      <c r="EA162" s="2">
        <f t="shared" si="213"/>
        <v>104.32062258093897</v>
      </c>
      <c r="EB162" s="2">
        <f t="shared" si="213"/>
        <v>105.59919328228116</v>
      </c>
      <c r="EC162" s="2">
        <f t="shared" si="213"/>
        <v>103.79810957845741</v>
      </c>
      <c r="ED162" s="2">
        <f t="shared" si="213"/>
        <v>105.64132900674058</v>
      </c>
      <c r="EE162" s="2">
        <f t="shared" si="213"/>
        <v>107.30469517781525</v>
      </c>
      <c r="EF162" s="2">
        <f t="shared" si="213"/>
        <v>105.28258963102257</v>
      </c>
      <c r="EG162" s="2">
        <f t="shared" si="213"/>
        <v>103.39038801123945</v>
      </c>
      <c r="EH162" s="2">
        <f t="shared" si="213"/>
        <v>104.35068209676547</v>
      </c>
      <c r="EI162" s="2">
        <f t="shared" si="213"/>
        <v>103.99002972988211</v>
      </c>
      <c r="EJ162" s="2">
        <f t="shared" si="213"/>
        <v>103.12557086653617</v>
      </c>
      <c r="EK162" s="2">
        <f t="shared" si="212"/>
        <v>99.966772908904346</v>
      </c>
      <c r="EL162" s="2">
        <f t="shared" si="179"/>
        <v>99.402344911147026</v>
      </c>
      <c r="EM162" s="2">
        <f t="shared" si="179"/>
        <v>102.20531923012645</v>
      </c>
      <c r="EN162" s="2">
        <f t="shared" si="179"/>
        <v>105.71707625201935</v>
      </c>
      <c r="EO162" s="2">
        <f t="shared" si="179"/>
        <v>107.16097659147962</v>
      </c>
      <c r="EQ162" s="2">
        <f t="shared" si="177"/>
        <v>104.01380463166731</v>
      </c>
      <c r="ER162" s="2">
        <f t="shared" si="177"/>
        <v>104.83390373909906</v>
      </c>
      <c r="ES162" s="2">
        <f t="shared" si="177"/>
        <v>104.14872491804921</v>
      </c>
      <c r="ET162" s="2">
        <f t="shared" si="177"/>
        <v>105.81509471624268</v>
      </c>
      <c r="EU162" s="2">
        <f t="shared" si="177"/>
        <v>106.88930041737979</v>
      </c>
      <c r="EV162" s="2">
        <f t="shared" si="177"/>
        <v>105.32990592271578</v>
      </c>
      <c r="EW162" s="2">
        <f t="shared" si="177"/>
        <v>104.01628877809055</v>
      </c>
      <c r="EX162" s="2">
        <f t="shared" si="177"/>
        <v>104.31472458106413</v>
      </c>
      <c r="EY162" s="2">
        <f t="shared" si="177"/>
        <v>103.91538204473498</v>
      </c>
      <c r="EZ162" s="2">
        <f t="shared" si="177"/>
        <v>103.15037423112263</v>
      </c>
      <c r="FA162" s="2">
        <f t="shared" si="177"/>
        <v>99.839106873472275</v>
      </c>
      <c r="FB162" s="2">
        <f t="shared" si="177"/>
        <v>99.522181438674821</v>
      </c>
      <c r="FC162" s="2">
        <f t="shared" si="177"/>
        <v>102.53052374429227</v>
      </c>
      <c r="FD162" s="2">
        <f t="shared" si="177"/>
        <v>104.14231771965993</v>
      </c>
      <c r="FE162" s="2">
        <f t="shared" si="177"/>
        <v>106.39777402294682</v>
      </c>
      <c r="FG162" s="2">
        <f t="shared" si="178"/>
        <v>0.9998231348917096</v>
      </c>
      <c r="FH162" s="2">
        <f t="shared" si="178"/>
        <v>0.99983254929534393</v>
      </c>
      <c r="FI162" s="2">
        <f t="shared" si="178"/>
        <v>0.99982627618258613</v>
      </c>
      <c r="FJ162" s="2">
        <f t="shared" si="178"/>
        <v>0.99982585941152946</v>
      </c>
      <c r="FK162" s="2">
        <f t="shared" si="178"/>
        <v>0.99982309887657761</v>
      </c>
      <c r="FL162" s="2">
        <f t="shared" si="178"/>
        <v>0.99980893166553042</v>
      </c>
      <c r="FM162" s="2">
        <f t="shared" si="178"/>
        <v>0.999830288639044</v>
      </c>
      <c r="FN162" s="2">
        <f t="shared" si="178"/>
        <v>0.99978830158541721</v>
      </c>
      <c r="FO162" s="2">
        <f t="shared" si="178"/>
        <v>0.99978251137362073</v>
      </c>
      <c r="FP162" s="2">
        <f t="shared" si="178"/>
        <v>0.99980839968762325</v>
      </c>
      <c r="FQ162" s="2">
        <f t="shared" si="178"/>
        <v>0.99978934181313428</v>
      </c>
      <c r="FR162" s="2">
        <f t="shared" si="178"/>
        <v>0.99978240164728327</v>
      </c>
      <c r="FS162" s="2">
        <f t="shared" si="178"/>
        <v>0.99981675846523865</v>
      </c>
      <c r="FT162" s="2">
        <f t="shared" si="178"/>
        <v>0.99980050394793585</v>
      </c>
      <c r="FU162" s="2">
        <f t="shared" si="178"/>
        <v>0.99972212929447291</v>
      </c>
      <c r="FW162" s="2">
        <f t="shared" si="216"/>
        <v>0.41895670189532386</v>
      </c>
      <c r="FX162" s="2">
        <f t="shared" si="216"/>
        <v>0.43663730415701402</v>
      </c>
      <c r="FY162" s="2">
        <f t="shared" si="216"/>
        <v>0.50219750618065817</v>
      </c>
      <c r="FZ162" s="2">
        <f t="shared" si="216"/>
        <v>0.45686072387817978</v>
      </c>
      <c r="GA162" s="2">
        <f t="shared" si="216"/>
        <v>0.43470822600948045</v>
      </c>
      <c r="GB162" s="2">
        <f t="shared" si="216"/>
        <v>0.41827479279199581</v>
      </c>
      <c r="GC162" s="2">
        <f t="shared" si="216"/>
        <v>0.43109792906278321</v>
      </c>
      <c r="GD162" s="2">
        <f t="shared" si="216"/>
        <v>0.4647888135616336</v>
      </c>
      <c r="GE162" s="2">
        <f t="shared" si="216"/>
        <v>0.51291284669158033</v>
      </c>
      <c r="GF162" s="2">
        <f t="shared" si="216"/>
        <v>0.49683321627566857</v>
      </c>
      <c r="GG162" s="2">
        <f t="shared" si="216"/>
        <v>0.46543867068887101</v>
      </c>
      <c r="GH162" s="2">
        <f t="shared" si="216"/>
        <v>0.44154322426197934</v>
      </c>
      <c r="GI162" s="2">
        <f t="shared" si="216"/>
        <v>0.43512729475087886</v>
      </c>
      <c r="GJ162" s="2">
        <f t="shared" si="216"/>
        <v>0.37384797341341974</v>
      </c>
      <c r="GK162" s="2">
        <f t="shared" si="216"/>
        <v>0.30722237189017115</v>
      </c>
      <c r="GM162" s="86">
        <f t="shared" si="217"/>
        <v>1.2521293763885284E-155</v>
      </c>
      <c r="GN162" s="86">
        <f t="shared" si="217"/>
        <v>1.2180692465568995E-219</v>
      </c>
      <c r="GO162" s="86">
        <f t="shared" si="217"/>
        <v>1.2332604074207403E-223</v>
      </c>
      <c r="GP162" s="86">
        <f t="shared" si="217"/>
        <v>0</v>
      </c>
      <c r="GQ162" s="86">
        <f t="shared" si="217"/>
        <v>5.2174523727279461E-248</v>
      </c>
      <c r="GR162" s="86">
        <f t="shared" si="217"/>
        <v>0</v>
      </c>
      <c r="GS162" s="86">
        <f t="shared" si="217"/>
        <v>0</v>
      </c>
      <c r="GT162" s="86">
        <f t="shared" si="217"/>
        <v>3.5567520120014201E-262</v>
      </c>
      <c r="GU162" s="86">
        <f t="shared" si="217"/>
        <v>1.5685473751014419E-279</v>
      </c>
      <c r="GV162" s="86">
        <f t="shared" si="217"/>
        <v>0</v>
      </c>
      <c r="GW162" s="86">
        <f t="shared" si="217"/>
        <v>0</v>
      </c>
      <c r="GX162" s="86">
        <f t="shared" si="217"/>
        <v>1.1301333239755242E-252</v>
      </c>
      <c r="GY162" s="86">
        <f t="shared" si="217"/>
        <v>1.0135410329355636E-253</v>
      </c>
      <c r="GZ162" s="86">
        <f t="shared" si="217"/>
        <v>1.8508287780778281E-253</v>
      </c>
      <c r="HA162" s="86">
        <f t="shared" si="217"/>
        <v>2.3648226917075574E-221</v>
      </c>
      <c r="HC162" s="86">
        <f t="shared" si="181"/>
        <v>1.2693667317201286E-110</v>
      </c>
      <c r="HD162" s="86">
        <f t="shared" si="181"/>
        <v>4.1393464801277355E-144</v>
      </c>
      <c r="HE162" s="86">
        <f t="shared" si="181"/>
        <v>1.3470936719389199E-136</v>
      </c>
      <c r="HF162" s="86">
        <f t="shared" si="180"/>
        <v>1.8331383699403848E-202</v>
      </c>
      <c r="HG162" s="86">
        <f t="shared" si="180"/>
        <v>8.3779032312796357E-144</v>
      </c>
      <c r="HH162" s="86">
        <f t="shared" si="180"/>
        <v>9.5740138779427514E-226</v>
      </c>
      <c r="HI162" s="86">
        <f t="shared" si="180"/>
        <v>3.673230956475335E-284</v>
      </c>
      <c r="HJ162" s="86">
        <f t="shared" si="180"/>
        <v>8.6043054499383056E-197</v>
      </c>
      <c r="HK162" s="86">
        <f t="shared" si="180"/>
        <v>2.1666340152283084E-216</v>
      </c>
      <c r="HL162" s="86">
        <f t="shared" si="161"/>
        <v>1.390418512481552E-246</v>
      </c>
      <c r="HM162" s="86">
        <f t="shared" si="161"/>
        <v>3.7017706683285135E-225</v>
      </c>
      <c r="HN162" s="86">
        <f t="shared" si="161"/>
        <v>1.0074038598058295E-189</v>
      </c>
      <c r="HO162" s="86">
        <f t="shared" si="161"/>
        <v>4.2053608618871358E-158</v>
      </c>
      <c r="HP162" s="86">
        <f t="shared" si="161"/>
        <v>3.5958185941378168E-117</v>
      </c>
      <c r="HQ162" s="86">
        <f t="shared" si="161"/>
        <v>7.5418740400595617E-135</v>
      </c>
      <c r="HS162" s="86">
        <f t="shared" si="218"/>
        <v>4.3596659359958687E-9</v>
      </c>
      <c r="HT162" s="86">
        <f t="shared" si="218"/>
        <v>5.8493591578021655E-10</v>
      </c>
      <c r="HU162" s="86">
        <f t="shared" si="218"/>
        <v>1.0908166025745325E-11</v>
      </c>
      <c r="HV162" s="86">
        <f t="shared" si="218"/>
        <v>4.8931180695744389E-13</v>
      </c>
      <c r="HW162" s="86">
        <f t="shared" si="218"/>
        <v>1.1478148471237851E-10</v>
      </c>
      <c r="HX162" s="86">
        <f t="shared" si="218"/>
        <v>2.0240530688616724E-10</v>
      </c>
      <c r="HY162" s="86">
        <f t="shared" si="218"/>
        <v>1.4348775634079996E-9</v>
      </c>
      <c r="HZ162" s="86">
        <f t="shared" si="218"/>
        <v>4.0304008597334408E-14</v>
      </c>
      <c r="IA162" s="86">
        <f t="shared" si="218"/>
        <v>3.2773423247386842E-16</v>
      </c>
      <c r="IB162" s="86">
        <f t="shared" si="218"/>
        <v>1.6093741337015828E-12</v>
      </c>
      <c r="IC162" s="86">
        <f t="shared" si="218"/>
        <v>2.2402943894135814E-13</v>
      </c>
      <c r="ID162" s="86">
        <f t="shared" si="218"/>
        <v>9.2805858737935379E-13</v>
      </c>
      <c r="IE162" s="86">
        <f t="shared" si="218"/>
        <v>2.5043246333866892E-11</v>
      </c>
      <c r="IF162" s="86">
        <f t="shared" si="218"/>
        <v>1.6511111033550519E-12</v>
      </c>
      <c r="IG162" s="86">
        <f t="shared" si="218"/>
        <v>6.1612314936235625E-8</v>
      </c>
      <c r="II162" s="86">
        <f t="shared" si="219"/>
        <v>0.10617421525393865</v>
      </c>
      <c r="IJ162" s="86">
        <f t="shared" si="219"/>
        <v>0.16391675721343074</v>
      </c>
      <c r="IK162" s="86">
        <f t="shared" si="219"/>
        <v>0.50969948775927199</v>
      </c>
      <c r="IL162" s="86">
        <f t="shared" si="219"/>
        <v>0.24871220236222569</v>
      </c>
      <c r="IM162" s="86">
        <f t="shared" si="219"/>
        <v>0.15051666943418537</v>
      </c>
      <c r="IN162" s="86">
        <f t="shared" si="219"/>
        <v>8.6950077005505444E-2</v>
      </c>
      <c r="IO162" s="86">
        <f t="shared" si="219"/>
        <v>0.15270096775721165</v>
      </c>
      <c r="IP162" s="86">
        <f t="shared" si="219"/>
        <v>0.28481115146746877</v>
      </c>
      <c r="IQ162" s="86">
        <f t="shared" si="219"/>
        <v>0.55628772524491443</v>
      </c>
      <c r="IR162" s="86">
        <f t="shared" si="219"/>
        <v>0.48492162981172771</v>
      </c>
      <c r="IS162" s="86">
        <f t="shared" si="219"/>
        <v>0.29459467688032431</v>
      </c>
      <c r="IT162" s="86">
        <f t="shared" si="219"/>
        <v>0.16103487580013812</v>
      </c>
      <c r="IU162" s="86">
        <f t="shared" si="219"/>
        <v>0.14527257367569499</v>
      </c>
      <c r="IV162" s="86">
        <f t="shared" si="219"/>
        <v>0.11361000640729796</v>
      </c>
      <c r="IW162" s="86">
        <f t="shared" si="219"/>
        <v>5.0235007857745498E-2</v>
      </c>
      <c r="IY162" s="86">
        <f t="shared" si="220"/>
        <v>0.10617421961360458</v>
      </c>
      <c r="IZ162" s="86">
        <f t="shared" si="220"/>
        <v>0.16391675779836665</v>
      </c>
      <c r="JA162" s="86">
        <f t="shared" si="220"/>
        <v>0.50969948777018015</v>
      </c>
      <c r="JB162" s="86">
        <f t="shared" si="220"/>
        <v>0.24871220236271499</v>
      </c>
      <c r="JC162" s="86">
        <f t="shared" si="220"/>
        <v>0.15051666954896686</v>
      </c>
      <c r="JD162" s="86">
        <f t="shared" si="220"/>
        <v>8.6950077207910745E-2</v>
      </c>
      <c r="JE162" s="86">
        <f t="shared" si="220"/>
        <v>0.1527009691920892</v>
      </c>
      <c r="JF162" s="86">
        <f t="shared" si="220"/>
        <v>0.28481115146750907</v>
      </c>
      <c r="JG162" s="86">
        <f t="shared" si="220"/>
        <v>0.55628772524491477</v>
      </c>
      <c r="JH162" s="86">
        <f t="shared" si="220"/>
        <v>0.48492162981333709</v>
      </c>
      <c r="JI162" s="86">
        <f t="shared" si="220"/>
        <v>0.29459467688054836</v>
      </c>
      <c r="JJ162" s="86">
        <f t="shared" si="220"/>
        <v>0.16103487580106618</v>
      </c>
      <c r="JK162" s="86">
        <f t="shared" si="220"/>
        <v>0.14527257370073823</v>
      </c>
      <c r="JL162" s="86">
        <f t="shared" si="220"/>
        <v>0.11361000640894907</v>
      </c>
      <c r="JM162" s="86">
        <f t="shared" si="220"/>
        <v>5.0235069470060435E-2</v>
      </c>
    </row>
    <row r="163" spans="2:273" x14ac:dyDescent="0.25">
      <c r="B163" s="2">
        <v>136</v>
      </c>
      <c r="C163" s="37">
        <v>105.154</v>
      </c>
      <c r="D163" s="37">
        <v>107.19</v>
      </c>
      <c r="E163" s="37">
        <v>107.63800000000001</v>
      </c>
      <c r="F163" s="37">
        <v>111.259</v>
      </c>
      <c r="G163" s="37">
        <v>110.5</v>
      </c>
      <c r="H163" s="37">
        <v>109.5</v>
      </c>
      <c r="I163" s="37">
        <v>108.414</v>
      </c>
      <c r="J163" s="37">
        <v>111.741</v>
      </c>
      <c r="K163" s="37">
        <v>110.379</v>
      </c>
      <c r="L163" s="37">
        <v>113.5</v>
      </c>
      <c r="M163" s="37">
        <v>110.39700000000001</v>
      </c>
      <c r="N163" s="37">
        <v>110.19</v>
      </c>
      <c r="O163" s="37">
        <v>111.63800000000001</v>
      </c>
      <c r="P163" s="37">
        <v>122.259</v>
      </c>
      <c r="Q163" s="37">
        <v>126.86199999999999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105.28299294978044</v>
      </c>
      <c r="T163" s="4">
        <f t="shared" si="221"/>
        <v>106.91124106398783</v>
      </c>
      <c r="U163" s="4">
        <f t="shared" si="221"/>
        <v>106.16347065932685</v>
      </c>
      <c r="V163" s="4">
        <f t="shared" si="221"/>
        <v>110.50776387726667</v>
      </c>
      <c r="W163" s="4">
        <f t="shared" si="221"/>
        <v>111.87012040754803</v>
      </c>
      <c r="X163" s="4">
        <f t="shared" si="221"/>
        <v>109.72714354752242</v>
      </c>
      <c r="Y163" s="4">
        <f t="shared" si="221"/>
        <v>109.74566140422934</v>
      </c>
      <c r="Z163" s="4">
        <f t="shared" si="221"/>
        <v>112.66998503357796</v>
      </c>
      <c r="AA163" s="4">
        <f t="shared" si="221"/>
        <v>109.93115582286228</v>
      </c>
      <c r="AB163" s="4">
        <f t="shared" si="221"/>
        <v>111.07817402310755</v>
      </c>
      <c r="AC163" s="4">
        <f t="shared" si="221"/>
        <v>111.09776776150716</v>
      </c>
      <c r="AD163" s="4">
        <f t="shared" si="221"/>
        <v>111.69745235270828</v>
      </c>
      <c r="AE163" s="4">
        <f t="shared" si="221"/>
        <v>112.91932434403466</v>
      </c>
      <c r="AF163" s="4">
        <f t="shared" si="221"/>
        <v>121.25960907483329</v>
      </c>
      <c r="AG163" s="4">
        <f t="shared" si="221"/>
        <v>123.92582420338098</v>
      </c>
      <c r="AI163" s="4">
        <f t="shared" ref="AI163:AW179" si="222">IF(OR($B163 &lt; C$230, $B163 &gt; C$233), 0, C163-S163)</f>
        <v>-0.1289929497804394</v>
      </c>
      <c r="AJ163" s="4">
        <f t="shared" si="222"/>
        <v>0.27875893601216717</v>
      </c>
      <c r="AK163" s="4">
        <f t="shared" si="222"/>
        <v>1.4745293406731577</v>
      </c>
      <c r="AL163" s="4">
        <f t="shared" si="222"/>
        <v>0.75123612273333151</v>
      </c>
      <c r="AM163" s="4">
        <f t="shared" si="222"/>
        <v>-1.3701204075480291</v>
      </c>
      <c r="AN163" s="4">
        <f t="shared" si="222"/>
        <v>-0.22714354752241661</v>
      </c>
      <c r="AO163" s="4">
        <f t="shared" si="222"/>
        <v>-1.3316614042293367</v>
      </c>
      <c r="AP163" s="4">
        <f t="shared" si="222"/>
        <v>-0.92898503357795903</v>
      </c>
      <c r="AQ163" s="4">
        <f t="shared" si="222"/>
        <v>0.44784417713772484</v>
      </c>
      <c r="AR163" s="4">
        <f t="shared" si="222"/>
        <v>2.4218259768924497</v>
      </c>
      <c r="AS163" s="4">
        <f t="shared" si="222"/>
        <v>-0.70076776150715148</v>
      </c>
      <c r="AT163" s="4">
        <f t="shared" si="222"/>
        <v>-1.5074523527082846</v>
      </c>
      <c r="AU163" s="4">
        <f t="shared" si="222"/>
        <v>-1.2813243440346582</v>
      </c>
      <c r="AV163" s="4">
        <f t="shared" si="222"/>
        <v>0.99939092516670769</v>
      </c>
      <c r="AW163" s="4">
        <f t="shared" si="222"/>
        <v>2.9361757966190112</v>
      </c>
      <c r="AY163" s="2">
        <f t="shared" si="214"/>
        <v>104.15942589313082</v>
      </c>
      <c r="AZ163" s="2">
        <f t="shared" si="214"/>
        <v>105.17443257372821</v>
      </c>
      <c r="BA163" s="2">
        <f t="shared" si="214"/>
        <v>103.90206090020934</v>
      </c>
      <c r="BB163" s="2">
        <f t="shared" si="214"/>
        <v>105.65407538225097</v>
      </c>
      <c r="BC163" s="2">
        <f t="shared" si="214"/>
        <v>107.09880456769997</v>
      </c>
      <c r="BD163" s="2">
        <f t="shared" si="214"/>
        <v>105.26642022972641</v>
      </c>
      <c r="BE163" s="2">
        <f t="shared" si="214"/>
        <v>103.63221201934368</v>
      </c>
      <c r="BF163" s="2">
        <f t="shared" si="214"/>
        <v>104.29195000731963</v>
      </c>
      <c r="BG163" s="2">
        <f t="shared" si="214"/>
        <v>103.88280465376781</v>
      </c>
      <c r="BH163" s="2">
        <f t="shared" si="214"/>
        <v>103.02073451307926</v>
      </c>
      <c r="BI163" s="2">
        <f t="shared" si="214"/>
        <v>99.757618826653029</v>
      </c>
      <c r="BJ163" s="2">
        <f t="shared" si="214"/>
        <v>99.357269563051119</v>
      </c>
      <c r="BK163" s="2">
        <f t="shared" si="214"/>
        <v>102.28721607767785</v>
      </c>
      <c r="BL163" s="2">
        <f t="shared" si="214"/>
        <v>105.04752370964022</v>
      </c>
      <c r="BM163" s="2">
        <f t="shared" si="214"/>
        <v>106.84192265479967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127.37375675675678</v>
      </c>
      <c r="DL163" s="2">
        <f t="shared" si="223"/>
        <v>142.60529059233448</v>
      </c>
      <c r="DM163" s="2">
        <f t="shared" si="223"/>
        <v>140.31300236167343</v>
      </c>
      <c r="DN163" s="2">
        <f t="shared" si="223"/>
        <v>146.02830484735745</v>
      </c>
      <c r="DO163" s="2">
        <f t="shared" si="223"/>
        <v>143.23150279023963</v>
      </c>
      <c r="DP163" s="2">
        <f t="shared" si="223"/>
        <v>140.29906709340923</v>
      </c>
      <c r="DQ163" s="2">
        <f t="shared" si="223"/>
        <v>129.7963254355401</v>
      </c>
      <c r="DR163" s="2">
        <f t="shared" si="223"/>
        <v>135.64568877005348</v>
      </c>
      <c r="DS163" s="2">
        <f t="shared" si="223"/>
        <v>136.37663966275662</v>
      </c>
      <c r="DT163" s="2">
        <f t="shared" si="223"/>
        <v>136.85888525367477</v>
      </c>
      <c r="DU163" s="2">
        <f t="shared" si="223"/>
        <v>145.14398228228231</v>
      </c>
      <c r="DV163" s="2">
        <f t="shared" si="223"/>
        <v>130.94779634581107</v>
      </c>
      <c r="DW163" s="2">
        <f t="shared" si="223"/>
        <v>135.68196941678517</v>
      </c>
      <c r="DX163" s="2">
        <f t="shared" si="223"/>
        <v>150.66238335478334</v>
      </c>
      <c r="DY163" s="2">
        <f t="shared" si="223"/>
        <v>128.76615343915341</v>
      </c>
      <c r="EA163" s="2">
        <f t="shared" si="213"/>
        <v>104.29513761668416</v>
      </c>
      <c r="EB163" s="2">
        <f t="shared" si="213"/>
        <v>105.53047743120408</v>
      </c>
      <c r="EC163" s="2">
        <f t="shared" si="213"/>
        <v>103.70701714185212</v>
      </c>
      <c r="ED163" s="2">
        <f t="shared" si="213"/>
        <v>105.56196129742077</v>
      </c>
      <c r="EE163" s="2">
        <f t="shared" si="213"/>
        <v>107.2884245298484</v>
      </c>
      <c r="EF163" s="2">
        <f t="shared" si="213"/>
        <v>105.23886978717928</v>
      </c>
      <c r="EG163" s="2">
        <f t="shared" si="213"/>
        <v>103.33610565095222</v>
      </c>
      <c r="EH163" s="2">
        <f t="shared" si="213"/>
        <v>104.30392959595548</v>
      </c>
      <c r="EI163" s="2">
        <f t="shared" si="213"/>
        <v>103.91745687294635</v>
      </c>
      <c r="EJ163" s="2">
        <f t="shared" si="213"/>
        <v>103.00159316060291</v>
      </c>
      <c r="EK163" s="2">
        <f t="shared" si="212"/>
        <v>99.813028437010615</v>
      </c>
      <c r="EL163" s="2">
        <f t="shared" si="179"/>
        <v>99.293748384491124</v>
      </c>
      <c r="EM163" s="2">
        <f t="shared" si="179"/>
        <v>102.12845465433681</v>
      </c>
      <c r="EN163" s="2">
        <f t="shared" si="179"/>
        <v>105.68031235864295</v>
      </c>
      <c r="EO163" s="2">
        <f t="shared" si="179"/>
        <v>107.09258777024242</v>
      </c>
      <c r="EQ163" s="2">
        <f t="shared" ref="EQ163:FE179" si="224">CU$228*$B163+CU$229</f>
        <v>103.97933941517201</v>
      </c>
      <c r="ER163" s="2">
        <f t="shared" si="224"/>
        <v>104.74314857836339</v>
      </c>
      <c r="ES163" s="2">
        <f t="shared" si="224"/>
        <v>104.06734305797497</v>
      </c>
      <c r="ET163" s="2">
        <f t="shared" si="224"/>
        <v>105.74055440313114</v>
      </c>
      <c r="EU163" s="2">
        <f t="shared" si="224"/>
        <v>106.86124396633022</v>
      </c>
      <c r="EV163" s="2">
        <f t="shared" si="224"/>
        <v>105.2875062683795</v>
      </c>
      <c r="EW163" s="2">
        <f t="shared" si="224"/>
        <v>103.97956404766448</v>
      </c>
      <c r="EX163" s="2">
        <f t="shared" si="224"/>
        <v>104.26696276616288</v>
      </c>
      <c r="EY163" s="2">
        <f t="shared" si="224"/>
        <v>103.84077794913699</v>
      </c>
      <c r="EZ163" s="2">
        <f t="shared" si="224"/>
        <v>103.02703321550371</v>
      </c>
      <c r="FA163" s="2">
        <f t="shared" si="224"/>
        <v>99.681747981879681</v>
      </c>
      <c r="FB163" s="2">
        <f t="shared" si="224"/>
        <v>99.417012912322804</v>
      </c>
      <c r="FC163" s="2">
        <f t="shared" si="224"/>
        <v>102.46293555120681</v>
      </c>
      <c r="FD163" s="2">
        <f t="shared" si="224"/>
        <v>104.06024525513024</v>
      </c>
      <c r="FE163" s="2">
        <f t="shared" si="224"/>
        <v>106.30962656636311</v>
      </c>
      <c r="FG163" s="2">
        <f t="shared" ref="FG163:FU179" si="225">POWER(10,($B163-C$231)/C$229)/(1+POWER(10,($B163-C$231)/C$229))</f>
        <v>0.99983869459386621</v>
      </c>
      <c r="FH163" s="2">
        <f t="shared" si="225"/>
        <v>0.99984728089215591</v>
      </c>
      <c r="FI163" s="2">
        <f t="shared" si="225"/>
        <v>0.99984155957357357</v>
      </c>
      <c r="FJ163" s="2">
        <f t="shared" si="225"/>
        <v>0.99984117946221784</v>
      </c>
      <c r="FK163" s="2">
        <f t="shared" si="225"/>
        <v>0.99983866174665315</v>
      </c>
      <c r="FL163" s="2">
        <f t="shared" si="225"/>
        <v>0.99982574067826835</v>
      </c>
      <c r="FM163" s="2">
        <f t="shared" si="225"/>
        <v>0.99984521908794</v>
      </c>
      <c r="FN163" s="2">
        <f t="shared" si="225"/>
        <v>0.99980692515478886</v>
      </c>
      <c r="FO163" s="2">
        <f t="shared" si="225"/>
        <v>0.99980164421944195</v>
      </c>
      <c r="FP163" s="2">
        <f t="shared" si="225"/>
        <v>0.99982525549231427</v>
      </c>
      <c r="FQ163" s="2">
        <f t="shared" si="225"/>
        <v>0.9998078738889995</v>
      </c>
      <c r="FR163" s="2">
        <f t="shared" si="225"/>
        <v>0.9998015441440018</v>
      </c>
      <c r="FS163" s="2">
        <f t="shared" si="225"/>
        <v>0.99983287903954121</v>
      </c>
      <c r="FT163" s="2">
        <f t="shared" si="225"/>
        <v>0.99981805424432568</v>
      </c>
      <c r="FU163" s="2">
        <f t="shared" si="225"/>
        <v>0.99974657270842138</v>
      </c>
      <c r="FW163" s="2">
        <f t="shared" si="216"/>
        <v>0.44153015729372197</v>
      </c>
      <c r="FX163" s="2">
        <f t="shared" si="216"/>
        <v>0.45941017982548082</v>
      </c>
      <c r="FY163" s="2">
        <f t="shared" si="216"/>
        <v>0.52520199625247033</v>
      </c>
      <c r="FZ163" s="2">
        <f t="shared" si="216"/>
        <v>0.47979006829347937</v>
      </c>
      <c r="GA163" s="2">
        <f t="shared" si="216"/>
        <v>0.457462188835143</v>
      </c>
      <c r="GB163" s="2">
        <f t="shared" si="216"/>
        <v>0.44083938261279615</v>
      </c>
      <c r="GC163" s="2">
        <f t="shared" si="216"/>
        <v>0.45381462567263564</v>
      </c>
      <c r="GD163" s="2">
        <f t="shared" si="216"/>
        <v>0.48775872960136679</v>
      </c>
      <c r="GE163" s="2">
        <f t="shared" si="216"/>
        <v>0.53587979167863675</v>
      </c>
      <c r="GF163" s="2">
        <f t="shared" si="216"/>
        <v>0.51984858875299356</v>
      </c>
      <c r="GG163" s="2">
        <f t="shared" si="216"/>
        <v>0.48841139500831754</v>
      </c>
      <c r="GH163" s="2">
        <f t="shared" si="216"/>
        <v>0.46436106463806143</v>
      </c>
      <c r="GI163" s="2">
        <f t="shared" si="216"/>
        <v>0.45788542532731258</v>
      </c>
      <c r="GJ163" s="2">
        <f t="shared" si="216"/>
        <v>0.39564592387076636</v>
      </c>
      <c r="GK163" s="2">
        <f t="shared" si="216"/>
        <v>0.32716536556331399</v>
      </c>
      <c r="GM163" s="86">
        <f t="shared" si="217"/>
        <v>1.1300512851706006E-159</v>
      </c>
      <c r="GN163" s="86">
        <f t="shared" si="217"/>
        <v>1.6553331026835354E-225</v>
      </c>
      <c r="GO163" s="86">
        <f t="shared" si="217"/>
        <v>1.6189903314899286E-229</v>
      </c>
      <c r="GP163" s="86">
        <f t="shared" si="217"/>
        <v>0</v>
      </c>
      <c r="GQ163" s="86">
        <f t="shared" si="217"/>
        <v>1.5983216256291775E-254</v>
      </c>
      <c r="GR163" s="86">
        <f t="shared" si="217"/>
        <v>0</v>
      </c>
      <c r="GS163" s="86">
        <f t="shared" si="217"/>
        <v>0</v>
      </c>
      <c r="GT163" s="86">
        <f t="shared" si="217"/>
        <v>4.5708016326043761E-269</v>
      </c>
      <c r="GU163" s="86">
        <f t="shared" si="217"/>
        <v>7.6499115931372299E-287</v>
      </c>
      <c r="GV163" s="86">
        <f t="shared" si="217"/>
        <v>0</v>
      </c>
      <c r="GW163" s="86">
        <f t="shared" si="217"/>
        <v>0</v>
      </c>
      <c r="GX163" s="86">
        <f t="shared" si="217"/>
        <v>2.689775496709724E-259</v>
      </c>
      <c r="GY163" s="86">
        <f t="shared" si="217"/>
        <v>2.354997665194125E-260</v>
      </c>
      <c r="GZ163" s="86">
        <f t="shared" si="217"/>
        <v>4.0744420379683122E-260</v>
      </c>
      <c r="HA163" s="86">
        <f t="shared" si="217"/>
        <v>3.7740994042149956E-227</v>
      </c>
      <c r="HC163" s="86">
        <f t="shared" si="181"/>
        <v>1.3871510378650096E-114</v>
      </c>
      <c r="HD163" s="86">
        <f t="shared" si="181"/>
        <v>2.3628879704896489E-149</v>
      </c>
      <c r="HE163" s="86">
        <f t="shared" si="181"/>
        <v>1.9627811227628704E-141</v>
      </c>
      <c r="HF163" s="86">
        <f t="shared" si="180"/>
        <v>1.473090865236408E-209</v>
      </c>
      <c r="HG163" s="86">
        <f t="shared" si="180"/>
        <v>6.3615875425656773E-149</v>
      </c>
      <c r="HH163" s="86">
        <f t="shared" si="180"/>
        <v>7.9020659099830761E-234</v>
      </c>
      <c r="HI163" s="86">
        <f t="shared" si="180"/>
        <v>2.1033178858476893E-294</v>
      </c>
      <c r="HJ163" s="86">
        <f t="shared" si="180"/>
        <v>1.0248637608564493E-203</v>
      </c>
      <c r="HK163" s="86">
        <f t="shared" si="180"/>
        <v>6.1706980290911203E-224</v>
      </c>
      <c r="HL163" s="86">
        <f t="shared" si="161"/>
        <v>2.8748552245530397E-255</v>
      </c>
      <c r="HM163" s="86">
        <f t="shared" si="161"/>
        <v>4.0137287949442491E-233</v>
      </c>
      <c r="HN163" s="86">
        <f t="shared" si="161"/>
        <v>2.0208665263590918E-196</v>
      </c>
      <c r="HO163" s="86">
        <f t="shared" si="161"/>
        <v>1.0994168416106496E-163</v>
      </c>
      <c r="HP163" s="86">
        <f t="shared" si="161"/>
        <v>2.6127340014749854E-121</v>
      </c>
      <c r="HQ163" s="86">
        <f t="shared" si="161"/>
        <v>1.2493124409547912E-139</v>
      </c>
      <c r="HS163" s="86">
        <f t="shared" si="218"/>
        <v>8.2954476106745313E-10</v>
      </c>
      <c r="HT163" s="86">
        <f t="shared" si="218"/>
        <v>9.5409159357973185E-11</v>
      </c>
      <c r="HU163" s="86">
        <f t="shared" si="218"/>
        <v>1.4972398745103803E-12</v>
      </c>
      <c r="HV163" s="86">
        <f t="shared" si="218"/>
        <v>5.1521908132344305E-14</v>
      </c>
      <c r="HW163" s="86">
        <f t="shared" si="218"/>
        <v>1.6880139279733765E-11</v>
      </c>
      <c r="HX163" s="86">
        <f t="shared" si="218"/>
        <v>2.9809800443588741E-11</v>
      </c>
      <c r="HY163" s="86">
        <f t="shared" si="218"/>
        <v>2.633045456144996E-10</v>
      </c>
      <c r="HZ163" s="86">
        <f t="shared" si="218"/>
        <v>3.4000834017648333E-15</v>
      </c>
      <c r="IA163" s="86">
        <f t="shared" si="218"/>
        <v>2.1952758807184358E-17</v>
      </c>
      <c r="IB163" s="86">
        <f t="shared" si="218"/>
        <v>1.9384374241232894E-13</v>
      </c>
      <c r="IC163" s="86">
        <f t="shared" si="218"/>
        <v>2.1601355707712497E-14</v>
      </c>
      <c r="ID163" s="86">
        <f t="shared" si="218"/>
        <v>9.5297811150569444E-14</v>
      </c>
      <c r="IE163" s="86">
        <f t="shared" si="218"/>
        <v>3.2814811381547293E-12</v>
      </c>
      <c r="IF163" s="86">
        <f t="shared" si="218"/>
        <v>1.2809513395965696E-13</v>
      </c>
      <c r="IG163" s="86">
        <f t="shared" si="218"/>
        <v>1.0999786048186825E-8</v>
      </c>
      <c r="II163" s="86">
        <f t="shared" si="219"/>
        <v>0.19676219739421655</v>
      </c>
      <c r="IJ163" s="86">
        <f t="shared" si="219"/>
        <v>0.27972532386400556</v>
      </c>
      <c r="IK163" s="86">
        <f t="shared" si="219"/>
        <v>0.5822724267008258</v>
      </c>
      <c r="IL163" s="86">
        <f t="shared" si="219"/>
        <v>0.38774376990493975</v>
      </c>
      <c r="IM163" s="86">
        <f t="shared" si="219"/>
        <v>0.26467636939767503</v>
      </c>
      <c r="IN163" s="86">
        <f t="shared" si="219"/>
        <v>0.17495722510334119</v>
      </c>
      <c r="IO163" s="86">
        <f t="shared" si="219"/>
        <v>0.25981388950613576</v>
      </c>
      <c r="IP163" s="86">
        <f t="shared" si="219"/>
        <v>0.4312902054570113</v>
      </c>
      <c r="IQ163" s="86">
        <f t="shared" si="219"/>
        <v>0.59735997145136899</v>
      </c>
      <c r="IR163" s="86">
        <f t="shared" si="219"/>
        <v>0.57185568551504173</v>
      </c>
      <c r="IS163" s="86">
        <f t="shared" si="219"/>
        <v>0.43704472029770969</v>
      </c>
      <c r="IT163" s="86">
        <f t="shared" si="219"/>
        <v>0.28836347182959249</v>
      </c>
      <c r="IU163" s="86">
        <f t="shared" si="219"/>
        <v>0.2610075069660614</v>
      </c>
      <c r="IV163" s="86">
        <f t="shared" si="219"/>
        <v>0.17428957382275415</v>
      </c>
      <c r="IW163" s="86">
        <f t="shared" si="219"/>
        <v>8.1430445489292846E-2</v>
      </c>
      <c r="IY163" s="86">
        <f t="shared" si="220"/>
        <v>0.19676219822376131</v>
      </c>
      <c r="IZ163" s="86">
        <f t="shared" si="220"/>
        <v>0.27972532395941474</v>
      </c>
      <c r="JA163" s="86">
        <f t="shared" si="220"/>
        <v>0.58227242670232304</v>
      </c>
      <c r="JB163" s="86">
        <f t="shared" si="220"/>
        <v>0.38774376990499126</v>
      </c>
      <c r="JC163" s="86">
        <f t="shared" si="220"/>
        <v>0.26467636941455519</v>
      </c>
      <c r="JD163" s="86">
        <f t="shared" si="220"/>
        <v>0.17495722513315098</v>
      </c>
      <c r="JE163" s="86">
        <f t="shared" si="220"/>
        <v>0.25981388976944031</v>
      </c>
      <c r="JF163" s="86">
        <f t="shared" si="220"/>
        <v>0.43129020545701469</v>
      </c>
      <c r="JG163" s="86">
        <f t="shared" si="220"/>
        <v>0.59735997145136899</v>
      </c>
      <c r="JH163" s="86">
        <f t="shared" si="220"/>
        <v>0.57185568551523558</v>
      </c>
      <c r="JI163" s="86">
        <f t="shared" si="220"/>
        <v>0.43704472029773128</v>
      </c>
      <c r="JJ163" s="86">
        <f t="shared" si="220"/>
        <v>0.2883634718296878</v>
      </c>
      <c r="JK163" s="86">
        <f t="shared" si="220"/>
        <v>0.26100750696934288</v>
      </c>
      <c r="JL163" s="86">
        <f t="shared" si="220"/>
        <v>0.17428957382288224</v>
      </c>
      <c r="JM163" s="86">
        <f t="shared" si="220"/>
        <v>8.1430456489078901E-2</v>
      </c>
    </row>
    <row r="164" spans="2:273" x14ac:dyDescent="0.25">
      <c r="B164" s="2">
        <v>137</v>
      </c>
      <c r="C164" s="37">
        <v>103.423</v>
      </c>
      <c r="D164" s="37">
        <v>106.10299999999999</v>
      </c>
      <c r="E164" s="37">
        <v>107.345</v>
      </c>
      <c r="F164" s="37">
        <v>109.155</v>
      </c>
      <c r="G164" s="37">
        <v>112.379</v>
      </c>
      <c r="H164" s="37">
        <v>110.69</v>
      </c>
      <c r="I164" s="37">
        <v>111.845</v>
      </c>
      <c r="J164" s="37">
        <v>111.828</v>
      </c>
      <c r="K164" s="37">
        <v>107.845</v>
      </c>
      <c r="L164" s="37">
        <v>108.46599999999999</v>
      </c>
      <c r="M164" s="37">
        <v>109.431</v>
      </c>
      <c r="N164" s="37">
        <v>111.10299999999999</v>
      </c>
      <c r="O164" s="37">
        <v>113.914</v>
      </c>
      <c r="P164" s="37">
        <v>124.60299999999999</v>
      </c>
      <c r="Q164" s="37">
        <v>132.517</v>
      </c>
      <c r="S164" s="4">
        <f t="shared" si="221"/>
        <v>105.5553367198342</v>
      </c>
      <c r="T164" s="4">
        <f t="shared" si="221"/>
        <v>107.02697974183653</v>
      </c>
      <c r="U164" s="4">
        <f t="shared" si="221"/>
        <v>105.27379373345819</v>
      </c>
      <c r="V164" s="4">
        <f t="shared" si="221"/>
        <v>110.17635495645509</v>
      </c>
      <c r="W164" s="4">
        <f t="shared" si="221"/>
        <v>112.55305156240968</v>
      </c>
      <c r="X164" s="4">
        <f t="shared" si="221"/>
        <v>111.20800481798732</v>
      </c>
      <c r="Y164" s="4">
        <f t="shared" si="221"/>
        <v>110.66158207324887</v>
      </c>
      <c r="Z164" s="4">
        <f t="shared" si="221"/>
        <v>111.53772793446775</v>
      </c>
      <c r="AA164" s="4">
        <f t="shared" si="221"/>
        <v>106.87732604914621</v>
      </c>
      <c r="AB164" s="4">
        <f t="shared" si="221"/>
        <v>108.20941906418997</v>
      </c>
      <c r="AC164" s="4">
        <f t="shared" si="221"/>
        <v>109.43943159097451</v>
      </c>
      <c r="AD164" s="4">
        <f t="shared" si="221"/>
        <v>112.92718752167569</v>
      </c>
      <c r="AE164" s="4">
        <f t="shared" si="221"/>
        <v>114.53171108741576</v>
      </c>
      <c r="AF164" s="4">
        <f t="shared" si="221"/>
        <v>125.16950194047213</v>
      </c>
      <c r="AG164" s="4">
        <f t="shared" si="221"/>
        <v>130.74874959448698</v>
      </c>
      <c r="AI164" s="4">
        <f t="shared" si="222"/>
        <v>-2.1323367198341998</v>
      </c>
      <c r="AJ164" s="4">
        <f t="shared" si="222"/>
        <v>-0.92397974183653275</v>
      </c>
      <c r="AK164" s="4">
        <f t="shared" si="222"/>
        <v>2.0712062665418074</v>
      </c>
      <c r="AL164" s="4">
        <f t="shared" si="222"/>
        <v>-1.0213549564550846</v>
      </c>
      <c r="AM164" s="4">
        <f t="shared" si="222"/>
        <v>-0.17405156240967301</v>
      </c>
      <c r="AN164" s="4">
        <f t="shared" si="222"/>
        <v>-0.51800481798731823</v>
      </c>
      <c r="AO164" s="4">
        <f t="shared" si="222"/>
        <v>1.1834179267511331</v>
      </c>
      <c r="AP164" s="4">
        <f t="shared" si="222"/>
        <v>0.29027206553224971</v>
      </c>
      <c r="AQ164" s="4">
        <f t="shared" si="222"/>
        <v>0.96767395085379349</v>
      </c>
      <c r="AR164" s="4">
        <f t="shared" si="222"/>
        <v>0.25658093581002106</v>
      </c>
      <c r="AS164" s="4">
        <f t="shared" si="222"/>
        <v>-8.4315909745100726E-3</v>
      </c>
      <c r="AT164" s="4">
        <f t="shared" si="222"/>
        <v>-1.8241875216756966</v>
      </c>
      <c r="AU164" s="4">
        <f t="shared" si="222"/>
        <v>-0.61771108741575631</v>
      </c>
      <c r="AV164" s="4">
        <f t="shared" si="222"/>
        <v>-0.56650194047213631</v>
      </c>
      <c r="AW164" s="4">
        <f t="shared" si="222"/>
        <v>1.7682504055130153</v>
      </c>
      <c r="AY164" s="2">
        <f t="shared" si="214"/>
        <v>104.12226066621623</v>
      </c>
      <c r="AZ164" s="2">
        <f t="shared" si="214"/>
        <v>105.07656582477364</v>
      </c>
      <c r="BA164" s="2">
        <f t="shared" si="214"/>
        <v>103.82407781063648</v>
      </c>
      <c r="BB164" s="2">
        <f t="shared" si="214"/>
        <v>105.58073436497426</v>
      </c>
      <c r="BC164" s="2">
        <f t="shared" si="214"/>
        <v>107.06660765946538</v>
      </c>
      <c r="BD164" s="2">
        <f t="shared" si="214"/>
        <v>105.22393143549303</v>
      </c>
      <c r="BE164" s="2">
        <f t="shared" si="214"/>
        <v>103.60070972498525</v>
      </c>
      <c r="BF164" s="2">
        <f t="shared" si="214"/>
        <v>104.24334237957562</v>
      </c>
      <c r="BG164" s="2">
        <f t="shared" si="214"/>
        <v>103.80682904119445</v>
      </c>
      <c r="BH164" s="2">
        <f t="shared" si="214"/>
        <v>102.89721179824716</v>
      </c>
      <c r="BI164" s="2">
        <f t="shared" si="214"/>
        <v>99.598308912817856</v>
      </c>
      <c r="BJ164" s="2">
        <f t="shared" si="214"/>
        <v>99.252666578881701</v>
      </c>
      <c r="BK164" s="2">
        <f t="shared" si="214"/>
        <v>102.22202816726505</v>
      </c>
      <c r="BL164" s="2">
        <f t="shared" si="214"/>
        <v>104.95516425236934</v>
      </c>
      <c r="BM164" s="2">
        <f t="shared" si="214"/>
        <v>106.75011116042889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127.50464722617357</v>
      </c>
      <c r="DL164" s="2">
        <f t="shared" si="223"/>
        <v>142.83944616724739</v>
      </c>
      <c r="DM164" s="2">
        <f t="shared" si="223"/>
        <v>140.54358677462889</v>
      </c>
      <c r="DN164" s="2">
        <f t="shared" si="223"/>
        <v>146.32576441623806</v>
      </c>
      <c r="DO164" s="2">
        <f t="shared" si="223"/>
        <v>143.50212244228032</v>
      </c>
      <c r="DP164" s="2">
        <f t="shared" si="223"/>
        <v>140.5507837837838</v>
      </c>
      <c r="DQ164" s="2">
        <f t="shared" si="223"/>
        <v>129.9415385017422</v>
      </c>
      <c r="DR164" s="2">
        <f t="shared" si="223"/>
        <v>135.84771336898396</v>
      </c>
      <c r="DS164" s="2">
        <f t="shared" si="223"/>
        <v>136.56933614369504</v>
      </c>
      <c r="DT164" s="2">
        <f t="shared" si="223"/>
        <v>137.02683783783786</v>
      </c>
      <c r="DU164" s="2">
        <f t="shared" si="223"/>
        <v>145.39879129129133</v>
      </c>
      <c r="DV164" s="2">
        <f t="shared" si="223"/>
        <v>131.08493471479503</v>
      </c>
      <c r="DW164" s="2">
        <f t="shared" si="223"/>
        <v>135.85645945945942</v>
      </c>
      <c r="DX164" s="2">
        <f t="shared" si="223"/>
        <v>150.9658818103818</v>
      </c>
      <c r="DY164" s="2">
        <f t="shared" si="223"/>
        <v>128.91856125356122</v>
      </c>
      <c r="EA164" s="2">
        <f t="shared" si="213"/>
        <v>104.26965265242934</v>
      </c>
      <c r="EB164" s="2">
        <f t="shared" si="213"/>
        <v>105.461761580127</v>
      </c>
      <c r="EC164" s="2">
        <f t="shared" si="213"/>
        <v>103.61592470524683</v>
      </c>
      <c r="ED164" s="2">
        <f t="shared" si="213"/>
        <v>105.48259358810095</v>
      </c>
      <c r="EE164" s="2">
        <f t="shared" si="213"/>
        <v>107.27215388188155</v>
      </c>
      <c r="EF164" s="2">
        <f t="shared" si="213"/>
        <v>105.19514994333599</v>
      </c>
      <c r="EG164" s="2">
        <f t="shared" si="213"/>
        <v>103.281823290665</v>
      </c>
      <c r="EH164" s="2">
        <f t="shared" si="213"/>
        <v>104.25717709514551</v>
      </c>
      <c r="EI164" s="2">
        <f t="shared" si="213"/>
        <v>103.84488401601058</v>
      </c>
      <c r="EJ164" s="2">
        <f t="shared" si="213"/>
        <v>102.87761545466967</v>
      </c>
      <c r="EK164" s="2">
        <f t="shared" si="212"/>
        <v>99.659283965116884</v>
      </c>
      <c r="EL164" s="2">
        <f t="shared" si="179"/>
        <v>99.185151857835223</v>
      </c>
      <c r="EM164" s="2">
        <f t="shared" si="179"/>
        <v>102.05159007854715</v>
      </c>
      <c r="EN164" s="2">
        <f t="shared" si="179"/>
        <v>105.64354846526653</v>
      </c>
      <c r="EO164" s="2">
        <f t="shared" si="179"/>
        <v>107.0241989490052</v>
      </c>
      <c r="EQ164" s="2">
        <f t="shared" si="224"/>
        <v>103.94487419867671</v>
      </c>
      <c r="ER164" s="2">
        <f t="shared" si="224"/>
        <v>104.65239341762774</v>
      </c>
      <c r="ES164" s="2">
        <f t="shared" si="224"/>
        <v>103.98596119790072</v>
      </c>
      <c r="ET164" s="2">
        <f t="shared" si="224"/>
        <v>105.66601409001959</v>
      </c>
      <c r="EU164" s="2">
        <f t="shared" si="224"/>
        <v>106.83318751528066</v>
      </c>
      <c r="EV164" s="2">
        <f t="shared" si="224"/>
        <v>105.24510661404324</v>
      </c>
      <c r="EW164" s="2">
        <f t="shared" si="224"/>
        <v>103.94283931723841</v>
      </c>
      <c r="EX164" s="2">
        <f t="shared" si="224"/>
        <v>104.21920095126161</v>
      </c>
      <c r="EY164" s="2">
        <f t="shared" si="224"/>
        <v>103.76617385353899</v>
      </c>
      <c r="EZ164" s="2">
        <f t="shared" si="224"/>
        <v>102.9036921998848</v>
      </c>
      <c r="FA164" s="2">
        <f t="shared" si="224"/>
        <v>99.524389090287087</v>
      </c>
      <c r="FB164" s="2">
        <f t="shared" si="224"/>
        <v>99.311844385970772</v>
      </c>
      <c r="FC164" s="2">
        <f t="shared" si="224"/>
        <v>102.39534735812136</v>
      </c>
      <c r="FD164" s="2">
        <f t="shared" si="224"/>
        <v>103.97817279060055</v>
      </c>
      <c r="FE164" s="2">
        <f t="shared" si="224"/>
        <v>106.22147910977939</v>
      </c>
      <c r="FG164" s="2">
        <f t="shared" si="225"/>
        <v>0.99985288563314634</v>
      </c>
      <c r="FH164" s="2">
        <f t="shared" si="225"/>
        <v>0.99986071664663179</v>
      </c>
      <c r="FI164" s="2">
        <f t="shared" si="225"/>
        <v>0.99985549859920708</v>
      </c>
      <c r="FJ164" s="2">
        <f t="shared" si="225"/>
        <v>0.99985515192385299</v>
      </c>
      <c r="FK164" s="2">
        <f t="shared" si="225"/>
        <v>0.99985285567528148</v>
      </c>
      <c r="FL164" s="2">
        <f t="shared" si="225"/>
        <v>0.99984107117287713</v>
      </c>
      <c r="FM164" s="2">
        <f t="shared" si="225"/>
        <v>0.99985883620796023</v>
      </c>
      <c r="FN164" s="2">
        <f t="shared" si="225"/>
        <v>0.99982391065686782</v>
      </c>
      <c r="FO164" s="2">
        <f t="shared" si="225"/>
        <v>0.99981909422070492</v>
      </c>
      <c r="FP164" s="2">
        <f t="shared" si="225"/>
        <v>0.99984062866443923</v>
      </c>
      <c r="FQ164" s="2">
        <f t="shared" si="225"/>
        <v>0.99982477594207897</v>
      </c>
      <c r="FR164" s="2">
        <f t="shared" si="225"/>
        <v>0.99981900294763193</v>
      </c>
      <c r="FS164" s="2">
        <f t="shared" si="225"/>
        <v>0.99984758163129139</v>
      </c>
      <c r="FT164" s="2">
        <f t="shared" si="225"/>
        <v>0.99983406084208803</v>
      </c>
      <c r="FU164" s="2">
        <f t="shared" si="225"/>
        <v>0.99976886640907736</v>
      </c>
      <c r="FW164" s="2">
        <f t="shared" si="216"/>
        <v>0.46434788387635939</v>
      </c>
      <c r="FX164" s="2">
        <f t="shared" si="216"/>
        <v>0.48235384426075417</v>
      </c>
      <c r="FY164" s="2">
        <f t="shared" si="216"/>
        <v>0.54810001315819235</v>
      </c>
      <c r="FZ164" s="2">
        <f t="shared" si="216"/>
        <v>0.502804872903579</v>
      </c>
      <c r="GA164" s="2">
        <f t="shared" si="216"/>
        <v>0.48039502048296018</v>
      </c>
      <c r="GB164" s="2">
        <f t="shared" si="216"/>
        <v>0.46365104821176251</v>
      </c>
      <c r="GC164" s="2">
        <f t="shared" si="216"/>
        <v>0.47672527617811428</v>
      </c>
      <c r="GD164" s="2">
        <f t="shared" si="216"/>
        <v>0.5107804628833682</v>
      </c>
      <c r="GE164" s="2">
        <f t="shared" si="216"/>
        <v>0.5586955476832699</v>
      </c>
      <c r="GF164" s="2">
        <f t="shared" si="216"/>
        <v>0.542780024161581</v>
      </c>
      <c r="GG164" s="2">
        <f t="shared" si="216"/>
        <v>0.51143317688744816</v>
      </c>
      <c r="GH164" s="2">
        <f t="shared" si="216"/>
        <v>0.48732908946391762</v>
      </c>
      <c r="GI164" s="2">
        <f t="shared" si="216"/>
        <v>0.48082067055331196</v>
      </c>
      <c r="GJ164" s="2">
        <f t="shared" si="216"/>
        <v>0.41786665514173033</v>
      </c>
      <c r="GK164" s="2">
        <f t="shared" si="216"/>
        <v>0.34775309829885021</v>
      </c>
      <c r="GM164" s="86">
        <f t="shared" si="217"/>
        <v>9.0391886284373654E-164</v>
      </c>
      <c r="GN164" s="86">
        <f t="shared" si="217"/>
        <v>1.8801235530085128E-231</v>
      </c>
      <c r="GO164" s="86">
        <f t="shared" si="217"/>
        <v>1.7803858188824741E-235</v>
      </c>
      <c r="GP164" s="86">
        <f t="shared" si="217"/>
        <v>0</v>
      </c>
      <c r="GQ164" s="86">
        <f t="shared" si="217"/>
        <v>4.0258465584043875E-261</v>
      </c>
      <c r="GR164" s="86">
        <f t="shared" si="217"/>
        <v>0</v>
      </c>
      <c r="GS164" s="86">
        <f t="shared" si="217"/>
        <v>0</v>
      </c>
      <c r="GT164" s="86">
        <f t="shared" si="217"/>
        <v>4.7748188927389999E-276</v>
      </c>
      <c r="GU164" s="86">
        <f t="shared" si="217"/>
        <v>2.9980209729388978E-294</v>
      </c>
      <c r="GV164" s="86">
        <f t="shared" si="217"/>
        <v>0</v>
      </c>
      <c r="GW164" s="86">
        <f t="shared" si="217"/>
        <v>0</v>
      </c>
      <c r="GX164" s="86">
        <f t="shared" si="217"/>
        <v>5.2484889628385912E-266</v>
      </c>
      <c r="GY164" s="86">
        <f t="shared" si="217"/>
        <v>4.4869981207665682E-267</v>
      </c>
      <c r="GZ164" s="86">
        <f t="shared" si="217"/>
        <v>7.3432960000679989E-267</v>
      </c>
      <c r="HA164" s="86">
        <f t="shared" si="217"/>
        <v>5.0621070660778154E-233</v>
      </c>
      <c r="HC164" s="86">
        <f t="shared" si="181"/>
        <v>1.2882775706637411E-118</v>
      </c>
      <c r="HD164" s="86">
        <f t="shared" si="181"/>
        <v>1.0845033477507663E-154</v>
      </c>
      <c r="HE164" s="86">
        <f t="shared" si="181"/>
        <v>2.3509214031594987E-146</v>
      </c>
      <c r="HF164" s="86">
        <f t="shared" si="180"/>
        <v>8.9142481927756407E-217</v>
      </c>
      <c r="HG164" s="86">
        <f t="shared" si="180"/>
        <v>3.9216373938071641E-154</v>
      </c>
      <c r="HH164" s="86">
        <f t="shared" si="180"/>
        <v>4.6897220339566073E-242</v>
      </c>
      <c r="HI164" s="86">
        <f t="shared" si="180"/>
        <v>7.9129345244943265E-305</v>
      </c>
      <c r="HJ164" s="86">
        <f t="shared" si="180"/>
        <v>9.2449235609680227E-211</v>
      </c>
      <c r="HK164" s="86">
        <f t="shared" si="180"/>
        <v>1.3019088338746228E-231</v>
      </c>
      <c r="HL164" s="86">
        <f t="shared" si="161"/>
        <v>4.1952659765624768E-264</v>
      </c>
      <c r="HM164" s="86">
        <f t="shared" si="161"/>
        <v>3.1566061281576968E-241</v>
      </c>
      <c r="HN164" s="86">
        <f t="shared" si="161"/>
        <v>3.0952093597651042E-203</v>
      </c>
      <c r="HO164" s="86">
        <f t="shared" si="161"/>
        <v>2.2944692337482873E-169</v>
      </c>
      <c r="HP164" s="86">
        <f t="shared" si="161"/>
        <v>1.6055304544907318E-125</v>
      </c>
      <c r="HQ164" s="86">
        <f t="shared" si="161"/>
        <v>1.7045813121706965E-144</v>
      </c>
      <c r="HS164" s="86">
        <f t="shared" si="218"/>
        <v>1.4705231012697285E-10</v>
      </c>
      <c r="HT164" s="86">
        <f t="shared" si="218"/>
        <v>1.4415514190968715E-11</v>
      </c>
      <c r="HU164" s="86">
        <f t="shared" si="218"/>
        <v>1.9019967499211536E-13</v>
      </c>
      <c r="HV164" s="86">
        <f t="shared" si="218"/>
        <v>4.9658903820589244E-15</v>
      </c>
      <c r="HW164" s="86">
        <f t="shared" si="218"/>
        <v>2.2928624597536992E-12</v>
      </c>
      <c r="HX164" s="86">
        <f t="shared" si="218"/>
        <v>4.0475804633721023E-12</v>
      </c>
      <c r="HY164" s="86">
        <f t="shared" si="218"/>
        <v>4.5052244385209273E-11</v>
      </c>
      <c r="HZ164" s="86">
        <f t="shared" si="218"/>
        <v>2.6007799199121232E-16</v>
      </c>
      <c r="IA164" s="86">
        <f t="shared" si="218"/>
        <v>1.3288387076591822E-18</v>
      </c>
      <c r="IB164" s="86">
        <f t="shared" si="218"/>
        <v>2.151615474149522E-14</v>
      </c>
      <c r="IC164" s="86">
        <f t="shared" si="218"/>
        <v>1.898172867934625E-15</v>
      </c>
      <c r="ID164" s="86">
        <f t="shared" si="218"/>
        <v>8.9219993847927429E-15</v>
      </c>
      <c r="IE164" s="86">
        <f t="shared" si="218"/>
        <v>3.9546066209528027E-13</v>
      </c>
      <c r="IF164" s="86">
        <f t="shared" si="218"/>
        <v>8.8280839318838122E-15</v>
      </c>
      <c r="IG164" s="86">
        <f t="shared" si="218"/>
        <v>1.798114603160277E-9</v>
      </c>
      <c r="II164" s="86">
        <f t="shared" si="219"/>
        <v>0.31516906639391329</v>
      </c>
      <c r="IJ164" s="86">
        <f t="shared" si="219"/>
        <v>0.41026774253991222</v>
      </c>
      <c r="IK164" s="86">
        <f t="shared" si="219"/>
        <v>0.59494257713051391</v>
      </c>
      <c r="IL164" s="86">
        <f t="shared" si="219"/>
        <v>0.51311453284025732</v>
      </c>
      <c r="IM164" s="86">
        <f t="shared" si="219"/>
        <v>0.39736435466239112</v>
      </c>
      <c r="IN164" s="86">
        <f t="shared" si="219"/>
        <v>0.29749127751925447</v>
      </c>
      <c r="IO164" s="86">
        <f t="shared" si="219"/>
        <v>0.38434823177763006</v>
      </c>
      <c r="IP164" s="86">
        <f t="shared" si="219"/>
        <v>0.54785059785173895</v>
      </c>
      <c r="IQ164" s="86">
        <f t="shared" si="219"/>
        <v>0.56487494690067319</v>
      </c>
      <c r="IR164" s="86">
        <f t="shared" si="219"/>
        <v>0.59703000345593371</v>
      </c>
      <c r="IS164" s="86">
        <f t="shared" si="219"/>
        <v>0.54918636093253204</v>
      </c>
      <c r="IT164" s="86">
        <f t="shared" si="219"/>
        <v>0.43082184295026243</v>
      </c>
      <c r="IU164" s="86">
        <f t="shared" si="219"/>
        <v>0.39697591543943417</v>
      </c>
      <c r="IV164" s="86">
        <f t="shared" si="219"/>
        <v>0.24880343059424589</v>
      </c>
      <c r="IW164" s="86">
        <f t="shared" si="219"/>
        <v>0.12556202580655312</v>
      </c>
      <c r="IY164" s="86">
        <f t="shared" si="220"/>
        <v>0.3151690665409656</v>
      </c>
      <c r="IZ164" s="86">
        <f t="shared" si="220"/>
        <v>0.41026774255432774</v>
      </c>
      <c r="JA164" s="86">
        <f t="shared" si="220"/>
        <v>0.59494257713070409</v>
      </c>
      <c r="JB164" s="86">
        <f t="shared" si="220"/>
        <v>0.51311453284026232</v>
      </c>
      <c r="JC164" s="86">
        <f t="shared" si="220"/>
        <v>0.39736435466468401</v>
      </c>
      <c r="JD164" s="86">
        <f t="shared" si="220"/>
        <v>0.29749127752330207</v>
      </c>
      <c r="JE164" s="86">
        <f t="shared" si="220"/>
        <v>0.3843482318226823</v>
      </c>
      <c r="JF164" s="86">
        <f t="shared" si="220"/>
        <v>0.54785059785173917</v>
      </c>
      <c r="JG164" s="86">
        <f t="shared" si="220"/>
        <v>0.56487494690067319</v>
      </c>
      <c r="JH164" s="86">
        <f t="shared" si="220"/>
        <v>0.59703000345595525</v>
      </c>
      <c r="JI164" s="86">
        <f t="shared" si="220"/>
        <v>0.54918636093253392</v>
      </c>
      <c r="JJ164" s="86">
        <f t="shared" si="220"/>
        <v>0.43082184295027137</v>
      </c>
      <c r="JK164" s="86">
        <f t="shared" si="220"/>
        <v>0.39697591543982963</v>
      </c>
      <c r="JL164" s="86">
        <f t="shared" si="220"/>
        <v>0.24880343059425472</v>
      </c>
      <c r="JM164" s="86">
        <f t="shared" si="220"/>
        <v>0.12556202760466773</v>
      </c>
    </row>
    <row r="165" spans="2:273" x14ac:dyDescent="0.25">
      <c r="B165" s="2">
        <v>138</v>
      </c>
      <c r="C165" s="37">
        <v>105.69199999999999</v>
      </c>
      <c r="D165" s="37">
        <v>108.069</v>
      </c>
      <c r="E165" s="37">
        <v>106.828</v>
      </c>
      <c r="F165" s="37">
        <v>109.36199999999999</v>
      </c>
      <c r="G165" s="37">
        <v>114.46599999999999</v>
      </c>
      <c r="H165" s="37">
        <v>111.569</v>
      </c>
      <c r="I165" s="37">
        <v>109.89700000000001</v>
      </c>
      <c r="J165" s="37">
        <v>109.36199999999999</v>
      </c>
      <c r="K165" s="37">
        <v>107.60299999999999</v>
      </c>
      <c r="L165" s="37">
        <v>104.914</v>
      </c>
      <c r="M165" s="37">
        <v>106.81</v>
      </c>
      <c r="N165" s="37">
        <v>111.10299999999999</v>
      </c>
      <c r="O165" s="37">
        <v>114.914</v>
      </c>
      <c r="P165" s="37">
        <v>126.776</v>
      </c>
      <c r="Q165" s="37">
        <v>138.655</v>
      </c>
      <c r="S165" s="4">
        <f t="shared" si="221"/>
        <v>105.61279031781058</v>
      </c>
      <c r="T165" s="4">
        <f t="shared" si="221"/>
        <v>106.78186421827547</v>
      </c>
      <c r="U165" s="4">
        <f t="shared" si="221"/>
        <v>104.50886567863532</v>
      </c>
      <c r="V165" s="4">
        <f t="shared" si="221"/>
        <v>108.98614576727485</v>
      </c>
      <c r="W165" s="4">
        <f t="shared" si="221"/>
        <v>112.19451999756974</v>
      </c>
      <c r="X165" s="4">
        <f t="shared" si="221"/>
        <v>111.72269270652744</v>
      </c>
      <c r="Y165" s="4">
        <f t="shared" si="221"/>
        <v>110.40069388045896</v>
      </c>
      <c r="Z165" s="4">
        <f t="shared" si="221"/>
        <v>109.15039335625454</v>
      </c>
      <c r="AA165" s="4">
        <f t="shared" si="221"/>
        <v>104.93439184597661</v>
      </c>
      <c r="AB165" s="4">
        <f t="shared" si="221"/>
        <v>105.61655708478958</v>
      </c>
      <c r="AC165" s="4">
        <f t="shared" si="221"/>
        <v>106.18775352725598</v>
      </c>
      <c r="AD165" s="4">
        <f t="shared" si="221"/>
        <v>111.14983393038395</v>
      </c>
      <c r="AE165" s="4">
        <f t="shared" si="221"/>
        <v>113.69409058702803</v>
      </c>
      <c r="AF165" s="4">
        <f t="shared" si="221"/>
        <v>127.98701943001079</v>
      </c>
      <c r="AG165" s="4">
        <f t="shared" si="221"/>
        <v>138.41003421064607</v>
      </c>
      <c r="AI165" s="4">
        <f t="shared" si="222"/>
        <v>7.9209682189414821E-2</v>
      </c>
      <c r="AJ165" s="4">
        <f t="shared" si="222"/>
        <v>1.2871357817245297</v>
      </c>
      <c r="AK165" s="4">
        <f t="shared" si="222"/>
        <v>2.319134321364686</v>
      </c>
      <c r="AL165" s="4">
        <f t="shared" si="222"/>
        <v>0.37585423272514618</v>
      </c>
      <c r="AM165" s="4">
        <f t="shared" si="222"/>
        <v>2.2714800024302519</v>
      </c>
      <c r="AN165" s="4">
        <f t="shared" si="222"/>
        <v>-0.15369270652743694</v>
      </c>
      <c r="AO165" s="4">
        <f t="shared" si="222"/>
        <v>-0.50369388045895391</v>
      </c>
      <c r="AP165" s="4">
        <f t="shared" si="222"/>
        <v>0.2116066437454549</v>
      </c>
      <c r="AQ165" s="4">
        <f t="shared" si="222"/>
        <v>2.6686081540233886</v>
      </c>
      <c r="AR165" s="4">
        <f t="shared" si="222"/>
        <v>-0.70255708478957501</v>
      </c>
      <c r="AS165" s="4">
        <f t="shared" si="222"/>
        <v>0.622246472744024</v>
      </c>
      <c r="AT165" s="4">
        <f t="shared" si="222"/>
        <v>-4.6833930383954225E-2</v>
      </c>
      <c r="AU165" s="4">
        <f t="shared" si="222"/>
        <v>1.2199094129719725</v>
      </c>
      <c r="AV165" s="4">
        <f t="shared" si="222"/>
        <v>-1.2110194300107935</v>
      </c>
      <c r="AW165" s="4">
        <f t="shared" si="222"/>
        <v>0.24496578935392677</v>
      </c>
      <c r="AY165" s="2">
        <f t="shared" si="214"/>
        <v>104.0846602390412</v>
      </c>
      <c r="AZ165" s="2">
        <f t="shared" si="214"/>
        <v>104.97766208344865</v>
      </c>
      <c r="BA165" s="2">
        <f t="shared" si="214"/>
        <v>103.74649948127964</v>
      </c>
      <c r="BB165" s="2">
        <f t="shared" si="214"/>
        <v>105.50765344697983</v>
      </c>
      <c r="BC165" s="2">
        <f t="shared" si="214"/>
        <v>107.03387026497049</v>
      </c>
      <c r="BD165" s="2">
        <f t="shared" si="214"/>
        <v>105.1815497428595</v>
      </c>
      <c r="BE165" s="2">
        <f t="shared" si="214"/>
        <v>103.5701054335473</v>
      </c>
      <c r="BF165" s="2">
        <f t="shared" si="214"/>
        <v>104.19472917670006</v>
      </c>
      <c r="BG165" s="2">
        <f t="shared" si="214"/>
        <v>103.73082191430099</v>
      </c>
      <c r="BH165" s="2">
        <f t="shared" si="214"/>
        <v>102.77375107646677</v>
      </c>
      <c r="BI165" s="2">
        <f t="shared" si="214"/>
        <v>99.438894079607849</v>
      </c>
      <c r="BJ165" s="2">
        <f t="shared" si="214"/>
        <v>99.148268826251979</v>
      </c>
      <c r="BK165" s="2">
        <f t="shared" si="214"/>
        <v>102.157331059021</v>
      </c>
      <c r="BL165" s="2">
        <f t="shared" si="214"/>
        <v>104.86026552956696</v>
      </c>
      <c r="BM165" s="2">
        <f t="shared" si="214"/>
        <v>106.6570383199678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127.63553769559036</v>
      </c>
      <c r="DL165" s="2">
        <f t="shared" si="223"/>
        <v>143.07360174216029</v>
      </c>
      <c r="DM165" s="2">
        <f t="shared" si="223"/>
        <v>140.77417118758436</v>
      </c>
      <c r="DN165" s="2">
        <f t="shared" si="223"/>
        <v>146.62322398511867</v>
      </c>
      <c r="DO165" s="2">
        <f t="shared" si="223"/>
        <v>143.77274209432102</v>
      </c>
      <c r="DP165" s="2">
        <f t="shared" si="223"/>
        <v>140.80250047415839</v>
      </c>
      <c r="DQ165" s="2">
        <f t="shared" si="223"/>
        <v>130.0867515679443</v>
      </c>
      <c r="DR165" s="2">
        <f t="shared" si="223"/>
        <v>136.04973796791444</v>
      </c>
      <c r="DS165" s="2">
        <f t="shared" si="223"/>
        <v>136.76203262463346</v>
      </c>
      <c r="DT165" s="2">
        <f t="shared" si="223"/>
        <v>137.19479042200098</v>
      </c>
      <c r="DU165" s="2">
        <f t="shared" si="223"/>
        <v>145.65360030030035</v>
      </c>
      <c r="DV165" s="2">
        <f t="shared" si="223"/>
        <v>131.22207308377898</v>
      </c>
      <c r="DW165" s="2">
        <f t="shared" si="223"/>
        <v>136.03094950213369</v>
      </c>
      <c r="DX165" s="2">
        <f t="shared" si="223"/>
        <v>151.26938026598026</v>
      </c>
      <c r="DY165" s="2">
        <f t="shared" si="223"/>
        <v>129.07096906796906</v>
      </c>
      <c r="EA165" s="2">
        <f t="shared" si="213"/>
        <v>104.24416768817453</v>
      </c>
      <c r="EB165" s="2">
        <f t="shared" si="213"/>
        <v>105.39304572904993</v>
      </c>
      <c r="EC165" s="2">
        <f t="shared" si="213"/>
        <v>103.52483226864152</v>
      </c>
      <c r="ED165" s="2">
        <f t="shared" si="213"/>
        <v>105.40322587878114</v>
      </c>
      <c r="EE165" s="2">
        <f t="shared" si="213"/>
        <v>107.2558832339147</v>
      </c>
      <c r="EF165" s="2">
        <f t="shared" si="213"/>
        <v>105.15143009949271</v>
      </c>
      <c r="EG165" s="2">
        <f t="shared" si="213"/>
        <v>103.22754093037777</v>
      </c>
      <c r="EH165" s="2">
        <f t="shared" si="213"/>
        <v>104.21042459433552</v>
      </c>
      <c r="EI165" s="2">
        <f t="shared" si="213"/>
        <v>103.77231115907482</v>
      </c>
      <c r="EJ165" s="2">
        <f t="shared" si="213"/>
        <v>102.75363774873642</v>
      </c>
      <c r="EK165" s="2">
        <f t="shared" si="212"/>
        <v>99.505539493223154</v>
      </c>
      <c r="EL165" s="2">
        <f t="shared" si="179"/>
        <v>99.076555331179335</v>
      </c>
      <c r="EM165" s="2">
        <f t="shared" si="179"/>
        <v>101.97472550275751</v>
      </c>
      <c r="EN165" s="2">
        <f t="shared" si="179"/>
        <v>105.60678457189012</v>
      </c>
      <c r="EO165" s="2">
        <f t="shared" si="179"/>
        <v>106.95581012776799</v>
      </c>
      <c r="EQ165" s="2">
        <f t="shared" si="224"/>
        <v>103.91040898218141</v>
      </c>
      <c r="ER165" s="2">
        <f t="shared" si="224"/>
        <v>104.56163825689208</v>
      </c>
      <c r="ES165" s="2">
        <f t="shared" si="224"/>
        <v>103.90457933782648</v>
      </c>
      <c r="ET165" s="2">
        <f t="shared" si="224"/>
        <v>105.59147377690805</v>
      </c>
      <c r="EU165" s="2">
        <f t="shared" si="224"/>
        <v>106.80513106423111</v>
      </c>
      <c r="EV165" s="2">
        <f t="shared" si="224"/>
        <v>105.20270695970696</v>
      </c>
      <c r="EW165" s="2">
        <f t="shared" si="224"/>
        <v>103.90611458681234</v>
      </c>
      <c r="EX165" s="2">
        <f t="shared" si="224"/>
        <v>104.17143913636035</v>
      </c>
      <c r="EY165" s="2">
        <f t="shared" si="224"/>
        <v>103.69156975794098</v>
      </c>
      <c r="EZ165" s="2">
        <f t="shared" si="224"/>
        <v>102.78035118426588</v>
      </c>
      <c r="FA165" s="2">
        <f t="shared" si="224"/>
        <v>99.367030198694508</v>
      </c>
      <c r="FB165" s="2">
        <f t="shared" si="224"/>
        <v>99.206675859618755</v>
      </c>
      <c r="FC165" s="2">
        <f t="shared" si="224"/>
        <v>102.3277591650359</v>
      </c>
      <c r="FD165" s="2">
        <f t="shared" si="224"/>
        <v>103.89610032607087</v>
      </c>
      <c r="FE165" s="2">
        <f t="shared" si="224"/>
        <v>106.1333316531957</v>
      </c>
      <c r="FG165" s="2">
        <f t="shared" si="225"/>
        <v>0.99986582836602389</v>
      </c>
      <c r="FH165" s="2">
        <f t="shared" si="225"/>
        <v>0.99987297051518598</v>
      </c>
      <c r="FI165" s="2">
        <f t="shared" si="225"/>
        <v>0.99986821148054206</v>
      </c>
      <c r="FJ165" s="2">
        <f t="shared" si="225"/>
        <v>0.99986789530081166</v>
      </c>
      <c r="FK165" s="2">
        <f t="shared" si="225"/>
        <v>0.99986580104341893</v>
      </c>
      <c r="FL165" s="2">
        <f t="shared" si="225"/>
        <v>0.9998550531600392</v>
      </c>
      <c r="FM165" s="2">
        <f t="shared" si="225"/>
        <v>0.99987125549241462</v>
      </c>
      <c r="FN165" s="2">
        <f t="shared" si="225"/>
        <v>0.99983940212207234</v>
      </c>
      <c r="FO165" s="2">
        <f t="shared" si="225"/>
        <v>0.99983500934210112</v>
      </c>
      <c r="FP165" s="2">
        <f t="shared" si="225"/>
        <v>0.99985464957624426</v>
      </c>
      <c r="FQ165" s="2">
        <f t="shared" si="225"/>
        <v>0.99984019129595858</v>
      </c>
      <c r="FR165" s="2">
        <f t="shared" si="225"/>
        <v>0.99983492609741842</v>
      </c>
      <c r="FS165" s="2">
        <f t="shared" si="225"/>
        <v>0.99986099093134728</v>
      </c>
      <c r="FT165" s="2">
        <f t="shared" si="225"/>
        <v>0.99984865947961088</v>
      </c>
      <c r="FU165" s="2">
        <f t="shared" si="225"/>
        <v>0.99978919937263411</v>
      </c>
      <c r="FW165" s="2">
        <f t="shared" si="216"/>
        <v>0.48731584988683957</v>
      </c>
      <c r="FX165" s="2">
        <f t="shared" si="216"/>
        <v>0.50537215660164814</v>
      </c>
      <c r="FY165" s="2">
        <f t="shared" si="216"/>
        <v>0.57079618251280195</v>
      </c>
      <c r="FZ165" s="2">
        <f t="shared" si="216"/>
        <v>0.52580779776661135</v>
      </c>
      <c r="GA165" s="2">
        <f t="shared" si="216"/>
        <v>0.50341076219376424</v>
      </c>
      <c r="GB165" s="2">
        <f t="shared" si="216"/>
        <v>0.4866158588984974</v>
      </c>
      <c r="GC165" s="2">
        <f t="shared" si="216"/>
        <v>0.49973429428962995</v>
      </c>
      <c r="GD165" s="2">
        <f t="shared" si="216"/>
        <v>0.53375655638533381</v>
      </c>
      <c r="GE165" s="2">
        <f t="shared" si="216"/>
        <v>0.58126611581259469</v>
      </c>
      <c r="GF165" s="2">
        <f t="shared" si="216"/>
        <v>0.56553158720405672</v>
      </c>
      <c r="GG165" s="2">
        <f t="shared" si="216"/>
        <v>0.5344065584825809</v>
      </c>
      <c r="GH165" s="2">
        <f t="shared" si="216"/>
        <v>0.51035074790396862</v>
      </c>
      <c r="GI165" s="2">
        <f t="shared" si="216"/>
        <v>0.50383703110795752</v>
      </c>
      <c r="GJ165" s="2">
        <f t="shared" si="216"/>
        <v>0.44042589692348455</v>
      </c>
      <c r="GK165" s="2">
        <f t="shared" si="216"/>
        <v>0.36892600421780614</v>
      </c>
      <c r="GM165" s="86">
        <f t="shared" si="217"/>
        <v>6.4082771610166357E-168</v>
      </c>
      <c r="GN165" s="86">
        <f t="shared" si="217"/>
        <v>1.7847319715683338E-237</v>
      </c>
      <c r="GO165" s="86">
        <f t="shared" si="217"/>
        <v>1.6400706030661084E-241</v>
      </c>
      <c r="GP165" s="86">
        <f t="shared" si="217"/>
        <v>0</v>
      </c>
      <c r="GQ165" s="86">
        <f t="shared" si="217"/>
        <v>8.3374985714145757E-268</v>
      </c>
      <c r="GR165" s="86">
        <f t="shared" si="217"/>
        <v>0</v>
      </c>
      <c r="GS165" s="86">
        <f t="shared" si="217"/>
        <v>0</v>
      </c>
      <c r="GT165" s="86">
        <f t="shared" si="217"/>
        <v>4.0545748665014015E-283</v>
      </c>
      <c r="GU165" s="86">
        <f t="shared" si="217"/>
        <v>9.4412732630186672E-302</v>
      </c>
      <c r="GV165" s="86">
        <f t="shared" si="217"/>
        <v>0</v>
      </c>
      <c r="GW165" s="86">
        <f t="shared" si="217"/>
        <v>0</v>
      </c>
      <c r="GX165" s="86">
        <f t="shared" si="217"/>
        <v>8.3961967997122527E-273</v>
      </c>
      <c r="GY165" s="86">
        <f t="shared" si="217"/>
        <v>7.0102859343118238E-274</v>
      </c>
      <c r="GZ165" s="86">
        <f t="shared" si="217"/>
        <v>1.0835103566894615E-273</v>
      </c>
      <c r="HA165" s="86">
        <f t="shared" si="217"/>
        <v>5.7062490657700033E-239</v>
      </c>
      <c r="HC165" s="86">
        <f t="shared" si="181"/>
        <v>1.0168094461466007E-122</v>
      </c>
      <c r="HD165" s="86">
        <f t="shared" si="181"/>
        <v>4.0021214442371117E-160</v>
      </c>
      <c r="HE165" s="86">
        <f t="shared" si="181"/>
        <v>2.3146858406302674E-151</v>
      </c>
      <c r="HF165" s="86">
        <f t="shared" si="180"/>
        <v>4.062155190384592E-224</v>
      </c>
      <c r="HG165" s="86">
        <f t="shared" si="180"/>
        <v>1.9626217223382022E-159</v>
      </c>
      <c r="HH165" s="86">
        <f t="shared" si="180"/>
        <v>2.001284602239374E-250</v>
      </c>
      <c r="HI165" s="86">
        <f t="shared" si="180"/>
        <v>0</v>
      </c>
      <c r="HJ165" s="86">
        <f t="shared" si="180"/>
        <v>6.3157224797018377E-218</v>
      </c>
      <c r="HK165" s="86">
        <f t="shared" si="180"/>
        <v>2.0347926916651292E-239</v>
      </c>
      <c r="HL165" s="86">
        <f t="shared" si="161"/>
        <v>4.3208755836461658E-273</v>
      </c>
      <c r="HM165" s="86">
        <f t="shared" si="161"/>
        <v>1.8006206188707033E-249</v>
      </c>
      <c r="HN165" s="86">
        <f t="shared" si="161"/>
        <v>3.6195653346744847E-210</v>
      </c>
      <c r="HO165" s="86">
        <f t="shared" si="161"/>
        <v>3.8225961878309257E-175</v>
      </c>
      <c r="HP165" s="86">
        <f t="shared" si="161"/>
        <v>8.3437904662444472E-130</v>
      </c>
      <c r="HQ165" s="86">
        <f t="shared" si="161"/>
        <v>1.915643885375028E-149</v>
      </c>
      <c r="HS165" s="86">
        <f t="shared" si="218"/>
        <v>2.4282674599151315E-11</v>
      </c>
      <c r="HT165" s="86">
        <f t="shared" si="218"/>
        <v>2.0173294731128633E-12</v>
      </c>
      <c r="HU165" s="86">
        <f t="shared" si="218"/>
        <v>2.2359659912424824E-14</v>
      </c>
      <c r="HV165" s="86">
        <f t="shared" si="218"/>
        <v>4.3808481773509276E-16</v>
      </c>
      <c r="HW165" s="86">
        <f t="shared" si="218"/>
        <v>2.8762618430658405E-13</v>
      </c>
      <c r="HX165" s="86">
        <f t="shared" si="218"/>
        <v>5.0661546246783691E-13</v>
      </c>
      <c r="HY165" s="86">
        <f t="shared" si="218"/>
        <v>7.1868885718389255E-12</v>
      </c>
      <c r="HZ165" s="86">
        <f t="shared" si="218"/>
        <v>1.8036238023852204E-17</v>
      </c>
      <c r="IA165" s="86">
        <f t="shared" si="218"/>
        <v>7.2683046720612762E-20</v>
      </c>
      <c r="IB165" s="86">
        <f t="shared" si="218"/>
        <v>2.2006696292752112E-15</v>
      </c>
      <c r="IC165" s="86">
        <f t="shared" si="218"/>
        <v>1.5199344833823763E-16</v>
      </c>
      <c r="ID165" s="86">
        <f t="shared" si="218"/>
        <v>7.6149297133973878E-16</v>
      </c>
      <c r="IE165" s="86">
        <f t="shared" si="218"/>
        <v>4.3827027422816413E-14</v>
      </c>
      <c r="IF165" s="86">
        <f t="shared" si="218"/>
        <v>5.4039396744000779E-16</v>
      </c>
      <c r="IG165" s="86">
        <f t="shared" si="218"/>
        <v>2.6909837990027345E-10</v>
      </c>
      <c r="II165" s="86">
        <f t="shared" si="219"/>
        <v>0.43978009518113664</v>
      </c>
      <c r="IJ165" s="86">
        <f t="shared" si="219"/>
        <v>0.52286775991741508</v>
      </c>
      <c r="IK165" s="86">
        <f t="shared" si="219"/>
        <v>0.55496916913105776</v>
      </c>
      <c r="IL165" s="86">
        <f t="shared" si="219"/>
        <v>0.58636156325859301</v>
      </c>
      <c r="IM165" s="86">
        <f t="shared" si="219"/>
        <v>0.51507346496631157</v>
      </c>
      <c r="IN165" s="86">
        <f t="shared" si="219"/>
        <v>0.43137428566694458</v>
      </c>
      <c r="IO165" s="86">
        <f t="shared" si="219"/>
        <v>0.49885659425793605</v>
      </c>
      <c r="IP165" s="86">
        <f t="shared" si="219"/>
        <v>0.59667472474389227</v>
      </c>
      <c r="IQ165" s="86">
        <f t="shared" si="219"/>
        <v>0.48541624603112576</v>
      </c>
      <c r="IR165" s="86">
        <f t="shared" si="219"/>
        <v>0.56394161440703827</v>
      </c>
      <c r="IS165" s="86">
        <f t="shared" si="219"/>
        <v>0.59656470402720496</v>
      </c>
      <c r="IT165" s="86">
        <f t="shared" si="219"/>
        <v>0.54511419020683138</v>
      </c>
      <c r="IU165" s="86">
        <f t="shared" si="219"/>
        <v>0.517300104353139</v>
      </c>
      <c r="IV165" s="86">
        <f t="shared" si="219"/>
        <v>0.33066386791124658</v>
      </c>
      <c r="IW165" s="86">
        <f t="shared" si="219"/>
        <v>0.18369280320735848</v>
      </c>
      <c r="IY165" s="86">
        <f t="shared" si="220"/>
        <v>0.43978009520541933</v>
      </c>
      <c r="IZ165" s="86">
        <f t="shared" si="220"/>
        <v>0.52286775991943235</v>
      </c>
      <c r="JA165" s="86">
        <f t="shared" si="220"/>
        <v>0.55496916913108008</v>
      </c>
      <c r="JB165" s="86">
        <f t="shared" si="220"/>
        <v>0.58636156325859345</v>
      </c>
      <c r="JC165" s="86">
        <f t="shared" si="220"/>
        <v>0.51507346496659923</v>
      </c>
      <c r="JD165" s="86">
        <f t="shared" si="220"/>
        <v>0.43137428566745117</v>
      </c>
      <c r="JE165" s="86">
        <f t="shared" si="220"/>
        <v>0.49885659426512291</v>
      </c>
      <c r="JF165" s="86">
        <f t="shared" si="220"/>
        <v>0.59667472474389227</v>
      </c>
      <c r="JG165" s="86">
        <f t="shared" si="220"/>
        <v>0.48541624603112576</v>
      </c>
      <c r="JH165" s="86">
        <f t="shared" si="220"/>
        <v>0.56394161440704049</v>
      </c>
      <c r="JI165" s="86">
        <f t="shared" si="220"/>
        <v>0.59656470402720507</v>
      </c>
      <c r="JJ165" s="86">
        <f t="shared" si="220"/>
        <v>0.54511419020683216</v>
      </c>
      <c r="JK165" s="86">
        <f t="shared" si="220"/>
        <v>0.51730010435318285</v>
      </c>
      <c r="JL165" s="86">
        <f t="shared" si="220"/>
        <v>0.33066386791124713</v>
      </c>
      <c r="JM165" s="86">
        <f t="shared" si="220"/>
        <v>0.18369280347645686</v>
      </c>
    </row>
    <row r="166" spans="2:273" x14ac:dyDescent="0.25">
      <c r="B166" s="2">
        <v>139</v>
      </c>
      <c r="C166" s="37">
        <v>107.38500000000001</v>
      </c>
      <c r="D166" s="37">
        <v>106.724</v>
      </c>
      <c r="E166" s="37">
        <v>104.586</v>
      </c>
      <c r="F166" s="37">
        <v>107.586</v>
      </c>
      <c r="G166" s="37">
        <v>110.70699999999999</v>
      </c>
      <c r="H166" s="37">
        <v>111.60299999999999</v>
      </c>
      <c r="I166" s="37">
        <v>109.60299999999999</v>
      </c>
      <c r="J166" s="37">
        <v>108.13800000000001</v>
      </c>
      <c r="K166" s="37">
        <v>103.845</v>
      </c>
      <c r="L166" s="37">
        <v>102.94799999999999</v>
      </c>
      <c r="M166" s="37">
        <v>103.776</v>
      </c>
      <c r="N166" s="37">
        <v>108.983</v>
      </c>
      <c r="O166" s="37">
        <v>109.69</v>
      </c>
      <c r="P166" s="37">
        <v>130.58600000000001</v>
      </c>
      <c r="Q166" s="37">
        <v>147.06899999999999</v>
      </c>
      <c r="S166" s="4">
        <f t="shared" si="221"/>
        <v>105.40771280029126</v>
      </c>
      <c r="T166" s="4">
        <f t="shared" si="221"/>
        <v>106.25123968631421</v>
      </c>
      <c r="U166" s="4">
        <f t="shared" si="221"/>
        <v>103.99790480778366</v>
      </c>
      <c r="V166" s="4">
        <f t="shared" si="221"/>
        <v>107.53732622002265</v>
      </c>
      <c r="W166" s="4">
        <f t="shared" si="221"/>
        <v>110.96738927651019</v>
      </c>
      <c r="X166" s="4">
        <f t="shared" si="221"/>
        <v>110.95880857301469</v>
      </c>
      <c r="Y166" s="4">
        <f t="shared" si="221"/>
        <v>109.07019735769117</v>
      </c>
      <c r="Z166" s="4">
        <f t="shared" si="221"/>
        <v>106.77004025840317</v>
      </c>
      <c r="AA166" s="4">
        <f t="shared" si="221"/>
        <v>104.01869375451612</v>
      </c>
      <c r="AB166" s="4">
        <f t="shared" si="221"/>
        <v>103.88418487927792</v>
      </c>
      <c r="AC166" s="4">
        <f t="shared" si="221"/>
        <v>102.93269490510404</v>
      </c>
      <c r="AD166" s="4">
        <f t="shared" si="221"/>
        <v>107.37626770264664</v>
      </c>
      <c r="AE166" s="4">
        <f t="shared" si="221"/>
        <v>110.83593417116357</v>
      </c>
      <c r="AF166" s="4">
        <f t="shared" si="221"/>
        <v>129.00343673713968</v>
      </c>
      <c r="AG166" s="4">
        <f t="shared" si="221"/>
        <v>145.97228611237094</v>
      </c>
      <c r="AI166" s="4">
        <f t="shared" si="222"/>
        <v>1.9772871997087407</v>
      </c>
      <c r="AJ166" s="4">
        <f t="shared" si="222"/>
        <v>0.47276031368579652</v>
      </c>
      <c r="AK166" s="4">
        <f t="shared" si="222"/>
        <v>0.58809519221634332</v>
      </c>
      <c r="AL166" s="4">
        <f t="shared" si="222"/>
        <v>4.8673779977349341E-2</v>
      </c>
      <c r="AM166" s="4">
        <f t="shared" si="222"/>
        <v>-0.26038927651019605</v>
      </c>
      <c r="AN166" s="4">
        <f t="shared" si="222"/>
        <v>0.64419142698530152</v>
      </c>
      <c r="AO166" s="4">
        <f t="shared" si="222"/>
        <v>0.53280264230882324</v>
      </c>
      <c r="AP166" s="4">
        <f t="shared" si="222"/>
        <v>1.3679597415968345</v>
      </c>
      <c r="AQ166" s="4">
        <f t="shared" si="222"/>
        <v>-0.17369375451612257</v>
      </c>
      <c r="AR166" s="4">
        <f t="shared" si="222"/>
        <v>-0.93618487927793126</v>
      </c>
      <c r="AS166" s="4">
        <f t="shared" si="222"/>
        <v>0.84330509489595329</v>
      </c>
      <c r="AT166" s="4">
        <f t="shared" si="222"/>
        <v>1.6067322973533607</v>
      </c>
      <c r="AU166" s="4">
        <f t="shared" si="222"/>
        <v>-1.1459341711635744</v>
      </c>
      <c r="AV166" s="4">
        <f t="shared" si="222"/>
        <v>1.582563262860333</v>
      </c>
      <c r="AW166" s="4">
        <f t="shared" si="222"/>
        <v>1.0967138876290505</v>
      </c>
      <c r="AY166" s="2">
        <f t="shared" si="214"/>
        <v>104.04665165601574</v>
      </c>
      <c r="AZ166" s="2">
        <f t="shared" si="214"/>
        <v>104.8777966651032</v>
      </c>
      <c r="BA166" s="2">
        <f t="shared" si="214"/>
        <v>103.66928132896695</v>
      </c>
      <c r="BB166" s="2">
        <f t="shared" si="214"/>
        <v>105.43481059432457</v>
      </c>
      <c r="BC166" s="2">
        <f t="shared" si="214"/>
        <v>107.00063151699527</v>
      </c>
      <c r="BD166" s="2">
        <f t="shared" si="214"/>
        <v>105.13926761540074</v>
      </c>
      <c r="BE166" s="2">
        <f t="shared" si="214"/>
        <v>103.54033449946247</v>
      </c>
      <c r="BF166" s="2">
        <f t="shared" si="214"/>
        <v>104.14611130334535</v>
      </c>
      <c r="BG166" s="2">
        <f t="shared" si="214"/>
        <v>103.65478894528019</v>
      </c>
      <c r="BH166" s="2">
        <f t="shared" si="214"/>
        <v>102.65034651651912</v>
      </c>
      <c r="BI166" s="2">
        <f t="shared" si="214"/>
        <v>99.279384322688813</v>
      </c>
      <c r="BJ166" s="2">
        <f t="shared" si="214"/>
        <v>99.044060599909727</v>
      </c>
      <c r="BK166" s="2">
        <f t="shared" si="214"/>
        <v>102.09308880690008</v>
      </c>
      <c r="BL166" s="2">
        <f t="shared" si="214"/>
        <v>104.76293488376899</v>
      </c>
      <c r="BM166" s="2">
        <f t="shared" si="214"/>
        <v>106.56272423667659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127.76642816500714</v>
      </c>
      <c r="DL166" s="2">
        <f t="shared" si="223"/>
        <v>143.30775731707317</v>
      </c>
      <c r="DM166" s="2">
        <f t="shared" si="223"/>
        <v>141.00475560053982</v>
      </c>
      <c r="DN166" s="2">
        <f t="shared" si="223"/>
        <v>146.92068355399931</v>
      </c>
      <c r="DO166" s="2">
        <f t="shared" si="223"/>
        <v>144.04336174636174</v>
      </c>
      <c r="DP166" s="2">
        <f t="shared" si="223"/>
        <v>141.05421716453299</v>
      </c>
      <c r="DQ166" s="2">
        <f t="shared" si="223"/>
        <v>130.23196463414638</v>
      </c>
      <c r="DR166" s="2">
        <f t="shared" si="223"/>
        <v>136.25176256684492</v>
      </c>
      <c r="DS166" s="2">
        <f t="shared" si="223"/>
        <v>136.95472910557189</v>
      </c>
      <c r="DT166" s="2">
        <f t="shared" si="223"/>
        <v>137.3627430061641</v>
      </c>
      <c r="DU166" s="2">
        <f t="shared" si="223"/>
        <v>145.90840930930935</v>
      </c>
      <c r="DV166" s="2">
        <f t="shared" si="223"/>
        <v>131.35921145276293</v>
      </c>
      <c r="DW166" s="2">
        <f t="shared" si="223"/>
        <v>136.20543954480794</v>
      </c>
      <c r="DX166" s="2">
        <f t="shared" si="223"/>
        <v>151.57287872157872</v>
      </c>
      <c r="DY166" s="2">
        <f t="shared" si="223"/>
        <v>129.22337688237687</v>
      </c>
      <c r="EA166" s="2">
        <f t="shared" si="213"/>
        <v>104.2186827239197</v>
      </c>
      <c r="EB166" s="2">
        <f t="shared" si="213"/>
        <v>105.32432987797286</v>
      </c>
      <c r="EC166" s="2">
        <f t="shared" si="213"/>
        <v>103.43373983203622</v>
      </c>
      <c r="ED166" s="2">
        <f t="shared" si="213"/>
        <v>105.32385816946132</v>
      </c>
      <c r="EE166" s="2">
        <f t="shared" si="213"/>
        <v>107.23961258594785</v>
      </c>
      <c r="EF166" s="2">
        <f t="shared" si="213"/>
        <v>105.10771025564942</v>
      </c>
      <c r="EG166" s="2">
        <f t="shared" si="213"/>
        <v>103.17325857009054</v>
      </c>
      <c r="EH166" s="2">
        <f t="shared" si="213"/>
        <v>104.16367209352555</v>
      </c>
      <c r="EI166" s="2">
        <f t="shared" si="213"/>
        <v>103.69973830213905</v>
      </c>
      <c r="EJ166" s="2">
        <f t="shared" si="213"/>
        <v>102.62966004280318</v>
      </c>
      <c r="EK166" s="2">
        <f t="shared" si="212"/>
        <v>99.351795021329423</v>
      </c>
      <c r="EL166" s="2">
        <f t="shared" si="179"/>
        <v>98.967958804523434</v>
      </c>
      <c r="EM166" s="2">
        <f t="shared" si="179"/>
        <v>101.89786092696785</v>
      </c>
      <c r="EN166" s="2">
        <f t="shared" si="179"/>
        <v>105.5700206785137</v>
      </c>
      <c r="EO166" s="2">
        <f t="shared" si="179"/>
        <v>106.88742130653077</v>
      </c>
      <c r="EQ166" s="2">
        <f t="shared" si="224"/>
        <v>103.87594376568612</v>
      </c>
      <c r="ER166" s="2">
        <f t="shared" si="224"/>
        <v>104.47088309615641</v>
      </c>
      <c r="ES166" s="2">
        <f t="shared" si="224"/>
        <v>103.82319747775223</v>
      </c>
      <c r="ET166" s="2">
        <f t="shared" si="224"/>
        <v>105.51693346379651</v>
      </c>
      <c r="EU166" s="2">
        <f t="shared" si="224"/>
        <v>106.77707461318154</v>
      </c>
      <c r="EV166" s="2">
        <f t="shared" si="224"/>
        <v>105.16030730537068</v>
      </c>
      <c r="EW166" s="2">
        <f t="shared" si="224"/>
        <v>103.86938985638628</v>
      </c>
      <c r="EX166" s="2">
        <f t="shared" si="224"/>
        <v>104.1236773214591</v>
      </c>
      <c r="EY166" s="2">
        <f t="shared" si="224"/>
        <v>103.61696566234299</v>
      </c>
      <c r="EZ166" s="2">
        <f t="shared" si="224"/>
        <v>102.65701016864696</v>
      </c>
      <c r="FA166" s="2">
        <f t="shared" si="224"/>
        <v>99.209671307101914</v>
      </c>
      <c r="FB166" s="2">
        <f t="shared" si="224"/>
        <v>99.101507333266738</v>
      </c>
      <c r="FC166" s="2">
        <f t="shared" si="224"/>
        <v>102.26017097195044</v>
      </c>
      <c r="FD166" s="2">
        <f t="shared" si="224"/>
        <v>103.81402786154118</v>
      </c>
      <c r="FE166" s="2">
        <f t="shared" si="224"/>
        <v>106.04518419661198</v>
      </c>
      <c r="FG166" s="2">
        <f t="shared" si="225"/>
        <v>0.99987763257085271</v>
      </c>
      <c r="FH166" s="2">
        <f t="shared" si="225"/>
        <v>0.99988414643801138</v>
      </c>
      <c r="FI166" s="2">
        <f t="shared" si="225"/>
        <v>0.99987980604798732</v>
      </c>
      <c r="FJ166" s="2">
        <f t="shared" si="225"/>
        <v>0.99987951768195027</v>
      </c>
      <c r="FK166" s="2">
        <f t="shared" si="225"/>
        <v>0.99987760765175238</v>
      </c>
      <c r="FL166" s="2">
        <f t="shared" si="225"/>
        <v>0.99986780522484608</v>
      </c>
      <c r="FM166" s="2">
        <f t="shared" si="225"/>
        <v>0.9998825822834525</v>
      </c>
      <c r="FN166" s="2">
        <f t="shared" si="225"/>
        <v>0.99985353092481655</v>
      </c>
      <c r="FO166" s="2">
        <f t="shared" si="225"/>
        <v>0.99984952454709297</v>
      </c>
      <c r="FP166" s="2">
        <f t="shared" si="225"/>
        <v>0.9998674371426487</v>
      </c>
      <c r="FQ166" s="2">
        <f t="shared" si="225"/>
        <v>0.99985425068024636</v>
      </c>
      <c r="FR166" s="2">
        <f t="shared" si="225"/>
        <v>0.99984944862483505</v>
      </c>
      <c r="FS166" s="2">
        <f t="shared" si="225"/>
        <v>0.99987322067194506</v>
      </c>
      <c r="FT166" s="2">
        <f t="shared" si="225"/>
        <v>0.99986197396697185</v>
      </c>
      <c r="FU166" s="2">
        <f t="shared" si="225"/>
        <v>0.99980774397690175</v>
      </c>
      <c r="FW166" s="2">
        <f t="shared" si="216"/>
        <v>0.51033750548020274</v>
      </c>
      <c r="FX166" s="2">
        <f t="shared" si="216"/>
        <v>0.52836771763936774</v>
      </c>
      <c r="FY166" s="2">
        <f t="shared" si="216"/>
        <v>0.59319849181451989</v>
      </c>
      <c r="FZ166" s="2">
        <f t="shared" si="216"/>
        <v>0.54870170356179104</v>
      </c>
      <c r="GA166" s="2">
        <f t="shared" si="216"/>
        <v>0.52641205819367187</v>
      </c>
      <c r="GB166" s="2">
        <f t="shared" si="216"/>
        <v>0.50963731796717837</v>
      </c>
      <c r="GC166" s="2">
        <f t="shared" si="216"/>
        <v>0.52274443780503332</v>
      </c>
      <c r="GD166" s="2">
        <f t="shared" si="216"/>
        <v>0.55659032333611969</v>
      </c>
      <c r="GE166" s="2">
        <f t="shared" si="216"/>
        <v>0.60350155298301134</v>
      </c>
      <c r="GF166" s="2">
        <f t="shared" si="216"/>
        <v>0.58801034721191259</v>
      </c>
      <c r="GG166" s="2">
        <f t="shared" si="216"/>
        <v>0.55723489871889298</v>
      </c>
      <c r="GH166" s="2">
        <f t="shared" si="216"/>
        <v>0.53332858420086771</v>
      </c>
      <c r="GI166" s="2">
        <f t="shared" si="216"/>
        <v>0.52683714076167065</v>
      </c>
      <c r="GJ166" s="2">
        <f t="shared" si="216"/>
        <v>0.46323389189643455</v>
      </c>
      <c r="GK166" s="2">
        <f t="shared" si="216"/>
        <v>0.39061600108907824</v>
      </c>
      <c r="GM166" s="86">
        <f t="shared" si="217"/>
        <v>4.026539172235556E-172</v>
      </c>
      <c r="GN166" s="86">
        <f t="shared" si="217"/>
        <v>1.4159351728114613E-243</v>
      </c>
      <c r="GO166" s="86">
        <f t="shared" si="217"/>
        <v>1.2655745134632387E-247</v>
      </c>
      <c r="GP166" s="86">
        <f t="shared" si="217"/>
        <v>0</v>
      </c>
      <c r="GQ166" s="86">
        <f t="shared" si="217"/>
        <v>1.4197048294934272E-274</v>
      </c>
      <c r="GR166" s="86">
        <f t="shared" si="217"/>
        <v>0</v>
      </c>
      <c r="GS166" s="86">
        <f t="shared" si="217"/>
        <v>0</v>
      </c>
      <c r="GT166" s="86">
        <f t="shared" si="217"/>
        <v>2.7986968124939833E-290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1.1011823150994596E-279</v>
      </c>
      <c r="GY166" s="86">
        <f t="shared" si="217"/>
        <v>8.9810736764143146E-281</v>
      </c>
      <c r="GZ166" s="86">
        <f t="shared" si="217"/>
        <v>1.3088577903538546E-280</v>
      </c>
      <c r="HA166" s="86">
        <f t="shared" si="217"/>
        <v>5.4059218063443397E-245</v>
      </c>
      <c r="HC166" s="86">
        <f t="shared" si="181"/>
        <v>6.8203983362002068E-127</v>
      </c>
      <c r="HD166" s="86">
        <f t="shared" si="181"/>
        <v>1.1874536351127529E-165</v>
      </c>
      <c r="HE166" s="86">
        <f t="shared" si="181"/>
        <v>1.8733955138925578E-156</v>
      </c>
      <c r="HF166" s="86">
        <f t="shared" si="180"/>
        <v>1.3939295467034868E-231</v>
      </c>
      <c r="HG166" s="86">
        <f t="shared" si="180"/>
        <v>7.9738619565380331E-165</v>
      </c>
      <c r="HH166" s="86">
        <f t="shared" si="180"/>
        <v>6.1407521594330885E-259</v>
      </c>
      <c r="HI166" s="86">
        <f t="shared" si="180"/>
        <v>0</v>
      </c>
      <c r="HJ166" s="86">
        <f t="shared" si="180"/>
        <v>3.2675417684035012E-225</v>
      </c>
      <c r="HK166" s="86">
        <f t="shared" si="180"/>
        <v>2.35585773124364E-247</v>
      </c>
      <c r="HL166" s="86">
        <f t="shared" si="161"/>
        <v>3.1408604009064464E-282</v>
      </c>
      <c r="HM166" s="86">
        <f t="shared" si="161"/>
        <v>7.4498805475330885E-258</v>
      </c>
      <c r="HN166" s="86">
        <f t="shared" si="161"/>
        <v>3.2317118386508655E-217</v>
      </c>
      <c r="HO166" s="86">
        <f t="shared" si="161"/>
        <v>5.0837800125908098E-181</v>
      </c>
      <c r="HP166" s="86">
        <f t="shared" si="161"/>
        <v>3.6671232333670198E-134</v>
      </c>
      <c r="HQ166" s="86">
        <f t="shared" si="161"/>
        <v>1.7732010542474994E-154</v>
      </c>
      <c r="HS166" s="86">
        <f t="shared" si="218"/>
        <v>3.734792044852813E-12</v>
      </c>
      <c r="HT166" s="86">
        <f t="shared" si="218"/>
        <v>2.6144704962635208E-13</v>
      </c>
      <c r="HU166" s="86">
        <f t="shared" si="218"/>
        <v>2.4323157464247116E-15</v>
      </c>
      <c r="HV166" s="86">
        <f t="shared" si="218"/>
        <v>3.5370100584125458E-17</v>
      </c>
      <c r="HW166" s="86">
        <f t="shared" si="218"/>
        <v>3.3318303978637419E-14</v>
      </c>
      <c r="HX166" s="86">
        <f t="shared" si="218"/>
        <v>5.8446781911382198E-14</v>
      </c>
      <c r="HY166" s="86">
        <f t="shared" si="218"/>
        <v>1.0687802377918263E-12</v>
      </c>
      <c r="HZ166" s="86">
        <f t="shared" si="218"/>
        <v>1.1339049014761602E-18</v>
      </c>
      <c r="IA166" s="86">
        <f t="shared" si="218"/>
        <v>3.5920064549687453E-21</v>
      </c>
      <c r="IB166" s="86">
        <f t="shared" si="218"/>
        <v>2.0738888243814064E-16</v>
      </c>
      <c r="IC166" s="86">
        <f t="shared" si="218"/>
        <v>1.1089404653357835E-17</v>
      </c>
      <c r="ID166" s="86">
        <f t="shared" si="218"/>
        <v>5.9244973739032584E-17</v>
      </c>
      <c r="IE166" s="86">
        <f t="shared" si="218"/>
        <v>4.4662420081716699E-15</v>
      </c>
      <c r="IF166" s="86">
        <f t="shared" si="218"/>
        <v>2.93767849838618E-17</v>
      </c>
      <c r="IG166" s="86">
        <f t="shared" si="218"/>
        <v>3.6864443559956053E-11</v>
      </c>
      <c r="II166" s="86">
        <f t="shared" si="219"/>
        <v>0.54025052213055513</v>
      </c>
      <c r="IJ166" s="86">
        <f t="shared" si="219"/>
        <v>0.58745552793964062</v>
      </c>
      <c r="IK166" s="86">
        <f t="shared" si="219"/>
        <v>0.48275082244487294</v>
      </c>
      <c r="IL166" s="86">
        <f t="shared" si="219"/>
        <v>0.59139060424045276</v>
      </c>
      <c r="IM166" s="86">
        <f t="shared" si="219"/>
        <v>0.58508721358225357</v>
      </c>
      <c r="IN166" s="86">
        <f t="shared" si="219"/>
        <v>0.54015247760589558</v>
      </c>
      <c r="IO166" s="86">
        <f t="shared" si="219"/>
        <v>0.57490593600757856</v>
      </c>
      <c r="IP166" s="86">
        <f t="shared" si="219"/>
        <v>0.57255002455527937</v>
      </c>
      <c r="IQ166" s="86">
        <f t="shared" si="219"/>
        <v>0.39003239919772292</v>
      </c>
      <c r="IR166" s="86">
        <f t="shared" si="219"/>
        <v>0.4931741941628992</v>
      </c>
      <c r="IS166" s="86">
        <f t="shared" si="219"/>
        <v>0.57447907149277444</v>
      </c>
      <c r="IT166" s="86">
        <f t="shared" si="219"/>
        <v>0.59593870312042485</v>
      </c>
      <c r="IU166" s="86">
        <f t="shared" si="219"/>
        <v>0.58692672379724464</v>
      </c>
      <c r="IV166" s="86">
        <f t="shared" si="219"/>
        <v>0.40952994278064547</v>
      </c>
      <c r="IW166" s="86">
        <f t="shared" si="219"/>
        <v>0.25417223793291338</v>
      </c>
      <c r="IY166" s="86">
        <f t="shared" si="220"/>
        <v>0.54025052213428992</v>
      </c>
      <c r="IZ166" s="86">
        <f t="shared" si="220"/>
        <v>0.58745552793990208</v>
      </c>
      <c r="JA166" s="86">
        <f t="shared" si="220"/>
        <v>0.48275082244487538</v>
      </c>
      <c r="JB166" s="86">
        <f t="shared" si="220"/>
        <v>0.59139060424045276</v>
      </c>
      <c r="JC166" s="86">
        <f t="shared" si="220"/>
        <v>0.58508721358228688</v>
      </c>
      <c r="JD166" s="86">
        <f t="shared" si="220"/>
        <v>0.54015247760595397</v>
      </c>
      <c r="JE166" s="86">
        <f t="shared" si="220"/>
        <v>0.57490593600864737</v>
      </c>
      <c r="JF166" s="86">
        <f t="shared" si="220"/>
        <v>0.57255002455527937</v>
      </c>
      <c r="JG166" s="86">
        <f t="shared" si="220"/>
        <v>0.39003239919772292</v>
      </c>
      <c r="JH166" s="86">
        <f t="shared" si="220"/>
        <v>0.49317419416289943</v>
      </c>
      <c r="JI166" s="86">
        <f t="shared" si="220"/>
        <v>0.57447907149277444</v>
      </c>
      <c r="JJ166" s="86">
        <f t="shared" si="220"/>
        <v>0.59593870312042496</v>
      </c>
      <c r="JK166" s="86">
        <f t="shared" si="220"/>
        <v>0.58692672379724908</v>
      </c>
      <c r="JL166" s="86">
        <f t="shared" si="220"/>
        <v>0.40952994278064553</v>
      </c>
      <c r="JM166" s="86">
        <f t="shared" si="220"/>
        <v>0.25417223796977784</v>
      </c>
    </row>
    <row r="167" spans="2:273" x14ac:dyDescent="0.25">
      <c r="B167" s="2">
        <v>140</v>
      </c>
      <c r="C167" s="37">
        <v>103.846</v>
      </c>
      <c r="D167" s="37">
        <v>102.345</v>
      </c>
      <c r="E167" s="37">
        <v>105.86199999999999</v>
      </c>
      <c r="F167" s="37">
        <v>105.44799999999999</v>
      </c>
      <c r="G167" s="37">
        <v>110.741</v>
      </c>
      <c r="H167" s="37">
        <v>109.60299999999999</v>
      </c>
      <c r="I167" s="37">
        <v>107.517</v>
      </c>
      <c r="J167" s="37">
        <v>107.03400000000001</v>
      </c>
      <c r="K167" s="37">
        <v>103.621</v>
      </c>
      <c r="L167" s="37">
        <v>102.345</v>
      </c>
      <c r="M167" s="37">
        <v>99.344999999999999</v>
      </c>
      <c r="N167" s="37">
        <v>103.89700000000001</v>
      </c>
      <c r="O167" s="37">
        <v>108.94799999999999</v>
      </c>
      <c r="P167" s="37">
        <v>129.39699999999999</v>
      </c>
      <c r="Q167" s="37">
        <v>149.72399999999999</v>
      </c>
      <c r="S167" s="4">
        <f t="shared" si="221"/>
        <v>105.01997601458616</v>
      </c>
      <c r="T167" s="4">
        <f t="shared" si="221"/>
        <v>105.63670272342625</v>
      </c>
      <c r="U167" s="4">
        <f t="shared" si="221"/>
        <v>103.70841437388405</v>
      </c>
      <c r="V167" s="4">
        <f t="shared" si="221"/>
        <v>106.37600180890571</v>
      </c>
      <c r="W167" s="4">
        <f t="shared" si="221"/>
        <v>109.45624698904778</v>
      </c>
      <c r="X167" s="4">
        <f t="shared" si="221"/>
        <v>109.30680462871987</v>
      </c>
      <c r="Y167" s="4">
        <f t="shared" si="221"/>
        <v>107.25488629250339</v>
      </c>
      <c r="Z167" s="4">
        <f t="shared" si="221"/>
        <v>105.17908390333392</v>
      </c>
      <c r="AA167" s="4">
        <f t="shared" si="221"/>
        <v>103.66353145644538</v>
      </c>
      <c r="AB167" s="4">
        <f t="shared" si="221"/>
        <v>102.9609909573398</v>
      </c>
      <c r="AC167" s="4">
        <f t="shared" si="221"/>
        <v>100.67924623254396</v>
      </c>
      <c r="AD167" s="4">
        <f t="shared" si="221"/>
        <v>103.5107995476273</v>
      </c>
      <c r="AE167" s="4">
        <f t="shared" si="221"/>
        <v>107.38127890514801</v>
      </c>
      <c r="AF167" s="4">
        <f t="shared" si="221"/>
        <v>127.90760202978655</v>
      </c>
      <c r="AG167" s="4">
        <f t="shared" si="221"/>
        <v>152.13929488863533</v>
      </c>
      <c r="AI167" s="4">
        <f t="shared" si="222"/>
        <v>-1.1739760145861595</v>
      </c>
      <c r="AJ167" s="4">
        <f t="shared" si="222"/>
        <v>-3.2917027234262548</v>
      </c>
      <c r="AK167" s="4">
        <f t="shared" si="222"/>
        <v>2.153585626115941</v>
      </c>
      <c r="AL167" s="4">
        <f t="shared" si="222"/>
        <v>-0.92800180890571937</v>
      </c>
      <c r="AM167" s="4">
        <f t="shared" si="222"/>
        <v>1.2847530109522154</v>
      </c>
      <c r="AN167" s="4">
        <f t="shared" si="222"/>
        <v>0.29619537128012041</v>
      </c>
      <c r="AO167" s="4">
        <f t="shared" si="222"/>
        <v>0.26211370749661</v>
      </c>
      <c r="AP167" s="4">
        <f t="shared" si="222"/>
        <v>1.8549160966660878</v>
      </c>
      <c r="AQ167" s="4">
        <f t="shared" si="222"/>
        <v>-4.2531456445388471E-2</v>
      </c>
      <c r="AR167" s="4">
        <f t="shared" si="222"/>
        <v>-0.61599095733980391</v>
      </c>
      <c r="AS167" s="4">
        <f t="shared" si="222"/>
        <v>-1.3342462325439612</v>
      </c>
      <c r="AT167" s="4">
        <f t="shared" si="222"/>
        <v>0.38620045237270517</v>
      </c>
      <c r="AU167" s="4">
        <f t="shared" si="222"/>
        <v>1.5667210948519852</v>
      </c>
      <c r="AV167" s="4">
        <f t="shared" si="222"/>
        <v>1.4893979702134459</v>
      </c>
      <c r="AW167" s="4">
        <f t="shared" si="222"/>
        <v>-2.4152948886353443</v>
      </c>
      <c r="AY167" s="2">
        <f t="shared" si="214"/>
        <v>104.00826590839085</v>
      </c>
      <c r="AZ167" s="2">
        <f t="shared" si="214"/>
        <v>104.77705335908729</v>
      </c>
      <c r="BA167" s="2">
        <f t="shared" si="214"/>
        <v>103.59237733878371</v>
      </c>
      <c r="BB167" s="2">
        <f t="shared" si="214"/>
        <v>105.36218249613913</v>
      </c>
      <c r="BC167" s="2">
        <f t="shared" si="214"/>
        <v>106.96693525424399</v>
      </c>
      <c r="BD167" s="2">
        <f t="shared" si="214"/>
        <v>105.09707719318615</v>
      </c>
      <c r="BE167" s="2">
        <f t="shared" si="214"/>
        <v>103.51132560257338</v>
      </c>
      <c r="BF167" s="2">
        <f t="shared" si="214"/>
        <v>104.0974901992288</v>
      </c>
      <c r="BG167" s="2">
        <f t="shared" si="214"/>
        <v>103.57873633038156</v>
      </c>
      <c r="BH167" s="2">
        <f t="shared" si="214"/>
        <v>102.52699240336047</v>
      </c>
      <c r="BI167" s="2">
        <f t="shared" si="214"/>
        <v>99.119791006390244</v>
      </c>
      <c r="BJ167" s="2">
        <f t="shared" si="214"/>
        <v>98.940025214150594</v>
      </c>
      <c r="BK167" s="2">
        <f t="shared" si="214"/>
        <v>102.0292621851261</v>
      </c>
      <c r="BL167" s="2">
        <f t="shared" si="214"/>
        <v>104.66330366765825</v>
      </c>
      <c r="BM167" s="2">
        <f t="shared" si="214"/>
        <v>106.46720134045208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127.89731863442393</v>
      </c>
      <c r="DL167" s="2">
        <f t="shared" si="223"/>
        <v>143.54191289198607</v>
      </c>
      <c r="DM167" s="2">
        <f t="shared" si="223"/>
        <v>141.23534001349529</v>
      </c>
      <c r="DN167" s="2">
        <f t="shared" si="223"/>
        <v>147.21814312287992</v>
      </c>
      <c r="DO167" s="2">
        <f t="shared" si="223"/>
        <v>144.31398139840243</v>
      </c>
      <c r="DP167" s="2">
        <f t="shared" si="223"/>
        <v>141.30593385490755</v>
      </c>
      <c r="DQ167" s="2">
        <f t="shared" si="223"/>
        <v>130.37717770034848</v>
      </c>
      <c r="DR167" s="2">
        <f t="shared" si="223"/>
        <v>136.4537871657754</v>
      </c>
      <c r="DS167" s="2">
        <f t="shared" si="223"/>
        <v>137.14742558651028</v>
      </c>
      <c r="DT167" s="2">
        <f t="shared" si="223"/>
        <v>137.53069559032721</v>
      </c>
      <c r="DU167" s="2">
        <f t="shared" si="223"/>
        <v>146.16321831831834</v>
      </c>
      <c r="DV167" s="2">
        <f t="shared" si="223"/>
        <v>131.49634982174689</v>
      </c>
      <c r="DW167" s="2">
        <f t="shared" si="223"/>
        <v>136.3799295874822</v>
      </c>
      <c r="DX167" s="2">
        <f t="shared" si="223"/>
        <v>151.87637717717718</v>
      </c>
      <c r="DY167" s="2">
        <f t="shared" si="223"/>
        <v>129.37578469678468</v>
      </c>
      <c r="EA167" s="2">
        <f t="shared" si="213"/>
        <v>104.19319775966488</v>
      </c>
      <c r="EB167" s="2">
        <f t="shared" si="213"/>
        <v>105.25561402689577</v>
      </c>
      <c r="EC167" s="2">
        <f t="shared" si="213"/>
        <v>103.34264739543093</v>
      </c>
      <c r="ED167" s="2">
        <f t="shared" si="213"/>
        <v>105.24449046014151</v>
      </c>
      <c r="EE167" s="2">
        <f t="shared" si="213"/>
        <v>107.223341937981</v>
      </c>
      <c r="EF167" s="2">
        <f t="shared" si="213"/>
        <v>105.06399041180615</v>
      </c>
      <c r="EG167" s="2">
        <f t="shared" si="213"/>
        <v>103.11897620980331</v>
      </c>
      <c r="EH167" s="2">
        <f t="shared" si="213"/>
        <v>104.11691959271556</v>
      </c>
      <c r="EI167" s="2">
        <f t="shared" si="213"/>
        <v>103.62716544520327</v>
      </c>
      <c r="EJ167" s="2">
        <f t="shared" si="213"/>
        <v>102.50568233686994</v>
      </c>
      <c r="EK167" s="2">
        <f t="shared" si="212"/>
        <v>99.198050549435692</v>
      </c>
      <c r="EL167" s="2">
        <f t="shared" si="179"/>
        <v>98.859362277867532</v>
      </c>
      <c r="EM167" s="2">
        <f t="shared" si="179"/>
        <v>101.82099635117821</v>
      </c>
      <c r="EN167" s="2">
        <f t="shared" si="179"/>
        <v>105.5332567851373</v>
      </c>
      <c r="EO167" s="2">
        <f t="shared" si="179"/>
        <v>106.81903248529356</v>
      </c>
      <c r="EQ167" s="2">
        <f t="shared" si="224"/>
        <v>103.84147854919081</v>
      </c>
      <c r="ER167" s="2">
        <f t="shared" si="224"/>
        <v>104.38012793542076</v>
      </c>
      <c r="ES167" s="2">
        <f t="shared" si="224"/>
        <v>103.74181561767799</v>
      </c>
      <c r="ET167" s="2">
        <f t="shared" si="224"/>
        <v>105.44239315068495</v>
      </c>
      <c r="EU167" s="2">
        <f t="shared" si="224"/>
        <v>106.74901816213197</v>
      </c>
      <c r="EV167" s="2">
        <f t="shared" si="224"/>
        <v>105.11790765103441</v>
      </c>
      <c r="EW167" s="2">
        <f t="shared" si="224"/>
        <v>103.8326651259602</v>
      </c>
      <c r="EX167" s="2">
        <f t="shared" si="224"/>
        <v>104.07591550655783</v>
      </c>
      <c r="EY167" s="2">
        <f t="shared" si="224"/>
        <v>103.54236156674499</v>
      </c>
      <c r="EZ167" s="2">
        <f t="shared" si="224"/>
        <v>102.53366915302804</v>
      </c>
      <c r="FA167" s="2">
        <f t="shared" si="224"/>
        <v>99.05231241550932</v>
      </c>
      <c r="FB167" s="2">
        <f t="shared" si="224"/>
        <v>98.996338806914721</v>
      </c>
      <c r="FC167" s="2">
        <f t="shared" si="224"/>
        <v>102.19258277886499</v>
      </c>
      <c r="FD167" s="2">
        <f t="shared" si="224"/>
        <v>103.73195539701148</v>
      </c>
      <c r="FE167" s="2">
        <f t="shared" si="224"/>
        <v>105.95703674002827</v>
      </c>
      <c r="FG167" s="2">
        <f t="shared" si="225"/>
        <v>0.99988839837661803</v>
      </c>
      <c r="FH167" s="2">
        <f t="shared" si="225"/>
        <v>0.99989433921859738</v>
      </c>
      <c r="FI167" s="2">
        <f t="shared" si="225"/>
        <v>0.99989038065363101</v>
      </c>
      <c r="FJ167" s="2">
        <f t="shared" si="225"/>
        <v>0.99989011765510993</v>
      </c>
      <c r="FK167" s="2">
        <f t="shared" si="225"/>
        <v>0.99988837564963906</v>
      </c>
      <c r="FL167" s="2">
        <f t="shared" si="225"/>
        <v>0.99987943552978287</v>
      </c>
      <c r="FM167" s="2">
        <f t="shared" si="225"/>
        <v>0.99989291266340485</v>
      </c>
      <c r="FN167" s="2">
        <f t="shared" si="225"/>
        <v>0.99986641689422451</v>
      </c>
      <c r="FO167" s="2">
        <f t="shared" si="225"/>
        <v>0.99986276293884446</v>
      </c>
      <c r="FP167" s="2">
        <f t="shared" si="225"/>
        <v>0.99987909982700851</v>
      </c>
      <c r="FQ167" s="2">
        <f t="shared" si="225"/>
        <v>0.99986707333585656</v>
      </c>
      <c r="FR167" s="2">
        <f t="shared" si="225"/>
        <v>0.99986269369508829</v>
      </c>
      <c r="FS167" s="2">
        <f t="shared" si="225"/>
        <v>0.99988437458878232</v>
      </c>
      <c r="FT167" s="2">
        <f t="shared" si="225"/>
        <v>0.99987411723294461</v>
      </c>
      <c r="FU167" s="2">
        <f t="shared" si="225"/>
        <v>0.99982465745683025</v>
      </c>
      <c r="FW167" s="2">
        <f t="shared" si="216"/>
        <v>0.53331539494721614</v>
      </c>
      <c r="FX167" s="2">
        <f t="shared" si="216"/>
        <v>0.55124351233322688</v>
      </c>
      <c r="FY167" s="2">
        <f t="shared" si="216"/>
        <v>0.61521974312834415</v>
      </c>
      <c r="FZ167" s="2">
        <f t="shared" si="216"/>
        <v>0.57139128482241919</v>
      </c>
      <c r="GA167" s="2">
        <f t="shared" si="216"/>
        <v>0.54930179665752077</v>
      </c>
      <c r="GB167" s="2">
        <f t="shared" si="216"/>
        <v>0.53261797303014802</v>
      </c>
      <c r="GC167" s="2">
        <f t="shared" si="216"/>
        <v>0.54565844551585785</v>
      </c>
      <c r="GD167" s="2">
        <f t="shared" si="216"/>
        <v>0.57918746431430146</v>
      </c>
      <c r="GE167" s="2">
        <f t="shared" si="216"/>
        <v>0.62531735312969483</v>
      </c>
      <c r="GF167" s="2">
        <f t="shared" si="216"/>
        <v>0.61012786280136877</v>
      </c>
      <c r="GG167" s="2">
        <f t="shared" si="216"/>
        <v>0.57982398876190722</v>
      </c>
      <c r="GH167" s="2">
        <f t="shared" si="216"/>
        <v>0.55616588221267815</v>
      </c>
      <c r="GI167" s="2">
        <f t="shared" si="216"/>
        <v>0.5497239077132835</v>
      </c>
      <c r="GJ167" s="2">
        <f t="shared" si="216"/>
        <v>0.48619677055774857</v>
      </c>
      <c r="GK167" s="2">
        <f t="shared" si="216"/>
        <v>0.41274716852622184</v>
      </c>
      <c r="GM167" s="86">
        <f t="shared" si="217"/>
        <v>2.2423308900746046E-176</v>
      </c>
      <c r="GN167" s="86">
        <f t="shared" si="217"/>
        <v>9.3884887229158667E-250</v>
      </c>
      <c r="GO167" s="86">
        <f t="shared" si="217"/>
        <v>8.1806522556176698E-254</v>
      </c>
      <c r="GP167" s="86">
        <f t="shared" si="217"/>
        <v>0</v>
      </c>
      <c r="GQ167" s="86">
        <f t="shared" si="217"/>
        <v>1.9876612289337595E-281</v>
      </c>
      <c r="GR167" s="86">
        <f t="shared" si="217"/>
        <v>0</v>
      </c>
      <c r="GS167" s="86">
        <f t="shared" si="217"/>
        <v>0</v>
      </c>
      <c r="GT167" s="86">
        <f t="shared" si="217"/>
        <v>1.5703149868866171E-297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1.1840292752364053E-286</v>
      </c>
      <c r="GY167" s="86">
        <f t="shared" si="217"/>
        <v>9.4347799941953092E-288</v>
      </c>
      <c r="GZ167" s="86">
        <f t="shared" si="217"/>
        <v>1.2943970298812626E-287</v>
      </c>
      <c r="HA167" s="86">
        <f t="shared" si="217"/>
        <v>4.3041433996621763E-251</v>
      </c>
      <c r="HC167" s="86">
        <f t="shared" si="181"/>
        <v>3.8879061656816013E-131</v>
      </c>
      <c r="HD167" s="86">
        <f t="shared" si="181"/>
        <v>2.8327337187510807E-171</v>
      </c>
      <c r="HE167" s="86">
        <f t="shared" si="181"/>
        <v>1.2463681654456506E-161</v>
      </c>
      <c r="HF167" s="86">
        <f t="shared" si="180"/>
        <v>3.6019176230095797E-239</v>
      </c>
      <c r="HG167" s="86">
        <f t="shared" si="180"/>
        <v>2.6300238506323198E-170</v>
      </c>
      <c r="HH167" s="86">
        <f t="shared" si="180"/>
        <v>1.3548185370711753E-267</v>
      </c>
      <c r="HI167" s="86">
        <f t="shared" si="180"/>
        <v>0</v>
      </c>
      <c r="HJ167" s="86">
        <f t="shared" si="180"/>
        <v>1.2802468732141982E-232</v>
      </c>
      <c r="HK167" s="86">
        <f t="shared" si="180"/>
        <v>2.0205212431574698E-255</v>
      </c>
      <c r="HL167" s="86">
        <f t="shared" si="161"/>
        <v>1.6113362983249607E-291</v>
      </c>
      <c r="HM167" s="86">
        <f t="shared" si="161"/>
        <v>2.2356184496549244E-266</v>
      </c>
      <c r="HN167" s="86">
        <f t="shared" si="161"/>
        <v>2.2030009706315722E-224</v>
      </c>
      <c r="HO167" s="86">
        <f t="shared" si="161"/>
        <v>5.3971344441755481E-187</v>
      </c>
      <c r="HP167" s="86">
        <f t="shared" si="161"/>
        <v>1.3630157772373033E-138</v>
      </c>
      <c r="HQ167" s="86">
        <f t="shared" si="161"/>
        <v>1.3518960268332336E-159</v>
      </c>
      <c r="HS167" s="86">
        <f t="shared" si="218"/>
        <v>5.3498159982218123E-13</v>
      </c>
      <c r="HT167" s="86">
        <f t="shared" si="218"/>
        <v>3.1376828480355629E-14</v>
      </c>
      <c r="HU167" s="86">
        <f t="shared" si="218"/>
        <v>2.448160335712222E-16</v>
      </c>
      <c r="HV167" s="86">
        <f t="shared" si="218"/>
        <v>2.6133418300677308E-18</v>
      </c>
      <c r="HW167" s="86">
        <f t="shared" si="218"/>
        <v>3.563701768798271E-15</v>
      </c>
      <c r="HX167" s="86">
        <f t="shared" si="218"/>
        <v>6.2144024844367743E-15</v>
      </c>
      <c r="HY167" s="86">
        <f t="shared" si="218"/>
        <v>1.4815616964827854E-13</v>
      </c>
      <c r="HZ167" s="86">
        <f t="shared" si="218"/>
        <v>6.461888526247332E-20</v>
      </c>
      <c r="IA167" s="86">
        <f t="shared" si="218"/>
        <v>1.6038097487831044E-22</v>
      </c>
      <c r="IB167" s="86">
        <f t="shared" si="218"/>
        <v>1.800624126099442E-17</v>
      </c>
      <c r="IC167" s="86">
        <f t="shared" si="218"/>
        <v>7.3713934448596477E-19</v>
      </c>
      <c r="ID167" s="86">
        <f t="shared" si="218"/>
        <v>4.2012702772022486E-18</v>
      </c>
      <c r="IE167" s="86">
        <f t="shared" si="218"/>
        <v>4.1847010786701586E-16</v>
      </c>
      <c r="IF167" s="86">
        <f t="shared" si="218"/>
        <v>1.4180564007148732E-18</v>
      </c>
      <c r="IG167" s="86">
        <f t="shared" si="218"/>
        <v>4.6222177599813873E-12</v>
      </c>
      <c r="II167" s="86">
        <f t="shared" si="219"/>
        <v>0.59227635646448118</v>
      </c>
      <c r="IJ167" s="86">
        <f t="shared" si="219"/>
        <v>0.59239089609909001</v>
      </c>
      <c r="IK167" s="86">
        <f t="shared" si="219"/>
        <v>0.39907707937589648</v>
      </c>
      <c r="IL167" s="86">
        <f t="shared" si="219"/>
        <v>0.53987504682956955</v>
      </c>
      <c r="IM167" s="86">
        <f t="shared" si="219"/>
        <v>0.59340713147052748</v>
      </c>
      <c r="IN167" s="86">
        <f t="shared" si="219"/>
        <v>0.59377897484441788</v>
      </c>
      <c r="IO167" s="86">
        <f t="shared" si="219"/>
        <v>0.59713337420337165</v>
      </c>
      <c r="IP167" s="86">
        <f t="shared" si="219"/>
        <v>0.49878340214622657</v>
      </c>
      <c r="IQ167" s="86">
        <f t="shared" si="219"/>
        <v>0.29911160111262092</v>
      </c>
      <c r="IR167" s="86">
        <f t="shared" si="219"/>
        <v>0.40777618863882892</v>
      </c>
      <c r="IS167" s="86">
        <f t="shared" si="219"/>
        <v>0.504212855900396</v>
      </c>
      <c r="IT167" s="86">
        <f t="shared" si="219"/>
        <v>0.57706214549996493</v>
      </c>
      <c r="IU167" s="86">
        <f t="shared" si="219"/>
        <v>0.59169339403000154</v>
      </c>
      <c r="IV167" s="86">
        <f t="shared" si="219"/>
        <v>0.47339276413177139</v>
      </c>
      <c r="IW167" s="86">
        <f t="shared" si="219"/>
        <v>0.33148797376012207</v>
      </c>
      <c r="IY167" s="86">
        <f t="shared" si="220"/>
        <v>0.5922763564650162</v>
      </c>
      <c r="IZ167" s="86">
        <f t="shared" si="220"/>
        <v>0.59239089609912143</v>
      </c>
      <c r="JA167" s="86">
        <f t="shared" si="220"/>
        <v>0.3990770793758967</v>
      </c>
      <c r="JB167" s="86">
        <f t="shared" si="220"/>
        <v>0.53987504682956955</v>
      </c>
      <c r="JC167" s="86">
        <f t="shared" si="220"/>
        <v>0.59340713147053104</v>
      </c>
      <c r="JD167" s="86">
        <f t="shared" si="220"/>
        <v>0.5937789748444241</v>
      </c>
      <c r="JE167" s="86">
        <f t="shared" si="220"/>
        <v>0.59713337420351975</v>
      </c>
      <c r="JF167" s="86">
        <f t="shared" si="220"/>
        <v>0.49878340214622657</v>
      </c>
      <c r="JG167" s="86">
        <f t="shared" si="220"/>
        <v>0.29911160111262092</v>
      </c>
      <c r="JH167" s="86">
        <f t="shared" si="220"/>
        <v>0.40777618863882892</v>
      </c>
      <c r="JI167" s="86">
        <f t="shared" si="220"/>
        <v>0.504212855900396</v>
      </c>
      <c r="JJ167" s="86">
        <f t="shared" si="220"/>
        <v>0.57706214549996493</v>
      </c>
      <c r="JK167" s="86">
        <f t="shared" si="220"/>
        <v>0.59169339403000198</v>
      </c>
      <c r="JL167" s="86">
        <f t="shared" si="220"/>
        <v>0.47339276413177139</v>
      </c>
      <c r="JM167" s="86">
        <f t="shared" si="220"/>
        <v>0.33148797376474426</v>
      </c>
    </row>
    <row r="168" spans="2:273" x14ac:dyDescent="0.25">
      <c r="B168" s="2">
        <v>141</v>
      </c>
      <c r="C168" s="37">
        <v>108.23099999999999</v>
      </c>
      <c r="D168" s="37">
        <v>105.345</v>
      </c>
      <c r="E168" s="37">
        <v>103.46599999999999</v>
      </c>
      <c r="F168" s="37">
        <v>107.63800000000001</v>
      </c>
      <c r="G168" s="37">
        <v>107.672</v>
      </c>
      <c r="H168" s="37">
        <v>106.276</v>
      </c>
      <c r="I168" s="37">
        <v>106.069</v>
      </c>
      <c r="J168" s="37">
        <v>103.155</v>
      </c>
      <c r="K168" s="37">
        <v>103.483</v>
      </c>
      <c r="L168" s="37">
        <v>102.845</v>
      </c>
      <c r="M168" s="37">
        <v>100.431</v>
      </c>
      <c r="N168" s="37">
        <v>102.345</v>
      </c>
      <c r="O168" s="37">
        <v>105.655</v>
      </c>
      <c r="P168" s="37">
        <v>125.879</v>
      </c>
      <c r="Q168" s="37">
        <v>152.19</v>
      </c>
      <c r="S168" s="4">
        <f t="shared" si="221"/>
        <v>104.59667146389381</v>
      </c>
      <c r="T168" s="4">
        <f t="shared" si="221"/>
        <v>105.11757114320523</v>
      </c>
      <c r="U168" s="4">
        <f t="shared" si="221"/>
        <v>103.54928335267907</v>
      </c>
      <c r="V168" s="4">
        <f t="shared" si="221"/>
        <v>105.67939081903735</v>
      </c>
      <c r="W168" s="4">
        <f t="shared" si="221"/>
        <v>108.2071137778441</v>
      </c>
      <c r="X168" s="4">
        <f t="shared" si="221"/>
        <v>107.52863149342591</v>
      </c>
      <c r="Y168" s="4">
        <f t="shared" si="221"/>
        <v>105.60066221938808</v>
      </c>
      <c r="Z168" s="4">
        <f t="shared" si="221"/>
        <v>104.3956160311366</v>
      </c>
      <c r="AA168" s="4">
        <f t="shared" si="221"/>
        <v>103.51788584799839</v>
      </c>
      <c r="AB168" s="4">
        <f t="shared" si="221"/>
        <v>102.52732073671061</v>
      </c>
      <c r="AC168" s="4">
        <f t="shared" si="221"/>
        <v>99.484566024863881</v>
      </c>
      <c r="AD168" s="4">
        <f t="shared" si="221"/>
        <v>100.81533263259874</v>
      </c>
      <c r="AE168" s="4">
        <f t="shared" si="221"/>
        <v>104.6099356553444</v>
      </c>
      <c r="AF168" s="4">
        <f t="shared" si="221"/>
        <v>124.9253940736524</v>
      </c>
      <c r="AG168" s="4">
        <f t="shared" si="221"/>
        <v>155.55713294516977</v>
      </c>
      <c r="AI168" s="4">
        <f t="shared" si="222"/>
        <v>3.6343285361061817</v>
      </c>
      <c r="AJ168" s="4">
        <f t="shared" si="222"/>
        <v>0.22742885679477354</v>
      </c>
      <c r="AK168" s="4">
        <f t="shared" si="222"/>
        <v>-8.3283352679075051E-2</v>
      </c>
      <c r="AL168" s="4">
        <f t="shared" si="222"/>
        <v>1.9586091809626538</v>
      </c>
      <c r="AM168" s="4">
        <f t="shared" si="222"/>
        <v>-0.53511377784410286</v>
      </c>
      <c r="AN168" s="4">
        <f t="shared" si="222"/>
        <v>-1.2526314934259091</v>
      </c>
      <c r="AO168" s="4">
        <f t="shared" si="222"/>
        <v>0.46833778061191822</v>
      </c>
      <c r="AP168" s="4">
        <f t="shared" si="222"/>
        <v>-1.2406160311365966</v>
      </c>
      <c r="AQ168" s="4">
        <f t="shared" si="222"/>
        <v>-3.4885847998381792E-2</v>
      </c>
      <c r="AR168" s="4">
        <f t="shared" si="222"/>
        <v>0.31767926328939211</v>
      </c>
      <c r="AS168" s="4">
        <f t="shared" si="222"/>
        <v>0.9464339751361166</v>
      </c>
      <c r="AT168" s="4">
        <f t="shared" si="222"/>
        <v>1.5296673674012595</v>
      </c>
      <c r="AU168" s="4">
        <f t="shared" si="222"/>
        <v>1.0450643446556001</v>
      </c>
      <c r="AV168" s="4">
        <f t="shared" si="222"/>
        <v>0.95360592634760621</v>
      </c>
      <c r="AW168" s="4">
        <f t="shared" si="222"/>
        <v>-3.3671329451697716</v>
      </c>
      <c r="AY168" s="2">
        <f t="shared" si="214"/>
        <v>103.96953736907588</v>
      </c>
      <c r="AZ168" s="2">
        <f t="shared" si="214"/>
        <v>104.67552290739998</v>
      </c>
      <c r="BA168" s="2">
        <f t="shared" si="214"/>
        <v>103.51574080776834</v>
      </c>
      <c r="BB168" s="2">
        <f t="shared" si="214"/>
        <v>105.28974490935522</v>
      </c>
      <c r="BC168" s="2">
        <f t="shared" si="214"/>
        <v>106.93282919568169</v>
      </c>
      <c r="BD168" s="2">
        <f t="shared" si="214"/>
        <v>105.05497035926444</v>
      </c>
      <c r="BE168" s="2">
        <f t="shared" si="214"/>
        <v>103.48300193084958</v>
      </c>
      <c r="BF168" s="2">
        <f t="shared" si="214"/>
        <v>104.04886774403096</v>
      </c>
      <c r="BG168" s="2">
        <f t="shared" si="214"/>
        <v>103.50267061127778</v>
      </c>
      <c r="BH168" s="2">
        <f t="shared" si="214"/>
        <v>102.40368317332548</v>
      </c>
      <c r="BI168" s="2">
        <f t="shared" si="214"/>
        <v>98.960126567017483</v>
      </c>
      <c r="BJ168" s="2">
        <f t="shared" si="214"/>
        <v>98.836145223020054</v>
      </c>
      <c r="BK168" s="2">
        <f t="shared" si="214"/>
        <v>101.96580930431978</v>
      </c>
      <c r="BL168" s="2">
        <f t="shared" si="214"/>
        <v>104.56152534731233</v>
      </c>
      <c r="BM168" s="2">
        <f t="shared" si="214"/>
        <v>106.37051433832386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128.02820910384071</v>
      </c>
      <c r="DL168" s="2">
        <f t="shared" si="223"/>
        <v>143.77606846689895</v>
      </c>
      <c r="DM168" s="2">
        <f t="shared" si="223"/>
        <v>141.46592442645075</v>
      </c>
      <c r="DN168" s="2">
        <f t="shared" si="223"/>
        <v>147.51560269176053</v>
      </c>
      <c r="DO168" s="2">
        <f t="shared" si="223"/>
        <v>144.58460105044315</v>
      </c>
      <c r="DP168" s="2">
        <f t="shared" si="223"/>
        <v>141.55765054528214</v>
      </c>
      <c r="DQ168" s="2">
        <f t="shared" si="223"/>
        <v>130.52239076655056</v>
      </c>
      <c r="DR168" s="2">
        <f t="shared" si="223"/>
        <v>136.65581176470587</v>
      </c>
      <c r="DS168" s="2">
        <f t="shared" si="223"/>
        <v>137.3401220674487</v>
      </c>
      <c r="DT168" s="2">
        <f t="shared" si="223"/>
        <v>137.6986481744903</v>
      </c>
      <c r="DU168" s="2">
        <f t="shared" si="223"/>
        <v>146.41802732732737</v>
      </c>
      <c r="DV168" s="2">
        <f t="shared" si="223"/>
        <v>131.63348819073084</v>
      </c>
      <c r="DW168" s="2">
        <f t="shared" si="223"/>
        <v>136.55441963015645</v>
      </c>
      <c r="DX168" s="2">
        <f t="shared" si="223"/>
        <v>152.17987563277563</v>
      </c>
      <c r="DY168" s="2">
        <f t="shared" si="223"/>
        <v>129.52819251119249</v>
      </c>
      <c r="EA168" s="2">
        <f t="shared" si="213"/>
        <v>104.16771279541007</v>
      </c>
      <c r="EB168" s="2">
        <f t="shared" si="213"/>
        <v>105.1868981758187</v>
      </c>
      <c r="EC168" s="2">
        <f t="shared" si="213"/>
        <v>103.25155495882564</v>
      </c>
      <c r="ED168" s="2">
        <f t="shared" si="213"/>
        <v>105.16512275082169</v>
      </c>
      <c r="EE168" s="2">
        <f t="shared" si="213"/>
        <v>107.20707129001416</v>
      </c>
      <c r="EF168" s="2">
        <f t="shared" si="213"/>
        <v>105.02027056796285</v>
      </c>
      <c r="EG168" s="2">
        <f t="shared" si="213"/>
        <v>103.06469384951608</v>
      </c>
      <c r="EH168" s="2">
        <f t="shared" si="213"/>
        <v>104.07016709190559</v>
      </c>
      <c r="EI168" s="2">
        <f t="shared" si="213"/>
        <v>103.55459258826752</v>
      </c>
      <c r="EJ168" s="2">
        <f t="shared" si="213"/>
        <v>102.3817046309367</v>
      </c>
      <c r="EK168" s="2">
        <f t="shared" si="212"/>
        <v>99.044306077541961</v>
      </c>
      <c r="EL168" s="2">
        <f t="shared" si="179"/>
        <v>98.750765751211645</v>
      </c>
      <c r="EM168" s="2">
        <f t="shared" si="179"/>
        <v>101.74413177538855</v>
      </c>
      <c r="EN168" s="2">
        <f t="shared" si="179"/>
        <v>105.49649289176088</v>
      </c>
      <c r="EO168" s="2">
        <f t="shared" si="179"/>
        <v>106.75064366405634</v>
      </c>
      <c r="EQ168" s="2">
        <f t="shared" si="224"/>
        <v>103.8070133326955</v>
      </c>
      <c r="ER168" s="2">
        <f t="shared" si="224"/>
        <v>104.28937277468509</v>
      </c>
      <c r="ES168" s="2">
        <f t="shared" si="224"/>
        <v>103.66043375760376</v>
      </c>
      <c r="ET168" s="2">
        <f t="shared" si="224"/>
        <v>105.36785283757341</v>
      </c>
      <c r="EU168" s="2">
        <f t="shared" si="224"/>
        <v>106.72096171108241</v>
      </c>
      <c r="EV168" s="2">
        <f t="shared" si="224"/>
        <v>105.07550799669814</v>
      </c>
      <c r="EW168" s="2">
        <f t="shared" si="224"/>
        <v>103.79594039553413</v>
      </c>
      <c r="EX168" s="2">
        <f t="shared" si="224"/>
        <v>104.02815369165657</v>
      </c>
      <c r="EY168" s="2">
        <f t="shared" si="224"/>
        <v>103.467757471147</v>
      </c>
      <c r="EZ168" s="2">
        <f t="shared" si="224"/>
        <v>102.41032813740912</v>
      </c>
      <c r="FA168" s="2">
        <f t="shared" si="224"/>
        <v>98.894953523916726</v>
      </c>
      <c r="FB168" s="2">
        <f t="shared" si="224"/>
        <v>98.891170280562704</v>
      </c>
      <c r="FC168" s="2">
        <f t="shared" si="224"/>
        <v>102.12499458577955</v>
      </c>
      <c r="FD168" s="2">
        <f t="shared" si="224"/>
        <v>103.64988293248179</v>
      </c>
      <c r="FE168" s="2">
        <f t="shared" si="224"/>
        <v>105.86888928344456</v>
      </c>
      <c r="FG168" s="2">
        <f t="shared" si="225"/>
        <v>0.99989821711030513</v>
      </c>
      <c r="FH168" s="2">
        <f t="shared" si="225"/>
        <v>0.99990363532616333</v>
      </c>
      <c r="FI168" s="2">
        <f t="shared" si="225"/>
        <v>0.99990002500361808</v>
      </c>
      <c r="FJ168" s="2">
        <f t="shared" si="225"/>
        <v>0.99989978514148359</v>
      </c>
      <c r="FK168" s="2">
        <f t="shared" si="225"/>
        <v>0.99989819638264676</v>
      </c>
      <c r="FL168" s="2">
        <f t="shared" si="225"/>
        <v>0.99989004272985371</v>
      </c>
      <c r="FM168" s="2">
        <f t="shared" si="225"/>
        <v>0.99990233426800967</v>
      </c>
      <c r="FN168" s="2">
        <f t="shared" si="225"/>
        <v>0.99987816932759666</v>
      </c>
      <c r="FO168" s="2">
        <f t="shared" si="225"/>
        <v>0.99987483680127232</v>
      </c>
      <c r="FP168" s="2">
        <f t="shared" si="225"/>
        <v>0.99988973655877977</v>
      </c>
      <c r="FQ168" s="2">
        <f t="shared" si="225"/>
        <v>0.99987876802351972</v>
      </c>
      <c r="FR168" s="2">
        <f t="shared" si="225"/>
        <v>0.9998747736486906</v>
      </c>
      <c r="FS168" s="2">
        <f t="shared" si="225"/>
        <v>0.99989454729881155</v>
      </c>
      <c r="FT168" s="2">
        <f t="shared" si="225"/>
        <v>0.99988519228031048</v>
      </c>
      <c r="FU168" s="2">
        <f t="shared" si="225"/>
        <v>0.99984008323279416</v>
      </c>
      <c r="FW168" s="2">
        <f t="shared" si="216"/>
        <v>0.55615280124983035</v>
      </c>
      <c r="FX168" s="2">
        <f t="shared" si="216"/>
        <v>0.57390453860900814</v>
      </c>
      <c r="FY168" s="2">
        <f t="shared" si="216"/>
        <v>0.63677884075063507</v>
      </c>
      <c r="FZ168" s="2">
        <f t="shared" si="216"/>
        <v>0.59378463802252746</v>
      </c>
      <c r="GA168" s="2">
        <f t="shared" si="216"/>
        <v>0.57198474196051119</v>
      </c>
      <c r="GB168" s="2">
        <f t="shared" si="216"/>
        <v>0.55546106043461518</v>
      </c>
      <c r="GC168" s="2">
        <f t="shared" si="216"/>
        <v>0.56838067479237231</v>
      </c>
      <c r="GD168" s="2">
        <f t="shared" si="216"/>
        <v>0.60145759986164915</v>
      </c>
      <c r="GE168" s="2">
        <f t="shared" si="216"/>
        <v>0.64663564456456846</v>
      </c>
      <c r="GF168" s="2">
        <f t="shared" si="216"/>
        <v>0.63180151173003829</v>
      </c>
      <c r="GG168" s="2">
        <f t="shared" si="216"/>
        <v>0.60208358144615914</v>
      </c>
      <c r="GH168" s="2">
        <f t="shared" si="216"/>
        <v>0.57876828355741905</v>
      </c>
      <c r="GI168" s="2">
        <f t="shared" si="216"/>
        <v>0.57240214612708118</v>
      </c>
      <c r="GJ168" s="2">
        <f t="shared" si="216"/>
        <v>0.5092180687336606</v>
      </c>
      <c r="GK168" s="2">
        <f t="shared" si="216"/>
        <v>0.43523666697604069</v>
      </c>
      <c r="GM168" s="86">
        <f t="shared" si="217"/>
        <v>1.1067333248576755E-180</v>
      </c>
      <c r="GN168" s="86">
        <f t="shared" si="217"/>
        <v>5.2026933234884907E-256</v>
      </c>
      <c r="GO168" s="86">
        <f t="shared" si="217"/>
        <v>4.4295695008032863E-260</v>
      </c>
      <c r="GP168" s="86">
        <f t="shared" si="217"/>
        <v>0</v>
      </c>
      <c r="GQ168" s="86">
        <f t="shared" si="217"/>
        <v>2.2880580697484281E-288</v>
      </c>
      <c r="GR168" s="86">
        <f t="shared" si="217"/>
        <v>0</v>
      </c>
      <c r="GS168" s="86">
        <f t="shared" si="217"/>
        <v>0</v>
      </c>
      <c r="GT168" s="86">
        <f t="shared" si="217"/>
        <v>7.1620349870636062E-305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1.0437358619925059E-293</v>
      </c>
      <c r="GY168" s="86">
        <f t="shared" si="217"/>
        <v>8.1272694409737869E-295</v>
      </c>
      <c r="GZ168" s="86">
        <f t="shared" si="217"/>
        <v>1.0479885867961049E-294</v>
      </c>
      <c r="HA168" s="86">
        <f t="shared" si="217"/>
        <v>2.8800498295159663E-257</v>
      </c>
      <c r="HC168" s="86">
        <f t="shared" si="181"/>
        <v>1.8834483117604978E-135</v>
      </c>
      <c r="HD168" s="86">
        <f t="shared" si="181"/>
        <v>5.4331714535377289E-177</v>
      </c>
      <c r="HE168" s="86">
        <f t="shared" si="181"/>
        <v>6.8161452960934506E-167</v>
      </c>
      <c r="HF168" s="86">
        <f t="shared" si="180"/>
        <v>7.0086063834965019E-247</v>
      </c>
      <c r="HG168" s="86">
        <f t="shared" si="180"/>
        <v>7.0421559472229405E-176</v>
      </c>
      <c r="HH168" s="86">
        <f t="shared" si="180"/>
        <v>2.1492335762381465E-276</v>
      </c>
      <c r="HI168" s="86">
        <f t="shared" si="180"/>
        <v>0</v>
      </c>
      <c r="HJ168" s="86">
        <f t="shared" si="180"/>
        <v>3.7987177422824993E-240</v>
      </c>
      <c r="HK168" s="86">
        <f t="shared" si="180"/>
        <v>1.283688370399832E-263</v>
      </c>
      <c r="HL168" s="86">
        <f t="shared" si="161"/>
        <v>5.8341916395759523E-301</v>
      </c>
      <c r="HM168" s="86">
        <f t="shared" si="161"/>
        <v>4.8659042225815886E-275</v>
      </c>
      <c r="HN168" s="86">
        <f t="shared" si="161"/>
        <v>1.1465653692732348E-231</v>
      </c>
      <c r="HO168" s="86">
        <f t="shared" si="161"/>
        <v>4.573872903386091E-193</v>
      </c>
      <c r="HP168" s="86">
        <f t="shared" si="161"/>
        <v>4.2843575338908536E-143</v>
      </c>
      <c r="HQ168" s="86">
        <f t="shared" si="161"/>
        <v>8.4892019359415462E-165</v>
      </c>
      <c r="HS168" s="86">
        <f t="shared" si="218"/>
        <v>7.136333928622953E-14</v>
      </c>
      <c r="HT168" s="86">
        <f t="shared" si="218"/>
        <v>3.4867026602589065E-15</v>
      </c>
      <c r="HU168" s="86">
        <f t="shared" si="218"/>
        <v>2.2797846664883275E-17</v>
      </c>
      <c r="HV168" s="86">
        <f t="shared" si="218"/>
        <v>1.766875837870885E-19</v>
      </c>
      <c r="HW168" s="86">
        <f t="shared" si="218"/>
        <v>3.5192293729514591E-16</v>
      </c>
      <c r="HX168" s="86">
        <f t="shared" si="218"/>
        <v>6.089144511862456E-16</v>
      </c>
      <c r="HY168" s="86">
        <f t="shared" si="218"/>
        <v>1.9142531348775108E-14</v>
      </c>
      <c r="HZ168" s="86">
        <f t="shared" si="218"/>
        <v>3.3378102993957656E-21</v>
      </c>
      <c r="IA168" s="86">
        <f t="shared" si="218"/>
        <v>6.4692179143231305E-24</v>
      </c>
      <c r="IB168" s="86">
        <f t="shared" si="218"/>
        <v>1.4402477261902886E-18</v>
      </c>
      <c r="IC168" s="86">
        <f t="shared" si="218"/>
        <v>4.4639165401080517E-20</v>
      </c>
      <c r="ID168" s="86">
        <f t="shared" si="218"/>
        <v>2.7153039886566074E-19</v>
      </c>
      <c r="IE168" s="86">
        <f t="shared" si="218"/>
        <v>3.604730315046215E-17</v>
      </c>
      <c r="IF168" s="86">
        <f t="shared" si="218"/>
        <v>6.0775635004956873E-20</v>
      </c>
      <c r="IG168" s="86">
        <f t="shared" si="218"/>
        <v>5.30377560692271E-13</v>
      </c>
      <c r="II168" s="86">
        <f t="shared" si="219"/>
        <v>0.58911883391601949</v>
      </c>
      <c r="IJ168" s="86">
        <f t="shared" si="219"/>
        <v>0.54726134700223761</v>
      </c>
      <c r="IK168" s="86">
        <f t="shared" si="219"/>
        <v>0.31796615229563957</v>
      </c>
      <c r="IL168" s="86">
        <f t="shared" si="219"/>
        <v>0.45761000697974258</v>
      </c>
      <c r="IM168" s="86">
        <f t="shared" si="219"/>
        <v>0.54904904904564467</v>
      </c>
      <c r="IN168" s="86">
        <f t="shared" si="219"/>
        <v>0.58479725765063451</v>
      </c>
      <c r="IO168" s="86">
        <f t="shared" si="219"/>
        <v>0.56880654502605765</v>
      </c>
      <c r="IP168" s="86">
        <f t="shared" si="219"/>
        <v>0.40565943929360315</v>
      </c>
      <c r="IQ168" s="86">
        <f t="shared" si="219"/>
        <v>0.22141912017105733</v>
      </c>
      <c r="IR168" s="86">
        <f t="shared" si="219"/>
        <v>0.32390089891528928</v>
      </c>
      <c r="IS168" s="86">
        <f t="shared" si="219"/>
        <v>0.4139935600739168</v>
      </c>
      <c r="IT168" s="86">
        <f t="shared" si="219"/>
        <v>0.50875105764575579</v>
      </c>
      <c r="IU168" s="86">
        <f t="shared" si="219"/>
        <v>0.54251631088796459</v>
      </c>
      <c r="IV168" s="86">
        <f t="shared" si="219"/>
        <v>0.51184609745478127</v>
      </c>
      <c r="IW168" s="86">
        <f t="shared" si="219"/>
        <v>0.40606199222540468</v>
      </c>
      <c r="IY168" s="86">
        <f t="shared" si="220"/>
        <v>0.58911883391609088</v>
      </c>
      <c r="IZ168" s="86">
        <f t="shared" si="220"/>
        <v>0.54726134700224105</v>
      </c>
      <c r="JA168" s="86">
        <f t="shared" si="220"/>
        <v>0.31796615229563957</v>
      </c>
      <c r="JB168" s="86">
        <f t="shared" si="220"/>
        <v>0.45761000697974258</v>
      </c>
      <c r="JC168" s="86">
        <f t="shared" si="220"/>
        <v>0.549049049045645</v>
      </c>
      <c r="JD168" s="86">
        <f t="shared" si="220"/>
        <v>0.58479725765063506</v>
      </c>
      <c r="JE168" s="86">
        <f t="shared" si="220"/>
        <v>0.56880654502607675</v>
      </c>
      <c r="JF168" s="86">
        <f t="shared" si="220"/>
        <v>0.40565943929360315</v>
      </c>
      <c r="JG168" s="86">
        <f t="shared" si="220"/>
        <v>0.22141912017105733</v>
      </c>
      <c r="JH168" s="86">
        <f t="shared" si="220"/>
        <v>0.32390089891528928</v>
      </c>
      <c r="JI168" s="86">
        <f t="shared" si="220"/>
        <v>0.4139935600739168</v>
      </c>
      <c r="JJ168" s="86">
        <f t="shared" si="220"/>
        <v>0.50875105764575579</v>
      </c>
      <c r="JK168" s="86">
        <f t="shared" si="220"/>
        <v>0.54251631088796459</v>
      </c>
      <c r="JL168" s="86">
        <f t="shared" si="220"/>
        <v>0.51184609745478127</v>
      </c>
      <c r="JM168" s="86">
        <f t="shared" si="220"/>
        <v>0.40606199222593503</v>
      </c>
    </row>
    <row r="169" spans="2:273" x14ac:dyDescent="0.25">
      <c r="B169" s="2">
        <v>142</v>
      </c>
      <c r="C169" s="37">
        <v>99.037999999999997</v>
      </c>
      <c r="D169" s="37">
        <v>104.94799999999999</v>
      </c>
      <c r="E169" s="37">
        <v>103.29300000000001</v>
      </c>
      <c r="F169" s="37">
        <v>105.431</v>
      </c>
      <c r="G169" s="37">
        <v>106.724</v>
      </c>
      <c r="H169" s="37">
        <v>107.017</v>
      </c>
      <c r="I169" s="37">
        <v>102.569</v>
      </c>
      <c r="J169" s="37">
        <v>103.5</v>
      </c>
      <c r="K169" s="37">
        <v>103.828</v>
      </c>
      <c r="L169" s="37">
        <v>100.63800000000001</v>
      </c>
      <c r="M169" s="37">
        <v>98.741</v>
      </c>
      <c r="N169" s="37">
        <v>99.171999999999997</v>
      </c>
      <c r="O169" s="37">
        <v>103.914</v>
      </c>
      <c r="P169" s="37">
        <v>121.414</v>
      </c>
      <c r="Q169" s="37">
        <v>154.55199999999999</v>
      </c>
      <c r="S169" s="4">
        <f t="shared" si="221"/>
        <v>104.25445806680329</v>
      </c>
      <c r="T169" s="4">
        <f t="shared" si="221"/>
        <v>104.75991385747193</v>
      </c>
      <c r="U169" s="4">
        <f t="shared" si="221"/>
        <v>103.44725852879704</v>
      </c>
      <c r="V169" s="4">
        <f t="shared" si="221"/>
        <v>105.33674090739204</v>
      </c>
      <c r="W169" s="4">
        <f t="shared" si="221"/>
        <v>107.43006036827492</v>
      </c>
      <c r="X169" s="4">
        <f t="shared" si="221"/>
        <v>106.19265193944582</v>
      </c>
      <c r="Y169" s="4">
        <f t="shared" si="221"/>
        <v>104.45561214978247</v>
      </c>
      <c r="Z169" s="4">
        <f t="shared" si="221"/>
        <v>104.086628772902</v>
      </c>
      <c r="AA169" s="4">
        <f t="shared" si="221"/>
        <v>103.42869942438897</v>
      </c>
      <c r="AB169" s="4">
        <f t="shared" si="221"/>
        <v>102.3089228572298</v>
      </c>
      <c r="AC169" s="4">
        <f t="shared" si="221"/>
        <v>98.939240496089212</v>
      </c>
      <c r="AD169" s="4">
        <f t="shared" si="221"/>
        <v>99.408263873082362</v>
      </c>
      <c r="AE169" s="4">
        <f t="shared" si="221"/>
        <v>102.95607912386268</v>
      </c>
      <c r="AF169" s="4">
        <f t="shared" si="221"/>
        <v>120.73731965690551</v>
      </c>
      <c r="AG169" s="4">
        <f t="shared" si="221"/>
        <v>155.26334624332372</v>
      </c>
      <c r="AI169" s="4">
        <f t="shared" si="222"/>
        <v>-5.2164580668032983</v>
      </c>
      <c r="AJ169" s="4">
        <f t="shared" si="222"/>
        <v>0.18808614252806422</v>
      </c>
      <c r="AK169" s="4">
        <f t="shared" si="222"/>
        <v>-0.15425852879702973</v>
      </c>
      <c r="AL169" s="4">
        <f t="shared" si="222"/>
        <v>9.4259092607956063E-2</v>
      </c>
      <c r="AM169" s="4">
        <f t="shared" si="222"/>
        <v>-0.70606036827491891</v>
      </c>
      <c r="AN169" s="4">
        <f t="shared" si="222"/>
        <v>0.82434806055417198</v>
      </c>
      <c r="AO169" s="4">
        <f t="shared" si="222"/>
        <v>-1.8866121497824651</v>
      </c>
      <c r="AP169" s="4">
        <f t="shared" si="222"/>
        <v>-0.58662877290200299</v>
      </c>
      <c r="AQ169" s="4">
        <f t="shared" si="222"/>
        <v>0.39930057561103638</v>
      </c>
      <c r="AR169" s="4">
        <f t="shared" si="222"/>
        <v>-1.6709228572297974</v>
      </c>
      <c r="AS169" s="4">
        <f t="shared" si="222"/>
        <v>-0.19824049608921257</v>
      </c>
      <c r="AT169" s="4">
        <f t="shared" si="222"/>
        <v>-0.23626387308236474</v>
      </c>
      <c r="AU169" s="4">
        <f t="shared" si="222"/>
        <v>0.95792087613732235</v>
      </c>
      <c r="AV169" s="4">
        <f t="shared" si="222"/>
        <v>0.67668034309448899</v>
      </c>
      <c r="AW169" s="4">
        <f t="shared" si="222"/>
        <v>-0.71134624332373164</v>
      </c>
      <c r="AY169" s="2">
        <f t="shared" si="214"/>
        <v>103.93050314957911</v>
      </c>
      <c r="AZ169" s="2">
        <f t="shared" si="214"/>
        <v>104.57330133491473</v>
      </c>
      <c r="BA169" s="2">
        <f t="shared" si="214"/>
        <v>103.43932508000557</v>
      </c>
      <c r="BB169" s="2">
        <f t="shared" si="214"/>
        <v>105.21747302535232</v>
      </c>
      <c r="BC169" s="2">
        <f t="shared" si="214"/>
        <v>106.8983640339623</v>
      </c>
      <c r="BD169" s="2">
        <f t="shared" si="214"/>
        <v>105.01293881911542</v>
      </c>
      <c r="BE169" s="2">
        <f t="shared" si="214"/>
        <v>103.4552824935088</v>
      </c>
      <c r="BF169" s="2">
        <f t="shared" si="214"/>
        <v>104.00024616028296</v>
      </c>
      <c r="BG169" s="2">
        <f t="shared" si="214"/>
        <v>103.42659850251799</v>
      </c>
      <c r="BH169" s="2">
        <f t="shared" si="214"/>
        <v>102.28041344996544</v>
      </c>
      <c r="BI169" s="2">
        <f t="shared" si="214"/>
        <v>98.800404205818609</v>
      </c>
      <c r="BJ169" s="2">
        <f t="shared" si="214"/>
        <v>98.732402663279601</v>
      </c>
      <c r="BK169" s="2">
        <f t="shared" si="214"/>
        <v>101.90268629340434</v>
      </c>
      <c r="BL169" s="2">
        <f t="shared" si="214"/>
        <v>104.45777302147781</v>
      </c>
      <c r="BM169" s="2">
        <f t="shared" si="214"/>
        <v>106.27271985571869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128.15909957325749</v>
      </c>
      <c r="DL169" s="2">
        <f t="shared" si="223"/>
        <v>144.01022404181185</v>
      </c>
      <c r="DM169" s="2">
        <f t="shared" si="223"/>
        <v>141.69650883940622</v>
      </c>
      <c r="DN169" s="2">
        <f t="shared" si="223"/>
        <v>147.81306226064117</v>
      </c>
      <c r="DO169" s="2">
        <f t="shared" si="223"/>
        <v>144.85522070248385</v>
      </c>
      <c r="DP169" s="2">
        <f t="shared" si="223"/>
        <v>141.80936723565674</v>
      </c>
      <c r="DQ169" s="2">
        <f t="shared" si="223"/>
        <v>130.66760383275266</v>
      </c>
      <c r="DR169" s="2">
        <f t="shared" si="223"/>
        <v>136.85783636363635</v>
      </c>
      <c r="DS169" s="2">
        <f t="shared" si="223"/>
        <v>137.53281854838713</v>
      </c>
      <c r="DT169" s="2">
        <f t="shared" si="223"/>
        <v>137.86660075865342</v>
      </c>
      <c r="DU169" s="2">
        <f t="shared" si="223"/>
        <v>146.67283633633639</v>
      </c>
      <c r="DV169" s="2">
        <f t="shared" si="223"/>
        <v>131.7706265597148</v>
      </c>
      <c r="DW169" s="2">
        <f t="shared" si="223"/>
        <v>136.7289096728307</v>
      </c>
      <c r="DX169" s="2">
        <f t="shared" si="223"/>
        <v>152.48337408837409</v>
      </c>
      <c r="DY169" s="2">
        <f t="shared" si="223"/>
        <v>129.68060032560032</v>
      </c>
      <c r="EA169" s="2">
        <f t="shared" si="213"/>
        <v>104.14222783115525</v>
      </c>
      <c r="EB169" s="2">
        <f t="shared" si="213"/>
        <v>105.11818232474162</v>
      </c>
      <c r="EC169" s="2">
        <f t="shared" si="213"/>
        <v>103.16046252222033</v>
      </c>
      <c r="ED169" s="2">
        <f t="shared" si="213"/>
        <v>105.08575504150187</v>
      </c>
      <c r="EE169" s="2">
        <f t="shared" si="213"/>
        <v>107.19080064204731</v>
      </c>
      <c r="EF169" s="2">
        <f t="shared" si="213"/>
        <v>104.97655072411958</v>
      </c>
      <c r="EG169" s="2">
        <f t="shared" si="213"/>
        <v>103.01041148922884</v>
      </c>
      <c r="EH169" s="2">
        <f t="shared" si="213"/>
        <v>104.0234145910956</v>
      </c>
      <c r="EI169" s="2">
        <f t="shared" si="213"/>
        <v>103.48201973133175</v>
      </c>
      <c r="EJ169" s="2">
        <f t="shared" si="213"/>
        <v>102.25772692500345</v>
      </c>
      <c r="EK169" s="2">
        <f t="shared" si="212"/>
        <v>98.89056160564823</v>
      </c>
      <c r="EL169" s="2">
        <f t="shared" si="179"/>
        <v>98.642169224555744</v>
      </c>
      <c r="EM169" s="2">
        <f t="shared" si="179"/>
        <v>101.66726719959891</v>
      </c>
      <c r="EN169" s="2">
        <f t="shared" si="179"/>
        <v>105.45972899838446</v>
      </c>
      <c r="EO169" s="2">
        <f t="shared" si="179"/>
        <v>106.68225484281913</v>
      </c>
      <c r="EQ169" s="2">
        <f t="shared" si="224"/>
        <v>103.77254811620021</v>
      </c>
      <c r="ER169" s="2">
        <f t="shared" si="224"/>
        <v>104.19861761394944</v>
      </c>
      <c r="ES169" s="2">
        <f t="shared" si="224"/>
        <v>103.57905189752951</v>
      </c>
      <c r="ET169" s="2">
        <f t="shared" si="224"/>
        <v>105.29331252446187</v>
      </c>
      <c r="EU169" s="2">
        <f t="shared" si="224"/>
        <v>106.69290526003286</v>
      </c>
      <c r="EV169" s="2">
        <f t="shared" si="224"/>
        <v>105.03310834236186</v>
      </c>
      <c r="EW169" s="2">
        <f t="shared" si="224"/>
        <v>103.75921566510806</v>
      </c>
      <c r="EX169" s="2">
        <f t="shared" si="224"/>
        <v>103.98039187675531</v>
      </c>
      <c r="EY169" s="2">
        <f t="shared" si="224"/>
        <v>103.39315337554899</v>
      </c>
      <c r="EZ169" s="2">
        <f t="shared" si="224"/>
        <v>102.28698712179022</v>
      </c>
      <c r="FA169" s="2">
        <f t="shared" si="224"/>
        <v>98.737594632324146</v>
      </c>
      <c r="FB169" s="2">
        <f t="shared" si="224"/>
        <v>98.786001754210687</v>
      </c>
      <c r="FC169" s="2">
        <f t="shared" si="224"/>
        <v>102.05740639269409</v>
      </c>
      <c r="FD169" s="2">
        <f t="shared" si="224"/>
        <v>103.5678104679521</v>
      </c>
      <c r="FE169" s="2">
        <f t="shared" si="224"/>
        <v>105.78074182686085</v>
      </c>
      <c r="FG169" s="2">
        <f t="shared" si="225"/>
        <v>0.9999071720699898</v>
      </c>
      <c r="FH169" s="2">
        <f t="shared" si="225"/>
        <v>0.99991211362773724</v>
      </c>
      <c r="FI169" s="2">
        <f t="shared" si="225"/>
        <v>0.99990882091755862</v>
      </c>
      <c r="FJ169" s="2">
        <f t="shared" si="225"/>
        <v>0.99990860215683863</v>
      </c>
      <c r="FK169" s="2">
        <f t="shared" si="225"/>
        <v>0.99990715316580203</v>
      </c>
      <c r="FL169" s="2">
        <f t="shared" si="225"/>
        <v>0.99989971680751588</v>
      </c>
      <c r="FM169" s="2">
        <f t="shared" si="225"/>
        <v>0.99991092702834039</v>
      </c>
      <c r="FN169" s="2">
        <f t="shared" si="225"/>
        <v>0.99988888791510511</v>
      </c>
      <c r="FO169" s="2">
        <f t="shared" si="225"/>
        <v>0.99988584854892149</v>
      </c>
      <c r="FP169" s="2">
        <f t="shared" si="225"/>
        <v>0.99989943757076705</v>
      </c>
      <c r="FQ169" s="2">
        <f t="shared" si="225"/>
        <v>0.99988943394395424</v>
      </c>
      <c r="FR169" s="2">
        <f t="shared" si="225"/>
        <v>0.9998857909518134</v>
      </c>
      <c r="FS169" s="2">
        <f t="shared" si="225"/>
        <v>0.99990382510109932</v>
      </c>
      <c r="FT169" s="2">
        <f t="shared" si="225"/>
        <v>0.99989529305746916</v>
      </c>
      <c r="FU169" s="2">
        <f t="shared" si="225"/>
        <v>0.99985415212269657</v>
      </c>
      <c r="FW169" s="2">
        <f t="shared" si="216"/>
        <v>0.57875536419764306</v>
      </c>
      <c r="FX169" s="2">
        <f t="shared" si="216"/>
        <v>0.59625936472807373</v>
      </c>
      <c r="FY169" s="2">
        <f t="shared" si="216"/>
        <v>0.65780187621280428</v>
      </c>
      <c r="FZ169" s="2">
        <f t="shared" si="216"/>
        <v>0.615794710476257</v>
      </c>
      <c r="GA169" s="2">
        <f t="shared" si="216"/>
        <v>0.59436910029611889</v>
      </c>
      <c r="GB169" s="2">
        <f t="shared" si="216"/>
        <v>0.57807212509955508</v>
      </c>
      <c r="GC169" s="2">
        <f t="shared" si="216"/>
        <v>0.59081868160084561</v>
      </c>
      <c r="GD169" s="2">
        <f t="shared" si="216"/>
        <v>0.62331566669625638</v>
      </c>
      <c r="GE169" s="2">
        <f t="shared" si="216"/>
        <v>0.66738617091589181</v>
      </c>
      <c r="GF169" s="2">
        <f t="shared" si="216"/>
        <v>0.65295562590583334</v>
      </c>
      <c r="GG169" s="2">
        <f t="shared" si="216"/>
        <v>0.62392878293592513</v>
      </c>
      <c r="GH169" s="2">
        <f t="shared" si="216"/>
        <v>0.60104532230027008</v>
      </c>
      <c r="GI169" s="2">
        <f t="shared" si="216"/>
        <v>0.59478013999135448</v>
      </c>
      <c r="GJ169" s="2">
        <f t="shared" si="216"/>
        <v>0.53220033675582101</v>
      </c>
      <c r="GK169" s="2">
        <f t="shared" si="216"/>
        <v>0.45799587988388202</v>
      </c>
      <c r="GM169" s="86">
        <f t="shared" si="217"/>
        <v>4.8412803774821609E-185</v>
      </c>
      <c r="GN169" s="86">
        <f t="shared" si="217"/>
        <v>2.4095687046384504E-262</v>
      </c>
      <c r="GO169" s="86">
        <f t="shared" si="217"/>
        <v>2.009124667542123E-266</v>
      </c>
      <c r="GP169" s="86">
        <f t="shared" si="217"/>
        <v>0</v>
      </c>
      <c r="GQ169" s="86">
        <f t="shared" si="217"/>
        <v>2.1655613744827892E-295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7.5429658580077154E-301</v>
      </c>
      <c r="GY169" s="86">
        <f t="shared" si="217"/>
        <v>5.7407063223439004E-302</v>
      </c>
      <c r="GZ169" s="86">
        <f t="shared" si="217"/>
        <v>6.9463715177125534E-302</v>
      </c>
      <c r="HA169" s="86">
        <f t="shared" si="217"/>
        <v>1.6196008205126745E-263</v>
      </c>
      <c r="HC169" s="86">
        <f t="shared" si="181"/>
        <v>7.7538921050249764E-140</v>
      </c>
      <c r="HD169" s="86">
        <f t="shared" si="181"/>
        <v>8.3782962108675083E-183</v>
      </c>
      <c r="HE169" s="86">
        <f t="shared" si="181"/>
        <v>3.0641025865113002E-172</v>
      </c>
      <c r="HF169" s="86">
        <f t="shared" si="180"/>
        <v>1.0269066830316452E-254</v>
      </c>
      <c r="HG169" s="86">
        <f t="shared" si="180"/>
        <v>1.530745059343625E-181</v>
      </c>
      <c r="HH169" s="86">
        <f t="shared" si="180"/>
        <v>2.4514627453229756E-285</v>
      </c>
      <c r="HI169" s="86">
        <f t="shared" si="180"/>
        <v>0</v>
      </c>
      <c r="HJ169" s="86">
        <f t="shared" si="180"/>
        <v>8.5358639990686514E-248</v>
      </c>
      <c r="HK169" s="86">
        <f t="shared" si="180"/>
        <v>6.0413520395538205E-272</v>
      </c>
      <c r="HL169" s="86">
        <f t="shared" si="161"/>
        <v>0</v>
      </c>
      <c r="HM169" s="86">
        <f t="shared" si="161"/>
        <v>7.6814518493065443E-284</v>
      </c>
      <c r="HN169" s="86">
        <f t="shared" si="161"/>
        <v>4.5559759726651784E-239</v>
      </c>
      <c r="HO169" s="86">
        <f t="shared" si="161"/>
        <v>3.0941809245996164E-199</v>
      </c>
      <c r="HP169" s="86">
        <f t="shared" si="161"/>
        <v>1.1388757250997077E-147</v>
      </c>
      <c r="HQ169" s="86">
        <f t="shared" si="161"/>
        <v>4.3906117548775402E-170</v>
      </c>
      <c r="HS169" s="86">
        <f t="shared" si="218"/>
        <v>8.8642168804730097E-15</v>
      </c>
      <c r="HT169" s="86">
        <f t="shared" si="218"/>
        <v>3.5872947885363035E-16</v>
      </c>
      <c r="HU169" s="86">
        <f t="shared" si="218"/>
        <v>1.96405446725122E-18</v>
      </c>
      <c r="HV169" s="86">
        <f t="shared" si="218"/>
        <v>1.0930414853447485E-20</v>
      </c>
      <c r="HW169" s="86">
        <f t="shared" si="218"/>
        <v>3.2084010724856547E-17</v>
      </c>
      <c r="HX169" s="86">
        <f t="shared" si="218"/>
        <v>5.497895153019707E-17</v>
      </c>
      <c r="HY169" s="86">
        <f t="shared" si="218"/>
        <v>2.3051278071494342E-15</v>
      </c>
      <c r="HZ169" s="86">
        <f t="shared" si="218"/>
        <v>1.5626199879996639E-22</v>
      </c>
      <c r="IA169" s="86">
        <f t="shared" si="218"/>
        <v>2.357261851281684E-25</v>
      </c>
      <c r="IB169" s="86">
        <f t="shared" si="218"/>
        <v>1.0612070305730194E-19</v>
      </c>
      <c r="IC169" s="86">
        <f t="shared" si="218"/>
        <v>2.4625085372676818E-21</v>
      </c>
      <c r="ID169" s="86">
        <f t="shared" si="218"/>
        <v>1.5993129127246839E-20</v>
      </c>
      <c r="IE169" s="86">
        <f t="shared" si="218"/>
        <v>2.8545310231066503E-18</v>
      </c>
      <c r="IF169" s="86">
        <f t="shared" si="218"/>
        <v>2.3124293335532683E-21</v>
      </c>
      <c r="IG169" s="86">
        <f t="shared" si="218"/>
        <v>5.5687970987106169E-14</v>
      </c>
      <c r="II169" s="86">
        <f t="shared" si="219"/>
        <v>0.54158899671305027</v>
      </c>
      <c r="IJ169" s="86">
        <f t="shared" si="219"/>
        <v>0.47292006686011451</v>
      </c>
      <c r="IK169" s="86">
        <f t="shared" si="219"/>
        <v>0.24624787322987904</v>
      </c>
      <c r="IL169" s="86">
        <f t="shared" si="219"/>
        <v>0.36801889025771406</v>
      </c>
      <c r="IM169" s="86">
        <f t="shared" si="219"/>
        <v>0.47376182641099879</v>
      </c>
      <c r="IN169" s="86">
        <f t="shared" si="219"/>
        <v>0.52787978302325267</v>
      </c>
      <c r="IO169" s="86">
        <f t="shared" si="219"/>
        <v>0.50616014311158064</v>
      </c>
      <c r="IP169" s="86">
        <f t="shared" si="219"/>
        <v>0.31453352625003328</v>
      </c>
      <c r="IQ169" s="86">
        <f t="shared" si="219"/>
        <v>0.15892758820838962</v>
      </c>
      <c r="IR169" s="86">
        <f t="shared" si="219"/>
        <v>0.24956254696567071</v>
      </c>
      <c r="IS169" s="86">
        <f t="shared" si="219"/>
        <v>0.32440771456494022</v>
      </c>
      <c r="IT169" s="86">
        <f t="shared" si="219"/>
        <v>0.41916989087324957</v>
      </c>
      <c r="IU169" s="86">
        <f t="shared" si="219"/>
        <v>0.46322784597186806</v>
      </c>
      <c r="IV169" s="86">
        <f t="shared" si="219"/>
        <v>0.51913303589724125</v>
      </c>
      <c r="IW169" s="86">
        <f t="shared" si="219"/>
        <v>0.46567402963258769</v>
      </c>
      <c r="IY169" s="86">
        <f t="shared" si="220"/>
        <v>0.54158899671305916</v>
      </c>
      <c r="IZ169" s="86">
        <f t="shared" si="220"/>
        <v>0.47292006686011484</v>
      </c>
      <c r="JA169" s="86">
        <f t="shared" si="220"/>
        <v>0.24624787322987904</v>
      </c>
      <c r="JB169" s="86">
        <f t="shared" si="220"/>
        <v>0.36801889025771406</v>
      </c>
      <c r="JC169" s="86">
        <f t="shared" si="220"/>
        <v>0.47376182641099884</v>
      </c>
      <c r="JD169" s="86">
        <f t="shared" si="220"/>
        <v>0.52787978302325267</v>
      </c>
      <c r="JE169" s="86">
        <f t="shared" si="220"/>
        <v>0.50616014311158297</v>
      </c>
      <c r="JF169" s="86">
        <f t="shared" si="220"/>
        <v>0.31453352625003328</v>
      </c>
      <c r="JG169" s="86">
        <f t="shared" si="220"/>
        <v>0.15892758820838962</v>
      </c>
      <c r="JH169" s="86">
        <f t="shared" si="220"/>
        <v>0.24956254696567071</v>
      </c>
      <c r="JI169" s="86">
        <f t="shared" si="220"/>
        <v>0.32440771456494022</v>
      </c>
      <c r="JJ169" s="86">
        <f t="shared" si="220"/>
        <v>0.41916989087324957</v>
      </c>
      <c r="JK169" s="86">
        <f t="shared" si="220"/>
        <v>0.46322784597186806</v>
      </c>
      <c r="JL169" s="86">
        <f t="shared" si="220"/>
        <v>0.51913303589724125</v>
      </c>
      <c r="JM169" s="86">
        <f t="shared" si="220"/>
        <v>0.46567402963264337</v>
      </c>
    </row>
    <row r="170" spans="2:273" x14ac:dyDescent="0.25">
      <c r="B170" s="2">
        <v>143</v>
      </c>
      <c r="C170" s="37">
        <v>104.962</v>
      </c>
      <c r="D170" s="37">
        <v>103.241</v>
      </c>
      <c r="E170" s="37">
        <v>103.017</v>
      </c>
      <c r="F170" s="37">
        <v>103.19</v>
      </c>
      <c r="G170" s="37">
        <v>107.672</v>
      </c>
      <c r="H170" s="37">
        <v>105.81</v>
      </c>
      <c r="I170" s="37">
        <v>103.155</v>
      </c>
      <c r="J170" s="37">
        <v>103.55200000000001</v>
      </c>
      <c r="K170" s="37">
        <v>104.96599999999999</v>
      </c>
      <c r="L170" s="37">
        <v>102.069</v>
      </c>
      <c r="M170" s="37">
        <v>97.5</v>
      </c>
      <c r="N170" s="37">
        <v>100.276</v>
      </c>
      <c r="O170" s="37">
        <v>101.79300000000001</v>
      </c>
      <c r="P170" s="37">
        <v>115.569</v>
      </c>
      <c r="Q170" s="37">
        <v>150.53399999999999</v>
      </c>
      <c r="S170" s="4">
        <f t="shared" si="221"/>
        <v>104.03056639548082</v>
      </c>
      <c r="T170" s="4">
        <f t="shared" si="221"/>
        <v>104.53512067100056</v>
      </c>
      <c r="U170" s="4">
        <f t="shared" si="221"/>
        <v>103.36461881006082</v>
      </c>
      <c r="V170" s="4">
        <f t="shared" si="221"/>
        <v>105.17439635731192</v>
      </c>
      <c r="W170" s="4">
        <f t="shared" si="221"/>
        <v>107.04429775270438</v>
      </c>
      <c r="X170" s="4">
        <f t="shared" si="221"/>
        <v>105.42725059734734</v>
      </c>
      <c r="Y170" s="4">
        <f t="shared" si="221"/>
        <v>103.82243773595418</v>
      </c>
      <c r="Z170" s="4">
        <f t="shared" si="221"/>
        <v>103.96833755920413</v>
      </c>
      <c r="AA170" s="4">
        <f t="shared" si="221"/>
        <v>103.35074982967127</v>
      </c>
      <c r="AB170" s="4">
        <f t="shared" si="221"/>
        <v>102.16249637407887</v>
      </c>
      <c r="AC170" s="4">
        <f t="shared" si="221"/>
        <v>98.669549983003506</v>
      </c>
      <c r="AD170" s="4">
        <f t="shared" si="221"/>
        <v>98.810644887932966</v>
      </c>
      <c r="AE170" s="4">
        <f t="shared" si="221"/>
        <v>102.17800770011731</v>
      </c>
      <c r="AF170" s="4">
        <f t="shared" si="221"/>
        <v>116.21484974723491</v>
      </c>
      <c r="AG170" s="4">
        <f t="shared" si="221"/>
        <v>151.09715810850821</v>
      </c>
      <c r="AI170" s="4">
        <f t="shared" si="222"/>
        <v>0.93143360451918511</v>
      </c>
      <c r="AJ170" s="4">
        <f t="shared" si="222"/>
        <v>-1.2941206710005559</v>
      </c>
      <c r="AK170" s="4">
        <f t="shared" si="222"/>
        <v>-0.34761881006082263</v>
      </c>
      <c r="AL170" s="4">
        <f t="shared" si="222"/>
        <v>-1.9843963573119225</v>
      </c>
      <c r="AM170" s="4">
        <f t="shared" si="222"/>
        <v>0.62770224729561619</v>
      </c>
      <c r="AN170" s="4">
        <f t="shared" si="222"/>
        <v>0.38274940265266366</v>
      </c>
      <c r="AO170" s="4">
        <f t="shared" si="222"/>
        <v>-0.66743773595418077</v>
      </c>
      <c r="AP170" s="4">
        <f t="shared" si="222"/>
        <v>-0.41633755920412341</v>
      </c>
      <c r="AQ170" s="4">
        <f t="shared" si="222"/>
        <v>1.6152501703287214</v>
      </c>
      <c r="AR170" s="4">
        <f t="shared" si="222"/>
        <v>-9.3496374078867461E-2</v>
      </c>
      <c r="AS170" s="4">
        <f t="shared" si="222"/>
        <v>-1.1695499830035061</v>
      </c>
      <c r="AT170" s="4">
        <f t="shared" si="222"/>
        <v>1.4653551120670301</v>
      </c>
      <c r="AU170" s="4">
        <f t="shared" si="222"/>
        <v>-0.38500770011729912</v>
      </c>
      <c r="AV170" s="4">
        <f t="shared" si="222"/>
        <v>-0.64584974723490518</v>
      </c>
      <c r="AW170" s="4">
        <f t="shared" si="222"/>
        <v>-0.5631581085082189</v>
      </c>
      <c r="AY170" s="2">
        <f t="shared" si="214"/>
        <v>103.8912024022618</v>
      </c>
      <c r="AZ170" s="2">
        <f t="shared" si="214"/>
        <v>104.47048819238796</v>
      </c>
      <c r="BA170" s="2">
        <f t="shared" si="214"/>
        <v>103.36308424795021</v>
      </c>
      <c r="BB170" s="2">
        <f t="shared" si="214"/>
        <v>105.14534184444049</v>
      </c>
      <c r="BC170" s="2">
        <f t="shared" si="214"/>
        <v>106.86359248081658</v>
      </c>
      <c r="BD170" s="2">
        <f t="shared" si="214"/>
        <v>104.97097418943878</v>
      </c>
      <c r="BE170" s="2">
        <f t="shared" si="214"/>
        <v>103.42808351542774</v>
      </c>
      <c r="BF170" s="2">
        <f t="shared" si="214"/>
        <v>103.95162791703689</v>
      </c>
      <c r="BG170" s="2">
        <f t="shared" si="214"/>
        <v>103.35052672993757</v>
      </c>
      <c r="BH170" s="2">
        <f t="shared" si="214"/>
        <v>102.15717807869467</v>
      </c>
      <c r="BI170" s="2">
        <f t="shared" si="214"/>
        <v>98.640637581802139</v>
      </c>
      <c r="BJ170" s="2">
        <f t="shared" si="214"/>
        <v>98.62877931036293</v>
      </c>
      <c r="BK170" s="2">
        <f t="shared" si="214"/>
        <v>101.83984802130939</v>
      </c>
      <c r="BL170" s="2">
        <f t="shared" si="214"/>
        <v>104.35223643714673</v>
      </c>
      <c r="BM170" s="2">
        <f t="shared" si="214"/>
        <v>106.1738857647635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128.28999004267428</v>
      </c>
      <c r="DL170" s="2">
        <f t="shared" si="223"/>
        <v>144.24437961672476</v>
      </c>
      <c r="DM170" s="2">
        <f t="shared" si="223"/>
        <v>141.92709325236169</v>
      </c>
      <c r="DN170" s="2">
        <f t="shared" si="223"/>
        <v>148.11052182952179</v>
      </c>
      <c r="DO170" s="2">
        <f t="shared" si="223"/>
        <v>145.12584035452454</v>
      </c>
      <c r="DP170" s="2">
        <f t="shared" si="223"/>
        <v>142.06108392603133</v>
      </c>
      <c r="DQ170" s="2">
        <f t="shared" si="223"/>
        <v>130.81281689895474</v>
      </c>
      <c r="DR170" s="2">
        <f t="shared" si="223"/>
        <v>137.05986096256683</v>
      </c>
      <c r="DS170" s="2">
        <f t="shared" si="223"/>
        <v>137.72551502932555</v>
      </c>
      <c r="DT170" s="2">
        <f t="shared" si="223"/>
        <v>138.03455334281654</v>
      </c>
      <c r="DU170" s="2">
        <f t="shared" si="223"/>
        <v>146.92764534534538</v>
      </c>
      <c r="DV170" s="2">
        <f t="shared" si="223"/>
        <v>131.90776492869875</v>
      </c>
      <c r="DW170" s="2">
        <f t="shared" si="223"/>
        <v>136.90339971550495</v>
      </c>
      <c r="DX170" s="2">
        <f t="shared" si="223"/>
        <v>152.78687254397255</v>
      </c>
      <c r="DY170" s="2">
        <f t="shared" si="223"/>
        <v>129.83300814000813</v>
      </c>
      <c r="EA170" s="2">
        <f t="shared" si="213"/>
        <v>104.11674286690044</v>
      </c>
      <c r="EB170" s="2">
        <f t="shared" si="213"/>
        <v>105.04946647366455</v>
      </c>
      <c r="EC170" s="2">
        <f t="shared" si="213"/>
        <v>103.06937008561503</v>
      </c>
      <c r="ED170" s="2">
        <f t="shared" si="213"/>
        <v>105.00638733218206</v>
      </c>
      <c r="EE170" s="2">
        <f t="shared" si="213"/>
        <v>107.17452999408044</v>
      </c>
      <c r="EF170" s="2">
        <f t="shared" si="213"/>
        <v>104.93283088027628</v>
      </c>
      <c r="EG170" s="2">
        <f t="shared" si="213"/>
        <v>102.95612912894161</v>
      </c>
      <c r="EH170" s="2">
        <f t="shared" si="213"/>
        <v>103.97666209028563</v>
      </c>
      <c r="EI170" s="2">
        <f t="shared" si="213"/>
        <v>103.409446874396</v>
      </c>
      <c r="EJ170" s="2">
        <f t="shared" si="213"/>
        <v>102.1337492190702</v>
      </c>
      <c r="EK170" s="2">
        <f t="shared" si="212"/>
        <v>98.736817133754499</v>
      </c>
      <c r="EL170" s="2">
        <f t="shared" si="179"/>
        <v>98.533572697899842</v>
      </c>
      <c r="EM170" s="2">
        <f t="shared" si="179"/>
        <v>101.59040262380925</v>
      </c>
      <c r="EN170" s="2">
        <f t="shared" si="179"/>
        <v>105.42296510500805</v>
      </c>
      <c r="EO170" s="2">
        <f t="shared" si="179"/>
        <v>106.61386602158191</v>
      </c>
      <c r="EQ170" s="2">
        <f t="shared" si="224"/>
        <v>103.73808289970491</v>
      </c>
      <c r="ER170" s="2">
        <f t="shared" si="224"/>
        <v>104.10786245321377</v>
      </c>
      <c r="ES170" s="2">
        <f t="shared" si="224"/>
        <v>103.49767003745526</v>
      </c>
      <c r="ET170" s="2">
        <f t="shared" si="224"/>
        <v>105.21877221135031</v>
      </c>
      <c r="EU170" s="2">
        <f t="shared" si="224"/>
        <v>106.66484880898329</v>
      </c>
      <c r="EV170" s="2">
        <f t="shared" si="224"/>
        <v>104.99070868802559</v>
      </c>
      <c r="EW170" s="2">
        <f t="shared" si="224"/>
        <v>103.72249093468199</v>
      </c>
      <c r="EX170" s="2">
        <f t="shared" si="224"/>
        <v>103.93263006185406</v>
      </c>
      <c r="EY170" s="2">
        <f t="shared" si="224"/>
        <v>103.318549279951</v>
      </c>
      <c r="EZ170" s="2">
        <f t="shared" si="224"/>
        <v>102.16364610617129</v>
      </c>
      <c r="FA170" s="2">
        <f t="shared" si="224"/>
        <v>98.580235740731553</v>
      </c>
      <c r="FB170" s="2">
        <f t="shared" si="224"/>
        <v>98.68083322785867</v>
      </c>
      <c r="FC170" s="2">
        <f t="shared" si="224"/>
        <v>101.98981819960864</v>
      </c>
      <c r="FD170" s="2">
        <f t="shared" si="224"/>
        <v>103.48573800342241</v>
      </c>
      <c r="FE170" s="2">
        <f t="shared" si="224"/>
        <v>105.69259437027715</v>
      </c>
      <c r="FG170" s="2">
        <f t="shared" si="225"/>
        <v>0.99991533923013909</v>
      </c>
      <c r="FH170" s="2">
        <f t="shared" si="225"/>
        <v>0.99991984605603046</v>
      </c>
      <c r="FI170" s="2">
        <f t="shared" si="225"/>
        <v>0.99991684302134154</v>
      </c>
      <c r="FJ170" s="2">
        <f t="shared" si="225"/>
        <v>0.99991664350598852</v>
      </c>
      <c r="FK170" s="2">
        <f t="shared" si="225"/>
        <v>0.99991532198903332</v>
      </c>
      <c r="FL170" s="2">
        <f t="shared" si="225"/>
        <v>0.99990853983441996</v>
      </c>
      <c r="FM170" s="2">
        <f t="shared" si="225"/>
        <v>0.99991876384766798</v>
      </c>
      <c r="FN170" s="2">
        <f t="shared" si="225"/>
        <v>0.9998986635834608</v>
      </c>
      <c r="FO170" s="2">
        <f t="shared" si="225"/>
        <v>0.99989589159361392</v>
      </c>
      <c r="FP170" s="2">
        <f t="shared" si="225"/>
        <v>0.99990828516297769</v>
      </c>
      <c r="FQ170" s="2">
        <f t="shared" si="225"/>
        <v>0.99989916157740333</v>
      </c>
      <c r="FR170" s="2">
        <f t="shared" si="225"/>
        <v>0.99989583906337154</v>
      </c>
      <c r="FS170" s="2">
        <f t="shared" si="225"/>
        <v>0.99991228670746812</v>
      </c>
      <c r="FT170" s="2">
        <f t="shared" si="225"/>
        <v>0.99990450525365571</v>
      </c>
      <c r="FU170" s="2">
        <f t="shared" si="225"/>
        <v>0.99986698344799652</v>
      </c>
      <c r="FW170" s="2">
        <f t="shared" si="216"/>
        <v>0.60103261519871698</v>
      </c>
      <c r="FX170" s="2">
        <f t="shared" si="216"/>
        <v>0.61822156183006105</v>
      </c>
      <c r="FY170" s="2">
        <f t="shared" si="216"/>
        <v>0.67822298422167127</v>
      </c>
      <c r="FZ170" s="2">
        <f t="shared" si="216"/>
        <v>0.63734058309349373</v>
      </c>
      <c r="GA170" s="2">
        <f t="shared" si="216"/>
        <v>0.616367964767774</v>
      </c>
      <c r="GB170" s="2">
        <f t="shared" si="216"/>
        <v>0.60036055860536819</v>
      </c>
      <c r="GC170" s="2">
        <f t="shared" si="216"/>
        <v>0.61288468819399833</v>
      </c>
      <c r="GD170" s="2">
        <f t="shared" si="216"/>
        <v>0.64468313364732388</v>
      </c>
      <c r="GE170" s="2">
        <f t="shared" si="216"/>
        <v>0.68750703480160402</v>
      </c>
      <c r="GF170" s="2">
        <f t="shared" si="216"/>
        <v>0.67352240242304651</v>
      </c>
      <c r="GG170" s="2">
        <f t="shared" si="216"/>
        <v>0.64528126300444377</v>
      </c>
      <c r="GH170" s="2">
        <f t="shared" si="216"/>
        <v>0.62291182414430468</v>
      </c>
      <c r="GI170" s="2">
        <f t="shared" si="216"/>
        <v>0.61677108551167226</v>
      </c>
      <c r="GJ170" s="2">
        <f t="shared" si="216"/>
        <v>0.55504678378077976</v>
      </c>
      <c r="GK170" s="2">
        <f t="shared" si="216"/>
        <v>0.48093174951815371</v>
      </c>
      <c r="GM170" s="86">
        <f t="shared" si="217"/>
        <v>1.8769380678457454E-189</v>
      </c>
      <c r="GN170" s="86">
        <f t="shared" si="217"/>
        <v>9.3266856859960139E-269</v>
      </c>
      <c r="GO170" s="86">
        <f t="shared" si="217"/>
        <v>7.6334785028730748E-273</v>
      </c>
      <c r="GP170" s="86">
        <f t="shared" si="217"/>
        <v>0</v>
      </c>
      <c r="GQ170" s="86">
        <f t="shared" si="217"/>
        <v>1.6851990092561876E-302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4.4690531900138419E-308</v>
      </c>
      <c r="GY170" s="86">
        <f t="shared" si="217"/>
        <v>0</v>
      </c>
      <c r="GZ170" s="86">
        <f t="shared" si="217"/>
        <v>0</v>
      </c>
      <c r="HA170" s="86">
        <f t="shared" si="217"/>
        <v>7.6543649829309164E-270</v>
      </c>
      <c r="HC170" s="86">
        <f t="shared" si="181"/>
        <v>2.7127533865604827E-144</v>
      </c>
      <c r="HD170" s="86">
        <f t="shared" si="181"/>
        <v>1.0387449269334138E-188</v>
      </c>
      <c r="HE170" s="86">
        <f t="shared" si="181"/>
        <v>1.1322341619907905E-177</v>
      </c>
      <c r="HF170" s="86">
        <f t="shared" si="180"/>
        <v>1.1329959183736065E-262</v>
      </c>
      <c r="HG170" s="86">
        <f t="shared" si="180"/>
        <v>2.7011446670314786E-187</v>
      </c>
      <c r="HH170" s="86">
        <f t="shared" si="180"/>
        <v>2.0104932412544218E-294</v>
      </c>
      <c r="HI170" s="86">
        <f t="shared" si="180"/>
        <v>0</v>
      </c>
      <c r="HJ170" s="86">
        <f t="shared" si="180"/>
        <v>1.452518623144304E-255</v>
      </c>
      <c r="HK170" s="86">
        <f t="shared" si="180"/>
        <v>2.1061229318995411E-280</v>
      </c>
      <c r="HL170" s="86">
        <f t="shared" si="161"/>
        <v>0</v>
      </c>
      <c r="HM170" s="86">
        <f t="shared" si="161"/>
        <v>8.7949527668490991E-293</v>
      </c>
      <c r="HN170" s="86">
        <f t="shared" si="161"/>
        <v>1.3821623887163447E-246</v>
      </c>
      <c r="HO170" s="86">
        <f t="shared" ref="HO170:HQ227" si="226" xml:space="preserve"> _xlfn.NORM.DIST($B170, O$8, ABS(O$12), TRUE) * _xlfn.NORM.DIST(($B170 - O$8)*O$16, 0, ABS(O$12), TRUE) * 2</f>
        <v>1.670877565948028E-205</v>
      </c>
      <c r="HP170" s="86">
        <f t="shared" si="226"/>
        <v>2.5601729534068667E-152</v>
      </c>
      <c r="HQ170" s="86">
        <f t="shared" si="226"/>
        <v>1.8703130904350977E-175</v>
      </c>
      <c r="HS170" s="86">
        <f t="shared" si="218"/>
        <v>1.0251859638734742E-15</v>
      </c>
      <c r="HT170" s="86">
        <f t="shared" si="218"/>
        <v>3.4169162207971882E-17</v>
      </c>
      <c r="HU170" s="86">
        <f t="shared" si="218"/>
        <v>1.5652836793427171E-19</v>
      </c>
      <c r="HV170" s="86">
        <f t="shared" si="218"/>
        <v>6.1867349760406743E-22</v>
      </c>
      <c r="HW170" s="86">
        <f t="shared" si="218"/>
        <v>2.7001920266796396E-18</v>
      </c>
      <c r="HX170" s="86">
        <f t="shared" si="218"/>
        <v>4.5739163985277382E-18</v>
      </c>
      <c r="HY170" s="86">
        <f t="shared" si="218"/>
        <v>2.5868858007576026E-16</v>
      </c>
      <c r="HZ170" s="86">
        <f t="shared" si="218"/>
        <v>6.6299070862704359E-24</v>
      </c>
      <c r="IA170" s="86">
        <f t="shared" si="218"/>
        <v>7.7588459492544067E-27</v>
      </c>
      <c r="IB170" s="86">
        <f t="shared" si="218"/>
        <v>7.2025528333326247E-21</v>
      </c>
      <c r="IC170" s="86">
        <f t="shared" si="218"/>
        <v>1.2373921404226808E-22</v>
      </c>
      <c r="ID170" s="86">
        <f t="shared" si="218"/>
        <v>8.584140719052217E-22</v>
      </c>
      <c r="IE170" s="86">
        <f t="shared" si="218"/>
        <v>2.0778817373073542E-19</v>
      </c>
      <c r="IF170" s="86">
        <f t="shared" si="218"/>
        <v>7.8103575687621065E-23</v>
      </c>
      <c r="IG170" s="86">
        <f t="shared" si="218"/>
        <v>5.3497391678076816E-15</v>
      </c>
      <c r="II170" s="86">
        <f t="shared" si="219"/>
        <v>0.46877672914150947</v>
      </c>
      <c r="IJ170" s="86">
        <f t="shared" si="219"/>
        <v>0.38931336099173813</v>
      </c>
      <c r="IK170" s="86">
        <f t="shared" si="219"/>
        <v>0.18610842396780064</v>
      </c>
      <c r="IL170" s="86">
        <f t="shared" si="219"/>
        <v>0.28499461640951712</v>
      </c>
      <c r="IM170" s="86">
        <f t="shared" si="219"/>
        <v>0.38866747209389946</v>
      </c>
      <c r="IN170" s="86">
        <f t="shared" si="219"/>
        <v>0.44657774219137036</v>
      </c>
      <c r="IO170" s="86">
        <f t="shared" si="219"/>
        <v>0.42806312509489547</v>
      </c>
      <c r="IP170" s="86">
        <f t="shared" si="219"/>
        <v>0.23534932601920164</v>
      </c>
      <c r="IQ170" s="86">
        <f t="shared" si="219"/>
        <v>0.11072814569565891</v>
      </c>
      <c r="IR170" s="86">
        <f t="shared" si="219"/>
        <v>0.18737618632618619</v>
      </c>
      <c r="IS170" s="86">
        <f t="shared" si="219"/>
        <v>0.24554394344767053</v>
      </c>
      <c r="IT170" s="86">
        <f t="shared" si="219"/>
        <v>0.32936854543363681</v>
      </c>
      <c r="IU170" s="86">
        <f t="shared" si="219"/>
        <v>0.37587438523485722</v>
      </c>
      <c r="IV170" s="86">
        <f t="shared" si="219"/>
        <v>0.49564662036829993</v>
      </c>
      <c r="IW170" s="86">
        <f t="shared" si="219"/>
        <v>0.4985597054851631</v>
      </c>
      <c r="IY170" s="86">
        <f t="shared" si="220"/>
        <v>0.46877672914151047</v>
      </c>
      <c r="IZ170" s="86">
        <f t="shared" si="220"/>
        <v>0.38931336099173819</v>
      </c>
      <c r="JA170" s="86">
        <f t="shared" si="220"/>
        <v>0.18610842396780064</v>
      </c>
      <c r="JB170" s="86">
        <f t="shared" si="220"/>
        <v>0.28499461640951712</v>
      </c>
      <c r="JC170" s="86">
        <f t="shared" si="220"/>
        <v>0.38866747209389946</v>
      </c>
      <c r="JD170" s="86">
        <f t="shared" si="220"/>
        <v>0.44657774219137036</v>
      </c>
      <c r="JE170" s="86">
        <f t="shared" si="220"/>
        <v>0.42806312509489575</v>
      </c>
      <c r="JF170" s="86">
        <f t="shared" si="220"/>
        <v>0.23534932601920164</v>
      </c>
      <c r="JG170" s="86">
        <f t="shared" si="220"/>
        <v>0.11072814569565891</v>
      </c>
      <c r="JH170" s="86">
        <f t="shared" si="220"/>
        <v>0.18737618632618619</v>
      </c>
      <c r="JI170" s="86">
        <f t="shared" si="220"/>
        <v>0.24554394344767053</v>
      </c>
      <c r="JJ170" s="86">
        <f t="shared" si="220"/>
        <v>0.32936854543363681</v>
      </c>
      <c r="JK170" s="86">
        <f t="shared" si="220"/>
        <v>0.37587438523485722</v>
      </c>
      <c r="JL170" s="86">
        <f t="shared" si="220"/>
        <v>0.49564662036829993</v>
      </c>
      <c r="JM170" s="86">
        <f t="shared" si="220"/>
        <v>0.49855970548516843</v>
      </c>
    </row>
    <row r="171" spans="2:273" x14ac:dyDescent="0.25">
      <c r="B171" s="2">
        <v>144</v>
      </c>
      <c r="C171" s="37">
        <v>102.038</v>
      </c>
      <c r="D171" s="37">
        <v>101.55200000000001</v>
      </c>
      <c r="E171" s="37">
        <v>103.13800000000001</v>
      </c>
      <c r="F171" s="37">
        <v>102.983</v>
      </c>
      <c r="G171" s="37">
        <v>106.96599999999999</v>
      </c>
      <c r="H171" s="37">
        <v>106.379</v>
      </c>
      <c r="I171" s="37">
        <v>102.20699999999999</v>
      </c>
      <c r="J171" s="37">
        <v>105.414</v>
      </c>
      <c r="K171" s="37">
        <v>103.655</v>
      </c>
      <c r="L171" s="37">
        <v>98.741</v>
      </c>
      <c r="M171" s="37">
        <v>100.05200000000001</v>
      </c>
      <c r="N171" s="37">
        <v>98.19</v>
      </c>
      <c r="O171" s="37">
        <v>101.224</v>
      </c>
      <c r="P171" s="37">
        <v>111.379</v>
      </c>
      <c r="Q171" s="37">
        <v>147.58600000000001</v>
      </c>
      <c r="S171" s="4">
        <f t="shared" si="221"/>
        <v>103.90157631656886</v>
      </c>
      <c r="T171" s="4">
        <f t="shared" si="221"/>
        <v>104.38553935834601</v>
      </c>
      <c r="U171" s="4">
        <f t="shared" si="221"/>
        <v>103.28721644523579</v>
      </c>
      <c r="V171" s="4">
        <f t="shared" si="221"/>
        <v>105.0789560099346</v>
      </c>
      <c r="W171" s="4">
        <f t="shared" si="221"/>
        <v>106.87856237428798</v>
      </c>
      <c r="X171" s="4">
        <f t="shared" si="221"/>
        <v>105.07208735341959</v>
      </c>
      <c r="Y171" s="4">
        <f t="shared" si="221"/>
        <v>103.53099365225003</v>
      </c>
      <c r="Z171" s="4">
        <f t="shared" si="221"/>
        <v>103.90552372384003</v>
      </c>
      <c r="AA171" s="4">
        <f t="shared" si="221"/>
        <v>103.27448009422113</v>
      </c>
      <c r="AB171" s="4">
        <f t="shared" si="221"/>
        <v>102.03477438859584</v>
      </c>
      <c r="AC171" s="4">
        <f t="shared" si="221"/>
        <v>98.485573798456613</v>
      </c>
      <c r="AD171" s="4">
        <f t="shared" si="221"/>
        <v>98.563791813169701</v>
      </c>
      <c r="AE171" s="4">
        <f t="shared" si="221"/>
        <v>101.8646646963753</v>
      </c>
      <c r="AF171" s="4">
        <f t="shared" si="221"/>
        <v>112.1163006025986</v>
      </c>
      <c r="AG171" s="4">
        <f t="shared" si="221"/>
        <v>143.8405343786705</v>
      </c>
      <c r="AI171" s="4">
        <f t="shared" si="222"/>
        <v>-1.8635763165688672</v>
      </c>
      <c r="AJ171" s="4">
        <f t="shared" si="222"/>
        <v>-2.8335393583460018</v>
      </c>
      <c r="AK171" s="4">
        <f t="shared" si="222"/>
        <v>-0.14921644523577982</v>
      </c>
      <c r="AL171" s="4">
        <f t="shared" si="222"/>
        <v>-2.0959560099345964</v>
      </c>
      <c r="AM171" s="4">
        <f t="shared" si="222"/>
        <v>8.74376257120133E-2</v>
      </c>
      <c r="AN171" s="4">
        <f t="shared" si="222"/>
        <v>1.3069126465804146</v>
      </c>
      <c r="AO171" s="4">
        <f t="shared" si="222"/>
        <v>-1.3239936522500386</v>
      </c>
      <c r="AP171" s="4">
        <f t="shared" si="222"/>
        <v>1.5084762761599677</v>
      </c>
      <c r="AQ171" s="4">
        <f t="shared" si="222"/>
        <v>0.38051990577886841</v>
      </c>
      <c r="AR171" s="4">
        <f t="shared" si="222"/>
        <v>-3.2937743885958355</v>
      </c>
      <c r="AS171" s="4">
        <f t="shared" si="222"/>
        <v>1.5664262015433934</v>
      </c>
      <c r="AT171" s="4">
        <f t="shared" si="222"/>
        <v>-0.37379181316970289</v>
      </c>
      <c r="AU171" s="4">
        <f t="shared" si="222"/>
        <v>-0.64066469637529622</v>
      </c>
      <c r="AV171" s="4">
        <f t="shared" si="222"/>
        <v>-0.73730060259859442</v>
      </c>
      <c r="AW171" s="4">
        <f t="shared" si="222"/>
        <v>3.7454656213295152</v>
      </c>
      <c r="AY171" s="2">
        <f t="shared" si="214"/>
        <v>103.85167559325404</v>
      </c>
      <c r="AZ171" s="2">
        <f t="shared" si="214"/>
        <v>104.3671847757478</v>
      </c>
      <c r="BA171" s="2">
        <f t="shared" si="214"/>
        <v>103.28697379803204</v>
      </c>
      <c r="BB171" s="2">
        <f t="shared" si="214"/>
        <v>105.07332654437181</v>
      </c>
      <c r="BC171" s="2">
        <f t="shared" si="214"/>
        <v>106.82856829862254</v>
      </c>
      <c r="BD171" s="2">
        <f t="shared" si="214"/>
        <v>104.92906809234401</v>
      </c>
      <c r="BE171" s="2">
        <f t="shared" si="214"/>
        <v>103.40131986129128</v>
      </c>
      <c r="BF171" s="2">
        <f t="shared" si="214"/>
        <v>103.90301563701189</v>
      </c>
      <c r="BG171" s="2">
        <f t="shared" si="214"/>
        <v>103.27446188411642</v>
      </c>
      <c r="BH171" s="2">
        <f t="shared" si="214"/>
        <v>102.0339721586397</v>
      </c>
      <c r="BI171" s="2">
        <f t="shared" si="214"/>
        <v>98.480840514215771</v>
      </c>
      <c r="BJ171" s="2">
        <f t="shared" si="214"/>
        <v>98.52525693733169</v>
      </c>
      <c r="BK171" s="2">
        <f t="shared" si="214"/>
        <v>101.77724883145666</v>
      </c>
      <c r="BL171" s="2">
        <f t="shared" si="214"/>
        <v>104.24511860644185</v>
      </c>
      <c r="BM171" s="2">
        <f t="shared" si="214"/>
        <v>106.0740902107982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128.42088051209106</v>
      </c>
      <c r="DL171" s="2">
        <f t="shared" si="223"/>
        <v>144.47853519163763</v>
      </c>
      <c r="DM171" s="2">
        <f t="shared" si="223"/>
        <v>142.15767766531715</v>
      </c>
      <c r="DN171" s="2">
        <f t="shared" si="223"/>
        <v>148.4079813984024</v>
      </c>
      <c r="DO171" s="2">
        <f t="shared" si="223"/>
        <v>145.39646000656526</v>
      </c>
      <c r="DP171" s="2">
        <f t="shared" si="223"/>
        <v>142.31280061640592</v>
      </c>
      <c r="DQ171" s="2">
        <f t="shared" si="223"/>
        <v>130.95802996515684</v>
      </c>
      <c r="DR171" s="2">
        <f t="shared" si="223"/>
        <v>137.26188556149731</v>
      </c>
      <c r="DS171" s="2">
        <f t="shared" si="223"/>
        <v>137.91821151026397</v>
      </c>
      <c r="DT171" s="2">
        <f t="shared" si="223"/>
        <v>138.20250592697965</v>
      </c>
      <c r="DU171" s="2">
        <f t="shared" si="223"/>
        <v>147.18245435435438</v>
      </c>
      <c r="DV171" s="2">
        <f t="shared" si="223"/>
        <v>132.04490329768271</v>
      </c>
      <c r="DW171" s="2">
        <f t="shared" si="223"/>
        <v>137.0778897581792</v>
      </c>
      <c r="DX171" s="2">
        <f t="shared" si="223"/>
        <v>153.09037099957101</v>
      </c>
      <c r="DY171" s="2">
        <f t="shared" si="223"/>
        <v>129.98541595441594</v>
      </c>
      <c r="EA171" s="2">
        <f t="shared" si="213"/>
        <v>104.09125790264562</v>
      </c>
      <c r="EB171" s="2">
        <f t="shared" si="213"/>
        <v>104.98075062258746</v>
      </c>
      <c r="EC171" s="2">
        <f t="shared" si="213"/>
        <v>102.97827764900974</v>
      </c>
      <c r="ED171" s="2">
        <f t="shared" si="213"/>
        <v>104.92701962286225</v>
      </c>
      <c r="EE171" s="2">
        <f t="shared" si="213"/>
        <v>107.1582593461136</v>
      </c>
      <c r="EF171" s="2">
        <f t="shared" si="213"/>
        <v>104.88911103643301</v>
      </c>
      <c r="EG171" s="2">
        <f t="shared" si="213"/>
        <v>102.90184676865438</v>
      </c>
      <c r="EH171" s="2">
        <f t="shared" si="213"/>
        <v>103.92990958947566</v>
      </c>
      <c r="EI171" s="2">
        <f t="shared" si="213"/>
        <v>103.33687401746022</v>
      </c>
      <c r="EJ171" s="2">
        <f t="shared" si="213"/>
        <v>102.00977151313695</v>
      </c>
      <c r="EK171" s="2">
        <f t="shared" si="212"/>
        <v>98.583072661860768</v>
      </c>
      <c r="EL171" s="2">
        <f t="shared" si="179"/>
        <v>98.424976171243955</v>
      </c>
      <c r="EM171" s="2">
        <f t="shared" si="179"/>
        <v>101.51353804801961</v>
      </c>
      <c r="EN171" s="2">
        <f t="shared" si="179"/>
        <v>105.38620121163164</v>
      </c>
      <c r="EO171" s="2">
        <f t="shared" si="179"/>
        <v>106.54547720034471</v>
      </c>
      <c r="EQ171" s="2">
        <f t="shared" si="224"/>
        <v>103.70361768320961</v>
      </c>
      <c r="ER171" s="2">
        <f t="shared" si="224"/>
        <v>104.01710729247812</v>
      </c>
      <c r="ES171" s="2">
        <f t="shared" si="224"/>
        <v>103.41628817738102</v>
      </c>
      <c r="ET171" s="2">
        <f t="shared" si="224"/>
        <v>105.14423189823877</v>
      </c>
      <c r="EU171" s="2">
        <f t="shared" si="224"/>
        <v>106.63679235793373</v>
      </c>
      <c r="EV171" s="2">
        <f t="shared" si="224"/>
        <v>104.94830903368931</v>
      </c>
      <c r="EW171" s="2">
        <f t="shared" si="224"/>
        <v>103.68576620425593</v>
      </c>
      <c r="EX171" s="2">
        <f t="shared" si="224"/>
        <v>103.88486824695279</v>
      </c>
      <c r="EY171" s="2">
        <f t="shared" si="224"/>
        <v>103.243945184353</v>
      </c>
      <c r="EZ171" s="2">
        <f t="shared" si="224"/>
        <v>102.04030509055238</v>
      </c>
      <c r="FA171" s="2">
        <f t="shared" si="224"/>
        <v>98.422876849138959</v>
      </c>
      <c r="FB171" s="2">
        <f t="shared" si="224"/>
        <v>98.575664701506639</v>
      </c>
      <c r="FC171" s="2">
        <f t="shared" si="224"/>
        <v>101.92223000652318</v>
      </c>
      <c r="FD171" s="2">
        <f t="shared" si="224"/>
        <v>103.40366553889272</v>
      </c>
      <c r="FE171" s="2">
        <f t="shared" si="224"/>
        <v>105.60444691369344</v>
      </c>
      <c r="FG171" s="2">
        <f t="shared" si="225"/>
        <v>0.99992278788504785</v>
      </c>
      <c r="FH171" s="2">
        <f t="shared" si="225"/>
        <v>0.99992689821871927</v>
      </c>
      <c r="FI171" s="2">
        <f t="shared" si="225"/>
        <v>0.99992415937917623</v>
      </c>
      <c r="FJ171" s="2">
        <f t="shared" si="225"/>
        <v>0.99992397741634564</v>
      </c>
      <c r="FK171" s="2">
        <f t="shared" si="225"/>
        <v>0.99992277216073822</v>
      </c>
      <c r="FL171" s="2">
        <f t="shared" si="225"/>
        <v>0.99991658666635264</v>
      </c>
      <c r="FM171" s="2">
        <f t="shared" si="225"/>
        <v>0.99992591121894636</v>
      </c>
      <c r="FN171" s="2">
        <f t="shared" si="225"/>
        <v>0.99990757926562479</v>
      </c>
      <c r="FO171" s="2">
        <f t="shared" si="225"/>
        <v>0.99990505113513717</v>
      </c>
      <c r="FP171" s="2">
        <f t="shared" si="225"/>
        <v>0.99991635439949333</v>
      </c>
      <c r="FQ171" s="2">
        <f t="shared" si="225"/>
        <v>0.99990803344957779</v>
      </c>
      <c r="FR171" s="2">
        <f t="shared" si="225"/>
        <v>0.99990500322610887</v>
      </c>
      <c r="FS171" s="2">
        <f t="shared" si="225"/>
        <v>0.99992000390906</v>
      </c>
      <c r="FT171" s="2">
        <f t="shared" si="225"/>
        <v>0.99991290702443347</v>
      </c>
      <c r="FU171" s="2">
        <f t="shared" si="225"/>
        <v>0.99987868604289865</v>
      </c>
      <c r="FW171" s="2">
        <f t="shared" si="216"/>
        <v>0.62289937654182714</v>
      </c>
      <c r="FX171" s="2">
        <f t="shared" si="216"/>
        <v>0.63971096565195273</v>
      </c>
      <c r="FY171" s="2">
        <f t="shared" si="216"/>
        <v>0.69798495515252768</v>
      </c>
      <c r="FZ171" s="2">
        <f t="shared" si="216"/>
        <v>0.65834854962836309</v>
      </c>
      <c r="GA171" s="2">
        <f t="shared" si="216"/>
        <v>0.63790059322141746</v>
      </c>
      <c r="GB171" s="2">
        <f t="shared" si="216"/>
        <v>0.62224100329383436</v>
      </c>
      <c r="GC171" s="2">
        <f t="shared" si="216"/>
        <v>0.63449689041220214</v>
      </c>
      <c r="GD171" s="2">
        <f t="shared" si="216"/>
        <v>0.66548900370933317</v>
      </c>
      <c r="GE171" s="2">
        <f t="shared" si="216"/>
        <v>0.70694519545261125</v>
      </c>
      <c r="GF171" s="2">
        <f t="shared" si="216"/>
        <v>0.69344257342138005</v>
      </c>
      <c r="GG171" s="2">
        <f t="shared" si="216"/>
        <v>0.66607025064506187</v>
      </c>
      <c r="GH171" s="2">
        <f t="shared" si="216"/>
        <v>0.64428912607365496</v>
      </c>
      <c r="GI171" s="2">
        <f t="shared" si="216"/>
        <v>0.6382943654643376</v>
      </c>
      <c r="GJ171" s="2">
        <f t="shared" si="216"/>
        <v>0.5776628985956116</v>
      </c>
      <c r="GK171" s="2">
        <f t="shared" si="216"/>
        <v>0.50394826606330967</v>
      </c>
      <c r="GM171" s="86">
        <f t="shared" si="217"/>
        <v>6.4492715274100444E-194</v>
      </c>
      <c r="GN171" s="86">
        <f t="shared" si="217"/>
        <v>3.0171073068429438E-275</v>
      </c>
      <c r="GO171" s="86">
        <f t="shared" si="217"/>
        <v>2.4294436818154367E-279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3.040199389570817E-276</v>
      </c>
      <c r="HC171" s="86">
        <f t="shared" si="181"/>
        <v>8.0653265031944637E-149</v>
      </c>
      <c r="HD171" s="86">
        <f t="shared" si="181"/>
        <v>1.0354031075420062E-194</v>
      </c>
      <c r="HE171" s="86">
        <f t="shared" si="181"/>
        <v>3.4390174450135522E-183</v>
      </c>
      <c r="HF171" s="86">
        <f t="shared" si="180"/>
        <v>9.4128373929307648E-271</v>
      </c>
      <c r="HG171" s="86">
        <f t="shared" si="180"/>
        <v>3.8693428148276145E-193</v>
      </c>
      <c r="HH171" s="86">
        <f t="shared" si="180"/>
        <v>1.1855290083928766E-303</v>
      </c>
      <c r="HI171" s="86">
        <f t="shared" si="180"/>
        <v>0</v>
      </c>
      <c r="HJ171" s="86">
        <f t="shared" si="180"/>
        <v>1.871787091941702E-263</v>
      </c>
      <c r="HK171" s="86">
        <f t="shared" si="180"/>
        <v>5.4388259683577612E-289</v>
      </c>
      <c r="HL171" s="86">
        <f t="shared" si="180"/>
        <v>0</v>
      </c>
      <c r="HM171" s="86">
        <f t="shared" si="180"/>
        <v>7.303497223808223E-302</v>
      </c>
      <c r="HN171" s="86">
        <f t="shared" si="180"/>
        <v>3.2013155401110998E-254</v>
      </c>
      <c r="HO171" s="86">
        <f t="shared" si="226"/>
        <v>7.2024056316464203E-212</v>
      </c>
      <c r="HP171" s="86">
        <f t="shared" si="226"/>
        <v>4.8669995269856211E-157</v>
      </c>
      <c r="HQ171" s="86">
        <f t="shared" si="226"/>
        <v>6.561926568338808E-181</v>
      </c>
      <c r="HS171" s="86">
        <f t="shared" si="218"/>
        <v>1.103908288579263E-16</v>
      </c>
      <c r="HT171" s="86">
        <f t="shared" si="218"/>
        <v>3.0129247624733094E-18</v>
      </c>
      <c r="HU171" s="86">
        <f t="shared" si="218"/>
        <v>1.1539545170542563E-20</v>
      </c>
      <c r="HV171" s="86">
        <f t="shared" si="218"/>
        <v>3.203733173654929E-23</v>
      </c>
      <c r="HW171" s="86">
        <f t="shared" si="218"/>
        <v>2.097675222127845E-19</v>
      </c>
      <c r="HX171" s="86">
        <f t="shared" si="218"/>
        <v>3.5059259269590444E-19</v>
      </c>
      <c r="HY171" s="86">
        <f t="shared" si="218"/>
        <v>2.7053237363236318E-17</v>
      </c>
      <c r="HZ171" s="86">
        <f t="shared" si="218"/>
        <v>2.5491711286986032E-25</v>
      </c>
      <c r="IA171" s="86">
        <f t="shared" si="218"/>
        <v>2.3067354795455487E-28</v>
      </c>
      <c r="IB171" s="86">
        <f t="shared" si="218"/>
        <v>4.5026993322078974E-22</v>
      </c>
      <c r="IC171" s="86">
        <f t="shared" si="218"/>
        <v>5.6634354522246172E-24</v>
      </c>
      <c r="ID171" s="86">
        <f t="shared" si="218"/>
        <v>4.1983859769062193E-23</v>
      </c>
      <c r="IE171" s="86">
        <f t="shared" si="218"/>
        <v>1.3902853970622779E-20</v>
      </c>
      <c r="IF171" s="86">
        <f t="shared" si="218"/>
        <v>2.3415377012445926E-24</v>
      </c>
      <c r="IG171" s="86">
        <f t="shared" si="218"/>
        <v>4.7017138524900814E-16</v>
      </c>
      <c r="II171" s="86">
        <f t="shared" si="219"/>
        <v>0.38819739068955272</v>
      </c>
      <c r="IJ171" s="86">
        <f t="shared" si="219"/>
        <v>0.30937078997174144</v>
      </c>
      <c r="IK171" s="86">
        <f t="shared" si="219"/>
        <v>0.13745303449912116</v>
      </c>
      <c r="IL171" s="86">
        <f t="shared" si="219"/>
        <v>0.21419739579240588</v>
      </c>
      <c r="IM171" s="86">
        <f t="shared" si="219"/>
        <v>0.30742183758110064</v>
      </c>
      <c r="IN171" s="86">
        <f t="shared" si="219"/>
        <v>0.36066066939656033</v>
      </c>
      <c r="IO171" s="86">
        <f t="shared" si="219"/>
        <v>0.34879105635952751</v>
      </c>
      <c r="IP171" s="86">
        <f t="shared" si="219"/>
        <v>0.17083184332415713</v>
      </c>
      <c r="IQ171" s="86">
        <f t="shared" si="219"/>
        <v>7.4875972774587282E-2</v>
      </c>
      <c r="IR171" s="86">
        <f t="shared" si="219"/>
        <v>0.13730760284940058</v>
      </c>
      <c r="IS171" s="86">
        <f t="shared" si="219"/>
        <v>0.18050064998239418</v>
      </c>
      <c r="IT171" s="86">
        <f t="shared" si="219"/>
        <v>0.24989808279406686</v>
      </c>
      <c r="IU171" s="86">
        <f t="shared" si="219"/>
        <v>0.29397896953636821</v>
      </c>
      <c r="IV171" s="86">
        <f t="shared" si="219"/>
        <v>0.44731555809580886</v>
      </c>
      <c r="IW171" s="86">
        <f t="shared" si="219"/>
        <v>0.49722189543414425</v>
      </c>
      <c r="IY171" s="86">
        <f t="shared" si="220"/>
        <v>0.38819739068955283</v>
      </c>
      <c r="IZ171" s="86">
        <f t="shared" si="220"/>
        <v>0.30937078997174144</v>
      </c>
      <c r="JA171" s="86">
        <f t="shared" si="220"/>
        <v>0.13745303449912116</v>
      </c>
      <c r="JB171" s="86">
        <f t="shared" si="220"/>
        <v>0.21419739579240588</v>
      </c>
      <c r="JC171" s="86">
        <f t="shared" si="220"/>
        <v>0.30742183758110064</v>
      </c>
      <c r="JD171" s="86">
        <f t="shared" si="220"/>
        <v>0.36066066939656033</v>
      </c>
      <c r="JE171" s="86">
        <f t="shared" si="220"/>
        <v>0.34879105635952751</v>
      </c>
      <c r="JF171" s="86">
        <f t="shared" si="220"/>
        <v>0.17083184332415713</v>
      </c>
      <c r="JG171" s="86">
        <f t="shared" si="220"/>
        <v>7.4875972774587282E-2</v>
      </c>
      <c r="JH171" s="86">
        <f t="shared" si="220"/>
        <v>0.13730760284940058</v>
      </c>
      <c r="JI171" s="86">
        <f t="shared" si="220"/>
        <v>0.18050064998239418</v>
      </c>
      <c r="JJ171" s="86">
        <f t="shared" si="220"/>
        <v>0.24989808279406686</v>
      </c>
      <c r="JK171" s="86">
        <f t="shared" si="220"/>
        <v>0.29397896953636821</v>
      </c>
      <c r="JL171" s="86">
        <f t="shared" si="220"/>
        <v>0.44731555809580886</v>
      </c>
      <c r="JM171" s="86">
        <f t="shared" si="220"/>
        <v>0.49722189543414469</v>
      </c>
    </row>
    <row r="172" spans="2:273" x14ac:dyDescent="0.25">
      <c r="B172" s="2">
        <v>145</v>
      </c>
      <c r="C172" s="37">
        <v>104.38500000000001</v>
      </c>
      <c r="D172" s="37">
        <v>103.517</v>
      </c>
      <c r="E172" s="37">
        <v>102.828</v>
      </c>
      <c r="F172" s="37">
        <v>105.31</v>
      </c>
      <c r="G172" s="37">
        <v>107.31</v>
      </c>
      <c r="H172" s="37">
        <v>105.879</v>
      </c>
      <c r="I172" s="37">
        <v>102.241</v>
      </c>
      <c r="J172" s="37">
        <v>102.39700000000001</v>
      </c>
      <c r="K172" s="37">
        <v>104.621</v>
      </c>
      <c r="L172" s="37">
        <v>100.70699999999999</v>
      </c>
      <c r="M172" s="37">
        <v>97.965999999999994</v>
      </c>
      <c r="N172" s="37">
        <v>99.293000000000006</v>
      </c>
      <c r="O172" s="37">
        <v>101.879</v>
      </c>
      <c r="P172" s="37">
        <v>108.517</v>
      </c>
      <c r="Q172" s="37">
        <v>137.56899999999999</v>
      </c>
      <c r="S172" s="4">
        <f t="shared" si="221"/>
        <v>103.82682745064604</v>
      </c>
      <c r="T172" s="4">
        <f t="shared" si="221"/>
        <v>104.26776400676829</v>
      </c>
      <c r="U172" s="4">
        <f t="shared" si="221"/>
        <v>103.21098253487312</v>
      </c>
      <c r="V172" s="4">
        <f t="shared" si="221"/>
        <v>105.00226987481048</v>
      </c>
      <c r="W172" s="4">
        <f t="shared" si="221"/>
        <v>106.80459828325098</v>
      </c>
      <c r="X172" s="4">
        <f t="shared" si="221"/>
        <v>104.92352063245077</v>
      </c>
      <c r="Y172" s="4">
        <f t="shared" si="221"/>
        <v>103.41045557758456</v>
      </c>
      <c r="Z172" s="4">
        <f t="shared" si="221"/>
        <v>103.85470394920959</v>
      </c>
      <c r="AA172" s="4">
        <f t="shared" si="221"/>
        <v>103.19841143397717</v>
      </c>
      <c r="AB172" s="4">
        <f t="shared" si="221"/>
        <v>101.91088888081174</v>
      </c>
      <c r="AC172" s="4">
        <f t="shared" si="221"/>
        <v>98.321635530210131</v>
      </c>
      <c r="AD172" s="4">
        <f t="shared" si="221"/>
        <v>98.428242836520681</v>
      </c>
      <c r="AE172" s="4">
        <f t="shared" si="221"/>
        <v>101.73302938519616</v>
      </c>
      <c r="AF172" s="4">
        <f t="shared" si="221"/>
        <v>108.88814273744067</v>
      </c>
      <c r="AG172" s="4">
        <f t="shared" si="221"/>
        <v>134.97331113276837</v>
      </c>
      <c r="AI172" s="4">
        <f t="shared" si="222"/>
        <v>0.55817254935396932</v>
      </c>
      <c r="AJ172" s="4">
        <f t="shared" si="222"/>
        <v>-0.7507640067682928</v>
      </c>
      <c r="AK172" s="4">
        <f t="shared" si="222"/>
        <v>-0.38298253487312195</v>
      </c>
      <c r="AL172" s="4">
        <f t="shared" si="222"/>
        <v>0.30773012518952214</v>
      </c>
      <c r="AM172" s="4">
        <f t="shared" si="222"/>
        <v>0.50540171674902012</v>
      </c>
      <c r="AN172" s="4">
        <f t="shared" si="222"/>
        <v>0.95547936754923057</v>
      </c>
      <c r="AO172" s="4">
        <f t="shared" si="222"/>
        <v>-1.1694555775845572</v>
      </c>
      <c r="AP172" s="4">
        <f t="shared" si="222"/>
        <v>-1.4577039492095878</v>
      </c>
      <c r="AQ172" s="4">
        <f t="shared" si="222"/>
        <v>1.4225885660228244</v>
      </c>
      <c r="AR172" s="4">
        <f t="shared" si="222"/>
        <v>-1.2038888808117463</v>
      </c>
      <c r="AS172" s="4">
        <f t="shared" si="222"/>
        <v>-0.35563553021013661</v>
      </c>
      <c r="AT172" s="4">
        <f t="shared" si="222"/>
        <v>0.86475716347932519</v>
      </c>
      <c r="AU172" s="4">
        <f t="shared" si="222"/>
        <v>0.14597061480384355</v>
      </c>
      <c r="AV172" s="4">
        <f t="shared" si="222"/>
        <v>-0.37114273744067816</v>
      </c>
      <c r="AW172" s="4">
        <f t="shared" si="222"/>
        <v>2.5956888672316154</v>
      </c>
      <c r="AY172" s="2">
        <f t="shared" si="214"/>
        <v>103.8119637719572</v>
      </c>
      <c r="AZ172" s="2">
        <f t="shared" si="214"/>
        <v>104.26349238359188</v>
      </c>
      <c r="BA172" s="2">
        <f t="shared" si="214"/>
        <v>103.21095118280003</v>
      </c>
      <c r="BB172" s="2">
        <f t="shared" si="214"/>
        <v>105.00140283013717</v>
      </c>
      <c r="BC172" s="2">
        <f t="shared" si="214"/>
        <v>106.79334535164823</v>
      </c>
      <c r="BD172" s="2">
        <f t="shared" si="214"/>
        <v>104.88721225093784</v>
      </c>
      <c r="BE172" s="2">
        <f t="shared" si="214"/>
        <v>103.37490643863947</v>
      </c>
      <c r="BF172" s="2">
        <f t="shared" si="214"/>
        <v>103.85441200965039</v>
      </c>
      <c r="BG172" s="2">
        <f t="shared" si="214"/>
        <v>103.19841029203492</v>
      </c>
      <c r="BH172" s="2">
        <f t="shared" si="214"/>
        <v>101.91079107037663</v>
      </c>
      <c r="BI172" s="2">
        <f t="shared" si="214"/>
        <v>98.321026703554338</v>
      </c>
      <c r="BJ172" s="2">
        <f t="shared" si="214"/>
        <v>98.421817567217516</v>
      </c>
      <c r="BK172" s="2">
        <f t="shared" si="214"/>
        <v>101.71484326260989</v>
      </c>
      <c r="BL172" s="2">
        <f t="shared" si="214"/>
        <v>104.13663214818777</v>
      </c>
      <c r="BM172" s="2">
        <f t="shared" si="214"/>
        <v>105.97342036324298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128.55177098150784</v>
      </c>
      <c r="DL172" s="2">
        <f t="shared" si="223"/>
        <v>144.71269076655051</v>
      </c>
      <c r="DM172" s="2">
        <f t="shared" si="223"/>
        <v>142.38826207827262</v>
      </c>
      <c r="DN172" s="2">
        <f t="shared" si="223"/>
        <v>148.70544096728304</v>
      </c>
      <c r="DO172" s="2">
        <f t="shared" si="223"/>
        <v>145.66707965860596</v>
      </c>
      <c r="DP172" s="2">
        <f t="shared" si="223"/>
        <v>142.56451730678049</v>
      </c>
      <c r="DQ172" s="2">
        <f t="shared" si="223"/>
        <v>131.10324303135891</v>
      </c>
      <c r="DR172" s="2">
        <f t="shared" si="223"/>
        <v>137.46391016042782</v>
      </c>
      <c r="DS172" s="2">
        <f t="shared" si="223"/>
        <v>138.11090799120237</v>
      </c>
      <c r="DT172" s="2">
        <f t="shared" si="223"/>
        <v>138.37045851114274</v>
      </c>
      <c r="DU172" s="2">
        <f t="shared" si="223"/>
        <v>147.4372633633634</v>
      </c>
      <c r="DV172" s="2">
        <f t="shared" si="223"/>
        <v>132.18204166666669</v>
      </c>
      <c r="DW172" s="2">
        <f t="shared" si="223"/>
        <v>137.25237980085345</v>
      </c>
      <c r="DX172" s="2">
        <f t="shared" si="223"/>
        <v>153.39386945516947</v>
      </c>
      <c r="DY172" s="2">
        <f t="shared" si="223"/>
        <v>130.13782376882375</v>
      </c>
      <c r="EA172" s="2">
        <f t="shared" si="213"/>
        <v>104.06577293839081</v>
      </c>
      <c r="EB172" s="2">
        <f t="shared" si="213"/>
        <v>104.91203477151039</v>
      </c>
      <c r="EC172" s="2">
        <f t="shared" si="213"/>
        <v>102.88718521240443</v>
      </c>
      <c r="ED172" s="2">
        <f t="shared" si="213"/>
        <v>104.84765191354244</v>
      </c>
      <c r="EE172" s="2">
        <f t="shared" si="213"/>
        <v>107.14198869814675</v>
      </c>
      <c r="EF172" s="2">
        <f t="shared" si="213"/>
        <v>104.84539119258972</v>
      </c>
      <c r="EG172" s="2">
        <f t="shared" si="213"/>
        <v>102.84756440836715</v>
      </c>
      <c r="EH172" s="2">
        <f t="shared" si="213"/>
        <v>103.88315708866567</v>
      </c>
      <c r="EI172" s="2">
        <f t="shared" si="213"/>
        <v>103.26430116052447</v>
      </c>
      <c r="EJ172" s="2">
        <f t="shared" si="213"/>
        <v>101.88579380720371</v>
      </c>
      <c r="EK172" s="2">
        <f t="shared" si="212"/>
        <v>98.429328189967038</v>
      </c>
      <c r="EL172" s="2">
        <f t="shared" si="179"/>
        <v>98.316379644588054</v>
      </c>
      <c r="EM172" s="2">
        <f t="shared" si="179"/>
        <v>101.43667347222996</v>
      </c>
      <c r="EN172" s="2">
        <f t="shared" si="179"/>
        <v>105.34943731825523</v>
      </c>
      <c r="EO172" s="2">
        <f t="shared" si="179"/>
        <v>106.47708837910749</v>
      </c>
      <c r="EQ172" s="2">
        <f t="shared" si="224"/>
        <v>103.66915246671431</v>
      </c>
      <c r="ER172" s="2">
        <f t="shared" si="224"/>
        <v>103.92635213174245</v>
      </c>
      <c r="ES172" s="2">
        <f t="shared" si="224"/>
        <v>103.33490631730677</v>
      </c>
      <c r="ET172" s="2">
        <f t="shared" si="224"/>
        <v>105.06969158512723</v>
      </c>
      <c r="EU172" s="2">
        <f t="shared" si="224"/>
        <v>106.60873590688416</v>
      </c>
      <c r="EV172" s="2">
        <f t="shared" si="224"/>
        <v>104.90590937935305</v>
      </c>
      <c r="EW172" s="2">
        <f t="shared" si="224"/>
        <v>103.64904147382985</v>
      </c>
      <c r="EX172" s="2">
        <f t="shared" si="224"/>
        <v>103.83710643205153</v>
      </c>
      <c r="EY172" s="2">
        <f t="shared" si="224"/>
        <v>103.169341088755</v>
      </c>
      <c r="EZ172" s="2">
        <f t="shared" si="224"/>
        <v>101.91696407493346</v>
      </c>
      <c r="FA172" s="2">
        <f t="shared" si="224"/>
        <v>98.265517957546365</v>
      </c>
      <c r="FB172" s="2">
        <f t="shared" si="224"/>
        <v>98.470496175154622</v>
      </c>
      <c r="FC172" s="2">
        <f t="shared" si="224"/>
        <v>101.85464181343772</v>
      </c>
      <c r="FD172" s="2">
        <f t="shared" si="224"/>
        <v>103.32159307436304</v>
      </c>
      <c r="FE172" s="2">
        <f t="shared" si="224"/>
        <v>105.51629945710972</v>
      </c>
      <c r="FG172" s="2">
        <f t="shared" si="225"/>
        <v>0.99992958123582099</v>
      </c>
      <c r="FH172" s="2">
        <f t="shared" si="225"/>
        <v>0.99993332995426309</v>
      </c>
      <c r="FI172" s="2">
        <f t="shared" si="225"/>
        <v>0.99993083207017708</v>
      </c>
      <c r="FJ172" s="2">
        <f t="shared" si="225"/>
        <v>0.99993066611588566</v>
      </c>
      <c r="FK172" s="2">
        <f t="shared" si="225"/>
        <v>0.99992956689488521</v>
      </c>
      <c r="FL172" s="2">
        <f t="shared" si="225"/>
        <v>0.99992392557722098</v>
      </c>
      <c r="FM172" s="2">
        <f t="shared" si="225"/>
        <v>0.99993242978811359</v>
      </c>
      <c r="FN172" s="2">
        <f t="shared" si="225"/>
        <v>0.9999157106030252</v>
      </c>
      <c r="FO172" s="2">
        <f t="shared" si="225"/>
        <v>0.99991340488260416</v>
      </c>
      <c r="FP172" s="2">
        <f t="shared" si="225"/>
        <v>0.99992371374421374</v>
      </c>
      <c r="FQ172" s="2">
        <f t="shared" si="225"/>
        <v>0.99991612483043391</v>
      </c>
      <c r="FR172" s="2">
        <f t="shared" si="225"/>
        <v>0.99991336118832075</v>
      </c>
      <c r="FS172" s="2">
        <f t="shared" si="225"/>
        <v>0.99992704218442197</v>
      </c>
      <c r="FT172" s="2">
        <f t="shared" si="225"/>
        <v>0.99992056965355802</v>
      </c>
      <c r="FU172" s="2">
        <f t="shared" si="225"/>
        <v>0.99988935917514365</v>
      </c>
      <c r="FW172" s="2">
        <f t="shared" si="216"/>
        <v>0.64427698115371757</v>
      </c>
      <c r="FX172" s="2">
        <f t="shared" si="216"/>
        <v>0.660654731250372</v>
      </c>
      <c r="FY172" s="2">
        <f t="shared" si="216"/>
        <v>0.71703960159087321</v>
      </c>
      <c r="FZ172" s="2">
        <f t="shared" si="216"/>
        <v>0.67875296632930637</v>
      </c>
      <c r="GA172" s="2">
        <f t="shared" si="216"/>
        <v>0.65889348173459095</v>
      </c>
      <c r="GB172" s="2">
        <f t="shared" si="216"/>
        <v>0.64363457804164514</v>
      </c>
      <c r="GC172" s="2">
        <f t="shared" si="216"/>
        <v>0.65558056583618918</v>
      </c>
      <c r="GD172" s="2">
        <f t="shared" si="216"/>
        <v>0.68567058025315819</v>
      </c>
      <c r="GE172" s="2">
        <f t="shared" si="216"/>
        <v>0.72565672302961437</v>
      </c>
      <c r="GF172" s="2">
        <f t="shared" si="216"/>
        <v>0.71266582955398239</v>
      </c>
      <c r="GG172" s="2">
        <f t="shared" si="216"/>
        <v>0.68623329339264572</v>
      </c>
      <c r="GH172" s="2">
        <f t="shared" si="216"/>
        <v>0.66510608263961979</v>
      </c>
      <c r="GI172" s="2">
        <f t="shared" si="216"/>
        <v>0.65927661862270004</v>
      </c>
      <c r="GJ172" s="2">
        <f t="shared" si="216"/>
        <v>0.59995798968343839</v>
      </c>
      <c r="GK172" s="2">
        <f t="shared" si="216"/>
        <v>0.52694806065416189</v>
      </c>
      <c r="GM172" s="86">
        <f t="shared" si="217"/>
        <v>1.96399779051327E-198</v>
      </c>
      <c r="GN172" s="86">
        <f t="shared" si="217"/>
        <v>8.1569549558303912E-282</v>
      </c>
      <c r="GO172" s="86">
        <f t="shared" si="217"/>
        <v>6.4767703370463811E-286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1.0148112444604058E-282</v>
      </c>
      <c r="HC172" s="86">
        <f t="shared" si="181"/>
        <v>2.0377523018944402E-153</v>
      </c>
      <c r="HD172" s="86">
        <f t="shared" si="181"/>
        <v>8.2976279662630449E-201</v>
      </c>
      <c r="HE172" s="86">
        <f t="shared" si="181"/>
        <v>8.5860715998012779E-189</v>
      </c>
      <c r="HF172" s="86">
        <f t="shared" si="180"/>
        <v>5.8884982213046957E-279</v>
      </c>
      <c r="HG172" s="86">
        <f t="shared" si="180"/>
        <v>4.4995361796825007E-199</v>
      </c>
      <c r="HH172" s="86">
        <f t="shared" si="180"/>
        <v>0</v>
      </c>
      <c r="HI172" s="86">
        <f t="shared" si="180"/>
        <v>0</v>
      </c>
      <c r="HJ172" s="86">
        <f t="shared" si="180"/>
        <v>1.8266216659524836E-271</v>
      </c>
      <c r="HK172" s="86">
        <f t="shared" si="180"/>
        <v>1.0403882950170223E-297</v>
      </c>
      <c r="HL172" s="86">
        <f t="shared" si="180"/>
        <v>0</v>
      </c>
      <c r="HM172" s="86">
        <f t="shared" si="180"/>
        <v>0</v>
      </c>
      <c r="HN172" s="86">
        <f t="shared" si="180"/>
        <v>5.6609136986520835E-262</v>
      </c>
      <c r="HO172" s="86">
        <f t="shared" si="226"/>
        <v>2.4782288724232617E-218</v>
      </c>
      <c r="HP172" s="86">
        <f t="shared" si="226"/>
        <v>7.8243662833502264E-162</v>
      </c>
      <c r="HQ172" s="86">
        <f t="shared" si="226"/>
        <v>1.8961514079468521E-186</v>
      </c>
      <c r="HS172" s="86">
        <f t="shared" si="218"/>
        <v>1.1066362718987834E-17</v>
      </c>
      <c r="HT172" s="86">
        <f t="shared" si="218"/>
        <v>2.4592516112197209E-19</v>
      </c>
      <c r="HU172" s="86">
        <f t="shared" si="218"/>
        <v>7.8689837061284987E-22</v>
      </c>
      <c r="HV172" s="86">
        <f t="shared" si="218"/>
        <v>1.5177451009623901E-24</v>
      </c>
      <c r="HW172" s="86">
        <f t="shared" si="218"/>
        <v>1.5041614617526723E-20</v>
      </c>
      <c r="HX172" s="86">
        <f t="shared" si="218"/>
        <v>2.4757890875201609E-20</v>
      </c>
      <c r="HY172" s="86">
        <f t="shared" si="218"/>
        <v>2.6363093466416186E-18</v>
      </c>
      <c r="HZ172" s="86">
        <f t="shared" si="218"/>
        <v>8.881886944870865E-27</v>
      </c>
      <c r="IA172" s="86">
        <f t="shared" si="218"/>
        <v>6.1942638816256206E-30</v>
      </c>
      <c r="IB172" s="86">
        <f t="shared" si="218"/>
        <v>2.5926162946694112E-23</v>
      </c>
      <c r="IC172" s="86">
        <f t="shared" si="218"/>
        <v>2.3608733921784913E-25</v>
      </c>
      <c r="ID172" s="86">
        <f t="shared" si="218"/>
        <v>1.8709665524594127E-24</v>
      </c>
      <c r="IE172" s="86">
        <f t="shared" si="218"/>
        <v>8.5498693325501238E-22</v>
      </c>
      <c r="IF172" s="86">
        <f t="shared" si="218"/>
        <v>6.2305563023417205E-26</v>
      </c>
      <c r="IG172" s="86">
        <f t="shared" si="218"/>
        <v>3.7800133937618462E-17</v>
      </c>
      <c r="II172" s="86">
        <f t="shared" si="219"/>
        <v>0.31116780593919052</v>
      </c>
      <c r="IJ172" s="86">
        <f t="shared" si="219"/>
        <v>0.23916850975441581</v>
      </c>
      <c r="IK172" s="86">
        <f t="shared" si="219"/>
        <v>9.9225515721179811E-2</v>
      </c>
      <c r="IL172" s="86">
        <f t="shared" si="219"/>
        <v>0.1567303431278177</v>
      </c>
      <c r="IM172" s="86">
        <f t="shared" si="219"/>
        <v>0.23635040251381587</v>
      </c>
      <c r="IN172" s="86">
        <f t="shared" si="219"/>
        <v>0.28153811587563143</v>
      </c>
      <c r="IO172" s="86">
        <f t="shared" si="219"/>
        <v>0.27630589976423181</v>
      </c>
      <c r="IP172" s="86">
        <f t="shared" si="219"/>
        <v>0.12046810091040792</v>
      </c>
      <c r="IQ172" s="86">
        <f t="shared" si="219"/>
        <v>4.9122729998348755E-2</v>
      </c>
      <c r="IR172" s="86">
        <f t="shared" si="219"/>
        <v>9.8224221022398708E-2</v>
      </c>
      <c r="IS172" s="86">
        <f t="shared" si="219"/>
        <v>0.12908588062044696</v>
      </c>
      <c r="IT172" s="86">
        <f t="shared" si="219"/>
        <v>0.18412934611964851</v>
      </c>
      <c r="IU172" s="86">
        <f t="shared" si="219"/>
        <v>0.22336846532485963</v>
      </c>
      <c r="IV172" s="86">
        <f t="shared" si="219"/>
        <v>0.38334561089054831</v>
      </c>
      <c r="IW172" s="86">
        <f t="shared" si="219"/>
        <v>0.46125995526483693</v>
      </c>
      <c r="IY172" s="86">
        <f t="shared" si="220"/>
        <v>0.31116780593919052</v>
      </c>
      <c r="IZ172" s="86">
        <f t="shared" si="220"/>
        <v>0.23916850975441581</v>
      </c>
      <c r="JA172" s="86">
        <f t="shared" si="220"/>
        <v>9.9225515721179811E-2</v>
      </c>
      <c r="JB172" s="86">
        <f t="shared" si="220"/>
        <v>0.1567303431278177</v>
      </c>
      <c r="JC172" s="86">
        <f t="shared" si="220"/>
        <v>0.23635040251381587</v>
      </c>
      <c r="JD172" s="86">
        <f t="shared" si="220"/>
        <v>0.28153811587563143</v>
      </c>
      <c r="JE172" s="86">
        <f t="shared" si="220"/>
        <v>0.27630589976423181</v>
      </c>
      <c r="JF172" s="86">
        <f t="shared" si="220"/>
        <v>0.12046810091040792</v>
      </c>
      <c r="JG172" s="86">
        <f t="shared" si="220"/>
        <v>4.9122729998348755E-2</v>
      </c>
      <c r="JH172" s="86">
        <f t="shared" si="220"/>
        <v>9.8224221022398708E-2</v>
      </c>
      <c r="JI172" s="86">
        <f t="shared" si="220"/>
        <v>0.12908588062044696</v>
      </c>
      <c r="JJ172" s="86">
        <f t="shared" si="220"/>
        <v>0.18412934611964851</v>
      </c>
      <c r="JK172" s="86">
        <f t="shared" si="220"/>
        <v>0.22336846532485963</v>
      </c>
      <c r="JL172" s="86">
        <f t="shared" si="220"/>
        <v>0.38334561089054831</v>
      </c>
      <c r="JM172" s="86">
        <f t="shared" si="220"/>
        <v>0.46125995526483698</v>
      </c>
    </row>
    <row r="173" spans="2:273" x14ac:dyDescent="0.25">
      <c r="B173" s="2">
        <v>146</v>
      </c>
      <c r="C173" s="37">
        <v>103.423</v>
      </c>
      <c r="D173" s="37">
        <v>104.414</v>
      </c>
      <c r="E173" s="37">
        <v>101.03400000000001</v>
      </c>
      <c r="F173" s="37">
        <v>103.46599999999999</v>
      </c>
      <c r="G173" s="37">
        <v>106.172</v>
      </c>
      <c r="H173" s="37">
        <v>103.621</v>
      </c>
      <c r="I173" s="37">
        <v>102.20699999999999</v>
      </c>
      <c r="J173" s="37">
        <v>104.53400000000001</v>
      </c>
      <c r="K173" s="37">
        <v>104.13800000000001</v>
      </c>
      <c r="L173" s="37">
        <v>101.03400000000001</v>
      </c>
      <c r="M173" s="37">
        <v>96.447999999999993</v>
      </c>
      <c r="N173" s="37">
        <v>100.655</v>
      </c>
      <c r="O173" s="37">
        <v>100.931</v>
      </c>
      <c r="P173" s="37">
        <v>105.96599999999999</v>
      </c>
      <c r="Q173" s="37">
        <v>128.017</v>
      </c>
      <c r="S173" s="4">
        <f t="shared" si="221"/>
        <v>103.77578918995306</v>
      </c>
      <c r="T173" s="4">
        <f t="shared" si="221"/>
        <v>104.1603249820003</v>
      </c>
      <c r="U173" s="4">
        <f t="shared" si="221"/>
        <v>103.13497961574714</v>
      </c>
      <c r="V173" s="4">
        <f t="shared" si="221"/>
        <v>104.92965335540507</v>
      </c>
      <c r="W173" s="4">
        <f t="shared" si="221"/>
        <v>106.76003637309579</v>
      </c>
      <c r="X173" s="4">
        <f t="shared" si="221"/>
        <v>104.85286005690924</v>
      </c>
      <c r="Y173" s="4">
        <f t="shared" si="221"/>
        <v>103.35688085820441</v>
      </c>
      <c r="Z173" s="4">
        <f t="shared" si="221"/>
        <v>103.80584605052232</v>
      </c>
      <c r="AA173" s="4">
        <f t="shared" si="221"/>
        <v>103.12237796403561</v>
      </c>
      <c r="AB173" s="4">
        <f t="shared" si="221"/>
        <v>101.78764013395778</v>
      </c>
      <c r="AC173" s="4">
        <f t="shared" si="221"/>
        <v>98.161270976557077</v>
      </c>
      <c r="AD173" s="4">
        <f t="shared" si="221"/>
        <v>98.319286302702764</v>
      </c>
      <c r="AE173" s="4">
        <f t="shared" si="221"/>
        <v>101.65563002382231</v>
      </c>
      <c r="AF173" s="4">
        <f t="shared" si="221"/>
        <v>106.63439928706069</v>
      </c>
      <c r="AG173" s="4">
        <f t="shared" si="221"/>
        <v>126.14537187212247</v>
      </c>
      <c r="AI173" s="4">
        <f t="shared" si="222"/>
        <v>-0.3527891899530573</v>
      </c>
      <c r="AJ173" s="4">
        <f t="shared" si="222"/>
        <v>0.25367501799969716</v>
      </c>
      <c r="AK173" s="4">
        <f t="shared" si="222"/>
        <v>-2.1009796157471357</v>
      </c>
      <c r="AL173" s="4">
        <f t="shared" si="222"/>
        <v>-1.4636533554050715</v>
      </c>
      <c r="AM173" s="4">
        <f t="shared" si="222"/>
        <v>-0.5880363730957896</v>
      </c>
      <c r="AN173" s="4">
        <f t="shared" si="222"/>
        <v>-1.2318600569092411</v>
      </c>
      <c r="AO173" s="4">
        <f t="shared" si="222"/>
        <v>-1.149880858204412</v>
      </c>
      <c r="AP173" s="4">
        <f t="shared" si="222"/>
        <v>0.72815394947768652</v>
      </c>
      <c r="AQ173" s="4">
        <f t="shared" si="222"/>
        <v>1.0156220359643982</v>
      </c>
      <c r="AR173" s="4">
        <f t="shared" si="222"/>
        <v>-0.75364013395777363</v>
      </c>
      <c r="AS173" s="4">
        <f t="shared" si="222"/>
        <v>-1.7132709765570837</v>
      </c>
      <c r="AT173" s="4">
        <f t="shared" si="222"/>
        <v>2.335713697297237</v>
      </c>
      <c r="AU173" s="4">
        <f t="shared" si="222"/>
        <v>-0.72463002382231423</v>
      </c>
      <c r="AV173" s="4">
        <f t="shared" si="222"/>
        <v>-0.66839928706069429</v>
      </c>
      <c r="AW173" s="4">
        <f t="shared" si="222"/>
        <v>1.8716281278775284</v>
      </c>
      <c r="AY173" s="2">
        <f t="shared" si="214"/>
        <v>103.77210786207345</v>
      </c>
      <c r="AZ173" s="2">
        <f t="shared" si="214"/>
        <v>104.15951066971682</v>
      </c>
      <c r="BA173" s="2">
        <f t="shared" si="214"/>
        <v>103.13497630667004</v>
      </c>
      <c r="BB173" s="2">
        <f t="shared" si="214"/>
        <v>104.92954725403041</v>
      </c>
      <c r="BC173" s="2">
        <f t="shared" si="214"/>
        <v>106.75797670779869</v>
      </c>
      <c r="BD173" s="2">
        <f t="shared" si="214"/>
        <v>104.84539858247265</v>
      </c>
      <c r="BE173" s="2">
        <f t="shared" si="214"/>
        <v>103.34875953262315</v>
      </c>
      <c r="BF173" s="2">
        <f t="shared" si="214"/>
        <v>103.80581971213381</v>
      </c>
      <c r="BG173" s="2">
        <f t="shared" si="214"/>
        <v>103.12237790904196</v>
      </c>
      <c r="BH173" s="2">
        <f t="shared" si="214"/>
        <v>101.78763049857824</v>
      </c>
      <c r="BI173" s="2">
        <f t="shared" si="214"/>
        <v>98.161209478576808</v>
      </c>
      <c r="BJ173" s="2">
        <f t="shared" si="214"/>
        <v>98.318443710047887</v>
      </c>
      <c r="BK173" s="2">
        <f t="shared" si="214"/>
        <v>101.65258673177991</v>
      </c>
      <c r="BL173" s="2">
        <f t="shared" si="214"/>
        <v>104.02699548820979</v>
      </c>
      <c r="BM173" s="2">
        <f t="shared" si="214"/>
        <v>105.87197093086002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128.68266145092463</v>
      </c>
      <c r="DL173" s="2">
        <f t="shared" si="223"/>
        <v>144.94684634146341</v>
      </c>
      <c r="DM173" s="2">
        <f t="shared" si="223"/>
        <v>142.61884649122808</v>
      </c>
      <c r="DN173" s="2">
        <f t="shared" si="223"/>
        <v>149.00290053616365</v>
      </c>
      <c r="DO173" s="2">
        <f t="shared" si="223"/>
        <v>145.93769931064668</v>
      </c>
      <c r="DP173" s="2">
        <f t="shared" si="223"/>
        <v>142.81623399715508</v>
      </c>
      <c r="DQ173" s="2">
        <f t="shared" si="223"/>
        <v>131.24845609756102</v>
      </c>
      <c r="DR173" s="2">
        <f t="shared" si="223"/>
        <v>137.66593475935829</v>
      </c>
      <c r="DS173" s="2">
        <f t="shared" si="223"/>
        <v>138.30360447214079</v>
      </c>
      <c r="DT173" s="2">
        <f t="shared" si="223"/>
        <v>138.53841109530586</v>
      </c>
      <c r="DU173" s="2">
        <f t="shared" si="223"/>
        <v>147.69207237237242</v>
      </c>
      <c r="DV173" s="2">
        <f t="shared" si="223"/>
        <v>132.31918003565065</v>
      </c>
      <c r="DW173" s="2">
        <f t="shared" si="223"/>
        <v>137.4268698435277</v>
      </c>
      <c r="DX173" s="2">
        <f t="shared" si="223"/>
        <v>153.69736791076792</v>
      </c>
      <c r="DY173" s="2">
        <f t="shared" si="223"/>
        <v>130.29023158323156</v>
      </c>
      <c r="EA173" s="2">
        <f t="shared" si="213"/>
        <v>104.04028797413599</v>
      </c>
      <c r="EB173" s="2">
        <f t="shared" si="213"/>
        <v>104.84331892043332</v>
      </c>
      <c r="EC173" s="2">
        <f t="shared" si="213"/>
        <v>102.79609277579914</v>
      </c>
      <c r="ED173" s="2">
        <f t="shared" si="213"/>
        <v>104.76828420422262</v>
      </c>
      <c r="EE173" s="2">
        <f t="shared" si="213"/>
        <v>107.1257180501799</v>
      </c>
      <c r="EF173" s="2">
        <f t="shared" si="213"/>
        <v>104.80167134874642</v>
      </c>
      <c r="EG173" s="2">
        <f t="shared" si="213"/>
        <v>102.79328204807992</v>
      </c>
      <c r="EH173" s="2">
        <f t="shared" si="213"/>
        <v>103.8364045878557</v>
      </c>
      <c r="EI173" s="2">
        <f t="shared" si="213"/>
        <v>103.19172830358869</v>
      </c>
      <c r="EJ173" s="2">
        <f t="shared" si="213"/>
        <v>101.76181610127047</v>
      </c>
      <c r="EK173" s="2">
        <f t="shared" si="212"/>
        <v>98.275583718073307</v>
      </c>
      <c r="EL173" s="2">
        <f t="shared" si="179"/>
        <v>98.207783117932166</v>
      </c>
      <c r="EM173" s="2">
        <f t="shared" si="179"/>
        <v>101.35980889644031</v>
      </c>
      <c r="EN173" s="2">
        <f t="shared" si="179"/>
        <v>105.31267342487881</v>
      </c>
      <c r="EO173" s="2">
        <f t="shared" si="179"/>
        <v>106.40869955787028</v>
      </c>
      <c r="EQ173" s="2">
        <f t="shared" si="224"/>
        <v>103.634687250219</v>
      </c>
      <c r="ER173" s="2">
        <f t="shared" si="224"/>
        <v>103.83559697100679</v>
      </c>
      <c r="ES173" s="2">
        <f t="shared" si="224"/>
        <v>103.25352445723254</v>
      </c>
      <c r="ET173" s="2">
        <f t="shared" si="224"/>
        <v>104.99515127201568</v>
      </c>
      <c r="EU173" s="2">
        <f t="shared" si="224"/>
        <v>106.58067945583461</v>
      </c>
      <c r="EV173" s="2">
        <f t="shared" si="224"/>
        <v>104.86350972501677</v>
      </c>
      <c r="EW173" s="2">
        <f t="shared" si="224"/>
        <v>103.61231674340378</v>
      </c>
      <c r="EX173" s="2">
        <f t="shared" si="224"/>
        <v>103.78934461715028</v>
      </c>
      <c r="EY173" s="2">
        <f t="shared" si="224"/>
        <v>103.094736993157</v>
      </c>
      <c r="EZ173" s="2">
        <f t="shared" si="224"/>
        <v>101.79362305931454</v>
      </c>
      <c r="FA173" s="2">
        <f t="shared" si="224"/>
        <v>98.108159065953771</v>
      </c>
      <c r="FB173" s="2">
        <f t="shared" si="224"/>
        <v>98.365327648802605</v>
      </c>
      <c r="FC173" s="2">
        <f t="shared" si="224"/>
        <v>101.78705362035228</v>
      </c>
      <c r="FD173" s="2">
        <f t="shared" si="224"/>
        <v>103.23952060983333</v>
      </c>
      <c r="FE173" s="2">
        <f t="shared" si="224"/>
        <v>105.42815200052601</v>
      </c>
      <c r="FG173" s="2">
        <f t="shared" si="225"/>
        <v>0.9999357769258429</v>
      </c>
      <c r="FH173" s="2">
        <f t="shared" si="225"/>
        <v>0.99993919583893565</v>
      </c>
      <c r="FI173" s="2">
        <f t="shared" si="225"/>
        <v>0.99993691771434512</v>
      </c>
      <c r="FJ173" s="2">
        <f t="shared" si="225"/>
        <v>0.99993676636038809</v>
      </c>
      <c r="FK173" s="2">
        <f t="shared" si="225"/>
        <v>0.999935763846592</v>
      </c>
      <c r="FL173" s="2">
        <f t="shared" si="225"/>
        <v>0.9999306188374093</v>
      </c>
      <c r="FM173" s="2">
        <f t="shared" si="225"/>
        <v>0.99993837486795312</v>
      </c>
      <c r="FN173" s="2">
        <f t="shared" si="225"/>
        <v>0.99992312658618043</v>
      </c>
      <c r="FO173" s="2">
        <f t="shared" si="225"/>
        <v>0.99992102371254532</v>
      </c>
      <c r="FP173" s="2">
        <f t="shared" si="225"/>
        <v>0.99993042564082069</v>
      </c>
      <c r="FQ173" s="2">
        <f t="shared" si="225"/>
        <v>0.99992350437165711</v>
      </c>
      <c r="FR173" s="2">
        <f t="shared" si="225"/>
        <v>0.99992098386227779</v>
      </c>
      <c r="FS173" s="2">
        <f t="shared" si="225"/>
        <v>0.99993346125423177</v>
      </c>
      <c r="FT173" s="2">
        <f t="shared" si="225"/>
        <v>0.99992755815677437</v>
      </c>
      <c r="FU173" s="2">
        <f t="shared" si="225"/>
        <v>0.99989909338611027</v>
      </c>
      <c r="FW173" s="2">
        <f t="shared" si="216"/>
        <v>0.66509427901549856</v>
      </c>
      <c r="FX173" s="2">
        <f t="shared" si="216"/>
        <v>0.68098815595669815</v>
      </c>
      <c r="FY173" s="2">
        <f t="shared" si="216"/>
        <v>0.7353478873422491</v>
      </c>
      <c r="FZ173" s="2">
        <f t="shared" si="216"/>
        <v>0.69849685792581395</v>
      </c>
      <c r="GA173" s="2">
        <f t="shared" si="216"/>
        <v>0.67928120798170843</v>
      </c>
      <c r="GB173" s="2">
        <f t="shared" si="216"/>
        <v>0.6644698915550632</v>
      </c>
      <c r="GC173" s="2">
        <f t="shared" si="216"/>
        <v>0.67606895513267695</v>
      </c>
      <c r="GD173" s="2">
        <f t="shared" si="216"/>
        <v>0.70517398750227034</v>
      </c>
      <c r="GE173" s="2">
        <f t="shared" si="216"/>
        <v>0.74360682262234479</v>
      </c>
      <c r="GF173" s="2">
        <f t="shared" si="216"/>
        <v>0.73115100306183445</v>
      </c>
      <c r="GG173" s="2">
        <f t="shared" si="216"/>
        <v>0.70571677080301309</v>
      </c>
      <c r="GH173" s="2">
        <f t="shared" si="216"/>
        <v>0.68529983670309802</v>
      </c>
      <c r="GI173" s="2">
        <f t="shared" si="216"/>
        <v>0.6796525786950256</v>
      </c>
      <c r="GJ173" s="2">
        <f t="shared" si="216"/>
        <v>0.62184659218823646</v>
      </c>
      <c r="GK173" s="2">
        <f t="shared" si="216"/>
        <v>0.54983404680713888</v>
      </c>
      <c r="GM173" s="86">
        <f t="shared" si="217"/>
        <v>5.3007776951148655E-203</v>
      </c>
      <c r="GN173" s="86">
        <f t="shared" si="217"/>
        <v>1.8430529785904655E-288</v>
      </c>
      <c r="GO173" s="86">
        <f t="shared" si="217"/>
        <v>1.446358944509013E-292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2.84680294265749E-289</v>
      </c>
      <c r="HC173" s="86">
        <f t="shared" si="181"/>
        <v>4.375175727497059E-158</v>
      </c>
      <c r="HD173" s="86">
        <f t="shared" si="181"/>
        <v>5.3461256069066333E-207</v>
      </c>
      <c r="HE173" s="86">
        <f t="shared" si="181"/>
        <v>1.7620312533001397E-194</v>
      </c>
      <c r="HF173" s="86">
        <f t="shared" si="180"/>
        <v>2.7738143556424324E-287</v>
      </c>
      <c r="HG173" s="86">
        <f t="shared" si="180"/>
        <v>4.2475294170998969E-205</v>
      </c>
      <c r="HH173" s="86">
        <f t="shared" si="180"/>
        <v>0</v>
      </c>
      <c r="HI173" s="86">
        <f t="shared" si="180"/>
        <v>0</v>
      </c>
      <c r="HJ173" s="86">
        <f t="shared" si="180"/>
        <v>1.3498801717047426E-279</v>
      </c>
      <c r="HK173" s="86">
        <f t="shared" si="180"/>
        <v>1.4741840632380592E-306</v>
      </c>
      <c r="HL173" s="86">
        <f t="shared" si="180"/>
        <v>0</v>
      </c>
      <c r="HM173" s="86">
        <f t="shared" si="180"/>
        <v>0</v>
      </c>
      <c r="HN173" s="86">
        <f t="shared" si="180"/>
        <v>7.6424083027713911E-270</v>
      </c>
      <c r="HO173" s="86">
        <f t="shared" si="226"/>
        <v>6.8066455618144745E-225</v>
      </c>
      <c r="HP173" s="86">
        <f t="shared" si="226"/>
        <v>1.063726290125676E-166</v>
      </c>
      <c r="HQ173" s="86">
        <f t="shared" si="226"/>
        <v>4.5126974260968065E-192</v>
      </c>
      <c r="HS173" s="86">
        <f t="shared" si="218"/>
        <v>1.0327473759356109E-18</v>
      </c>
      <c r="HT173" s="86">
        <f t="shared" si="218"/>
        <v>1.8580379175701632E-20</v>
      </c>
      <c r="HU173" s="86">
        <f t="shared" si="218"/>
        <v>4.963212547663207E-23</v>
      </c>
      <c r="HV173" s="86">
        <f t="shared" si="218"/>
        <v>6.5776162385226443E-26</v>
      </c>
      <c r="HW173" s="86">
        <f t="shared" si="218"/>
        <v>9.9549794049052444E-22</v>
      </c>
      <c r="HX173" s="86">
        <f t="shared" si="218"/>
        <v>1.6106338526355941E-21</v>
      </c>
      <c r="HY173" s="86">
        <f t="shared" si="218"/>
        <v>2.3937900775775285E-19</v>
      </c>
      <c r="HZ173" s="86">
        <f t="shared" si="218"/>
        <v>2.8041759894135274E-28</v>
      </c>
      <c r="IA173" s="86">
        <f t="shared" si="218"/>
        <v>1.5022918424892354E-31</v>
      </c>
      <c r="IB173" s="86">
        <f t="shared" si="218"/>
        <v>1.3748733295750705E-24</v>
      </c>
      <c r="IC173" s="86">
        <f t="shared" si="218"/>
        <v>8.9632309847591983E-27</v>
      </c>
      <c r="ID173" s="86">
        <f t="shared" si="218"/>
        <v>7.5967139297267137E-26</v>
      </c>
      <c r="IE173" s="86">
        <f t="shared" si="218"/>
        <v>4.8324206277903786E-23</v>
      </c>
      <c r="IF173" s="86">
        <f t="shared" si="218"/>
        <v>1.4713585177418184E-27</v>
      </c>
      <c r="IG173" s="86">
        <f t="shared" si="218"/>
        <v>2.7797690210176501E-18</v>
      </c>
      <c r="II173" s="86">
        <f t="shared" si="219"/>
        <v>0.24311476874028676</v>
      </c>
      <c r="IJ173" s="86">
        <f t="shared" si="219"/>
        <v>0.1805188775817452</v>
      </c>
      <c r="IK173" s="86">
        <f t="shared" si="219"/>
        <v>6.9998721567698777E-2</v>
      </c>
      <c r="IL173" s="86">
        <f t="shared" si="219"/>
        <v>0.11173220653282177</v>
      </c>
      <c r="IM173" s="86">
        <f t="shared" si="219"/>
        <v>0.17726778265901222</v>
      </c>
      <c r="IN173" s="86">
        <f t="shared" si="219"/>
        <v>0.21383907149598022</v>
      </c>
      <c r="IO173" s="86">
        <f t="shared" si="219"/>
        <v>0.21383997501383717</v>
      </c>
      <c r="IP173" s="86">
        <f t="shared" si="219"/>
        <v>8.2534517904999979E-2</v>
      </c>
      <c r="IQ173" s="86">
        <f t="shared" si="219"/>
        <v>3.1253727428961126E-2</v>
      </c>
      <c r="IR173" s="86">
        <f t="shared" si="219"/>
        <v>6.8579769574259361E-2</v>
      </c>
      <c r="IS173" s="86">
        <f t="shared" si="219"/>
        <v>8.982507349943343E-2</v>
      </c>
      <c r="IT173" s="86">
        <f t="shared" si="219"/>
        <v>0.13199666097771423</v>
      </c>
      <c r="IU173" s="86">
        <f t="shared" si="219"/>
        <v>0.16541961757461462</v>
      </c>
      <c r="IV173" s="86">
        <f t="shared" si="219"/>
        <v>0.31345234790264953</v>
      </c>
      <c r="IW173" s="86">
        <f t="shared" si="219"/>
        <v>0.39773244041405692</v>
      </c>
      <c r="IY173" s="86">
        <f t="shared" si="220"/>
        <v>0.24311476874028676</v>
      </c>
      <c r="IZ173" s="86">
        <f t="shared" si="220"/>
        <v>0.1805188775817452</v>
      </c>
      <c r="JA173" s="86">
        <f t="shared" si="220"/>
        <v>6.9998721567698777E-2</v>
      </c>
      <c r="JB173" s="86">
        <f t="shared" si="220"/>
        <v>0.11173220653282177</v>
      </c>
      <c r="JC173" s="86">
        <f t="shared" si="220"/>
        <v>0.17726778265901222</v>
      </c>
      <c r="JD173" s="86">
        <f t="shared" si="220"/>
        <v>0.21383907149598022</v>
      </c>
      <c r="JE173" s="86">
        <f t="shared" si="220"/>
        <v>0.21383997501383717</v>
      </c>
      <c r="JF173" s="86">
        <f t="shared" si="220"/>
        <v>8.2534517904999979E-2</v>
      </c>
      <c r="JG173" s="86">
        <f t="shared" si="220"/>
        <v>3.1253727428961126E-2</v>
      </c>
      <c r="JH173" s="86">
        <f t="shared" si="220"/>
        <v>6.8579769574259361E-2</v>
      </c>
      <c r="JI173" s="86">
        <f t="shared" si="220"/>
        <v>8.982507349943343E-2</v>
      </c>
      <c r="JJ173" s="86">
        <f t="shared" si="220"/>
        <v>0.13199666097771423</v>
      </c>
      <c r="JK173" s="86">
        <f t="shared" si="220"/>
        <v>0.16541961757461462</v>
      </c>
      <c r="JL173" s="86">
        <f t="shared" si="220"/>
        <v>0.31345234790264953</v>
      </c>
      <c r="JM173" s="86">
        <f t="shared" si="220"/>
        <v>0.39773244041405692</v>
      </c>
    </row>
    <row r="174" spans="2:273" x14ac:dyDescent="0.25">
      <c r="B174" s="2">
        <v>147</v>
      </c>
      <c r="C174" s="37">
        <v>107.88500000000001</v>
      </c>
      <c r="D174" s="37">
        <v>102.10299999999999</v>
      </c>
      <c r="E174" s="37">
        <v>103.03400000000001</v>
      </c>
      <c r="F174" s="37">
        <v>105.121</v>
      </c>
      <c r="G174" s="37">
        <v>107.569</v>
      </c>
      <c r="H174" s="37">
        <v>104.224</v>
      </c>
      <c r="I174" s="37">
        <v>103.069</v>
      </c>
      <c r="J174" s="37">
        <v>104.241</v>
      </c>
      <c r="K174" s="37">
        <v>103.03400000000001</v>
      </c>
      <c r="L174" s="37">
        <v>103.776</v>
      </c>
      <c r="M174" s="37">
        <v>100.19</v>
      </c>
      <c r="N174" s="37">
        <v>99</v>
      </c>
      <c r="O174" s="37">
        <v>101.224</v>
      </c>
      <c r="P174" s="37">
        <v>103.431</v>
      </c>
      <c r="Q174" s="37">
        <v>116.39700000000001</v>
      </c>
      <c r="S174" s="4">
        <f t="shared" si="221"/>
        <v>103.73290580176233</v>
      </c>
      <c r="T174" s="4">
        <f t="shared" si="221"/>
        <v>104.05546324225473</v>
      </c>
      <c r="U174" s="4">
        <f t="shared" si="221"/>
        <v>103.05901220256185</v>
      </c>
      <c r="V174" s="4">
        <f t="shared" si="221"/>
        <v>104.85774780849627</v>
      </c>
      <c r="W174" s="4">
        <f t="shared" si="221"/>
        <v>106.72282023868965</v>
      </c>
      <c r="X174" s="4">
        <f t="shared" si="221"/>
        <v>104.80485988976258</v>
      </c>
      <c r="Y174" s="4">
        <f t="shared" si="221"/>
        <v>103.32434355126675</v>
      </c>
      <c r="Z174" s="4">
        <f t="shared" si="221"/>
        <v>103.75724318083074</v>
      </c>
      <c r="AA174" s="4">
        <f t="shared" si="221"/>
        <v>103.04637023424661</v>
      </c>
      <c r="AB174" s="4">
        <f t="shared" si="221"/>
        <v>101.6644872156057</v>
      </c>
      <c r="AC174" s="4">
        <f t="shared" si="221"/>
        <v>98.001406451210755</v>
      </c>
      <c r="AD174" s="4">
        <f t="shared" si="221"/>
        <v>98.215205436446126</v>
      </c>
      <c r="AE174" s="4">
        <f t="shared" si="221"/>
        <v>101.59084560549334</v>
      </c>
      <c r="AF174" s="4">
        <f t="shared" si="221"/>
        <v>105.21618216264643</v>
      </c>
      <c r="AG174" s="4">
        <f t="shared" si="221"/>
        <v>118.63691357233009</v>
      </c>
      <c r="AI174" s="4">
        <f t="shared" si="222"/>
        <v>4.1520941982376769</v>
      </c>
      <c r="AJ174" s="4">
        <f t="shared" si="222"/>
        <v>-1.952463242254737</v>
      </c>
      <c r="AK174" s="4">
        <f t="shared" si="222"/>
        <v>-2.5012202561839558E-2</v>
      </c>
      <c r="AL174" s="4">
        <f t="shared" si="222"/>
        <v>0.26325219150372448</v>
      </c>
      <c r="AM174" s="4">
        <f t="shared" si="222"/>
        <v>0.84617976131035277</v>
      </c>
      <c r="AN174" s="4">
        <f t="shared" si="222"/>
        <v>-0.58085988976257852</v>
      </c>
      <c r="AO174" s="4">
        <f t="shared" si="222"/>
        <v>-0.25534355126674768</v>
      </c>
      <c r="AP174" s="4">
        <f t="shared" si="222"/>
        <v>0.48375681916925828</v>
      </c>
      <c r="AQ174" s="4">
        <f t="shared" si="222"/>
        <v>-1.2370234246603218E-2</v>
      </c>
      <c r="AR174" s="4">
        <f t="shared" si="222"/>
        <v>2.1115127843942929</v>
      </c>
      <c r="AS174" s="4">
        <f t="shared" si="222"/>
        <v>2.1885935487892425</v>
      </c>
      <c r="AT174" s="4">
        <f t="shared" si="222"/>
        <v>0.78479456355387356</v>
      </c>
      <c r="AU174" s="4">
        <f t="shared" si="222"/>
        <v>-0.36684560549333867</v>
      </c>
      <c r="AV174" s="4">
        <f t="shared" si="222"/>
        <v>-1.7851821626464357</v>
      </c>
      <c r="AW174" s="4">
        <f t="shared" si="222"/>
        <v>-2.2399135723300816</v>
      </c>
      <c r="AY174" s="2">
        <f t="shared" si="214"/>
        <v>103.73214799672</v>
      </c>
      <c r="AZ174" s="2">
        <f t="shared" si="214"/>
        <v>104.05533613946133</v>
      </c>
      <c r="BA174" s="2">
        <f t="shared" si="214"/>
        <v>103.05901191735336</v>
      </c>
      <c r="BB174" s="2">
        <f t="shared" si="214"/>
        <v>104.85773749717214</v>
      </c>
      <c r="BC174" s="2">
        <f t="shared" si="214"/>
        <v>106.72251381743368</v>
      </c>
      <c r="BD174" s="2">
        <f t="shared" si="214"/>
        <v>104.80361928559597</v>
      </c>
      <c r="BE174" s="2">
        <f t="shared" si="214"/>
        <v>103.32279803142177</v>
      </c>
      <c r="BF174" s="2">
        <f t="shared" si="214"/>
        <v>103.7572413399354</v>
      </c>
      <c r="BG174" s="2">
        <f t="shared" si="214"/>
        <v>103.04637023221352</v>
      </c>
      <c r="BH174" s="2">
        <f t="shared" si="214"/>
        <v>101.66448644894241</v>
      </c>
      <c r="BI174" s="2">
        <f t="shared" si="214"/>
        <v>98.001401575112595</v>
      </c>
      <c r="BJ174" s="2">
        <f t="shared" si="214"/>
        <v>98.215118577194119</v>
      </c>
      <c r="BK174" s="2">
        <f t="shared" si="214"/>
        <v>101.59043615823899</v>
      </c>
      <c r="BL174" s="2">
        <f t="shared" si="214"/>
        <v>103.91642905474367</v>
      </c>
      <c r="BM174" s="2">
        <f t="shared" si="214"/>
        <v>105.76984249316948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128.81355192034141</v>
      </c>
      <c r="DL174" s="2">
        <f t="shared" si="223"/>
        <v>145.18100191637632</v>
      </c>
      <c r="DM174" s="2">
        <f t="shared" si="223"/>
        <v>142.84943090418355</v>
      </c>
      <c r="DN174" s="2">
        <f t="shared" si="223"/>
        <v>149.30036010504426</v>
      </c>
      <c r="DO174" s="2">
        <f t="shared" si="223"/>
        <v>146.20831896268737</v>
      </c>
      <c r="DP174" s="2">
        <f t="shared" si="223"/>
        <v>143.06795068752967</v>
      </c>
      <c r="DQ174" s="2">
        <f t="shared" si="223"/>
        <v>131.39366916376309</v>
      </c>
      <c r="DR174" s="2">
        <f t="shared" si="223"/>
        <v>137.86795935828877</v>
      </c>
      <c r="DS174" s="2">
        <f t="shared" si="223"/>
        <v>138.49630095307921</v>
      </c>
      <c r="DT174" s="2">
        <f t="shared" si="223"/>
        <v>138.70636367946898</v>
      </c>
      <c r="DU174" s="2">
        <f t="shared" si="223"/>
        <v>147.94688138138142</v>
      </c>
      <c r="DV174" s="2">
        <f t="shared" si="223"/>
        <v>132.4563184046346</v>
      </c>
      <c r="DW174" s="2">
        <f t="shared" si="223"/>
        <v>137.60135988620195</v>
      </c>
      <c r="DX174" s="2">
        <f t="shared" si="223"/>
        <v>154.00086636636638</v>
      </c>
      <c r="DY174" s="2">
        <f t="shared" si="223"/>
        <v>130.44263939763937</v>
      </c>
      <c r="EA174" s="2">
        <f t="shared" si="213"/>
        <v>104.01480300988118</v>
      </c>
      <c r="EB174" s="2">
        <f t="shared" si="213"/>
        <v>104.77460306935625</v>
      </c>
      <c r="EC174" s="2">
        <f t="shared" si="213"/>
        <v>102.70500033919384</v>
      </c>
      <c r="ED174" s="2">
        <f t="shared" si="213"/>
        <v>104.6889164949028</v>
      </c>
      <c r="EE174" s="2">
        <f t="shared" si="213"/>
        <v>107.10944740221305</v>
      </c>
      <c r="EF174" s="2">
        <f t="shared" si="213"/>
        <v>104.75795150490315</v>
      </c>
      <c r="EG174" s="2">
        <f t="shared" si="213"/>
        <v>102.73899968779268</v>
      </c>
      <c r="EH174" s="2">
        <f t="shared" si="213"/>
        <v>103.78965208704571</v>
      </c>
      <c r="EI174" s="2">
        <f t="shared" si="213"/>
        <v>103.11915544665293</v>
      </c>
      <c r="EJ174" s="2">
        <f t="shared" si="213"/>
        <v>101.63783839533721</v>
      </c>
      <c r="EK174" s="2">
        <f t="shared" si="212"/>
        <v>98.121839246179576</v>
      </c>
      <c r="EL174" s="2">
        <f t="shared" si="179"/>
        <v>98.099186591276265</v>
      </c>
      <c r="EM174" s="2">
        <f t="shared" si="179"/>
        <v>101.28294432065066</v>
      </c>
      <c r="EN174" s="2">
        <f t="shared" si="179"/>
        <v>105.27590953150239</v>
      </c>
      <c r="EO174" s="2">
        <f t="shared" si="179"/>
        <v>106.34031073663306</v>
      </c>
      <c r="EQ174" s="2">
        <f t="shared" si="224"/>
        <v>103.60022203372371</v>
      </c>
      <c r="ER174" s="2">
        <f t="shared" si="224"/>
        <v>103.74484181027114</v>
      </c>
      <c r="ES174" s="2">
        <f t="shared" si="224"/>
        <v>103.1721425971583</v>
      </c>
      <c r="ET174" s="2">
        <f t="shared" si="224"/>
        <v>104.92061095890413</v>
      </c>
      <c r="EU174" s="2">
        <f t="shared" si="224"/>
        <v>106.55262300478505</v>
      </c>
      <c r="EV174" s="2">
        <f t="shared" si="224"/>
        <v>104.82111007068049</v>
      </c>
      <c r="EW174" s="2">
        <f t="shared" si="224"/>
        <v>103.57559201297771</v>
      </c>
      <c r="EX174" s="2">
        <f t="shared" si="224"/>
        <v>103.74158280224901</v>
      </c>
      <c r="EY174" s="2">
        <f t="shared" si="224"/>
        <v>103.02013289755901</v>
      </c>
      <c r="EZ174" s="2">
        <f t="shared" si="224"/>
        <v>101.67028204369562</v>
      </c>
      <c r="FA174" s="2">
        <f t="shared" si="224"/>
        <v>97.950800174361177</v>
      </c>
      <c r="FB174" s="2">
        <f t="shared" si="224"/>
        <v>98.260159122450588</v>
      </c>
      <c r="FC174" s="2">
        <f t="shared" si="224"/>
        <v>101.71946542726683</v>
      </c>
      <c r="FD174" s="2">
        <f t="shared" si="224"/>
        <v>103.15744814530365</v>
      </c>
      <c r="FE174" s="2">
        <f t="shared" si="224"/>
        <v>105.3400045439423</v>
      </c>
      <c r="FG174" s="2">
        <f t="shared" si="225"/>
        <v>0.99994142752924275</v>
      </c>
      <c r="FH174" s="2">
        <f t="shared" si="225"/>
        <v>0.99994454564934465</v>
      </c>
      <c r="FI174" s="2">
        <f t="shared" si="225"/>
        <v>0.9999424679523764</v>
      </c>
      <c r="FJ174" s="2">
        <f t="shared" si="225"/>
        <v>0.9999423299143928</v>
      </c>
      <c r="FK174" s="2">
        <f t="shared" si="225"/>
        <v>0.99994141560068928</v>
      </c>
      <c r="FL174" s="2">
        <f t="shared" si="225"/>
        <v>0.99993672324137883</v>
      </c>
      <c r="FM174" s="2">
        <f t="shared" si="225"/>
        <v>0.99994379690684398</v>
      </c>
      <c r="FN174" s="2">
        <f t="shared" si="225"/>
        <v>0.99992989013911326</v>
      </c>
      <c r="FO174" s="2">
        <f t="shared" si="225"/>
        <v>0.99992797226926433</v>
      </c>
      <c r="FP174" s="2">
        <f t="shared" si="225"/>
        <v>0.99993654704184154</v>
      </c>
      <c r="FQ174" s="2">
        <f t="shared" si="225"/>
        <v>0.99993023468821252</v>
      </c>
      <c r="FR174" s="2">
        <f t="shared" si="225"/>
        <v>0.99992793592488316</v>
      </c>
      <c r="FS174" s="2">
        <f t="shared" si="225"/>
        <v>0.99993931558733395</v>
      </c>
      <c r="FT174" s="2">
        <f t="shared" si="225"/>
        <v>0.99993393183263035</v>
      </c>
      <c r="FU174" s="2">
        <f t="shared" si="225"/>
        <v>0.99990797125727537</v>
      </c>
      <c r="FW174" s="2">
        <f t="shared" si="216"/>
        <v>0.68528840804466051</v>
      </c>
      <c r="FX174" s="2">
        <f t="shared" si="216"/>
        <v>0.70065525784716376</v>
      </c>
      <c r="FY174" s="2">
        <f t="shared" si="216"/>
        <v>0.75287983664966507</v>
      </c>
      <c r="FZ174" s="2">
        <f t="shared" si="216"/>
        <v>0.71753227775146489</v>
      </c>
      <c r="GA174" s="2">
        <f t="shared" si="216"/>
        <v>0.69900703072872827</v>
      </c>
      <c r="GB174" s="2">
        <f t="shared" si="216"/>
        <v>0.68468382062728461</v>
      </c>
      <c r="GC174" s="2">
        <f t="shared" si="216"/>
        <v>0.6959039009142306</v>
      </c>
      <c r="GD174" s="2">
        <f t="shared" si="216"/>
        <v>0.72395444699326883</v>
      </c>
      <c r="GE174" s="2">
        <f t="shared" si="216"/>
        <v>0.7607696493320748</v>
      </c>
      <c r="GF174" s="2">
        <f t="shared" si="216"/>
        <v>0.74886602619242681</v>
      </c>
      <c r="GG174" s="2">
        <f t="shared" si="216"/>
        <v>0.7244761641243056</v>
      </c>
      <c r="GH174" s="2">
        <f t="shared" si="216"/>
        <v>0.70481634451772268</v>
      </c>
      <c r="GI174" s="2">
        <f t="shared" si="216"/>
        <v>0.69936566925090038</v>
      </c>
      <c r="GJ174" s="2">
        <f t="shared" si="216"/>
        <v>0.64324969727539871</v>
      </c>
      <c r="GK174" s="2">
        <f t="shared" si="216"/>
        <v>0.57251105176756845</v>
      </c>
      <c r="GM174" s="86">
        <f t="shared" si="217"/>
        <v>1.2679588114723263E-207</v>
      </c>
      <c r="GN174" s="86">
        <f t="shared" si="217"/>
        <v>3.4803155974204719E-295</v>
      </c>
      <c r="GO174" s="86">
        <f t="shared" si="217"/>
        <v>2.7055668058948739E-299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6.7114622186921035E-296</v>
      </c>
      <c r="HC174" s="86">
        <f t="shared" si="181"/>
        <v>7.9827271913327456E-163</v>
      </c>
      <c r="HD174" s="86">
        <f t="shared" si="181"/>
        <v>2.7692487371378043E-213</v>
      </c>
      <c r="HE174" s="86">
        <f t="shared" si="181"/>
        <v>2.9722736310799237E-200</v>
      </c>
      <c r="HF174" s="86">
        <f t="shared" si="180"/>
        <v>9.8386675093972408E-296</v>
      </c>
      <c r="HG174" s="86">
        <f t="shared" si="180"/>
        <v>3.2549192475759799E-211</v>
      </c>
      <c r="HH174" s="86">
        <f t="shared" si="180"/>
        <v>0</v>
      </c>
      <c r="HI174" s="86">
        <f t="shared" si="180"/>
        <v>0</v>
      </c>
      <c r="HJ174" s="86">
        <f t="shared" si="180"/>
        <v>7.5542865889631106E-288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7.8769254155200209E-278</v>
      </c>
      <c r="HO174" s="86">
        <f t="shared" si="226"/>
        <v>1.4922784995105778E-231</v>
      </c>
      <c r="HP174" s="86">
        <f t="shared" si="226"/>
        <v>1.2229271244009076E-171</v>
      </c>
      <c r="HQ174" s="86">
        <f t="shared" si="226"/>
        <v>8.845412046088009E-198</v>
      </c>
      <c r="HS174" s="86">
        <f t="shared" si="218"/>
        <v>8.9717737322925152E-20</v>
      </c>
      <c r="HT174" s="86">
        <f t="shared" si="218"/>
        <v>1.2993353858265026E-21</v>
      </c>
      <c r="HU174" s="86">
        <f t="shared" si="218"/>
        <v>2.8953621344130143E-24</v>
      </c>
      <c r="HV174" s="86">
        <f t="shared" si="218"/>
        <v>2.6076334385304862E-27</v>
      </c>
      <c r="HW174" s="86">
        <f t="shared" si="218"/>
        <v>6.0807187861064331E-23</v>
      </c>
      <c r="HX174" s="86">
        <f t="shared" si="218"/>
        <v>9.6522849449308917E-23</v>
      </c>
      <c r="HY174" s="86">
        <f t="shared" si="218"/>
        <v>2.0251983341163257E-20</v>
      </c>
      <c r="HZ174" s="86">
        <f t="shared" si="218"/>
        <v>8.0219473194528375E-30</v>
      </c>
      <c r="IA174" s="86">
        <f t="shared" si="218"/>
        <v>3.2905954660874782E-33</v>
      </c>
      <c r="IB174" s="86">
        <f t="shared" si="218"/>
        <v>6.7147235373657176E-26</v>
      </c>
      <c r="IC174" s="86">
        <f t="shared" si="218"/>
        <v>3.0991050864393932E-28</v>
      </c>
      <c r="ID174" s="86">
        <f t="shared" si="218"/>
        <v>2.8102266374930697E-27</v>
      </c>
      <c r="IE174" s="86">
        <f t="shared" si="218"/>
        <v>2.5101455493427965E-24</v>
      </c>
      <c r="IF174" s="86">
        <f t="shared" si="218"/>
        <v>3.0835385577753095E-29</v>
      </c>
      <c r="IG174" s="86">
        <f t="shared" si="218"/>
        <v>1.8696923065974376E-19</v>
      </c>
      <c r="II174" s="86">
        <f t="shared" si="219"/>
        <v>0.18575196566288024</v>
      </c>
      <c r="IJ174" s="86">
        <f t="shared" si="219"/>
        <v>0.13318105185539728</v>
      </c>
      <c r="IK174" s="86">
        <f t="shared" si="219"/>
        <v>4.8243024755678751E-2</v>
      </c>
      <c r="IL174" s="86">
        <f t="shared" si="219"/>
        <v>7.7596796469114715E-2</v>
      </c>
      <c r="IM174" s="86">
        <f t="shared" si="219"/>
        <v>0.12985395048261297</v>
      </c>
      <c r="IN174" s="86">
        <f t="shared" si="219"/>
        <v>0.15845403738399613</v>
      </c>
      <c r="IO174" s="86">
        <f t="shared" si="219"/>
        <v>0.16200893644214687</v>
      </c>
      <c r="IP174" s="86">
        <f t="shared" si="219"/>
        <v>5.4917151618636653E-2</v>
      </c>
      <c r="IQ174" s="86">
        <f t="shared" si="219"/>
        <v>1.9277052526206859E-2</v>
      </c>
      <c r="IR174" s="86">
        <f t="shared" si="219"/>
        <v>4.6719352750091321E-2</v>
      </c>
      <c r="IS174" s="86">
        <f t="shared" si="219"/>
        <v>6.080067793028697E-2</v>
      </c>
      <c r="IT174" s="86">
        <f t="shared" si="219"/>
        <v>9.2081860317742417E-2</v>
      </c>
      <c r="IU174" s="86">
        <f t="shared" si="219"/>
        <v>0.11950987921213367</v>
      </c>
      <c r="IV174" s="86">
        <f t="shared" si="219"/>
        <v>0.24568203725814644</v>
      </c>
      <c r="IW174" s="86">
        <f t="shared" si="219"/>
        <v>0.31877326217546453</v>
      </c>
      <c r="IY174" s="86">
        <f t="shared" si="220"/>
        <v>0.18575196566288024</v>
      </c>
      <c r="IZ174" s="86">
        <f t="shared" si="220"/>
        <v>0.13318105185539728</v>
      </c>
      <c r="JA174" s="86">
        <f t="shared" si="220"/>
        <v>4.8243024755678751E-2</v>
      </c>
      <c r="JB174" s="86">
        <f t="shared" si="220"/>
        <v>7.7596796469114715E-2</v>
      </c>
      <c r="JC174" s="86">
        <f t="shared" si="220"/>
        <v>0.12985395048261297</v>
      </c>
      <c r="JD174" s="86">
        <f t="shared" si="220"/>
        <v>0.15845403738399613</v>
      </c>
      <c r="JE174" s="86">
        <f t="shared" si="220"/>
        <v>0.16200893644214687</v>
      </c>
      <c r="JF174" s="86">
        <f t="shared" si="220"/>
        <v>5.4917151618636653E-2</v>
      </c>
      <c r="JG174" s="86">
        <f t="shared" si="220"/>
        <v>1.9277052526206859E-2</v>
      </c>
      <c r="JH174" s="86">
        <f t="shared" si="220"/>
        <v>4.6719352750091321E-2</v>
      </c>
      <c r="JI174" s="86">
        <f t="shared" si="220"/>
        <v>6.080067793028697E-2</v>
      </c>
      <c r="JJ174" s="86">
        <f t="shared" si="220"/>
        <v>9.2081860317742417E-2</v>
      </c>
      <c r="JK174" s="86">
        <f t="shared" si="220"/>
        <v>0.11950987921213367</v>
      </c>
      <c r="JL174" s="86">
        <f t="shared" si="220"/>
        <v>0.24568203725814644</v>
      </c>
      <c r="JM174" s="86">
        <f t="shared" si="220"/>
        <v>0.31877326217546453</v>
      </c>
    </row>
    <row r="175" spans="2:273" x14ac:dyDescent="0.25">
      <c r="B175" s="2">
        <v>148</v>
      </c>
      <c r="C175" s="37">
        <v>105</v>
      </c>
      <c r="D175" s="37">
        <v>105.017</v>
      </c>
      <c r="E175" s="37">
        <v>101.39700000000001</v>
      </c>
      <c r="F175" s="37">
        <v>106.20699999999999</v>
      </c>
      <c r="G175" s="37">
        <v>108.569</v>
      </c>
      <c r="H175" s="37">
        <v>104.017</v>
      </c>
      <c r="I175" s="37">
        <v>104.36199999999999</v>
      </c>
      <c r="J175" s="37">
        <v>106.19</v>
      </c>
      <c r="K175" s="37">
        <v>104.86199999999999</v>
      </c>
      <c r="L175" s="37">
        <v>102.31</v>
      </c>
      <c r="M175" s="37">
        <v>97.671999999999997</v>
      </c>
      <c r="N175" s="37">
        <v>99.447999999999993</v>
      </c>
      <c r="O175" s="37">
        <v>103.96599999999999</v>
      </c>
      <c r="P175" s="37">
        <v>103.13800000000001</v>
      </c>
      <c r="Q175" s="37">
        <v>109.172</v>
      </c>
      <c r="S175" s="4">
        <f t="shared" si="221"/>
        <v>103.69225252113624</v>
      </c>
      <c r="T175" s="4">
        <f t="shared" si="221"/>
        <v>103.95107706605808</v>
      </c>
      <c r="U175" s="4">
        <f t="shared" si="221"/>
        <v>102.98302391996617</v>
      </c>
      <c r="V175" s="4">
        <f t="shared" si="221"/>
        <v>104.78595340170033</v>
      </c>
      <c r="W175" s="4">
        <f t="shared" si="221"/>
        <v>106.68704282948532</v>
      </c>
      <c r="X175" s="4">
        <f t="shared" si="221"/>
        <v>104.76203373613721</v>
      </c>
      <c r="Y175" s="4">
        <f t="shared" si="221"/>
        <v>103.2971894258536</v>
      </c>
      <c r="Z175" s="4">
        <f t="shared" si="221"/>
        <v>103.70867944760877</v>
      </c>
      <c r="AA175" s="4">
        <f t="shared" si="221"/>
        <v>102.9703922352621</v>
      </c>
      <c r="AB175" s="4">
        <f t="shared" si="221"/>
        <v>101.54135530837313</v>
      </c>
      <c r="AC175" s="4">
        <f t="shared" si="221"/>
        <v>97.841615253937675</v>
      </c>
      <c r="AD175" s="4">
        <f t="shared" si="221"/>
        <v>98.111833302811945</v>
      </c>
      <c r="AE175" s="4">
        <f t="shared" si="221"/>
        <v>101.52839478329831</v>
      </c>
      <c r="AF175" s="4">
        <f t="shared" si="221"/>
        <v>104.39333844041293</v>
      </c>
      <c r="AG175" s="4">
        <f t="shared" si="221"/>
        <v>113.06353793891857</v>
      </c>
      <c r="AI175" s="4">
        <f t="shared" si="222"/>
        <v>1.3077474788637602</v>
      </c>
      <c r="AJ175" s="4">
        <f t="shared" si="222"/>
        <v>1.0659229339419198</v>
      </c>
      <c r="AK175" s="4">
        <f t="shared" si="222"/>
        <v>-1.5860239199661663</v>
      </c>
      <c r="AL175" s="4">
        <f t="shared" si="222"/>
        <v>1.4210465982996681</v>
      </c>
      <c r="AM175" s="4">
        <f t="shared" si="222"/>
        <v>1.8819571705146814</v>
      </c>
      <c r="AN175" s="4">
        <f t="shared" si="222"/>
        <v>-0.74503373613721635</v>
      </c>
      <c r="AO175" s="4">
        <f t="shared" si="222"/>
        <v>1.0648105741463922</v>
      </c>
      <c r="AP175" s="4">
        <f t="shared" si="222"/>
        <v>2.4813205523912245</v>
      </c>
      <c r="AQ175" s="4">
        <f t="shared" si="222"/>
        <v>1.8916077647378984</v>
      </c>
      <c r="AR175" s="4">
        <f t="shared" si="222"/>
        <v>0.76864469162687499</v>
      </c>
      <c r="AS175" s="4">
        <f t="shared" si="222"/>
        <v>-0.16961525393767829</v>
      </c>
      <c r="AT175" s="4">
        <f t="shared" si="222"/>
        <v>1.3361666971880481</v>
      </c>
      <c r="AU175" s="4">
        <f t="shared" si="222"/>
        <v>2.4376052167016837</v>
      </c>
      <c r="AV175" s="4">
        <f t="shared" si="222"/>
        <v>-1.2553384404129275</v>
      </c>
      <c r="AW175" s="4">
        <f t="shared" si="222"/>
        <v>-3.8915379389185745</v>
      </c>
      <c r="AY175" s="2">
        <f t="shared" si="214"/>
        <v>103.69212291666902</v>
      </c>
      <c r="AZ175" s="2">
        <f t="shared" si="214"/>
        <v>103.95106082849001</v>
      </c>
      <c r="BA175" s="2">
        <f t="shared" si="214"/>
        <v>102.9830238998978</v>
      </c>
      <c r="BB175" s="2">
        <f t="shared" si="214"/>
        <v>104.78595260617905</v>
      </c>
      <c r="BC175" s="2">
        <f t="shared" si="214"/>
        <v>106.68700579038733</v>
      </c>
      <c r="BD175" s="2">
        <f t="shared" si="214"/>
        <v>104.7618669187865</v>
      </c>
      <c r="BE175" s="2">
        <f t="shared" si="214"/>
        <v>103.29694450927288</v>
      </c>
      <c r="BF175" s="2">
        <f t="shared" si="214"/>
        <v>103.70867934796871</v>
      </c>
      <c r="BG175" s="2">
        <f t="shared" si="214"/>
        <v>102.97039223520441</v>
      </c>
      <c r="BH175" s="2">
        <f t="shared" si="214"/>
        <v>101.54135525911668</v>
      </c>
      <c r="BI175" s="2">
        <f t="shared" si="214"/>
        <v>97.841614950577537</v>
      </c>
      <c r="BJ175" s="2">
        <f t="shared" si="214"/>
        <v>98.111826267319458</v>
      </c>
      <c r="BK175" s="2">
        <f t="shared" si="214"/>
        <v>101.52835051197815</v>
      </c>
      <c r="BL175" s="2">
        <f t="shared" si="214"/>
        <v>103.80515159951733</v>
      </c>
      <c r="BM175" s="2">
        <f t="shared" si="214"/>
        <v>105.66713970840038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128.94444238975819</v>
      </c>
      <c r="DL175" s="2">
        <f t="shared" si="223"/>
        <v>145.41515749128919</v>
      </c>
      <c r="DM175" s="2">
        <f t="shared" si="223"/>
        <v>143.08001531713901</v>
      </c>
      <c r="DN175" s="2">
        <f t="shared" si="223"/>
        <v>149.5978196739249</v>
      </c>
      <c r="DO175" s="2">
        <f t="shared" si="223"/>
        <v>146.47893861472807</v>
      </c>
      <c r="DP175" s="2">
        <f t="shared" si="223"/>
        <v>143.31966737790424</v>
      </c>
      <c r="DQ175" s="2">
        <f t="shared" si="223"/>
        <v>131.5388822299652</v>
      </c>
      <c r="DR175" s="2">
        <f t="shared" si="223"/>
        <v>138.06998395721925</v>
      </c>
      <c r="DS175" s="2">
        <f t="shared" si="223"/>
        <v>138.68899743401764</v>
      </c>
      <c r="DT175" s="2">
        <f t="shared" si="223"/>
        <v>138.8743162636321</v>
      </c>
      <c r="DU175" s="2">
        <f t="shared" si="223"/>
        <v>148.20169039039041</v>
      </c>
      <c r="DV175" s="2">
        <f t="shared" si="223"/>
        <v>132.59345677361856</v>
      </c>
      <c r="DW175" s="2">
        <f t="shared" si="223"/>
        <v>137.7758499288762</v>
      </c>
      <c r="DX175" s="2">
        <f t="shared" si="223"/>
        <v>154.30436482196484</v>
      </c>
      <c r="DY175" s="2">
        <f t="shared" si="223"/>
        <v>130.59504721204721</v>
      </c>
      <c r="EA175" s="2">
        <f t="shared" si="213"/>
        <v>103.98931804562636</v>
      </c>
      <c r="EB175" s="2">
        <f t="shared" si="213"/>
        <v>104.70588721827916</v>
      </c>
      <c r="EC175" s="2">
        <f t="shared" si="213"/>
        <v>102.61390790258855</v>
      </c>
      <c r="ED175" s="2">
        <f t="shared" si="213"/>
        <v>104.60954878558299</v>
      </c>
      <c r="EE175" s="2">
        <f t="shared" si="213"/>
        <v>107.0931767542462</v>
      </c>
      <c r="EF175" s="2">
        <f t="shared" si="213"/>
        <v>104.71423166105986</v>
      </c>
      <c r="EG175" s="2">
        <f t="shared" si="213"/>
        <v>102.68471732750545</v>
      </c>
      <c r="EH175" s="2">
        <f t="shared" si="213"/>
        <v>103.74289958623574</v>
      </c>
      <c r="EI175" s="2">
        <f t="shared" si="213"/>
        <v>103.04658258971716</v>
      </c>
      <c r="EJ175" s="2">
        <f t="shared" si="213"/>
        <v>101.51386068940397</v>
      </c>
      <c r="EK175" s="2">
        <f t="shared" si="212"/>
        <v>97.968094774285845</v>
      </c>
      <c r="EL175" s="2">
        <f t="shared" si="179"/>
        <v>97.990590064620363</v>
      </c>
      <c r="EM175" s="2">
        <f t="shared" si="179"/>
        <v>101.206079744861</v>
      </c>
      <c r="EN175" s="2">
        <f t="shared" si="179"/>
        <v>105.23914563812599</v>
      </c>
      <c r="EO175" s="2">
        <f t="shared" si="179"/>
        <v>106.27192191539585</v>
      </c>
      <c r="EQ175" s="2">
        <f t="shared" si="224"/>
        <v>103.5657568172284</v>
      </c>
      <c r="ER175" s="2">
        <f t="shared" si="224"/>
        <v>103.65408664953547</v>
      </c>
      <c r="ES175" s="2">
        <f t="shared" si="224"/>
        <v>103.09076073708405</v>
      </c>
      <c r="ET175" s="2">
        <f t="shared" si="224"/>
        <v>104.84607064579258</v>
      </c>
      <c r="EU175" s="2">
        <f t="shared" si="224"/>
        <v>106.52456655373548</v>
      </c>
      <c r="EV175" s="2">
        <f t="shared" si="224"/>
        <v>104.77871041634423</v>
      </c>
      <c r="EW175" s="2">
        <f t="shared" si="224"/>
        <v>103.53886728255165</v>
      </c>
      <c r="EX175" s="2">
        <f t="shared" si="224"/>
        <v>103.69382098734775</v>
      </c>
      <c r="EY175" s="2">
        <f t="shared" si="224"/>
        <v>102.945528801961</v>
      </c>
      <c r="EZ175" s="2">
        <f t="shared" si="224"/>
        <v>101.5469410280767</v>
      </c>
      <c r="FA175" s="2">
        <f t="shared" si="224"/>
        <v>97.793441282768597</v>
      </c>
      <c r="FB175" s="2">
        <f t="shared" si="224"/>
        <v>98.154990596098571</v>
      </c>
      <c r="FC175" s="2">
        <f t="shared" si="224"/>
        <v>101.65187723418137</v>
      </c>
      <c r="FD175" s="2">
        <f t="shared" si="224"/>
        <v>103.07537568077396</v>
      </c>
      <c r="FE175" s="2">
        <f t="shared" si="224"/>
        <v>105.2518570873586</v>
      </c>
      <c r="FG175" s="2">
        <f t="shared" si="225"/>
        <v>0.99994658099647371</v>
      </c>
      <c r="FH175" s="2">
        <f t="shared" si="225"/>
        <v>0.99994942478433713</v>
      </c>
      <c r="FI175" s="2">
        <f t="shared" si="225"/>
        <v>0.9999475298833429</v>
      </c>
      <c r="FJ175" s="2">
        <f t="shared" si="225"/>
        <v>0.99994740398992954</v>
      </c>
      <c r="FK175" s="2">
        <f t="shared" si="225"/>
        <v>0.99994657011739152</v>
      </c>
      <c r="FL175" s="2">
        <f t="shared" si="225"/>
        <v>0.99994229058895134</v>
      </c>
      <c r="FM175" s="2">
        <f t="shared" si="225"/>
        <v>0.99994874191635164</v>
      </c>
      <c r="FN175" s="2">
        <f t="shared" si="225"/>
        <v>0.99993605865247737</v>
      </c>
      <c r="FO175" s="2">
        <f t="shared" si="225"/>
        <v>0.99993430951251094</v>
      </c>
      <c r="FP175" s="2">
        <f t="shared" si="225"/>
        <v>0.99994212989127151</v>
      </c>
      <c r="FQ175" s="2">
        <f t="shared" si="225"/>
        <v>0.99993637288885795</v>
      </c>
      <c r="FR175" s="2">
        <f t="shared" si="225"/>
        <v>0.99993427636562116</v>
      </c>
      <c r="FS175" s="2">
        <f t="shared" si="225"/>
        <v>0.99994465486234929</v>
      </c>
      <c r="FT175" s="2">
        <f t="shared" si="225"/>
        <v>0.99993974476494185</v>
      </c>
      <c r="FU175" s="2">
        <f t="shared" si="225"/>
        <v>0.99991606810946165</v>
      </c>
      <c r="FW175" s="2">
        <f t="shared" si="216"/>
        <v>0.70480531932018908</v>
      </c>
      <c r="FX175" s="2">
        <f t="shared" si="216"/>
        <v>0.71960910880352091</v>
      </c>
      <c r="FY175" s="2">
        <f t="shared" si="216"/>
        <v>0.76961424864092565</v>
      </c>
      <c r="FZ175" s="2">
        <f t="shared" si="216"/>
        <v>0.7358204306915288</v>
      </c>
      <c r="GA175" s="2">
        <f t="shared" si="216"/>
        <v>0.71802324355914138</v>
      </c>
      <c r="GB175" s="2">
        <f t="shared" si="216"/>
        <v>0.70422204287103596</v>
      </c>
      <c r="GC175" s="2">
        <f t="shared" si="216"/>
        <v>0.71503624037094793</v>
      </c>
      <c r="GD175" s="2">
        <f t="shared" si="216"/>
        <v>0.74197632213048348</v>
      </c>
      <c r="GE175" s="2">
        <f t="shared" si="216"/>
        <v>0.77712794208810565</v>
      </c>
      <c r="GF175" s="2">
        <f t="shared" si="216"/>
        <v>0.7657876884849748</v>
      </c>
      <c r="GG175" s="2">
        <f t="shared" si="216"/>
        <v>0.74247609454078889</v>
      </c>
      <c r="GH175" s="2">
        <f t="shared" si="216"/>
        <v>0.72361065666523172</v>
      </c>
      <c r="GI175" s="2">
        <f t="shared" si="216"/>
        <v>0.71836835295032186</v>
      </c>
      <c r="GJ175" s="2">
        <f t="shared" si="216"/>
        <v>0.66409576953470562</v>
      </c>
      <c r="GK175" s="2">
        <f t="shared" si="216"/>
        <v>0.59488737990607254</v>
      </c>
      <c r="GM175" s="86">
        <f t="shared" si="217"/>
        <v>2.6880441587055708E-212</v>
      </c>
      <c r="GN175" s="86">
        <f t="shared" si="217"/>
        <v>5.4924883389556137E-302</v>
      </c>
      <c r="GO175" s="86">
        <f t="shared" si="217"/>
        <v>4.2393935342499514E-306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1.3297292510957799E-302</v>
      </c>
      <c r="HC175" s="86">
        <f t="shared" si="181"/>
        <v>1.2377014261663029E-167</v>
      </c>
      <c r="HD175" s="86">
        <f t="shared" si="181"/>
        <v>1.1532392742002894E-219</v>
      </c>
      <c r="HE175" s="86">
        <f t="shared" si="181"/>
        <v>4.1211391665302239E-206</v>
      </c>
      <c r="HF175" s="86">
        <f t="shared" si="180"/>
        <v>2.6277167203759483E-304</v>
      </c>
      <c r="HG175" s="86">
        <f t="shared" si="180"/>
        <v>2.024773337705008E-217</v>
      </c>
      <c r="HH175" s="86">
        <f t="shared" si="180"/>
        <v>0</v>
      </c>
      <c r="HI175" s="86">
        <f t="shared" si="180"/>
        <v>0</v>
      </c>
      <c r="HJ175" s="86">
        <f t="shared" si="180"/>
        <v>3.2014049414771825E-296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6.1981672440218112E-286</v>
      </c>
      <c r="HO175" s="86">
        <f t="shared" si="226"/>
        <v>2.6114932353205246E-238</v>
      </c>
      <c r="HP175" s="86">
        <f t="shared" si="226"/>
        <v>1.1889359672891574E-176</v>
      </c>
      <c r="HQ175" s="86">
        <f t="shared" si="226"/>
        <v>1.427959182388702E-203</v>
      </c>
      <c r="HS175" s="86">
        <f t="shared" si="218"/>
        <v>7.254993711930118E-21</v>
      </c>
      <c r="HT175" s="86">
        <f t="shared" si="218"/>
        <v>8.4097472726571552E-23</v>
      </c>
      <c r="HU175" s="86">
        <f t="shared" si="218"/>
        <v>1.5621459800891527E-25</v>
      </c>
      <c r="HV175" s="86">
        <f t="shared" si="218"/>
        <v>9.4561738329036638E-29</v>
      </c>
      <c r="HW175" s="86">
        <f t="shared" si="218"/>
        <v>3.4278256767173016E-24</v>
      </c>
      <c r="HX175" s="86">
        <f t="shared" si="218"/>
        <v>5.3283558203644534E-24</v>
      </c>
      <c r="HY175" s="86">
        <f t="shared" si="218"/>
        <v>1.5963265359873556E-21</v>
      </c>
      <c r="HZ175" s="86">
        <f t="shared" si="218"/>
        <v>2.0792709700419956E-31</v>
      </c>
      <c r="IA175" s="86">
        <f t="shared" si="218"/>
        <v>6.5093020428360114E-35</v>
      </c>
      <c r="IB175" s="86">
        <f t="shared" si="218"/>
        <v>3.0200757208416123E-27</v>
      </c>
      <c r="IC175" s="86">
        <f t="shared" si="218"/>
        <v>9.7582067052930246E-30</v>
      </c>
      <c r="ID175" s="86">
        <f t="shared" si="218"/>
        <v>9.4709615535405679E-29</v>
      </c>
      <c r="IE175" s="86">
        <f t="shared" si="218"/>
        <v>1.1982372959899394E-25</v>
      </c>
      <c r="IF175" s="86">
        <f t="shared" si="218"/>
        <v>5.7344918276265437E-31</v>
      </c>
      <c r="IG175" s="86">
        <f t="shared" si="218"/>
        <v>1.1501336281361297E-20</v>
      </c>
      <c r="II175" s="86">
        <f t="shared" si="219"/>
        <v>0.13895035941224271</v>
      </c>
      <c r="IJ175" s="86">
        <f t="shared" si="219"/>
        <v>9.6055046705621011E-2</v>
      </c>
      <c r="IK175" s="86">
        <f t="shared" si="219"/>
        <v>3.2474206727884022E-2</v>
      </c>
      <c r="IL175" s="86">
        <f t="shared" si="219"/>
        <v>5.2482001698454094E-2</v>
      </c>
      <c r="IM175" s="86">
        <f t="shared" si="219"/>
        <v>9.2912722447947099E-2</v>
      </c>
      <c r="IN175" s="86">
        <f t="shared" si="219"/>
        <v>0.11462422814764522</v>
      </c>
      <c r="IO175" s="86">
        <f t="shared" si="219"/>
        <v>0.1202211960071609</v>
      </c>
      <c r="IP175" s="86">
        <f t="shared" si="219"/>
        <v>3.547471120530115E-2</v>
      </c>
      <c r="IQ175" s="86">
        <f t="shared" si="219"/>
        <v>1.1522772625398196E-2</v>
      </c>
      <c r="IR175" s="86">
        <f t="shared" si="219"/>
        <v>3.1045159626551373E-2</v>
      </c>
      <c r="IS175" s="86">
        <f t="shared" si="219"/>
        <v>4.0017784378180196E-2</v>
      </c>
      <c r="IT175" s="86">
        <f t="shared" si="219"/>
        <v>6.2493632722809528E-2</v>
      </c>
      <c r="IU175" s="86">
        <f t="shared" si="219"/>
        <v>8.4229170852681015E-2</v>
      </c>
      <c r="IV175" s="86">
        <f t="shared" si="219"/>
        <v>0.1853603206651861</v>
      </c>
      <c r="IW175" s="86">
        <f t="shared" si="219"/>
        <v>0.23762257085989485</v>
      </c>
      <c r="IY175" s="86">
        <f t="shared" si="220"/>
        <v>0.13895035941224271</v>
      </c>
      <c r="IZ175" s="86">
        <f t="shared" si="220"/>
        <v>9.6055046705621011E-2</v>
      </c>
      <c r="JA175" s="86">
        <f t="shared" si="220"/>
        <v>3.2474206727884022E-2</v>
      </c>
      <c r="JB175" s="86">
        <f t="shared" si="220"/>
        <v>5.2482001698454094E-2</v>
      </c>
      <c r="JC175" s="86">
        <f t="shared" si="220"/>
        <v>9.2912722447947099E-2</v>
      </c>
      <c r="JD175" s="86">
        <f t="shared" si="220"/>
        <v>0.11462422814764522</v>
      </c>
      <c r="JE175" s="86">
        <f t="shared" si="220"/>
        <v>0.1202211960071609</v>
      </c>
      <c r="JF175" s="86">
        <f t="shared" si="220"/>
        <v>3.547471120530115E-2</v>
      </c>
      <c r="JG175" s="86">
        <f t="shared" si="220"/>
        <v>1.1522772625398196E-2</v>
      </c>
      <c r="JH175" s="86">
        <f t="shared" si="220"/>
        <v>3.1045159626551373E-2</v>
      </c>
      <c r="JI175" s="86">
        <f t="shared" si="220"/>
        <v>4.0017784378180196E-2</v>
      </c>
      <c r="JJ175" s="86">
        <f t="shared" si="220"/>
        <v>6.2493632722809528E-2</v>
      </c>
      <c r="JK175" s="86">
        <f t="shared" si="220"/>
        <v>8.4229170852681015E-2</v>
      </c>
      <c r="JL175" s="86">
        <f t="shared" si="220"/>
        <v>0.1853603206651861</v>
      </c>
      <c r="JM175" s="86">
        <f t="shared" si="220"/>
        <v>0.23762257085989485</v>
      </c>
    </row>
    <row r="176" spans="2:273" x14ac:dyDescent="0.25">
      <c r="B176" s="2">
        <v>149</v>
      </c>
      <c r="C176" s="37">
        <v>104.077</v>
      </c>
      <c r="D176" s="37">
        <v>101.55200000000001</v>
      </c>
      <c r="E176" s="37">
        <v>103.96599999999999</v>
      </c>
      <c r="F176" s="37">
        <v>104.13800000000001</v>
      </c>
      <c r="G176" s="37">
        <v>105.86199999999999</v>
      </c>
      <c r="H176" s="37">
        <v>105.94799999999999</v>
      </c>
      <c r="I176" s="37">
        <v>102.776</v>
      </c>
      <c r="J176" s="37">
        <v>103.55200000000001</v>
      </c>
      <c r="K176" s="37">
        <v>102</v>
      </c>
      <c r="L176" s="37">
        <v>101.44799999999999</v>
      </c>
      <c r="M176" s="37">
        <v>97.930999999999997</v>
      </c>
      <c r="N176" s="37">
        <v>98.706999999999994</v>
      </c>
      <c r="O176" s="37">
        <v>101.931</v>
      </c>
      <c r="P176" s="37">
        <v>104.828</v>
      </c>
      <c r="Q176" s="37">
        <v>107.20699999999999</v>
      </c>
      <c r="S176" s="4">
        <f t="shared" si="221"/>
        <v>103.65208785601803</v>
      </c>
      <c r="T176" s="4">
        <f t="shared" si="221"/>
        <v>103.84677288851475</v>
      </c>
      <c r="U176" s="4">
        <f t="shared" si="221"/>
        <v>102.90698147582459</v>
      </c>
      <c r="V176" s="4">
        <f t="shared" si="221"/>
        <v>104.71417322994904</v>
      </c>
      <c r="W176" s="4">
        <f t="shared" si="221"/>
        <v>106.65150242257084</v>
      </c>
      <c r="X176" s="4">
        <f t="shared" si="221"/>
        <v>104.72015260106481</v>
      </c>
      <c r="Y176" s="4">
        <f t="shared" si="221"/>
        <v>103.27115845187228</v>
      </c>
      <c r="Z176" s="4">
        <f t="shared" si="221"/>
        <v>103.66013600704187</v>
      </c>
      <c r="AA176" s="4">
        <f t="shared" si="221"/>
        <v>102.89444832384424</v>
      </c>
      <c r="AB176" s="4">
        <f t="shared" si="221"/>
        <v>101.41823360619965</v>
      </c>
      <c r="AC176" s="4">
        <f t="shared" si="221"/>
        <v>97.681860651048282</v>
      </c>
      <c r="AD176" s="4">
        <f t="shared" si="221"/>
        <v>98.008552367593566</v>
      </c>
      <c r="AE176" s="4">
        <f t="shared" si="221"/>
        <v>101.46629512027852</v>
      </c>
      <c r="AF176" s="4">
        <f t="shared" si="221"/>
        <v>103.93488315240904</v>
      </c>
      <c r="AG176" s="4">
        <f t="shared" si="221"/>
        <v>109.4069977956964</v>
      </c>
      <c r="AI176" s="4">
        <f t="shared" si="222"/>
        <v>0.4249121439819703</v>
      </c>
      <c r="AJ176" s="4">
        <f t="shared" si="222"/>
        <v>-2.2947728885147427</v>
      </c>
      <c r="AK176" s="4">
        <f t="shared" si="222"/>
        <v>1.0590185241754</v>
      </c>
      <c r="AL176" s="4">
        <f t="shared" si="222"/>
        <v>-0.57617322994903475</v>
      </c>
      <c r="AM176" s="4">
        <f t="shared" si="222"/>
        <v>-0.78950242257084824</v>
      </c>
      <c r="AN176" s="4">
        <f t="shared" si="222"/>
        <v>1.2278473989351824</v>
      </c>
      <c r="AO176" s="4">
        <f t="shared" si="222"/>
        <v>-0.49515845187228535</v>
      </c>
      <c r="AP176" s="4">
        <f t="shared" si="222"/>
        <v>-0.10813600704186399</v>
      </c>
      <c r="AQ176" s="4">
        <f t="shared" si="222"/>
        <v>-0.89444832384424444</v>
      </c>
      <c r="AR176" s="4">
        <f t="shared" si="222"/>
        <v>2.9766393800343849E-2</v>
      </c>
      <c r="AS176" s="4">
        <f t="shared" si="222"/>
        <v>0.24913934895171508</v>
      </c>
      <c r="AT176" s="4">
        <f t="shared" si="222"/>
        <v>0.69844763240642749</v>
      </c>
      <c r="AU176" s="4">
        <f t="shared" si="222"/>
        <v>0.46470487972148078</v>
      </c>
      <c r="AV176" s="4">
        <f t="shared" si="222"/>
        <v>0.89311684759096011</v>
      </c>
      <c r="AW176" s="4">
        <f t="shared" si="222"/>
        <v>-2.1999977956964045</v>
      </c>
      <c r="AY176" s="2">
        <f t="shared" si="214"/>
        <v>103.65206944645855</v>
      </c>
      <c r="AZ176" s="2">
        <f t="shared" si="214"/>
        <v>103.84677119128121</v>
      </c>
      <c r="BA176" s="2">
        <f t="shared" si="214"/>
        <v>102.90698147467208</v>
      </c>
      <c r="BB176" s="2">
        <f t="shared" si="214"/>
        <v>104.7141731812431</v>
      </c>
      <c r="BC176" s="2">
        <f t="shared" si="214"/>
        <v>106.6514987862052</v>
      </c>
      <c r="BD176" s="2">
        <f t="shared" si="214"/>
        <v>104.72013446772183</v>
      </c>
      <c r="BE176" s="2">
        <f t="shared" si="214"/>
        <v>103.27112614318301</v>
      </c>
      <c r="BF176" s="2">
        <f t="shared" si="214"/>
        <v>103.66013600286698</v>
      </c>
      <c r="BG176" s="2">
        <f t="shared" si="214"/>
        <v>102.89444832384299</v>
      </c>
      <c r="BH176" s="2">
        <f t="shared" si="214"/>
        <v>101.41823360364502</v>
      </c>
      <c r="BI176" s="2">
        <f t="shared" si="214"/>
        <v>97.68186063624465</v>
      </c>
      <c r="BJ176" s="2">
        <f t="shared" si="214"/>
        <v>98.008551920001196</v>
      </c>
      <c r="BK176" s="2">
        <f t="shared" si="214"/>
        <v>101.46629127474829</v>
      </c>
      <c r="BL176" s="2">
        <f t="shared" si="214"/>
        <v>103.69337676195011</v>
      </c>
      <c r="BM176" s="2">
        <f t="shared" si="214"/>
        <v>105.56396946323351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>
        <f t="shared" si="205"/>
        <v>102</v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129.07533285917498</v>
      </c>
      <c r="DL176" s="2">
        <f t="shared" si="223"/>
        <v>145.6493130662021</v>
      </c>
      <c r="DM176" s="2">
        <f t="shared" si="223"/>
        <v>143.31059973009448</v>
      </c>
      <c r="DN176" s="2">
        <f t="shared" si="223"/>
        <v>149.89527924280551</v>
      </c>
      <c r="DO176" s="2">
        <f t="shared" si="223"/>
        <v>146.74955826676879</v>
      </c>
      <c r="DP176" s="2">
        <f t="shared" si="223"/>
        <v>143.57138406827883</v>
      </c>
      <c r="DQ176" s="2">
        <f t="shared" si="223"/>
        <v>131.6840952961673</v>
      </c>
      <c r="DR176" s="2">
        <f t="shared" si="223"/>
        <v>138.27200855614973</v>
      </c>
      <c r="DS176" s="2">
        <f t="shared" si="223"/>
        <v>138.88169391495603</v>
      </c>
      <c r="DT176" s="2">
        <f t="shared" si="223"/>
        <v>139.04226884779519</v>
      </c>
      <c r="DU176" s="2">
        <f t="shared" si="223"/>
        <v>148.45649939939943</v>
      </c>
      <c r="DV176" s="2">
        <f t="shared" si="223"/>
        <v>132.73059514260251</v>
      </c>
      <c r="DW176" s="2">
        <f t="shared" si="223"/>
        <v>137.95033997155048</v>
      </c>
      <c r="DX176" s="2">
        <f t="shared" si="223"/>
        <v>154.6078632775633</v>
      </c>
      <c r="DY176" s="2">
        <f t="shared" si="223"/>
        <v>130.74745502645501</v>
      </c>
      <c r="EA176" s="2">
        <f t="shared" si="213"/>
        <v>103.96383308137155</v>
      </c>
      <c r="EB176" s="2">
        <f t="shared" si="213"/>
        <v>104.63717136720209</v>
      </c>
      <c r="EC176" s="2">
        <f t="shared" si="213"/>
        <v>102.52281546598324</v>
      </c>
      <c r="ED176" s="2">
        <f t="shared" si="213"/>
        <v>104.53018107626318</v>
      </c>
      <c r="EE176" s="2">
        <f t="shared" si="213"/>
        <v>107.07690610627935</v>
      </c>
      <c r="EF176" s="2">
        <f t="shared" si="213"/>
        <v>104.67051181721658</v>
      </c>
      <c r="EG176" s="2">
        <f t="shared" si="213"/>
        <v>102.63043496721822</v>
      </c>
      <c r="EH176" s="2">
        <f t="shared" si="213"/>
        <v>103.69614708542575</v>
      </c>
      <c r="EI176" s="2">
        <f t="shared" si="213"/>
        <v>102.9740097327814</v>
      </c>
      <c r="EJ176" s="2">
        <f t="shared" si="213"/>
        <v>101.38988298347073</v>
      </c>
      <c r="EK176" s="2">
        <f t="shared" si="212"/>
        <v>97.814350302392114</v>
      </c>
      <c r="EL176" s="2">
        <f t="shared" si="179"/>
        <v>97.881993537964462</v>
      </c>
      <c r="EM176" s="2">
        <f t="shared" si="179"/>
        <v>101.12921516907136</v>
      </c>
      <c r="EN176" s="2">
        <f t="shared" si="179"/>
        <v>105.20238174474957</v>
      </c>
      <c r="EO176" s="2">
        <f t="shared" si="179"/>
        <v>106.20353309415863</v>
      </c>
      <c r="EQ176" s="2">
        <f t="shared" si="224"/>
        <v>103.5312916007331</v>
      </c>
      <c r="ER176" s="2">
        <f t="shared" si="224"/>
        <v>103.56333148879982</v>
      </c>
      <c r="ES176" s="2">
        <f t="shared" si="224"/>
        <v>103.00937887700981</v>
      </c>
      <c r="ET176" s="2">
        <f t="shared" si="224"/>
        <v>104.77153033268104</v>
      </c>
      <c r="EU176" s="2">
        <f t="shared" si="224"/>
        <v>106.49651010268592</v>
      </c>
      <c r="EV176" s="2">
        <f t="shared" si="224"/>
        <v>104.73631076200795</v>
      </c>
      <c r="EW176" s="2">
        <f t="shared" si="224"/>
        <v>103.50214255212558</v>
      </c>
      <c r="EX176" s="2">
        <f t="shared" si="224"/>
        <v>103.6460591724465</v>
      </c>
      <c r="EY176" s="2">
        <f t="shared" si="224"/>
        <v>102.87092470636301</v>
      </c>
      <c r="EZ176" s="2">
        <f t="shared" si="224"/>
        <v>101.4236000124578</v>
      </c>
      <c r="FA176" s="2">
        <f t="shared" si="224"/>
        <v>97.636082391176004</v>
      </c>
      <c r="FB176" s="2">
        <f t="shared" si="224"/>
        <v>98.049822069746554</v>
      </c>
      <c r="FC176" s="2">
        <f t="shared" si="224"/>
        <v>101.58428904109591</v>
      </c>
      <c r="FD176" s="2">
        <f t="shared" si="224"/>
        <v>102.99330321624427</v>
      </c>
      <c r="FE176" s="2">
        <f t="shared" si="224"/>
        <v>105.16370963077489</v>
      </c>
      <c r="FG176" s="2">
        <f t="shared" si="225"/>
        <v>0.99995128106076314</v>
      </c>
      <c r="FH176" s="2">
        <f t="shared" si="225"/>
        <v>0.99995387464985164</v>
      </c>
      <c r="FI176" s="2">
        <f t="shared" si="225"/>
        <v>0.99995214646393626</v>
      </c>
      <c r="FJ176" s="2">
        <f t="shared" si="225"/>
        <v>0.99995203164671709</v>
      </c>
      <c r="FK176" s="2">
        <f t="shared" si="225"/>
        <v>0.99995127113882898</v>
      </c>
      <c r="FL176" s="2">
        <f t="shared" si="225"/>
        <v>0.99994736812433649</v>
      </c>
      <c r="FM176" s="2">
        <f t="shared" si="225"/>
        <v>0.99995325186126671</v>
      </c>
      <c r="FN176" s="2">
        <f t="shared" si="225"/>
        <v>0.99994168446988463</v>
      </c>
      <c r="FO176" s="2">
        <f t="shared" si="225"/>
        <v>0.99994008921708</v>
      </c>
      <c r="FP176" s="2">
        <f t="shared" si="225"/>
        <v>0.99994722156482019</v>
      </c>
      <c r="FQ176" s="2">
        <f t="shared" si="225"/>
        <v>0.99994197106008675</v>
      </c>
      <c r="FR176" s="2">
        <f t="shared" si="225"/>
        <v>0.9999400589864077</v>
      </c>
      <c r="FS176" s="2">
        <f t="shared" si="225"/>
        <v>0.99994952438875218</v>
      </c>
      <c r="FT176" s="2">
        <f t="shared" si="225"/>
        <v>0.999945046281145</v>
      </c>
      <c r="FU176" s="2">
        <f t="shared" si="225"/>
        <v>0.99992345264075178</v>
      </c>
      <c r="FW176" s="2">
        <f t="shared" si="216"/>
        <v>0.72360005815589712</v>
      </c>
      <c r="FX176" s="2">
        <f t="shared" si="216"/>
        <v>0.73781193197620409</v>
      </c>
      <c r="FY176" s="2">
        <f t="shared" si="216"/>
        <v>0.78553824706464259</v>
      </c>
      <c r="FZ176" s="2">
        <f t="shared" si="216"/>
        <v>0.75333157691429598</v>
      </c>
      <c r="GA176" s="2">
        <f t="shared" si="216"/>
        <v>0.73629129178657693</v>
      </c>
      <c r="GB176" s="2">
        <f t="shared" si="216"/>
        <v>0.72303932509216673</v>
      </c>
      <c r="GC176" s="2">
        <f t="shared" si="216"/>
        <v>0.73342595899170426</v>
      </c>
      <c r="GD176" s="2">
        <f t="shared" si="216"/>
        <v>0.75921295154356871</v>
      </c>
      <c r="GE176" s="2">
        <f t="shared" si="216"/>
        <v>0.79267250782828724</v>
      </c>
      <c r="GF176" s="2">
        <f t="shared" si="216"/>
        <v>0.78190122201141921</v>
      </c>
      <c r="GG176" s="2">
        <f t="shared" si="216"/>
        <v>0.75969015091176606</v>
      </c>
      <c r="GH176" s="2">
        <f t="shared" si="216"/>
        <v>0.74164696677377973</v>
      </c>
      <c r="GI176" s="2">
        <f t="shared" si="216"/>
        <v>0.73662224421797262</v>
      </c>
      <c r="GJ176" s="2">
        <f t="shared" si="216"/>
        <v>0.68432152964900217</v>
      </c>
      <c r="GK176" s="2">
        <f t="shared" si="216"/>
        <v>0.61687625440504423</v>
      </c>
      <c r="GM176" s="86">
        <f t="shared" si="217"/>
        <v>5.0504738922970341E-217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1.6307469503871525E-172</v>
      </c>
      <c r="HD176" s="86">
        <f t="shared" si="181"/>
        <v>3.8610791258708156E-226</v>
      </c>
      <c r="HE176" s="86">
        <f t="shared" si="181"/>
        <v>4.6967390520537448E-212</v>
      </c>
      <c r="HF176" s="86">
        <f t="shared" si="180"/>
        <v>0</v>
      </c>
      <c r="HG176" s="86">
        <f t="shared" si="180"/>
        <v>1.0224505105039174E-223</v>
      </c>
      <c r="HH176" s="86">
        <f t="shared" si="180"/>
        <v>0</v>
      </c>
      <c r="HI176" s="86">
        <f t="shared" si="180"/>
        <v>0</v>
      </c>
      <c r="HJ176" s="86">
        <f t="shared" si="180"/>
        <v>1.0273870472193559E-304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3.7234651307655134E-294</v>
      </c>
      <c r="HO176" s="86">
        <f t="shared" si="226"/>
        <v>3.6479391073880483E-245</v>
      </c>
      <c r="HP176" s="86">
        <f t="shared" si="226"/>
        <v>9.7746431696616547E-182</v>
      </c>
      <c r="HQ176" s="86">
        <f t="shared" si="226"/>
        <v>1.8985705076110074E-209</v>
      </c>
      <c r="HS176" s="86">
        <f t="shared" si="218"/>
        <v>5.4607386267190262E-22</v>
      </c>
      <c r="HT176" s="86">
        <f t="shared" si="218"/>
        <v>5.0375697688044933E-24</v>
      </c>
      <c r="HU176" s="86">
        <f t="shared" si="218"/>
        <v>7.7947688207585406E-27</v>
      </c>
      <c r="HV176" s="86">
        <f t="shared" si="218"/>
        <v>3.13659997082453E-30</v>
      </c>
      <c r="HW176" s="86">
        <f t="shared" si="218"/>
        <v>1.7832568406632337E-25</v>
      </c>
      <c r="HX176" s="86">
        <f t="shared" si="218"/>
        <v>2.7093637301856938E-25</v>
      </c>
      <c r="HY176" s="86">
        <f t="shared" si="218"/>
        <v>1.1722787933387796E-22</v>
      </c>
      <c r="HZ176" s="86">
        <f t="shared" si="218"/>
        <v>4.8829547141566089E-33</v>
      </c>
      <c r="IA176" s="86">
        <f t="shared" si="218"/>
        <v>1.1628385435093261E-36</v>
      </c>
      <c r="IB176" s="86">
        <f t="shared" si="218"/>
        <v>1.2508817421442868E-28</v>
      </c>
      <c r="IC176" s="86">
        <f t="shared" si="218"/>
        <v>2.798009867641036E-31</v>
      </c>
      <c r="ID176" s="86">
        <f t="shared" si="218"/>
        <v>2.9078146248755567E-30</v>
      </c>
      <c r="IE176" s="86">
        <f t="shared" si="218"/>
        <v>5.2562840145650282E-27</v>
      </c>
      <c r="IF176" s="86">
        <f t="shared" si="218"/>
        <v>9.463084347867071E-33</v>
      </c>
      <c r="IG176" s="86">
        <f t="shared" si="218"/>
        <v>6.4701806547570889E-22</v>
      </c>
      <c r="II176" s="86">
        <f t="shared" si="219"/>
        <v>0.10178098248217021</v>
      </c>
      <c r="IJ176" s="86">
        <f t="shared" si="219"/>
        <v>6.7712151310375585E-2</v>
      </c>
      <c r="IK176" s="86">
        <f t="shared" si="219"/>
        <v>2.1344907600278941E-2</v>
      </c>
      <c r="IL176" s="86">
        <f t="shared" si="219"/>
        <v>3.4556709206485514E-2</v>
      </c>
      <c r="IM176" s="86">
        <f t="shared" si="219"/>
        <v>6.4921760718120655E-2</v>
      </c>
      <c r="IN176" s="86">
        <f t="shared" si="219"/>
        <v>8.0941662717275126E-2</v>
      </c>
      <c r="IO176" s="86">
        <f t="shared" si="219"/>
        <v>8.7377511285485765E-2</v>
      </c>
      <c r="IP176" s="86">
        <f t="shared" si="219"/>
        <v>2.2238792942402396E-2</v>
      </c>
      <c r="IQ176" s="86">
        <f t="shared" si="219"/>
        <v>6.6730596188295244E-3</v>
      </c>
      <c r="IR176" s="86">
        <f t="shared" si="219"/>
        <v>2.0117390396685881E-2</v>
      </c>
      <c r="IS176" s="86">
        <f t="shared" si="219"/>
        <v>2.560249950817833E-2</v>
      </c>
      <c r="IT176" s="86">
        <f t="shared" si="219"/>
        <v>4.1246856655491201E-2</v>
      </c>
      <c r="IU176" s="86">
        <f t="shared" si="219"/>
        <v>5.7895092187206273E-2</v>
      </c>
      <c r="IV176" s="86">
        <f t="shared" si="219"/>
        <v>0.13508639114787721</v>
      </c>
      <c r="IW176" s="86">
        <f t="shared" si="219"/>
        <v>0.16492969820189349</v>
      </c>
      <c r="IY176" s="86">
        <f t="shared" si="220"/>
        <v>0.10178098248217021</v>
      </c>
      <c r="IZ176" s="86">
        <f t="shared" si="220"/>
        <v>6.7712151310375585E-2</v>
      </c>
      <c r="JA176" s="86">
        <f t="shared" si="220"/>
        <v>2.1344907600278941E-2</v>
      </c>
      <c r="JB176" s="86">
        <f t="shared" si="220"/>
        <v>3.4556709206485514E-2</v>
      </c>
      <c r="JC176" s="86">
        <f t="shared" si="220"/>
        <v>6.4921760718120655E-2</v>
      </c>
      <c r="JD176" s="86">
        <f t="shared" si="220"/>
        <v>8.0941662717275126E-2</v>
      </c>
      <c r="JE176" s="86">
        <f t="shared" si="220"/>
        <v>8.7377511285485765E-2</v>
      </c>
      <c r="JF176" s="86">
        <f t="shared" si="220"/>
        <v>2.2238792942402396E-2</v>
      </c>
      <c r="JG176" s="86">
        <f t="shared" si="220"/>
        <v>6.6730596188295244E-3</v>
      </c>
      <c r="JH176" s="86">
        <f t="shared" si="220"/>
        <v>2.0117390396685881E-2</v>
      </c>
      <c r="JI176" s="86">
        <f t="shared" si="220"/>
        <v>2.560249950817833E-2</v>
      </c>
      <c r="JJ176" s="86">
        <f t="shared" si="220"/>
        <v>4.1246856655491201E-2</v>
      </c>
      <c r="JK176" s="86">
        <f t="shared" si="220"/>
        <v>5.7895092187206273E-2</v>
      </c>
      <c r="JL176" s="86">
        <f t="shared" si="220"/>
        <v>0.13508639114787721</v>
      </c>
      <c r="JM176" s="86">
        <f t="shared" si="220"/>
        <v>0.16492969820189349</v>
      </c>
    </row>
    <row r="177" spans="2:273" x14ac:dyDescent="0.25">
      <c r="B177" s="2">
        <v>150</v>
      </c>
      <c r="C177" s="37">
        <v>107.962</v>
      </c>
      <c r="D177" s="37">
        <v>104.276</v>
      </c>
      <c r="E177" s="37">
        <v>103.03400000000001</v>
      </c>
      <c r="F177" s="37">
        <v>103.10299999999999</v>
      </c>
      <c r="G177" s="37">
        <v>105.46599999999999</v>
      </c>
      <c r="H177" s="37">
        <v>104.431</v>
      </c>
      <c r="I177" s="37">
        <v>104.017</v>
      </c>
      <c r="J177" s="37">
        <v>104.276</v>
      </c>
      <c r="K177" s="37">
        <v>103.29300000000001</v>
      </c>
      <c r="L177" s="37">
        <v>101.828</v>
      </c>
      <c r="M177" s="37">
        <v>97.31</v>
      </c>
      <c r="N177" s="37">
        <v>96.671999999999997</v>
      </c>
      <c r="O177" s="37">
        <v>101.5</v>
      </c>
      <c r="P177" s="37">
        <v>105.5</v>
      </c>
      <c r="Q177" s="37">
        <v>106.241</v>
      </c>
      <c r="S177" s="4">
        <f t="shared" si="221"/>
        <v>103.61202422958422</v>
      </c>
      <c r="T177" s="4">
        <f t="shared" si="221"/>
        <v>103.74254736003525</v>
      </c>
      <c r="U177" s="4">
        <f t="shared" si="221"/>
        <v>102.83085730440156</v>
      </c>
      <c r="V177" s="4">
        <f t="shared" si="221"/>
        <v>104.64238151672441</v>
      </c>
      <c r="W177" s="4">
        <f t="shared" si="221"/>
        <v>106.61603581618321</v>
      </c>
      <c r="X177" s="4">
        <f t="shared" si="221"/>
        <v>104.67841699295182</v>
      </c>
      <c r="Y177" s="4">
        <f t="shared" si="221"/>
        <v>103.2452789958206</v>
      </c>
      <c r="Z177" s="4">
        <f t="shared" si="221"/>
        <v>103.61161334657142</v>
      </c>
      <c r="AA177" s="4">
        <f t="shared" si="221"/>
        <v>102.81854231101893</v>
      </c>
      <c r="AB177" s="4">
        <f t="shared" si="221"/>
        <v>101.29511849333514</v>
      </c>
      <c r="AC177" s="4">
        <f t="shared" si="221"/>
        <v>97.522148628118615</v>
      </c>
      <c r="AD177" s="4">
        <f t="shared" si="221"/>
        <v>97.905281857269074</v>
      </c>
      <c r="AE177" s="4">
        <f t="shared" si="221"/>
        <v>101.40422307503519</v>
      </c>
      <c r="AF177" s="4">
        <f t="shared" si="221"/>
        <v>103.67123602605179</v>
      </c>
      <c r="AG177" s="4">
        <f t="shared" si="221"/>
        <v>107.26222481246953</v>
      </c>
      <c r="AI177" s="4">
        <f t="shared" si="222"/>
        <v>4.3499757704157815</v>
      </c>
      <c r="AJ177" s="4">
        <f t="shared" si="222"/>
        <v>0.53345263996475012</v>
      </c>
      <c r="AK177" s="4">
        <f t="shared" si="222"/>
        <v>0.20314269559844433</v>
      </c>
      <c r="AL177" s="4">
        <f t="shared" si="222"/>
        <v>-1.5393815167244185</v>
      </c>
      <c r="AM177" s="4">
        <f t="shared" si="222"/>
        <v>-1.1500358161832196</v>
      </c>
      <c r="AN177" s="4">
        <f t="shared" si="222"/>
        <v>-0.24741699295182684</v>
      </c>
      <c r="AO177" s="4">
        <f t="shared" si="222"/>
        <v>0.7717210041793976</v>
      </c>
      <c r="AP177" s="4">
        <f t="shared" si="222"/>
        <v>0.66438665342857917</v>
      </c>
      <c r="AQ177" s="4">
        <f t="shared" si="222"/>
        <v>0.47445768898107588</v>
      </c>
      <c r="AR177" s="4">
        <f t="shared" si="222"/>
        <v>0.53288150666486445</v>
      </c>
      <c r="AS177" s="4">
        <f t="shared" si="222"/>
        <v>-0.21214862811861224</v>
      </c>
      <c r="AT177" s="4">
        <f t="shared" si="222"/>
        <v>-1.2332818572690769</v>
      </c>
      <c r="AU177" s="4">
        <f t="shared" si="222"/>
        <v>9.5776924964809496E-2</v>
      </c>
      <c r="AV177" s="4">
        <f t="shared" si="222"/>
        <v>1.8287639739482131</v>
      </c>
      <c r="AW177" s="4">
        <f t="shared" si="222"/>
        <v>-1.0212248124695265</v>
      </c>
      <c r="AY177" s="2">
        <f t="shared" si="214"/>
        <v>103.61202205841207</v>
      </c>
      <c r="AZ177" s="2">
        <f t="shared" si="214"/>
        <v>103.74254721492929</v>
      </c>
      <c r="BA177" s="2">
        <f t="shared" si="214"/>
        <v>102.83085730434755</v>
      </c>
      <c r="BB177" s="2">
        <f t="shared" si="214"/>
        <v>104.64238151435866</v>
      </c>
      <c r="BC177" s="2">
        <f t="shared" si="214"/>
        <v>106.61603552631341</v>
      </c>
      <c r="BD177" s="2">
        <f t="shared" si="214"/>
        <v>104.67841540004325</v>
      </c>
      <c r="BE177" s="2">
        <f t="shared" si="214"/>
        <v>103.24527544888296</v>
      </c>
      <c r="BF177" s="2">
        <f t="shared" si="214"/>
        <v>103.61161334643604</v>
      </c>
      <c r="BG177" s="2">
        <f t="shared" si="214"/>
        <v>102.81854231101892</v>
      </c>
      <c r="BH177" s="2">
        <f t="shared" si="214"/>
        <v>101.29511849322822</v>
      </c>
      <c r="BI177" s="2">
        <f t="shared" si="214"/>
        <v>97.522148627552156</v>
      </c>
      <c r="BJ177" s="2">
        <f t="shared" si="214"/>
        <v>97.90528183491125</v>
      </c>
      <c r="BK177" s="2">
        <f t="shared" si="214"/>
        <v>101.40422280677529</v>
      </c>
      <c r="BL177" s="2">
        <f t="shared" si="214"/>
        <v>103.58130997496677</v>
      </c>
      <c r="BM177" s="2">
        <f t="shared" si="214"/>
        <v>105.46043903043821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>
        <f t="shared" si="205"/>
        <v>103.29300000000001</v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129.20622332859176</v>
      </c>
      <c r="DL177" s="2">
        <f t="shared" si="223"/>
        <v>145.88346864111497</v>
      </c>
      <c r="DM177" s="2">
        <f t="shared" si="223"/>
        <v>143.54118414304995</v>
      </c>
      <c r="DN177" s="2">
        <f t="shared" si="223"/>
        <v>150.19273881168613</v>
      </c>
      <c r="DO177" s="2">
        <f t="shared" si="223"/>
        <v>147.02017791880948</v>
      </c>
      <c r="DP177" s="2">
        <f t="shared" si="223"/>
        <v>143.82310075865342</v>
      </c>
      <c r="DQ177" s="2">
        <f t="shared" si="223"/>
        <v>131.82930836236937</v>
      </c>
      <c r="DR177" s="2">
        <f t="shared" si="223"/>
        <v>138.47403315508021</v>
      </c>
      <c r="DS177" s="2">
        <f t="shared" si="223"/>
        <v>139.07439039589445</v>
      </c>
      <c r="DT177" s="2">
        <f t="shared" si="223"/>
        <v>139.2102214319583</v>
      </c>
      <c r="DU177" s="2">
        <f t="shared" si="223"/>
        <v>148.71130840840846</v>
      </c>
      <c r="DV177" s="2">
        <f t="shared" si="223"/>
        <v>132.86773351158647</v>
      </c>
      <c r="DW177" s="2">
        <f t="shared" si="223"/>
        <v>138.12483001422473</v>
      </c>
      <c r="DX177" s="2">
        <f t="shared" si="223"/>
        <v>154.91136173316175</v>
      </c>
      <c r="DY177" s="2">
        <f t="shared" si="223"/>
        <v>130.89986284086282</v>
      </c>
      <c r="EA177" s="2">
        <f t="shared" si="213"/>
        <v>103.93834811711673</v>
      </c>
      <c r="EB177" s="2">
        <f t="shared" si="213"/>
        <v>104.56845551612501</v>
      </c>
      <c r="EC177" s="2">
        <f t="shared" si="213"/>
        <v>102.43172302937795</v>
      </c>
      <c r="ED177" s="2">
        <f t="shared" si="213"/>
        <v>104.45081336694335</v>
      </c>
      <c r="EE177" s="2">
        <f t="shared" si="213"/>
        <v>107.0606354583125</v>
      </c>
      <c r="EF177" s="2">
        <f t="shared" si="213"/>
        <v>104.62679197337329</v>
      </c>
      <c r="EG177" s="2">
        <f t="shared" si="213"/>
        <v>102.576152606931</v>
      </c>
      <c r="EH177" s="2">
        <f t="shared" si="213"/>
        <v>103.64939458461578</v>
      </c>
      <c r="EI177" s="2">
        <f t="shared" si="213"/>
        <v>102.90143687584563</v>
      </c>
      <c r="EJ177" s="2">
        <f t="shared" si="213"/>
        <v>101.26590527753748</v>
      </c>
      <c r="EK177" s="2">
        <f t="shared" si="212"/>
        <v>97.660605830498383</v>
      </c>
      <c r="EL177" s="2">
        <f t="shared" si="179"/>
        <v>97.773397011308575</v>
      </c>
      <c r="EM177" s="2">
        <f t="shared" si="179"/>
        <v>101.05235059328172</v>
      </c>
      <c r="EN177" s="2">
        <f t="shared" si="179"/>
        <v>105.16561785137316</v>
      </c>
      <c r="EO177" s="2">
        <f t="shared" si="179"/>
        <v>106.13514427292142</v>
      </c>
      <c r="EQ177" s="2">
        <f t="shared" si="224"/>
        <v>103.49682638423781</v>
      </c>
      <c r="ER177" s="2">
        <f t="shared" si="224"/>
        <v>103.47257632806415</v>
      </c>
      <c r="ES177" s="2">
        <f t="shared" si="224"/>
        <v>102.92799701693556</v>
      </c>
      <c r="ET177" s="2">
        <f t="shared" si="224"/>
        <v>104.6969900195695</v>
      </c>
      <c r="EU177" s="2">
        <f t="shared" si="224"/>
        <v>106.46845365163637</v>
      </c>
      <c r="EV177" s="2">
        <f t="shared" si="224"/>
        <v>104.69391110767167</v>
      </c>
      <c r="EW177" s="2">
        <f t="shared" si="224"/>
        <v>103.4654178216995</v>
      </c>
      <c r="EX177" s="2">
        <f t="shared" si="224"/>
        <v>103.59829735754523</v>
      </c>
      <c r="EY177" s="2">
        <f t="shared" si="224"/>
        <v>102.79632061076501</v>
      </c>
      <c r="EZ177" s="2">
        <f t="shared" si="224"/>
        <v>101.30025899683888</v>
      </c>
      <c r="FA177" s="2">
        <f t="shared" si="224"/>
        <v>97.47872349958341</v>
      </c>
      <c r="FB177" s="2">
        <f t="shared" si="224"/>
        <v>97.944653543394537</v>
      </c>
      <c r="FC177" s="2">
        <f t="shared" si="224"/>
        <v>101.51670084801046</v>
      </c>
      <c r="FD177" s="2">
        <f t="shared" si="224"/>
        <v>102.91123075171458</v>
      </c>
      <c r="FE177" s="2">
        <f t="shared" si="224"/>
        <v>105.07556217419118</v>
      </c>
      <c r="FG177" s="2">
        <f t="shared" si="225"/>
        <v>0.99995556760886406</v>
      </c>
      <c r="FH177" s="2">
        <f t="shared" si="225"/>
        <v>0.99995793300996538</v>
      </c>
      <c r="FI177" s="2">
        <f t="shared" si="225"/>
        <v>0.99995635687264495</v>
      </c>
      <c r="FJ177" s="2">
        <f t="shared" si="225"/>
        <v>0.99995625215721362</v>
      </c>
      <c r="FK177" s="2">
        <f t="shared" si="225"/>
        <v>0.99995555855987495</v>
      </c>
      <c r="FL177" s="2">
        <f t="shared" si="225"/>
        <v>0.99995199893660469</v>
      </c>
      <c r="FM177" s="2">
        <f t="shared" si="225"/>
        <v>0.99995736501538379</v>
      </c>
      <c r="FN177" s="2">
        <f t="shared" si="225"/>
        <v>0.99994681533153429</v>
      </c>
      <c r="FO177" s="2">
        <f t="shared" si="225"/>
        <v>0.9999453604285502</v>
      </c>
      <c r="FP177" s="2">
        <f t="shared" si="225"/>
        <v>0.99995186527149738</v>
      </c>
      <c r="FQ177" s="2">
        <f t="shared" si="225"/>
        <v>0.99994707670758076</v>
      </c>
      <c r="FR177" s="2">
        <f t="shared" si="225"/>
        <v>0.9999453328575586</v>
      </c>
      <c r="FS177" s="2">
        <f t="shared" si="225"/>
        <v>0.99995396549096549</v>
      </c>
      <c r="FT177" s="2">
        <f t="shared" si="225"/>
        <v>0.99994988137040108</v>
      </c>
      <c r="FU177" s="2">
        <f t="shared" si="225"/>
        <v>0.99993018750843088</v>
      </c>
      <c r="FW177" s="2">
        <f t="shared" si="216"/>
        <v>0.74163681294716366</v>
      </c>
      <c r="FX177" s="2">
        <f t="shared" si="216"/>
        <v>0.75523498252178911</v>
      </c>
      <c r="FY177" s="2">
        <f t="shared" si="216"/>
        <v>0.8006466981640703</v>
      </c>
      <c r="FZ177" s="2">
        <f t="shared" si="216"/>
        <v>0.7700447415705719</v>
      </c>
      <c r="GA177" s="2">
        <f t="shared" si="216"/>
        <v>0.75378167073089697</v>
      </c>
      <c r="GB177" s="2">
        <f t="shared" si="216"/>
        <v>0.74109957893634359</v>
      </c>
      <c r="GC177" s="2">
        <f t="shared" si="216"/>
        <v>0.75104212220897437</v>
      </c>
      <c r="GD177" s="2">
        <f t="shared" si="216"/>
        <v>0.77564629841499688</v>
      </c>
      <c r="GE177" s="2">
        <f t="shared" si="216"/>
        <v>0.80740158946890284</v>
      </c>
      <c r="GF177" s="2">
        <f t="shared" si="216"/>
        <v>0.79719974696623608</v>
      </c>
      <c r="GG177" s="2">
        <f t="shared" si="216"/>
        <v>0.77610053432267667</v>
      </c>
      <c r="GH177" s="2">
        <f t="shared" si="216"/>
        <v>0.75889844858644206</v>
      </c>
      <c r="GI177" s="2">
        <f t="shared" si="216"/>
        <v>0.75409800369186308</v>
      </c>
      <c r="GJ177" s="2">
        <f t="shared" si="216"/>
        <v>0.7038724916224145</v>
      </c>
      <c r="GK177" s="2">
        <f t="shared" si="216"/>
        <v>0.63839709070213413</v>
      </c>
      <c r="GM177" s="86">
        <f t="shared" si="217"/>
        <v>8.4099063797021293E-222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1.8258315931012029E-177</v>
      </c>
      <c r="HD177" s="86">
        <f t="shared" si="181"/>
        <v>1.03926689013968E-232</v>
      </c>
      <c r="HE177" s="86">
        <f t="shared" si="181"/>
        <v>4.3997064688023824E-218</v>
      </c>
      <c r="HF177" s="86">
        <f t="shared" si="180"/>
        <v>0</v>
      </c>
      <c r="HG177" s="86">
        <f t="shared" si="180"/>
        <v>4.1911701872132969E-230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1.7076789604908677E-302</v>
      </c>
      <c r="HO177" s="86">
        <f t="shared" si="226"/>
        <v>4.0674609408356915E-252</v>
      </c>
      <c r="HP177" s="86">
        <f t="shared" si="226"/>
        <v>6.7955620948908219E-187</v>
      </c>
      <c r="HQ177" s="86">
        <f t="shared" si="226"/>
        <v>2.07897051897904E-215</v>
      </c>
      <c r="HS177" s="86">
        <f t="shared" si="218"/>
        <v>3.8256383112169443E-23</v>
      </c>
      <c r="HT177" s="86">
        <f t="shared" si="218"/>
        <v>2.7926629936952736E-25</v>
      </c>
      <c r="HU177" s="86">
        <f t="shared" si="218"/>
        <v>3.5969392210086759E-28</v>
      </c>
      <c r="HV177" s="86">
        <f t="shared" si="218"/>
        <v>9.5161804501712306E-32</v>
      </c>
      <c r="HW177" s="86">
        <f t="shared" si="218"/>
        <v>8.5609880085069712E-27</v>
      </c>
      <c r="HX177" s="86">
        <f t="shared" si="218"/>
        <v>1.2689224705843497E-26</v>
      </c>
      <c r="HY177" s="86">
        <f t="shared" si="218"/>
        <v>8.0200807530361628E-24</v>
      </c>
      <c r="HZ177" s="86">
        <f t="shared" si="218"/>
        <v>1.0389135618254005E-34</v>
      </c>
      <c r="IA177" s="86">
        <f t="shared" si="218"/>
        <v>1.8759266387642251E-38</v>
      </c>
      <c r="IB177" s="86">
        <f t="shared" si="218"/>
        <v>4.7709954622019277E-30</v>
      </c>
      <c r="IC177" s="86">
        <f t="shared" si="218"/>
        <v>7.3056477320424225E-33</v>
      </c>
      <c r="ID177" s="86">
        <f t="shared" si="218"/>
        <v>8.1328605755334126E-32</v>
      </c>
      <c r="IE177" s="86">
        <f t="shared" si="218"/>
        <v>2.118802688605205E-28</v>
      </c>
      <c r="IF177" s="86">
        <f t="shared" si="218"/>
        <v>1.3856133977947626E-34</v>
      </c>
      <c r="IG177" s="86">
        <f t="shared" si="218"/>
        <v>3.328510578628018E-23</v>
      </c>
      <c r="II177" s="86">
        <f t="shared" si="219"/>
        <v>7.299346885685469E-2</v>
      </c>
      <c r="IJ177" s="86">
        <f t="shared" si="219"/>
        <v>4.664041782039232E-2</v>
      </c>
      <c r="IK177" s="86">
        <f t="shared" si="219"/>
        <v>1.3696338912186246E-2</v>
      </c>
      <c r="IL177" s="86">
        <f t="shared" si="219"/>
        <v>2.214501457067633E-2</v>
      </c>
      <c r="IM177" s="86">
        <f t="shared" si="219"/>
        <v>4.4286794010785675E-2</v>
      </c>
      <c r="IN177" s="86">
        <f t="shared" si="219"/>
        <v>5.5778822122507836E-2</v>
      </c>
      <c r="IO177" s="86">
        <f t="shared" si="219"/>
        <v>6.2187379769342334E-2</v>
      </c>
      <c r="IP177" s="86">
        <f t="shared" si="219"/>
        <v>1.3525242358039594E-2</v>
      </c>
      <c r="IQ177" s="86">
        <f t="shared" si="219"/>
        <v>3.7431117115097009E-3</v>
      </c>
      <c r="IR177" s="86">
        <f t="shared" si="219"/>
        <v>1.2709433815840609E-2</v>
      </c>
      <c r="IS177" s="86">
        <f t="shared" si="219"/>
        <v>1.5917052563124715E-2</v>
      </c>
      <c r="IT177" s="86">
        <f t="shared" si="219"/>
        <v>2.6466114596581401E-2</v>
      </c>
      <c r="IU177" s="86">
        <f t="shared" si="219"/>
        <v>3.8797647175898439E-2</v>
      </c>
      <c r="IV177" s="86">
        <f t="shared" si="219"/>
        <v>9.5344643548843477E-2</v>
      </c>
      <c r="IW177" s="86">
        <f t="shared" si="219"/>
        <v>0.10674834206214381</v>
      </c>
      <c r="IY177" s="86">
        <f t="shared" si="220"/>
        <v>7.299346885685469E-2</v>
      </c>
      <c r="IZ177" s="86">
        <f t="shared" si="220"/>
        <v>4.664041782039232E-2</v>
      </c>
      <c r="JA177" s="86">
        <f t="shared" si="220"/>
        <v>1.3696338912186246E-2</v>
      </c>
      <c r="JB177" s="86">
        <f t="shared" si="220"/>
        <v>2.214501457067633E-2</v>
      </c>
      <c r="JC177" s="86">
        <f t="shared" si="220"/>
        <v>4.4286794010785675E-2</v>
      </c>
      <c r="JD177" s="86">
        <f t="shared" si="220"/>
        <v>5.5778822122507836E-2</v>
      </c>
      <c r="JE177" s="86">
        <f t="shared" si="220"/>
        <v>6.2187379769342334E-2</v>
      </c>
      <c r="JF177" s="86">
        <f t="shared" si="220"/>
        <v>1.3525242358039594E-2</v>
      </c>
      <c r="JG177" s="86">
        <f t="shared" si="220"/>
        <v>3.7431117115097009E-3</v>
      </c>
      <c r="JH177" s="86">
        <f t="shared" si="220"/>
        <v>1.2709433815840609E-2</v>
      </c>
      <c r="JI177" s="86">
        <f t="shared" si="220"/>
        <v>1.5917052563124715E-2</v>
      </c>
      <c r="JJ177" s="86">
        <f t="shared" si="220"/>
        <v>2.6466114596581401E-2</v>
      </c>
      <c r="JK177" s="86">
        <f t="shared" si="220"/>
        <v>3.8797647175898439E-2</v>
      </c>
      <c r="JL177" s="86">
        <f t="shared" si="220"/>
        <v>9.5344643548843477E-2</v>
      </c>
      <c r="JM177" s="86">
        <f t="shared" si="220"/>
        <v>0.10674834206214381</v>
      </c>
    </row>
    <row r="178" spans="2:273" x14ac:dyDescent="0.25">
      <c r="B178" s="2">
        <v>151</v>
      </c>
      <c r="C178" s="37">
        <v>102.88500000000001</v>
      </c>
      <c r="D178" s="37">
        <v>102</v>
      </c>
      <c r="E178" s="37">
        <v>103.431</v>
      </c>
      <c r="F178" s="37">
        <v>103.20699999999999</v>
      </c>
      <c r="G178" s="37">
        <v>107.55200000000001</v>
      </c>
      <c r="H178" s="37">
        <v>105.345</v>
      </c>
      <c r="I178" s="37">
        <v>103.431</v>
      </c>
      <c r="J178" s="37">
        <v>103.44799999999999</v>
      </c>
      <c r="K178" s="37">
        <v>102.19</v>
      </c>
      <c r="L178" s="37">
        <v>101.569</v>
      </c>
      <c r="M178" s="37">
        <v>98</v>
      </c>
      <c r="N178" s="37">
        <v>98.206999999999994</v>
      </c>
      <c r="O178" s="37">
        <v>103.44799999999999</v>
      </c>
      <c r="P178" s="37">
        <v>104.276</v>
      </c>
      <c r="Q178" s="37">
        <v>104.345</v>
      </c>
      <c r="S178" s="4">
        <f t="shared" si="221"/>
        <v>103.57201274240724</v>
      </c>
      <c r="T178" s="4">
        <f t="shared" si="221"/>
        <v>103.63846177288873</v>
      </c>
      <c r="U178" s="4">
        <f t="shared" si="221"/>
        <v>102.75462751785203</v>
      </c>
      <c r="V178" s="4">
        <f t="shared" si="221"/>
        <v>104.57056167875425</v>
      </c>
      <c r="W178" s="4">
        <f t="shared" si="221"/>
        <v>106.58065494955214</v>
      </c>
      <c r="X178" s="4">
        <f t="shared" si="221"/>
        <v>104.63670381974723</v>
      </c>
      <c r="Y178" s="4">
        <f t="shared" si="221"/>
        <v>103.21933115474569</v>
      </c>
      <c r="Z178" s="4">
        <f t="shared" si="221"/>
        <v>103.56311316989408</v>
      </c>
      <c r="AA178" s="4" t="e">
        <f t="shared" si="221"/>
        <v>#N/A</v>
      </c>
      <c r="AB178" s="4">
        <f t="shared" si="221"/>
        <v>101.17200726880375</v>
      </c>
      <c r="AC178" s="4">
        <f t="shared" si="221"/>
        <v>97.362487811198122</v>
      </c>
      <c r="AD178" s="4">
        <f t="shared" si="221"/>
        <v>97.802003557021251</v>
      </c>
      <c r="AE178" s="4">
        <f t="shared" si="221"/>
        <v>101.34211263200417</v>
      </c>
      <c r="AF178" s="4">
        <f t="shared" si="221"/>
        <v>103.49949833650122</v>
      </c>
      <c r="AG178" s="4">
        <f t="shared" si="221"/>
        <v>106.11783847711636</v>
      </c>
      <c r="AI178" s="4">
        <f t="shared" si="222"/>
        <v>-0.68701274240723365</v>
      </c>
      <c r="AJ178" s="4">
        <f t="shared" si="222"/>
        <v>-1.6384617728887321</v>
      </c>
      <c r="AK178" s="4">
        <f t="shared" si="222"/>
        <v>0.67637248214796841</v>
      </c>
      <c r="AL178" s="4">
        <f t="shared" si="222"/>
        <v>-1.3635616787542517</v>
      </c>
      <c r="AM178" s="4">
        <f t="shared" si="222"/>
        <v>0.97134505044786579</v>
      </c>
      <c r="AN178" s="4">
        <f t="shared" si="222"/>
        <v>0.70829618025277341</v>
      </c>
      <c r="AO178" s="4">
        <f t="shared" si="222"/>
        <v>0.21166884525430874</v>
      </c>
      <c r="AP178" s="4">
        <f t="shared" si="222"/>
        <v>-0.11511316989408726</v>
      </c>
      <c r="AQ178" s="4">
        <f t="shared" si="222"/>
        <v>0</v>
      </c>
      <c r="AR178" s="4">
        <f t="shared" si="222"/>
        <v>0.39699273119624934</v>
      </c>
      <c r="AS178" s="4">
        <f t="shared" si="222"/>
        <v>0.63751218880187821</v>
      </c>
      <c r="AT178" s="4">
        <f t="shared" si="222"/>
        <v>0.40499644297874227</v>
      </c>
      <c r="AU178" s="4">
        <f t="shared" si="222"/>
        <v>2.1058873679958197</v>
      </c>
      <c r="AV178" s="4">
        <f t="shared" si="222"/>
        <v>0.77650166349877736</v>
      </c>
      <c r="AW178" s="4">
        <f t="shared" si="222"/>
        <v>-1.7728384771163661</v>
      </c>
      <c r="AY178" s="2">
        <f t="shared" ref="AY178:BM194" si="227">IF(OR($B178 &lt; C$230, $B178 &gt; C$233), #N/A, ((1-FG178)*DK178) + (FG178 - FW178)*EA178 + (FW178*EQ178))</f>
        <v>103.57201252986144</v>
      </c>
      <c r="AZ178" s="2">
        <f t="shared" si="227"/>
        <v>103.63846176274416</v>
      </c>
      <c r="BA178" s="2">
        <f t="shared" si="227"/>
        <v>102.75462751784997</v>
      </c>
      <c r="BB178" s="2">
        <f t="shared" si="227"/>
        <v>104.57056167866311</v>
      </c>
      <c r="BC178" s="2">
        <f t="shared" si="227"/>
        <v>106.58065493079599</v>
      </c>
      <c r="BD178" s="2">
        <f t="shared" si="227"/>
        <v>104.63670370670413</v>
      </c>
      <c r="BE178" s="2">
        <f t="shared" si="227"/>
        <v>103.21933083077272</v>
      </c>
      <c r="BF178" s="2">
        <f t="shared" si="227"/>
        <v>103.56311316989068</v>
      </c>
      <c r="BG178" s="2" t="e">
        <f t="shared" si="227"/>
        <v>#N/A</v>
      </c>
      <c r="BH178" s="2">
        <f t="shared" si="227"/>
        <v>101.17200726880014</v>
      </c>
      <c r="BI178" s="2">
        <f t="shared" si="227"/>
        <v>97.362487811181126</v>
      </c>
      <c r="BJ178" s="2">
        <f t="shared" si="227"/>
        <v>97.802003556144655</v>
      </c>
      <c r="BK178" s="2">
        <f t="shared" si="227"/>
        <v>101.34211261697992</v>
      </c>
      <c r="BL178" s="2">
        <f t="shared" si="227"/>
        <v>103.46914578797663</v>
      </c>
      <c r="BM178" s="2">
        <f t="shared" si="227"/>
        <v>105.35665429739524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>
        <f t="shared" si="199"/>
        <v>103.431</v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>
        <f t="shared" si="204"/>
        <v>103.44799999999999</v>
      </c>
      <c r="DC178" s="2" t="str">
        <f t="shared" si="205"/>
        <v/>
      </c>
      <c r="DD178" s="2">
        <f t="shared" si="206"/>
        <v>101.569</v>
      </c>
      <c r="DE178" s="2">
        <f t="shared" si="207"/>
        <v>98</v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129.33711379800857</v>
      </c>
      <c r="DL178" s="2">
        <f t="shared" si="223"/>
        <v>146.11762421602788</v>
      </c>
      <c r="DM178" s="2">
        <f t="shared" si="223"/>
        <v>143.77176855600541</v>
      </c>
      <c r="DN178" s="2">
        <f t="shared" si="223"/>
        <v>150.49019838056677</v>
      </c>
      <c r="DO178" s="2">
        <f t="shared" si="223"/>
        <v>147.2907975708502</v>
      </c>
      <c r="DP178" s="2">
        <f t="shared" si="223"/>
        <v>144.07481744902799</v>
      </c>
      <c r="DQ178" s="2">
        <f t="shared" si="223"/>
        <v>131.97452142857148</v>
      </c>
      <c r="DR178" s="2">
        <f t="shared" si="223"/>
        <v>138.67605775401069</v>
      </c>
      <c r="DS178" s="2">
        <f t="shared" si="223"/>
        <v>139.26708687683288</v>
      </c>
      <c r="DT178" s="2">
        <f t="shared" si="223"/>
        <v>139.37817401612142</v>
      </c>
      <c r="DU178" s="2">
        <f t="shared" si="223"/>
        <v>148.96611741741745</v>
      </c>
      <c r="DV178" s="2">
        <f t="shared" si="223"/>
        <v>133.00487188057042</v>
      </c>
      <c r="DW178" s="2">
        <f t="shared" si="223"/>
        <v>138.29932005689898</v>
      </c>
      <c r="DX178" s="2">
        <f t="shared" si="223"/>
        <v>155.21486018876021</v>
      </c>
      <c r="DY178" s="2">
        <f t="shared" si="223"/>
        <v>131.05227065527063</v>
      </c>
      <c r="DZ178" s="5"/>
      <c r="EA178" s="2">
        <f t="shared" si="213"/>
        <v>103.91286315286192</v>
      </c>
      <c r="EB178" s="2">
        <f t="shared" si="213"/>
        <v>104.49973966504794</v>
      </c>
      <c r="EC178" s="2">
        <f t="shared" si="213"/>
        <v>102.34063059277265</v>
      </c>
      <c r="ED178" s="2">
        <f t="shared" si="213"/>
        <v>104.37144565762354</v>
      </c>
      <c r="EE178" s="2">
        <f t="shared" si="213"/>
        <v>107.04436481034566</v>
      </c>
      <c r="EF178" s="2">
        <f t="shared" si="213"/>
        <v>104.58307212953</v>
      </c>
      <c r="EG178" s="2">
        <f t="shared" si="213"/>
        <v>102.52187024664377</v>
      </c>
      <c r="EH178" s="2">
        <f t="shared" si="213"/>
        <v>103.60264208380579</v>
      </c>
      <c r="EI178" s="2">
        <f t="shared" si="213"/>
        <v>102.82886401890987</v>
      </c>
      <c r="EJ178" s="2">
        <f t="shared" si="213"/>
        <v>101.14192757160424</v>
      </c>
      <c r="EK178" s="2">
        <f t="shared" si="212"/>
        <v>97.506861358604652</v>
      </c>
      <c r="EL178" s="2">
        <f t="shared" si="179"/>
        <v>97.664800484652673</v>
      </c>
      <c r="EM178" s="2">
        <f t="shared" si="179"/>
        <v>100.97548601749206</v>
      </c>
      <c r="EN178" s="2">
        <f t="shared" si="179"/>
        <v>105.12885395799674</v>
      </c>
      <c r="EO178" s="2">
        <f t="shared" si="179"/>
        <v>106.0667554516842</v>
      </c>
      <c r="EP178" s="5"/>
      <c r="EQ178" s="2">
        <f t="shared" si="224"/>
        <v>103.4623611677425</v>
      </c>
      <c r="ER178" s="2">
        <f t="shared" si="224"/>
        <v>103.3818211673285</v>
      </c>
      <c r="ES178" s="2">
        <f t="shared" si="224"/>
        <v>102.84661515686132</v>
      </c>
      <c r="ET178" s="2">
        <f t="shared" si="224"/>
        <v>104.62244970645794</v>
      </c>
      <c r="EU178" s="2">
        <f t="shared" si="224"/>
        <v>106.4403972005868</v>
      </c>
      <c r="EV178" s="2">
        <f t="shared" si="224"/>
        <v>104.6515114533354</v>
      </c>
      <c r="EW178" s="2">
        <f t="shared" si="224"/>
        <v>103.42869309127343</v>
      </c>
      <c r="EX178" s="2">
        <f t="shared" si="224"/>
        <v>103.55053554264397</v>
      </c>
      <c r="EY178" s="2">
        <f t="shared" si="224"/>
        <v>102.72171651516702</v>
      </c>
      <c r="EZ178" s="2">
        <f t="shared" si="224"/>
        <v>101.17691798121996</v>
      </c>
      <c r="FA178" s="2">
        <f t="shared" si="224"/>
        <v>97.32136460799083</v>
      </c>
      <c r="FB178" s="2">
        <f t="shared" si="224"/>
        <v>97.839485017042506</v>
      </c>
      <c r="FC178" s="2">
        <f t="shared" si="224"/>
        <v>101.449112654925</v>
      </c>
      <c r="FD178" s="2">
        <f t="shared" si="224"/>
        <v>102.8291582871849</v>
      </c>
      <c r="FE178" s="2">
        <f t="shared" si="224"/>
        <v>104.98741471760746</v>
      </c>
      <c r="FG178" s="2">
        <f t="shared" si="225"/>
        <v>0.99995947701923815</v>
      </c>
      <c r="FH178" s="2">
        <f t="shared" si="225"/>
        <v>0.99996163430710105</v>
      </c>
      <c r="FI178" s="2">
        <f t="shared" si="225"/>
        <v>0.99996019684193982</v>
      </c>
      <c r="FJ178" s="2">
        <f t="shared" si="225"/>
        <v>0.99996010133959712</v>
      </c>
      <c r="FK178" s="2">
        <f t="shared" si="225"/>
        <v>0.99995946876639741</v>
      </c>
      <c r="FL178" s="2">
        <f t="shared" si="225"/>
        <v>0.9999562223249846</v>
      </c>
      <c r="FM178" s="2">
        <f t="shared" si="225"/>
        <v>0.99996111628602524</v>
      </c>
      <c r="FN178" s="2">
        <f t="shared" si="225"/>
        <v>0.99995149477888312</v>
      </c>
      <c r="FO178" s="2">
        <f t="shared" si="225"/>
        <v>0.9999501678790027</v>
      </c>
      <c r="FP178" s="2">
        <f t="shared" si="225"/>
        <v>0.99995610041992677</v>
      </c>
      <c r="FQ178" s="2">
        <f t="shared" si="225"/>
        <v>0.99995173315889629</v>
      </c>
      <c r="FR178" s="2">
        <f t="shared" si="225"/>
        <v>0.99995014273371763</v>
      </c>
      <c r="FS178" s="2">
        <f t="shared" si="225"/>
        <v>0.9999580158587178</v>
      </c>
      <c r="FT178" s="2">
        <f t="shared" si="225"/>
        <v>0.99995429106498046</v>
      </c>
      <c r="FU178" s="2">
        <f t="shared" si="225"/>
        <v>0.99993632985985725</v>
      </c>
      <c r="FV178" s="5"/>
      <c r="FW178" s="2">
        <f t="shared" ref="FW178:GK194" si="229">POWER(10,($B178-C$232)/C$229)/(1+POWER(10,($B178-C$232)/C$229))</f>
        <v>0.75888875235394393</v>
      </c>
      <c r="FX178" s="2">
        <f t="shared" si="229"/>
        <v>0.77185823746707238</v>
      </c>
      <c r="FY178" s="2">
        <f t="shared" si="229"/>
        <v>0.81494153025604166</v>
      </c>
      <c r="FZ178" s="2">
        <f t="shared" si="229"/>
        <v>0.7859472606221406</v>
      </c>
      <c r="GA178" s="2">
        <f t="shared" si="229"/>
        <v>0.7704736307023845</v>
      </c>
      <c r="GB178" s="2">
        <f t="shared" si="229"/>
        <v>0.75837570413922883</v>
      </c>
      <c r="GC178" s="2">
        <f t="shared" si="229"/>
        <v>0.76786260931590367</v>
      </c>
      <c r="GD178" s="2">
        <f t="shared" si="229"/>
        <v>0.7912664471331694</v>
      </c>
      <c r="GE178" s="2">
        <f t="shared" si="229"/>
        <v>0.82132015093938104</v>
      </c>
      <c r="GF178" s="2">
        <f t="shared" si="229"/>
        <v>0.81168361117596965</v>
      </c>
      <c r="GG178" s="2">
        <f t="shared" si="229"/>
        <v>0.79169755089007443</v>
      </c>
      <c r="GH178" s="2">
        <f t="shared" si="229"/>
        <v>0.77534690844695731</v>
      </c>
      <c r="GI178" s="2">
        <f t="shared" si="229"/>
        <v>0.77077503990268581</v>
      </c>
      <c r="GJ178" s="2">
        <f t="shared" si="229"/>
        <v>0.72270325553014314</v>
      </c>
      <c r="GK178" s="2">
        <f t="shared" si="229"/>
        <v>0.65937656485492246</v>
      </c>
      <c r="GL178" s="5"/>
      <c r="GM178" s="86">
        <f t="shared" ref="GM178:HA194" si="230" xml:space="preserve"> _xlfn.NORM.DIST($B178, C$7, ABS(C$11), TRUE) * _xlfn.NORM.DIST(($B178 - C$7)*C$15, 0, ABS(C$11), TRUE) * 2</f>
        <v>1.2411159305489154E-226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1.7371439490510681E-182</v>
      </c>
      <c r="HD178" s="86">
        <f t="shared" si="181"/>
        <v>2.2489096070057241E-239</v>
      </c>
      <c r="HE178" s="86">
        <f t="shared" si="181"/>
        <v>3.3876353838850444E-224</v>
      </c>
      <c r="HF178" s="86">
        <f t="shared" si="180"/>
        <v>0</v>
      </c>
      <c r="HG178" s="86">
        <f t="shared" si="180"/>
        <v>1.3946105635412813E-236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3.6200446397128242E-259</v>
      </c>
      <c r="HP178" s="86">
        <f t="shared" si="226"/>
        <v>3.9951165815061797E-192</v>
      </c>
      <c r="HQ178" s="86">
        <f t="shared" si="226"/>
        <v>1.8749001904212033E-221</v>
      </c>
      <c r="HS178" s="86">
        <f t="shared" ref="HS178:IG194" si="231" xml:space="preserve"> _xlfn.NORM.DIST($B178, C$9, ABS(C$13), TRUE) * _xlfn.NORM.DIST(($B178 - C$9)*C$17, 0, ABS(C$13), TRUE) * 2</f>
        <v>2.494470905926937E-24</v>
      </c>
      <c r="HT178" s="86">
        <f t="shared" si="231"/>
        <v>1.4327138589047863E-26</v>
      </c>
      <c r="HU178" s="86">
        <f t="shared" si="231"/>
        <v>1.5349618112633149E-29</v>
      </c>
      <c r="HV178" s="86">
        <f t="shared" si="231"/>
        <v>2.6406581832783756E-33</v>
      </c>
      <c r="HW178" s="86">
        <f t="shared" si="231"/>
        <v>3.7925679704119449E-28</v>
      </c>
      <c r="HX178" s="86">
        <f t="shared" si="231"/>
        <v>5.4736939635710918E-28</v>
      </c>
      <c r="HY178" s="86">
        <f t="shared" si="231"/>
        <v>5.1115201688740906E-25</v>
      </c>
      <c r="HZ178" s="86">
        <f t="shared" si="231"/>
        <v>2.0025673755910518E-36</v>
      </c>
      <c r="IA178" s="86">
        <f t="shared" si="231"/>
        <v>2.7328201143320279E-40</v>
      </c>
      <c r="IB178" s="86">
        <f t="shared" si="231"/>
        <v>1.6756476514684957E-31</v>
      </c>
      <c r="IC178" s="86">
        <f t="shared" si="231"/>
        <v>1.7369379802397105E-34</v>
      </c>
      <c r="ID178" s="86">
        <f t="shared" si="231"/>
        <v>2.0720924335923184E-33</v>
      </c>
      <c r="IE178" s="86">
        <f t="shared" si="231"/>
        <v>7.8480678916650011E-30</v>
      </c>
      <c r="IF178" s="86">
        <f t="shared" si="231"/>
        <v>1.8001307023579859E-36</v>
      </c>
      <c r="IG178" s="86">
        <f t="shared" si="231"/>
        <v>1.5657644253866359E-24</v>
      </c>
      <c r="II178" s="86">
        <f t="shared" ref="II178:IW194" si="232" xml:space="preserve"> _xlfn.NORM.DIST($B178, C$10, ABS(C$14), TRUE) * _xlfn.NORM.DIST(($B178 - C$10)*C$18, 0, ABS(C$14), TRUE) * 2</f>
        <v>5.1239690253326108E-2</v>
      </c>
      <c r="IJ178" s="86">
        <f t="shared" si="232"/>
        <v>3.1382806689959172E-2</v>
      </c>
      <c r="IK178" s="86">
        <f t="shared" si="232"/>
        <v>8.5779141584538133E-3</v>
      </c>
      <c r="IL178" s="86">
        <f t="shared" si="232"/>
        <v>1.3807699268232736E-2</v>
      </c>
      <c r="IM178" s="86">
        <f t="shared" si="232"/>
        <v>2.9485331234821041E-2</v>
      </c>
      <c r="IN178" s="86">
        <f t="shared" si="232"/>
        <v>3.7500568728954416E-2</v>
      </c>
      <c r="IO178" s="86">
        <f t="shared" si="232"/>
        <v>4.3329499273692181E-2</v>
      </c>
      <c r="IP178" s="86">
        <f t="shared" si="232"/>
        <v>7.9780368174434662E-3</v>
      </c>
      <c r="IQ178" s="86">
        <f t="shared" si="232"/>
        <v>2.033202786123857E-3</v>
      </c>
      <c r="IR178" s="86">
        <f t="shared" si="232"/>
        <v>7.8264417574800491E-3</v>
      </c>
      <c r="IS178" s="86">
        <f t="shared" si="232"/>
        <v>9.6133485402812528E-3</v>
      </c>
      <c r="IT178" s="86">
        <f t="shared" si="232"/>
        <v>1.6504399917315577E-2</v>
      </c>
      <c r="IU178" s="86">
        <f t="shared" si="232"/>
        <v>2.5341160165514517E-2</v>
      </c>
      <c r="IV178" s="86">
        <f t="shared" si="232"/>
        <v>6.5289067600562273E-2</v>
      </c>
      <c r="IW178" s="86">
        <f t="shared" si="232"/>
        <v>6.4535925120184398E-2</v>
      </c>
      <c r="IY178" s="86">
        <f t="shared" ref="IY178:JM194" si="233">GM178+HC178+HS178+II178</f>
        <v>5.1239690253326108E-2</v>
      </c>
      <c r="IZ178" s="86">
        <f t="shared" si="233"/>
        <v>3.1382806689959172E-2</v>
      </c>
      <c r="JA178" s="86">
        <f t="shared" si="233"/>
        <v>8.5779141584538133E-3</v>
      </c>
      <c r="JB178" s="86">
        <f t="shared" si="233"/>
        <v>1.3807699268232736E-2</v>
      </c>
      <c r="JC178" s="86">
        <f t="shared" si="233"/>
        <v>2.9485331234821041E-2</v>
      </c>
      <c r="JD178" s="86">
        <f t="shared" si="233"/>
        <v>3.7500568728954416E-2</v>
      </c>
      <c r="JE178" s="86">
        <f t="shared" si="233"/>
        <v>4.3329499273692181E-2</v>
      </c>
      <c r="JF178" s="86">
        <f t="shared" si="233"/>
        <v>7.9780368174434662E-3</v>
      </c>
      <c r="JG178" s="86">
        <f t="shared" si="233"/>
        <v>2.033202786123857E-3</v>
      </c>
      <c r="JH178" s="86">
        <f t="shared" si="233"/>
        <v>7.8264417574800491E-3</v>
      </c>
      <c r="JI178" s="86">
        <f t="shared" si="233"/>
        <v>9.6133485402812528E-3</v>
      </c>
      <c r="JJ178" s="86">
        <f t="shared" si="233"/>
        <v>1.6504399917315577E-2</v>
      </c>
      <c r="JK178" s="86">
        <f t="shared" si="233"/>
        <v>2.5341160165514517E-2</v>
      </c>
      <c r="JL178" s="86">
        <f t="shared" si="233"/>
        <v>6.5289067600562273E-2</v>
      </c>
      <c r="JM178" s="86">
        <f t="shared" si="233"/>
        <v>6.4535925120184398E-2</v>
      </c>
    </row>
    <row r="179" spans="2:273" x14ac:dyDescent="0.25">
      <c r="B179" s="2">
        <v>152</v>
      </c>
      <c r="C179" s="37">
        <v>104.577</v>
      </c>
      <c r="D179" s="37">
        <v>102.259</v>
      </c>
      <c r="E179" s="37">
        <v>102.31</v>
      </c>
      <c r="F179" s="37">
        <v>105.379</v>
      </c>
      <c r="G179" s="37">
        <v>104.44799999999999</v>
      </c>
      <c r="H179" s="37">
        <v>106.31</v>
      </c>
      <c r="I179" s="37">
        <v>104.345</v>
      </c>
      <c r="J179" s="37">
        <v>104.03400000000001</v>
      </c>
      <c r="K179" s="37">
        <v>101.724</v>
      </c>
      <c r="L179" s="37">
        <v>102.03400000000001</v>
      </c>
      <c r="M179" s="37">
        <v>98.724000000000004</v>
      </c>
      <c r="N179" s="37">
        <v>96.569000000000003</v>
      </c>
      <c r="O179" s="37">
        <v>102.776</v>
      </c>
      <c r="P179" s="37">
        <v>103.672</v>
      </c>
      <c r="Q179" s="37">
        <v>101.931</v>
      </c>
      <c r="S179" s="4">
        <f t="shared" si="221"/>
        <v>103.53206971167251</v>
      </c>
      <c r="T179" s="4">
        <f t="shared" si="221"/>
        <v>103.53458014277298</v>
      </c>
      <c r="U179" s="4">
        <f t="shared" si="221"/>
        <v>102.67827166132197</v>
      </c>
      <c r="V179" s="4">
        <f t="shared" si="221"/>
        <v>104.49869957172434</v>
      </c>
      <c r="W179" s="4">
        <f t="shared" si="221"/>
        <v>106.54539187802821</v>
      </c>
      <c r="X179" s="4">
        <f t="shared" si="221"/>
        <v>104.59499393624472</v>
      </c>
      <c r="Y179" s="4">
        <f t="shared" si="221"/>
        <v>103.19323697351959</v>
      </c>
      <c r="Z179" s="4">
        <f t="shared" si="221"/>
        <v>103.51463699812867</v>
      </c>
      <c r="AA179" s="4" t="e">
        <f t="shared" si="221"/>
        <v>#N/A</v>
      </c>
      <c r="AB179" s="4">
        <f t="shared" si="221"/>
        <v>101.04889759107164</v>
      </c>
      <c r="AC179" s="4">
        <f t="shared" si="221"/>
        <v>97.20288592636615</v>
      </c>
      <c r="AD179" s="4">
        <f t="shared" si="221"/>
        <v>97.698705922812223</v>
      </c>
      <c r="AE179" s="4">
        <f t="shared" si="221"/>
        <v>101.27993153945476</v>
      </c>
      <c r="AF179" s="4">
        <f t="shared" si="221"/>
        <v>103.36634865641139</v>
      </c>
      <c r="AG179" s="4">
        <f t="shared" si="221"/>
        <v>105.54212734533317</v>
      </c>
      <c r="AI179" s="4">
        <f t="shared" si="222"/>
        <v>1.0449302883274925</v>
      </c>
      <c r="AJ179" s="4">
        <f t="shared" si="222"/>
        <v>-1.2755801427729807</v>
      </c>
      <c r="AK179" s="4">
        <f t="shared" si="222"/>
        <v>-0.36827166132196965</v>
      </c>
      <c r="AL179" s="4">
        <f t="shared" si="222"/>
        <v>0.88030042827566035</v>
      </c>
      <c r="AM179" s="4">
        <f t="shared" si="222"/>
        <v>-2.097391878028219</v>
      </c>
      <c r="AN179" s="4">
        <f t="shared" si="222"/>
        <v>1.7150060637552826</v>
      </c>
      <c r="AO179" s="4">
        <f t="shared" si="222"/>
        <v>1.1517630264804097</v>
      </c>
      <c r="AP179" s="4">
        <f t="shared" si="222"/>
        <v>0.51936300187134066</v>
      </c>
      <c r="AQ179" s="4">
        <f t="shared" si="222"/>
        <v>0</v>
      </c>
      <c r="AR179" s="4">
        <f t="shared" si="222"/>
        <v>0.98510240892836975</v>
      </c>
      <c r="AS179" s="4">
        <f t="shared" si="222"/>
        <v>1.5211140736338535</v>
      </c>
      <c r="AT179" s="4">
        <f t="shared" si="222"/>
        <v>-1.1297059228122208</v>
      </c>
      <c r="AU179" s="4">
        <f t="shared" si="222"/>
        <v>1.4960684605452315</v>
      </c>
      <c r="AV179" s="4">
        <f t="shared" si="222"/>
        <v>0.30565134358860746</v>
      </c>
      <c r="AW179" s="4">
        <f t="shared" si="222"/>
        <v>-3.6111273453331734</v>
      </c>
      <c r="AY179" s="2">
        <f t="shared" si="227"/>
        <v>103.53206969440578</v>
      </c>
      <c r="AZ179" s="2">
        <f t="shared" si="227"/>
        <v>103.53458014219318</v>
      </c>
      <c r="BA179" s="2">
        <f t="shared" si="227"/>
        <v>102.6782716613219</v>
      </c>
      <c r="BB179" s="2">
        <f t="shared" si="227"/>
        <v>104.49869957172156</v>
      </c>
      <c r="BC179" s="2">
        <f t="shared" si="227"/>
        <v>106.54539187704334</v>
      </c>
      <c r="BD179" s="2">
        <f t="shared" si="227"/>
        <v>104.59499392976561</v>
      </c>
      <c r="BE179" s="2">
        <f t="shared" si="227"/>
        <v>103.19323694890548</v>
      </c>
      <c r="BF179" s="2">
        <f t="shared" si="227"/>
        <v>103.51463699812859</v>
      </c>
      <c r="BG179" s="2" t="e">
        <f t="shared" si="227"/>
        <v>#N/A</v>
      </c>
      <c r="BH179" s="2">
        <f t="shared" si="227"/>
        <v>101.04889759107154</v>
      </c>
      <c r="BI179" s="2">
        <f t="shared" si="227"/>
        <v>97.202885926365752</v>
      </c>
      <c r="BJ179" s="2">
        <f t="shared" si="227"/>
        <v>97.698705922785251</v>
      </c>
      <c r="BK179" s="2">
        <f t="shared" si="227"/>
        <v>101.27993153877938</v>
      </c>
      <c r="BL179" s="2">
        <f t="shared" si="227"/>
        <v>103.35706565761797</v>
      </c>
      <c r="BM179" s="2">
        <f t="shared" si="227"/>
        <v>105.25271812186783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>
        <f t="shared" si="199"/>
        <v>102.31</v>
      </c>
      <c r="CX179" s="2">
        <f t="shared" si="200"/>
        <v>105.379</v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104.03400000000001</v>
      </c>
      <c r="DC179" s="2" t="str">
        <f t="shared" si="205"/>
        <v/>
      </c>
      <c r="DD179" s="2">
        <f t="shared" si="206"/>
        <v>102.03400000000001</v>
      </c>
      <c r="DE179" s="2">
        <f t="shared" si="207"/>
        <v>98.724000000000004</v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129.46800426742536</v>
      </c>
      <c r="DL179" s="2">
        <f t="shared" si="223"/>
        <v>146.35177979094078</v>
      </c>
      <c r="DM179" s="2">
        <f t="shared" si="223"/>
        <v>144.00235296896088</v>
      </c>
      <c r="DN179" s="2">
        <f t="shared" si="223"/>
        <v>150.78765794944738</v>
      </c>
      <c r="DO179" s="2">
        <f t="shared" si="223"/>
        <v>147.5614172228909</v>
      </c>
      <c r="DP179" s="2">
        <f t="shared" si="223"/>
        <v>144.32653413940258</v>
      </c>
      <c r="DQ179" s="2">
        <f t="shared" si="223"/>
        <v>132.11973449477355</v>
      </c>
      <c r="DR179" s="2">
        <f t="shared" si="223"/>
        <v>138.87808235294116</v>
      </c>
      <c r="DS179" s="2">
        <f t="shared" si="223"/>
        <v>139.4597833577713</v>
      </c>
      <c r="DT179" s="2">
        <f t="shared" si="223"/>
        <v>139.54612660028454</v>
      </c>
      <c r="DU179" s="2">
        <f t="shared" si="223"/>
        <v>149.22092642642647</v>
      </c>
      <c r="DV179" s="2">
        <f t="shared" si="223"/>
        <v>133.14201024955437</v>
      </c>
      <c r="DW179" s="2">
        <f t="shared" si="223"/>
        <v>138.47381009957323</v>
      </c>
      <c r="DX179" s="2">
        <f t="shared" si="223"/>
        <v>155.51835864435864</v>
      </c>
      <c r="DY179" s="2">
        <f t="shared" si="223"/>
        <v>131.20467846967844</v>
      </c>
      <c r="EA179" s="2">
        <f t="shared" si="213"/>
        <v>103.8873781886071</v>
      </c>
      <c r="EB179" s="2">
        <f t="shared" si="213"/>
        <v>104.43102381397085</v>
      </c>
      <c r="EC179" s="2">
        <f t="shared" si="213"/>
        <v>102.24953815616736</v>
      </c>
      <c r="ED179" s="2">
        <f t="shared" si="213"/>
        <v>104.29207794830373</v>
      </c>
      <c r="EE179" s="2">
        <f t="shared" si="213"/>
        <v>107.02809416237879</v>
      </c>
      <c r="EF179" s="2">
        <f t="shared" si="213"/>
        <v>104.53935228568672</v>
      </c>
      <c r="EG179" s="2">
        <f t="shared" si="213"/>
        <v>102.46758788635654</v>
      </c>
      <c r="EH179" s="2">
        <f t="shared" si="213"/>
        <v>103.55588958299582</v>
      </c>
      <c r="EI179" s="2">
        <f t="shared" si="213"/>
        <v>102.7562911619741</v>
      </c>
      <c r="EJ179" s="2">
        <f t="shared" si="213"/>
        <v>101.017949865671</v>
      </c>
      <c r="EK179" s="2">
        <f t="shared" si="212"/>
        <v>97.353116886710922</v>
      </c>
      <c r="EL179" s="2">
        <f t="shared" si="179"/>
        <v>97.556203957996786</v>
      </c>
      <c r="EM179" s="2">
        <f t="shared" si="179"/>
        <v>100.8986214417024</v>
      </c>
      <c r="EN179" s="2">
        <f t="shared" si="179"/>
        <v>105.09209006462032</v>
      </c>
      <c r="EO179" s="2">
        <f t="shared" si="179"/>
        <v>105.99836663044699</v>
      </c>
      <c r="EQ179" s="2">
        <f t="shared" si="224"/>
        <v>103.42789595124721</v>
      </c>
      <c r="ER179" s="2">
        <f t="shared" si="224"/>
        <v>103.29106600659283</v>
      </c>
      <c r="ES179" s="2">
        <f t="shared" si="224"/>
        <v>102.76523329678707</v>
      </c>
      <c r="ET179" s="2">
        <f t="shared" si="224"/>
        <v>104.5479093933464</v>
      </c>
      <c r="EU179" s="2">
        <f t="shared" si="224"/>
        <v>106.41234074953724</v>
      </c>
      <c r="EV179" s="2">
        <f t="shared" si="224"/>
        <v>104.60911179899912</v>
      </c>
      <c r="EW179" s="2">
        <f t="shared" si="224"/>
        <v>103.39196836084736</v>
      </c>
      <c r="EX179" s="2">
        <f t="shared" si="224"/>
        <v>103.50277372774272</v>
      </c>
      <c r="EY179" s="2">
        <f t="shared" si="224"/>
        <v>102.64711241956901</v>
      </c>
      <c r="EZ179" s="2">
        <f t="shared" si="224"/>
        <v>101.05357696560104</v>
      </c>
      <c r="FA179" s="2">
        <f t="shared" si="224"/>
        <v>97.164005716398236</v>
      </c>
      <c r="FB179" s="2">
        <f t="shared" si="224"/>
        <v>97.734316490690489</v>
      </c>
      <c r="FC179" s="2">
        <f t="shared" si="224"/>
        <v>101.38152446183956</v>
      </c>
      <c r="FD179" s="2">
        <f t="shared" si="224"/>
        <v>102.74708582265521</v>
      </c>
      <c r="FE179" s="2">
        <f t="shared" si="224"/>
        <v>104.89926726102377</v>
      </c>
      <c r="FG179" s="2">
        <f t="shared" si="225"/>
        <v>0.99996304247052703</v>
      </c>
      <c r="FH179" s="2">
        <f t="shared" si="225"/>
        <v>0.99996500995409865</v>
      </c>
      <c r="FI179" s="2">
        <f t="shared" si="225"/>
        <v>0.99996369896127324</v>
      </c>
      <c r="FJ179" s="2">
        <f t="shared" si="225"/>
        <v>0.99996361186149074</v>
      </c>
      <c r="FK179" s="2">
        <f t="shared" si="225"/>
        <v>0.99996303494379324</v>
      </c>
      <c r="FL179" s="2">
        <f t="shared" si="225"/>
        <v>0.99996007413207133</v>
      </c>
      <c r="FM179" s="2">
        <f t="shared" si="225"/>
        <v>0.99996453751005121</v>
      </c>
      <c r="FN179" s="2">
        <f t="shared" si="225"/>
        <v>0.99995576252377338</v>
      </c>
      <c r="FO179" s="2">
        <f t="shared" si="225"/>
        <v>0.99995455236622866</v>
      </c>
      <c r="FP179" s="2">
        <f t="shared" si="225"/>
        <v>0.99995996295247946</v>
      </c>
      <c r="FQ179" s="2">
        <f t="shared" si="225"/>
        <v>0.99995597993078045</v>
      </c>
      <c r="FR179" s="2">
        <f t="shared" si="225"/>
        <v>0.99995452943325502</v>
      </c>
      <c r="FS179" s="2">
        <f t="shared" si="225"/>
        <v>0.99996170986662014</v>
      </c>
      <c r="FT179" s="2">
        <f t="shared" si="225"/>
        <v>0.9999583127881454</v>
      </c>
      <c r="FU179" s="2">
        <f t="shared" si="225"/>
        <v>0.99994193181673208</v>
      </c>
      <c r="FW179" s="2">
        <f t="shared" si="229"/>
        <v>0.77533767788401164</v>
      </c>
      <c r="FX179" s="2">
        <f t="shared" si="229"/>
        <v>0.78766992527449975</v>
      </c>
      <c r="FY179" s="2">
        <f t="shared" si="229"/>
        <v>0.82843098752817279</v>
      </c>
      <c r="FZ179" s="2">
        <f t="shared" si="229"/>
        <v>0.80103419569280354</v>
      </c>
      <c r="GA179" s="2">
        <f t="shared" si="229"/>
        <v>0.78635471895503695</v>
      </c>
      <c r="GB179" s="2">
        <f t="shared" si="229"/>
        <v>0.7748492462796529</v>
      </c>
      <c r="GC179" s="2">
        <f t="shared" si="229"/>
        <v>0.78387367928451734</v>
      </c>
      <c r="GD179" s="2">
        <f t="shared" si="229"/>
        <v>0.80607098061646287</v>
      </c>
      <c r="GE179" s="2">
        <f t="shared" si="229"/>
        <v>0.83443911080344801</v>
      </c>
      <c r="GF179" s="2">
        <f t="shared" si="229"/>
        <v>0.82535965642660858</v>
      </c>
      <c r="GG179" s="2">
        <f t="shared" si="229"/>
        <v>0.80647898619209224</v>
      </c>
      <c r="GH179" s="2">
        <f t="shared" si="229"/>
        <v>0.79098228450085606</v>
      </c>
      <c r="GI179" s="2">
        <f t="shared" si="229"/>
        <v>0.78664104851446037</v>
      </c>
      <c r="GJ179" s="2">
        <f t="shared" si="229"/>
        <v>0.7407775672456669</v>
      </c>
      <c r="GK179" s="2">
        <f t="shared" si="229"/>
        <v>0.67974945132268583</v>
      </c>
      <c r="GM179" s="86">
        <f t="shared" si="230"/>
        <v>1.6232843160115806E-231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1.4044602071365334E-187</v>
      </c>
      <c r="HD179" s="86">
        <f t="shared" si="181"/>
        <v>3.9123792066581671E-246</v>
      </c>
      <c r="HE179" s="86">
        <f t="shared" si="181"/>
        <v>2.143941691481824E-230</v>
      </c>
      <c r="HF179" s="86">
        <f t="shared" si="180"/>
        <v>0</v>
      </c>
      <c r="HG179" s="86">
        <f t="shared" si="180"/>
        <v>3.7669763792799996E-243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2.5716796694140886E-266</v>
      </c>
      <c r="HP179" s="86">
        <f t="shared" si="226"/>
        <v>1.9861443037192354E-197</v>
      </c>
      <c r="HQ179" s="86">
        <f t="shared" si="226"/>
        <v>1.3925598049853326E-227</v>
      </c>
      <c r="HS179" s="86">
        <f t="shared" si="231"/>
        <v>1.5137704406351704E-25</v>
      </c>
      <c r="HT179" s="86">
        <f t="shared" si="231"/>
        <v>6.8018832017424678E-28</v>
      </c>
      <c r="HU179" s="86">
        <f t="shared" si="231"/>
        <v>6.057368452469114E-31</v>
      </c>
      <c r="HV179" s="86">
        <f t="shared" si="231"/>
        <v>6.7018515041540223E-35</v>
      </c>
      <c r="HW179" s="86">
        <f t="shared" si="231"/>
        <v>1.5503442044727709E-29</v>
      </c>
      <c r="HX179" s="86">
        <f t="shared" si="231"/>
        <v>2.1746467644175928E-29</v>
      </c>
      <c r="HY179" s="86">
        <f t="shared" si="231"/>
        <v>3.0348054322009461E-26</v>
      </c>
      <c r="HZ179" s="86">
        <f t="shared" si="231"/>
        <v>3.4969767600909473E-38</v>
      </c>
      <c r="IA179" s="86">
        <f t="shared" si="231"/>
        <v>3.5949528262978259E-42</v>
      </c>
      <c r="IB179" s="86">
        <f t="shared" si="231"/>
        <v>5.4190716854238613E-33</v>
      </c>
      <c r="IC179" s="86">
        <f t="shared" si="231"/>
        <v>3.7602163727022751E-36</v>
      </c>
      <c r="ID179" s="86">
        <f t="shared" si="231"/>
        <v>4.8089513821484091E-35</v>
      </c>
      <c r="IE179" s="86">
        <f t="shared" si="231"/>
        <v>2.671046593867807E-31</v>
      </c>
      <c r="IF179" s="86">
        <f t="shared" si="231"/>
        <v>2.0749187355227593E-38</v>
      </c>
      <c r="IG179" s="86">
        <f t="shared" si="231"/>
        <v>6.7348073966028385E-26</v>
      </c>
      <c r="II179" s="86">
        <f t="shared" si="232"/>
        <v>3.5198890105509771E-2</v>
      </c>
      <c r="IJ179" s="86">
        <f t="shared" si="232"/>
        <v>2.0622865602477235E-2</v>
      </c>
      <c r="IK179" s="86">
        <f t="shared" si="232"/>
        <v>5.242603760520383E-3</v>
      </c>
      <c r="IL179" s="86">
        <f t="shared" si="232"/>
        <v>8.3745470673013689E-3</v>
      </c>
      <c r="IM179" s="86">
        <f t="shared" si="232"/>
        <v>1.9154716930985003E-2</v>
      </c>
      <c r="IN179" s="86">
        <f t="shared" si="232"/>
        <v>2.4589907882712668E-2</v>
      </c>
      <c r="IO179" s="86">
        <f t="shared" si="232"/>
        <v>2.9549096425931714E-2</v>
      </c>
      <c r="IP179" s="86">
        <f t="shared" si="232"/>
        <v>4.5630318275298055E-3</v>
      </c>
      <c r="IQ179" s="86">
        <f t="shared" si="232"/>
        <v>1.0692512487486833E-3</v>
      </c>
      <c r="IR179" s="86">
        <f t="shared" si="232"/>
        <v>4.6968026370650326E-3</v>
      </c>
      <c r="IS179" s="86">
        <f t="shared" si="232"/>
        <v>5.6391307077027462E-3</v>
      </c>
      <c r="IT179" s="86">
        <f t="shared" si="232"/>
        <v>1.0000000493404201E-2</v>
      </c>
      <c r="IU179" s="86">
        <f t="shared" si="232"/>
        <v>1.6128379181119482E-2</v>
      </c>
      <c r="IV179" s="86">
        <f t="shared" si="232"/>
        <v>4.342095139926358E-2</v>
      </c>
      <c r="IW179" s="86">
        <f t="shared" si="232"/>
        <v>3.6505114833319204E-2</v>
      </c>
      <c r="IY179" s="86">
        <f t="shared" si="233"/>
        <v>3.5198890105509771E-2</v>
      </c>
      <c r="IZ179" s="86">
        <f t="shared" si="233"/>
        <v>2.0622865602477235E-2</v>
      </c>
      <c r="JA179" s="86">
        <f t="shared" si="233"/>
        <v>5.242603760520383E-3</v>
      </c>
      <c r="JB179" s="86">
        <f t="shared" si="233"/>
        <v>8.3745470673013689E-3</v>
      </c>
      <c r="JC179" s="86">
        <f t="shared" si="233"/>
        <v>1.9154716930985003E-2</v>
      </c>
      <c r="JD179" s="86">
        <f t="shared" si="233"/>
        <v>2.4589907882712668E-2</v>
      </c>
      <c r="JE179" s="86">
        <f t="shared" si="233"/>
        <v>2.9549096425931714E-2</v>
      </c>
      <c r="JF179" s="86">
        <f t="shared" si="233"/>
        <v>4.5630318275298055E-3</v>
      </c>
      <c r="JG179" s="86">
        <f t="shared" si="233"/>
        <v>1.0692512487486833E-3</v>
      </c>
      <c r="JH179" s="86">
        <f t="shared" si="233"/>
        <v>4.6968026370650326E-3</v>
      </c>
      <c r="JI179" s="86">
        <f t="shared" si="233"/>
        <v>5.6391307077027462E-3</v>
      </c>
      <c r="JJ179" s="86">
        <f t="shared" si="233"/>
        <v>1.0000000493404201E-2</v>
      </c>
      <c r="JK179" s="86">
        <f t="shared" si="233"/>
        <v>1.6128379181119482E-2</v>
      </c>
      <c r="JL179" s="86">
        <f t="shared" si="233"/>
        <v>4.342095139926358E-2</v>
      </c>
      <c r="JM179" s="86">
        <f t="shared" si="233"/>
        <v>3.6505114833319204E-2</v>
      </c>
    </row>
    <row r="180" spans="2:273" x14ac:dyDescent="0.25">
      <c r="B180" s="2">
        <v>153</v>
      </c>
      <c r="C180" s="37">
        <v>109.11499999999999</v>
      </c>
      <c r="D180" s="37">
        <v>102.81</v>
      </c>
      <c r="E180" s="37">
        <v>103.776</v>
      </c>
      <c r="F180" s="37">
        <v>104.03400000000001</v>
      </c>
      <c r="G180" s="37">
        <v>106.776</v>
      </c>
      <c r="H180" s="37">
        <v>103.483</v>
      </c>
      <c r="I180" s="37">
        <v>105.172</v>
      </c>
      <c r="J180" s="37">
        <v>102.845</v>
      </c>
      <c r="K180" s="37">
        <v>102.69</v>
      </c>
      <c r="L180" s="37">
        <v>99.69</v>
      </c>
      <c r="M180" s="37">
        <v>94.155000000000001</v>
      </c>
      <c r="N180" s="37">
        <v>97.655000000000001</v>
      </c>
      <c r="O180" s="37">
        <v>103.414</v>
      </c>
      <c r="P180" s="37">
        <v>103.379</v>
      </c>
      <c r="Q180" s="37">
        <v>104.55200000000001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103.49221928527828</v>
      </c>
      <c r="T180" s="4">
        <f t="shared" si="234"/>
        <v>103.43095988347575</v>
      </c>
      <c r="U180" s="4">
        <f t="shared" si="234"/>
        <v>102.6017725873766</v>
      </c>
      <c r="V180" s="4">
        <f t="shared" si="234"/>
        <v>104.42678291703503</v>
      </c>
      <c r="W180" s="4">
        <f t="shared" si="234"/>
        <v>106.51027707304819</v>
      </c>
      <c r="X180" s="4">
        <f t="shared" si="234"/>
        <v>104.553281177397</v>
      </c>
      <c r="Y180" s="4">
        <f t="shared" si="234"/>
        <v>103.16694491462903</v>
      </c>
      <c r="Z180" s="4">
        <f t="shared" si="234"/>
        <v>103.46618608303072</v>
      </c>
      <c r="AA180" s="4" t="e">
        <f t="shared" si="234"/>
        <v>#N/A</v>
      </c>
      <c r="AB180" s="4">
        <f t="shared" si="234"/>
        <v>100.92578742628623</v>
      </c>
      <c r="AC180" s="4">
        <f t="shared" si="234"/>
        <v>97.043349556945302</v>
      </c>
      <c r="AD180" s="4">
        <f t="shared" si="234"/>
        <v>97.59537908802892</v>
      </c>
      <c r="AE180" s="4">
        <f t="shared" si="234"/>
        <v>101.21765381712478</v>
      </c>
      <c r="AF180" s="4">
        <f t="shared" si="234"/>
        <v>103.24780789829232</v>
      </c>
      <c r="AG180" s="4">
        <f t="shared" si="234"/>
        <v>105.24765971899477</v>
      </c>
      <c r="AI180" s="4">
        <f t="shared" ref="AI180:AW196" si="235">IF(OR($B180 &lt; C$230, $B180 &gt; C$233), 0, C180-S180)</f>
        <v>5.6227807147217135</v>
      </c>
      <c r="AJ180" s="4">
        <f t="shared" si="235"/>
        <v>-0.6209598834757486</v>
      </c>
      <c r="AK180" s="4">
        <f t="shared" si="235"/>
        <v>1.1742274126233951</v>
      </c>
      <c r="AL180" s="4">
        <f t="shared" si="235"/>
        <v>-0.39278291703502077</v>
      </c>
      <c r="AM180" s="4">
        <f t="shared" si="235"/>
        <v>0.26572292695180977</v>
      </c>
      <c r="AN180" s="4">
        <f t="shared" si="235"/>
        <v>-1.0702811773969927</v>
      </c>
      <c r="AO180" s="4">
        <f t="shared" si="235"/>
        <v>2.0050550853709694</v>
      </c>
      <c r="AP180" s="4">
        <f t="shared" si="235"/>
        <v>-0.62118608303072165</v>
      </c>
      <c r="AQ180" s="4">
        <f t="shared" si="235"/>
        <v>0</v>
      </c>
      <c r="AR180" s="4">
        <f t="shared" si="235"/>
        <v>-1.2357874262862367</v>
      </c>
      <c r="AS180" s="4">
        <f t="shared" si="235"/>
        <v>-2.8883495569453004</v>
      </c>
      <c r="AT180" s="4">
        <f t="shared" si="235"/>
        <v>5.9620911971080659E-2</v>
      </c>
      <c r="AU180" s="4">
        <f t="shared" si="235"/>
        <v>2.1963461828752173</v>
      </c>
      <c r="AV180" s="4">
        <f t="shared" si="235"/>
        <v>0.1311921017076827</v>
      </c>
      <c r="AW180" s="4">
        <f t="shared" si="235"/>
        <v>-0.69565971899476153</v>
      </c>
      <c r="AY180" s="2">
        <f t="shared" si="227"/>
        <v>103.4922192841145</v>
      </c>
      <c r="AZ180" s="2">
        <f t="shared" si="227"/>
        <v>103.43095988344866</v>
      </c>
      <c r="BA180" s="2">
        <f t="shared" si="227"/>
        <v>102.6017725873766</v>
      </c>
      <c r="BB180" s="2">
        <f t="shared" si="227"/>
        <v>104.42678291703496</v>
      </c>
      <c r="BC180" s="2">
        <f t="shared" si="227"/>
        <v>106.51027707300622</v>
      </c>
      <c r="BD180" s="2">
        <f t="shared" si="227"/>
        <v>104.55328117709715</v>
      </c>
      <c r="BE180" s="2">
        <f t="shared" si="227"/>
        <v>103.16694491307382</v>
      </c>
      <c r="BF180" s="2">
        <f t="shared" si="227"/>
        <v>103.46618608303072</v>
      </c>
      <c r="BG180" s="2" t="e">
        <f t="shared" si="227"/>
        <v>#N/A</v>
      </c>
      <c r="BH180" s="2">
        <f t="shared" si="227"/>
        <v>100.92578742628623</v>
      </c>
      <c r="BI180" s="2">
        <f t="shared" si="227"/>
        <v>97.043349556945287</v>
      </c>
      <c r="BJ180" s="2">
        <f t="shared" si="227"/>
        <v>97.595379088028267</v>
      </c>
      <c r="BK180" s="2">
        <f t="shared" si="227"/>
        <v>101.21765381710043</v>
      </c>
      <c r="BL180" s="2">
        <f t="shared" si="227"/>
        <v>103.24523623184278</v>
      </c>
      <c r="BM180" s="2">
        <f t="shared" si="227"/>
        <v>105.14872886194632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>
        <f t="shared" si="199"/>
        <v>103.776</v>
      </c>
      <c r="CX180" s="2">
        <f t="shared" si="200"/>
        <v>104.03400000000001</v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>
        <f t="shared" si="204"/>
        <v>102.845</v>
      </c>
      <c r="DC180" s="2" t="str">
        <f t="shared" si="205"/>
        <v/>
      </c>
      <c r="DD180" s="2">
        <f t="shared" si="206"/>
        <v>99.69</v>
      </c>
      <c r="DE180" s="2">
        <f t="shared" si="207"/>
        <v>94.155000000000001</v>
      </c>
      <c r="DF180" s="2">
        <f t="shared" si="208"/>
        <v>97.655000000000001</v>
      </c>
      <c r="DG180" s="2">
        <f t="shared" si="209"/>
        <v>103.414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129.59889473684214</v>
      </c>
      <c r="DL180" s="2">
        <f t="shared" si="236"/>
        <v>146.58593536585366</v>
      </c>
      <c r="DM180" s="2">
        <f t="shared" si="236"/>
        <v>144.23293738191634</v>
      </c>
      <c r="DN180" s="2">
        <f t="shared" si="236"/>
        <v>151.08511751832799</v>
      </c>
      <c r="DO180" s="2">
        <f t="shared" si="236"/>
        <v>147.83203687493159</v>
      </c>
      <c r="DP180" s="2">
        <f t="shared" si="236"/>
        <v>144.57825082977718</v>
      </c>
      <c r="DQ180" s="2">
        <f t="shared" si="236"/>
        <v>132.26494756097566</v>
      </c>
      <c r="DR180" s="2">
        <f t="shared" si="236"/>
        <v>139.08010695187164</v>
      </c>
      <c r="DS180" s="2">
        <f t="shared" si="236"/>
        <v>139.65247983870972</v>
      </c>
      <c r="DT180" s="2">
        <f t="shared" si="236"/>
        <v>139.71407918444766</v>
      </c>
      <c r="DU180" s="2">
        <f t="shared" si="236"/>
        <v>149.47573543543547</v>
      </c>
      <c r="DV180" s="2">
        <f t="shared" si="236"/>
        <v>133.27914861853833</v>
      </c>
      <c r="DW180" s="2">
        <f t="shared" si="236"/>
        <v>138.64830014224748</v>
      </c>
      <c r="DX180" s="2">
        <f t="shared" si="236"/>
        <v>155.8218570999571</v>
      </c>
      <c r="DY180" s="2">
        <f t="shared" si="236"/>
        <v>131.35708628408628</v>
      </c>
      <c r="EA180" s="2">
        <f t="shared" si="213"/>
        <v>103.86189322435229</v>
      </c>
      <c r="EB180" s="2">
        <f t="shared" si="213"/>
        <v>104.36230796289378</v>
      </c>
      <c r="EC180" s="2">
        <f t="shared" si="213"/>
        <v>102.15844571956205</v>
      </c>
      <c r="ED180" s="2">
        <f t="shared" si="213"/>
        <v>104.21271023898392</v>
      </c>
      <c r="EE180" s="2">
        <f t="shared" si="213"/>
        <v>107.01182351441194</v>
      </c>
      <c r="EF180" s="2">
        <f t="shared" si="213"/>
        <v>104.49563244184343</v>
      </c>
      <c r="EG180" s="2">
        <f t="shared" si="213"/>
        <v>102.41330552606931</v>
      </c>
      <c r="EH180" s="2">
        <f t="shared" si="213"/>
        <v>103.50913708218584</v>
      </c>
      <c r="EI180" s="2">
        <f t="shared" si="213"/>
        <v>102.68371830503834</v>
      </c>
      <c r="EJ180" s="2">
        <f t="shared" si="213"/>
        <v>100.89397215973774</v>
      </c>
      <c r="EK180" s="2">
        <f t="shared" si="212"/>
        <v>97.199372414817191</v>
      </c>
      <c r="EL180" s="2">
        <f t="shared" si="179"/>
        <v>97.447607431340884</v>
      </c>
      <c r="EM180" s="2">
        <f t="shared" si="179"/>
        <v>100.82175686591276</v>
      </c>
      <c r="EN180" s="2">
        <f t="shared" si="179"/>
        <v>105.05532617124392</v>
      </c>
      <c r="EO180" s="2">
        <f t="shared" si="179"/>
        <v>105.92997780920977</v>
      </c>
      <c r="EQ180" s="2">
        <f t="shared" ref="EQ180:FE196" si="237">CU$228*$B180+CU$229</f>
        <v>103.3934307347519</v>
      </c>
      <c r="ER180" s="2">
        <f t="shared" si="237"/>
        <v>103.20031084585717</v>
      </c>
      <c r="ES180" s="2">
        <f t="shared" si="237"/>
        <v>102.68385143671284</v>
      </c>
      <c r="ET180" s="2">
        <f t="shared" si="237"/>
        <v>104.47336908023486</v>
      </c>
      <c r="EU180" s="2">
        <f t="shared" si="237"/>
        <v>106.38428429848767</v>
      </c>
      <c r="EV180" s="2">
        <f t="shared" si="237"/>
        <v>104.56671214466284</v>
      </c>
      <c r="EW180" s="2">
        <f t="shared" si="237"/>
        <v>103.35524363042128</v>
      </c>
      <c r="EX180" s="2">
        <f t="shared" si="237"/>
        <v>103.45501191284146</v>
      </c>
      <c r="EY180" s="2">
        <f t="shared" si="237"/>
        <v>102.57250832397102</v>
      </c>
      <c r="EZ180" s="2">
        <f t="shared" si="237"/>
        <v>100.93023594998212</v>
      </c>
      <c r="FA180" s="2">
        <f t="shared" si="237"/>
        <v>97.006646824805642</v>
      </c>
      <c r="FB180" s="2">
        <f t="shared" si="237"/>
        <v>97.629147964338472</v>
      </c>
      <c r="FC180" s="2">
        <f t="shared" si="237"/>
        <v>101.31393626875411</v>
      </c>
      <c r="FD180" s="2">
        <f t="shared" si="237"/>
        <v>102.66501335812551</v>
      </c>
      <c r="FE180" s="2">
        <f t="shared" si="237"/>
        <v>104.81111980444005</v>
      </c>
      <c r="FG180" s="2">
        <f t="shared" ref="FG180:FU196" si="238">POWER(10,($B180-C$231)/C$229)/(1+POWER(10,($B180-C$231)/C$229))</f>
        <v>0.99996629422291827</v>
      </c>
      <c r="FH180" s="2">
        <f t="shared" si="238"/>
        <v>0.99996808860062136</v>
      </c>
      <c r="FI180" s="2">
        <f t="shared" si="238"/>
        <v>0.9999668929534542</v>
      </c>
      <c r="FJ180" s="2">
        <f t="shared" si="238"/>
        <v>0.99996681351700034</v>
      </c>
      <c r="FK180" s="2">
        <f t="shared" si="238"/>
        <v>0.99996628735841075</v>
      </c>
      <c r="FL180" s="2">
        <f t="shared" si="238"/>
        <v>0.99996358704775801</v>
      </c>
      <c r="FM180" s="2">
        <f t="shared" si="238"/>
        <v>0.99996765772385809</v>
      </c>
      <c r="FN180" s="2">
        <f t="shared" si="238"/>
        <v>0.99995965478513515</v>
      </c>
      <c r="FO180" s="2">
        <f t="shared" si="238"/>
        <v>0.9999585510996275</v>
      </c>
      <c r="FP180" s="2">
        <f t="shared" si="238"/>
        <v>0.99996348565005178</v>
      </c>
      <c r="FQ180" s="2">
        <f t="shared" si="238"/>
        <v>0.99995985306422197</v>
      </c>
      <c r="FR180" s="2">
        <f t="shared" si="238"/>
        <v>0.99995853018433956</v>
      </c>
      <c r="FS180" s="2">
        <f t="shared" si="238"/>
        <v>0.99996507886566377</v>
      </c>
      <c r="FT180" s="2">
        <f t="shared" si="238"/>
        <v>0.99996198067147024</v>
      </c>
      <c r="FU180" s="2">
        <f t="shared" si="238"/>
        <v>0.99994704091685038</v>
      </c>
      <c r="FW180" s="2">
        <f t="shared" si="229"/>
        <v>0.7909735231727939</v>
      </c>
      <c r="FX180" s="2">
        <f t="shared" si="229"/>
        <v>0.80266592817459459</v>
      </c>
      <c r="FY180" s="2">
        <f t="shared" si="229"/>
        <v>0.84112884811617306</v>
      </c>
      <c r="FZ180" s="2">
        <f t="shared" si="229"/>
        <v>0.81530765150268836</v>
      </c>
      <c r="GA180" s="2">
        <f t="shared" si="229"/>
        <v>0.80142019154548816</v>
      </c>
      <c r="GB180" s="2">
        <f t="shared" si="229"/>
        <v>0.79050990023664358</v>
      </c>
      <c r="GC180" s="2">
        <f t="shared" si="229"/>
        <v>0.79906940113898961</v>
      </c>
      <c r="GD180" s="2">
        <f t="shared" si="229"/>
        <v>0.82006427167073559</v>
      </c>
      <c r="GE180" s="2">
        <f t="shared" si="229"/>
        <v>0.84677455302374793</v>
      </c>
      <c r="GF180" s="2">
        <f t="shared" si="229"/>
        <v>0.83824044234545814</v>
      </c>
      <c r="GG180" s="2">
        <f t="shared" si="229"/>
        <v>0.82044939466175026</v>
      </c>
      <c r="GH180" s="2">
        <f t="shared" si="229"/>
        <v>0.80580202593911843</v>
      </c>
      <c r="GI180" s="2">
        <f t="shared" si="229"/>
        <v>0.80169142209233002</v>
      </c>
      <c r="GJ180" s="2">
        <f t="shared" si="229"/>
        <v>0.7580681653355934</v>
      </c>
      <c r="GK180" s="2">
        <f t="shared" si="229"/>
        <v>0.69945921670060607</v>
      </c>
      <c r="GM180" s="86">
        <f t="shared" si="230"/>
        <v>1.8816412228108604E-236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9.6489332292487852E-193</v>
      </c>
      <c r="HD180" s="86">
        <f t="shared" si="181"/>
        <v>5.4718166473143702E-253</v>
      </c>
      <c r="HE180" s="86">
        <f t="shared" si="181"/>
        <v>1.1152452728391737E-236</v>
      </c>
      <c r="HF180" s="86">
        <f t="shared" si="180"/>
        <v>0</v>
      </c>
      <c r="HG180" s="86">
        <f t="shared" si="180"/>
        <v>8.2594831161642711E-250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1.4582433613731021E-273</v>
      </c>
      <c r="HP180" s="86">
        <f t="shared" si="226"/>
        <v>8.3496289659766064E-203</v>
      </c>
      <c r="HQ180" s="86">
        <f t="shared" si="226"/>
        <v>8.5183050911252867E-234</v>
      </c>
      <c r="HS180" s="86">
        <f t="shared" si="231"/>
        <v>8.5493822195782448E-27</v>
      </c>
      <c r="HT180" s="86">
        <f t="shared" si="231"/>
        <v>2.988229852357154E-29</v>
      </c>
      <c r="HU180" s="86">
        <f t="shared" si="231"/>
        <v>2.2104491844185146E-32</v>
      </c>
      <c r="HV180" s="86">
        <f t="shared" si="231"/>
        <v>1.5556020218294371E-36</v>
      </c>
      <c r="HW180" s="86">
        <f t="shared" si="231"/>
        <v>5.8478327140397915E-31</v>
      </c>
      <c r="HX180" s="86">
        <f t="shared" si="231"/>
        <v>7.9569370101417279E-31</v>
      </c>
      <c r="HY180" s="86">
        <f t="shared" si="231"/>
        <v>1.678448338252415E-27</v>
      </c>
      <c r="HZ180" s="86">
        <f t="shared" si="231"/>
        <v>5.5320237495044438E-40</v>
      </c>
      <c r="IA180" s="86">
        <f t="shared" si="231"/>
        <v>4.2702301684732113E-44</v>
      </c>
      <c r="IB180" s="86">
        <f t="shared" si="231"/>
        <v>1.6137043691534903E-34</v>
      </c>
      <c r="IC180" s="86">
        <f t="shared" si="231"/>
        <v>7.4119426592582145E-38</v>
      </c>
      <c r="ID180" s="86">
        <f t="shared" si="231"/>
        <v>1.0166099319519014E-36</v>
      </c>
      <c r="IE180" s="86">
        <f t="shared" si="231"/>
        <v>8.3528286874745024E-33</v>
      </c>
      <c r="IF180" s="86">
        <f t="shared" si="231"/>
        <v>2.1218615589103346E-40</v>
      </c>
      <c r="IG180" s="86">
        <f t="shared" si="231"/>
        <v>2.6486659087492345E-27</v>
      </c>
      <c r="II180" s="86">
        <f t="shared" si="232"/>
        <v>2.3656722187871002E-2</v>
      </c>
      <c r="IJ180" s="86">
        <f t="shared" si="232"/>
        <v>1.323240902924051E-2</v>
      </c>
      <c r="IK180" s="86">
        <f t="shared" si="232"/>
        <v>3.1262905333356399E-3</v>
      </c>
      <c r="IL180" s="86">
        <f t="shared" si="232"/>
        <v>4.9396953390876113E-3</v>
      </c>
      <c r="IM180" s="86">
        <f t="shared" si="232"/>
        <v>1.2139048663713166E-2</v>
      </c>
      <c r="IN180" s="86">
        <f t="shared" si="232"/>
        <v>1.5722357651530398E-2</v>
      </c>
      <c r="IO180" s="86">
        <f t="shared" si="232"/>
        <v>1.9719367962734283E-2</v>
      </c>
      <c r="IP180" s="86">
        <f t="shared" si="232"/>
        <v>2.529989848533306E-3</v>
      </c>
      <c r="IQ180" s="86">
        <f t="shared" si="232"/>
        <v>5.4431510363418844E-4</v>
      </c>
      <c r="IR180" s="86">
        <f t="shared" si="232"/>
        <v>2.7464051649320359E-3</v>
      </c>
      <c r="IS180" s="86">
        <f t="shared" si="232"/>
        <v>3.2120334532711159E-3</v>
      </c>
      <c r="IT180" s="86">
        <f t="shared" si="232"/>
        <v>5.885514789855743E-3</v>
      </c>
      <c r="IU180" s="86">
        <f t="shared" si="232"/>
        <v>9.9998989726877898E-3</v>
      </c>
      <c r="IV180" s="86">
        <f t="shared" si="232"/>
        <v>2.8060443461257325E-2</v>
      </c>
      <c r="IW180" s="86">
        <f t="shared" si="232"/>
        <v>1.9350475204711809E-2</v>
      </c>
      <c r="IY180" s="86">
        <f t="shared" si="233"/>
        <v>2.3656722187871002E-2</v>
      </c>
      <c r="IZ180" s="86">
        <f t="shared" si="233"/>
        <v>1.323240902924051E-2</v>
      </c>
      <c r="JA180" s="86">
        <f t="shared" si="233"/>
        <v>3.1262905333356399E-3</v>
      </c>
      <c r="JB180" s="86">
        <f t="shared" si="233"/>
        <v>4.9396953390876113E-3</v>
      </c>
      <c r="JC180" s="86">
        <f t="shared" si="233"/>
        <v>1.2139048663713166E-2</v>
      </c>
      <c r="JD180" s="86">
        <f t="shared" si="233"/>
        <v>1.5722357651530398E-2</v>
      </c>
      <c r="JE180" s="86">
        <f t="shared" si="233"/>
        <v>1.9719367962734283E-2</v>
      </c>
      <c r="JF180" s="86">
        <f t="shared" si="233"/>
        <v>2.529989848533306E-3</v>
      </c>
      <c r="JG180" s="86">
        <f t="shared" si="233"/>
        <v>5.4431510363418844E-4</v>
      </c>
      <c r="JH180" s="86">
        <f t="shared" si="233"/>
        <v>2.7464051649320359E-3</v>
      </c>
      <c r="JI180" s="86">
        <f t="shared" si="233"/>
        <v>3.2120334532711159E-3</v>
      </c>
      <c r="JJ180" s="86">
        <f t="shared" si="233"/>
        <v>5.885514789855743E-3</v>
      </c>
      <c r="JK180" s="86">
        <f t="shared" si="233"/>
        <v>9.9998989726877898E-3</v>
      </c>
      <c r="JL180" s="86">
        <f t="shared" si="233"/>
        <v>2.8060443461257325E-2</v>
      </c>
      <c r="JM180" s="86">
        <f t="shared" si="233"/>
        <v>1.9350475204711809E-2</v>
      </c>
    </row>
    <row r="181" spans="2:273" x14ac:dyDescent="0.25">
      <c r="B181" s="2">
        <v>154</v>
      </c>
      <c r="C181" s="37">
        <v>104.61499999999999</v>
      </c>
      <c r="D181" s="37">
        <v>100.741</v>
      </c>
      <c r="E181" s="37">
        <v>104.70699999999999</v>
      </c>
      <c r="F181" s="37">
        <v>104.914</v>
      </c>
      <c r="G181" s="37">
        <v>104.20699999999999</v>
      </c>
      <c r="H181" s="37">
        <v>105.759</v>
      </c>
      <c r="I181" s="37">
        <v>104.96599999999999</v>
      </c>
      <c r="J181" s="37">
        <v>102.017</v>
      </c>
      <c r="K181" s="37">
        <v>103.39700000000001</v>
      </c>
      <c r="L181" s="37">
        <v>101.259</v>
      </c>
      <c r="M181" s="37">
        <v>95.430999999999997</v>
      </c>
      <c r="N181" s="37">
        <v>98.138000000000005</v>
      </c>
      <c r="O181" s="37">
        <v>100.29300000000001</v>
      </c>
      <c r="P181" s="37">
        <v>102.70699999999999</v>
      </c>
      <c r="Q181" s="37">
        <v>103.345</v>
      </c>
      <c r="S181" s="4">
        <f t="shared" si="234"/>
        <v>103.45248385643367</v>
      </c>
      <c r="T181" s="4">
        <f t="shared" si="234"/>
        <v>103.32765070844137</v>
      </c>
      <c r="U181" s="4" t="e">
        <f t="shared" si="234"/>
        <v>#N/A</v>
      </c>
      <c r="V181" s="4">
        <f t="shared" si="234"/>
        <v>104.35480122905813</v>
      </c>
      <c r="W181" s="4">
        <f t="shared" si="234"/>
        <v>106.47533703429512</v>
      </c>
      <c r="X181" s="4">
        <f t="shared" si="234"/>
        <v>104.51156112493381</v>
      </c>
      <c r="Y181" s="4">
        <f t="shared" si="234"/>
        <v>103.14041231962189</v>
      </c>
      <c r="Z181" s="4" t="e">
        <f t="shared" si="234"/>
        <v>#N/A</v>
      </c>
      <c r="AA181" s="4" t="e">
        <f t="shared" si="234"/>
        <v>#N/A</v>
      </c>
      <c r="AB181" s="4" t="e">
        <f t="shared" si="234"/>
        <v>#N/A</v>
      </c>
      <c r="AC181" s="4" t="e">
        <f t="shared" si="234"/>
        <v>#N/A</v>
      </c>
      <c r="AD181" s="4">
        <f t="shared" si="234"/>
        <v>97.492014510107822</v>
      </c>
      <c r="AE181" s="4">
        <f t="shared" si="234"/>
        <v>101.15525711497469</v>
      </c>
      <c r="AF181" s="4">
        <f t="shared" si="234"/>
        <v>103.13445324960493</v>
      </c>
      <c r="AG181" s="4">
        <f t="shared" si="234"/>
        <v>105.07515833407972</v>
      </c>
      <c r="AI181" s="4">
        <f t="shared" si="235"/>
        <v>1.1625161435663216</v>
      </c>
      <c r="AJ181" s="4">
        <f t="shared" si="235"/>
        <v>-2.5866507084413684</v>
      </c>
      <c r="AK181" s="4">
        <f t="shared" si="235"/>
        <v>0</v>
      </c>
      <c r="AL181" s="4">
        <f t="shared" si="235"/>
        <v>0.55919877094187598</v>
      </c>
      <c r="AM181" s="4">
        <f t="shared" si="235"/>
        <v>-2.2683370342951292</v>
      </c>
      <c r="AN181" s="4">
        <f t="shared" si="235"/>
        <v>1.2474388750661944</v>
      </c>
      <c r="AO181" s="4">
        <f t="shared" si="235"/>
        <v>1.8255876803781064</v>
      </c>
      <c r="AP181" s="4">
        <f t="shared" si="235"/>
        <v>0</v>
      </c>
      <c r="AQ181" s="4">
        <f t="shared" si="235"/>
        <v>0</v>
      </c>
      <c r="AR181" s="4">
        <f t="shared" si="235"/>
        <v>0</v>
      </c>
      <c r="AS181" s="4">
        <f t="shared" si="235"/>
        <v>0</v>
      </c>
      <c r="AT181" s="4">
        <f t="shared" si="235"/>
        <v>0.6459854898921833</v>
      </c>
      <c r="AU181" s="4">
        <f t="shared" si="235"/>
        <v>-0.86225711497468183</v>
      </c>
      <c r="AV181" s="4">
        <f t="shared" si="235"/>
        <v>-0.42745324960493747</v>
      </c>
      <c r="AW181" s="4">
        <f t="shared" si="235"/>
        <v>-1.730158334079718</v>
      </c>
      <c r="AY181" s="2">
        <f t="shared" si="227"/>
        <v>103.4524838563686</v>
      </c>
      <c r="AZ181" s="2">
        <f t="shared" si="227"/>
        <v>103.32765070844033</v>
      </c>
      <c r="BA181" s="2" t="e">
        <f t="shared" si="227"/>
        <v>#N/A</v>
      </c>
      <c r="BB181" s="2">
        <f t="shared" si="227"/>
        <v>104.35480122905813</v>
      </c>
      <c r="BC181" s="2">
        <f t="shared" si="227"/>
        <v>106.47533703429367</v>
      </c>
      <c r="BD181" s="2">
        <f t="shared" si="227"/>
        <v>104.51156112492261</v>
      </c>
      <c r="BE181" s="2">
        <f t="shared" si="227"/>
        <v>103.14041231954019</v>
      </c>
      <c r="BF181" s="2" t="e">
        <f t="shared" si="227"/>
        <v>#N/A</v>
      </c>
      <c r="BG181" s="2" t="e">
        <f t="shared" si="227"/>
        <v>#N/A</v>
      </c>
      <c r="BH181" s="2" t="e">
        <f t="shared" si="227"/>
        <v>#N/A</v>
      </c>
      <c r="BI181" s="2" t="e">
        <f t="shared" si="227"/>
        <v>#N/A</v>
      </c>
      <c r="BJ181" s="2">
        <f t="shared" si="227"/>
        <v>97.492014510107808</v>
      </c>
      <c r="BK181" s="2">
        <f t="shared" si="227"/>
        <v>101.15525711497398</v>
      </c>
      <c r="BL181" s="2">
        <f t="shared" si="227"/>
        <v>103.13380812950486</v>
      </c>
      <c r="BM181" s="2">
        <f t="shared" si="227"/>
        <v>105.04477911574756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100.741</v>
      </c>
      <c r="CW181" s="2" t="str">
        <f t="shared" si="199"/>
        <v/>
      </c>
      <c r="CX181" s="2">
        <f t="shared" si="200"/>
        <v>104.914</v>
      </c>
      <c r="CY181" s="2">
        <f t="shared" si="201"/>
        <v>104.20699999999999</v>
      </c>
      <c r="CZ181" s="2">
        <f t="shared" si="202"/>
        <v>105.759</v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>
        <f t="shared" si="208"/>
        <v>98.138000000000005</v>
      </c>
      <c r="DG181" s="2">
        <f t="shared" si="209"/>
        <v>100.29300000000001</v>
      </c>
      <c r="DH181" s="2" t="str">
        <f t="shared" si="210"/>
        <v/>
      </c>
      <c r="DI181" s="2">
        <f t="shared" si="211"/>
        <v>103.345</v>
      </c>
      <c r="DK181" s="2">
        <f t="shared" si="236"/>
        <v>129.72978520625892</v>
      </c>
      <c r="DL181" s="2">
        <f t="shared" si="236"/>
        <v>146.82009094076656</v>
      </c>
      <c r="DM181" s="2">
        <f t="shared" si="236"/>
        <v>144.46352179487181</v>
      </c>
      <c r="DN181" s="2">
        <f t="shared" si="236"/>
        <v>151.38257708720863</v>
      </c>
      <c r="DO181" s="2">
        <f t="shared" si="236"/>
        <v>148.10265652697231</v>
      </c>
      <c r="DP181" s="2">
        <f t="shared" si="236"/>
        <v>144.82996752015177</v>
      </c>
      <c r="DQ181" s="2">
        <f t="shared" si="236"/>
        <v>132.41016062717773</v>
      </c>
      <c r="DR181" s="2">
        <f t="shared" si="236"/>
        <v>139.28213155080215</v>
      </c>
      <c r="DS181" s="2">
        <f t="shared" si="236"/>
        <v>139.84517631964812</v>
      </c>
      <c r="DT181" s="2">
        <f t="shared" si="236"/>
        <v>139.88203176861074</v>
      </c>
      <c r="DU181" s="2">
        <f t="shared" si="236"/>
        <v>149.73054444444449</v>
      </c>
      <c r="DV181" s="2">
        <f t="shared" si="236"/>
        <v>133.41628698752228</v>
      </c>
      <c r="DW181" s="2">
        <f t="shared" si="236"/>
        <v>138.82279018492173</v>
      </c>
      <c r="DX181" s="2">
        <f t="shared" si="236"/>
        <v>156.12535555555556</v>
      </c>
      <c r="DY181" s="2">
        <f t="shared" si="236"/>
        <v>131.50949409849409</v>
      </c>
      <c r="EA181" s="2">
        <f t="shared" si="213"/>
        <v>103.83640826009747</v>
      </c>
      <c r="EB181" s="2">
        <f t="shared" si="213"/>
        <v>104.29359211181671</v>
      </c>
      <c r="EC181" s="2">
        <f t="shared" si="213"/>
        <v>102.06735328295676</v>
      </c>
      <c r="ED181" s="2">
        <f t="shared" si="213"/>
        <v>104.13334252966409</v>
      </c>
      <c r="EE181" s="2">
        <f t="shared" si="213"/>
        <v>106.9955528664451</v>
      </c>
      <c r="EF181" s="2">
        <f t="shared" si="213"/>
        <v>104.45191259800015</v>
      </c>
      <c r="EG181" s="2">
        <f t="shared" si="213"/>
        <v>102.35902316578208</v>
      </c>
      <c r="EH181" s="2">
        <f t="shared" si="213"/>
        <v>103.46238458137586</v>
      </c>
      <c r="EI181" s="2">
        <f t="shared" si="213"/>
        <v>102.61114544810258</v>
      </c>
      <c r="EJ181" s="2">
        <f t="shared" si="213"/>
        <v>100.7699944538045</v>
      </c>
      <c r="EK181" s="2">
        <f t="shared" si="212"/>
        <v>97.04562794292346</v>
      </c>
      <c r="EL181" s="2">
        <f t="shared" si="179"/>
        <v>97.339010904684983</v>
      </c>
      <c r="EM181" s="2">
        <f t="shared" si="179"/>
        <v>100.7448922901231</v>
      </c>
      <c r="EN181" s="2">
        <f t="shared" si="179"/>
        <v>105.0185622778675</v>
      </c>
      <c r="EO181" s="2">
        <f t="shared" si="179"/>
        <v>105.86158898797257</v>
      </c>
      <c r="EQ181" s="2">
        <f t="shared" si="237"/>
        <v>103.3589655182566</v>
      </c>
      <c r="ER181" s="2">
        <f t="shared" si="237"/>
        <v>103.10955568512151</v>
      </c>
      <c r="ES181" s="2">
        <f t="shared" si="237"/>
        <v>102.6024695766386</v>
      </c>
      <c r="ET181" s="2">
        <f t="shared" si="237"/>
        <v>104.39882876712331</v>
      </c>
      <c r="EU181" s="2">
        <f t="shared" si="237"/>
        <v>106.35622784743811</v>
      </c>
      <c r="EV181" s="2">
        <f t="shared" si="237"/>
        <v>104.52431249032658</v>
      </c>
      <c r="EW181" s="2">
        <f t="shared" si="237"/>
        <v>103.31851889999523</v>
      </c>
      <c r="EX181" s="2">
        <f t="shared" si="237"/>
        <v>103.40725009794019</v>
      </c>
      <c r="EY181" s="2">
        <f t="shared" si="237"/>
        <v>102.49790422837302</v>
      </c>
      <c r="EZ181" s="2">
        <f t="shared" si="237"/>
        <v>100.80689493436321</v>
      </c>
      <c r="FA181" s="2">
        <f t="shared" si="237"/>
        <v>96.849287933213049</v>
      </c>
      <c r="FB181" s="2">
        <f t="shared" si="237"/>
        <v>97.523979437986455</v>
      </c>
      <c r="FC181" s="2">
        <f t="shared" si="237"/>
        <v>101.24634807566865</v>
      </c>
      <c r="FD181" s="2">
        <f t="shared" si="237"/>
        <v>102.58294089359582</v>
      </c>
      <c r="FE181" s="2">
        <f t="shared" si="237"/>
        <v>104.72297234785634</v>
      </c>
      <c r="FG181" s="2">
        <f t="shared" si="238"/>
        <v>0.99996925987478524</v>
      </c>
      <c r="FH181" s="2">
        <f t="shared" si="238"/>
        <v>0.99997089637614878</v>
      </c>
      <c r="FI181" s="2">
        <f t="shared" si="238"/>
        <v>0.99996980592673401</v>
      </c>
      <c r="FJ181" s="2">
        <f t="shared" si="238"/>
        <v>0.99996973347940443</v>
      </c>
      <c r="FK181" s="2">
        <f t="shared" si="238"/>
        <v>0.99996925361424283</v>
      </c>
      <c r="FL181" s="2">
        <f t="shared" si="238"/>
        <v>0.99996679088646223</v>
      </c>
      <c r="FM181" s="2">
        <f t="shared" si="238"/>
        <v>0.99997050340964855</v>
      </c>
      <c r="FN181" s="2">
        <f t="shared" si="238"/>
        <v>0.99996320459610555</v>
      </c>
      <c r="FO181" s="2">
        <f t="shared" si="238"/>
        <v>0.99996219801571506</v>
      </c>
      <c r="FP181" s="2">
        <f t="shared" si="238"/>
        <v>0.99996669841006158</v>
      </c>
      <c r="FQ181" s="2">
        <f t="shared" si="238"/>
        <v>0.99996338543006269</v>
      </c>
      <c r="FR181" s="2">
        <f t="shared" si="238"/>
        <v>0.99996217894060657</v>
      </c>
      <c r="FS181" s="2">
        <f t="shared" si="238"/>
        <v>0.99996815144910234</v>
      </c>
      <c r="FT181" s="2">
        <f t="shared" si="238"/>
        <v>0.99996532584428077</v>
      </c>
      <c r="FU181" s="2">
        <f t="shared" si="238"/>
        <v>0.99995170051705806</v>
      </c>
      <c r="FW181" s="2">
        <f t="shared" si="229"/>
        <v>0.80579373328636872</v>
      </c>
      <c r="FX181" s="2">
        <f t="shared" si="229"/>
        <v>0.81684909078475976</v>
      </c>
      <c r="FY181" s="2">
        <f t="shared" si="229"/>
        <v>0.85305363307670656</v>
      </c>
      <c r="FZ181" s="2">
        <f t="shared" si="229"/>
        <v>0.82877602835053277</v>
      </c>
      <c r="GA181" s="2">
        <f t="shared" si="229"/>
        <v>0.81567232865046635</v>
      </c>
      <c r="GB181" s="2">
        <f t="shared" si="229"/>
        <v>0.80535489264574933</v>
      </c>
      <c r="GC181" s="2">
        <f t="shared" si="229"/>
        <v>0.81345098246516234</v>
      </c>
      <c r="GD181" s="2">
        <f t="shared" si="229"/>
        <v>0.83325672012151553</v>
      </c>
      <c r="GE181" s="2">
        <f t="shared" si="229"/>
        <v>0.85834693965225006</v>
      </c>
      <c r="GF181" s="2">
        <f t="shared" si="229"/>
        <v>0.85034345532375877</v>
      </c>
      <c r="GG181" s="2">
        <f t="shared" si="229"/>
        <v>0.83361933561824242</v>
      </c>
      <c r="GH181" s="2">
        <f t="shared" si="229"/>
        <v>0.81981038566272757</v>
      </c>
      <c r="GI181" s="2">
        <f t="shared" si="229"/>
        <v>0.81592856394420565</v>
      </c>
      <c r="GJ181" s="2">
        <f t="shared" si="229"/>
        <v>0.7745564419221882</v>
      </c>
      <c r="GK181" s="2">
        <f t="shared" si="229"/>
        <v>0.71845836777590666</v>
      </c>
      <c r="GM181" s="86">
        <f t="shared" si="230"/>
        <v>1.9330273254740252E-241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5.6330444574149568E-198</v>
      </c>
      <c r="HD181" s="86">
        <f t="shared" si="181"/>
        <v>6.1523565650879705E-260</v>
      </c>
      <c r="HE181" s="86">
        <f t="shared" si="181"/>
        <v>4.7683351624573667E-243</v>
      </c>
      <c r="HF181" s="86">
        <f t="shared" si="180"/>
        <v>0</v>
      </c>
      <c r="HG181" s="86">
        <f t="shared" si="180"/>
        <v>1.4700452173305461E-256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6.6001104568019847E-281</v>
      </c>
      <c r="HP181" s="86">
        <f t="shared" si="226"/>
        <v>2.9682224512902688E-208</v>
      </c>
      <c r="HQ181" s="86">
        <f t="shared" si="226"/>
        <v>4.2913506386455521E-240</v>
      </c>
      <c r="HS181" s="86">
        <f t="shared" si="231"/>
        <v>4.4935506874564927E-28</v>
      </c>
      <c r="HT181" s="86">
        <f t="shared" si="231"/>
        <v>1.2147901046179575E-30</v>
      </c>
      <c r="HU181" s="86">
        <f t="shared" si="231"/>
        <v>7.4589239730661222E-34</v>
      </c>
      <c r="HV181" s="86">
        <f t="shared" si="231"/>
        <v>3.3022662105602106E-38</v>
      </c>
      <c r="HW181" s="86">
        <f t="shared" si="231"/>
        <v>2.0352674886189797E-32</v>
      </c>
      <c r="HX181" s="86">
        <f t="shared" si="231"/>
        <v>2.681262081711732E-32</v>
      </c>
      <c r="HY181" s="86">
        <f t="shared" si="231"/>
        <v>8.647075812378786E-29</v>
      </c>
      <c r="HZ181" s="86">
        <f t="shared" si="231"/>
        <v>7.9277441023451078E-42</v>
      </c>
      <c r="IA181" s="86">
        <f t="shared" si="231"/>
        <v>4.5801005917860023E-46</v>
      </c>
      <c r="IB181" s="86">
        <f t="shared" si="231"/>
        <v>4.4245499071079267E-36</v>
      </c>
      <c r="IC181" s="86">
        <f t="shared" si="231"/>
        <v>1.330241626983335E-39</v>
      </c>
      <c r="ID181" s="86">
        <f t="shared" si="231"/>
        <v>1.9575331272127027E-38</v>
      </c>
      <c r="IE181" s="86">
        <f t="shared" si="231"/>
        <v>2.3999760245348127E-34</v>
      </c>
      <c r="IF181" s="86">
        <f t="shared" si="231"/>
        <v>1.9250273580862004E-42</v>
      </c>
      <c r="IG181" s="86">
        <f t="shared" si="231"/>
        <v>9.5239006609017475E-29</v>
      </c>
      <c r="II181" s="86">
        <f t="shared" si="232"/>
        <v>1.555233395851081E-2</v>
      </c>
      <c r="IJ181" s="86">
        <f t="shared" si="232"/>
        <v>8.2884967181627786E-3</v>
      </c>
      <c r="IK181" s="86">
        <f t="shared" si="232"/>
        <v>1.8187132730441095E-3</v>
      </c>
      <c r="IL181" s="86">
        <f t="shared" si="232"/>
        <v>2.8330348412245725E-3</v>
      </c>
      <c r="IM181" s="86">
        <f t="shared" si="232"/>
        <v>7.503155830714401E-3</v>
      </c>
      <c r="IN181" s="86">
        <f t="shared" si="232"/>
        <v>9.7999194033527096E-3</v>
      </c>
      <c r="IO181" s="86">
        <f t="shared" si="232"/>
        <v>1.2875016911129631E-2</v>
      </c>
      <c r="IP181" s="86">
        <f t="shared" si="232"/>
        <v>1.359576680827665E-3</v>
      </c>
      <c r="IQ181" s="86">
        <f t="shared" si="232"/>
        <v>2.6817675582807099E-4</v>
      </c>
      <c r="IR181" s="86">
        <f t="shared" si="232"/>
        <v>1.5645273748870069E-3</v>
      </c>
      <c r="IS181" s="86">
        <f t="shared" si="232"/>
        <v>1.7762058750043007E-3</v>
      </c>
      <c r="IT181" s="86">
        <f t="shared" si="232"/>
        <v>3.3640139608879325E-3</v>
      </c>
      <c r="IU181" s="86">
        <f t="shared" si="232"/>
        <v>6.038780570610699E-3</v>
      </c>
      <c r="IV181" s="86">
        <f t="shared" si="232"/>
        <v>1.7623632060803585E-2</v>
      </c>
      <c r="IW181" s="86">
        <f t="shared" si="232"/>
        <v>9.6245441663384921E-3</v>
      </c>
      <c r="IY181" s="86">
        <f t="shared" si="233"/>
        <v>1.555233395851081E-2</v>
      </c>
      <c r="IZ181" s="86">
        <f t="shared" si="233"/>
        <v>8.2884967181627786E-3</v>
      </c>
      <c r="JA181" s="86">
        <f t="shared" si="233"/>
        <v>1.8187132730441095E-3</v>
      </c>
      <c r="JB181" s="86">
        <f t="shared" si="233"/>
        <v>2.8330348412245725E-3</v>
      </c>
      <c r="JC181" s="86">
        <f t="shared" si="233"/>
        <v>7.503155830714401E-3</v>
      </c>
      <c r="JD181" s="86">
        <f t="shared" si="233"/>
        <v>9.7999194033527096E-3</v>
      </c>
      <c r="JE181" s="86">
        <f t="shared" si="233"/>
        <v>1.2875016911129631E-2</v>
      </c>
      <c r="JF181" s="86">
        <f t="shared" si="233"/>
        <v>1.359576680827665E-3</v>
      </c>
      <c r="JG181" s="86">
        <f t="shared" si="233"/>
        <v>2.6817675582807099E-4</v>
      </c>
      <c r="JH181" s="86">
        <f t="shared" si="233"/>
        <v>1.5645273748870069E-3</v>
      </c>
      <c r="JI181" s="86">
        <f t="shared" si="233"/>
        <v>1.7762058750043007E-3</v>
      </c>
      <c r="JJ181" s="86">
        <f t="shared" si="233"/>
        <v>3.3640139608879325E-3</v>
      </c>
      <c r="JK181" s="86">
        <f t="shared" si="233"/>
        <v>6.038780570610699E-3</v>
      </c>
      <c r="JL181" s="86">
        <f t="shared" si="233"/>
        <v>1.7623632060803585E-2</v>
      </c>
      <c r="JM181" s="86">
        <f t="shared" si="233"/>
        <v>9.6245441663384921E-3</v>
      </c>
    </row>
    <row r="182" spans="2:273" x14ac:dyDescent="0.25">
      <c r="B182" s="2">
        <v>155</v>
      </c>
      <c r="C182" s="37">
        <v>103.69199999999999</v>
      </c>
      <c r="D182" s="37">
        <v>102.69</v>
      </c>
      <c r="E182" s="37">
        <v>101.29300000000001</v>
      </c>
      <c r="F182" s="37">
        <v>102.759</v>
      </c>
      <c r="G182" s="37">
        <v>105.224</v>
      </c>
      <c r="H182" s="37">
        <v>103.70699999999999</v>
      </c>
      <c r="I182" s="37">
        <v>103.241</v>
      </c>
      <c r="J182" s="37">
        <v>104.379</v>
      </c>
      <c r="K182" s="37">
        <v>103.086</v>
      </c>
      <c r="L182" s="37">
        <v>99.638000000000005</v>
      </c>
      <c r="M182" s="37">
        <v>95.638000000000005</v>
      </c>
      <c r="N182" s="37">
        <v>98.552000000000007</v>
      </c>
      <c r="O182" s="37">
        <v>101.79300000000001</v>
      </c>
      <c r="P182" s="37">
        <v>103.224</v>
      </c>
      <c r="Q182" s="37">
        <v>103.983</v>
      </c>
      <c r="S182" s="4">
        <f t="shared" si="234"/>
        <v>103.41288279661873</v>
      </c>
      <c r="T182" s="4">
        <f t="shared" si="234"/>
        <v>103.22469466593714</v>
      </c>
      <c r="U182" s="4" t="e">
        <f t="shared" si="234"/>
        <v>#N/A</v>
      </c>
      <c r="V182" s="4" t="e">
        <f t="shared" si="234"/>
        <v>#N/A</v>
      </c>
      <c r="W182" s="4">
        <f t="shared" si="234"/>
        <v>106.44059415193333</v>
      </c>
      <c r="X182" s="4">
        <f t="shared" si="234"/>
        <v>104.46983000951717</v>
      </c>
      <c r="Y182" s="4">
        <f t="shared" si="234"/>
        <v>103.11360314981525</v>
      </c>
      <c r="Z182" s="4" t="e">
        <f t="shared" si="234"/>
        <v>#N/A</v>
      </c>
      <c r="AA182" s="4" t="e">
        <f t="shared" si="234"/>
        <v>#N/A</v>
      </c>
      <c r="AB182" s="4" t="e">
        <f t="shared" si="234"/>
        <v>#N/A</v>
      </c>
      <c r="AC182" s="4" t="e">
        <f t="shared" si="234"/>
        <v>#N/A</v>
      </c>
      <c r="AD182" s="4" t="e">
        <f t="shared" si="234"/>
        <v>#N/A</v>
      </c>
      <c r="AE182" s="4">
        <f t="shared" si="234"/>
        <v>101.09272244997915</v>
      </c>
      <c r="AF182" s="4">
        <f t="shared" si="234"/>
        <v>103.02306170032219</v>
      </c>
      <c r="AG182" s="4">
        <f t="shared" si="234"/>
        <v>104.94932867016628</v>
      </c>
      <c r="AI182" s="4">
        <f t="shared" si="235"/>
        <v>0.27911720338126145</v>
      </c>
      <c r="AJ182" s="4">
        <f t="shared" si="235"/>
        <v>-0.53469466593713832</v>
      </c>
      <c r="AK182" s="4">
        <f t="shared" si="235"/>
        <v>0</v>
      </c>
      <c r="AL182" s="4">
        <f t="shared" si="235"/>
        <v>0</v>
      </c>
      <c r="AM182" s="4">
        <f t="shared" si="235"/>
        <v>-1.2165941519333217</v>
      </c>
      <c r="AN182" s="4">
        <f t="shared" si="235"/>
        <v>-0.76283000951717383</v>
      </c>
      <c r="AO182" s="4">
        <f t="shared" si="235"/>
        <v>0.127396850184752</v>
      </c>
      <c r="AP182" s="4">
        <f t="shared" si="235"/>
        <v>0</v>
      </c>
      <c r="AQ182" s="4">
        <f t="shared" si="235"/>
        <v>0</v>
      </c>
      <c r="AR182" s="4">
        <f t="shared" si="235"/>
        <v>0</v>
      </c>
      <c r="AS182" s="4">
        <f t="shared" si="235"/>
        <v>0</v>
      </c>
      <c r="AT182" s="4">
        <f t="shared" si="235"/>
        <v>0</v>
      </c>
      <c r="AU182" s="4">
        <f t="shared" si="235"/>
        <v>0.70027755002085712</v>
      </c>
      <c r="AV182" s="4">
        <f t="shared" si="235"/>
        <v>0.20093829967781573</v>
      </c>
      <c r="AW182" s="4">
        <f t="shared" si="235"/>
        <v>-0.96632867016627699</v>
      </c>
      <c r="AY182" s="2">
        <f t="shared" si="227"/>
        <v>103.41288279661572</v>
      </c>
      <c r="AZ182" s="2">
        <f t="shared" si="227"/>
        <v>103.22469466593711</v>
      </c>
      <c r="BA182" s="2" t="e">
        <f t="shared" si="227"/>
        <v>#N/A</v>
      </c>
      <c r="BB182" s="2" t="e">
        <f t="shared" si="227"/>
        <v>#N/A</v>
      </c>
      <c r="BC182" s="2">
        <f t="shared" si="227"/>
        <v>106.44059415193328</v>
      </c>
      <c r="BD182" s="2">
        <f t="shared" si="227"/>
        <v>104.46983000951683</v>
      </c>
      <c r="BE182" s="2">
        <f t="shared" si="227"/>
        <v>103.11360314981168</v>
      </c>
      <c r="BF182" s="2" t="e">
        <f t="shared" si="227"/>
        <v>#N/A</v>
      </c>
      <c r="BG182" s="2" t="e">
        <f t="shared" si="227"/>
        <v>#N/A</v>
      </c>
      <c r="BH182" s="2" t="e">
        <f t="shared" si="227"/>
        <v>#N/A</v>
      </c>
      <c r="BI182" s="2" t="e">
        <f t="shared" si="227"/>
        <v>#N/A</v>
      </c>
      <c r="BJ182" s="2" t="e">
        <f t="shared" si="227"/>
        <v>#N/A</v>
      </c>
      <c r="BK182" s="2">
        <f t="shared" si="227"/>
        <v>101.09272244997914</v>
      </c>
      <c r="BL182" s="2">
        <f t="shared" si="227"/>
        <v>103.02291519713059</v>
      </c>
      <c r="BM182" s="2">
        <f t="shared" si="227"/>
        <v>104.94095469417371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103.69199999999999</v>
      </c>
      <c r="CV182" s="2">
        <f t="shared" si="198"/>
        <v>102.69</v>
      </c>
      <c r="CW182" s="2" t="str">
        <f t="shared" si="199"/>
        <v/>
      </c>
      <c r="CX182" s="2" t="str">
        <f t="shared" si="200"/>
        <v/>
      </c>
      <c r="CY182" s="2">
        <f t="shared" si="201"/>
        <v>105.224</v>
      </c>
      <c r="CZ182" s="2">
        <f t="shared" si="202"/>
        <v>103.70699999999999</v>
      </c>
      <c r="DA182" s="2">
        <f t="shared" si="203"/>
        <v>103.241</v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>
        <f t="shared" si="209"/>
        <v>101.79300000000001</v>
      </c>
      <c r="DH182" s="2" t="str">
        <f t="shared" si="210"/>
        <v/>
      </c>
      <c r="DI182" s="2">
        <f t="shared" si="211"/>
        <v>103.983</v>
      </c>
      <c r="DK182" s="2">
        <f t="shared" si="236"/>
        <v>129.86067567567571</v>
      </c>
      <c r="DL182" s="2">
        <f t="shared" si="236"/>
        <v>147.05424651567944</v>
      </c>
      <c r="DM182" s="2">
        <f t="shared" si="236"/>
        <v>144.69410620782728</v>
      </c>
      <c r="DN182" s="2">
        <f t="shared" si="236"/>
        <v>151.68003665608924</v>
      </c>
      <c r="DO182" s="2">
        <f t="shared" si="236"/>
        <v>148.373276179013</v>
      </c>
      <c r="DP182" s="2">
        <f t="shared" si="236"/>
        <v>145.08168421052636</v>
      </c>
      <c r="DQ182" s="2">
        <f t="shared" si="236"/>
        <v>132.55537369337983</v>
      </c>
      <c r="DR182" s="2">
        <f t="shared" si="236"/>
        <v>139.48415614973263</v>
      </c>
      <c r="DS182" s="2">
        <f t="shared" si="236"/>
        <v>140.03787280058654</v>
      </c>
      <c r="DT182" s="2">
        <f t="shared" si="236"/>
        <v>140.04998435277386</v>
      </c>
      <c r="DU182" s="2">
        <f t="shared" si="236"/>
        <v>149.98535345345348</v>
      </c>
      <c r="DV182" s="2">
        <f t="shared" si="236"/>
        <v>133.55342535650624</v>
      </c>
      <c r="DW182" s="2">
        <f t="shared" si="236"/>
        <v>138.99728022759598</v>
      </c>
      <c r="DX182" s="2">
        <f t="shared" si="236"/>
        <v>156.42885401115402</v>
      </c>
      <c r="DY182" s="2">
        <f t="shared" si="236"/>
        <v>131.6619019129019</v>
      </c>
      <c r="EA182" s="2">
        <f t="shared" si="213"/>
        <v>103.81092329584266</v>
      </c>
      <c r="EB182" s="2">
        <f t="shared" si="213"/>
        <v>104.22487626073963</v>
      </c>
      <c r="EC182" s="2">
        <f t="shared" si="213"/>
        <v>101.97626084635147</v>
      </c>
      <c r="ED182" s="2">
        <f t="shared" si="213"/>
        <v>104.05397482034428</v>
      </c>
      <c r="EE182" s="2">
        <f t="shared" si="213"/>
        <v>106.97928221847825</v>
      </c>
      <c r="EF182" s="2">
        <f t="shared" si="213"/>
        <v>104.40819275415686</v>
      </c>
      <c r="EG182" s="2">
        <f t="shared" si="213"/>
        <v>102.30474080549484</v>
      </c>
      <c r="EH182" s="2">
        <f t="shared" si="213"/>
        <v>103.41563208056589</v>
      </c>
      <c r="EI182" s="2">
        <f t="shared" si="213"/>
        <v>102.53857259116681</v>
      </c>
      <c r="EJ182" s="2">
        <f t="shared" si="213"/>
        <v>100.64601674787126</v>
      </c>
      <c r="EK182" s="2">
        <f t="shared" si="212"/>
        <v>96.891883471029729</v>
      </c>
      <c r="EL182" s="2">
        <f t="shared" si="179"/>
        <v>97.230414378029081</v>
      </c>
      <c r="EM182" s="2">
        <f t="shared" si="179"/>
        <v>100.66802771433346</v>
      </c>
      <c r="EN182" s="2">
        <f t="shared" si="179"/>
        <v>104.98179838449109</v>
      </c>
      <c r="EO182" s="2">
        <f t="shared" si="179"/>
        <v>105.79320016673535</v>
      </c>
      <c r="EQ182" s="2">
        <f t="shared" si="237"/>
        <v>103.3245003017613</v>
      </c>
      <c r="ER182" s="2">
        <f t="shared" si="237"/>
        <v>103.01880052438585</v>
      </c>
      <c r="ES182" s="2">
        <f t="shared" si="237"/>
        <v>102.52108771656435</v>
      </c>
      <c r="ET182" s="2">
        <f t="shared" si="237"/>
        <v>104.32428845401176</v>
      </c>
      <c r="EU182" s="2">
        <f t="shared" si="237"/>
        <v>106.32817139638856</v>
      </c>
      <c r="EV182" s="2">
        <f t="shared" si="237"/>
        <v>104.4819128359903</v>
      </c>
      <c r="EW182" s="2">
        <f t="shared" si="237"/>
        <v>103.28179416956915</v>
      </c>
      <c r="EX182" s="2">
        <f t="shared" si="237"/>
        <v>103.35948828303894</v>
      </c>
      <c r="EY182" s="2">
        <f t="shared" si="237"/>
        <v>102.42330013277503</v>
      </c>
      <c r="EZ182" s="2">
        <f t="shared" si="237"/>
        <v>100.68355391874428</v>
      </c>
      <c r="FA182" s="2">
        <f t="shared" si="237"/>
        <v>96.691929041620455</v>
      </c>
      <c r="FB182" s="2">
        <f t="shared" si="237"/>
        <v>97.418810911634438</v>
      </c>
      <c r="FC182" s="2">
        <f t="shared" si="237"/>
        <v>101.17875988258319</v>
      </c>
      <c r="FD182" s="2">
        <f t="shared" si="237"/>
        <v>102.50086842906613</v>
      </c>
      <c r="FE182" s="2">
        <f t="shared" si="237"/>
        <v>104.63482489127263</v>
      </c>
      <c r="FG182" s="2">
        <f t="shared" si="238"/>
        <v>0.99997196459677085</v>
      </c>
      <c r="FH182" s="2">
        <f t="shared" si="238"/>
        <v>0.99997345711161212</v>
      </c>
      <c r="FI182" s="2">
        <f t="shared" si="238"/>
        <v>0.99997246260473704</v>
      </c>
      <c r="FJ182" s="2">
        <f t="shared" si="238"/>
        <v>0.99997239653163572</v>
      </c>
      <c r="FK182" s="2">
        <f t="shared" si="238"/>
        <v>0.99997195888705748</v>
      </c>
      <c r="FL182" s="2">
        <f t="shared" si="238"/>
        <v>0.99996971283998781</v>
      </c>
      <c r="FM182" s="2">
        <f t="shared" si="238"/>
        <v>0.99997309872005646</v>
      </c>
      <c r="FN182" s="2">
        <f t="shared" si="238"/>
        <v>0.99996644208416285</v>
      </c>
      <c r="FO182" s="2">
        <f t="shared" si="238"/>
        <v>0.99996552406591033</v>
      </c>
      <c r="FP182" s="2">
        <f t="shared" si="238"/>
        <v>0.99996962850001447</v>
      </c>
      <c r="FQ182" s="2">
        <f t="shared" si="238"/>
        <v>0.99996660700775708</v>
      </c>
      <c r="FR182" s="2">
        <f t="shared" si="238"/>
        <v>0.9999655066690889</v>
      </c>
      <c r="FS182" s="2">
        <f t="shared" si="238"/>
        <v>0.99997095369496625</v>
      </c>
      <c r="FT182" s="2">
        <f t="shared" si="238"/>
        <v>0.99996837669765748</v>
      </c>
      <c r="FU182" s="2">
        <f t="shared" si="238"/>
        <v>0.99995595016081729</v>
      </c>
      <c r="FW182" s="2">
        <f t="shared" si="229"/>
        <v>0.8198025574264739</v>
      </c>
      <c r="FX182" s="2">
        <f t="shared" si="229"/>
        <v>0.83022846726369248</v>
      </c>
      <c r="FY182" s="2">
        <f t="shared" si="229"/>
        <v>0.86422782881942306</v>
      </c>
      <c r="FZ182" s="2">
        <f t="shared" si="229"/>
        <v>0.84145323962587648</v>
      </c>
      <c r="GA182" s="2">
        <f t="shared" si="229"/>
        <v>0.82911968575818018</v>
      </c>
      <c r="GB182" s="2">
        <f t="shared" si="229"/>
        <v>0.81938827675805836</v>
      </c>
      <c r="GC182" s="2">
        <f t="shared" si="229"/>
        <v>0.8270260287559863</v>
      </c>
      <c r="GD182" s="2">
        <f t="shared" si="229"/>
        <v>0.84566396459267668</v>
      </c>
      <c r="GE182" s="2">
        <f t="shared" si="229"/>
        <v>0.86918034601711958</v>
      </c>
      <c r="GF182" s="2">
        <f t="shared" si="229"/>
        <v>0.86169032602253604</v>
      </c>
      <c r="GG182" s="2">
        <f t="shared" si="229"/>
        <v>0.8460045847124118</v>
      </c>
      <c r="GH182" s="2">
        <f t="shared" si="229"/>
        <v>0.83301765815230788</v>
      </c>
      <c r="GI182" s="2">
        <f t="shared" si="229"/>
        <v>0.8293611384163827</v>
      </c>
      <c r="GJ182" s="2">
        <f t="shared" si="229"/>
        <v>0.79023194865628421</v>
      </c>
      <c r="GK182" s="2">
        <f t="shared" si="229"/>
        <v>0.73670856309716659</v>
      </c>
      <c r="GM182" s="86">
        <f t="shared" si="230"/>
        <v>1.7599369590143446E-246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2.7944667329136942E-203</v>
      </c>
      <c r="HD182" s="86">
        <f t="shared" si="181"/>
        <v>5.5612015080396534E-267</v>
      </c>
      <c r="HE182" s="86">
        <f t="shared" si="181"/>
        <v>1.6757145967388952E-249</v>
      </c>
      <c r="HF182" s="86">
        <f t="shared" si="180"/>
        <v>0</v>
      </c>
      <c r="HG182" s="86">
        <f t="shared" si="180"/>
        <v>2.1238521425126927E-263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2.3843961454608098E-288</v>
      </c>
      <c r="HP182" s="86">
        <f t="shared" si="226"/>
        <v>8.9227051898392977E-214</v>
      </c>
      <c r="HQ182" s="86">
        <f t="shared" si="226"/>
        <v>1.7804681753901759E-246</v>
      </c>
      <c r="HS182" s="86">
        <f t="shared" si="231"/>
        <v>2.1979241446411549E-29</v>
      </c>
      <c r="HT182" s="86">
        <f t="shared" si="231"/>
        <v>4.5696092548840342E-32</v>
      </c>
      <c r="HU182" s="86">
        <f t="shared" si="231"/>
        <v>2.3273442060808501E-35</v>
      </c>
      <c r="HV182" s="86">
        <f t="shared" si="231"/>
        <v>6.4109897183652182E-40</v>
      </c>
      <c r="HW182" s="86">
        <f t="shared" si="231"/>
        <v>6.5357633033262636E-34</v>
      </c>
      <c r="HX182" s="86">
        <f t="shared" si="231"/>
        <v>8.3206413490799792E-34</v>
      </c>
      <c r="HY182" s="86">
        <f t="shared" si="231"/>
        <v>4.1495723868025659E-30</v>
      </c>
      <c r="HZ182" s="86">
        <f t="shared" si="231"/>
        <v>1.0291504739858983E-43</v>
      </c>
      <c r="IA182" s="86">
        <f t="shared" si="231"/>
        <v>4.4356243393071792E-48</v>
      </c>
      <c r="IB182" s="86">
        <f t="shared" si="231"/>
        <v>1.1169921713462693E-37</v>
      </c>
      <c r="IC182" s="86">
        <f t="shared" si="231"/>
        <v>2.1736900597798379E-41</v>
      </c>
      <c r="ID182" s="86">
        <f t="shared" si="231"/>
        <v>3.433235611791155E-40</v>
      </c>
      <c r="IE182" s="86">
        <f t="shared" si="231"/>
        <v>6.3356341488534699E-36</v>
      </c>
      <c r="IF182" s="86">
        <f t="shared" si="231"/>
        <v>1.5493401199674705E-44</v>
      </c>
      <c r="IG182" s="86">
        <f t="shared" si="231"/>
        <v>3.1309199080948804E-30</v>
      </c>
      <c r="II182" s="86">
        <f t="shared" si="232"/>
        <v>9.9993713147112397E-3</v>
      </c>
      <c r="IJ182" s="86">
        <f t="shared" si="232"/>
        <v>5.0673660147513566E-3</v>
      </c>
      <c r="IK182" s="86">
        <f t="shared" si="232"/>
        <v>1.0320326305659176E-3</v>
      </c>
      <c r="IL182" s="86">
        <f t="shared" si="232"/>
        <v>1.579571912687313E-3</v>
      </c>
      <c r="IM182" s="86">
        <f t="shared" si="232"/>
        <v>4.5224497599448974E-3</v>
      </c>
      <c r="IN182" s="86">
        <f t="shared" si="232"/>
        <v>5.9536550977448482E-3</v>
      </c>
      <c r="IO182" s="86">
        <f t="shared" si="232"/>
        <v>8.2230754993703175E-3</v>
      </c>
      <c r="IP182" s="86">
        <f t="shared" si="232"/>
        <v>7.0799355710121138E-4</v>
      </c>
      <c r="IQ182" s="86">
        <f t="shared" si="232"/>
        <v>1.2785796311730866E-4</v>
      </c>
      <c r="IR182" s="86">
        <f t="shared" si="232"/>
        <v>8.6815335463568321E-4</v>
      </c>
      <c r="IS182" s="86">
        <f t="shared" si="232"/>
        <v>9.5340083648131442E-4</v>
      </c>
      <c r="IT182" s="86">
        <f t="shared" si="232"/>
        <v>1.8669587403998557E-3</v>
      </c>
      <c r="IU182" s="86">
        <f t="shared" si="232"/>
        <v>3.5511503663894187E-3</v>
      </c>
      <c r="IV182" s="86">
        <f t="shared" si="232"/>
        <v>1.0756839058167192E-2</v>
      </c>
      <c r="IW182" s="86">
        <f t="shared" si="232"/>
        <v>4.4962261202254692E-3</v>
      </c>
      <c r="IY182" s="86">
        <f t="shared" si="233"/>
        <v>9.9993713147112397E-3</v>
      </c>
      <c r="IZ182" s="86">
        <f t="shared" si="233"/>
        <v>5.0673660147513566E-3</v>
      </c>
      <c r="JA182" s="86">
        <f t="shared" si="233"/>
        <v>1.0320326305659176E-3</v>
      </c>
      <c r="JB182" s="86">
        <f t="shared" si="233"/>
        <v>1.579571912687313E-3</v>
      </c>
      <c r="JC182" s="86">
        <f t="shared" si="233"/>
        <v>4.5224497599448974E-3</v>
      </c>
      <c r="JD182" s="86">
        <f t="shared" si="233"/>
        <v>5.9536550977448482E-3</v>
      </c>
      <c r="JE182" s="86">
        <f t="shared" si="233"/>
        <v>8.2230754993703175E-3</v>
      </c>
      <c r="JF182" s="86">
        <f t="shared" si="233"/>
        <v>7.0799355710121138E-4</v>
      </c>
      <c r="JG182" s="86">
        <f t="shared" si="233"/>
        <v>1.2785796311730866E-4</v>
      </c>
      <c r="JH182" s="86">
        <f t="shared" si="233"/>
        <v>8.6815335463568321E-4</v>
      </c>
      <c r="JI182" s="86">
        <f t="shared" si="233"/>
        <v>9.5340083648131442E-4</v>
      </c>
      <c r="JJ182" s="86">
        <f t="shared" si="233"/>
        <v>1.8669587403998557E-3</v>
      </c>
      <c r="JK182" s="86">
        <f t="shared" si="233"/>
        <v>3.5511503663894187E-3</v>
      </c>
      <c r="JL182" s="86">
        <f t="shared" si="233"/>
        <v>1.0756839058167192E-2</v>
      </c>
      <c r="JM182" s="86">
        <f t="shared" si="233"/>
        <v>4.4962261202254692E-3</v>
      </c>
    </row>
    <row r="183" spans="2:273" x14ac:dyDescent="0.25">
      <c r="B183" s="2">
        <v>156</v>
      </c>
      <c r="C183" s="37">
        <v>101.19199999999999</v>
      </c>
      <c r="D183" s="37">
        <v>102.53400000000001</v>
      </c>
      <c r="E183" s="37">
        <v>102.517</v>
      </c>
      <c r="F183" s="37">
        <v>104.914</v>
      </c>
      <c r="G183" s="37">
        <v>107.69</v>
      </c>
      <c r="H183" s="37">
        <v>104.241</v>
      </c>
      <c r="I183" s="37">
        <v>105.10299999999999</v>
      </c>
      <c r="J183" s="37">
        <v>103.224</v>
      </c>
      <c r="K183" s="37">
        <v>102.96599999999999</v>
      </c>
      <c r="L183" s="37">
        <v>100.914</v>
      </c>
      <c r="M183" s="37">
        <v>98.793000000000006</v>
      </c>
      <c r="N183" s="37">
        <v>96.897000000000006</v>
      </c>
      <c r="O183" s="37">
        <v>100.20699999999999</v>
      </c>
      <c r="P183" s="37">
        <v>100.672</v>
      </c>
      <c r="Q183" s="37">
        <v>104.379</v>
      </c>
      <c r="S183" s="4">
        <f t="shared" si="234"/>
        <v>103.37343238670951</v>
      </c>
      <c r="T183" s="4">
        <f t="shared" si="234"/>
        <v>103.12212640570768</v>
      </c>
      <c r="U183" s="4" t="e">
        <f t="shared" si="234"/>
        <v>#N/A</v>
      </c>
      <c r="V183" s="4" t="e">
        <f t="shared" si="234"/>
        <v>#N/A</v>
      </c>
      <c r="W183" s="4">
        <f t="shared" si="234"/>
        <v>106.40606683622545</v>
      </c>
      <c r="X183" s="4">
        <f t="shared" si="234"/>
        <v>104.4280846095959</v>
      </c>
      <c r="Y183" s="4">
        <f t="shared" si="234"/>
        <v>103.08648755314623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 t="e">
        <f t="shared" si="234"/>
        <v>#N/A</v>
      </c>
      <c r="AE183" s="4" t="e">
        <f t="shared" si="234"/>
        <v>#N/A</v>
      </c>
      <c r="AF183" s="4">
        <f t="shared" si="234"/>
        <v>102.91270431907428</v>
      </c>
      <c r="AG183" s="4">
        <f t="shared" si="234"/>
        <v>104.83940459235653</v>
      </c>
      <c r="AI183" s="4">
        <f t="shared" si="235"/>
        <v>-2.1814323867095169</v>
      </c>
      <c r="AJ183" s="4">
        <f t="shared" si="235"/>
        <v>-0.58812640570766916</v>
      </c>
      <c r="AK183" s="4">
        <f t="shared" si="235"/>
        <v>0</v>
      </c>
      <c r="AL183" s="4">
        <f t="shared" si="235"/>
        <v>0</v>
      </c>
      <c r="AM183" s="4">
        <f t="shared" si="235"/>
        <v>1.2839331637745488</v>
      </c>
      <c r="AN183" s="4">
        <f t="shared" si="235"/>
        <v>-0.18708460959589956</v>
      </c>
      <c r="AO183" s="4">
        <f t="shared" si="235"/>
        <v>2.016512446853767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</v>
      </c>
      <c r="AU183" s="4">
        <f t="shared" si="235"/>
        <v>0</v>
      </c>
      <c r="AV183" s="4">
        <f t="shared" si="235"/>
        <v>-2.2407043190742826</v>
      </c>
      <c r="AW183" s="4">
        <f t="shared" si="235"/>
        <v>-0.4604045923565252</v>
      </c>
      <c r="AY183" s="2">
        <f t="shared" si="227"/>
        <v>103.3734323867094</v>
      </c>
      <c r="AZ183" s="2">
        <f t="shared" si="227"/>
        <v>103.12212640570768</v>
      </c>
      <c r="BA183" s="2" t="e">
        <f t="shared" si="227"/>
        <v>#N/A</v>
      </c>
      <c r="BB183" s="2" t="e">
        <f t="shared" si="227"/>
        <v>#N/A</v>
      </c>
      <c r="BC183" s="2">
        <f t="shared" si="227"/>
        <v>106.40606683622545</v>
      </c>
      <c r="BD183" s="2">
        <f t="shared" si="227"/>
        <v>104.42808460959589</v>
      </c>
      <c r="BE183" s="2">
        <f t="shared" si="227"/>
        <v>103.0864875531461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 t="e">
        <f t="shared" si="227"/>
        <v>#N/A</v>
      </c>
      <c r="BK183" s="2" t="e">
        <f t="shared" si="227"/>
        <v>#N/A</v>
      </c>
      <c r="BL183" s="2">
        <f t="shared" si="227"/>
        <v>102.9126742078798</v>
      </c>
      <c r="BM183" s="2">
        <f t="shared" si="227"/>
        <v>104.83733383777204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101.19199999999999</v>
      </c>
      <c r="CV183" s="2">
        <f t="shared" si="198"/>
        <v>102.53400000000001</v>
      </c>
      <c r="CW183" s="2" t="str">
        <f t="shared" si="199"/>
        <v/>
      </c>
      <c r="CX183" s="2" t="str">
        <f t="shared" si="200"/>
        <v/>
      </c>
      <c r="CY183" s="2">
        <f t="shared" si="201"/>
        <v>107.69</v>
      </c>
      <c r="CZ183" s="2">
        <f t="shared" si="202"/>
        <v>104.241</v>
      </c>
      <c r="DA183" s="2">
        <f t="shared" si="203"/>
        <v>105.10299999999999</v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>
        <f t="shared" si="210"/>
        <v>100.672</v>
      </c>
      <c r="DI183" s="2">
        <f t="shared" si="211"/>
        <v>104.379</v>
      </c>
      <c r="DK183" s="2">
        <f t="shared" si="236"/>
        <v>129.99156614509249</v>
      </c>
      <c r="DL183" s="2">
        <f t="shared" si="236"/>
        <v>147.28840209059234</v>
      </c>
      <c r="DM183" s="2">
        <f t="shared" si="236"/>
        <v>144.92469062078274</v>
      </c>
      <c r="DN183" s="2">
        <f t="shared" si="236"/>
        <v>151.97749622496985</v>
      </c>
      <c r="DO183" s="2">
        <f t="shared" si="236"/>
        <v>148.64389583105373</v>
      </c>
      <c r="DP183" s="2">
        <f t="shared" si="236"/>
        <v>145.33340090090093</v>
      </c>
      <c r="DQ183" s="2">
        <f t="shared" si="236"/>
        <v>132.70058675958191</v>
      </c>
      <c r="DR183" s="2">
        <f t="shared" si="236"/>
        <v>139.68618074866311</v>
      </c>
      <c r="DS183" s="2">
        <f t="shared" si="236"/>
        <v>140.23056928152496</v>
      </c>
      <c r="DT183" s="2">
        <f t="shared" si="236"/>
        <v>140.21793693693698</v>
      </c>
      <c r="DU183" s="2">
        <f t="shared" si="236"/>
        <v>150.24016246246251</v>
      </c>
      <c r="DV183" s="2">
        <f t="shared" si="236"/>
        <v>133.69056372549022</v>
      </c>
      <c r="DW183" s="2">
        <f t="shared" si="236"/>
        <v>139.17177027027023</v>
      </c>
      <c r="DX183" s="2">
        <f t="shared" si="236"/>
        <v>156.73235246675247</v>
      </c>
      <c r="DY183" s="2">
        <f t="shared" si="236"/>
        <v>131.81430972730971</v>
      </c>
      <c r="EA183" s="2">
        <f t="shared" si="213"/>
        <v>103.78543833158784</v>
      </c>
      <c r="EB183" s="2">
        <f t="shared" si="213"/>
        <v>104.15616040966256</v>
      </c>
      <c r="EC183" s="2">
        <f t="shared" si="213"/>
        <v>101.88516840974617</v>
      </c>
      <c r="ED183" s="2">
        <f t="shared" si="213"/>
        <v>103.97460711102447</v>
      </c>
      <c r="EE183" s="2">
        <f t="shared" si="213"/>
        <v>106.9630115705114</v>
      </c>
      <c r="EF183" s="2">
        <f t="shared" si="213"/>
        <v>104.36447291031357</v>
      </c>
      <c r="EG183" s="2">
        <f t="shared" si="213"/>
        <v>102.25045844520761</v>
      </c>
      <c r="EH183" s="2">
        <f t="shared" si="213"/>
        <v>103.3688795797559</v>
      </c>
      <c r="EI183" s="2">
        <f t="shared" si="213"/>
        <v>102.46599973423105</v>
      </c>
      <c r="EJ183" s="2">
        <f t="shared" si="213"/>
        <v>100.52203904193802</v>
      </c>
      <c r="EK183" s="2">
        <f t="shared" si="212"/>
        <v>96.738138999135998</v>
      </c>
      <c r="EL183" s="2">
        <f t="shared" si="179"/>
        <v>97.121817851373194</v>
      </c>
      <c r="EM183" s="2">
        <f t="shared" si="179"/>
        <v>100.59116313854381</v>
      </c>
      <c r="EN183" s="2">
        <f t="shared" si="179"/>
        <v>104.94503449111467</v>
      </c>
      <c r="EO183" s="2">
        <f t="shared" si="179"/>
        <v>105.72481134549814</v>
      </c>
      <c r="EQ183" s="2">
        <f t="shared" si="237"/>
        <v>103.290035085266</v>
      </c>
      <c r="ER183" s="2">
        <f t="shared" si="237"/>
        <v>102.9280453636502</v>
      </c>
      <c r="ES183" s="2">
        <f t="shared" si="237"/>
        <v>102.43970585649011</v>
      </c>
      <c r="ET183" s="2">
        <f t="shared" si="237"/>
        <v>104.24974814090022</v>
      </c>
      <c r="EU183" s="2">
        <f t="shared" si="237"/>
        <v>106.30011494533899</v>
      </c>
      <c r="EV183" s="2">
        <f t="shared" si="237"/>
        <v>104.43951318165402</v>
      </c>
      <c r="EW183" s="2">
        <f t="shared" si="237"/>
        <v>103.24506943914308</v>
      </c>
      <c r="EX183" s="2">
        <f t="shared" si="237"/>
        <v>103.31172646813768</v>
      </c>
      <c r="EY183" s="2">
        <f t="shared" si="237"/>
        <v>102.34869603717702</v>
      </c>
      <c r="EZ183" s="2">
        <f t="shared" si="237"/>
        <v>100.56021290312538</v>
      </c>
      <c r="FA183" s="2">
        <f t="shared" si="237"/>
        <v>96.534570150027861</v>
      </c>
      <c r="FB183" s="2">
        <f t="shared" si="237"/>
        <v>97.313642385282421</v>
      </c>
      <c r="FC183" s="2">
        <f t="shared" si="237"/>
        <v>101.11117168949774</v>
      </c>
      <c r="FD183" s="2">
        <f t="shared" si="237"/>
        <v>102.41879596453644</v>
      </c>
      <c r="FE183" s="2">
        <f t="shared" si="237"/>
        <v>104.54667743468892</v>
      </c>
      <c r="FG183" s="2">
        <f t="shared" si="238"/>
        <v>0.99997443134529629</v>
      </c>
      <c r="FH183" s="2">
        <f t="shared" si="238"/>
        <v>0.99997579254154623</v>
      </c>
      <c r="FI183" s="2">
        <f t="shared" si="238"/>
        <v>0.99997488553618041</v>
      </c>
      <c r="FJ183" s="2">
        <f t="shared" si="238"/>
        <v>0.9999748252765035</v>
      </c>
      <c r="FK183" s="2">
        <f t="shared" si="238"/>
        <v>0.99997442613795007</v>
      </c>
      <c r="FL183" s="2">
        <f t="shared" si="238"/>
        <v>0.99997237770816372</v>
      </c>
      <c r="FM183" s="2">
        <f t="shared" si="238"/>
        <v>0.99997546568302564</v>
      </c>
      <c r="FN183" s="2">
        <f t="shared" si="238"/>
        <v>0.99996939472664115</v>
      </c>
      <c r="FO183" s="2">
        <f t="shared" si="238"/>
        <v>0.99996855747903213</v>
      </c>
      <c r="FP183" s="2">
        <f t="shared" si="238"/>
        <v>0.9999723007887833</v>
      </c>
      <c r="FQ183" s="2">
        <f t="shared" si="238"/>
        <v>0.99996954513963277</v>
      </c>
      <c r="FR183" s="2">
        <f t="shared" si="238"/>
        <v>0.9999685416128461</v>
      </c>
      <c r="FS183" s="2">
        <f t="shared" si="238"/>
        <v>0.99997350938726237</v>
      </c>
      <c r="FT183" s="2">
        <f t="shared" si="238"/>
        <v>0.99997115912523737</v>
      </c>
      <c r="FU183" s="2">
        <f t="shared" si="238"/>
        <v>0.99995982591348243</v>
      </c>
      <c r="FW183" s="2">
        <f t="shared" si="229"/>
        <v>0.83301028682303069</v>
      </c>
      <c r="FX183" s="2">
        <f t="shared" si="229"/>
        <v>0.84281853663812478</v>
      </c>
      <c r="FY183" s="2">
        <f t="shared" si="229"/>
        <v>0.87467714125243134</v>
      </c>
      <c r="FZ183" s="2">
        <f t="shared" si="229"/>
        <v>0.85335792086586315</v>
      </c>
      <c r="GA183" s="2">
        <f t="shared" si="229"/>
        <v>0.84177631063517677</v>
      </c>
      <c r="GB183" s="2">
        <f t="shared" si="229"/>
        <v>0.83262017155645907</v>
      </c>
      <c r="GC183" s="2">
        <f t="shared" si="229"/>
        <v>0.83980776397159074</v>
      </c>
      <c r="GD183" s="2">
        <f t="shared" si="229"/>
        <v>0.85730609408744896</v>
      </c>
      <c r="GE183" s="2">
        <f t="shared" si="229"/>
        <v>0.87930173464982797</v>
      </c>
      <c r="GF183" s="2">
        <f t="shared" si="229"/>
        <v>0.87230607472667931</v>
      </c>
      <c r="GG183" s="2">
        <f t="shared" si="229"/>
        <v>0.85762534582834804</v>
      </c>
      <c r="GH183" s="2">
        <f t="shared" si="229"/>
        <v>0.84543939147720948</v>
      </c>
      <c r="GI183" s="2">
        <f t="shared" si="229"/>
        <v>0.84200328748771291</v>
      </c>
      <c r="GJ183" s="2">
        <f t="shared" si="229"/>
        <v>0.80509178107648505</v>
      </c>
      <c r="GK183" s="2">
        <f t="shared" si="229"/>
        <v>0.75418050642562473</v>
      </c>
      <c r="GM183" s="86">
        <f t="shared" si="230"/>
        <v>1.4200812752653885E-251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1.177997996053178E-208</v>
      </c>
      <c r="HD183" s="86">
        <f t="shared" si="181"/>
        <v>4.0412045493277402E-274</v>
      </c>
      <c r="HE183" s="86">
        <f t="shared" si="181"/>
        <v>4.8402549931512352E-256</v>
      </c>
      <c r="HF183" s="86">
        <f t="shared" si="180"/>
        <v>0</v>
      </c>
      <c r="HG183" s="86">
        <f t="shared" si="180"/>
        <v>2.4907584841356543E-270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6.8755850959662329E-296</v>
      </c>
      <c r="HP183" s="86">
        <f t="shared" si="226"/>
        <v>2.2681171934515317E-219</v>
      </c>
      <c r="HQ183" s="86">
        <f t="shared" si="226"/>
        <v>6.0837567466613655E-253</v>
      </c>
      <c r="HS183" s="86">
        <f t="shared" si="231"/>
        <v>1.0004436899597336E-30</v>
      </c>
      <c r="HT183" s="86">
        <f t="shared" si="231"/>
        <v>1.5905100082705375E-33</v>
      </c>
      <c r="HU183" s="86">
        <f t="shared" si="231"/>
        <v>6.7146626830287333E-37</v>
      </c>
      <c r="HV183" s="86">
        <f t="shared" si="231"/>
        <v>1.1382239128605918E-41</v>
      </c>
      <c r="HW183" s="86">
        <f t="shared" si="231"/>
        <v>1.9364606696047612E-35</v>
      </c>
      <c r="HX183" s="86">
        <f t="shared" si="231"/>
        <v>2.3778659565684998E-35</v>
      </c>
      <c r="HY183" s="86">
        <f t="shared" si="231"/>
        <v>1.8548106787125052E-31</v>
      </c>
      <c r="HZ183" s="86">
        <f t="shared" si="231"/>
        <v>1.2102131303287134E-45</v>
      </c>
      <c r="IA183" s="86">
        <f t="shared" si="231"/>
        <v>3.8786579416263797E-50</v>
      </c>
      <c r="IB183" s="86">
        <f t="shared" si="231"/>
        <v>2.5963161615108731E-39</v>
      </c>
      <c r="IC183" s="86">
        <f t="shared" si="231"/>
        <v>3.2338757661078895E-43</v>
      </c>
      <c r="ID183" s="86">
        <f t="shared" si="231"/>
        <v>5.4843788443901765E-42</v>
      </c>
      <c r="IE183" s="86">
        <f t="shared" si="231"/>
        <v>1.5366413896273911E-37</v>
      </c>
      <c r="IF183" s="86">
        <f t="shared" si="231"/>
        <v>1.1062001207470518E-46</v>
      </c>
      <c r="IG183" s="86">
        <f t="shared" si="231"/>
        <v>9.4098658555605419E-32</v>
      </c>
      <c r="II183" s="86">
        <f t="shared" si="232"/>
        <v>6.2865766225286262E-3</v>
      </c>
      <c r="IJ183" s="86">
        <f t="shared" si="232"/>
        <v>3.0233513515453294E-3</v>
      </c>
      <c r="IK183" s="86">
        <f t="shared" si="232"/>
        <v>5.7116816277030693E-4</v>
      </c>
      <c r="IL183" s="86">
        <f t="shared" si="232"/>
        <v>8.5603820301906049E-4</v>
      </c>
      <c r="IM183" s="86">
        <f t="shared" si="232"/>
        <v>2.657675326853967E-3</v>
      </c>
      <c r="IN183" s="86">
        <f t="shared" si="232"/>
        <v>3.5247006166974448E-3</v>
      </c>
      <c r="IO183" s="86">
        <f t="shared" si="232"/>
        <v>5.1367097665979723E-3</v>
      </c>
      <c r="IP183" s="86">
        <f t="shared" si="232"/>
        <v>3.5721086849582328E-4</v>
      </c>
      <c r="IQ183" s="86">
        <f t="shared" si="232"/>
        <v>5.8981041106678604E-5</v>
      </c>
      <c r="IR183" s="86">
        <f t="shared" si="232"/>
        <v>4.6918995962153584E-4</v>
      </c>
      <c r="IS183" s="86">
        <f t="shared" si="232"/>
        <v>4.9665870892553034E-4</v>
      </c>
      <c r="IT183" s="86">
        <f t="shared" si="232"/>
        <v>1.005862659240371E-3</v>
      </c>
      <c r="IU183" s="86">
        <f t="shared" si="232"/>
        <v>2.0332029061328463E-3</v>
      </c>
      <c r="IV183" s="86">
        <f t="shared" si="232"/>
        <v>6.3797392977261568E-3</v>
      </c>
      <c r="IW183" s="86">
        <f t="shared" si="232"/>
        <v>1.9741687297828887E-3</v>
      </c>
      <c r="IY183" s="86">
        <f t="shared" si="233"/>
        <v>6.2865766225286262E-3</v>
      </c>
      <c r="IZ183" s="86">
        <f t="shared" si="233"/>
        <v>3.0233513515453294E-3</v>
      </c>
      <c r="JA183" s="86">
        <f t="shared" si="233"/>
        <v>5.7116816277030693E-4</v>
      </c>
      <c r="JB183" s="86">
        <f t="shared" si="233"/>
        <v>8.5603820301906049E-4</v>
      </c>
      <c r="JC183" s="86">
        <f t="shared" si="233"/>
        <v>2.657675326853967E-3</v>
      </c>
      <c r="JD183" s="86">
        <f t="shared" si="233"/>
        <v>3.5247006166974448E-3</v>
      </c>
      <c r="JE183" s="86">
        <f t="shared" si="233"/>
        <v>5.1367097665979723E-3</v>
      </c>
      <c r="JF183" s="86">
        <f t="shared" si="233"/>
        <v>3.5721086849582328E-4</v>
      </c>
      <c r="JG183" s="86">
        <f t="shared" si="233"/>
        <v>5.8981041106678604E-5</v>
      </c>
      <c r="JH183" s="86">
        <f t="shared" si="233"/>
        <v>4.6918995962153584E-4</v>
      </c>
      <c r="JI183" s="86">
        <f t="shared" si="233"/>
        <v>4.9665870892553034E-4</v>
      </c>
      <c r="JJ183" s="86">
        <f t="shared" si="233"/>
        <v>1.005862659240371E-3</v>
      </c>
      <c r="JK183" s="86">
        <f t="shared" si="233"/>
        <v>2.0332029061328463E-3</v>
      </c>
      <c r="JL183" s="86">
        <f t="shared" si="233"/>
        <v>6.3797392977261568E-3</v>
      </c>
      <c r="JM183" s="86">
        <f t="shared" si="233"/>
        <v>1.9741687297828887E-3</v>
      </c>
    </row>
    <row r="184" spans="2:273" x14ac:dyDescent="0.25">
      <c r="B184" s="2">
        <v>157</v>
      </c>
      <c r="C184" s="37">
        <v>101.88500000000001</v>
      </c>
      <c r="D184" s="37">
        <v>101.46599999999999</v>
      </c>
      <c r="E184" s="37">
        <v>101.13800000000001</v>
      </c>
      <c r="F184" s="37">
        <v>104.19</v>
      </c>
      <c r="G184" s="37">
        <v>104.914</v>
      </c>
      <c r="H184" s="37">
        <v>103.328</v>
      </c>
      <c r="I184" s="37">
        <v>104.10299999999999</v>
      </c>
      <c r="J184" s="37">
        <v>103.55200000000001</v>
      </c>
      <c r="K184" s="37">
        <v>102.96599999999999</v>
      </c>
      <c r="L184" s="37">
        <v>99.983000000000004</v>
      </c>
      <c r="M184" s="37">
        <v>96.897000000000006</v>
      </c>
      <c r="N184" s="37">
        <v>98.361999999999995</v>
      </c>
      <c r="O184" s="37">
        <v>101.86199999999999</v>
      </c>
      <c r="P184" s="37">
        <v>103.483</v>
      </c>
      <c r="Q184" s="37">
        <v>103.63800000000001</v>
      </c>
      <c r="S184" s="4">
        <f t="shared" si="234"/>
        <v>103.33414592765789</v>
      </c>
      <c r="T184" s="4" t="e">
        <f t="shared" si="234"/>
        <v>#N/A</v>
      </c>
      <c r="U184" s="4" t="e">
        <f t="shared" si="234"/>
        <v>#N/A</v>
      </c>
      <c r="V184" s="4" t="e">
        <f t="shared" si="234"/>
        <v>#N/A</v>
      </c>
      <c r="W184" s="4" t="e">
        <f t="shared" si="234"/>
        <v>#N/A</v>
      </c>
      <c r="X184" s="4" t="e">
        <f t="shared" si="234"/>
        <v>#N/A</v>
      </c>
      <c r="Y184" s="4">
        <f t="shared" si="234"/>
        <v>103.05904153534502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 t="e">
        <f t="shared" si="234"/>
        <v>#N/A</v>
      </c>
      <c r="AF184" s="4">
        <f t="shared" si="234"/>
        <v>102.80319055528578</v>
      </c>
      <c r="AG184" s="4">
        <f t="shared" si="234"/>
        <v>104.73444580936147</v>
      </c>
      <c r="AI184" s="4">
        <f t="shared" si="235"/>
        <v>-1.4491459276578809</v>
      </c>
      <c r="AJ184" s="4">
        <f t="shared" si="235"/>
        <v>0</v>
      </c>
      <c r="AK184" s="4">
        <f t="shared" si="235"/>
        <v>0</v>
      </c>
      <c r="AL184" s="4">
        <f t="shared" si="235"/>
        <v>0</v>
      </c>
      <c r="AM184" s="4">
        <f t="shared" si="235"/>
        <v>0</v>
      </c>
      <c r="AN184" s="4">
        <f t="shared" si="235"/>
        <v>0</v>
      </c>
      <c r="AO184" s="4">
        <f t="shared" si="235"/>
        <v>1.0439584646549775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0</v>
      </c>
      <c r="AV184" s="4">
        <f t="shared" si="235"/>
        <v>0.67980944471422333</v>
      </c>
      <c r="AW184" s="4">
        <f t="shared" si="235"/>
        <v>-1.0964458093614695</v>
      </c>
      <c r="AY184" s="2">
        <f t="shared" si="227"/>
        <v>103.33414592765789</v>
      </c>
      <c r="AZ184" s="2" t="e">
        <f t="shared" si="227"/>
        <v>#N/A</v>
      </c>
      <c r="BA184" s="2" t="e">
        <f t="shared" si="227"/>
        <v>#N/A</v>
      </c>
      <c r="BB184" s="2" t="e">
        <f t="shared" si="227"/>
        <v>#N/A</v>
      </c>
      <c r="BC184" s="2" t="e">
        <f t="shared" si="227"/>
        <v>#N/A</v>
      </c>
      <c r="BD184" s="2" t="e">
        <f t="shared" si="227"/>
        <v>#N/A</v>
      </c>
      <c r="BE184" s="2">
        <f t="shared" si="227"/>
        <v>103.05904153534502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 t="e">
        <f t="shared" si="227"/>
        <v>#N/A</v>
      </c>
      <c r="BL184" s="2">
        <f t="shared" si="227"/>
        <v>102.80318495528195</v>
      </c>
      <c r="BM184" s="2">
        <f t="shared" si="227"/>
        <v>104.73398667731027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101.88500000000001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>
        <f t="shared" si="203"/>
        <v>104.10299999999999</v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103.483</v>
      </c>
      <c r="DI184" s="2">
        <f t="shared" si="211"/>
        <v>103.63800000000001</v>
      </c>
      <c r="DK184" s="2">
        <f t="shared" si="236"/>
        <v>130.12245661450928</v>
      </c>
      <c r="DL184" s="2">
        <f t="shared" si="236"/>
        <v>147.52255766550525</v>
      </c>
      <c r="DM184" s="2">
        <f t="shared" si="236"/>
        <v>145.15527503373821</v>
      </c>
      <c r="DN184" s="2">
        <f t="shared" si="236"/>
        <v>152.27495579385049</v>
      </c>
      <c r="DO184" s="2">
        <f t="shared" si="236"/>
        <v>148.91451548309442</v>
      </c>
      <c r="DP184" s="2">
        <f t="shared" si="236"/>
        <v>145.58511759127552</v>
      </c>
      <c r="DQ184" s="2">
        <f t="shared" si="236"/>
        <v>132.84579982578401</v>
      </c>
      <c r="DR184" s="2">
        <f t="shared" si="236"/>
        <v>139.88820534759358</v>
      </c>
      <c r="DS184" s="2">
        <f t="shared" si="236"/>
        <v>140.42326576246339</v>
      </c>
      <c r="DT184" s="2">
        <f t="shared" si="236"/>
        <v>140.38588952110007</v>
      </c>
      <c r="DU184" s="2">
        <f t="shared" si="236"/>
        <v>150.4949714714715</v>
      </c>
      <c r="DV184" s="2">
        <f t="shared" si="236"/>
        <v>133.82770209447418</v>
      </c>
      <c r="DW184" s="2">
        <f t="shared" si="236"/>
        <v>139.34626031294448</v>
      </c>
      <c r="DX184" s="2">
        <f t="shared" si="236"/>
        <v>157.03585092235093</v>
      </c>
      <c r="DY184" s="2">
        <f t="shared" si="236"/>
        <v>131.96671754171751</v>
      </c>
      <c r="EA184" s="2">
        <f t="shared" si="213"/>
        <v>103.75995336733303</v>
      </c>
      <c r="EB184" s="2">
        <f t="shared" si="213"/>
        <v>104.08744455858547</v>
      </c>
      <c r="EC184" s="2">
        <f t="shared" si="213"/>
        <v>101.79407597314086</v>
      </c>
      <c r="ED184" s="2">
        <f t="shared" si="213"/>
        <v>103.89523940170466</v>
      </c>
      <c r="EE184" s="2">
        <f t="shared" si="213"/>
        <v>106.94674092254455</v>
      </c>
      <c r="EF184" s="2">
        <f t="shared" si="213"/>
        <v>104.32075306647029</v>
      </c>
      <c r="EG184" s="2">
        <f t="shared" si="213"/>
        <v>102.19617608492038</v>
      </c>
      <c r="EH184" s="2">
        <f t="shared" si="213"/>
        <v>103.32212707894593</v>
      </c>
      <c r="EI184" s="2">
        <f t="shared" si="213"/>
        <v>102.39342687729528</v>
      </c>
      <c r="EJ184" s="2">
        <f t="shared" si="213"/>
        <v>100.39806133600476</v>
      </c>
      <c r="EK184" s="2">
        <f t="shared" si="212"/>
        <v>96.584394527242267</v>
      </c>
      <c r="EL184" s="2">
        <f t="shared" si="179"/>
        <v>97.013221324717293</v>
      </c>
      <c r="EM184" s="2">
        <f t="shared" si="179"/>
        <v>100.51429856275416</v>
      </c>
      <c r="EN184" s="2">
        <f t="shared" si="179"/>
        <v>104.90827059773827</v>
      </c>
      <c r="EO184" s="2">
        <f t="shared" si="179"/>
        <v>105.65642252426092</v>
      </c>
      <c r="EQ184" s="2">
        <f t="shared" si="237"/>
        <v>103.25556986877069</v>
      </c>
      <c r="ER184" s="2">
        <f t="shared" si="237"/>
        <v>102.83729020291453</v>
      </c>
      <c r="ES184" s="2">
        <f t="shared" si="237"/>
        <v>102.35832399641586</v>
      </c>
      <c r="ET184" s="2">
        <f t="shared" si="237"/>
        <v>104.17520782778867</v>
      </c>
      <c r="EU184" s="2">
        <f t="shared" si="237"/>
        <v>106.27205849428942</v>
      </c>
      <c r="EV184" s="2">
        <f t="shared" si="237"/>
        <v>104.39711352731776</v>
      </c>
      <c r="EW184" s="2">
        <f t="shared" si="237"/>
        <v>103.20834470871701</v>
      </c>
      <c r="EX184" s="2">
        <f t="shared" si="237"/>
        <v>103.26396465323641</v>
      </c>
      <c r="EY184" s="2">
        <f t="shared" si="237"/>
        <v>102.27409194157903</v>
      </c>
      <c r="EZ184" s="2">
        <f t="shared" si="237"/>
        <v>100.43687188750646</v>
      </c>
      <c r="FA184" s="2">
        <f t="shared" si="237"/>
        <v>96.377211258435281</v>
      </c>
      <c r="FB184" s="2">
        <f t="shared" si="237"/>
        <v>97.208473858930404</v>
      </c>
      <c r="FC184" s="2">
        <f t="shared" si="237"/>
        <v>101.04358349641228</v>
      </c>
      <c r="FD184" s="2">
        <f t="shared" si="237"/>
        <v>102.33672350000676</v>
      </c>
      <c r="FE184" s="2">
        <f t="shared" si="237"/>
        <v>104.45852997810522</v>
      </c>
      <c r="FG184" s="2">
        <f t="shared" si="238"/>
        <v>0.99997668105730031</v>
      </c>
      <c r="FH184" s="2">
        <f t="shared" si="238"/>
        <v>0.99997792248847195</v>
      </c>
      <c r="FI184" s="2">
        <f t="shared" si="238"/>
        <v>0.99997709528615708</v>
      </c>
      <c r="FJ184" s="2">
        <f t="shared" si="238"/>
        <v>0.99997704032843537</v>
      </c>
      <c r="FK184" s="2">
        <f t="shared" si="238"/>
        <v>0.99997667630812281</v>
      </c>
      <c r="FL184" s="2">
        <f t="shared" si="238"/>
        <v>0.99997480810920958</v>
      </c>
      <c r="FM184" s="2">
        <f t="shared" si="238"/>
        <v>0.99997762438867976</v>
      </c>
      <c r="FN184" s="2">
        <f t="shared" si="238"/>
        <v>0.99997208758378897</v>
      </c>
      <c r="FO184" s="2">
        <f t="shared" si="238"/>
        <v>0.99997132400072564</v>
      </c>
      <c r="FP184" s="2">
        <f t="shared" si="238"/>
        <v>0.99997473795755942</v>
      </c>
      <c r="FQ184" s="2">
        <f t="shared" si="238"/>
        <v>0.99997222476280478</v>
      </c>
      <c r="FR184" s="2">
        <f t="shared" si="238"/>
        <v>0.99997130953051183</v>
      </c>
      <c r="FS184" s="2">
        <f t="shared" si="238"/>
        <v>0.99997584021772834</v>
      </c>
      <c r="FT184" s="2">
        <f t="shared" si="238"/>
        <v>0.99997369674285064</v>
      </c>
      <c r="FU184" s="2">
        <f t="shared" si="238"/>
        <v>0.99996336066811897</v>
      </c>
      <c r="FW184" s="2">
        <f t="shared" si="229"/>
        <v>0.84543246675046779</v>
      </c>
      <c r="FX184" s="2">
        <f t="shared" si="229"/>
        <v>0.85463841238626337</v>
      </c>
      <c r="FY184" s="2">
        <f t="shared" si="229"/>
        <v>0.88442979561677493</v>
      </c>
      <c r="FZ184" s="2">
        <f t="shared" si="229"/>
        <v>0.86451265280849832</v>
      </c>
      <c r="GA184" s="2">
        <f t="shared" si="229"/>
        <v>0.8536609524824611</v>
      </c>
      <c r="GB184" s="2">
        <f t="shared" si="229"/>
        <v>0.84506597416670348</v>
      </c>
      <c r="GC184" s="2">
        <f t="shared" si="229"/>
        <v>0.85181423933363243</v>
      </c>
      <c r="GD184" s="2">
        <f t="shared" si="229"/>
        <v>0.86820688034201854</v>
      </c>
      <c r="GE184" s="2">
        <f t="shared" si="229"/>
        <v>0.88874028001120087</v>
      </c>
      <c r="GF184" s="2">
        <f t="shared" si="229"/>
        <v>0.88221839950416425</v>
      </c>
      <c r="GG184" s="2">
        <f t="shared" si="229"/>
        <v>0.86850548428917418</v>
      </c>
      <c r="GH184" s="2">
        <f t="shared" si="229"/>
        <v>0.85709559867467466</v>
      </c>
      <c r="GI184" s="2">
        <f t="shared" si="229"/>
        <v>0.85387384000488165</v>
      </c>
      <c r="GJ184" s="2">
        <f t="shared" si="229"/>
        <v>0.81913987477203132</v>
      </c>
      <c r="GK184" s="2">
        <f t="shared" si="229"/>
        <v>0.77085364755384955</v>
      </c>
      <c r="GM184" s="86">
        <f t="shared" si="230"/>
        <v>1.0155126037285323E-256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4.2196656130467233E-214</v>
      </c>
      <c r="HD184" s="86">
        <f t="shared" si="181"/>
        <v>2.3608374049882051E-281</v>
      </c>
      <c r="HE184" s="86">
        <f t="shared" si="181"/>
        <v>1.1491307109651633E-262</v>
      </c>
      <c r="HF184" s="86">
        <f t="shared" si="180"/>
        <v>0</v>
      </c>
      <c r="HG184" s="86">
        <f t="shared" si="180"/>
        <v>2.37110497201613E-277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1.5824976069827047E-303</v>
      </c>
      <c r="HP184" s="86">
        <f t="shared" si="226"/>
        <v>4.8753004050378585E-225</v>
      </c>
      <c r="HQ184" s="86">
        <f t="shared" si="226"/>
        <v>1.7120047397832146E-259</v>
      </c>
      <c r="HS184" s="86">
        <f t="shared" si="231"/>
        <v>4.2375904433577697E-32</v>
      </c>
      <c r="HT184" s="86">
        <f t="shared" si="231"/>
        <v>5.122275536328643E-35</v>
      </c>
      <c r="HU184" s="86">
        <f t="shared" si="231"/>
        <v>1.7912569161369859E-38</v>
      </c>
      <c r="HV184" s="86">
        <f t="shared" si="231"/>
        <v>1.848037506449159E-43</v>
      </c>
      <c r="HW184" s="86">
        <f t="shared" si="231"/>
        <v>5.2935688156924189E-37</v>
      </c>
      <c r="HX184" s="86">
        <f t="shared" si="231"/>
        <v>6.2577835538621375E-37</v>
      </c>
      <c r="HY184" s="86">
        <f t="shared" si="231"/>
        <v>7.722324581910749E-33</v>
      </c>
      <c r="HZ184" s="86">
        <f t="shared" si="231"/>
        <v>1.2891078700022271E-47</v>
      </c>
      <c r="IA184" s="86">
        <f t="shared" si="231"/>
        <v>3.0622928071019647E-52</v>
      </c>
      <c r="IB184" s="86">
        <f t="shared" si="231"/>
        <v>5.5562597549957937E-41</v>
      </c>
      <c r="IC184" s="86">
        <f t="shared" si="231"/>
        <v>4.3802442646949943E-45</v>
      </c>
      <c r="ID184" s="86">
        <f t="shared" si="231"/>
        <v>7.9794128260115786E-44</v>
      </c>
      <c r="IE184" s="86">
        <f t="shared" si="231"/>
        <v>3.4240830096827829E-39</v>
      </c>
      <c r="IF184" s="86">
        <f t="shared" si="231"/>
        <v>7.0062507355127974E-49</v>
      </c>
      <c r="IG184" s="86">
        <f t="shared" si="231"/>
        <v>2.5854450254760188E-33</v>
      </c>
      <c r="II184" s="86">
        <f t="shared" si="232"/>
        <v>3.8641604011720311E-3</v>
      </c>
      <c r="IJ184" s="86">
        <f t="shared" si="232"/>
        <v>1.7600769153728636E-3</v>
      </c>
      <c r="IK184" s="86">
        <f t="shared" si="232"/>
        <v>3.0826754343151684E-4</v>
      </c>
      <c r="IL184" s="86">
        <f t="shared" si="232"/>
        <v>4.5086909576949781E-4</v>
      </c>
      <c r="IM184" s="86">
        <f t="shared" si="232"/>
        <v>1.5225212432377823E-3</v>
      </c>
      <c r="IN184" s="86">
        <f t="shared" si="232"/>
        <v>2.0331387901778232E-3</v>
      </c>
      <c r="IO184" s="86">
        <f t="shared" si="232"/>
        <v>3.1378988498578994E-3</v>
      </c>
      <c r="IP184" s="86">
        <f t="shared" si="232"/>
        <v>1.7459265418738671E-4</v>
      </c>
      <c r="IQ184" s="86">
        <f t="shared" si="232"/>
        <v>2.6322235820802518E-5</v>
      </c>
      <c r="IR184" s="86">
        <f t="shared" si="232"/>
        <v>2.4693881869636752E-4</v>
      </c>
      <c r="IS184" s="86">
        <f t="shared" si="232"/>
        <v>2.5106083233563254E-4</v>
      </c>
      <c r="IT184" s="86">
        <f t="shared" si="232"/>
        <v>5.2601825926075333E-4</v>
      </c>
      <c r="IU184" s="86">
        <f t="shared" si="232"/>
        <v>1.1332277148569149E-3</v>
      </c>
      <c r="IV184" s="86">
        <f t="shared" si="232"/>
        <v>3.6759968004559402E-3</v>
      </c>
      <c r="IW184" s="86">
        <f t="shared" si="232"/>
        <v>8.1498881169749426E-4</v>
      </c>
      <c r="IY184" s="86">
        <f t="shared" si="233"/>
        <v>3.8641604011720311E-3</v>
      </c>
      <c r="IZ184" s="86">
        <f t="shared" si="233"/>
        <v>1.7600769153728636E-3</v>
      </c>
      <c r="JA184" s="86">
        <f t="shared" si="233"/>
        <v>3.0826754343151684E-4</v>
      </c>
      <c r="JB184" s="86">
        <f t="shared" si="233"/>
        <v>4.5086909576949781E-4</v>
      </c>
      <c r="JC184" s="86">
        <f t="shared" si="233"/>
        <v>1.5225212432377823E-3</v>
      </c>
      <c r="JD184" s="86">
        <f t="shared" si="233"/>
        <v>2.0331387901778232E-3</v>
      </c>
      <c r="JE184" s="86">
        <f t="shared" si="233"/>
        <v>3.1378988498578994E-3</v>
      </c>
      <c r="JF184" s="86">
        <f t="shared" si="233"/>
        <v>1.7459265418738671E-4</v>
      </c>
      <c r="JG184" s="86">
        <f t="shared" si="233"/>
        <v>2.6322235820802518E-5</v>
      </c>
      <c r="JH184" s="86">
        <f t="shared" si="233"/>
        <v>2.4693881869636752E-4</v>
      </c>
      <c r="JI184" s="86">
        <f t="shared" si="233"/>
        <v>2.5106083233563254E-4</v>
      </c>
      <c r="JJ184" s="86">
        <f t="shared" si="233"/>
        <v>5.2601825926075333E-4</v>
      </c>
      <c r="JK184" s="86">
        <f t="shared" si="233"/>
        <v>1.1332277148569149E-3</v>
      </c>
      <c r="JL184" s="86">
        <f t="shared" si="233"/>
        <v>3.6759968004559402E-3</v>
      </c>
      <c r="JM184" s="86">
        <f t="shared" si="233"/>
        <v>8.1498881169749426E-4</v>
      </c>
    </row>
    <row r="185" spans="2:273" x14ac:dyDescent="0.25">
      <c r="B185" s="2">
        <v>158</v>
      </c>
      <c r="C185" s="37">
        <v>104.923</v>
      </c>
      <c r="D185" s="37">
        <v>102.759</v>
      </c>
      <c r="E185" s="37">
        <v>102.29300000000001</v>
      </c>
      <c r="F185" s="37">
        <v>101.60299999999999</v>
      </c>
      <c r="G185" s="37">
        <v>107.29300000000001</v>
      </c>
      <c r="H185" s="37">
        <v>105.672</v>
      </c>
      <c r="I185" s="37">
        <v>104.914</v>
      </c>
      <c r="J185" s="37">
        <v>102.46599999999999</v>
      </c>
      <c r="K185" s="37">
        <v>102.914</v>
      </c>
      <c r="L185" s="37">
        <v>99.844999999999999</v>
      </c>
      <c r="M185" s="37">
        <v>98.69</v>
      </c>
      <c r="N185" s="37">
        <v>95.447999999999993</v>
      </c>
      <c r="O185" s="37">
        <v>101.345</v>
      </c>
      <c r="P185" s="37">
        <v>102.19</v>
      </c>
      <c r="Q185" s="37">
        <v>104.086</v>
      </c>
      <c r="S185" s="4">
        <f t="shared" si="234"/>
        <v>103.29503390543192</v>
      </c>
      <c r="T185" s="4" t="e">
        <f t="shared" si="234"/>
        <v>#N/A</v>
      </c>
      <c r="U185" s="4" t="e">
        <f t="shared" si="234"/>
        <v>#N/A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102.6945316284077</v>
      </c>
      <c r="AG185" s="4">
        <f t="shared" si="234"/>
        <v>104.63106616267123</v>
      </c>
      <c r="AI185" s="4">
        <f t="shared" si="235"/>
        <v>1.6279660945680803</v>
      </c>
      <c r="AJ185" s="4">
        <f t="shared" si="235"/>
        <v>0</v>
      </c>
      <c r="AK185" s="4">
        <f t="shared" si="235"/>
        <v>0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-0.5045316284077046</v>
      </c>
      <c r="AW185" s="4">
        <f t="shared" si="235"/>
        <v>-0.5450661626712332</v>
      </c>
      <c r="AY185" s="2">
        <f t="shared" si="227"/>
        <v>103.29503390543192</v>
      </c>
      <c r="AZ185" s="2" t="e">
        <f t="shared" si="227"/>
        <v>#N/A</v>
      </c>
      <c r="BA185" s="2" t="e">
        <f t="shared" si="227"/>
        <v>#N/A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102.69453068620783</v>
      </c>
      <c r="BM185" s="2">
        <f t="shared" si="227"/>
        <v>104.6309749277336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104.923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102.19</v>
      </c>
      <c r="DI185" s="2">
        <f t="shared" si="211"/>
        <v>104.086</v>
      </c>
      <c r="DK185" s="2">
        <f t="shared" si="236"/>
        <v>130.25334708392606</v>
      </c>
      <c r="DL185" s="2">
        <f t="shared" si="236"/>
        <v>147.75671324041812</v>
      </c>
      <c r="DM185" s="2">
        <f t="shared" si="236"/>
        <v>145.38585944669367</v>
      </c>
      <c r="DN185" s="2">
        <f t="shared" si="236"/>
        <v>152.57241536273111</v>
      </c>
      <c r="DO185" s="2">
        <f t="shared" si="236"/>
        <v>149.18513513513511</v>
      </c>
      <c r="DP185" s="2">
        <f t="shared" si="236"/>
        <v>145.83683428165011</v>
      </c>
      <c r="DQ185" s="2">
        <f t="shared" si="236"/>
        <v>132.99101289198609</v>
      </c>
      <c r="DR185" s="2">
        <f t="shared" si="236"/>
        <v>140.09022994652406</v>
      </c>
      <c r="DS185" s="2">
        <f t="shared" si="236"/>
        <v>140.61596224340178</v>
      </c>
      <c r="DT185" s="2">
        <f t="shared" si="236"/>
        <v>140.55384210526319</v>
      </c>
      <c r="DU185" s="2">
        <f t="shared" si="236"/>
        <v>150.74978048048052</v>
      </c>
      <c r="DV185" s="2">
        <f t="shared" si="236"/>
        <v>133.96484046345813</v>
      </c>
      <c r="DW185" s="2">
        <f t="shared" si="236"/>
        <v>139.52075035561873</v>
      </c>
      <c r="DX185" s="2">
        <f t="shared" si="236"/>
        <v>157.33934937794939</v>
      </c>
      <c r="DY185" s="2">
        <f t="shared" si="236"/>
        <v>132.11912535612532</v>
      </c>
      <c r="EA185" s="2">
        <f t="shared" si="213"/>
        <v>103.73446840307821</v>
      </c>
      <c r="EB185" s="2">
        <f t="shared" si="213"/>
        <v>104.0187287075084</v>
      </c>
      <c r="EC185" s="2">
        <f t="shared" si="213"/>
        <v>101.70298353653557</v>
      </c>
      <c r="ED185" s="2">
        <f t="shared" si="213"/>
        <v>103.81587169238483</v>
      </c>
      <c r="EE185" s="2">
        <f t="shared" si="213"/>
        <v>106.9304702745777</v>
      </c>
      <c r="EF185" s="2">
        <f t="shared" ref="EF185:EO227" si="239">CJ$228*$B185+CJ$229</f>
        <v>104.277033222627</v>
      </c>
      <c r="EG185" s="2">
        <f t="shared" si="239"/>
        <v>102.14189372463315</v>
      </c>
      <c r="EH185" s="2">
        <f t="shared" si="239"/>
        <v>103.27537457813594</v>
      </c>
      <c r="EI185" s="2">
        <f t="shared" si="239"/>
        <v>102.32085402035952</v>
      </c>
      <c r="EJ185" s="2">
        <f t="shared" si="239"/>
        <v>100.27408363007152</v>
      </c>
      <c r="EK185" s="2">
        <f t="shared" si="212"/>
        <v>96.430650055348536</v>
      </c>
      <c r="EL185" s="2">
        <f t="shared" si="179"/>
        <v>96.904624798061405</v>
      </c>
      <c r="EM185" s="2">
        <f t="shared" si="179"/>
        <v>100.43743398696451</v>
      </c>
      <c r="EN185" s="2">
        <f t="shared" si="179"/>
        <v>104.87150670436185</v>
      </c>
      <c r="EO185" s="2">
        <f t="shared" si="179"/>
        <v>105.58803370302371</v>
      </c>
      <c r="EQ185" s="2">
        <f t="shared" si="237"/>
        <v>103.2211046522754</v>
      </c>
      <c r="ER185" s="2">
        <f t="shared" si="237"/>
        <v>102.74653504217888</v>
      </c>
      <c r="ES185" s="2">
        <f t="shared" si="237"/>
        <v>102.27694213634163</v>
      </c>
      <c r="ET185" s="2">
        <f t="shared" si="237"/>
        <v>104.10066751467713</v>
      </c>
      <c r="EU185" s="2">
        <f t="shared" si="237"/>
        <v>106.24400204323986</v>
      </c>
      <c r="EV185" s="2">
        <f t="shared" si="237"/>
        <v>104.35471387298148</v>
      </c>
      <c r="EW185" s="2">
        <f t="shared" si="237"/>
        <v>103.17161997829095</v>
      </c>
      <c r="EX185" s="2">
        <f t="shared" si="237"/>
        <v>103.21620283833516</v>
      </c>
      <c r="EY185" s="2">
        <f t="shared" si="237"/>
        <v>102.19948784598103</v>
      </c>
      <c r="EZ185" s="2">
        <f t="shared" si="237"/>
        <v>100.31353087188754</v>
      </c>
      <c r="FA185" s="2">
        <f t="shared" si="237"/>
        <v>96.219852366842687</v>
      </c>
      <c r="FB185" s="2">
        <f t="shared" si="237"/>
        <v>97.103305332578373</v>
      </c>
      <c r="FC185" s="2">
        <f t="shared" si="237"/>
        <v>100.97599530332684</v>
      </c>
      <c r="FD185" s="2">
        <f t="shared" si="237"/>
        <v>102.25465103547707</v>
      </c>
      <c r="FE185" s="2">
        <f t="shared" si="237"/>
        <v>104.37038252152151</v>
      </c>
      <c r="FG185" s="2">
        <f t="shared" si="238"/>
        <v>0.99997873282785932</v>
      </c>
      <c r="FH185" s="2">
        <f t="shared" si="238"/>
        <v>0.99997986503106651</v>
      </c>
      <c r="FI185" s="2">
        <f t="shared" si="238"/>
        <v>0.99997911061060318</v>
      </c>
      <c r="FJ185" s="2">
        <f t="shared" si="238"/>
        <v>0.99997906048836294</v>
      </c>
      <c r="FK185" s="2">
        <f t="shared" si="238"/>
        <v>0.99997872849654013</v>
      </c>
      <c r="FL185" s="2">
        <f t="shared" si="238"/>
        <v>0.99997702467160776</v>
      </c>
      <c r="FM185" s="2">
        <f t="shared" si="238"/>
        <v>0.99997959315976148</v>
      </c>
      <c r="FN185" s="2">
        <f t="shared" si="238"/>
        <v>0.99997454351134207</v>
      </c>
      <c r="FO185" s="2">
        <f t="shared" si="238"/>
        <v>0.99997384711184401</v>
      </c>
      <c r="FP185" s="2">
        <f t="shared" si="238"/>
        <v>0.9999769606922585</v>
      </c>
      <c r="FQ185" s="2">
        <f t="shared" si="238"/>
        <v>0.9999746686207045</v>
      </c>
      <c r="FR185" s="2">
        <f t="shared" si="238"/>
        <v>0.99997383391478567</v>
      </c>
      <c r="FS185" s="2">
        <f t="shared" si="238"/>
        <v>0.99997796596985189</v>
      </c>
      <c r="FT185" s="2">
        <f t="shared" si="238"/>
        <v>0.99997601108884948</v>
      </c>
      <c r="FU185" s="2">
        <f t="shared" si="238"/>
        <v>0.99996658442445041</v>
      </c>
      <c r="FW185" s="2">
        <f t="shared" si="229"/>
        <v>0.85708910790078607</v>
      </c>
      <c r="FX185" s="2">
        <f t="shared" si="229"/>
        <v>0.86571106825549327</v>
      </c>
      <c r="FY185" s="2">
        <f t="shared" si="229"/>
        <v>0.89351589195782333</v>
      </c>
      <c r="FZ185" s="2">
        <f t="shared" si="229"/>
        <v>0.87494321658225771</v>
      </c>
      <c r="GA185" s="2">
        <f t="shared" si="229"/>
        <v>0.86479628562105038</v>
      </c>
      <c r="GB185" s="2">
        <f t="shared" si="229"/>
        <v>0.85674557091770842</v>
      </c>
      <c r="GC185" s="2">
        <f t="shared" si="229"/>
        <v>0.86306755336897334</v>
      </c>
      <c r="GD185" s="2">
        <f t="shared" si="229"/>
        <v>0.87839304759389647</v>
      </c>
      <c r="GE185" s="2">
        <f t="shared" si="229"/>
        <v>0.89752675222040024</v>
      </c>
      <c r="GF185" s="2">
        <f t="shared" si="229"/>
        <v>0.89145701802512101</v>
      </c>
      <c r="GG185" s="2">
        <f t="shared" si="229"/>
        <v>0.87867179788713834</v>
      </c>
      <c r="GH185" s="2">
        <f t="shared" si="229"/>
        <v>0.86800998954972231</v>
      </c>
      <c r="GI185" s="2">
        <f t="shared" si="229"/>
        <v>0.86499553582029909</v>
      </c>
      <c r="GJ185" s="2">
        <f t="shared" si="229"/>
        <v>0.83238624524464988</v>
      </c>
      <c r="GK185" s="2">
        <f t="shared" si="229"/>
        <v>0.78671572084038188</v>
      </c>
      <c r="GM185" s="86">
        <f t="shared" si="230"/>
        <v>6.4359483082495119E-262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1.2843917540691776E-219</v>
      </c>
      <c r="HD185" s="86">
        <f t="shared" si="181"/>
        <v>1.1087469006157033E-288</v>
      </c>
      <c r="HE185" s="86">
        <f t="shared" si="181"/>
        <v>2.2423416579636448E-269</v>
      </c>
      <c r="HF185" s="86">
        <f t="shared" si="180"/>
        <v>0</v>
      </c>
      <c r="HG185" s="86">
        <f t="shared" si="180"/>
        <v>1.8322296660358042E-284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8.8614008386770397E-231</v>
      </c>
      <c r="HQ185" s="86">
        <f t="shared" si="226"/>
        <v>3.9676352345375399E-266</v>
      </c>
      <c r="HS185" s="86">
        <f t="shared" si="231"/>
        <v>1.6702514383529913E-33</v>
      </c>
      <c r="HT185" s="86">
        <f t="shared" si="231"/>
        <v>1.5263319088815742E-36</v>
      </c>
      <c r="HU185" s="86">
        <f t="shared" si="231"/>
        <v>4.4182793190278925E-40</v>
      </c>
      <c r="HV185" s="86">
        <f t="shared" si="231"/>
        <v>2.7438836999597648E-45</v>
      </c>
      <c r="HW185" s="86">
        <f t="shared" si="231"/>
        <v>1.3350777904630993E-38</v>
      </c>
      <c r="HX185" s="86">
        <f t="shared" si="231"/>
        <v>1.5165144347709098E-38</v>
      </c>
      <c r="HY185" s="86">
        <f t="shared" si="231"/>
        <v>2.9946041461241166E-34</v>
      </c>
      <c r="HZ185" s="86">
        <f t="shared" si="231"/>
        <v>1.2438051349274773E-49</v>
      </c>
      <c r="IA185" s="86">
        <f t="shared" si="231"/>
        <v>2.1829435182189826E-54</v>
      </c>
      <c r="IB185" s="86">
        <f t="shared" si="231"/>
        <v>1.0947543157752917E-42</v>
      </c>
      <c r="IC185" s="86">
        <f t="shared" si="231"/>
        <v>5.4014934293679006E-47</v>
      </c>
      <c r="ID185" s="86">
        <f t="shared" si="231"/>
        <v>1.0573651233576224E-45</v>
      </c>
      <c r="IE185" s="86">
        <f t="shared" si="231"/>
        <v>7.009645689499807E-41</v>
      </c>
      <c r="IF185" s="86">
        <f t="shared" si="231"/>
        <v>3.9363297072901293E-51</v>
      </c>
      <c r="IG185" s="86">
        <f t="shared" si="231"/>
        <v>6.4940345438090643E-35</v>
      </c>
      <c r="II185" s="86">
        <f t="shared" si="232"/>
        <v>2.3218626547156633E-3</v>
      </c>
      <c r="IJ185" s="86">
        <f t="shared" si="232"/>
        <v>9.9966411621490851E-4</v>
      </c>
      <c r="IK185" s="86">
        <f t="shared" si="232"/>
        <v>1.6223367941245773E-4</v>
      </c>
      <c r="IL185" s="86">
        <f t="shared" si="232"/>
        <v>2.3075690280094575E-4</v>
      </c>
      <c r="IM185" s="86">
        <f t="shared" si="232"/>
        <v>8.5015694513721819E-4</v>
      </c>
      <c r="IN185" s="86">
        <f t="shared" si="232"/>
        <v>1.1424935777464141E-3</v>
      </c>
      <c r="IO185" s="86">
        <f t="shared" si="232"/>
        <v>1.8743059196591361E-3</v>
      </c>
      <c r="IP185" s="86">
        <f t="shared" si="232"/>
        <v>8.2656240468587658E-5</v>
      </c>
      <c r="IQ185" s="86">
        <f t="shared" si="232"/>
        <v>1.1363481869281118E-5</v>
      </c>
      <c r="IR185" s="86">
        <f t="shared" si="232"/>
        <v>1.2655299203450594E-4</v>
      </c>
      <c r="IS185" s="86">
        <f t="shared" si="232"/>
        <v>1.2313522632846584E-4</v>
      </c>
      <c r="IT185" s="86">
        <f t="shared" si="232"/>
        <v>2.6696789463534997E-4</v>
      </c>
      <c r="IU185" s="86">
        <f t="shared" si="232"/>
        <v>6.1477736629727241E-4</v>
      </c>
      <c r="IV185" s="86">
        <f t="shared" si="232"/>
        <v>2.057424760162966E-3</v>
      </c>
      <c r="IW185" s="86">
        <f t="shared" si="232"/>
        <v>3.1638320379729246E-4</v>
      </c>
      <c r="IY185" s="86">
        <f t="shared" si="233"/>
        <v>2.3218626547156633E-3</v>
      </c>
      <c r="IZ185" s="86">
        <f t="shared" si="233"/>
        <v>9.9966411621490851E-4</v>
      </c>
      <c r="JA185" s="86">
        <f t="shared" si="233"/>
        <v>1.6223367941245773E-4</v>
      </c>
      <c r="JB185" s="86">
        <f t="shared" si="233"/>
        <v>2.3075690280094575E-4</v>
      </c>
      <c r="JC185" s="86">
        <f t="shared" si="233"/>
        <v>8.5015694513721819E-4</v>
      </c>
      <c r="JD185" s="86">
        <f t="shared" si="233"/>
        <v>1.1424935777464141E-3</v>
      </c>
      <c r="JE185" s="86">
        <f t="shared" si="233"/>
        <v>1.8743059196591361E-3</v>
      </c>
      <c r="JF185" s="86">
        <f t="shared" si="233"/>
        <v>8.2656240468587658E-5</v>
      </c>
      <c r="JG185" s="86">
        <f t="shared" si="233"/>
        <v>1.1363481869281118E-5</v>
      </c>
      <c r="JH185" s="86">
        <f t="shared" si="233"/>
        <v>1.2655299203450594E-4</v>
      </c>
      <c r="JI185" s="86">
        <f t="shared" si="233"/>
        <v>1.2313522632846584E-4</v>
      </c>
      <c r="JJ185" s="86">
        <f t="shared" si="233"/>
        <v>2.6696789463534997E-4</v>
      </c>
      <c r="JK185" s="86">
        <f t="shared" si="233"/>
        <v>6.1477736629727241E-4</v>
      </c>
      <c r="JL185" s="86">
        <f t="shared" si="233"/>
        <v>2.057424760162966E-3</v>
      </c>
      <c r="JM185" s="86">
        <f t="shared" si="233"/>
        <v>3.1638320379729246E-4</v>
      </c>
    </row>
    <row r="186" spans="2:273" x14ac:dyDescent="0.25">
      <c r="B186" s="2">
        <v>159</v>
      </c>
      <c r="C186" s="37">
        <v>102.73099999999999</v>
      </c>
      <c r="D186" s="37">
        <v>100.5</v>
      </c>
      <c r="E186" s="37">
        <v>103.60299999999999</v>
      </c>
      <c r="F186" s="37">
        <v>103.81</v>
      </c>
      <c r="G186" s="37">
        <v>106.63800000000001</v>
      </c>
      <c r="H186" s="37">
        <v>105.914</v>
      </c>
      <c r="I186" s="37">
        <v>105.13800000000001</v>
      </c>
      <c r="J186" s="37">
        <v>104.121</v>
      </c>
      <c r="K186" s="37">
        <v>101.31</v>
      </c>
      <c r="L186" s="37">
        <v>100.569</v>
      </c>
      <c r="M186" s="37">
        <v>97.861999999999995</v>
      </c>
      <c r="N186" s="37">
        <v>97.671999999999997</v>
      </c>
      <c r="O186" s="37">
        <v>101.741</v>
      </c>
      <c r="P186" s="37">
        <v>102.259</v>
      </c>
      <c r="Q186" s="37">
        <v>103.828</v>
      </c>
      <c r="S186" s="4" t="e">
        <f t="shared" si="234"/>
        <v>#N/A</v>
      </c>
      <c r="T186" s="4" t="e">
        <f t="shared" si="234"/>
        <v>#N/A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102.58677895681517</v>
      </c>
      <c r="AG186" s="4">
        <f t="shared" si="234"/>
        <v>104.52836803872681</v>
      </c>
      <c r="AI186" s="4">
        <f t="shared" si="235"/>
        <v>0</v>
      </c>
      <c r="AJ186" s="4">
        <f t="shared" si="235"/>
        <v>0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-0.32777895681516611</v>
      </c>
      <c r="AW186" s="4">
        <f t="shared" si="235"/>
        <v>-0.70036803872680764</v>
      </c>
      <c r="AY186" s="2" t="e">
        <f t="shared" si="227"/>
        <v>#N/A</v>
      </c>
      <c r="AZ186" s="2" t="e">
        <f t="shared" si="227"/>
        <v>#N/A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102.58677881342619</v>
      </c>
      <c r="BM186" s="2">
        <f t="shared" si="227"/>
        <v>104.52835179712584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102.259</v>
      </c>
      <c r="DI186" s="2">
        <f t="shared" si="211"/>
        <v>103.828</v>
      </c>
      <c r="DK186" s="2">
        <f t="shared" si="236"/>
        <v>130.38423755334284</v>
      </c>
      <c r="DL186" s="2">
        <f t="shared" si="236"/>
        <v>147.990868815331</v>
      </c>
      <c r="DM186" s="2">
        <f t="shared" si="236"/>
        <v>145.61644385964914</v>
      </c>
      <c r="DN186" s="2">
        <f t="shared" si="236"/>
        <v>152.86987493161172</v>
      </c>
      <c r="DO186" s="2">
        <f t="shared" si="236"/>
        <v>149.45575478717583</v>
      </c>
      <c r="DP186" s="2">
        <f t="shared" si="236"/>
        <v>146.08855097202468</v>
      </c>
      <c r="DQ186" s="2">
        <f t="shared" si="236"/>
        <v>133.13622595818819</v>
      </c>
      <c r="DR186" s="2">
        <f t="shared" si="236"/>
        <v>140.29225454545454</v>
      </c>
      <c r="DS186" s="2">
        <f t="shared" si="236"/>
        <v>140.80865872434021</v>
      </c>
      <c r="DT186" s="2">
        <f t="shared" si="236"/>
        <v>140.7217946894263</v>
      </c>
      <c r="DU186" s="2">
        <f t="shared" si="236"/>
        <v>151.00458948948952</v>
      </c>
      <c r="DV186" s="2">
        <f t="shared" si="236"/>
        <v>134.10197883244209</v>
      </c>
      <c r="DW186" s="2">
        <f t="shared" si="236"/>
        <v>139.69524039829298</v>
      </c>
      <c r="DX186" s="2">
        <f t="shared" si="236"/>
        <v>157.64284783354785</v>
      </c>
      <c r="DY186" s="2">
        <f t="shared" si="236"/>
        <v>132.27153317053316</v>
      </c>
      <c r="EA186" s="2">
        <f t="shared" ref="EA186:EE227" si="240">CE$228*$B186+CE$229</f>
        <v>103.7089834388234</v>
      </c>
      <c r="EB186" s="2">
        <f t="shared" si="240"/>
        <v>103.95001285643133</v>
      </c>
      <c r="EC186" s="2">
        <f t="shared" si="240"/>
        <v>101.61189109993028</v>
      </c>
      <c r="ED186" s="2">
        <f t="shared" si="240"/>
        <v>103.73650398306502</v>
      </c>
      <c r="EE186" s="2">
        <f t="shared" si="240"/>
        <v>106.91419962661085</v>
      </c>
      <c r="EF186" s="2">
        <f t="shared" si="239"/>
        <v>104.23331337878372</v>
      </c>
      <c r="EG186" s="2">
        <f t="shared" si="239"/>
        <v>102.08761136434592</v>
      </c>
      <c r="EH186" s="2">
        <f t="shared" si="239"/>
        <v>103.22862207732597</v>
      </c>
      <c r="EI186" s="2">
        <f t="shared" si="239"/>
        <v>102.24828116342375</v>
      </c>
      <c r="EJ186" s="2">
        <f t="shared" si="239"/>
        <v>100.15010592413827</v>
      </c>
      <c r="EK186" s="2">
        <f t="shared" si="212"/>
        <v>96.276905583454806</v>
      </c>
      <c r="EL186" s="2">
        <f t="shared" si="179"/>
        <v>96.796028271405504</v>
      </c>
      <c r="EM186" s="2">
        <f t="shared" si="179"/>
        <v>100.36056941117486</v>
      </c>
      <c r="EN186" s="2">
        <f t="shared" si="179"/>
        <v>104.83474281098543</v>
      </c>
      <c r="EO186" s="2">
        <f t="shared" si="179"/>
        <v>105.51964488178649</v>
      </c>
      <c r="EQ186" s="2">
        <f t="shared" si="237"/>
        <v>103.18663943578009</v>
      </c>
      <c r="ER186" s="2">
        <f t="shared" si="237"/>
        <v>102.65577988144321</v>
      </c>
      <c r="ES186" s="2">
        <f t="shared" si="237"/>
        <v>102.19556027626739</v>
      </c>
      <c r="ET186" s="2">
        <f t="shared" si="237"/>
        <v>104.02612720156559</v>
      </c>
      <c r="EU186" s="2">
        <f t="shared" si="237"/>
        <v>106.21594559219031</v>
      </c>
      <c r="EV186" s="2">
        <f t="shared" si="237"/>
        <v>104.3123142186452</v>
      </c>
      <c r="EW186" s="2">
        <f t="shared" si="237"/>
        <v>103.13489524786488</v>
      </c>
      <c r="EX186" s="2">
        <f t="shared" si="237"/>
        <v>103.1684410234339</v>
      </c>
      <c r="EY186" s="2">
        <f t="shared" si="237"/>
        <v>102.12488375038302</v>
      </c>
      <c r="EZ186" s="2">
        <f t="shared" si="237"/>
        <v>100.19018985626862</v>
      </c>
      <c r="FA186" s="2">
        <f t="shared" si="237"/>
        <v>96.062493475250093</v>
      </c>
      <c r="FB186" s="2">
        <f t="shared" si="237"/>
        <v>96.99813680622637</v>
      </c>
      <c r="FC186" s="2">
        <f t="shared" si="237"/>
        <v>100.90840711024138</v>
      </c>
      <c r="FD186" s="2">
        <f t="shared" si="237"/>
        <v>102.17257857094737</v>
      </c>
      <c r="FE186" s="2">
        <f t="shared" si="237"/>
        <v>104.28223506493779</v>
      </c>
      <c r="FG186" s="2">
        <f t="shared" si="238"/>
        <v>0.99998060407219003</v>
      </c>
      <c r="FH186" s="2">
        <f t="shared" si="238"/>
        <v>0.99998163665754902</v>
      </c>
      <c r="FI186" s="2">
        <f t="shared" si="238"/>
        <v>0.9999809486154253</v>
      </c>
      <c r="FJ186" s="2">
        <f t="shared" si="238"/>
        <v>0.99998090290323072</v>
      </c>
      <c r="FK186" s="2">
        <f t="shared" si="238"/>
        <v>0.99998060012196521</v>
      </c>
      <c r="FL186" s="2">
        <f t="shared" si="238"/>
        <v>0.99997904620910882</v>
      </c>
      <c r="FM186" s="2">
        <f t="shared" si="238"/>
        <v>0.99998138870708742</v>
      </c>
      <c r="FN186" s="2">
        <f t="shared" si="238"/>
        <v>0.9999767833544092</v>
      </c>
      <c r="FO186" s="2">
        <f t="shared" si="238"/>
        <v>0.99997614822763425</v>
      </c>
      <c r="FP186" s="2">
        <f t="shared" si="238"/>
        <v>0.9999789878590124</v>
      </c>
      <c r="FQ186" s="2">
        <f t="shared" si="238"/>
        <v>0.9999768974560137</v>
      </c>
      <c r="FR186" s="2">
        <f t="shared" si="238"/>
        <v>0.99997613619171855</v>
      </c>
      <c r="FS186" s="2">
        <f t="shared" si="238"/>
        <v>0.99997990468671027</v>
      </c>
      <c r="FT186" s="2">
        <f t="shared" si="238"/>
        <v>0.99997812180682666</v>
      </c>
      <c r="FU186" s="2">
        <f t="shared" si="238"/>
        <v>0.99996952454329124</v>
      </c>
      <c r="FW186" s="2">
        <f t="shared" si="229"/>
        <v>0.86800391816646971</v>
      </c>
      <c r="FX186" s="2">
        <f t="shared" si="229"/>
        <v>0.87606259797114638</v>
      </c>
      <c r="FY186" s="2">
        <f t="shared" si="229"/>
        <v>0.90196682255781391</v>
      </c>
      <c r="FZ186" s="2">
        <f t="shared" si="229"/>
        <v>0.88467789489732551</v>
      </c>
      <c r="GA186" s="2">
        <f t="shared" si="229"/>
        <v>0.87520816573278992</v>
      </c>
      <c r="GB186" s="2">
        <f t="shared" si="229"/>
        <v>0.8676825682350584</v>
      </c>
      <c r="GC186" s="2">
        <f t="shared" si="229"/>
        <v>0.87359310192102213</v>
      </c>
      <c r="GD186" s="2">
        <f t="shared" si="229"/>
        <v>0.88789359220005037</v>
      </c>
      <c r="GE186" s="2">
        <f t="shared" si="229"/>
        <v>0.90569296458976334</v>
      </c>
      <c r="GF186" s="2">
        <f t="shared" si="229"/>
        <v>0.90005307016737202</v>
      </c>
      <c r="GG186" s="2">
        <f t="shared" si="229"/>
        <v>0.88815333805752805</v>
      </c>
      <c r="GH186" s="2">
        <f t="shared" si="229"/>
        <v>0.87820923961834207</v>
      </c>
      <c r="GI186" s="2">
        <f t="shared" si="229"/>
        <v>0.87539428277819897</v>
      </c>
      <c r="GJ186" s="2">
        <f t="shared" si="229"/>
        <v>0.84484620056720228</v>
      </c>
      <c r="GK186" s="2">
        <f t="shared" si="229"/>
        <v>0.80176215443374665</v>
      </c>
      <c r="GM186" s="86">
        <f t="shared" si="230"/>
        <v>3.6148809699536158E-267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3.3220116305800842E-225</v>
      </c>
      <c r="HD186" s="86">
        <f t="shared" si="181"/>
        <v>4.1860844503353267E-296</v>
      </c>
      <c r="HE186" s="86">
        <f t="shared" si="181"/>
        <v>3.5963631144923408E-276</v>
      </c>
      <c r="HF186" s="86">
        <f t="shared" si="180"/>
        <v>0</v>
      </c>
      <c r="HG186" s="86">
        <f t="shared" si="180"/>
        <v>1.1492571630741915E-291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1.3619674516111523E-236</v>
      </c>
      <c r="HQ186" s="86">
        <f t="shared" si="226"/>
        <v>7.572693759416652E-273</v>
      </c>
      <c r="HS186" s="86">
        <f t="shared" si="231"/>
        <v>6.1259302925262762E-35</v>
      </c>
      <c r="HT186" s="86">
        <f t="shared" si="231"/>
        <v>4.2080944802665844E-38</v>
      </c>
      <c r="HU186" s="86">
        <f t="shared" si="231"/>
        <v>1.0076323099138469E-41</v>
      </c>
      <c r="HV186" s="86">
        <f t="shared" si="231"/>
        <v>3.7254983514556712E-47</v>
      </c>
      <c r="HW186" s="86">
        <f t="shared" si="231"/>
        <v>3.1065181589379433E-40</v>
      </c>
      <c r="HX186" s="86">
        <f t="shared" si="231"/>
        <v>3.3842018334224425E-40</v>
      </c>
      <c r="HY186" s="86">
        <f t="shared" si="231"/>
        <v>1.0815957114134711E-35</v>
      </c>
      <c r="HZ186" s="86">
        <f t="shared" si="231"/>
        <v>1.0870334774806623E-51</v>
      </c>
      <c r="IA186" s="86">
        <f t="shared" si="231"/>
        <v>1.4049515495258409E-56</v>
      </c>
      <c r="IB186" s="86">
        <f t="shared" si="231"/>
        <v>1.9858758656386704E-44</v>
      </c>
      <c r="IC186" s="86">
        <f t="shared" si="231"/>
        <v>6.0640346347666719E-49</v>
      </c>
      <c r="ID186" s="86">
        <f t="shared" si="231"/>
        <v>1.2760892736957065E-47</v>
      </c>
      <c r="IE186" s="86">
        <f t="shared" si="231"/>
        <v>1.3183148708186346E-42</v>
      </c>
      <c r="IF186" s="86">
        <f t="shared" si="231"/>
        <v>1.9617361676612823E-53</v>
      </c>
      <c r="IG186" s="86">
        <f t="shared" si="231"/>
        <v>1.49110832536295E-36</v>
      </c>
      <c r="II186" s="86">
        <f t="shared" si="232"/>
        <v>1.3636557746391001E-3</v>
      </c>
      <c r="IJ186" s="86">
        <f t="shared" si="232"/>
        <v>5.5386510068909406E-4</v>
      </c>
      <c r="IK186" s="86">
        <f t="shared" si="232"/>
        <v>8.3246048368126692E-5</v>
      </c>
      <c r="IL186" s="86">
        <f t="shared" si="232"/>
        <v>1.1475047914962847E-4</v>
      </c>
      <c r="IM186" s="86">
        <f t="shared" si="232"/>
        <v>4.6265333332635164E-4</v>
      </c>
      <c r="IN186" s="86">
        <f t="shared" si="232"/>
        <v>6.2535162720136594E-4</v>
      </c>
      <c r="IO186" s="86">
        <f t="shared" si="232"/>
        <v>1.0945587819304375E-3</v>
      </c>
      <c r="IP186" s="86">
        <f t="shared" si="232"/>
        <v>3.7898468213512275E-5</v>
      </c>
      <c r="IQ186" s="86">
        <f t="shared" si="232"/>
        <v>4.7449906905567499E-6</v>
      </c>
      <c r="IR186" s="86">
        <f t="shared" si="232"/>
        <v>6.3147469832771169E-5</v>
      </c>
      <c r="IS186" s="86">
        <f t="shared" si="232"/>
        <v>5.8589183394083073E-5</v>
      </c>
      <c r="IT186" s="86">
        <f t="shared" si="232"/>
        <v>1.3147925732096954E-4</v>
      </c>
      <c r="IU186" s="86">
        <f t="shared" si="232"/>
        <v>3.2458459364339659E-4</v>
      </c>
      <c r="IV186" s="86">
        <f t="shared" si="232"/>
        <v>1.1183452130312333E-3</v>
      </c>
      <c r="IW186" s="86">
        <f t="shared" si="232"/>
        <v>1.1549463203207762E-4</v>
      </c>
      <c r="IY186" s="86">
        <f t="shared" si="233"/>
        <v>1.3636557746391001E-3</v>
      </c>
      <c r="IZ186" s="86">
        <f t="shared" si="233"/>
        <v>5.5386510068909406E-4</v>
      </c>
      <c r="JA186" s="86">
        <f t="shared" si="233"/>
        <v>8.3246048368126692E-5</v>
      </c>
      <c r="JB186" s="86">
        <f t="shared" si="233"/>
        <v>1.1475047914962847E-4</v>
      </c>
      <c r="JC186" s="86">
        <f t="shared" si="233"/>
        <v>4.6265333332635164E-4</v>
      </c>
      <c r="JD186" s="86">
        <f t="shared" si="233"/>
        <v>6.2535162720136594E-4</v>
      </c>
      <c r="JE186" s="86">
        <f t="shared" si="233"/>
        <v>1.0945587819304375E-3</v>
      </c>
      <c r="JF186" s="86">
        <f t="shared" si="233"/>
        <v>3.7898468213512275E-5</v>
      </c>
      <c r="JG186" s="86">
        <f t="shared" si="233"/>
        <v>4.7449906905567499E-6</v>
      </c>
      <c r="JH186" s="86">
        <f t="shared" si="233"/>
        <v>6.3147469832771169E-5</v>
      </c>
      <c r="JI186" s="86">
        <f t="shared" si="233"/>
        <v>5.8589183394083073E-5</v>
      </c>
      <c r="JJ186" s="86">
        <f t="shared" si="233"/>
        <v>1.3147925732096954E-4</v>
      </c>
      <c r="JK186" s="86">
        <f t="shared" si="233"/>
        <v>3.2458459364339659E-4</v>
      </c>
      <c r="JL186" s="86">
        <f t="shared" si="233"/>
        <v>1.1183452130312333E-3</v>
      </c>
      <c r="JM186" s="86">
        <f t="shared" si="233"/>
        <v>1.1549463203207762E-4</v>
      </c>
    </row>
    <row r="187" spans="2:273" x14ac:dyDescent="0.25">
      <c r="B187" s="2">
        <v>160</v>
      </c>
      <c r="C187" s="37">
        <v>105.23099999999999</v>
      </c>
      <c r="D187" s="37">
        <v>100.983</v>
      </c>
      <c r="E187" s="37">
        <v>104.121</v>
      </c>
      <c r="F187" s="37">
        <v>102.741</v>
      </c>
      <c r="G187" s="37">
        <v>105.89700000000001</v>
      </c>
      <c r="H187" s="37">
        <v>103.63800000000001</v>
      </c>
      <c r="I187" s="37">
        <v>104.621</v>
      </c>
      <c r="J187" s="37">
        <v>102.569</v>
      </c>
      <c r="K187" s="37">
        <v>100.96599999999999</v>
      </c>
      <c r="L187" s="37">
        <v>98.138000000000005</v>
      </c>
      <c r="M187" s="37">
        <v>95.552000000000007</v>
      </c>
      <c r="N187" s="37">
        <v>99.724000000000004</v>
      </c>
      <c r="O187" s="37">
        <v>99.793000000000006</v>
      </c>
      <c r="P187" s="37">
        <v>103.224</v>
      </c>
      <c r="Q187" s="37">
        <v>102.379</v>
      </c>
      <c r="S187" s="4" t="e">
        <f t="shared" si="234"/>
        <v>#N/A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102.47998186722529</v>
      </c>
      <c r="AG187" s="4">
        <f t="shared" si="234"/>
        <v>104.42616467572914</v>
      </c>
      <c r="AI187" s="4">
        <f t="shared" si="235"/>
        <v>0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0.74401813277471263</v>
      </c>
      <c r="AW187" s="4">
        <f t="shared" si="235"/>
        <v>-2.0471646757291353</v>
      </c>
      <c r="AY187" s="2" t="e">
        <f t="shared" si="227"/>
        <v>#N/A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102.47998184749027</v>
      </c>
      <c r="BM187" s="2">
        <f t="shared" si="227"/>
        <v>104.42616208636753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103.224</v>
      </c>
      <c r="DI187" s="2">
        <f t="shared" si="211"/>
        <v>102.379</v>
      </c>
      <c r="DK187" s="2">
        <f t="shared" si="236"/>
        <v>130.51512802275963</v>
      </c>
      <c r="DL187" s="2">
        <f t="shared" si="236"/>
        <v>148.2250243902439</v>
      </c>
      <c r="DM187" s="2">
        <f t="shared" si="236"/>
        <v>145.8470282726046</v>
      </c>
      <c r="DN187" s="2">
        <f t="shared" si="236"/>
        <v>153.16733450049236</v>
      </c>
      <c r="DO187" s="2">
        <f t="shared" si="236"/>
        <v>149.72637443921653</v>
      </c>
      <c r="DP187" s="2">
        <f t="shared" si="236"/>
        <v>146.34026766239927</v>
      </c>
      <c r="DQ187" s="2">
        <f t="shared" si="236"/>
        <v>133.28143902439029</v>
      </c>
      <c r="DR187" s="2">
        <f t="shared" si="236"/>
        <v>140.49427914438502</v>
      </c>
      <c r="DS187" s="2">
        <f t="shared" si="236"/>
        <v>141.00135520527863</v>
      </c>
      <c r="DT187" s="2">
        <f t="shared" si="236"/>
        <v>140.88974727358942</v>
      </c>
      <c r="DU187" s="2">
        <f t="shared" si="236"/>
        <v>151.25939849849854</v>
      </c>
      <c r="DV187" s="2">
        <f t="shared" si="236"/>
        <v>134.23911720142604</v>
      </c>
      <c r="DW187" s="2">
        <f t="shared" si="236"/>
        <v>139.86973044096726</v>
      </c>
      <c r="DX187" s="2">
        <f t="shared" si="236"/>
        <v>157.94634628914631</v>
      </c>
      <c r="DY187" s="2">
        <f t="shared" si="236"/>
        <v>132.42394098494097</v>
      </c>
      <c r="EA187" s="2">
        <f t="shared" si="240"/>
        <v>103.68349847456858</v>
      </c>
      <c r="EB187" s="2">
        <f t="shared" si="240"/>
        <v>103.88129700535424</v>
      </c>
      <c r="EC187" s="2">
        <f t="shared" si="240"/>
        <v>101.52079866332497</v>
      </c>
      <c r="ED187" s="2">
        <f t="shared" si="240"/>
        <v>103.65713627374521</v>
      </c>
      <c r="EE187" s="2">
        <f t="shared" si="240"/>
        <v>106.89792897864399</v>
      </c>
      <c r="EF187" s="2">
        <f t="shared" si="239"/>
        <v>104.18959353494043</v>
      </c>
      <c r="EG187" s="2">
        <f t="shared" si="239"/>
        <v>102.03332900405869</v>
      </c>
      <c r="EH187" s="2">
        <f t="shared" si="239"/>
        <v>103.18186957651599</v>
      </c>
      <c r="EI187" s="2">
        <f t="shared" si="239"/>
        <v>102.17570830648799</v>
      </c>
      <c r="EJ187" s="2">
        <f t="shared" si="239"/>
        <v>100.02612821820503</v>
      </c>
      <c r="EK187" s="2">
        <f t="shared" si="212"/>
        <v>96.123161111561075</v>
      </c>
      <c r="EL187" s="2">
        <f t="shared" si="179"/>
        <v>96.687431744749603</v>
      </c>
      <c r="EM187" s="2">
        <f t="shared" si="179"/>
        <v>100.28370483538521</v>
      </c>
      <c r="EN187" s="2">
        <f t="shared" si="179"/>
        <v>104.79797891760902</v>
      </c>
      <c r="EO187" s="2">
        <f t="shared" si="179"/>
        <v>105.45125606054928</v>
      </c>
      <c r="EQ187" s="2">
        <f t="shared" si="237"/>
        <v>103.1521742192848</v>
      </c>
      <c r="ER187" s="2">
        <f t="shared" si="237"/>
        <v>102.56502472070756</v>
      </c>
      <c r="ES187" s="2">
        <f t="shared" si="237"/>
        <v>102.11417841619314</v>
      </c>
      <c r="ET187" s="2">
        <f t="shared" si="237"/>
        <v>103.95158688845403</v>
      </c>
      <c r="EU187" s="2">
        <f t="shared" si="237"/>
        <v>106.18788914114074</v>
      </c>
      <c r="EV187" s="2">
        <f t="shared" si="237"/>
        <v>104.26991456430893</v>
      </c>
      <c r="EW187" s="2">
        <f t="shared" si="237"/>
        <v>103.0981705174388</v>
      </c>
      <c r="EX187" s="2">
        <f t="shared" si="237"/>
        <v>103.12067920853264</v>
      </c>
      <c r="EY187" s="2">
        <f t="shared" si="237"/>
        <v>102.05027965478503</v>
      </c>
      <c r="EZ187" s="2">
        <f t="shared" si="237"/>
        <v>100.0668488406497</v>
      </c>
      <c r="FA187" s="2">
        <f t="shared" si="237"/>
        <v>95.905134583657514</v>
      </c>
      <c r="FB187" s="2">
        <f t="shared" si="237"/>
        <v>96.892968279874339</v>
      </c>
      <c r="FC187" s="2">
        <f t="shared" si="237"/>
        <v>100.84081891715593</v>
      </c>
      <c r="FD187" s="2">
        <f t="shared" si="237"/>
        <v>102.09050610641768</v>
      </c>
      <c r="FE187" s="2">
        <f t="shared" si="237"/>
        <v>104.19408760835408</v>
      </c>
      <c r="FG187" s="2">
        <f t="shared" si="238"/>
        <v>0.9999823106734087</v>
      </c>
      <c r="FH187" s="2">
        <f t="shared" si="238"/>
        <v>0.99998325240557751</v>
      </c>
      <c r="FI187" s="2">
        <f t="shared" si="238"/>
        <v>0.99998262490163703</v>
      </c>
      <c r="FJ187" s="2">
        <f t="shared" si="238"/>
        <v>0.99998258321148015</v>
      </c>
      <c r="FK187" s="2">
        <f t="shared" si="238"/>
        <v>0.99998230707074864</v>
      </c>
      <c r="FL187" s="2">
        <f t="shared" si="238"/>
        <v>0.99998088988034817</v>
      </c>
      <c r="FM187" s="2">
        <f t="shared" si="238"/>
        <v>0.99998302627133329</v>
      </c>
      <c r="FN187" s="2">
        <f t="shared" si="238"/>
        <v>0.99997882612431344</v>
      </c>
      <c r="FO187" s="2">
        <f t="shared" si="238"/>
        <v>0.99997824687941139</v>
      </c>
      <c r="FP187" s="2">
        <f t="shared" si="238"/>
        <v>0.99998083666423132</v>
      </c>
      <c r="FQ187" s="2">
        <f t="shared" si="238"/>
        <v>0.99997893018663764</v>
      </c>
      <c r="FR187" s="2">
        <f t="shared" si="238"/>
        <v>0.9999782359024797</v>
      </c>
      <c r="FS187" s="2">
        <f t="shared" si="238"/>
        <v>0.99998167282405404</v>
      </c>
      <c r="FT187" s="2">
        <f t="shared" si="238"/>
        <v>0.9999800468122696</v>
      </c>
      <c r="FU187" s="2">
        <f t="shared" si="238"/>
        <v>0.99997220597861736</v>
      </c>
      <c r="FW187" s="2">
        <f t="shared" si="229"/>
        <v>0.87820357155832174</v>
      </c>
      <c r="FX187" s="2">
        <f t="shared" si="229"/>
        <v>0.88572152223749634</v>
      </c>
      <c r="FY187" s="2">
        <f t="shared" si="229"/>
        <v>0.90981475452539451</v>
      </c>
      <c r="FZ187" s="2">
        <f t="shared" si="229"/>
        <v>0.89374682908507619</v>
      </c>
      <c r="GA187" s="2">
        <f t="shared" si="229"/>
        <v>0.88492493241187498</v>
      </c>
      <c r="GB187" s="2">
        <f t="shared" si="229"/>
        <v>0.8779035602238987</v>
      </c>
      <c r="GC187" s="2">
        <f t="shared" si="229"/>
        <v>0.88341887255333573</v>
      </c>
      <c r="GD187" s="2">
        <f t="shared" si="229"/>
        <v>0.89673916064834425</v>
      </c>
      <c r="GE187" s="2">
        <f t="shared" si="229"/>
        <v>0.91327128688677861</v>
      </c>
      <c r="GF187" s="2">
        <f t="shared" si="229"/>
        <v>0.90803858528604087</v>
      </c>
      <c r="GG187" s="2">
        <f t="shared" si="229"/>
        <v>0.89698078963561589</v>
      </c>
      <c r="GH187" s="2">
        <f t="shared" si="229"/>
        <v>0.88772230870515068</v>
      </c>
      <c r="GI187" s="2">
        <f t="shared" si="229"/>
        <v>0.88509846022722438</v>
      </c>
      <c r="GJ187" s="2">
        <f t="shared" si="229"/>
        <v>0.85653955226610523</v>
      </c>
      <c r="GK187" s="2">
        <f t="shared" si="229"/>
        <v>0.81599538373081348</v>
      </c>
      <c r="GM187" s="86">
        <f t="shared" si="230"/>
        <v>1.7994045692540866E-272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7.3010816499968338E-231</v>
      </c>
      <c r="HD187" s="86">
        <f t="shared" si="181"/>
        <v>1.2705477066165476E-303</v>
      </c>
      <c r="HE187" s="86">
        <f t="shared" si="181"/>
        <v>4.7408146592780817E-283</v>
      </c>
      <c r="HF187" s="86">
        <f t="shared" si="180"/>
        <v>0</v>
      </c>
      <c r="HG187" s="86">
        <f t="shared" si="180"/>
        <v>5.8514161534323743E-299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1.7700792969085059E-242</v>
      </c>
      <c r="HQ187" s="86">
        <f t="shared" si="226"/>
        <v>1.1903076438211491E-279</v>
      </c>
      <c r="HS187" s="86">
        <f t="shared" si="231"/>
        <v>2.0906479976203936E-36</v>
      </c>
      <c r="HT187" s="86">
        <f t="shared" si="231"/>
        <v>1.0734057630414829E-39</v>
      </c>
      <c r="HU187" s="86">
        <f t="shared" si="231"/>
        <v>2.1246975775597164E-43</v>
      </c>
      <c r="HV187" s="86">
        <f t="shared" si="231"/>
        <v>4.6255055181823501E-49</v>
      </c>
      <c r="HW187" s="86">
        <f t="shared" si="231"/>
        <v>6.6687166880971751E-42</v>
      </c>
      <c r="HX187" s="86">
        <f t="shared" si="231"/>
        <v>6.954102374749586E-42</v>
      </c>
      <c r="HY187" s="86">
        <f t="shared" si="231"/>
        <v>3.6384502950969376E-37</v>
      </c>
      <c r="HZ187" s="86">
        <f t="shared" si="231"/>
        <v>8.6050475331476763E-54</v>
      </c>
      <c r="IA187" s="86">
        <f t="shared" si="231"/>
        <v>8.1638724195090837E-59</v>
      </c>
      <c r="IB187" s="86">
        <f t="shared" si="231"/>
        <v>3.3165110172750694E-46</v>
      </c>
      <c r="IC187" s="86">
        <f t="shared" si="231"/>
        <v>6.1977500644931217E-51</v>
      </c>
      <c r="ID187" s="86">
        <f t="shared" si="231"/>
        <v>1.4025913356197647E-49</v>
      </c>
      <c r="IE187" s="86">
        <f t="shared" si="231"/>
        <v>2.277746283302026E-44</v>
      </c>
      <c r="IF187" s="86">
        <f t="shared" si="231"/>
        <v>8.6720798522777282E-56</v>
      </c>
      <c r="IG187" s="86">
        <f t="shared" si="231"/>
        <v>3.1297368685285673E-38</v>
      </c>
      <c r="II187" s="86">
        <f t="shared" si="232"/>
        <v>7.8272829080846282E-4</v>
      </c>
      <c r="IJ187" s="86">
        <f t="shared" si="232"/>
        <v>2.9931883310823471E-4</v>
      </c>
      <c r="IK187" s="86">
        <f t="shared" si="232"/>
        <v>4.1644633152221471E-5</v>
      </c>
      <c r="IL187" s="86">
        <f t="shared" si="232"/>
        <v>5.5437454131889962E-5</v>
      </c>
      <c r="IM187" s="86">
        <f t="shared" si="232"/>
        <v>2.4534914057883564E-4</v>
      </c>
      <c r="IN187" s="86">
        <f t="shared" si="232"/>
        <v>3.3336947074396434E-4</v>
      </c>
      <c r="IO187" s="86">
        <f t="shared" si="232"/>
        <v>6.2486858706697478E-4</v>
      </c>
      <c r="IP187" s="86">
        <f t="shared" si="232"/>
        <v>1.6827392525460286E-5</v>
      </c>
      <c r="IQ187" s="86">
        <f t="shared" si="232"/>
        <v>1.9162645539093515E-6</v>
      </c>
      <c r="IR187" s="86">
        <f t="shared" si="232"/>
        <v>3.0676211229922038E-5</v>
      </c>
      <c r="IS187" s="86">
        <f t="shared" si="232"/>
        <v>2.7041973972970378E-5</v>
      </c>
      <c r="IT187" s="86">
        <f t="shared" si="232"/>
        <v>6.2826757010625827E-5</v>
      </c>
      <c r="IU187" s="86">
        <f t="shared" si="232"/>
        <v>1.667621540415785E-4</v>
      </c>
      <c r="IV187" s="86">
        <f t="shared" si="232"/>
        <v>5.9028685014218677E-4</v>
      </c>
      <c r="IW187" s="86">
        <f t="shared" si="232"/>
        <v>3.9640998686923727E-5</v>
      </c>
      <c r="IY187" s="86">
        <f t="shared" si="233"/>
        <v>7.8272829080846282E-4</v>
      </c>
      <c r="IZ187" s="86">
        <f t="shared" si="233"/>
        <v>2.9931883310823471E-4</v>
      </c>
      <c r="JA187" s="86">
        <f t="shared" si="233"/>
        <v>4.1644633152221471E-5</v>
      </c>
      <c r="JB187" s="86">
        <f t="shared" si="233"/>
        <v>5.5437454131889962E-5</v>
      </c>
      <c r="JC187" s="86">
        <f t="shared" si="233"/>
        <v>2.4534914057883564E-4</v>
      </c>
      <c r="JD187" s="86">
        <f t="shared" si="233"/>
        <v>3.3336947074396434E-4</v>
      </c>
      <c r="JE187" s="86">
        <f t="shared" si="233"/>
        <v>6.2486858706697478E-4</v>
      </c>
      <c r="JF187" s="86">
        <f t="shared" si="233"/>
        <v>1.6827392525460286E-5</v>
      </c>
      <c r="JG187" s="86">
        <f t="shared" si="233"/>
        <v>1.9162645539093515E-6</v>
      </c>
      <c r="JH187" s="86">
        <f t="shared" si="233"/>
        <v>3.0676211229922038E-5</v>
      </c>
      <c r="JI187" s="86">
        <f t="shared" si="233"/>
        <v>2.7041973972970378E-5</v>
      </c>
      <c r="JJ187" s="86">
        <f t="shared" si="233"/>
        <v>6.2826757010625827E-5</v>
      </c>
      <c r="JK187" s="86">
        <f t="shared" si="233"/>
        <v>1.667621540415785E-4</v>
      </c>
      <c r="JL187" s="86">
        <f t="shared" si="233"/>
        <v>5.9028685014218677E-4</v>
      </c>
      <c r="JM187" s="86">
        <f t="shared" si="233"/>
        <v>3.9640998686923727E-5</v>
      </c>
    </row>
    <row r="188" spans="2:273" x14ac:dyDescent="0.25">
      <c r="B188" s="2">
        <v>161</v>
      </c>
      <c r="C188" s="37">
        <v>106.30800000000001</v>
      </c>
      <c r="D188" s="37">
        <v>104.29300000000001</v>
      </c>
      <c r="E188" s="37">
        <v>102.55200000000001</v>
      </c>
      <c r="F188" s="37">
        <v>102.017</v>
      </c>
      <c r="G188" s="37">
        <v>106.431</v>
      </c>
      <c r="H188" s="37">
        <v>105.569</v>
      </c>
      <c r="I188" s="37">
        <v>104.517</v>
      </c>
      <c r="J188" s="37">
        <v>104.10299999999999</v>
      </c>
      <c r="K188" s="37">
        <v>100.29300000000001</v>
      </c>
      <c r="L188" s="37">
        <v>101.379</v>
      </c>
      <c r="M188" s="37">
        <v>98.602999999999994</v>
      </c>
      <c r="N188" s="37">
        <v>97</v>
      </c>
      <c r="O188" s="37">
        <v>102.44799999999999</v>
      </c>
      <c r="P188" s="37">
        <v>103.63800000000001</v>
      </c>
      <c r="Q188" s="37">
        <v>106.69</v>
      </c>
      <c r="S188" s="4" t="e">
        <f t="shared" si="234"/>
        <v>#N/A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102.3741784924056</v>
      </c>
      <c r="AG188" s="4">
        <f t="shared" si="234"/>
        <v>104.32444282097613</v>
      </c>
      <c r="AI188" s="4">
        <f t="shared" si="235"/>
        <v>0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1.2638215075944004</v>
      </c>
      <c r="AW188" s="4">
        <f t="shared" si="235"/>
        <v>2.3655571790238668</v>
      </c>
      <c r="AY188" s="2" t="e">
        <f t="shared" si="227"/>
        <v>#N/A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102.3741784899495</v>
      </c>
      <c r="BM188" s="2">
        <f t="shared" si="227"/>
        <v>104.32444245138294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103.63800000000001</v>
      </c>
      <c r="DI188" s="2">
        <f t="shared" si="211"/>
        <v>106.69</v>
      </c>
      <c r="DK188" s="2">
        <f t="shared" si="236"/>
        <v>130.64601849217641</v>
      </c>
      <c r="DL188" s="2">
        <f t="shared" si="236"/>
        <v>148.45917996515681</v>
      </c>
      <c r="DM188" s="2">
        <f t="shared" si="236"/>
        <v>146.07761268556007</v>
      </c>
      <c r="DN188" s="2">
        <f t="shared" si="236"/>
        <v>153.46479406937297</v>
      </c>
      <c r="DO188" s="2">
        <f t="shared" si="236"/>
        <v>149.99699409125725</v>
      </c>
      <c r="DP188" s="2">
        <f t="shared" si="236"/>
        <v>146.59198435277386</v>
      </c>
      <c r="DQ188" s="2">
        <f t="shared" si="236"/>
        <v>133.42665209059237</v>
      </c>
      <c r="DR188" s="2">
        <f t="shared" si="236"/>
        <v>140.6963037433155</v>
      </c>
      <c r="DS188" s="2">
        <f t="shared" si="236"/>
        <v>141.19405168621705</v>
      </c>
      <c r="DT188" s="2">
        <f t="shared" si="236"/>
        <v>141.05769985775254</v>
      </c>
      <c r="DU188" s="2">
        <f t="shared" si="236"/>
        <v>151.51420750750754</v>
      </c>
      <c r="DV188" s="2">
        <f t="shared" si="236"/>
        <v>134.37625557041</v>
      </c>
      <c r="DW188" s="2">
        <f t="shared" si="236"/>
        <v>140.04422048364151</v>
      </c>
      <c r="DX188" s="2">
        <f t="shared" si="236"/>
        <v>158.24984474474473</v>
      </c>
      <c r="DY188" s="2">
        <f t="shared" si="236"/>
        <v>132.57634879934878</v>
      </c>
      <c r="EA188" s="2">
        <f t="shared" si="240"/>
        <v>103.65801351031376</v>
      </c>
      <c r="EB188" s="2">
        <f t="shared" si="240"/>
        <v>103.81258115427717</v>
      </c>
      <c r="EC188" s="2">
        <f t="shared" si="240"/>
        <v>101.42970622671967</v>
      </c>
      <c r="ED188" s="2">
        <f t="shared" si="240"/>
        <v>103.57776856442538</v>
      </c>
      <c r="EE188" s="2">
        <f t="shared" si="240"/>
        <v>106.88165833067714</v>
      </c>
      <c r="EF188" s="2">
        <f t="shared" si="239"/>
        <v>104.14587369109715</v>
      </c>
      <c r="EG188" s="2">
        <f t="shared" si="239"/>
        <v>101.97904664377145</v>
      </c>
      <c r="EH188" s="2">
        <f t="shared" si="239"/>
        <v>103.13511707570601</v>
      </c>
      <c r="EI188" s="2">
        <f t="shared" si="239"/>
        <v>102.10313544955223</v>
      </c>
      <c r="EJ188" s="2">
        <f t="shared" si="239"/>
        <v>99.902150512271788</v>
      </c>
      <c r="EK188" s="2">
        <f t="shared" si="212"/>
        <v>95.969416639667344</v>
      </c>
      <c r="EL188" s="2">
        <f t="shared" si="179"/>
        <v>96.578835218093715</v>
      </c>
      <c r="EM188" s="2">
        <f t="shared" si="179"/>
        <v>100.20684025959557</v>
      </c>
      <c r="EN188" s="2">
        <f t="shared" si="179"/>
        <v>104.7612150242326</v>
      </c>
      <c r="EO188" s="2">
        <f t="shared" si="179"/>
        <v>105.38286723931208</v>
      </c>
      <c r="EQ188" s="2">
        <f t="shared" si="237"/>
        <v>103.1177090027895</v>
      </c>
      <c r="ER188" s="2">
        <f t="shared" si="237"/>
        <v>102.47426955997189</v>
      </c>
      <c r="ES188" s="2">
        <f t="shared" si="237"/>
        <v>102.0327965561189</v>
      </c>
      <c r="ET188" s="2">
        <f t="shared" si="237"/>
        <v>103.87704657534249</v>
      </c>
      <c r="EU188" s="2">
        <f t="shared" si="237"/>
        <v>106.15983269009118</v>
      </c>
      <c r="EV188" s="2">
        <f t="shared" si="237"/>
        <v>104.22751490997265</v>
      </c>
      <c r="EW188" s="2">
        <f t="shared" si="237"/>
        <v>103.06144578701273</v>
      </c>
      <c r="EX188" s="2">
        <f t="shared" si="237"/>
        <v>103.07291739363137</v>
      </c>
      <c r="EY188" s="2">
        <f t="shared" si="237"/>
        <v>101.97567555918704</v>
      </c>
      <c r="EZ188" s="2">
        <f t="shared" si="237"/>
        <v>99.943507825030792</v>
      </c>
      <c r="FA188" s="2">
        <f t="shared" si="237"/>
        <v>95.74777569206492</v>
      </c>
      <c r="FB188" s="2">
        <f t="shared" si="237"/>
        <v>96.787799753522322</v>
      </c>
      <c r="FC188" s="2">
        <f t="shared" si="237"/>
        <v>100.77323072407047</v>
      </c>
      <c r="FD188" s="2">
        <f t="shared" si="237"/>
        <v>102.00843364188799</v>
      </c>
      <c r="FE188" s="2">
        <f t="shared" si="237"/>
        <v>104.10594015177037</v>
      </c>
      <c r="FG188" s="2">
        <f t="shared" si="238"/>
        <v>0.99998386711729759</v>
      </c>
      <c r="FH188" s="2">
        <f t="shared" si="238"/>
        <v>0.99998472598984567</v>
      </c>
      <c r="FI188" s="2">
        <f t="shared" si="238"/>
        <v>0.99998415369773197</v>
      </c>
      <c r="FJ188" s="2">
        <f t="shared" si="238"/>
        <v>0.99998411567574053</v>
      </c>
      <c r="FK188" s="2">
        <f t="shared" si="238"/>
        <v>0.99998386383162219</v>
      </c>
      <c r="FL188" s="2">
        <f t="shared" si="238"/>
        <v>0.99998257133443014</v>
      </c>
      <c r="FM188" s="2">
        <f t="shared" si="238"/>
        <v>0.99998451975235181</v>
      </c>
      <c r="FN188" s="2">
        <f t="shared" si="238"/>
        <v>0.99998068915988514</v>
      </c>
      <c r="FO188" s="2">
        <f t="shared" si="238"/>
        <v>0.99998016088026054</v>
      </c>
      <c r="FP188" s="2">
        <f t="shared" si="238"/>
        <v>0.9999825228005913</v>
      </c>
      <c r="FQ188" s="2">
        <f t="shared" si="238"/>
        <v>0.99998078406620561</v>
      </c>
      <c r="FR188" s="2">
        <f t="shared" si="238"/>
        <v>0.99998015086914149</v>
      </c>
      <c r="FS188" s="2">
        <f t="shared" si="238"/>
        <v>0.99998328538992864</v>
      </c>
      <c r="FT188" s="2">
        <f t="shared" si="238"/>
        <v>0.99998180244456136</v>
      </c>
      <c r="FU188" s="2">
        <f t="shared" si="238"/>
        <v>0.99997465148923814</v>
      </c>
      <c r="FW188" s="2">
        <f t="shared" si="229"/>
        <v>0.88771702677172093</v>
      </c>
      <c r="FX188" s="2">
        <f t="shared" si="229"/>
        <v>0.89471815245257469</v>
      </c>
      <c r="FY188" s="2">
        <f t="shared" si="229"/>
        <v>0.9170921781443333</v>
      </c>
      <c r="FZ188" s="2">
        <f t="shared" si="229"/>
        <v>0.90218143822087338</v>
      </c>
      <c r="GA188" s="2">
        <f t="shared" si="229"/>
        <v>0.89397676777292256</v>
      </c>
      <c r="GB188" s="2">
        <f t="shared" si="229"/>
        <v>0.88743744557905091</v>
      </c>
      <c r="GC188" s="2">
        <f t="shared" si="229"/>
        <v>0.89257479370711934</v>
      </c>
      <c r="GD188" s="2">
        <f t="shared" si="229"/>
        <v>0.90496149105914836</v>
      </c>
      <c r="GE188" s="2">
        <f t="shared" si="229"/>
        <v>0.92029422390122029</v>
      </c>
      <c r="GF188" s="2">
        <f t="shared" si="229"/>
        <v>0.9154460153053936</v>
      </c>
      <c r="GG188" s="2">
        <f t="shared" si="229"/>
        <v>0.90518591420305139</v>
      </c>
      <c r="GH188" s="2">
        <f t="shared" si="229"/>
        <v>0.89657981780794516</v>
      </c>
      <c r="GI188" s="2">
        <f t="shared" si="229"/>
        <v>0.89413827873462237</v>
      </c>
      <c r="GJ188" s="2">
        <f t="shared" si="229"/>
        <v>0.86748984568976018</v>
      </c>
      <c r="GK188" s="2">
        <f t="shared" si="229"/>
        <v>0.82942410144034795</v>
      </c>
      <c r="GM188" s="86">
        <f t="shared" si="230"/>
        <v>7.9380926464934648E-278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1.363496388841375E-236</v>
      </c>
      <c r="HD188" s="86">
        <f t="shared" si="181"/>
        <v>0</v>
      </c>
      <c r="HE188" s="86">
        <f t="shared" si="181"/>
        <v>5.1365139444285385E-290</v>
      </c>
      <c r="HF188" s="86">
        <f t="shared" si="181"/>
        <v>0</v>
      </c>
      <c r="HG188" s="86">
        <f t="shared" si="181"/>
        <v>2.4182965356155429E-306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1.9452647880687511E-248</v>
      </c>
      <c r="HQ188" s="86">
        <f t="shared" si="226"/>
        <v>1.5408365709361546E-286</v>
      </c>
      <c r="HS188" s="86">
        <f t="shared" si="231"/>
        <v>6.6389641526714011E-38</v>
      </c>
      <c r="HT188" s="86">
        <f t="shared" si="231"/>
        <v>2.5332398350789576E-41</v>
      </c>
      <c r="HU188" s="86">
        <f t="shared" si="231"/>
        <v>4.1422013846746186E-45</v>
      </c>
      <c r="HV188" s="86">
        <f t="shared" si="231"/>
        <v>5.2514957938555125E-51</v>
      </c>
      <c r="HW188" s="86">
        <f t="shared" si="231"/>
        <v>1.3206991739953345E-43</v>
      </c>
      <c r="HX188" s="86">
        <f t="shared" si="231"/>
        <v>1.3158093135215454E-43</v>
      </c>
      <c r="HY188" s="86">
        <f t="shared" si="231"/>
        <v>1.1399509599820195E-38</v>
      </c>
      <c r="HZ188" s="86">
        <f t="shared" si="231"/>
        <v>6.1698719830240354E-56</v>
      </c>
      <c r="IA188" s="86">
        <f t="shared" si="231"/>
        <v>4.2829246598374172E-61</v>
      </c>
      <c r="IB188" s="86">
        <f t="shared" si="231"/>
        <v>5.099149442832786E-48</v>
      </c>
      <c r="IC188" s="86">
        <f t="shared" si="231"/>
        <v>5.7666517949566253E-53</v>
      </c>
      <c r="ID188" s="86">
        <f t="shared" si="231"/>
        <v>1.4040019931328288E-51</v>
      </c>
      <c r="IE188" s="86">
        <f t="shared" si="231"/>
        <v>3.6153217238906594E-46</v>
      </c>
      <c r="IF188" s="86">
        <f t="shared" si="231"/>
        <v>3.4004022560321526E-58</v>
      </c>
      <c r="IG188" s="86">
        <f t="shared" si="231"/>
        <v>6.0048193517333907E-40</v>
      </c>
      <c r="II188" s="86">
        <f t="shared" si="232"/>
        <v>4.3904682340848279E-4</v>
      </c>
      <c r="IJ188" s="86">
        <f t="shared" si="232"/>
        <v>1.5776153442847453E-4</v>
      </c>
      <c r="IK188" s="86">
        <f t="shared" si="232"/>
        <v>2.0309243338697491E-5</v>
      </c>
      <c r="IL188" s="86">
        <f t="shared" si="232"/>
        <v>2.6017083312157193E-5</v>
      </c>
      <c r="IM188" s="86">
        <f t="shared" si="232"/>
        <v>1.267772742051851E-4</v>
      </c>
      <c r="IN188" s="86">
        <f t="shared" si="232"/>
        <v>1.7306548486012736E-4</v>
      </c>
      <c r="IO188" s="86">
        <f t="shared" si="232"/>
        <v>3.4869618562295468E-4</v>
      </c>
      <c r="IP188" s="86">
        <f t="shared" si="232"/>
        <v>7.2346631042353383E-6</v>
      </c>
      <c r="IQ188" s="86">
        <f t="shared" si="232"/>
        <v>7.4840390813338121E-7</v>
      </c>
      <c r="IR188" s="86">
        <f t="shared" si="232"/>
        <v>1.4506903608172722E-5</v>
      </c>
      <c r="IS188" s="86">
        <f t="shared" si="232"/>
        <v>1.2106074530534507E-5</v>
      </c>
      <c r="IT188" s="86">
        <f t="shared" si="232"/>
        <v>2.9125617652963778E-5</v>
      </c>
      <c r="IU188" s="86">
        <f t="shared" si="232"/>
        <v>8.3364544857483699E-5</v>
      </c>
      <c r="IV188" s="86">
        <f t="shared" si="232"/>
        <v>3.0249901143498579E-4</v>
      </c>
      <c r="IW188" s="86">
        <f t="shared" si="232"/>
        <v>1.2790455009543418E-5</v>
      </c>
      <c r="IY188" s="86">
        <f t="shared" si="233"/>
        <v>4.3904682340848279E-4</v>
      </c>
      <c r="IZ188" s="86">
        <f t="shared" si="233"/>
        <v>1.5776153442847453E-4</v>
      </c>
      <c r="JA188" s="86">
        <f t="shared" si="233"/>
        <v>2.0309243338697491E-5</v>
      </c>
      <c r="JB188" s="86">
        <f t="shared" si="233"/>
        <v>2.6017083312157193E-5</v>
      </c>
      <c r="JC188" s="86">
        <f t="shared" si="233"/>
        <v>1.267772742051851E-4</v>
      </c>
      <c r="JD188" s="86">
        <f t="shared" si="233"/>
        <v>1.7306548486012736E-4</v>
      </c>
      <c r="JE188" s="86">
        <f t="shared" si="233"/>
        <v>3.4869618562295468E-4</v>
      </c>
      <c r="JF188" s="86">
        <f t="shared" si="233"/>
        <v>7.2346631042353383E-6</v>
      </c>
      <c r="JG188" s="86">
        <f t="shared" si="233"/>
        <v>7.4840390813338121E-7</v>
      </c>
      <c r="JH188" s="86">
        <f t="shared" si="233"/>
        <v>1.4506903608172722E-5</v>
      </c>
      <c r="JI188" s="86">
        <f t="shared" si="233"/>
        <v>1.2106074530534507E-5</v>
      </c>
      <c r="JJ188" s="86">
        <f t="shared" si="233"/>
        <v>2.9125617652963778E-5</v>
      </c>
      <c r="JK188" s="86">
        <f t="shared" si="233"/>
        <v>8.3364544857483699E-5</v>
      </c>
      <c r="JL188" s="86">
        <f t="shared" si="233"/>
        <v>3.0249901143498579E-4</v>
      </c>
      <c r="JM188" s="86">
        <f t="shared" si="233"/>
        <v>1.2790455009543418E-5</v>
      </c>
    </row>
    <row r="189" spans="2:273" x14ac:dyDescent="0.25">
      <c r="B189" s="2">
        <v>162</v>
      </c>
      <c r="C189" s="37">
        <v>100.846</v>
      </c>
      <c r="D189" s="37">
        <v>102.379</v>
      </c>
      <c r="E189" s="37">
        <v>103.172</v>
      </c>
      <c r="F189" s="37">
        <v>102.69</v>
      </c>
      <c r="G189" s="37">
        <v>105.20699999999999</v>
      </c>
      <c r="H189" s="37">
        <v>106.05200000000001</v>
      </c>
      <c r="I189" s="37">
        <v>104.20699999999999</v>
      </c>
      <c r="J189" s="37">
        <v>102.759</v>
      </c>
      <c r="K189" s="37">
        <v>101.53400000000001</v>
      </c>
      <c r="L189" s="37">
        <v>100.276</v>
      </c>
      <c r="M189" s="37">
        <v>94.447999999999993</v>
      </c>
      <c r="N189" s="37">
        <v>98.552000000000007</v>
      </c>
      <c r="O189" s="37">
        <v>100.63800000000001</v>
      </c>
      <c r="P189" s="37">
        <v>100.224</v>
      </c>
      <c r="Q189" s="37">
        <v>104.276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102.26939483456411</v>
      </c>
      <c r="AG189" s="4">
        <f t="shared" si="234"/>
        <v>104.22322184526456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-2.0453948345641066</v>
      </c>
      <c r="AW189" s="4">
        <f t="shared" si="235"/>
        <v>5.2778154735435123E-2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102.26939483428774</v>
      </c>
      <c r="BM189" s="2">
        <f t="shared" si="227"/>
        <v>104.22322179804631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100.224</v>
      </c>
      <c r="DI189" s="2">
        <f t="shared" si="211"/>
        <v>104.276</v>
      </c>
      <c r="DK189" s="2">
        <f t="shared" si="236"/>
        <v>130.77690896159319</v>
      </c>
      <c r="DL189" s="2">
        <f t="shared" si="236"/>
        <v>148.69333554006968</v>
      </c>
      <c r="DM189" s="2">
        <f t="shared" si="236"/>
        <v>146.30819709851554</v>
      </c>
      <c r="DN189" s="2">
        <f t="shared" si="236"/>
        <v>153.76225363825358</v>
      </c>
      <c r="DO189" s="2">
        <f t="shared" si="236"/>
        <v>150.26761374329794</v>
      </c>
      <c r="DP189" s="2">
        <f t="shared" si="236"/>
        <v>146.84370104314843</v>
      </c>
      <c r="DQ189" s="2">
        <f t="shared" si="236"/>
        <v>133.57186515679447</v>
      </c>
      <c r="DR189" s="2">
        <f t="shared" si="236"/>
        <v>140.89832834224597</v>
      </c>
      <c r="DS189" s="2">
        <f t="shared" si="236"/>
        <v>141.38674816715547</v>
      </c>
      <c r="DT189" s="2">
        <f t="shared" si="236"/>
        <v>141.22565244191563</v>
      </c>
      <c r="DU189" s="2">
        <f t="shared" si="236"/>
        <v>151.76901651651656</v>
      </c>
      <c r="DV189" s="2">
        <f t="shared" si="236"/>
        <v>134.51339393939395</v>
      </c>
      <c r="DW189" s="2">
        <f t="shared" si="236"/>
        <v>140.21871052631576</v>
      </c>
      <c r="DX189" s="2">
        <f t="shared" si="236"/>
        <v>158.55334320034319</v>
      </c>
      <c r="DY189" s="2">
        <f t="shared" si="236"/>
        <v>132.72875661375659</v>
      </c>
      <c r="EA189" s="2">
        <f t="shared" si="240"/>
        <v>103.63252854605895</v>
      </c>
      <c r="EB189" s="2">
        <f t="shared" si="240"/>
        <v>103.7438653032001</v>
      </c>
      <c r="EC189" s="2">
        <f t="shared" si="240"/>
        <v>101.33861379011438</v>
      </c>
      <c r="ED189" s="2">
        <f t="shared" si="240"/>
        <v>103.49840085510557</v>
      </c>
      <c r="EE189" s="2">
        <f t="shared" si="240"/>
        <v>106.86538768271029</v>
      </c>
      <c r="EF189" s="2">
        <f t="shared" si="239"/>
        <v>104.10215384725386</v>
      </c>
      <c r="EG189" s="2">
        <f t="shared" si="239"/>
        <v>101.92476428348422</v>
      </c>
      <c r="EH189" s="2">
        <f t="shared" si="239"/>
        <v>103.08836457489603</v>
      </c>
      <c r="EI189" s="2">
        <f t="shared" si="239"/>
        <v>102.03056259261646</v>
      </c>
      <c r="EJ189" s="2">
        <f t="shared" si="239"/>
        <v>99.778172806338546</v>
      </c>
      <c r="EK189" s="2">
        <f t="shared" si="212"/>
        <v>95.815672167773613</v>
      </c>
      <c r="EL189" s="2">
        <f t="shared" si="179"/>
        <v>96.470238691437814</v>
      </c>
      <c r="EM189" s="2">
        <f t="shared" si="179"/>
        <v>100.12997568380591</v>
      </c>
      <c r="EN189" s="2">
        <f t="shared" si="179"/>
        <v>104.7244511308562</v>
      </c>
      <c r="EO189" s="2">
        <f t="shared" si="179"/>
        <v>105.31447841807486</v>
      </c>
      <c r="EQ189" s="2">
        <f t="shared" si="237"/>
        <v>103.08324378629419</v>
      </c>
      <c r="ER189" s="2">
        <f t="shared" si="237"/>
        <v>102.38351439923623</v>
      </c>
      <c r="ES189" s="2">
        <f t="shared" si="237"/>
        <v>101.95141469604465</v>
      </c>
      <c r="ET189" s="2">
        <f t="shared" si="237"/>
        <v>103.80250626223093</v>
      </c>
      <c r="EU189" s="2">
        <f t="shared" si="237"/>
        <v>106.13177623904161</v>
      </c>
      <c r="EV189" s="2">
        <f t="shared" si="237"/>
        <v>104.18511525563639</v>
      </c>
      <c r="EW189" s="2">
        <f t="shared" si="237"/>
        <v>103.02472105658666</v>
      </c>
      <c r="EX189" s="2">
        <f t="shared" si="237"/>
        <v>103.02515557873012</v>
      </c>
      <c r="EY189" s="2">
        <f t="shared" si="237"/>
        <v>101.90107146358903</v>
      </c>
      <c r="EZ189" s="2">
        <f t="shared" si="237"/>
        <v>99.820166809411873</v>
      </c>
      <c r="FA189" s="2">
        <f t="shared" si="237"/>
        <v>95.590416800472326</v>
      </c>
      <c r="FB189" s="2">
        <f t="shared" si="237"/>
        <v>96.682631227170305</v>
      </c>
      <c r="FC189" s="2">
        <f t="shared" si="237"/>
        <v>100.70564253098502</v>
      </c>
      <c r="FD189" s="2">
        <f t="shared" si="237"/>
        <v>101.9263611773583</v>
      </c>
      <c r="FE189" s="2">
        <f t="shared" si="237"/>
        <v>104.01779269518667</v>
      </c>
      <c r="FG189" s="2">
        <f t="shared" si="238"/>
        <v>0.99998528661521935</v>
      </c>
      <c r="FH189" s="2">
        <f t="shared" si="238"/>
        <v>0.99998606991845751</v>
      </c>
      <c r="FI189" s="2">
        <f t="shared" si="238"/>
        <v>0.99998554798041739</v>
      </c>
      <c r="FJ189" s="2">
        <f t="shared" si="238"/>
        <v>0.99998551330385221</v>
      </c>
      <c r="FK189" s="2">
        <f t="shared" si="238"/>
        <v>0.99998528361863936</v>
      </c>
      <c r="FL189" s="2">
        <f t="shared" si="238"/>
        <v>0.99998410484370903</v>
      </c>
      <c r="FM189" s="2">
        <f t="shared" si="238"/>
        <v>0.99998588182711867</v>
      </c>
      <c r="FN189" s="2">
        <f t="shared" si="238"/>
        <v>0.99998238827457331</v>
      </c>
      <c r="FO189" s="2">
        <f t="shared" si="238"/>
        <v>0.9999819064761698</v>
      </c>
      <c r="FP189" s="2">
        <f t="shared" si="238"/>
        <v>0.99998406058018596</v>
      </c>
      <c r="FQ189" s="2">
        <f t="shared" si="238"/>
        <v>0.99998247483045966</v>
      </c>
      <c r="FR189" s="2">
        <f t="shared" si="238"/>
        <v>0.99998189734588883</v>
      </c>
      <c r="FS189" s="2">
        <f t="shared" si="238"/>
        <v>0.99998475607201998</v>
      </c>
      <c r="FT189" s="2">
        <f t="shared" si="238"/>
        <v>0.99998340360561622</v>
      </c>
      <c r="FU189" s="2">
        <f t="shared" si="238"/>
        <v>0.99997688183186106</v>
      </c>
      <c r="FW189" s="2">
        <f t="shared" si="229"/>
        <v>0.89657490401586049</v>
      </c>
      <c r="FX189" s="2">
        <f t="shared" si="229"/>
        <v>0.90308401699887542</v>
      </c>
      <c r="FY189" s="2">
        <f t="shared" si="229"/>
        <v>0.92383151952305753</v>
      </c>
      <c r="FZ189" s="2">
        <f t="shared" si="229"/>
        <v>0.91001390345068534</v>
      </c>
      <c r="GA189" s="2">
        <f t="shared" si="229"/>
        <v>0.90239511726207255</v>
      </c>
      <c r="GB189" s="2">
        <f t="shared" si="229"/>
        <v>0.89631480254949492</v>
      </c>
      <c r="GC189" s="2">
        <f t="shared" si="229"/>
        <v>0.90109214530198378</v>
      </c>
      <c r="GD189" s="2">
        <f t="shared" si="229"/>
        <v>0.91259292034277506</v>
      </c>
      <c r="GE189" s="2">
        <f t="shared" si="229"/>
        <v>0.92679405707394624</v>
      </c>
      <c r="GF189" s="2">
        <f t="shared" si="229"/>
        <v>0.92230783260822757</v>
      </c>
      <c r="GG189" s="2">
        <f t="shared" si="229"/>
        <v>0.9128010591140675</v>
      </c>
      <c r="GH189" s="2">
        <f t="shared" si="229"/>
        <v>0.90481348938578299</v>
      </c>
      <c r="GI189" s="2">
        <f t="shared" si="229"/>
        <v>0.90254520208640077</v>
      </c>
      <c r="GJ189" s="2">
        <f t="shared" si="229"/>
        <v>0.87772362679774063</v>
      </c>
      <c r="GK189" s="2">
        <f t="shared" si="229"/>
        <v>0.84206247408142021</v>
      </c>
      <c r="GM189" s="86">
        <f t="shared" si="230"/>
        <v>3.1035248164139417E-283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2.163714141809676E-242</v>
      </c>
      <c r="HD189" s="86">
        <f t="shared" si="181"/>
        <v>0</v>
      </c>
      <c r="HE189" s="86">
        <f t="shared" si="181"/>
        <v>4.5741292955037877E-297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1.8076866868317108E-254</v>
      </c>
      <c r="HQ189" s="86">
        <f t="shared" si="226"/>
        <v>1.642634248754304E-293</v>
      </c>
      <c r="HS189" s="86">
        <f t="shared" si="231"/>
        <v>1.961654974622942E-39</v>
      </c>
      <c r="HT189" s="86">
        <f t="shared" si="231"/>
        <v>5.5311459211466034E-43</v>
      </c>
      <c r="HU189" s="86">
        <f t="shared" si="231"/>
        <v>7.4661665772780271E-47</v>
      </c>
      <c r="HV189" s="86">
        <f t="shared" si="231"/>
        <v>5.4519150490961457E-53</v>
      </c>
      <c r="HW189" s="86">
        <f t="shared" si="231"/>
        <v>2.4129676075426775E-45</v>
      </c>
      <c r="HX189" s="86">
        <f t="shared" si="231"/>
        <v>2.2924733763077671E-45</v>
      </c>
      <c r="HY189" s="86">
        <f t="shared" si="231"/>
        <v>3.3263416346928127E-40</v>
      </c>
      <c r="HZ189" s="86">
        <f t="shared" si="231"/>
        <v>4.0068650893007145E-58</v>
      </c>
      <c r="IA189" s="86">
        <f t="shared" si="231"/>
        <v>2.0285594921032862E-63</v>
      </c>
      <c r="IB189" s="86">
        <f t="shared" si="231"/>
        <v>7.2176266812500206E-50</v>
      </c>
      <c r="IC189" s="86">
        <f t="shared" si="231"/>
        <v>4.8845417051830817E-55</v>
      </c>
      <c r="ID189" s="86">
        <f t="shared" si="231"/>
        <v>1.2799225099677802E-53</v>
      </c>
      <c r="IE189" s="86">
        <f t="shared" si="231"/>
        <v>5.2715303529091476E-48</v>
      </c>
      <c r="IF189" s="86">
        <f t="shared" si="231"/>
        <v>1.1826413842124682E-60</v>
      </c>
      <c r="IG189" s="86">
        <f t="shared" si="231"/>
        <v>1.0531147526523902E-41</v>
      </c>
      <c r="II189" s="86">
        <f t="shared" si="232"/>
        <v>2.4063761303412922E-4</v>
      </c>
      <c r="IJ189" s="86">
        <f t="shared" si="232"/>
        <v>8.1089733191004745E-5</v>
      </c>
      <c r="IK189" s="86">
        <f t="shared" si="232"/>
        <v>9.6546598609550523E-6</v>
      </c>
      <c r="IL189" s="86">
        <f t="shared" si="232"/>
        <v>1.1859922193362353E-5</v>
      </c>
      <c r="IM189" s="86">
        <f t="shared" si="232"/>
        <v>6.3824284340507212E-5</v>
      </c>
      <c r="IN189" s="86">
        <f t="shared" si="232"/>
        <v>8.7485195542415844E-5</v>
      </c>
      <c r="IO189" s="86">
        <f t="shared" si="232"/>
        <v>1.9018492879543526E-4</v>
      </c>
      <c r="IP189" s="86">
        <f t="shared" si="232"/>
        <v>3.0115294942565819E-6</v>
      </c>
      <c r="IQ189" s="86">
        <f t="shared" si="232"/>
        <v>2.8264707975697439E-7</v>
      </c>
      <c r="IR189" s="86">
        <f t="shared" si="232"/>
        <v>6.6779461480618336E-6</v>
      </c>
      <c r="IS189" s="86">
        <f t="shared" si="232"/>
        <v>5.2562280974235338E-6</v>
      </c>
      <c r="IT189" s="86">
        <f t="shared" si="232"/>
        <v>1.3098055488996335E-5</v>
      </c>
      <c r="IU189" s="86">
        <f t="shared" si="232"/>
        <v>4.0545095014201238E-5</v>
      </c>
      <c r="IV189" s="86">
        <f t="shared" si="232"/>
        <v>1.5048822325116587E-4</v>
      </c>
      <c r="IW189" s="86">
        <f t="shared" si="232"/>
        <v>3.8788327332301762E-6</v>
      </c>
      <c r="IY189" s="86">
        <f t="shared" si="233"/>
        <v>2.4063761303412922E-4</v>
      </c>
      <c r="IZ189" s="86">
        <f t="shared" si="233"/>
        <v>8.1089733191004745E-5</v>
      </c>
      <c r="JA189" s="86">
        <f t="shared" si="233"/>
        <v>9.6546598609550523E-6</v>
      </c>
      <c r="JB189" s="86">
        <f t="shared" si="233"/>
        <v>1.1859922193362353E-5</v>
      </c>
      <c r="JC189" s="86">
        <f t="shared" si="233"/>
        <v>6.3824284340507212E-5</v>
      </c>
      <c r="JD189" s="86">
        <f t="shared" si="233"/>
        <v>8.7485195542415844E-5</v>
      </c>
      <c r="JE189" s="86">
        <f t="shared" si="233"/>
        <v>1.9018492879543526E-4</v>
      </c>
      <c r="JF189" s="86">
        <f t="shared" si="233"/>
        <v>3.0115294942565819E-6</v>
      </c>
      <c r="JG189" s="86">
        <f t="shared" si="233"/>
        <v>2.8264707975697439E-7</v>
      </c>
      <c r="JH189" s="86">
        <f t="shared" si="233"/>
        <v>6.6779461480618336E-6</v>
      </c>
      <c r="JI189" s="86">
        <f t="shared" si="233"/>
        <v>5.2562280974235338E-6</v>
      </c>
      <c r="JJ189" s="86">
        <f t="shared" si="233"/>
        <v>1.3098055488996335E-5</v>
      </c>
      <c r="JK189" s="86">
        <f t="shared" si="233"/>
        <v>4.0545095014201238E-5</v>
      </c>
      <c r="JL189" s="86">
        <f t="shared" si="233"/>
        <v>1.5048822325116587E-4</v>
      </c>
      <c r="JM189" s="86">
        <f t="shared" si="233"/>
        <v>3.8788327332301762E-6</v>
      </c>
    </row>
    <row r="190" spans="2:273" x14ac:dyDescent="0.25">
      <c r="B190" s="2">
        <v>163</v>
      </c>
      <c r="C190" s="37">
        <v>100.69199999999999</v>
      </c>
      <c r="D190" s="37">
        <v>102.879</v>
      </c>
      <c r="E190" s="37">
        <v>103.983</v>
      </c>
      <c r="F190" s="37">
        <v>105.121</v>
      </c>
      <c r="G190" s="37">
        <v>105.63800000000001</v>
      </c>
      <c r="H190" s="37">
        <v>103.672</v>
      </c>
      <c r="I190" s="37">
        <v>106.13800000000001</v>
      </c>
      <c r="J190" s="37">
        <v>102.431</v>
      </c>
      <c r="K190" s="37">
        <v>103.655</v>
      </c>
      <c r="L190" s="37">
        <v>102.13800000000001</v>
      </c>
      <c r="M190" s="37">
        <v>95.69</v>
      </c>
      <c r="N190" s="37">
        <v>98.19</v>
      </c>
      <c r="O190" s="37">
        <v>100.10299999999999</v>
      </c>
      <c r="P190" s="37">
        <v>100.81</v>
      </c>
      <c r="Q190" s="37">
        <v>104.121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102.16564562688565</v>
      </c>
      <c r="AG190" s="4">
        <f t="shared" si="234"/>
        <v>104.12252178511788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-1.3556456268856465</v>
      </c>
      <c r="AW190" s="4">
        <f t="shared" si="235"/>
        <v>-1.5217851178874753E-3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102.16564562685754</v>
      </c>
      <c r="BM190" s="2">
        <f t="shared" si="227"/>
        <v>104.12252177971965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100.81</v>
      </c>
      <c r="DI190" s="2">
        <f t="shared" si="211"/>
        <v>104.121</v>
      </c>
      <c r="DK190" s="2">
        <f t="shared" si="236"/>
        <v>130.90779943100998</v>
      </c>
      <c r="DL190" s="2">
        <f t="shared" si="236"/>
        <v>148.92749111498259</v>
      </c>
      <c r="DM190" s="2">
        <f t="shared" si="236"/>
        <v>146.538781511471</v>
      </c>
      <c r="DN190" s="2">
        <f t="shared" si="236"/>
        <v>154.05971320713422</v>
      </c>
      <c r="DO190" s="2">
        <f t="shared" si="236"/>
        <v>150.53823339533864</v>
      </c>
      <c r="DP190" s="2">
        <f t="shared" si="236"/>
        <v>147.09541773352302</v>
      </c>
      <c r="DQ190" s="2">
        <f t="shared" si="236"/>
        <v>133.71707822299655</v>
      </c>
      <c r="DR190" s="2">
        <f t="shared" si="236"/>
        <v>141.10035294117648</v>
      </c>
      <c r="DS190" s="2">
        <f t="shared" si="236"/>
        <v>141.57944464809387</v>
      </c>
      <c r="DT190" s="2">
        <f t="shared" si="236"/>
        <v>141.39360502607875</v>
      </c>
      <c r="DU190" s="2">
        <f t="shared" si="236"/>
        <v>152.02382552552555</v>
      </c>
      <c r="DV190" s="2">
        <f t="shared" si="236"/>
        <v>134.6505323083779</v>
      </c>
      <c r="DW190" s="2">
        <f t="shared" si="236"/>
        <v>140.39320056899001</v>
      </c>
      <c r="DX190" s="2">
        <f t="shared" si="236"/>
        <v>158.85684165594165</v>
      </c>
      <c r="DY190" s="2">
        <f t="shared" si="236"/>
        <v>132.88116442816442</v>
      </c>
      <c r="EA190" s="2">
        <f t="shared" si="240"/>
        <v>103.60704358180413</v>
      </c>
      <c r="EB190" s="2">
        <f t="shared" si="240"/>
        <v>103.67514945212302</v>
      </c>
      <c r="EC190" s="2">
        <f t="shared" si="240"/>
        <v>101.24752135350909</v>
      </c>
      <c r="ED190" s="2">
        <f t="shared" si="240"/>
        <v>103.41903314578576</v>
      </c>
      <c r="EE190" s="2">
        <f t="shared" si="240"/>
        <v>106.84911703474344</v>
      </c>
      <c r="EF190" s="2">
        <f t="shared" si="239"/>
        <v>104.05843400341057</v>
      </c>
      <c r="EG190" s="2">
        <f t="shared" si="239"/>
        <v>101.87048192319699</v>
      </c>
      <c r="EH190" s="2">
        <f t="shared" si="239"/>
        <v>103.04161207408605</v>
      </c>
      <c r="EI190" s="2">
        <f t="shared" si="239"/>
        <v>101.9579897356807</v>
      </c>
      <c r="EJ190" s="2">
        <f t="shared" si="239"/>
        <v>99.654195100405289</v>
      </c>
      <c r="EK190" s="2">
        <f t="shared" si="212"/>
        <v>95.661927695879882</v>
      </c>
      <c r="EL190" s="2">
        <f t="shared" si="179"/>
        <v>96.361642164781912</v>
      </c>
      <c r="EM190" s="2">
        <f t="shared" si="179"/>
        <v>100.05311110801627</v>
      </c>
      <c r="EN190" s="2">
        <f t="shared" si="179"/>
        <v>104.68768723747978</v>
      </c>
      <c r="EO190" s="2">
        <f t="shared" si="179"/>
        <v>105.24608959683763</v>
      </c>
      <c r="EQ190" s="2">
        <f t="shared" si="237"/>
        <v>103.0487785697989</v>
      </c>
      <c r="ER190" s="2">
        <f t="shared" si="237"/>
        <v>102.29275923850057</v>
      </c>
      <c r="ES190" s="2">
        <f t="shared" si="237"/>
        <v>101.87003283597041</v>
      </c>
      <c r="ET190" s="2">
        <f t="shared" si="237"/>
        <v>103.72796594911939</v>
      </c>
      <c r="EU190" s="2">
        <f t="shared" si="237"/>
        <v>106.10371978799206</v>
      </c>
      <c r="EV190" s="2">
        <f t="shared" si="237"/>
        <v>104.14271560130011</v>
      </c>
      <c r="EW190" s="2">
        <f t="shared" si="237"/>
        <v>102.9879963261606</v>
      </c>
      <c r="EX190" s="2">
        <f t="shared" si="237"/>
        <v>102.97739376382886</v>
      </c>
      <c r="EY190" s="2">
        <f t="shared" si="237"/>
        <v>101.82646736799103</v>
      </c>
      <c r="EZ190" s="2">
        <f t="shared" si="237"/>
        <v>99.696825793792954</v>
      </c>
      <c r="FA190" s="2">
        <f t="shared" si="237"/>
        <v>95.433057908879732</v>
      </c>
      <c r="FB190" s="2">
        <f t="shared" si="237"/>
        <v>96.577462700818288</v>
      </c>
      <c r="FC190" s="2">
        <f t="shared" si="237"/>
        <v>100.63805433789958</v>
      </c>
      <c r="FD190" s="2">
        <f t="shared" si="237"/>
        <v>101.84428871282861</v>
      </c>
      <c r="FE190" s="2">
        <f t="shared" si="237"/>
        <v>103.92964523860296</v>
      </c>
      <c r="FG190" s="2">
        <f t="shared" si="238"/>
        <v>0.9999865812162243</v>
      </c>
      <c r="FH190" s="2">
        <f t="shared" si="238"/>
        <v>0.9999872955990684</v>
      </c>
      <c r="FI190" s="2">
        <f t="shared" si="238"/>
        <v>0.99998681958472957</v>
      </c>
      <c r="FJ190" s="2">
        <f t="shared" si="238"/>
        <v>0.99998678795924578</v>
      </c>
      <c r="FK190" s="2">
        <f t="shared" si="238"/>
        <v>0.99998657848330375</v>
      </c>
      <c r="FL190" s="2">
        <f t="shared" si="238"/>
        <v>0.99998550342489445</v>
      </c>
      <c r="FM190" s="2">
        <f t="shared" si="238"/>
        <v>0.99998712405730528</v>
      </c>
      <c r="FN190" s="2">
        <f t="shared" si="238"/>
        <v>0.99998393789062057</v>
      </c>
      <c r="FO190" s="2">
        <f t="shared" si="238"/>
        <v>0.99998349848387369</v>
      </c>
      <c r="FP190" s="2">
        <f t="shared" si="238"/>
        <v>0.99998546305596858</v>
      </c>
      <c r="FQ190" s="2">
        <f t="shared" si="238"/>
        <v>0.99998401683077121</v>
      </c>
      <c r="FR190" s="2">
        <f t="shared" si="238"/>
        <v>0.999983490156932</v>
      </c>
      <c r="FS190" s="2">
        <f t="shared" si="238"/>
        <v>0.99998609735380017</v>
      </c>
      <c r="FT190" s="2">
        <f t="shared" si="238"/>
        <v>0.99998486388632446</v>
      </c>
      <c r="FU190" s="2">
        <f t="shared" si="238"/>
        <v>0.99997891593718313</v>
      </c>
      <c r="FW190" s="2">
        <f t="shared" si="229"/>
        <v>0.90480892526444179</v>
      </c>
      <c r="FX190" s="2">
        <f t="shared" si="229"/>
        <v>0.91085135291605246</v>
      </c>
      <c r="FY190" s="2">
        <f t="shared" si="229"/>
        <v>0.93006481452824175</v>
      </c>
      <c r="FZ190" s="2">
        <f t="shared" si="229"/>
        <v>0.91727671806256317</v>
      </c>
      <c r="GA190" s="2">
        <f t="shared" si="229"/>
        <v>0.91021217571681701</v>
      </c>
      <c r="GB190" s="2">
        <f t="shared" si="229"/>
        <v>0.90456732721346933</v>
      </c>
      <c r="GC190" s="2">
        <f t="shared" si="229"/>
        <v>0.90900303428525075</v>
      </c>
      <c r="GD190" s="2">
        <f t="shared" si="229"/>
        <v>0.91966595678549534</v>
      </c>
      <c r="GE190" s="2">
        <f t="shared" si="229"/>
        <v>0.93280254560270126</v>
      </c>
      <c r="GF190" s="2">
        <f t="shared" si="229"/>
        <v>0.92865619002667066</v>
      </c>
      <c r="GG190" s="2">
        <f t="shared" si="229"/>
        <v>0.91985873191417267</v>
      </c>
      <c r="GH190" s="2">
        <f t="shared" si="229"/>
        <v>0.91245565328604583</v>
      </c>
      <c r="GI190" s="2">
        <f t="shared" si="229"/>
        <v>0.91035143456674872</v>
      </c>
      <c r="GJ190" s="2">
        <f t="shared" si="229"/>
        <v>0.88726975808315101</v>
      </c>
      <c r="GK190" s="2">
        <f t="shared" si="229"/>
        <v>0.8539293512405951</v>
      </c>
      <c r="GM190" s="86">
        <f t="shared" si="230"/>
        <v>1.075338531060523E-288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2.9175836259605133E-248</v>
      </c>
      <c r="HD190" s="86">
        <f t="shared" si="181"/>
        <v>0</v>
      </c>
      <c r="HE190" s="86">
        <f t="shared" si="181"/>
        <v>3.3478912869081194E-304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1.4204452618964214E-260</v>
      </c>
      <c r="HQ190" s="86">
        <f t="shared" si="226"/>
        <v>1.4421504866537747E-300</v>
      </c>
      <c r="HS190" s="86">
        <f t="shared" si="231"/>
        <v>5.3931266044878497E-41</v>
      </c>
      <c r="HT190" s="86">
        <f t="shared" si="231"/>
        <v>1.1173088975174465E-44</v>
      </c>
      <c r="HU190" s="86">
        <f t="shared" si="231"/>
        <v>1.2442000740949591E-48</v>
      </c>
      <c r="HV190" s="86">
        <f t="shared" si="231"/>
        <v>5.1754844286467536E-55</v>
      </c>
      <c r="HW190" s="86">
        <f t="shared" si="231"/>
        <v>4.0670370082620318E-47</v>
      </c>
      <c r="HX190" s="86">
        <f t="shared" si="231"/>
        <v>3.6776294689840429E-47</v>
      </c>
      <c r="HY190" s="86">
        <f t="shared" si="231"/>
        <v>9.0396505227653694E-42</v>
      </c>
      <c r="HZ190" s="86">
        <f t="shared" si="231"/>
        <v>2.3568531508925972E-60</v>
      </c>
      <c r="IA190" s="86">
        <f t="shared" si="231"/>
        <v>8.6742557200531155E-66</v>
      </c>
      <c r="IB190" s="86">
        <f t="shared" si="231"/>
        <v>9.405140009220055E-52</v>
      </c>
      <c r="IC190" s="86">
        <f t="shared" si="231"/>
        <v>3.7664123645622656E-57</v>
      </c>
      <c r="ID190" s="86">
        <f t="shared" si="231"/>
        <v>1.0626061299099414E-55</v>
      </c>
      <c r="IE190" s="86">
        <f t="shared" si="231"/>
        <v>7.0610257194367826E-50</v>
      </c>
      <c r="IF190" s="86">
        <f t="shared" si="231"/>
        <v>3.6482409437337891E-63</v>
      </c>
      <c r="IG190" s="86">
        <f t="shared" si="231"/>
        <v>1.6882075514063379E-43</v>
      </c>
      <c r="II190" s="86">
        <f t="shared" si="232"/>
        <v>1.2886406444143262E-4</v>
      </c>
      <c r="IJ190" s="86">
        <f t="shared" si="232"/>
        <v>4.0643610709880856E-5</v>
      </c>
      <c r="IK190" s="86">
        <f t="shared" si="232"/>
        <v>4.4736342179810257E-6</v>
      </c>
      <c r="IL190" s="86">
        <f t="shared" si="232"/>
        <v>5.2509473353672458E-6</v>
      </c>
      <c r="IM190" s="86">
        <f t="shared" si="232"/>
        <v>3.1302663976350673E-5</v>
      </c>
      <c r="IN190" s="86">
        <f t="shared" si="232"/>
        <v>4.3058444809414325E-5</v>
      </c>
      <c r="IO190" s="86">
        <f t="shared" si="232"/>
        <v>1.0137715862992062E-4</v>
      </c>
      <c r="IP190" s="86">
        <f t="shared" si="232"/>
        <v>1.2136338458056791E-6</v>
      </c>
      <c r="IQ190" s="86">
        <f t="shared" si="232"/>
        <v>1.032169407976241E-7</v>
      </c>
      <c r="IR190" s="86">
        <f t="shared" si="232"/>
        <v>2.992105157475701E-6</v>
      </c>
      <c r="IS190" s="86">
        <f t="shared" si="232"/>
        <v>2.2131771472228498E-6</v>
      </c>
      <c r="IT190" s="86">
        <f t="shared" si="232"/>
        <v>5.7134901866295159E-6</v>
      </c>
      <c r="IU190" s="86">
        <f t="shared" si="232"/>
        <v>1.9183624606751787E-5</v>
      </c>
      <c r="IV190" s="86">
        <f t="shared" si="232"/>
        <v>7.2668813567860056E-5</v>
      </c>
      <c r="IW190" s="86">
        <f t="shared" si="232"/>
        <v>1.1053617688343675E-6</v>
      </c>
      <c r="IY190" s="86">
        <f t="shared" si="233"/>
        <v>1.2886406444143262E-4</v>
      </c>
      <c r="IZ190" s="86">
        <f t="shared" si="233"/>
        <v>4.0643610709880856E-5</v>
      </c>
      <c r="JA190" s="86">
        <f t="shared" si="233"/>
        <v>4.4736342179810257E-6</v>
      </c>
      <c r="JB190" s="86">
        <f t="shared" si="233"/>
        <v>5.2509473353672458E-6</v>
      </c>
      <c r="JC190" s="86">
        <f t="shared" si="233"/>
        <v>3.1302663976350673E-5</v>
      </c>
      <c r="JD190" s="86">
        <f t="shared" si="233"/>
        <v>4.3058444809414325E-5</v>
      </c>
      <c r="JE190" s="86">
        <f t="shared" si="233"/>
        <v>1.0137715862992062E-4</v>
      </c>
      <c r="JF190" s="86">
        <f t="shared" si="233"/>
        <v>1.2136338458056791E-6</v>
      </c>
      <c r="JG190" s="86">
        <f t="shared" si="233"/>
        <v>1.032169407976241E-7</v>
      </c>
      <c r="JH190" s="86">
        <f t="shared" si="233"/>
        <v>2.992105157475701E-6</v>
      </c>
      <c r="JI190" s="86">
        <f t="shared" si="233"/>
        <v>2.2131771472228498E-6</v>
      </c>
      <c r="JJ190" s="86">
        <f t="shared" si="233"/>
        <v>5.7134901866295159E-6</v>
      </c>
      <c r="JK190" s="86">
        <f t="shared" si="233"/>
        <v>1.9183624606751787E-5</v>
      </c>
      <c r="JL190" s="86">
        <f t="shared" si="233"/>
        <v>7.2668813567860056E-5</v>
      </c>
      <c r="JM190" s="86">
        <f t="shared" si="233"/>
        <v>1.1053617688343675E-6</v>
      </c>
    </row>
    <row r="191" spans="2:273" x14ac:dyDescent="0.25">
      <c r="B191" s="2">
        <v>164</v>
      </c>
      <c r="C191" s="37">
        <v>102.423</v>
      </c>
      <c r="D191" s="37">
        <v>103.44799999999999</v>
      </c>
      <c r="E191" s="37">
        <v>100.39700000000001</v>
      </c>
      <c r="F191" s="37">
        <v>104.53400000000001</v>
      </c>
      <c r="G191" s="37">
        <v>107.20699999999999</v>
      </c>
      <c r="H191" s="37">
        <v>104.55200000000001</v>
      </c>
      <c r="I191" s="37">
        <v>105.259</v>
      </c>
      <c r="J191" s="37">
        <v>102.89700000000001</v>
      </c>
      <c r="K191" s="37">
        <v>100.172</v>
      </c>
      <c r="L191" s="37">
        <v>102.46599999999999</v>
      </c>
      <c r="M191" s="37">
        <v>95.361999999999995</v>
      </c>
      <c r="N191" s="37">
        <v>95.897000000000006</v>
      </c>
      <c r="O191" s="37">
        <v>100.94799999999999</v>
      </c>
      <c r="P191" s="37">
        <v>99.414000000000001</v>
      </c>
      <c r="Q191" s="37">
        <v>104.259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102.0629355467961</v>
      </c>
      <c r="AG191" s="4">
        <f t="shared" si="234"/>
        <v>104.02235736924193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-2.6489355467960962</v>
      </c>
      <c r="AW191" s="4">
        <f t="shared" si="235"/>
        <v>0.23664263075806957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102.06293554679351</v>
      </c>
      <c r="BM191" s="2">
        <f t="shared" si="227"/>
        <v>104.02235736868978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99.414000000000001</v>
      </c>
      <c r="DI191" s="2">
        <f t="shared" si="211"/>
        <v>104.259</v>
      </c>
      <c r="DK191" s="2">
        <f t="shared" si="236"/>
        <v>131.03868990042676</v>
      </c>
      <c r="DL191" s="2">
        <f t="shared" si="236"/>
        <v>149.16164668989546</v>
      </c>
      <c r="DM191" s="2">
        <f t="shared" si="236"/>
        <v>146.76936592442647</v>
      </c>
      <c r="DN191" s="2">
        <f t="shared" si="236"/>
        <v>154.35717277601483</v>
      </c>
      <c r="DO191" s="2">
        <f t="shared" si="236"/>
        <v>150.80885304737936</v>
      </c>
      <c r="DP191" s="2">
        <f t="shared" si="236"/>
        <v>147.34713442389761</v>
      </c>
      <c r="DQ191" s="2">
        <f t="shared" si="236"/>
        <v>133.86229128919865</v>
      </c>
      <c r="DR191" s="2">
        <f t="shared" si="236"/>
        <v>141.30237754010693</v>
      </c>
      <c r="DS191" s="2">
        <f t="shared" si="236"/>
        <v>141.77214112903229</v>
      </c>
      <c r="DT191" s="2">
        <f t="shared" si="236"/>
        <v>141.56155761024186</v>
      </c>
      <c r="DU191" s="2">
        <f t="shared" si="236"/>
        <v>152.27863453453458</v>
      </c>
      <c r="DV191" s="2">
        <f t="shared" si="236"/>
        <v>134.78767067736186</v>
      </c>
      <c r="DW191" s="2">
        <f t="shared" si="236"/>
        <v>140.56769061166426</v>
      </c>
      <c r="DX191" s="2">
        <f t="shared" si="236"/>
        <v>159.16034011154011</v>
      </c>
      <c r="DY191" s="2">
        <f t="shared" si="236"/>
        <v>133.03357224257223</v>
      </c>
      <c r="EA191" s="2">
        <f t="shared" si="240"/>
        <v>103.58155861754932</v>
      </c>
      <c r="EB191" s="2">
        <f t="shared" si="240"/>
        <v>103.60643360104595</v>
      </c>
      <c r="EC191" s="2">
        <f t="shared" si="240"/>
        <v>101.15642891690378</v>
      </c>
      <c r="ED191" s="2">
        <f t="shared" si="240"/>
        <v>103.33966543646595</v>
      </c>
      <c r="EE191" s="2">
        <f t="shared" si="240"/>
        <v>106.83284638677659</v>
      </c>
      <c r="EF191" s="2">
        <f t="shared" si="239"/>
        <v>104.01471415956729</v>
      </c>
      <c r="EG191" s="2">
        <f t="shared" si="239"/>
        <v>101.81619956290976</v>
      </c>
      <c r="EH191" s="2">
        <f t="shared" si="239"/>
        <v>102.99485957327607</v>
      </c>
      <c r="EI191" s="2">
        <f t="shared" si="239"/>
        <v>101.88541687874493</v>
      </c>
      <c r="EJ191" s="2">
        <f t="shared" si="239"/>
        <v>99.530217394472047</v>
      </c>
      <c r="EK191" s="2">
        <f t="shared" si="239"/>
        <v>95.508183223986151</v>
      </c>
      <c r="EL191" s="2">
        <f t="shared" si="179"/>
        <v>96.253045638126025</v>
      </c>
      <c r="EM191" s="2">
        <f t="shared" si="179"/>
        <v>99.976246532226611</v>
      </c>
      <c r="EN191" s="2">
        <f t="shared" si="179"/>
        <v>104.65092334410336</v>
      </c>
      <c r="EO191" s="2">
        <f t="shared" si="179"/>
        <v>105.17770077560043</v>
      </c>
      <c r="EQ191" s="2">
        <f t="shared" si="237"/>
        <v>103.01431335330359</v>
      </c>
      <c r="ER191" s="2">
        <f t="shared" si="237"/>
        <v>102.20200407776491</v>
      </c>
      <c r="ES191" s="2">
        <f t="shared" si="237"/>
        <v>101.78865097589616</v>
      </c>
      <c r="ET191" s="2">
        <f t="shared" si="237"/>
        <v>103.65342563600785</v>
      </c>
      <c r="EU191" s="2">
        <f t="shared" si="237"/>
        <v>106.0756633369425</v>
      </c>
      <c r="EV191" s="2">
        <f t="shared" si="237"/>
        <v>104.10031594696383</v>
      </c>
      <c r="EW191" s="2">
        <f t="shared" si="237"/>
        <v>102.95127159573453</v>
      </c>
      <c r="EX191" s="2">
        <f t="shared" si="237"/>
        <v>102.92963194892759</v>
      </c>
      <c r="EY191" s="2">
        <f t="shared" si="237"/>
        <v>101.75186327239304</v>
      </c>
      <c r="EZ191" s="2">
        <f t="shared" si="237"/>
        <v>99.573484778174034</v>
      </c>
      <c r="FA191" s="2">
        <f t="shared" si="237"/>
        <v>95.275699017287138</v>
      </c>
      <c r="FB191" s="2">
        <f t="shared" si="237"/>
        <v>96.472294174466271</v>
      </c>
      <c r="FC191" s="2">
        <f t="shared" si="237"/>
        <v>100.57046614481412</v>
      </c>
      <c r="FD191" s="2">
        <f t="shared" si="237"/>
        <v>101.76221624829893</v>
      </c>
      <c r="FE191" s="2">
        <f t="shared" si="237"/>
        <v>103.84149778201925</v>
      </c>
      <c r="FG191" s="2">
        <f t="shared" si="238"/>
        <v>0.99998776190929595</v>
      </c>
      <c r="FH191" s="2">
        <f t="shared" si="238"/>
        <v>0.99998841343569089</v>
      </c>
      <c r="FI191" s="2">
        <f t="shared" si="238"/>
        <v>0.99998797930446537</v>
      </c>
      <c r="FJ191" s="2">
        <f t="shared" si="238"/>
        <v>0.99998795046161437</v>
      </c>
      <c r="FK191" s="2">
        <f t="shared" si="238"/>
        <v>0.99998775941683693</v>
      </c>
      <c r="FL191" s="2">
        <f t="shared" si="238"/>
        <v>0.99998677894950616</v>
      </c>
      <c r="FM191" s="2">
        <f t="shared" si="238"/>
        <v>0.99998825698739124</v>
      </c>
      <c r="FN191" s="2">
        <f t="shared" si="238"/>
        <v>0.99998535116144005</v>
      </c>
      <c r="FO191" s="2">
        <f t="shared" si="238"/>
        <v>0.99998495041657565</v>
      </c>
      <c r="FP191" s="2">
        <f t="shared" si="238"/>
        <v>0.99998674213251415</v>
      </c>
      <c r="FQ191" s="2">
        <f t="shared" si="238"/>
        <v>0.99998542315591599</v>
      </c>
      <c r="FR191" s="2">
        <f t="shared" si="238"/>
        <v>0.99998494282229256</v>
      </c>
      <c r="FS191" s="2">
        <f t="shared" si="238"/>
        <v>0.99998732062045959</v>
      </c>
      <c r="FT191" s="2">
        <f t="shared" si="238"/>
        <v>0.99998619568187741</v>
      </c>
      <c r="FU191" s="2">
        <f t="shared" si="238"/>
        <v>0.99998077107050043</v>
      </c>
      <c r="FW191" s="2">
        <f t="shared" si="229"/>
        <v>0.91245142014482439</v>
      </c>
      <c r="FX191" s="2">
        <f t="shared" si="229"/>
        <v>0.91805266324241874</v>
      </c>
      <c r="FY191" s="2">
        <f t="shared" si="229"/>
        <v>0.93582343987870176</v>
      </c>
      <c r="FZ191" s="2">
        <f t="shared" si="229"/>
        <v>0.92400230179727616</v>
      </c>
      <c r="GA191" s="2">
        <f t="shared" si="229"/>
        <v>0.9174604391550063</v>
      </c>
      <c r="GB191" s="2">
        <f t="shared" si="229"/>
        <v>0.91222733736275052</v>
      </c>
      <c r="GC191" s="2">
        <f t="shared" si="229"/>
        <v>0.91633993598365404</v>
      </c>
      <c r="GD191" s="2">
        <f t="shared" si="229"/>
        <v>0.92621291596845301</v>
      </c>
      <c r="GE191" s="2">
        <f t="shared" si="229"/>
        <v>0.93835068252290998</v>
      </c>
      <c r="GF191" s="2">
        <f t="shared" si="229"/>
        <v>0.93452263903132182</v>
      </c>
      <c r="GG191" s="2">
        <f t="shared" si="229"/>
        <v>0.92639123800996337</v>
      </c>
      <c r="GH191" s="2">
        <f t="shared" si="229"/>
        <v>0.91953881812302896</v>
      </c>
      <c r="GI191" s="2">
        <f t="shared" si="229"/>
        <v>0.9175894739547541</v>
      </c>
      <c r="GJ191" s="2">
        <f t="shared" si="229"/>
        <v>0.89615879242290475</v>
      </c>
      <c r="GK191" s="2">
        <f t="shared" si="229"/>
        <v>0.86504748982887625</v>
      </c>
      <c r="GM191" s="86">
        <f t="shared" si="230"/>
        <v>3.3020629791813949E-294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3.3428952564429521E-254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9.4380285269663267E-267</v>
      </c>
      <c r="HQ191" s="86">
        <f t="shared" si="226"/>
        <v>1.042711645419332E-307</v>
      </c>
      <c r="HS191" s="86">
        <f t="shared" si="231"/>
        <v>1.3795819637626833E-42</v>
      </c>
      <c r="HT191" s="86">
        <f t="shared" si="231"/>
        <v>2.0880651652281512E-46</v>
      </c>
      <c r="HU191" s="86">
        <f t="shared" si="231"/>
        <v>1.9169152006429132E-50</v>
      </c>
      <c r="HV191" s="86">
        <f t="shared" si="231"/>
        <v>4.4924451245726014E-57</v>
      </c>
      <c r="HW191" s="86">
        <f t="shared" si="231"/>
        <v>6.3237878773160653E-49</v>
      </c>
      <c r="HX191" s="86">
        <f t="shared" si="231"/>
        <v>5.4322185179729434E-49</v>
      </c>
      <c r="HY191" s="86">
        <f t="shared" si="231"/>
        <v>2.2878843441621473E-43</v>
      </c>
      <c r="HZ191" s="86">
        <f t="shared" si="231"/>
        <v>1.2556062571652745E-62</v>
      </c>
      <c r="IA191" s="86">
        <f t="shared" si="231"/>
        <v>3.3486383173459337E-68</v>
      </c>
      <c r="IB191" s="86">
        <f t="shared" si="231"/>
        <v>1.1282476168210108E-53</v>
      </c>
      <c r="IC191" s="86">
        <f t="shared" si="231"/>
        <v>2.6438070105366395E-59</v>
      </c>
      <c r="ID191" s="86">
        <f t="shared" si="231"/>
        <v>8.0339167381814322E-58</v>
      </c>
      <c r="IE191" s="86">
        <f t="shared" si="231"/>
        <v>8.6882787613445259E-52</v>
      </c>
      <c r="IF191" s="86">
        <f t="shared" si="231"/>
        <v>9.9819184235480312E-66</v>
      </c>
      <c r="IG191" s="86">
        <f t="shared" si="231"/>
        <v>2.4736696876623546E-45</v>
      </c>
      <c r="II191" s="86">
        <f t="shared" si="232"/>
        <v>6.7418899344694918E-5</v>
      </c>
      <c r="IJ191" s="86">
        <f t="shared" si="232"/>
        <v>1.9863114940569547E-5</v>
      </c>
      <c r="IK191" s="86">
        <f t="shared" si="232"/>
        <v>2.0204038569930193E-6</v>
      </c>
      <c r="IL191" s="86">
        <f t="shared" si="232"/>
        <v>2.2578430858942996E-6</v>
      </c>
      <c r="IM191" s="86">
        <f t="shared" si="232"/>
        <v>1.4955250310421199E-5</v>
      </c>
      <c r="IN191" s="86">
        <f t="shared" si="232"/>
        <v>2.0632194111609756E-5</v>
      </c>
      <c r="IO191" s="86">
        <f t="shared" si="232"/>
        <v>5.2808868293225162E-5</v>
      </c>
      <c r="IP191" s="86">
        <f t="shared" si="232"/>
        <v>4.7346455497613968E-7</v>
      </c>
      <c r="IQ191" s="86">
        <f t="shared" si="232"/>
        <v>3.6444173100663696E-8</v>
      </c>
      <c r="IR191" s="86">
        <f t="shared" si="232"/>
        <v>1.3048166338213652E-6</v>
      </c>
      <c r="IS191" s="86">
        <f t="shared" si="232"/>
        <v>9.0364411813057274E-7</v>
      </c>
      <c r="IT191" s="86">
        <f t="shared" si="232"/>
        <v>2.4172648455162568E-6</v>
      </c>
      <c r="IU191" s="86">
        <f t="shared" si="232"/>
        <v>8.8292535331211463E-6</v>
      </c>
      <c r="IV191" s="86">
        <f t="shared" si="232"/>
        <v>3.4057642860359166E-5</v>
      </c>
      <c r="IW191" s="86">
        <f t="shared" si="232"/>
        <v>2.9594785866932608E-7</v>
      </c>
      <c r="IY191" s="86">
        <f t="shared" si="233"/>
        <v>6.7418899344694918E-5</v>
      </c>
      <c r="IZ191" s="86">
        <f t="shared" si="233"/>
        <v>1.9863114940569547E-5</v>
      </c>
      <c r="JA191" s="86">
        <f t="shared" si="233"/>
        <v>2.0204038569930193E-6</v>
      </c>
      <c r="JB191" s="86">
        <f t="shared" si="233"/>
        <v>2.2578430858942996E-6</v>
      </c>
      <c r="JC191" s="86">
        <f t="shared" si="233"/>
        <v>1.4955250310421199E-5</v>
      </c>
      <c r="JD191" s="86">
        <f t="shared" si="233"/>
        <v>2.0632194111609756E-5</v>
      </c>
      <c r="JE191" s="86">
        <f t="shared" si="233"/>
        <v>5.2808868293225162E-5</v>
      </c>
      <c r="JF191" s="86">
        <f t="shared" si="233"/>
        <v>4.7346455497613968E-7</v>
      </c>
      <c r="JG191" s="86">
        <f t="shared" si="233"/>
        <v>3.6444173100663696E-8</v>
      </c>
      <c r="JH191" s="86">
        <f t="shared" si="233"/>
        <v>1.3048166338213652E-6</v>
      </c>
      <c r="JI191" s="86">
        <f t="shared" si="233"/>
        <v>9.0364411813057274E-7</v>
      </c>
      <c r="JJ191" s="86">
        <f t="shared" si="233"/>
        <v>2.4172648455162568E-6</v>
      </c>
      <c r="JK191" s="86">
        <f t="shared" si="233"/>
        <v>8.8292535331211463E-6</v>
      </c>
      <c r="JL191" s="86">
        <f t="shared" si="233"/>
        <v>3.4057642860359166E-5</v>
      </c>
      <c r="JM191" s="86">
        <f t="shared" si="233"/>
        <v>2.9594785866932608E-7</v>
      </c>
    </row>
    <row r="192" spans="2:273" x14ac:dyDescent="0.25">
      <c r="B192" s="2">
        <v>165</v>
      </c>
      <c r="C192" s="37">
        <v>102</v>
      </c>
      <c r="D192" s="37">
        <v>101.724</v>
      </c>
      <c r="E192" s="37">
        <v>100.96599999999999</v>
      </c>
      <c r="F192" s="37">
        <v>104.241</v>
      </c>
      <c r="G192" s="37">
        <v>106.121</v>
      </c>
      <c r="H192" s="37">
        <v>104.914</v>
      </c>
      <c r="I192" s="37">
        <v>104.776</v>
      </c>
      <c r="J192" s="37">
        <v>103.431</v>
      </c>
      <c r="K192" s="37">
        <v>102.121</v>
      </c>
      <c r="L192" s="37">
        <v>103.155</v>
      </c>
      <c r="M192" s="37">
        <v>96.638000000000005</v>
      </c>
      <c r="N192" s="37">
        <v>97.275999999999996</v>
      </c>
      <c r="O192" s="37">
        <v>100.776</v>
      </c>
      <c r="P192" s="37">
        <v>102.224</v>
      </c>
      <c r="Q192" s="37">
        <v>106.20699999999999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101.96126047091037</v>
      </c>
      <c r="AG192" s="4">
        <f t="shared" si="234"/>
        <v>103.92273747516116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0.26273952908962883</v>
      </c>
      <c r="AW192" s="4">
        <f t="shared" si="235"/>
        <v>2.2842625248388373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101.96126047091016</v>
      </c>
      <c r="BM192" s="2">
        <f t="shared" si="227"/>
        <v>103.92273747511064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102.224</v>
      </c>
      <c r="DI192" s="2">
        <f t="shared" si="211"/>
        <v>106.20699999999999</v>
      </c>
      <c r="DK192" s="2">
        <f t="shared" si="236"/>
        <v>131.16958036984357</v>
      </c>
      <c r="DL192" s="2">
        <f t="shared" si="236"/>
        <v>149.39580226480837</v>
      </c>
      <c r="DM192" s="2">
        <f t="shared" si="236"/>
        <v>146.99995033738193</v>
      </c>
      <c r="DN192" s="2">
        <f t="shared" si="236"/>
        <v>154.65463234489545</v>
      </c>
      <c r="DO192" s="2">
        <f t="shared" si="236"/>
        <v>151.07947269942005</v>
      </c>
      <c r="DP192" s="2">
        <f t="shared" si="236"/>
        <v>147.59885111427218</v>
      </c>
      <c r="DQ192" s="2">
        <f t="shared" si="236"/>
        <v>134.00750435540073</v>
      </c>
      <c r="DR192" s="2">
        <f t="shared" si="236"/>
        <v>141.50440213903744</v>
      </c>
      <c r="DS192" s="2">
        <f t="shared" si="236"/>
        <v>141.96483760997071</v>
      </c>
      <c r="DT192" s="2">
        <f t="shared" si="236"/>
        <v>141.72951019440495</v>
      </c>
      <c r="DU192" s="2">
        <f t="shared" si="236"/>
        <v>152.53344354354357</v>
      </c>
      <c r="DV192" s="2">
        <f t="shared" si="236"/>
        <v>134.92480904634581</v>
      </c>
      <c r="DW192" s="2">
        <f t="shared" si="236"/>
        <v>140.74218065433851</v>
      </c>
      <c r="DX192" s="2">
        <f t="shared" si="236"/>
        <v>159.46383856713857</v>
      </c>
      <c r="DY192" s="2">
        <f t="shared" si="236"/>
        <v>133.18598005698004</v>
      </c>
      <c r="EA192" s="2">
        <f t="shared" si="240"/>
        <v>103.5560736532945</v>
      </c>
      <c r="EB192" s="2">
        <f t="shared" si="240"/>
        <v>103.53771774996886</v>
      </c>
      <c r="EC192" s="2">
        <f t="shared" si="240"/>
        <v>101.06533648029848</v>
      </c>
      <c r="ED192" s="2">
        <f t="shared" si="240"/>
        <v>103.26029772714614</v>
      </c>
      <c r="EE192" s="2">
        <f t="shared" si="240"/>
        <v>106.81657573880975</v>
      </c>
      <c r="EF192" s="2">
        <f t="shared" si="239"/>
        <v>103.970994315724</v>
      </c>
      <c r="EG192" s="2">
        <f t="shared" si="239"/>
        <v>101.76191720262253</v>
      </c>
      <c r="EH192" s="2">
        <f t="shared" si="239"/>
        <v>102.94810707246609</v>
      </c>
      <c r="EI192" s="2">
        <f t="shared" si="239"/>
        <v>101.81284402180917</v>
      </c>
      <c r="EJ192" s="2">
        <f t="shared" si="239"/>
        <v>99.406239688538804</v>
      </c>
      <c r="EK192" s="2">
        <f t="shared" si="239"/>
        <v>95.35443875209242</v>
      </c>
      <c r="EL192" s="2">
        <f t="shared" si="179"/>
        <v>96.144449111470124</v>
      </c>
      <c r="EM192" s="2">
        <f t="shared" si="179"/>
        <v>99.899381956436969</v>
      </c>
      <c r="EN192" s="2">
        <f t="shared" si="179"/>
        <v>104.61415945072694</v>
      </c>
      <c r="EO192" s="2">
        <f t="shared" si="179"/>
        <v>105.10931195436322</v>
      </c>
      <c r="EQ192" s="2">
        <f t="shared" si="237"/>
        <v>102.9798481368083</v>
      </c>
      <c r="ER192" s="2">
        <f t="shared" si="237"/>
        <v>102.11124891702926</v>
      </c>
      <c r="ES192" s="2">
        <f t="shared" si="237"/>
        <v>101.70726911582193</v>
      </c>
      <c r="ET192" s="2">
        <f t="shared" si="237"/>
        <v>103.5788853228963</v>
      </c>
      <c r="EU192" s="2">
        <f t="shared" si="237"/>
        <v>106.04760688589293</v>
      </c>
      <c r="EV192" s="2">
        <f t="shared" si="237"/>
        <v>104.05791629262757</v>
      </c>
      <c r="EW192" s="2">
        <f t="shared" si="237"/>
        <v>102.91454686530845</v>
      </c>
      <c r="EX192" s="2">
        <f t="shared" si="237"/>
        <v>102.88187013402634</v>
      </c>
      <c r="EY192" s="2">
        <f t="shared" si="237"/>
        <v>101.67725917679505</v>
      </c>
      <c r="EZ192" s="2">
        <f t="shared" si="237"/>
        <v>99.450143762555115</v>
      </c>
      <c r="FA192" s="2">
        <f t="shared" si="237"/>
        <v>95.118340125694544</v>
      </c>
      <c r="FB192" s="2">
        <f t="shared" si="237"/>
        <v>96.367125648114239</v>
      </c>
      <c r="FC192" s="2">
        <f t="shared" si="237"/>
        <v>100.50287795172866</v>
      </c>
      <c r="FD192" s="2">
        <f t="shared" si="237"/>
        <v>101.68014378376924</v>
      </c>
      <c r="FE192" s="2">
        <f t="shared" si="237"/>
        <v>103.75335032543553</v>
      </c>
      <c r="FG192" s="2">
        <f t="shared" si="238"/>
        <v>0.99998883871660615</v>
      </c>
      <c r="FH192" s="2">
        <f t="shared" si="238"/>
        <v>0.99998943291698617</v>
      </c>
      <c r="FI192" s="2">
        <f t="shared" si="238"/>
        <v>0.99998903698378028</v>
      </c>
      <c r="FJ192" s="2">
        <f t="shared" si="238"/>
        <v>0.9999890106787318</v>
      </c>
      <c r="FK192" s="2">
        <f t="shared" si="238"/>
        <v>0.9999888364434516</v>
      </c>
      <c r="FL192" s="2">
        <f t="shared" si="238"/>
        <v>0.99998794224461507</v>
      </c>
      <c r="FM192" s="2">
        <f t="shared" si="238"/>
        <v>0.99998929023414818</v>
      </c>
      <c r="FN192" s="2">
        <f t="shared" si="238"/>
        <v>0.99998664008322924</v>
      </c>
      <c r="FO192" s="2">
        <f t="shared" si="238"/>
        <v>0.99998627459861411</v>
      </c>
      <c r="FP192" s="2">
        <f t="shared" si="238"/>
        <v>0.99998790866704101</v>
      </c>
      <c r="FQ192" s="2">
        <f t="shared" si="238"/>
        <v>0.99998670574314052</v>
      </c>
      <c r="FR192" s="2">
        <f t="shared" si="238"/>
        <v>0.99998626767252718</v>
      </c>
      <c r="FS192" s="2">
        <f t="shared" si="238"/>
        <v>0.99998843625552181</v>
      </c>
      <c r="FT192" s="2">
        <f t="shared" si="238"/>
        <v>0.99998741029695049</v>
      </c>
      <c r="FU192" s="2">
        <f t="shared" si="238"/>
        <v>0.9999824629781956</v>
      </c>
      <c r="FW192" s="2">
        <f t="shared" si="229"/>
        <v>0.91953489727939353</v>
      </c>
      <c r="FX192" s="2">
        <f t="shared" si="229"/>
        <v>0.92472033832316869</v>
      </c>
      <c r="FY192" s="2">
        <f t="shared" si="229"/>
        <v>0.94113789655900593</v>
      </c>
      <c r="FZ192" s="2">
        <f t="shared" si="229"/>
        <v>0.93022267634658262</v>
      </c>
      <c r="GA192" s="2">
        <f t="shared" si="229"/>
        <v>0.9241723207404231</v>
      </c>
      <c r="GB192" s="2">
        <f t="shared" si="229"/>
        <v>0.91932734187509879</v>
      </c>
      <c r="GC192" s="2">
        <f t="shared" si="229"/>
        <v>0.9231352999947966</v>
      </c>
      <c r="GD192" s="2">
        <f t="shared" si="229"/>
        <v>0.9322656165403399</v>
      </c>
      <c r="GE192" s="2">
        <f t="shared" si="229"/>
        <v>0.94346850070396171</v>
      </c>
      <c r="GF192" s="2">
        <f t="shared" si="229"/>
        <v>0.93993790141371347</v>
      </c>
      <c r="GG192" s="2">
        <f t="shared" si="229"/>
        <v>0.93243037807823148</v>
      </c>
      <c r="GH192" s="2">
        <f t="shared" si="229"/>
        <v>0.92609530604265933</v>
      </c>
      <c r="GI192" s="2">
        <f t="shared" si="229"/>
        <v>0.92429172865301634</v>
      </c>
      <c r="GJ192" s="2">
        <f t="shared" si="229"/>
        <v>0.90442241017094882</v>
      </c>
      <c r="GK192" s="2">
        <f t="shared" si="229"/>
        <v>0.87544281126305701</v>
      </c>
      <c r="GM192" s="86">
        <f t="shared" si="230"/>
        <v>8.9861758183816779E-300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3.2545938050667088E-260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5.3026393677595878E-273</v>
      </c>
      <c r="HQ192" s="86">
        <f t="shared" si="226"/>
        <v>0</v>
      </c>
      <c r="HS192" s="86">
        <f t="shared" si="231"/>
        <v>3.2834990242373771E-44</v>
      </c>
      <c r="HT192" s="86">
        <f t="shared" si="231"/>
        <v>3.610116182727847E-48</v>
      </c>
      <c r="HU192" s="86">
        <f t="shared" si="231"/>
        <v>2.7304239220091114E-52</v>
      </c>
      <c r="HV192" s="86">
        <f t="shared" si="231"/>
        <v>3.5656499993513392E-59</v>
      </c>
      <c r="HW192" s="86">
        <f t="shared" si="231"/>
        <v>9.0707427723281165E-51</v>
      </c>
      <c r="HX192" s="86">
        <f t="shared" si="231"/>
        <v>7.3879802646915634E-51</v>
      </c>
      <c r="HY192" s="86">
        <f t="shared" si="231"/>
        <v>5.3927218093425663E-45</v>
      </c>
      <c r="HZ192" s="86">
        <f t="shared" si="231"/>
        <v>6.0584538302904016E-65</v>
      </c>
      <c r="IA192" s="86">
        <f t="shared" si="231"/>
        <v>1.167052791521246E-70</v>
      </c>
      <c r="IB192" s="86">
        <f t="shared" si="231"/>
        <v>1.2459664407294586E-55</v>
      </c>
      <c r="IC192" s="86">
        <f t="shared" si="231"/>
        <v>1.6893657747622332E-61</v>
      </c>
      <c r="ID192" s="86">
        <f t="shared" si="231"/>
        <v>5.5314977056353566E-60</v>
      </c>
      <c r="IE192" s="86">
        <f t="shared" si="231"/>
        <v>9.8203842000875145E-54</v>
      </c>
      <c r="IF192" s="86">
        <f t="shared" si="231"/>
        <v>2.422352966737121E-68</v>
      </c>
      <c r="IG192" s="86">
        <f t="shared" si="231"/>
        <v>3.3129521561634573E-47</v>
      </c>
      <c r="II192" s="86">
        <f t="shared" si="232"/>
        <v>3.4457334116802963E-5</v>
      </c>
      <c r="IJ192" s="86">
        <f t="shared" si="232"/>
        <v>9.4645679529220951E-6</v>
      </c>
      <c r="IK192" s="86">
        <f t="shared" si="232"/>
        <v>8.8929554329408394E-7</v>
      </c>
      <c r="IL192" s="86">
        <f t="shared" si="232"/>
        <v>9.4280197647378594E-7</v>
      </c>
      <c r="IM192" s="86">
        <f t="shared" si="232"/>
        <v>6.959726120108036E-6</v>
      </c>
      <c r="IN192" s="86">
        <f t="shared" si="232"/>
        <v>9.6241525032831439E-6</v>
      </c>
      <c r="IO192" s="86">
        <f t="shared" si="232"/>
        <v>2.6881070533910986E-5</v>
      </c>
      <c r="IP192" s="86">
        <f t="shared" si="232"/>
        <v>1.7879555395728051E-7</v>
      </c>
      <c r="IQ192" s="86">
        <f t="shared" si="232"/>
        <v>1.2440867991213427E-8</v>
      </c>
      <c r="IR192" s="86">
        <f t="shared" si="232"/>
        <v>5.5377823059289258E-7</v>
      </c>
      <c r="IS192" s="86">
        <f t="shared" si="232"/>
        <v>3.5775751029853286E-7</v>
      </c>
      <c r="IT192" s="86">
        <f t="shared" si="232"/>
        <v>9.9184350451213203E-7</v>
      </c>
      <c r="IU192" s="86">
        <f t="shared" si="232"/>
        <v>3.952635212633946E-6</v>
      </c>
      <c r="IV192" s="86">
        <f t="shared" si="232"/>
        <v>1.5490312752396283E-5</v>
      </c>
      <c r="IW192" s="86">
        <f t="shared" si="232"/>
        <v>7.4431848316354966E-8</v>
      </c>
      <c r="IY192" s="86">
        <f t="shared" si="233"/>
        <v>3.4457334116802963E-5</v>
      </c>
      <c r="IZ192" s="86">
        <f t="shared" si="233"/>
        <v>9.4645679529220951E-6</v>
      </c>
      <c r="JA192" s="86">
        <f t="shared" si="233"/>
        <v>8.8929554329408394E-7</v>
      </c>
      <c r="JB192" s="86">
        <f t="shared" si="233"/>
        <v>9.4280197647378594E-7</v>
      </c>
      <c r="JC192" s="86">
        <f t="shared" si="233"/>
        <v>6.959726120108036E-6</v>
      </c>
      <c r="JD192" s="86">
        <f t="shared" si="233"/>
        <v>9.6241525032831439E-6</v>
      </c>
      <c r="JE192" s="86">
        <f t="shared" si="233"/>
        <v>2.6881070533910986E-5</v>
      </c>
      <c r="JF192" s="86">
        <f t="shared" si="233"/>
        <v>1.7879555395728051E-7</v>
      </c>
      <c r="JG192" s="86">
        <f t="shared" si="233"/>
        <v>1.2440867991213427E-8</v>
      </c>
      <c r="JH192" s="86">
        <f t="shared" si="233"/>
        <v>5.5377823059289258E-7</v>
      </c>
      <c r="JI192" s="86">
        <f t="shared" si="233"/>
        <v>3.5775751029853286E-7</v>
      </c>
      <c r="JJ192" s="86">
        <f t="shared" si="233"/>
        <v>9.9184350451213203E-7</v>
      </c>
      <c r="JK192" s="86">
        <f t="shared" si="233"/>
        <v>3.952635212633946E-6</v>
      </c>
      <c r="JL192" s="86">
        <f t="shared" si="233"/>
        <v>1.5490312752396283E-5</v>
      </c>
      <c r="JM192" s="86">
        <f t="shared" si="233"/>
        <v>7.4431848316354966E-8</v>
      </c>
    </row>
    <row r="193" spans="2:273" x14ac:dyDescent="0.25">
      <c r="B193" s="2">
        <v>166</v>
      </c>
      <c r="C193" s="37">
        <v>105.19199999999999</v>
      </c>
      <c r="D193" s="37">
        <v>103.983</v>
      </c>
      <c r="E193" s="37">
        <v>102.63800000000001</v>
      </c>
      <c r="F193" s="37">
        <v>102.5</v>
      </c>
      <c r="G193" s="37">
        <v>104.19</v>
      </c>
      <c r="H193" s="37">
        <v>104.36199999999999</v>
      </c>
      <c r="I193" s="37">
        <v>107.70699999999999</v>
      </c>
      <c r="J193" s="37">
        <v>102.845</v>
      </c>
      <c r="K193" s="37">
        <v>103.20699999999999</v>
      </c>
      <c r="L193" s="37">
        <v>99.552000000000007</v>
      </c>
      <c r="M193" s="37">
        <v>97.602999999999994</v>
      </c>
      <c r="N193" s="37">
        <v>96.19</v>
      </c>
      <c r="O193" s="37">
        <v>100.741</v>
      </c>
      <c r="P193" s="37">
        <v>102.13800000000001</v>
      </c>
      <c r="Q193" s="37">
        <v>104.345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101.86060869650704</v>
      </c>
      <c r="AG193" s="4">
        <f t="shared" si="234"/>
        <v>103.823665590098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0.27739130349296204</v>
      </c>
      <c r="AW193" s="4">
        <f t="shared" si="235"/>
        <v>0.52133440990199631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101.86060869650703</v>
      </c>
      <c r="BM193" s="2">
        <f t="shared" si="227"/>
        <v>103.82366559009387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102.13800000000001</v>
      </c>
      <c r="DI193" s="2">
        <f t="shared" si="211"/>
        <v>104.345</v>
      </c>
      <c r="DK193" s="2">
        <f t="shared" si="236"/>
        <v>131.30047083926036</v>
      </c>
      <c r="DL193" s="2">
        <f t="shared" si="236"/>
        <v>149.62995783972127</v>
      </c>
      <c r="DM193" s="2">
        <f t="shared" si="236"/>
        <v>147.2305347503374</v>
      </c>
      <c r="DN193" s="2">
        <f t="shared" si="236"/>
        <v>154.95209191377609</v>
      </c>
      <c r="DO193" s="2">
        <f t="shared" si="236"/>
        <v>151.35009235146077</v>
      </c>
      <c r="DP193" s="2">
        <f t="shared" si="236"/>
        <v>147.85056780464677</v>
      </c>
      <c r="DQ193" s="2">
        <f t="shared" si="236"/>
        <v>134.15271742160283</v>
      </c>
      <c r="DR193" s="2">
        <f t="shared" si="236"/>
        <v>141.70642673796792</v>
      </c>
      <c r="DS193" s="2">
        <f t="shared" si="236"/>
        <v>142.15753409090914</v>
      </c>
      <c r="DT193" s="2">
        <f t="shared" si="236"/>
        <v>141.89746277856807</v>
      </c>
      <c r="DU193" s="2">
        <f t="shared" si="236"/>
        <v>152.78825255255259</v>
      </c>
      <c r="DV193" s="2">
        <f t="shared" si="236"/>
        <v>135.06194741532977</v>
      </c>
      <c r="DW193" s="2">
        <f t="shared" si="236"/>
        <v>140.91667069701276</v>
      </c>
      <c r="DX193" s="2">
        <f t="shared" si="236"/>
        <v>159.76733702273702</v>
      </c>
      <c r="DY193" s="2">
        <f t="shared" si="236"/>
        <v>133.33838787138785</v>
      </c>
      <c r="EA193" s="2">
        <f t="shared" si="240"/>
        <v>103.53058868903969</v>
      </c>
      <c r="EB193" s="2">
        <f t="shared" si="240"/>
        <v>103.46900189889179</v>
      </c>
      <c r="EC193" s="2">
        <f t="shared" si="240"/>
        <v>100.97424404369319</v>
      </c>
      <c r="ED193" s="2">
        <f t="shared" si="240"/>
        <v>103.18093001782631</v>
      </c>
      <c r="EE193" s="2">
        <f t="shared" si="240"/>
        <v>106.8003050908429</v>
      </c>
      <c r="EF193" s="2">
        <f t="shared" si="239"/>
        <v>103.92727447188072</v>
      </c>
      <c r="EG193" s="2">
        <f t="shared" si="239"/>
        <v>101.70763484233531</v>
      </c>
      <c r="EH193" s="2">
        <f t="shared" si="239"/>
        <v>102.90135457165611</v>
      </c>
      <c r="EI193" s="2">
        <f t="shared" si="239"/>
        <v>101.74027116487341</v>
      </c>
      <c r="EJ193" s="2">
        <f t="shared" si="239"/>
        <v>99.282261982605561</v>
      </c>
      <c r="EK193" s="2">
        <f t="shared" si="239"/>
        <v>95.20069428019869</v>
      </c>
      <c r="EL193" s="2">
        <f t="shared" si="179"/>
        <v>96.035852584814222</v>
      </c>
      <c r="EM193" s="2">
        <f t="shared" si="179"/>
        <v>99.822517380647312</v>
      </c>
      <c r="EN193" s="2">
        <f t="shared" si="179"/>
        <v>104.57739555735054</v>
      </c>
      <c r="EO193" s="2">
        <f t="shared" si="179"/>
        <v>105.040923133126</v>
      </c>
      <c r="EQ193" s="2">
        <f t="shared" si="237"/>
        <v>102.94538292031299</v>
      </c>
      <c r="ER193" s="2">
        <f t="shared" si="237"/>
        <v>102.02049375629359</v>
      </c>
      <c r="ES193" s="2">
        <f t="shared" si="237"/>
        <v>101.62588725574768</v>
      </c>
      <c r="ET193" s="2">
        <f t="shared" si="237"/>
        <v>103.50434500978476</v>
      </c>
      <c r="EU193" s="2">
        <f t="shared" si="237"/>
        <v>106.01955043484337</v>
      </c>
      <c r="EV193" s="2">
        <f t="shared" si="237"/>
        <v>104.01551663829129</v>
      </c>
      <c r="EW193" s="2">
        <f t="shared" si="237"/>
        <v>102.87782213488238</v>
      </c>
      <c r="EX193" s="2">
        <f t="shared" si="237"/>
        <v>102.83410831912508</v>
      </c>
      <c r="EY193" s="2">
        <f t="shared" si="237"/>
        <v>101.60265508119704</v>
      </c>
      <c r="EZ193" s="2">
        <f t="shared" si="237"/>
        <v>99.32680274693621</v>
      </c>
      <c r="FA193" s="2">
        <f t="shared" si="237"/>
        <v>94.960981234101965</v>
      </c>
      <c r="FB193" s="2">
        <f t="shared" si="237"/>
        <v>96.261957121762237</v>
      </c>
      <c r="FC193" s="2">
        <f t="shared" si="237"/>
        <v>100.43528975864321</v>
      </c>
      <c r="FD193" s="2">
        <f t="shared" si="237"/>
        <v>101.59807131923954</v>
      </c>
      <c r="FE193" s="2">
        <f t="shared" si="237"/>
        <v>103.66520286885182</v>
      </c>
      <c r="FG193" s="2">
        <f t="shared" si="238"/>
        <v>0.99998982077856702</v>
      </c>
      <c r="FH193" s="2">
        <f t="shared" si="238"/>
        <v>0.99999036269679031</v>
      </c>
      <c r="FI193" s="2">
        <f t="shared" si="238"/>
        <v>0.99999000160073082</v>
      </c>
      <c r="FJ193" s="2">
        <f t="shared" si="238"/>
        <v>0.99998997761019526</v>
      </c>
      <c r="FK193" s="2">
        <f t="shared" si="238"/>
        <v>0.99998981870542136</v>
      </c>
      <c r="FL193" s="2">
        <f t="shared" si="238"/>
        <v>0.99998900318472361</v>
      </c>
      <c r="FM193" s="2">
        <f t="shared" si="238"/>
        <v>0.99999023256825192</v>
      </c>
      <c r="FN193" s="2">
        <f t="shared" si="238"/>
        <v>0.99998781559676908</v>
      </c>
      <c r="FO193" s="2">
        <f t="shared" si="238"/>
        <v>0.99998748227004408</v>
      </c>
      <c r="FP193" s="2">
        <f t="shared" si="238"/>
        <v>0.99998897256154695</v>
      </c>
      <c r="FQ193" s="2">
        <f t="shared" si="238"/>
        <v>0.99998787547946033</v>
      </c>
      <c r="FR193" s="2">
        <f t="shared" si="238"/>
        <v>0.99998747595336246</v>
      </c>
      <c r="FS193" s="2">
        <f t="shared" si="238"/>
        <v>0.99998945372896164</v>
      </c>
      <c r="FT193" s="2">
        <f t="shared" si="238"/>
        <v>0.99998851804163535</v>
      </c>
      <c r="FU193" s="2">
        <f t="shared" si="238"/>
        <v>0.99998400602134463</v>
      </c>
      <c r="FW193" s="2">
        <f t="shared" si="229"/>
        <v>0.92609167901469114</v>
      </c>
      <c r="FX193" s="2">
        <f t="shared" si="229"/>
        <v>0.93088633789038511</v>
      </c>
      <c r="FY193" s="2">
        <f t="shared" si="229"/>
        <v>0.9460376403202122</v>
      </c>
      <c r="FZ193" s="2">
        <f t="shared" si="229"/>
        <v>0.93596919789175492</v>
      </c>
      <c r="GA193" s="2">
        <f t="shared" si="229"/>
        <v>0.93037982783905127</v>
      </c>
      <c r="GB193" s="2">
        <f t="shared" si="229"/>
        <v>0.92589967356013958</v>
      </c>
      <c r="GC193" s="2">
        <f t="shared" si="229"/>
        <v>0.92942121774572917</v>
      </c>
      <c r="GD193" s="2">
        <f t="shared" si="229"/>
        <v>0.937855131410683</v>
      </c>
      <c r="GE193" s="2">
        <f t="shared" si="229"/>
        <v>0.94818492343859395</v>
      </c>
      <c r="GF193" s="2">
        <f t="shared" si="229"/>
        <v>0.94493168929523697</v>
      </c>
      <c r="GG193" s="2">
        <f t="shared" si="229"/>
        <v>0.93800720075981081</v>
      </c>
      <c r="GH193" s="2">
        <f t="shared" si="229"/>
        <v>0.93215694741591237</v>
      </c>
      <c r="GI193" s="2">
        <f t="shared" si="229"/>
        <v>0.93049019583830861</v>
      </c>
      <c r="GJ193" s="2">
        <f t="shared" si="229"/>
        <v>0.91209292184206847</v>
      </c>
      <c r="GK193" s="2">
        <f t="shared" si="229"/>
        <v>0.88514370522964481</v>
      </c>
      <c r="GM193" s="86">
        <f t="shared" si="230"/>
        <v>2.1672707089651983E-305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2.692427258956497E-266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2.5191588410585329E-279</v>
      </c>
      <c r="HQ193" s="86">
        <f t="shared" si="226"/>
        <v>0</v>
      </c>
      <c r="HS193" s="86">
        <f t="shared" si="231"/>
        <v>7.2711434107907754E-46</v>
      </c>
      <c r="HT193" s="86">
        <f t="shared" si="231"/>
        <v>5.7742912524520797E-50</v>
      </c>
      <c r="HU193" s="86">
        <f t="shared" si="231"/>
        <v>3.5955590740198839E-54</v>
      </c>
      <c r="HV193" s="86">
        <f t="shared" si="231"/>
        <v>2.5876969107357793E-61</v>
      </c>
      <c r="HW193" s="86">
        <f t="shared" si="231"/>
        <v>1.2002424539774768E-52</v>
      </c>
      <c r="HX193" s="86">
        <f t="shared" si="231"/>
        <v>9.2513997983953308E-53</v>
      </c>
      <c r="HY193" s="86">
        <f t="shared" si="231"/>
        <v>1.1837710460340169E-46</v>
      </c>
      <c r="HZ193" s="86">
        <f t="shared" si="231"/>
        <v>2.6475981323855918E-67</v>
      </c>
      <c r="IA193" s="86">
        <f t="shared" si="231"/>
        <v>3.6719263853532654E-73</v>
      </c>
      <c r="IB193" s="86">
        <f t="shared" si="231"/>
        <v>1.2666766633845319E-57</v>
      </c>
      <c r="IC193" s="86">
        <f t="shared" si="231"/>
        <v>9.8266213597924329E-64</v>
      </c>
      <c r="ID193" s="86">
        <f t="shared" si="231"/>
        <v>3.4682700161274205E-62</v>
      </c>
      <c r="IE193" s="86">
        <f t="shared" si="231"/>
        <v>1.0196385085821599E-55</v>
      </c>
      <c r="IF193" s="86">
        <f t="shared" si="231"/>
        <v>5.2137114977217342E-71</v>
      </c>
      <c r="IG193" s="86">
        <f t="shared" si="231"/>
        <v>4.0554453682279093E-49</v>
      </c>
      <c r="II193" s="86">
        <f t="shared" si="232"/>
        <v>1.7202954833950014E-5</v>
      </c>
      <c r="IJ193" s="86">
        <f t="shared" si="232"/>
        <v>4.3966787637269846E-6</v>
      </c>
      <c r="IK193" s="86">
        <f t="shared" si="232"/>
        <v>3.8147147306401741E-7</v>
      </c>
      <c r="IL193" s="86">
        <f t="shared" si="232"/>
        <v>3.822879585438758E-7</v>
      </c>
      <c r="IM193" s="86">
        <f t="shared" si="232"/>
        <v>3.154628597152051E-6</v>
      </c>
      <c r="IN193" s="86">
        <f t="shared" si="232"/>
        <v>4.3699759063554787E-6</v>
      </c>
      <c r="IO193" s="86">
        <f t="shared" si="232"/>
        <v>1.3370011927996996E-5</v>
      </c>
      <c r="IP193" s="86">
        <f t="shared" si="232"/>
        <v>6.5353383396924936E-8</v>
      </c>
      <c r="IQ193" s="86">
        <f t="shared" si="232"/>
        <v>4.1057787525154441E-9</v>
      </c>
      <c r="IR193" s="86">
        <f t="shared" si="232"/>
        <v>2.2872468339678024E-7</v>
      </c>
      <c r="IS193" s="86">
        <f t="shared" si="232"/>
        <v>1.3732934958810397E-7</v>
      </c>
      <c r="IT193" s="86">
        <f t="shared" si="232"/>
        <v>3.9466532353833698E-7</v>
      </c>
      <c r="IU193" s="86">
        <f t="shared" si="232"/>
        <v>1.7210359753998314E-6</v>
      </c>
      <c r="IV193" s="86">
        <f t="shared" si="232"/>
        <v>6.836702667937511E-6</v>
      </c>
      <c r="IW193" s="86">
        <f t="shared" si="232"/>
        <v>1.7581974907783867E-8</v>
      </c>
      <c r="IY193" s="86">
        <f t="shared" si="233"/>
        <v>1.7202954833950014E-5</v>
      </c>
      <c r="IZ193" s="86">
        <f t="shared" si="233"/>
        <v>4.3966787637269846E-6</v>
      </c>
      <c r="JA193" s="86">
        <f t="shared" si="233"/>
        <v>3.8147147306401741E-7</v>
      </c>
      <c r="JB193" s="86">
        <f t="shared" si="233"/>
        <v>3.822879585438758E-7</v>
      </c>
      <c r="JC193" s="86">
        <f t="shared" si="233"/>
        <v>3.154628597152051E-6</v>
      </c>
      <c r="JD193" s="86">
        <f t="shared" si="233"/>
        <v>4.3699759063554787E-6</v>
      </c>
      <c r="JE193" s="86">
        <f t="shared" si="233"/>
        <v>1.3370011927996996E-5</v>
      </c>
      <c r="JF193" s="86">
        <f t="shared" si="233"/>
        <v>6.5353383396924936E-8</v>
      </c>
      <c r="JG193" s="86">
        <f t="shared" si="233"/>
        <v>4.1057787525154441E-9</v>
      </c>
      <c r="JH193" s="86">
        <f t="shared" si="233"/>
        <v>2.2872468339678024E-7</v>
      </c>
      <c r="JI193" s="86">
        <f t="shared" si="233"/>
        <v>1.3732934958810397E-7</v>
      </c>
      <c r="JJ193" s="86">
        <f t="shared" si="233"/>
        <v>3.9466532353833698E-7</v>
      </c>
      <c r="JK193" s="86">
        <f t="shared" si="233"/>
        <v>1.7210359753998314E-6</v>
      </c>
      <c r="JL193" s="86">
        <f t="shared" si="233"/>
        <v>6.836702667937511E-6</v>
      </c>
      <c r="JM193" s="86">
        <f t="shared" si="233"/>
        <v>1.7581974907783867E-8</v>
      </c>
    </row>
    <row r="194" spans="2:273" x14ac:dyDescent="0.25">
      <c r="B194" s="2">
        <v>167</v>
      </c>
      <c r="C194" s="37">
        <v>107.462</v>
      </c>
      <c r="D194" s="37">
        <v>102.379</v>
      </c>
      <c r="E194" s="37">
        <v>101.431</v>
      </c>
      <c r="F194" s="37">
        <v>103.94799999999999</v>
      </c>
      <c r="G194" s="37">
        <v>107.086</v>
      </c>
      <c r="H194" s="37">
        <v>105.55200000000001</v>
      </c>
      <c r="I194" s="37">
        <v>105.10299999999999</v>
      </c>
      <c r="J194" s="37">
        <v>101.724</v>
      </c>
      <c r="K194" s="37">
        <v>100.5</v>
      </c>
      <c r="L194" s="37">
        <v>101.36199999999999</v>
      </c>
      <c r="M194" s="37">
        <v>94.447999999999993</v>
      </c>
      <c r="N194" s="37">
        <v>96.430999999999997</v>
      </c>
      <c r="O194" s="37">
        <v>100.741</v>
      </c>
      <c r="P194" s="37">
        <v>98.414000000000001</v>
      </c>
      <c r="Q194" s="37">
        <v>103.879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101.76096210150243</v>
      </c>
      <c r="AG194" s="4">
        <f t="shared" si="234"/>
        <v>103.72514043301722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-3.3469621015024273</v>
      </c>
      <c r="AW194" s="4">
        <f t="shared" si="235"/>
        <v>0.15385956698278846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101.76096210150243</v>
      </c>
      <c r="BM194" s="2">
        <f t="shared" si="227"/>
        <v>103.72514043301692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98.414000000000001</v>
      </c>
      <c r="DI194" s="2">
        <f t="shared" si="211"/>
        <v>103.879</v>
      </c>
      <c r="DK194" s="2">
        <f t="shared" si="236"/>
        <v>131.43136130867714</v>
      </c>
      <c r="DL194" s="2">
        <f t="shared" si="236"/>
        <v>149.86411341463415</v>
      </c>
      <c r="DM194" s="2">
        <f t="shared" si="236"/>
        <v>147.46111916329286</v>
      </c>
      <c r="DN194" s="2">
        <f t="shared" si="236"/>
        <v>155.2495514826567</v>
      </c>
      <c r="DO194" s="2">
        <f t="shared" si="236"/>
        <v>151.62071200350147</v>
      </c>
      <c r="DP194" s="2">
        <f t="shared" si="236"/>
        <v>148.10228449502137</v>
      </c>
      <c r="DQ194" s="2">
        <f t="shared" si="236"/>
        <v>134.29793048780493</v>
      </c>
      <c r="DR194" s="2">
        <f t="shared" si="236"/>
        <v>141.90845133689839</v>
      </c>
      <c r="DS194" s="2">
        <f t="shared" si="236"/>
        <v>142.35023057184753</v>
      </c>
      <c r="DT194" s="2">
        <f t="shared" si="236"/>
        <v>142.06541536273119</v>
      </c>
      <c r="DU194" s="2">
        <f t="shared" si="236"/>
        <v>153.04306156156161</v>
      </c>
      <c r="DV194" s="2">
        <f t="shared" si="236"/>
        <v>135.19908578431375</v>
      </c>
      <c r="DW194" s="2">
        <f t="shared" si="236"/>
        <v>141.09116073968701</v>
      </c>
      <c r="DX194" s="2">
        <f t="shared" si="236"/>
        <v>160.07083547833548</v>
      </c>
      <c r="DY194" s="2">
        <f t="shared" si="236"/>
        <v>133.49079568579566</v>
      </c>
      <c r="EA194" s="2">
        <f t="shared" si="240"/>
        <v>103.50510372478487</v>
      </c>
      <c r="EB194" s="2">
        <f t="shared" si="240"/>
        <v>103.40028604781472</v>
      </c>
      <c r="EC194" s="2">
        <f t="shared" si="240"/>
        <v>100.88315160708788</v>
      </c>
      <c r="ED194" s="2">
        <f t="shared" si="240"/>
        <v>103.1015623085065</v>
      </c>
      <c r="EE194" s="2">
        <f t="shared" si="240"/>
        <v>106.78403444287605</v>
      </c>
      <c r="EF194" s="2">
        <f t="shared" si="239"/>
        <v>103.88355462803743</v>
      </c>
      <c r="EG194" s="2">
        <f t="shared" si="239"/>
        <v>101.65335248204808</v>
      </c>
      <c r="EH194" s="2">
        <f t="shared" si="239"/>
        <v>102.85460207084613</v>
      </c>
      <c r="EI194" s="2">
        <f t="shared" si="239"/>
        <v>101.66769830793764</v>
      </c>
      <c r="EJ194" s="2">
        <f t="shared" si="239"/>
        <v>99.158284276672305</v>
      </c>
      <c r="EK194" s="2">
        <f t="shared" si="239"/>
        <v>95.046949808304959</v>
      </c>
      <c r="EL194" s="2">
        <f t="shared" si="179"/>
        <v>95.927256058158335</v>
      </c>
      <c r="EM194" s="2">
        <f t="shared" si="179"/>
        <v>99.74565280485767</v>
      </c>
      <c r="EN194" s="2">
        <f t="shared" si="179"/>
        <v>104.54063166397412</v>
      </c>
      <c r="EO194" s="2">
        <f t="shared" si="179"/>
        <v>104.97253431188878</v>
      </c>
      <c r="EQ194" s="2">
        <f t="shared" si="237"/>
        <v>102.91091770381769</v>
      </c>
      <c r="ER194" s="2">
        <f t="shared" si="237"/>
        <v>101.92973859555794</v>
      </c>
      <c r="ES194" s="2">
        <f t="shared" si="237"/>
        <v>101.54450539567344</v>
      </c>
      <c r="ET194" s="2">
        <f t="shared" si="237"/>
        <v>103.42980469667322</v>
      </c>
      <c r="EU194" s="2">
        <f t="shared" si="237"/>
        <v>105.99149398379382</v>
      </c>
      <c r="EV194" s="2">
        <f t="shared" si="237"/>
        <v>103.97311698395501</v>
      </c>
      <c r="EW194" s="2">
        <f t="shared" si="237"/>
        <v>102.84109740445631</v>
      </c>
      <c r="EX194" s="2">
        <f t="shared" si="237"/>
        <v>102.78634650422381</v>
      </c>
      <c r="EY194" s="2">
        <f t="shared" si="237"/>
        <v>101.52805098559904</v>
      </c>
      <c r="EZ194" s="2">
        <f t="shared" si="237"/>
        <v>99.203461731317276</v>
      </c>
      <c r="FA194" s="2">
        <f t="shared" si="237"/>
        <v>94.803622342509371</v>
      </c>
      <c r="FB194" s="2">
        <f t="shared" si="237"/>
        <v>96.156788595410205</v>
      </c>
      <c r="FC194" s="2">
        <f t="shared" si="237"/>
        <v>100.36770156555775</v>
      </c>
      <c r="FD194" s="2">
        <f t="shared" si="237"/>
        <v>101.51599885470985</v>
      </c>
      <c r="FE194" s="2">
        <f t="shared" si="237"/>
        <v>103.57705541226812</v>
      </c>
      <c r="FG194" s="2">
        <f t="shared" si="238"/>
        <v>0.99999071643140192</v>
      </c>
      <c r="FH194" s="2">
        <f t="shared" si="238"/>
        <v>0.99999121066755747</v>
      </c>
      <c r="FI194" s="2">
        <f t="shared" si="238"/>
        <v>0.99999088134346825</v>
      </c>
      <c r="FJ194" s="2">
        <f t="shared" si="238"/>
        <v>0.99999085946380106</v>
      </c>
      <c r="FK194" s="2">
        <f t="shared" si="238"/>
        <v>0.99999071454066724</v>
      </c>
      <c r="FL194" s="2">
        <f t="shared" si="238"/>
        <v>0.99998997077556517</v>
      </c>
      <c r="FM194" s="2">
        <f t="shared" si="238"/>
        <v>0.99999109198871727</v>
      </c>
      <c r="FN194" s="2">
        <f t="shared" si="238"/>
        <v>0.99998888768026883</v>
      </c>
      <c r="FO194" s="2">
        <f t="shared" si="238"/>
        <v>0.99998858368202181</v>
      </c>
      <c r="FP194" s="2">
        <f t="shared" si="238"/>
        <v>0.99998994284684217</v>
      </c>
      <c r="FQ194" s="2">
        <f t="shared" si="238"/>
        <v>0.99998894229404922</v>
      </c>
      <c r="FR194" s="2">
        <f t="shared" si="238"/>
        <v>0.99998857792112705</v>
      </c>
      <c r="FS194" s="2">
        <f t="shared" si="238"/>
        <v>0.99999038167757281</v>
      </c>
      <c r="FT194" s="2">
        <f t="shared" si="238"/>
        <v>0.99998952831893495</v>
      </c>
      <c r="FU194" s="2">
        <f t="shared" si="238"/>
        <v>0.99998541329757407</v>
      </c>
      <c r="FW194" s="2">
        <f t="shared" si="229"/>
        <v>0.93215359608154991</v>
      </c>
      <c r="FX194" s="2">
        <f t="shared" si="229"/>
        <v>0.93658192967051657</v>
      </c>
      <c r="FY194" s="2">
        <f t="shared" si="229"/>
        <v>0.95055095390381861</v>
      </c>
      <c r="FZ194" s="2">
        <f t="shared" si="229"/>
        <v>0.94127234182754682</v>
      </c>
      <c r="GA194" s="2">
        <f t="shared" si="229"/>
        <v>0.93611429599535323</v>
      </c>
      <c r="GB194" s="2">
        <f t="shared" si="229"/>
        <v>0.93197618205761468</v>
      </c>
      <c r="GC194" s="2">
        <f t="shared" si="229"/>
        <v>0.93522914769355547</v>
      </c>
      <c r="GD194" s="2">
        <f t="shared" si="229"/>
        <v>0.94301158934253226</v>
      </c>
      <c r="GE194" s="2">
        <f t="shared" si="229"/>
        <v>0.95252765427230535</v>
      </c>
      <c r="GF194" s="2">
        <f t="shared" si="229"/>
        <v>0.94953256810915476</v>
      </c>
      <c r="GG194" s="2">
        <f t="shared" si="229"/>
        <v>0.9431518056049577</v>
      </c>
      <c r="GH194" s="2">
        <f t="shared" si="229"/>
        <v>0.93775483104203639</v>
      </c>
      <c r="GI194" s="2">
        <f t="shared" si="229"/>
        <v>0.93621619644735643</v>
      </c>
      <c r="GJ194" s="2">
        <f t="shared" si="229"/>
        <v>0.91920283630454558</v>
      </c>
      <c r="GK194" s="2">
        <f t="shared" si="229"/>
        <v>0.89418038968804059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1.8926179986874978E-272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1.0119763061042287E-285</v>
      </c>
      <c r="HQ194" s="86">
        <f t="shared" si="226"/>
        <v>0</v>
      </c>
      <c r="HS194" s="86">
        <f t="shared" si="231"/>
        <v>1.4980945929078405E-47</v>
      </c>
      <c r="HT194" s="86">
        <f t="shared" si="231"/>
        <v>8.5441905894856949E-52</v>
      </c>
      <c r="HU194" s="86">
        <f t="shared" si="231"/>
        <v>4.3773058489546322E-56</v>
      </c>
      <c r="HV194" s="86">
        <f t="shared" si="231"/>
        <v>1.7171244142541676E-63</v>
      </c>
      <c r="HW194" s="86">
        <f t="shared" si="231"/>
        <v>1.4650423882372073E-54</v>
      </c>
      <c r="HX194" s="86">
        <f t="shared" si="231"/>
        <v>1.0666371821425715E-54</v>
      </c>
      <c r="HY194" s="86">
        <f t="shared" si="231"/>
        <v>2.4199571923722844E-48</v>
      </c>
      <c r="HZ194" s="86">
        <f t="shared" si="231"/>
        <v>1.0478982071741281E-69</v>
      </c>
      <c r="IA194" s="86">
        <f t="shared" si="231"/>
        <v>1.0429749080327563E-75</v>
      </c>
      <c r="IB194" s="86">
        <f t="shared" si="231"/>
        <v>1.1854349156133901E-59</v>
      </c>
      <c r="IC194" s="86">
        <f t="shared" si="231"/>
        <v>5.203147774196254E-66</v>
      </c>
      <c r="ID194" s="86">
        <f t="shared" si="231"/>
        <v>1.9803067848116357E-64</v>
      </c>
      <c r="IE194" s="86">
        <f t="shared" si="231"/>
        <v>9.724819391856363E-58</v>
      </c>
      <c r="IF194" s="86">
        <f t="shared" si="231"/>
        <v>9.9525957103291407E-74</v>
      </c>
      <c r="IG194" s="86">
        <f t="shared" si="231"/>
        <v>4.5373750086934162E-51</v>
      </c>
      <c r="II194" s="86">
        <f t="shared" si="232"/>
        <v>8.3891744795768239E-6</v>
      </c>
      <c r="IJ194" s="86">
        <f t="shared" si="232"/>
        <v>1.9911020362956815E-6</v>
      </c>
      <c r="IK194" s="86">
        <f t="shared" si="232"/>
        <v>1.5946504912839802E-7</v>
      </c>
      <c r="IL194" s="86">
        <f t="shared" si="232"/>
        <v>1.5051476314763679E-7</v>
      </c>
      <c r="IM194" s="86">
        <f t="shared" si="232"/>
        <v>1.3926300303019153E-6</v>
      </c>
      <c r="IN194" s="86">
        <f t="shared" si="232"/>
        <v>1.9313767132153954E-6</v>
      </c>
      <c r="IO194" s="86">
        <f t="shared" si="232"/>
        <v>6.4973651197711168E-6</v>
      </c>
      <c r="IP194" s="86">
        <f t="shared" si="232"/>
        <v>2.312045746927426E-8</v>
      </c>
      <c r="IQ194" s="86">
        <f t="shared" si="232"/>
        <v>1.3099095096094967E-9</v>
      </c>
      <c r="IR194" s="86">
        <f t="shared" si="232"/>
        <v>9.1930514763890657E-8</v>
      </c>
      <c r="IS194" s="86">
        <f t="shared" si="232"/>
        <v>5.1108903096339969E-8</v>
      </c>
      <c r="IT194" s="86">
        <f t="shared" si="232"/>
        <v>1.5228418366726279E-7</v>
      </c>
      <c r="IU194" s="86">
        <f t="shared" si="232"/>
        <v>7.2879770087576487E-7</v>
      </c>
      <c r="IV194" s="86">
        <f t="shared" si="232"/>
        <v>2.9277853800367456E-6</v>
      </c>
      <c r="IW194" s="86">
        <f t="shared" si="232"/>
        <v>3.9001460805767996E-9</v>
      </c>
      <c r="IY194" s="86">
        <f t="shared" si="233"/>
        <v>8.3891744795768239E-6</v>
      </c>
      <c r="IZ194" s="86">
        <f t="shared" si="233"/>
        <v>1.9911020362956815E-6</v>
      </c>
      <c r="JA194" s="86">
        <f t="shared" si="233"/>
        <v>1.5946504912839802E-7</v>
      </c>
      <c r="JB194" s="86">
        <f t="shared" si="233"/>
        <v>1.5051476314763679E-7</v>
      </c>
      <c r="JC194" s="86">
        <f t="shared" si="233"/>
        <v>1.3926300303019153E-6</v>
      </c>
      <c r="JD194" s="86">
        <f t="shared" si="233"/>
        <v>1.9313767132153954E-6</v>
      </c>
      <c r="JE194" s="86">
        <f t="shared" si="233"/>
        <v>6.4973651197711168E-6</v>
      </c>
      <c r="JF194" s="86">
        <f t="shared" si="233"/>
        <v>2.312045746927426E-8</v>
      </c>
      <c r="JG194" s="86">
        <f t="shared" si="233"/>
        <v>1.3099095096094967E-9</v>
      </c>
      <c r="JH194" s="86">
        <f t="shared" si="233"/>
        <v>9.1930514763890657E-8</v>
      </c>
      <c r="JI194" s="86">
        <f t="shared" si="233"/>
        <v>5.1108903096339969E-8</v>
      </c>
      <c r="JJ194" s="86">
        <f t="shared" si="233"/>
        <v>1.5228418366726279E-7</v>
      </c>
      <c r="JK194" s="86">
        <f t="shared" si="233"/>
        <v>7.2879770087576487E-7</v>
      </c>
      <c r="JL194" s="86">
        <f t="shared" si="233"/>
        <v>2.9277853800367456E-6</v>
      </c>
      <c r="JM194" s="86">
        <f t="shared" si="233"/>
        <v>3.9001460805767996E-9</v>
      </c>
    </row>
    <row r="195" spans="2:273" x14ac:dyDescent="0.25">
      <c r="B195" s="2">
        <v>168</v>
      </c>
      <c r="C195" s="37">
        <v>105.23099999999999</v>
      </c>
      <c r="D195" s="37">
        <v>99.397000000000006</v>
      </c>
      <c r="E195" s="37">
        <v>100.845</v>
      </c>
      <c r="F195" s="37">
        <v>104.53400000000001</v>
      </c>
      <c r="G195" s="37">
        <v>105.86199999999999</v>
      </c>
      <c r="H195" s="37">
        <v>103.94799999999999</v>
      </c>
      <c r="I195" s="37">
        <v>106.431</v>
      </c>
      <c r="J195" s="37">
        <v>102.621</v>
      </c>
      <c r="K195" s="37">
        <v>101.672</v>
      </c>
      <c r="L195" s="37">
        <v>102.017</v>
      </c>
      <c r="M195" s="37">
        <v>96.465999999999994</v>
      </c>
      <c r="N195" s="37">
        <v>98.155000000000001</v>
      </c>
      <c r="O195" s="37">
        <v>99.844999999999999</v>
      </c>
      <c r="P195" s="37">
        <v>101.328</v>
      </c>
      <c r="Q195" s="37">
        <v>102.879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101.66229722719061</v>
      </c>
      <c r="AG195" s="4">
        <f t="shared" si="234"/>
        <v>103.62715658667047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-0.33429722719060351</v>
      </c>
      <c r="AW195" s="4">
        <f t="shared" si="235"/>
        <v>-0.74815658667046137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101.66229722719061</v>
      </c>
      <c r="BM195" s="2">
        <f t="shared" si="242"/>
        <v>103.62715658667045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101.328</v>
      </c>
      <c r="DI195" s="2">
        <f t="shared" si="211"/>
        <v>102.879</v>
      </c>
      <c r="DK195" s="2">
        <f t="shared" si="236"/>
        <v>131.56225177809392</v>
      </c>
      <c r="DL195" s="2">
        <f t="shared" si="236"/>
        <v>150.09826898954705</v>
      </c>
      <c r="DM195" s="2">
        <f t="shared" si="236"/>
        <v>147.69170357624833</v>
      </c>
      <c r="DN195" s="2">
        <f t="shared" si="236"/>
        <v>155.54701105153731</v>
      </c>
      <c r="DO195" s="2">
        <f t="shared" si="236"/>
        <v>151.89133165554216</v>
      </c>
      <c r="DP195" s="2">
        <f t="shared" si="236"/>
        <v>148.35400118539596</v>
      </c>
      <c r="DQ195" s="2">
        <f t="shared" si="236"/>
        <v>134.44314355400701</v>
      </c>
      <c r="DR195" s="2">
        <f t="shared" si="236"/>
        <v>142.11047593582887</v>
      </c>
      <c r="DS195" s="2">
        <f t="shared" si="236"/>
        <v>142.54292705278596</v>
      </c>
      <c r="DT195" s="2">
        <f t="shared" si="236"/>
        <v>142.2333679468943</v>
      </c>
      <c r="DU195" s="2">
        <f t="shared" si="236"/>
        <v>153.29787057057061</v>
      </c>
      <c r="DV195" s="2">
        <f t="shared" si="236"/>
        <v>135.33622415329771</v>
      </c>
      <c r="DW195" s="2">
        <f t="shared" si="236"/>
        <v>141.26565078236126</v>
      </c>
      <c r="DX195" s="2">
        <f t="shared" si="236"/>
        <v>160.37433393393394</v>
      </c>
      <c r="DY195" s="2">
        <f t="shared" si="236"/>
        <v>133.64320350020347</v>
      </c>
      <c r="EA195" s="2">
        <f t="shared" si="240"/>
        <v>103.47961876053006</v>
      </c>
      <c r="EB195" s="2">
        <f t="shared" si="240"/>
        <v>103.33157019673763</v>
      </c>
      <c r="EC195" s="2">
        <f t="shared" si="240"/>
        <v>100.79205917048259</v>
      </c>
      <c r="ED195" s="2">
        <f t="shared" si="240"/>
        <v>103.02219459918669</v>
      </c>
      <c r="EE195" s="2">
        <f t="shared" si="240"/>
        <v>106.7677637949092</v>
      </c>
      <c r="EF195" s="2">
        <f t="shared" si="239"/>
        <v>103.83983478419415</v>
      </c>
      <c r="EG195" s="2">
        <f t="shared" si="239"/>
        <v>101.59907012176085</v>
      </c>
      <c r="EH195" s="2">
        <f t="shared" si="239"/>
        <v>102.80784957003615</v>
      </c>
      <c r="EI195" s="2">
        <f t="shared" si="239"/>
        <v>101.59512545100188</v>
      </c>
      <c r="EJ195" s="2">
        <f t="shared" si="239"/>
        <v>99.034306570739062</v>
      </c>
      <c r="EK195" s="2">
        <f t="shared" si="239"/>
        <v>94.893205336411228</v>
      </c>
      <c r="EL195" s="2">
        <f t="shared" si="179"/>
        <v>95.818659531502433</v>
      </c>
      <c r="EM195" s="2">
        <f t="shared" si="179"/>
        <v>99.668788229068014</v>
      </c>
      <c r="EN195" s="2">
        <f t="shared" si="179"/>
        <v>104.50386777059771</v>
      </c>
      <c r="EO195" s="2">
        <f t="shared" si="179"/>
        <v>104.90414549065157</v>
      </c>
      <c r="EQ195" s="2">
        <f t="shared" si="237"/>
        <v>102.8764524873224</v>
      </c>
      <c r="ER195" s="2">
        <f t="shared" si="237"/>
        <v>101.83898343482227</v>
      </c>
      <c r="ES195" s="2">
        <f t="shared" si="237"/>
        <v>101.46312353559919</v>
      </c>
      <c r="ET195" s="2">
        <f t="shared" si="237"/>
        <v>103.35526438356166</v>
      </c>
      <c r="EU195" s="2">
        <f t="shared" si="237"/>
        <v>105.96343753274425</v>
      </c>
      <c r="EV195" s="2">
        <f t="shared" si="237"/>
        <v>103.93071732961874</v>
      </c>
      <c r="EW195" s="2">
        <f t="shared" si="237"/>
        <v>102.80437267403025</v>
      </c>
      <c r="EX195" s="2">
        <f t="shared" si="237"/>
        <v>102.73858468932256</v>
      </c>
      <c r="EY195" s="2">
        <f t="shared" si="237"/>
        <v>101.45344689000105</v>
      </c>
      <c r="EZ195" s="2">
        <f t="shared" si="237"/>
        <v>99.080120715698371</v>
      </c>
      <c r="FA195" s="2">
        <f t="shared" si="237"/>
        <v>94.646263450916777</v>
      </c>
      <c r="FB195" s="2">
        <f t="shared" si="237"/>
        <v>96.051620069058188</v>
      </c>
      <c r="FC195" s="2">
        <f t="shared" si="237"/>
        <v>100.3001133724723</v>
      </c>
      <c r="FD195" s="2">
        <f t="shared" si="237"/>
        <v>101.43392639018016</v>
      </c>
      <c r="FE195" s="2">
        <f t="shared" si="237"/>
        <v>103.48890795568441</v>
      </c>
      <c r="FG195" s="2">
        <f t="shared" si="238"/>
        <v>0.99999153327789458</v>
      </c>
      <c r="FH195" s="2">
        <f t="shared" si="238"/>
        <v>0.99999198402734235</v>
      </c>
      <c r="FI195" s="2">
        <f t="shared" si="238"/>
        <v>0.99999168367973013</v>
      </c>
      <c r="FJ195" s="2">
        <f t="shared" si="238"/>
        <v>0.99999166372520443</v>
      </c>
      <c r="FK195" s="2">
        <f t="shared" si="238"/>
        <v>0.99999153155352127</v>
      </c>
      <c r="FL195" s="2">
        <f t="shared" si="238"/>
        <v>0.99999085323053349</v>
      </c>
      <c r="FM195" s="2">
        <f t="shared" si="238"/>
        <v>0.9999918757907853</v>
      </c>
      <c r="FN195" s="2">
        <f t="shared" si="238"/>
        <v>0.99998986543404556</v>
      </c>
      <c r="FO195" s="2">
        <f t="shared" si="238"/>
        <v>0.99998958818379957</v>
      </c>
      <c r="FP195" s="2">
        <f t="shared" si="238"/>
        <v>0.99999082775919024</v>
      </c>
      <c r="FQ195" s="2">
        <f t="shared" si="238"/>
        <v>0.99998991524250236</v>
      </c>
      <c r="FR195" s="2">
        <f t="shared" si="238"/>
        <v>0.99998958292979057</v>
      </c>
      <c r="FS195" s="2">
        <f t="shared" si="238"/>
        <v>0.99999122797826623</v>
      </c>
      <c r="FT195" s="2">
        <f t="shared" si="238"/>
        <v>0.99999044970456286</v>
      </c>
      <c r="FU195" s="2">
        <f t="shared" si="238"/>
        <v>0.99998669675220275</v>
      </c>
      <c r="FW195" s="2">
        <f t="shared" ref="FW195:GK211" si="244">POWER(10,($B195-C$232)/C$229)/(1+POWER(10,($B195-C$232)/C$229))</f>
        <v>0.93775173776777954</v>
      </c>
      <c r="FX195" s="2">
        <f t="shared" si="244"/>
        <v>0.94183747960685682</v>
      </c>
      <c r="FY195" s="2">
        <f t="shared" si="244"/>
        <v>0.95470485569475594</v>
      </c>
      <c r="FZ195" s="2">
        <f t="shared" si="244"/>
        <v>0.94616153443247608</v>
      </c>
      <c r="GA195" s="2">
        <f t="shared" si="244"/>
        <v>0.9414061749597783</v>
      </c>
      <c r="GB195" s="2">
        <f t="shared" si="244"/>
        <v>0.93758798239306351</v>
      </c>
      <c r="GC195" s="2">
        <f t="shared" si="244"/>
        <v>0.94058969338748544</v>
      </c>
      <c r="GD195" s="2">
        <f t="shared" si="244"/>
        <v>0.9477640216358324</v>
      </c>
      <c r="GE195" s="2">
        <f t="shared" si="244"/>
        <v>0.95652310086453451</v>
      </c>
      <c r="GF195" s="2">
        <f t="shared" si="244"/>
        <v>0.95376785723022484</v>
      </c>
      <c r="GG195" s="2">
        <f t="shared" si="244"/>
        <v>0.94789319095715119</v>
      </c>
      <c r="GH195" s="2">
        <f t="shared" si="244"/>
        <v>0.94291910484839414</v>
      </c>
      <c r="GI195" s="2">
        <f t="shared" si="244"/>
        <v>0.94150016211926912</v>
      </c>
      <c r="GJ195" s="2">
        <f t="shared" si="244"/>
        <v>0.92578449249692762</v>
      </c>
      <c r="GK195" s="2">
        <f t="shared" si="244"/>
        <v>0.90258433318115139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1.1304528197690367E-278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3.4374405103342215E-292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2.8717130832686044E-49</v>
      </c>
      <c r="HT195" s="86">
        <f t="shared" si="246"/>
        <v>1.1695870783589119E-53</v>
      </c>
      <c r="HU195" s="86">
        <f t="shared" si="246"/>
        <v>4.9265929156944161E-58</v>
      </c>
      <c r="HV195" s="86">
        <f t="shared" si="246"/>
        <v>1.0418349796032283E-65</v>
      </c>
      <c r="HW195" s="86">
        <f t="shared" si="246"/>
        <v>1.6496099141175114E-56</v>
      </c>
      <c r="HX195" s="86">
        <f t="shared" si="246"/>
        <v>1.1322651915602319E-56</v>
      </c>
      <c r="HY195" s="86">
        <f t="shared" si="246"/>
        <v>4.6070480748862675E-50</v>
      </c>
      <c r="HZ195" s="86">
        <f t="shared" si="246"/>
        <v>3.7562803605058109E-72</v>
      </c>
      <c r="IA195" s="86">
        <f t="shared" si="246"/>
        <v>2.6743956160949076E-78</v>
      </c>
      <c r="IB195" s="86">
        <f t="shared" si="246"/>
        <v>1.0212626582967426E-61</v>
      </c>
      <c r="IC195" s="86">
        <f t="shared" si="246"/>
        <v>2.5078675361142651E-68</v>
      </c>
      <c r="ID195" s="86">
        <f t="shared" si="246"/>
        <v>1.0296660491181324E-66</v>
      </c>
      <c r="IE195" s="86">
        <f t="shared" si="246"/>
        <v>8.519797232285079E-60</v>
      </c>
      <c r="IF195" s="86">
        <f t="shared" si="246"/>
        <v>1.6849984868524483E-76</v>
      </c>
      <c r="IG195" s="86">
        <f t="shared" si="246"/>
        <v>4.6398797956818534E-53</v>
      </c>
      <c r="II195" s="86">
        <f t="shared" ref="II195:IW211" si="247" xml:space="preserve"> _xlfn.NORM.DIST($B195, C$10, ABS(C$14), TRUE) * _xlfn.NORM.DIST(($B195 - C$10)*C$18, 0, ABS(C$14), TRUE) * 2</f>
        <v>3.9958180263383997E-6</v>
      </c>
      <c r="IJ195" s="86">
        <f t="shared" si="247"/>
        <v>8.7898902845575019E-7</v>
      </c>
      <c r="IK195" s="86">
        <f t="shared" si="247"/>
        <v>6.4958714759660017E-8</v>
      </c>
      <c r="IL195" s="86">
        <f t="shared" si="247"/>
        <v>5.7539067824829085E-8</v>
      </c>
      <c r="IM195" s="86">
        <f t="shared" si="247"/>
        <v>5.9872936983037372E-7</v>
      </c>
      <c r="IN195" s="86">
        <f t="shared" si="247"/>
        <v>8.3080769187274897E-7</v>
      </c>
      <c r="IO195" s="86">
        <f t="shared" si="247"/>
        <v>3.0848896300925694E-6</v>
      </c>
      <c r="IP195" s="86">
        <f t="shared" si="247"/>
        <v>7.9162336414424629E-9</v>
      </c>
      <c r="IQ195" s="86">
        <f t="shared" si="247"/>
        <v>4.0398772586308973E-10</v>
      </c>
      <c r="IR195" s="86">
        <f t="shared" si="247"/>
        <v>3.5954741349061106E-8</v>
      </c>
      <c r="IS195" s="86">
        <f t="shared" si="247"/>
        <v>1.8440198859709459E-8</v>
      </c>
      <c r="IT195" s="86">
        <f t="shared" si="247"/>
        <v>5.6976517628669133E-8</v>
      </c>
      <c r="IU195" s="86">
        <f t="shared" si="247"/>
        <v>3.0013271343879094E-7</v>
      </c>
      <c r="IV195" s="86">
        <f t="shared" si="247"/>
        <v>1.2164826277692388E-6</v>
      </c>
      <c r="IW195" s="86">
        <f t="shared" si="247"/>
        <v>8.1235098289936836E-10</v>
      </c>
      <c r="IY195" s="86">
        <f t="shared" ref="IY195:JM211" si="248">GM195+HC195+HS195+II195</f>
        <v>3.9958180263383997E-6</v>
      </c>
      <c r="IZ195" s="86">
        <f t="shared" si="248"/>
        <v>8.7898902845575019E-7</v>
      </c>
      <c r="JA195" s="86">
        <f t="shared" si="248"/>
        <v>6.4958714759660017E-8</v>
      </c>
      <c r="JB195" s="86">
        <f t="shared" si="248"/>
        <v>5.7539067824829085E-8</v>
      </c>
      <c r="JC195" s="86">
        <f t="shared" si="248"/>
        <v>5.9872936983037372E-7</v>
      </c>
      <c r="JD195" s="86">
        <f t="shared" si="248"/>
        <v>8.3080769187274897E-7</v>
      </c>
      <c r="JE195" s="86">
        <f t="shared" si="248"/>
        <v>3.0848896300925694E-6</v>
      </c>
      <c r="JF195" s="86">
        <f t="shared" si="248"/>
        <v>7.9162336414424629E-9</v>
      </c>
      <c r="JG195" s="86">
        <f t="shared" si="248"/>
        <v>4.0398772586308973E-10</v>
      </c>
      <c r="JH195" s="86">
        <f t="shared" si="248"/>
        <v>3.5954741349061106E-8</v>
      </c>
      <c r="JI195" s="86">
        <f t="shared" si="248"/>
        <v>1.8440198859709459E-8</v>
      </c>
      <c r="JJ195" s="86">
        <f t="shared" si="248"/>
        <v>5.6976517628669133E-8</v>
      </c>
      <c r="JK195" s="86">
        <f t="shared" si="248"/>
        <v>3.0013271343879094E-7</v>
      </c>
      <c r="JL195" s="86">
        <f t="shared" si="248"/>
        <v>1.2164826277692388E-6</v>
      </c>
      <c r="JM195" s="86">
        <f t="shared" si="248"/>
        <v>8.1235098289936836E-10</v>
      </c>
    </row>
    <row r="196" spans="2:273" x14ac:dyDescent="0.25">
      <c r="B196" s="2">
        <v>169</v>
      </c>
      <c r="C196" s="37">
        <v>107.38500000000001</v>
      </c>
      <c r="D196" s="37">
        <v>101.55200000000001</v>
      </c>
      <c r="E196" s="37">
        <v>101.776</v>
      </c>
      <c r="F196" s="37">
        <v>101.39700000000001</v>
      </c>
      <c r="G196" s="37">
        <v>107.431</v>
      </c>
      <c r="H196" s="37">
        <v>105.53400000000001</v>
      </c>
      <c r="I196" s="37">
        <v>107.44799999999999</v>
      </c>
      <c r="J196" s="37">
        <v>104.121</v>
      </c>
      <c r="K196" s="37">
        <v>104.069</v>
      </c>
      <c r="L196" s="37">
        <v>97.983000000000004</v>
      </c>
      <c r="M196" s="37">
        <v>96.793000000000006</v>
      </c>
      <c r="N196" s="37">
        <v>95.620999999999995</v>
      </c>
      <c r="O196" s="37">
        <v>100.069</v>
      </c>
      <c r="P196" s="37">
        <v>101.621</v>
      </c>
      <c r="Q196" s="37">
        <v>101.86199999999999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101.56458627404565</v>
      </c>
      <c r="AG196" s="4">
        <f t="shared" si="234"/>
        <v>103.52970510734137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5.6413725954342908E-2</v>
      </c>
      <c r="AW196" s="4">
        <f t="shared" si="235"/>
        <v>-1.6677051073413764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101.56458627404565</v>
      </c>
      <c r="BM196" s="2">
        <f t="shared" si="242"/>
        <v>103.52970510734137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101.621</v>
      </c>
      <c r="DI196" s="2">
        <f t="shared" si="211"/>
        <v>101.86199999999999</v>
      </c>
      <c r="DK196" s="2">
        <f t="shared" si="236"/>
        <v>131.69314224751071</v>
      </c>
      <c r="DL196" s="2">
        <f t="shared" si="236"/>
        <v>150.33242456445993</v>
      </c>
      <c r="DM196" s="2">
        <f t="shared" si="236"/>
        <v>147.9222879892038</v>
      </c>
      <c r="DN196" s="2">
        <f t="shared" si="236"/>
        <v>155.84447062041795</v>
      </c>
      <c r="DO196" s="2">
        <f t="shared" si="236"/>
        <v>152.16195130758288</v>
      </c>
      <c r="DP196" s="2">
        <f t="shared" si="236"/>
        <v>148.60571787577055</v>
      </c>
      <c r="DQ196" s="2">
        <f t="shared" si="236"/>
        <v>134.58835662020911</v>
      </c>
      <c r="DR196" s="2">
        <f t="shared" si="236"/>
        <v>142.31250053475935</v>
      </c>
      <c r="DS196" s="2">
        <f t="shared" si="236"/>
        <v>142.73562353372438</v>
      </c>
      <c r="DT196" s="2">
        <f t="shared" si="236"/>
        <v>142.40132053105742</v>
      </c>
      <c r="DU196" s="2">
        <f t="shared" si="236"/>
        <v>153.5526795795796</v>
      </c>
      <c r="DV196" s="2">
        <f t="shared" si="236"/>
        <v>135.47336252228166</v>
      </c>
      <c r="DW196" s="2">
        <f t="shared" si="236"/>
        <v>141.44014082503554</v>
      </c>
      <c r="DX196" s="2">
        <f t="shared" si="236"/>
        <v>160.6778323895324</v>
      </c>
      <c r="DY196" s="2">
        <f t="shared" si="236"/>
        <v>133.79561131461131</v>
      </c>
      <c r="EA196" s="2">
        <f t="shared" si="240"/>
        <v>103.45413379627524</v>
      </c>
      <c r="EB196" s="2">
        <f t="shared" si="240"/>
        <v>103.26285434566056</v>
      </c>
      <c r="EC196" s="2">
        <f t="shared" si="240"/>
        <v>100.70096673387729</v>
      </c>
      <c r="ED196" s="2">
        <f t="shared" si="240"/>
        <v>102.94282688986686</v>
      </c>
      <c r="EE196" s="2">
        <f t="shared" si="240"/>
        <v>106.75149314694234</v>
      </c>
      <c r="EF196" s="2">
        <f t="shared" si="239"/>
        <v>103.79611494035086</v>
      </c>
      <c r="EG196" s="2">
        <f t="shared" si="239"/>
        <v>101.54478776147361</v>
      </c>
      <c r="EH196" s="2">
        <f t="shared" si="239"/>
        <v>102.76109706922618</v>
      </c>
      <c r="EI196" s="2">
        <f t="shared" si="239"/>
        <v>101.52255259406611</v>
      </c>
      <c r="EJ196" s="2">
        <f t="shared" si="239"/>
        <v>98.91032886480582</v>
      </c>
      <c r="EK196" s="2">
        <f t="shared" si="239"/>
        <v>94.739460864517497</v>
      </c>
      <c r="EL196" s="2">
        <f t="shared" si="179"/>
        <v>95.710063004846546</v>
      </c>
      <c r="EM196" s="2">
        <f t="shared" si="179"/>
        <v>99.591923653278371</v>
      </c>
      <c r="EN196" s="2">
        <f t="shared" si="179"/>
        <v>104.46710387722129</v>
      </c>
      <c r="EO196" s="2">
        <f t="shared" si="179"/>
        <v>104.83575666941437</v>
      </c>
      <c r="EQ196" s="2">
        <f t="shared" si="237"/>
        <v>102.84198727082709</v>
      </c>
      <c r="ER196" s="2">
        <f t="shared" si="237"/>
        <v>101.74822827408661</v>
      </c>
      <c r="ES196" s="2">
        <f t="shared" si="237"/>
        <v>101.38174167552495</v>
      </c>
      <c r="ET196" s="2">
        <f t="shared" si="237"/>
        <v>103.28072407045012</v>
      </c>
      <c r="EU196" s="2">
        <f t="shared" si="237"/>
        <v>105.93538108169469</v>
      </c>
      <c r="EV196" s="2">
        <f t="shared" si="237"/>
        <v>103.88831767528247</v>
      </c>
      <c r="EW196" s="2">
        <f t="shared" si="237"/>
        <v>102.76764794360417</v>
      </c>
      <c r="EX196" s="2">
        <f t="shared" si="237"/>
        <v>102.6908228744213</v>
      </c>
      <c r="EY196" s="2">
        <f t="shared" si="237"/>
        <v>101.37884279440304</v>
      </c>
      <c r="EZ196" s="2">
        <f t="shared" si="237"/>
        <v>98.956779700079451</v>
      </c>
      <c r="FA196" s="2">
        <f t="shared" si="237"/>
        <v>94.488904559324183</v>
      </c>
      <c r="FB196" s="2">
        <f t="shared" si="237"/>
        <v>95.946451542706171</v>
      </c>
      <c r="FC196" s="2">
        <f t="shared" si="237"/>
        <v>100.23252517938684</v>
      </c>
      <c r="FD196" s="2">
        <f t="shared" si="237"/>
        <v>101.35185392565047</v>
      </c>
      <c r="FE196" s="2">
        <f t="shared" si="237"/>
        <v>103.4007604991007</v>
      </c>
      <c r="FG196" s="2">
        <f t="shared" si="238"/>
        <v>0.9999922782519135</v>
      </c>
      <c r="FH196" s="2">
        <f t="shared" si="238"/>
        <v>0.99999268934089192</v>
      </c>
      <c r="FI196" s="2">
        <f t="shared" si="238"/>
        <v>0.99999241542022033</v>
      </c>
      <c r="FJ196" s="2">
        <f t="shared" si="238"/>
        <v>0.99999239722144995</v>
      </c>
      <c r="FK196" s="2">
        <f t="shared" si="238"/>
        <v>0.99999227667926394</v>
      </c>
      <c r="FL196" s="2">
        <f t="shared" si="238"/>
        <v>0.9999916580403877</v>
      </c>
      <c r="FM196" s="2">
        <f t="shared" si="238"/>
        <v>0.99999259062783841</v>
      </c>
      <c r="FN196" s="2">
        <f t="shared" si="238"/>
        <v>0.99999075715775521</v>
      </c>
      <c r="FO196" s="2">
        <f t="shared" si="238"/>
        <v>0.99999050430206859</v>
      </c>
      <c r="FP196" s="2">
        <f t="shared" si="238"/>
        <v>0.99999163481020914</v>
      </c>
      <c r="FQ196" s="2">
        <f t="shared" si="238"/>
        <v>0.99999080258368855</v>
      </c>
      <c r="FR196" s="2">
        <f t="shared" si="238"/>
        <v>0.99999049951034658</v>
      </c>
      <c r="FS196" s="2">
        <f t="shared" si="238"/>
        <v>0.99999199981492082</v>
      </c>
      <c r="FT196" s="2">
        <f t="shared" si="238"/>
        <v>0.99999129001972309</v>
      </c>
      <c r="FU196" s="2">
        <f t="shared" si="238"/>
        <v>0.99998786727960842</v>
      </c>
      <c r="FW196" s="2">
        <f t="shared" si="244"/>
        <v>0.94291625259046452</v>
      </c>
      <c r="FX196" s="2">
        <f t="shared" si="244"/>
        <v>0.94668228843223845</v>
      </c>
      <c r="FY196" s="2">
        <f t="shared" si="244"/>
        <v>0.95852503972706216</v>
      </c>
      <c r="FZ196" s="2">
        <f t="shared" si="244"/>
        <v>0.95066502612101422</v>
      </c>
      <c r="GA196" s="2">
        <f t="shared" si="244"/>
        <v>0.9462848615220294</v>
      </c>
      <c r="GB196" s="2">
        <f t="shared" si="244"/>
        <v>0.94276525419129875</v>
      </c>
      <c r="GC196" s="2">
        <f t="shared" si="244"/>
        <v>0.94553242918813196</v>
      </c>
      <c r="GD196" s="2">
        <f t="shared" si="244"/>
        <v>0.95214024854305579</v>
      </c>
      <c r="GE196" s="2">
        <f t="shared" si="244"/>
        <v>0.96019632794411636</v>
      </c>
      <c r="GF196" s="2">
        <f t="shared" si="244"/>
        <v>0.95766356311411838</v>
      </c>
      <c r="GG196" s="2">
        <f t="shared" si="244"/>
        <v>0.95225914141836754</v>
      </c>
      <c r="GH196" s="2">
        <f t="shared" si="244"/>
        <v>0.94767882178120977</v>
      </c>
      <c r="GI196" s="2">
        <f t="shared" si="244"/>
        <v>0.94637146884479606</v>
      </c>
      <c r="GJ196" s="2">
        <f t="shared" si="244"/>
        <v>0.93186975126940597</v>
      </c>
      <c r="GK196" s="2">
        <f t="shared" si="244"/>
        <v>0.91038774243308751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5.7373472553377286E-285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9.8729936233250969E-299</v>
      </c>
      <c r="HQ196" s="86">
        <f t="shared" si="226"/>
        <v>0</v>
      </c>
      <c r="HS196" s="86">
        <f t="shared" si="246"/>
        <v>5.1215686943361869E-51</v>
      </c>
      <c r="HT196" s="86">
        <f t="shared" si="246"/>
        <v>1.4810800259088427E-55</v>
      </c>
      <c r="HU196" s="86">
        <f t="shared" si="246"/>
        <v>5.1260310519956463E-60</v>
      </c>
      <c r="HV196" s="86">
        <f t="shared" si="246"/>
        <v>5.7796338293675498E-68</v>
      </c>
      <c r="HW196" s="86">
        <f t="shared" si="246"/>
        <v>1.7133940144319515E-58</v>
      </c>
      <c r="HX196" s="86">
        <f t="shared" si="246"/>
        <v>1.1066152856473338E-58</v>
      </c>
      <c r="HY196" s="86">
        <f t="shared" si="246"/>
        <v>8.1678542323390018E-52</v>
      </c>
      <c r="HZ196" s="86">
        <f t="shared" si="246"/>
        <v>1.2194503578098772E-74</v>
      </c>
      <c r="IA196" s="86">
        <f t="shared" si="246"/>
        <v>6.1907751756830194E-81</v>
      </c>
      <c r="IB196" s="86">
        <f t="shared" si="246"/>
        <v>8.0991695751603895E-64</v>
      </c>
      <c r="IC196" s="86">
        <f t="shared" si="246"/>
        <v>1.1003094912200482E-70</v>
      </c>
      <c r="ID196" s="86">
        <f t="shared" si="246"/>
        <v>4.8752832100289229E-69</v>
      </c>
      <c r="IE196" s="86">
        <f t="shared" si="246"/>
        <v>6.8562157182382759E-62</v>
      </c>
      <c r="IF196" s="86">
        <f t="shared" si="246"/>
        <v>2.5300597001715177E-79</v>
      </c>
      <c r="IG196" s="86">
        <f t="shared" si="246"/>
        <v>4.3364896076504009E-55</v>
      </c>
      <c r="II196" s="86">
        <f t="shared" si="247"/>
        <v>1.858830645979436E-6</v>
      </c>
      <c r="IJ196" s="86">
        <f t="shared" si="247"/>
        <v>3.7824453531882438E-7</v>
      </c>
      <c r="IK196" s="86">
        <f t="shared" si="247"/>
        <v>2.5784584942129193E-8</v>
      </c>
      <c r="IL196" s="86">
        <f t="shared" si="247"/>
        <v>2.1356026240881451E-8</v>
      </c>
      <c r="IM196" s="86">
        <f t="shared" si="247"/>
        <v>2.5067461367821892E-7</v>
      </c>
      <c r="IN196" s="86">
        <f t="shared" si="247"/>
        <v>3.4782098222077714E-7</v>
      </c>
      <c r="IO196" s="86">
        <f t="shared" si="247"/>
        <v>1.4309262552731046E-6</v>
      </c>
      <c r="IP196" s="86">
        <f t="shared" si="247"/>
        <v>2.6230903711495909E-9</v>
      </c>
      <c r="IQ196" s="86">
        <f t="shared" si="247"/>
        <v>1.2043642857395649E-10</v>
      </c>
      <c r="IR196" s="86">
        <f t="shared" si="247"/>
        <v>1.3683091092306087E-8</v>
      </c>
      <c r="IS196" s="86">
        <f t="shared" si="247"/>
        <v>6.4498478873071023E-9</v>
      </c>
      <c r="IT196" s="86">
        <f t="shared" si="247"/>
        <v>2.066947602339963E-8</v>
      </c>
      <c r="IU196" s="86">
        <f t="shared" si="247"/>
        <v>1.2019497954520319E-7</v>
      </c>
      <c r="IV196" s="86">
        <f t="shared" si="247"/>
        <v>4.9036272785667504E-7</v>
      </c>
      <c r="IW196" s="86">
        <f t="shared" si="247"/>
        <v>1.5885719856511788E-10</v>
      </c>
      <c r="IY196" s="86">
        <f t="shared" si="248"/>
        <v>1.858830645979436E-6</v>
      </c>
      <c r="IZ196" s="86">
        <f t="shared" si="248"/>
        <v>3.7824453531882438E-7</v>
      </c>
      <c r="JA196" s="86">
        <f t="shared" si="248"/>
        <v>2.5784584942129193E-8</v>
      </c>
      <c r="JB196" s="86">
        <f t="shared" si="248"/>
        <v>2.1356026240881451E-8</v>
      </c>
      <c r="JC196" s="86">
        <f t="shared" si="248"/>
        <v>2.5067461367821892E-7</v>
      </c>
      <c r="JD196" s="86">
        <f t="shared" si="248"/>
        <v>3.4782098222077714E-7</v>
      </c>
      <c r="JE196" s="86">
        <f t="shared" si="248"/>
        <v>1.4309262552731046E-6</v>
      </c>
      <c r="JF196" s="86">
        <f t="shared" si="248"/>
        <v>2.6230903711495909E-9</v>
      </c>
      <c r="JG196" s="86">
        <f t="shared" si="248"/>
        <v>1.2043642857395649E-10</v>
      </c>
      <c r="JH196" s="86">
        <f t="shared" si="248"/>
        <v>1.3683091092306087E-8</v>
      </c>
      <c r="JI196" s="86">
        <f t="shared" si="248"/>
        <v>6.4498478873071023E-9</v>
      </c>
      <c r="JJ196" s="86">
        <f t="shared" si="248"/>
        <v>2.066947602339963E-8</v>
      </c>
      <c r="JK196" s="86">
        <f t="shared" si="248"/>
        <v>1.2019497954520319E-7</v>
      </c>
      <c r="JL196" s="86">
        <f t="shared" si="248"/>
        <v>4.9036272785667504E-7</v>
      </c>
      <c r="JM196" s="86">
        <f t="shared" si="248"/>
        <v>1.5885719856511788E-10</v>
      </c>
    </row>
    <row r="197" spans="2:273" x14ac:dyDescent="0.25">
      <c r="B197" s="2">
        <v>170</v>
      </c>
      <c r="C197" s="37">
        <v>102.038</v>
      </c>
      <c r="D197" s="37">
        <v>100.724</v>
      </c>
      <c r="E197" s="37">
        <v>101.724</v>
      </c>
      <c r="F197" s="37">
        <v>102.759</v>
      </c>
      <c r="G197" s="37">
        <v>103.44799999999999</v>
      </c>
      <c r="H197" s="37">
        <v>105.29300000000001</v>
      </c>
      <c r="I197" s="37">
        <v>106.776</v>
      </c>
      <c r="J197" s="37">
        <v>103.069</v>
      </c>
      <c r="K197" s="37">
        <v>102.94799999999999</v>
      </c>
      <c r="L197" s="37">
        <v>99.534000000000006</v>
      </c>
      <c r="M197" s="37">
        <v>96.328000000000003</v>
      </c>
      <c r="N197" s="37">
        <v>96.430999999999997</v>
      </c>
      <c r="O197" s="37">
        <v>99.138000000000005</v>
      </c>
      <c r="P197" s="37">
        <v>101.39700000000001</v>
      </c>
      <c r="Q197" s="37">
        <v>103.086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101.46779800533047</v>
      </c>
      <c r="AG197" s="4">
        <f t="shared" si="249"/>
        <v>103.43277410016955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-7.0798005330459546E-2</v>
      </c>
      <c r="AW197" s="4">
        <f t="shared" si="250"/>
        <v>-0.34677410016955434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101.46779800533047</v>
      </c>
      <c r="BM197" s="2">
        <f t="shared" si="242"/>
        <v>103.43277410016955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101.39700000000001</v>
      </c>
      <c r="DI197" s="2">
        <f t="shared" si="211"/>
        <v>103.086</v>
      </c>
      <c r="DK197" s="2">
        <f t="shared" ref="DK197:DY213" si="251">BO$228*$B197+BO$229</f>
        <v>131.82403271692749</v>
      </c>
      <c r="DL197" s="2">
        <f t="shared" si="251"/>
        <v>150.56658013937283</v>
      </c>
      <c r="DM197" s="2">
        <f t="shared" si="251"/>
        <v>148.15287240215926</v>
      </c>
      <c r="DN197" s="2">
        <f t="shared" si="251"/>
        <v>156.14193018929856</v>
      </c>
      <c r="DO197" s="2">
        <f t="shared" si="251"/>
        <v>152.43257095962358</v>
      </c>
      <c r="DP197" s="2">
        <f t="shared" si="251"/>
        <v>148.85743456614512</v>
      </c>
      <c r="DQ197" s="2">
        <f t="shared" si="251"/>
        <v>134.73356968641119</v>
      </c>
      <c r="DR197" s="2">
        <f t="shared" si="251"/>
        <v>142.51452513368983</v>
      </c>
      <c r="DS197" s="2">
        <f t="shared" si="251"/>
        <v>142.9283200146628</v>
      </c>
      <c r="DT197" s="2">
        <f t="shared" si="251"/>
        <v>142.56927311522051</v>
      </c>
      <c r="DU197" s="2">
        <f t="shared" si="251"/>
        <v>153.80748858858863</v>
      </c>
      <c r="DV197" s="2">
        <f t="shared" si="251"/>
        <v>135.61050089126562</v>
      </c>
      <c r="DW197" s="2">
        <f t="shared" si="251"/>
        <v>141.61463086770979</v>
      </c>
      <c r="DX197" s="2">
        <f t="shared" si="251"/>
        <v>160.98133084513086</v>
      </c>
      <c r="DY197" s="2">
        <f t="shared" si="251"/>
        <v>133.94801912901912</v>
      </c>
      <c r="EA197" s="2">
        <f t="shared" si="240"/>
        <v>103.42864883202043</v>
      </c>
      <c r="EB197" s="2">
        <f t="shared" si="240"/>
        <v>103.19413849458348</v>
      </c>
      <c r="EC197" s="2">
        <f t="shared" si="240"/>
        <v>100.609874297272</v>
      </c>
      <c r="ED197" s="2">
        <f t="shared" si="240"/>
        <v>102.86345918054705</v>
      </c>
      <c r="EE197" s="2">
        <f t="shared" si="240"/>
        <v>106.73522249897549</v>
      </c>
      <c r="EF197" s="2">
        <f t="shared" si="239"/>
        <v>103.75239509650757</v>
      </c>
      <c r="EG197" s="2">
        <f t="shared" si="239"/>
        <v>101.49050540118638</v>
      </c>
      <c r="EH197" s="2">
        <f t="shared" si="239"/>
        <v>102.71434456841619</v>
      </c>
      <c r="EI197" s="2">
        <f t="shared" si="239"/>
        <v>101.44997973713035</v>
      </c>
      <c r="EJ197" s="2">
        <f t="shared" si="239"/>
        <v>98.786351158872577</v>
      </c>
      <c r="EK197" s="2">
        <f t="shared" si="239"/>
        <v>94.585716392623766</v>
      </c>
      <c r="EL197" s="2">
        <f t="shared" si="179"/>
        <v>95.601466478190645</v>
      </c>
      <c r="EM197" s="2">
        <f t="shared" si="179"/>
        <v>99.515059077488715</v>
      </c>
      <c r="EN197" s="2">
        <f t="shared" si="179"/>
        <v>104.43033998384489</v>
      </c>
      <c r="EO197" s="2">
        <f t="shared" si="179"/>
        <v>104.76736784817714</v>
      </c>
      <c r="EQ197" s="2">
        <f t="shared" ref="EQ197:FE213" si="252">CU$228*$B197+CU$229</f>
        <v>102.8075220543318</v>
      </c>
      <c r="ER197" s="2">
        <f t="shared" si="252"/>
        <v>101.65747311335095</v>
      </c>
      <c r="ES197" s="2">
        <f t="shared" si="252"/>
        <v>101.30035981545072</v>
      </c>
      <c r="ET197" s="2">
        <f t="shared" si="252"/>
        <v>103.20618375733858</v>
      </c>
      <c r="EU197" s="2">
        <f t="shared" si="252"/>
        <v>105.90732463064512</v>
      </c>
      <c r="EV197" s="2">
        <f t="shared" si="252"/>
        <v>103.84591802094619</v>
      </c>
      <c r="EW197" s="2">
        <f t="shared" si="252"/>
        <v>102.7309232131781</v>
      </c>
      <c r="EX197" s="2">
        <f t="shared" si="252"/>
        <v>102.64306105952004</v>
      </c>
      <c r="EY197" s="2">
        <f t="shared" si="252"/>
        <v>101.30423869880505</v>
      </c>
      <c r="EZ197" s="2">
        <f t="shared" si="252"/>
        <v>98.833438684460532</v>
      </c>
      <c r="FA197" s="2">
        <f t="shared" si="252"/>
        <v>94.331545667731604</v>
      </c>
      <c r="FB197" s="2">
        <f t="shared" si="252"/>
        <v>95.841283016354154</v>
      </c>
      <c r="FC197" s="2">
        <f t="shared" si="252"/>
        <v>100.1649369863014</v>
      </c>
      <c r="FD197" s="2">
        <f t="shared" si="252"/>
        <v>101.26978146112079</v>
      </c>
      <c r="FE197" s="2">
        <f t="shared" si="252"/>
        <v>103.31261304251699</v>
      </c>
      <c r="FG197" s="2">
        <f t="shared" ref="FG197:FU213" si="253">POWER(10,($B197-C$231)/C$229)/(1+POWER(10,($B197-C$231)/C$229))</f>
        <v>0.9999929576772616</v>
      </c>
      <c r="FH197" s="2">
        <f t="shared" si="253"/>
        <v>0.99999333259536172</v>
      </c>
      <c r="FI197" s="2">
        <f t="shared" si="253"/>
        <v>0.99999308277641263</v>
      </c>
      <c r="FJ197" s="2">
        <f t="shared" si="253"/>
        <v>0.9999930661789147</v>
      </c>
      <c r="FK197" s="2">
        <f t="shared" si="253"/>
        <v>0.99999295624298623</v>
      </c>
      <c r="FL197" s="2">
        <f t="shared" si="253"/>
        <v>0.99999239203682788</v>
      </c>
      <c r="FM197" s="2">
        <f t="shared" si="253"/>
        <v>0.99999324256787037</v>
      </c>
      <c r="FN197" s="2">
        <f t="shared" si="253"/>
        <v>0.99999157042083076</v>
      </c>
      <c r="FO197" s="2">
        <f t="shared" si="253"/>
        <v>0.99999133981332355</v>
      </c>
      <c r="FP197" s="2">
        <f t="shared" si="253"/>
        <v>0.99999237085062209</v>
      </c>
      <c r="FQ197" s="2">
        <f t="shared" si="253"/>
        <v>0.99999161184984164</v>
      </c>
      <c r="FR197" s="2">
        <f t="shared" si="253"/>
        <v>0.99999133544321384</v>
      </c>
      <c r="FS197" s="2">
        <f t="shared" si="253"/>
        <v>0.99999270373935489</v>
      </c>
      <c r="FT197" s="2">
        <f t="shared" si="253"/>
        <v>0.999992056397489</v>
      </c>
      <c r="FU197" s="2">
        <f t="shared" si="253"/>
        <v>0.99998893481567941</v>
      </c>
      <c r="FW197" s="2">
        <f t="shared" si="244"/>
        <v>0.94767619416225546</v>
      </c>
      <c r="FX197" s="2">
        <f t="shared" si="244"/>
        <v>0.95114446922696361</v>
      </c>
      <c r="FY197" s="2">
        <f t="shared" si="244"/>
        <v>0.96203584228636096</v>
      </c>
      <c r="FZ197" s="2">
        <f t="shared" si="244"/>
        <v>0.95480980098757329</v>
      </c>
      <c r="GA197" s="2">
        <f t="shared" si="244"/>
        <v>0.95077857378532948</v>
      </c>
      <c r="GB197" s="2">
        <f t="shared" si="244"/>
        <v>0.94753708624712829</v>
      </c>
      <c r="GC197" s="2">
        <f t="shared" si="244"/>
        <v>0.95008576828357605</v>
      </c>
      <c r="GD197" s="2">
        <f t="shared" si="244"/>
        <v>0.95616680018941935</v>
      </c>
      <c r="GE197" s="2">
        <f t="shared" si="244"/>
        <v>0.96357103477651562</v>
      </c>
      <c r="GF197" s="2">
        <f t="shared" si="244"/>
        <v>0.96124434010902238</v>
      </c>
      <c r="GG197" s="2">
        <f t="shared" si="244"/>
        <v>0.95627614967397334</v>
      </c>
      <c r="GH197" s="2">
        <f t="shared" si="244"/>
        <v>0.95206182552790253</v>
      </c>
      <c r="GI197" s="2">
        <f t="shared" si="244"/>
        <v>0.95085831195747672</v>
      </c>
      <c r="GJ197" s="2">
        <f t="shared" si="244"/>
        <v>0.93748974296910359</v>
      </c>
      <c r="GK197" s="2">
        <f t="shared" si="244"/>
        <v>0.91762311566094368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2.4742172138969666E-291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2.3977844905826346E-305</v>
      </c>
      <c r="HQ197" s="86">
        <f t="shared" si="226"/>
        <v>0</v>
      </c>
      <c r="HS197" s="86">
        <f t="shared" si="246"/>
        <v>8.4980685140161595E-53</v>
      </c>
      <c r="HT197" s="86">
        <f t="shared" si="246"/>
        <v>1.7350181174178093E-57</v>
      </c>
      <c r="HU197" s="86">
        <f t="shared" si="246"/>
        <v>4.9306733273737091E-62</v>
      </c>
      <c r="HV197" s="86">
        <f t="shared" si="246"/>
        <v>2.9315787397610292E-70</v>
      </c>
      <c r="HW197" s="86">
        <f t="shared" si="246"/>
        <v>1.6416231292906788E-60</v>
      </c>
      <c r="HX197" s="86">
        <f t="shared" si="246"/>
        <v>9.9576626620302803E-61</v>
      </c>
      <c r="HY197" s="86">
        <f t="shared" si="246"/>
        <v>1.3485241233804789E-53</v>
      </c>
      <c r="HZ197" s="86">
        <f t="shared" si="246"/>
        <v>3.5853624064757754E-77</v>
      </c>
      <c r="IA197" s="86">
        <f t="shared" si="246"/>
        <v>1.293683102717667E-83</v>
      </c>
      <c r="IB197" s="86">
        <f t="shared" si="246"/>
        <v>5.9126553490187642E-66</v>
      </c>
      <c r="IC197" s="86">
        <f t="shared" si="246"/>
        <v>4.3943285879795685E-73</v>
      </c>
      <c r="ID197" s="86">
        <f t="shared" si="246"/>
        <v>2.1020269621073555E-71</v>
      </c>
      <c r="IE197" s="86">
        <f t="shared" si="246"/>
        <v>5.0680692235123903E-64</v>
      </c>
      <c r="IF197" s="86">
        <f t="shared" si="246"/>
        <v>3.3691841141753006E-82</v>
      </c>
      <c r="IG197" s="86">
        <f t="shared" si="246"/>
        <v>3.7041909021400229E-57</v>
      </c>
      <c r="II197" s="86">
        <f t="shared" si="247"/>
        <v>8.4450189420238075E-7</v>
      </c>
      <c r="IJ197" s="86">
        <f t="shared" si="247"/>
        <v>1.5865029397719289E-7</v>
      </c>
      <c r="IK197" s="86">
        <f t="shared" si="247"/>
        <v>9.9728034649072625E-9</v>
      </c>
      <c r="IL197" s="86">
        <f t="shared" si="247"/>
        <v>7.6954182772190883E-9</v>
      </c>
      <c r="IM197" s="86">
        <f t="shared" si="247"/>
        <v>1.022008488205163E-7</v>
      </c>
      <c r="IN197" s="86">
        <f t="shared" si="247"/>
        <v>1.4171336044884501E-7</v>
      </c>
      <c r="IO197" s="86">
        <f t="shared" si="247"/>
        <v>6.4841060354471475E-7</v>
      </c>
      <c r="IP197" s="86">
        <f t="shared" si="247"/>
        <v>8.4112515525219609E-10</v>
      </c>
      <c r="IQ197" s="86">
        <f t="shared" si="247"/>
        <v>3.4705109524923365E-11</v>
      </c>
      <c r="IR197" s="86">
        <f t="shared" si="247"/>
        <v>5.066719892668465E-9</v>
      </c>
      <c r="IS197" s="86">
        <f t="shared" si="247"/>
        <v>2.186899070135901E-9</v>
      </c>
      <c r="IT197" s="86">
        <f t="shared" si="247"/>
        <v>7.2700003381950292E-9</v>
      </c>
      <c r="IU197" s="86">
        <f t="shared" si="247"/>
        <v>4.6806378874308888E-8</v>
      </c>
      <c r="IV197" s="86">
        <f t="shared" si="247"/>
        <v>1.9175512474504543E-7</v>
      </c>
      <c r="IW197" s="86">
        <f t="shared" si="247"/>
        <v>2.9162585239126992E-11</v>
      </c>
      <c r="IY197" s="86">
        <f t="shared" si="248"/>
        <v>8.4450189420238075E-7</v>
      </c>
      <c r="IZ197" s="86">
        <f t="shared" si="248"/>
        <v>1.5865029397719289E-7</v>
      </c>
      <c r="JA197" s="86">
        <f t="shared" si="248"/>
        <v>9.9728034649072625E-9</v>
      </c>
      <c r="JB197" s="86">
        <f t="shared" si="248"/>
        <v>7.6954182772190883E-9</v>
      </c>
      <c r="JC197" s="86">
        <f t="shared" si="248"/>
        <v>1.022008488205163E-7</v>
      </c>
      <c r="JD197" s="86">
        <f t="shared" si="248"/>
        <v>1.4171336044884501E-7</v>
      </c>
      <c r="JE197" s="86">
        <f t="shared" si="248"/>
        <v>6.4841060354471475E-7</v>
      </c>
      <c r="JF197" s="86">
        <f t="shared" si="248"/>
        <v>8.4112515525219609E-10</v>
      </c>
      <c r="JG197" s="86">
        <f t="shared" si="248"/>
        <v>3.4705109524923365E-11</v>
      </c>
      <c r="JH197" s="86">
        <f t="shared" si="248"/>
        <v>5.066719892668465E-9</v>
      </c>
      <c r="JI197" s="86">
        <f t="shared" si="248"/>
        <v>2.186899070135901E-9</v>
      </c>
      <c r="JJ197" s="86">
        <f t="shared" si="248"/>
        <v>7.2700003381950292E-9</v>
      </c>
      <c r="JK197" s="86">
        <f t="shared" si="248"/>
        <v>4.6806378874308888E-8</v>
      </c>
      <c r="JL197" s="86">
        <f t="shared" si="248"/>
        <v>1.9175512474504543E-7</v>
      </c>
      <c r="JM197" s="86">
        <f t="shared" si="248"/>
        <v>2.9162585239126992E-11</v>
      </c>
    </row>
    <row r="198" spans="2:273" x14ac:dyDescent="0.25">
      <c r="B198" s="2">
        <v>171</v>
      </c>
      <c r="C198" s="37">
        <v>103.154</v>
      </c>
      <c r="D198" s="37">
        <v>102.776</v>
      </c>
      <c r="E198" s="37">
        <v>98.483000000000004</v>
      </c>
      <c r="F198" s="37">
        <v>103.276</v>
      </c>
      <c r="G198" s="37">
        <v>104.914</v>
      </c>
      <c r="H198" s="37">
        <v>103.345</v>
      </c>
      <c r="I198" s="37">
        <v>104.79300000000001</v>
      </c>
      <c r="J198" s="37">
        <v>105.483</v>
      </c>
      <c r="K198" s="37">
        <v>103.36199999999999</v>
      </c>
      <c r="L198" s="37">
        <v>102.017</v>
      </c>
      <c r="M198" s="37">
        <v>95.361999999999995</v>
      </c>
      <c r="N198" s="37">
        <v>96.671999999999997</v>
      </c>
      <c r="O198" s="37">
        <v>98.414000000000001</v>
      </c>
      <c r="P198" s="37">
        <v>101.19</v>
      </c>
      <c r="Q198" s="37">
        <v>102.39700000000001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103.33634925303129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-0.93934925303128125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103.33634925303129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102.39700000000001</v>
      </c>
      <c r="DK198" s="2">
        <f t="shared" si="251"/>
        <v>131.95492318634427</v>
      </c>
      <c r="DL198" s="2">
        <f t="shared" si="251"/>
        <v>150.80073571428571</v>
      </c>
      <c r="DM198" s="2">
        <f t="shared" si="251"/>
        <v>148.38345681511473</v>
      </c>
      <c r="DN198" s="2">
        <f t="shared" si="251"/>
        <v>156.43938975817917</v>
      </c>
      <c r="DO198" s="2">
        <f t="shared" si="251"/>
        <v>152.7031906116643</v>
      </c>
      <c r="DP198" s="2">
        <f t="shared" si="251"/>
        <v>149.10915125651971</v>
      </c>
      <c r="DQ198" s="2">
        <f t="shared" si="251"/>
        <v>134.87878275261329</v>
      </c>
      <c r="DR198" s="2">
        <f t="shared" si="251"/>
        <v>142.71654973262031</v>
      </c>
      <c r="DS198" s="2">
        <f t="shared" si="251"/>
        <v>143.12101649560122</v>
      </c>
      <c r="DT198" s="2">
        <f t="shared" si="251"/>
        <v>142.73722569938363</v>
      </c>
      <c r="DU198" s="2">
        <f t="shared" si="251"/>
        <v>154.06229759759765</v>
      </c>
      <c r="DV198" s="2">
        <f t="shared" si="251"/>
        <v>135.74763926024957</v>
      </c>
      <c r="DW198" s="2">
        <f t="shared" si="251"/>
        <v>141.78912091038404</v>
      </c>
      <c r="DX198" s="2">
        <f t="shared" si="251"/>
        <v>161.28482930072931</v>
      </c>
      <c r="DY198" s="2">
        <f t="shared" si="251"/>
        <v>134.10042694342692</v>
      </c>
      <c r="EA198" s="2">
        <f t="shared" si="240"/>
        <v>103.40316386776561</v>
      </c>
      <c r="EB198" s="2">
        <f t="shared" si="240"/>
        <v>103.12542264350641</v>
      </c>
      <c r="EC198" s="2">
        <f t="shared" si="240"/>
        <v>100.51878186066669</v>
      </c>
      <c r="ED198" s="2">
        <f t="shared" si="240"/>
        <v>102.78409147122724</v>
      </c>
      <c r="EE198" s="2">
        <f t="shared" si="240"/>
        <v>106.71895185100864</v>
      </c>
      <c r="EF198" s="2">
        <f t="shared" si="239"/>
        <v>103.70867525266429</v>
      </c>
      <c r="EG198" s="2">
        <f t="shared" si="239"/>
        <v>101.43622304089915</v>
      </c>
      <c r="EH198" s="2">
        <f t="shared" si="239"/>
        <v>102.66759206760622</v>
      </c>
      <c r="EI198" s="2">
        <f t="shared" si="239"/>
        <v>101.37740688019458</v>
      </c>
      <c r="EJ198" s="2">
        <f t="shared" si="239"/>
        <v>98.662373452939335</v>
      </c>
      <c r="EK198" s="2">
        <f t="shared" si="239"/>
        <v>94.431971920730035</v>
      </c>
      <c r="EL198" s="2">
        <f t="shared" si="179"/>
        <v>95.492869951534743</v>
      </c>
      <c r="EM198" s="2">
        <f t="shared" si="179"/>
        <v>99.438194501699058</v>
      </c>
      <c r="EN198" s="2">
        <f t="shared" si="179"/>
        <v>104.39357609046847</v>
      </c>
      <c r="EO198" s="2">
        <f t="shared" si="179"/>
        <v>104.69897902693992</v>
      </c>
      <c r="EQ198" s="2">
        <f t="shared" si="252"/>
        <v>102.77305683783649</v>
      </c>
      <c r="ER198" s="2">
        <f t="shared" si="252"/>
        <v>101.56671795261529</v>
      </c>
      <c r="ES198" s="2">
        <f t="shared" si="252"/>
        <v>101.21897795537647</v>
      </c>
      <c r="ET198" s="2">
        <f t="shared" si="252"/>
        <v>103.13164344422702</v>
      </c>
      <c r="EU198" s="2">
        <f t="shared" si="252"/>
        <v>105.87926817959557</v>
      </c>
      <c r="EV198" s="2">
        <f t="shared" si="252"/>
        <v>103.80351836660992</v>
      </c>
      <c r="EW198" s="2">
        <f t="shared" si="252"/>
        <v>102.69419848275203</v>
      </c>
      <c r="EX198" s="2">
        <f t="shared" si="252"/>
        <v>102.59529924461879</v>
      </c>
      <c r="EY198" s="2">
        <f t="shared" si="252"/>
        <v>101.22963460320705</v>
      </c>
      <c r="EZ198" s="2">
        <f t="shared" si="252"/>
        <v>98.710097668841613</v>
      </c>
      <c r="FA198" s="2">
        <f t="shared" si="252"/>
        <v>94.17418677613901</v>
      </c>
      <c r="FB198" s="2">
        <f t="shared" si="252"/>
        <v>95.736114490002137</v>
      </c>
      <c r="FC198" s="2">
        <f t="shared" si="252"/>
        <v>100.09734879321594</v>
      </c>
      <c r="FD198" s="2">
        <f t="shared" si="252"/>
        <v>101.1877089965911</v>
      </c>
      <c r="FE198" s="2">
        <f t="shared" si="252"/>
        <v>103.22446558593327</v>
      </c>
      <c r="FG198" s="2">
        <f t="shared" si="253"/>
        <v>0.99999357732134853</v>
      </c>
      <c r="FH198" s="2">
        <f t="shared" si="253"/>
        <v>0.99999391925113224</v>
      </c>
      <c r="FI198" s="2">
        <f t="shared" si="253"/>
        <v>0.99999369141327044</v>
      </c>
      <c r="FJ198" s="2">
        <f t="shared" si="253"/>
        <v>0.99999367627615399</v>
      </c>
      <c r="FK198" s="2">
        <f t="shared" si="253"/>
        <v>0.99999357601327221</v>
      </c>
      <c r="FL198" s="2">
        <f t="shared" si="253"/>
        <v>0.99999306145047673</v>
      </c>
      <c r="FM198" s="2">
        <f t="shared" si="253"/>
        <v>0.99999383714498724</v>
      </c>
      <c r="FN198" s="2">
        <f t="shared" si="253"/>
        <v>0.99999231212672424</v>
      </c>
      <c r="FO198" s="2">
        <f t="shared" si="253"/>
        <v>0.99999210180986176</v>
      </c>
      <c r="FP198" s="2">
        <f t="shared" si="253"/>
        <v>0.99999304212840157</v>
      </c>
      <c r="FQ198" s="2">
        <f t="shared" si="253"/>
        <v>0.99999234991048713</v>
      </c>
      <c r="FR198" s="2">
        <f t="shared" si="253"/>
        <v>0.99999209782426834</v>
      </c>
      <c r="FS198" s="2">
        <f t="shared" si="253"/>
        <v>0.99999334572693288</v>
      </c>
      <c r="FT198" s="2">
        <f t="shared" si="253"/>
        <v>0.99999275534334275</v>
      </c>
      <c r="FU198" s="2">
        <f t="shared" si="253"/>
        <v>0.99998990842213475</v>
      </c>
      <c r="FW198" s="2">
        <f t="shared" si="244"/>
        <v>0.95205940689230983</v>
      </c>
      <c r="FX198" s="2">
        <f t="shared" si="244"/>
        <v>0.95525086069013954</v>
      </c>
      <c r="FY198" s="2">
        <f t="shared" si="244"/>
        <v>0.96526023073883604</v>
      </c>
      <c r="FZ198" s="2">
        <f t="shared" si="244"/>
        <v>0.95862151757324643</v>
      </c>
      <c r="GA198" s="2">
        <f t="shared" si="244"/>
        <v>0.95491426159572679</v>
      </c>
      <c r="GB198" s="2">
        <f t="shared" si="244"/>
        <v>0.95193136109266585</v>
      </c>
      <c r="GC198" s="2">
        <f t="shared" si="244"/>
        <v>0.95427686769262687</v>
      </c>
      <c r="GD198" s="2">
        <f t="shared" si="244"/>
        <v>0.95986886703098262</v>
      </c>
      <c r="GE198" s="2">
        <f t="shared" si="244"/>
        <v>0.96666955296550094</v>
      </c>
      <c r="GF198" s="2">
        <f t="shared" si="244"/>
        <v>0.96453347447517568</v>
      </c>
      <c r="GG198" s="2">
        <f t="shared" si="244"/>
        <v>0.95996936771940322</v>
      </c>
      <c r="GH198" s="2">
        <f t="shared" si="244"/>
        <v>0.95609467083955246</v>
      </c>
      <c r="GI198" s="2">
        <f t="shared" si="244"/>
        <v>0.95498761718371117</v>
      </c>
      <c r="GJ198" s="2">
        <f t="shared" si="244"/>
        <v>0.94267466577773595</v>
      </c>
      <c r="GK198" s="2">
        <f t="shared" si="244"/>
        <v>0.92432286000673325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9.0663257171286006E-298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1.3118618336070509E-54</v>
      </c>
      <c r="HT198" s="86">
        <f t="shared" si="246"/>
        <v>1.8802018160105047E-59</v>
      </c>
      <c r="HU198" s="86">
        <f t="shared" si="246"/>
        <v>4.3844745673636952E-64</v>
      </c>
      <c r="HV198" s="86">
        <f t="shared" si="246"/>
        <v>1.3595603730915165E-72</v>
      </c>
      <c r="HW198" s="86">
        <f t="shared" si="246"/>
        <v>1.450859821421005E-62</v>
      </c>
      <c r="HX198" s="86">
        <f t="shared" si="246"/>
        <v>8.2494653034263865E-63</v>
      </c>
      <c r="HY198" s="86">
        <f t="shared" si="246"/>
        <v>2.07334003840692E-55</v>
      </c>
      <c r="HZ198" s="86">
        <f t="shared" si="246"/>
        <v>9.5468611848148785E-80</v>
      </c>
      <c r="IA198" s="86">
        <f t="shared" si="246"/>
        <v>2.4404525719079042E-86</v>
      </c>
      <c r="IB198" s="86">
        <f t="shared" si="246"/>
        <v>3.9733754966894017E-68</v>
      </c>
      <c r="IC198" s="86">
        <f t="shared" si="246"/>
        <v>1.5974725009730052E-75</v>
      </c>
      <c r="ID198" s="86">
        <f t="shared" si="246"/>
        <v>8.252914714834628E-74</v>
      </c>
      <c r="IE198" s="86">
        <f t="shared" si="246"/>
        <v>3.4411138047302452E-66</v>
      </c>
      <c r="IF198" s="86">
        <f t="shared" si="246"/>
        <v>3.9790220321700066E-85</v>
      </c>
      <c r="IG198" s="86">
        <f t="shared" si="246"/>
        <v>2.8917860339078748E-59</v>
      </c>
      <c r="II198" s="86">
        <f t="shared" si="247"/>
        <v>3.7468704581513173E-7</v>
      </c>
      <c r="IJ198" s="86">
        <f t="shared" si="247"/>
        <v>6.485886269647623E-8</v>
      </c>
      <c r="IK198" s="86">
        <f t="shared" si="247"/>
        <v>3.7583177146165403E-9</v>
      </c>
      <c r="IL198" s="86">
        <f t="shared" si="247"/>
        <v>2.6920299255818081E-9</v>
      </c>
      <c r="IM198" s="86">
        <f t="shared" si="247"/>
        <v>4.0573632913362402E-8</v>
      </c>
      <c r="IN198" s="86">
        <f t="shared" si="247"/>
        <v>5.6188212347777178E-8</v>
      </c>
      <c r="IO198" s="86">
        <f t="shared" si="247"/>
        <v>2.8702492492400363E-7</v>
      </c>
      <c r="IP198" s="86">
        <f t="shared" si="247"/>
        <v>2.6100114940459801E-10</v>
      </c>
      <c r="IQ198" s="86">
        <f t="shared" si="247"/>
        <v>9.6662731232850336E-12</v>
      </c>
      <c r="IR198" s="86">
        <f t="shared" si="247"/>
        <v>1.8254437022830075E-9</v>
      </c>
      <c r="IS198" s="86">
        <f t="shared" si="247"/>
        <v>7.1876247025633526E-10</v>
      </c>
      <c r="IT198" s="86">
        <f t="shared" si="247"/>
        <v>2.4790843683598922E-9</v>
      </c>
      <c r="IU198" s="86">
        <f t="shared" si="247"/>
        <v>1.7723525078729017E-8</v>
      </c>
      <c r="IV198" s="86">
        <f t="shared" si="247"/>
        <v>7.2739406273021805E-8</v>
      </c>
      <c r="IW198" s="86">
        <f t="shared" si="247"/>
        <v>5.0252876189388508E-12</v>
      </c>
      <c r="IY198" s="86">
        <f t="shared" si="248"/>
        <v>3.7468704581513173E-7</v>
      </c>
      <c r="IZ198" s="86">
        <f t="shared" si="248"/>
        <v>6.485886269647623E-8</v>
      </c>
      <c r="JA198" s="86">
        <f t="shared" si="248"/>
        <v>3.7583177146165403E-9</v>
      </c>
      <c r="JB198" s="86">
        <f t="shared" si="248"/>
        <v>2.6920299255818081E-9</v>
      </c>
      <c r="JC198" s="86">
        <f t="shared" si="248"/>
        <v>4.0573632913362402E-8</v>
      </c>
      <c r="JD198" s="86">
        <f t="shared" si="248"/>
        <v>5.6188212347777178E-8</v>
      </c>
      <c r="JE198" s="86">
        <f t="shared" si="248"/>
        <v>2.8702492492400363E-7</v>
      </c>
      <c r="JF198" s="86">
        <f t="shared" si="248"/>
        <v>2.6100114940459801E-10</v>
      </c>
      <c r="JG198" s="86">
        <f t="shared" si="248"/>
        <v>9.6662731232850336E-12</v>
      </c>
      <c r="JH198" s="86">
        <f t="shared" si="248"/>
        <v>1.8254437022830075E-9</v>
      </c>
      <c r="JI198" s="86">
        <f t="shared" si="248"/>
        <v>7.1876247025633526E-10</v>
      </c>
      <c r="JJ198" s="86">
        <f t="shared" si="248"/>
        <v>2.4790843683598922E-9</v>
      </c>
      <c r="JK198" s="86">
        <f t="shared" si="248"/>
        <v>1.7723525078729017E-8</v>
      </c>
      <c r="JL198" s="86">
        <f t="shared" si="248"/>
        <v>7.2739406273021805E-8</v>
      </c>
      <c r="JM198" s="86">
        <f t="shared" si="248"/>
        <v>5.0252876189388508E-12</v>
      </c>
    </row>
    <row r="199" spans="2:273" x14ac:dyDescent="0.25">
      <c r="B199" s="2">
        <v>172</v>
      </c>
      <c r="C199" s="37">
        <v>104</v>
      </c>
      <c r="D199" s="37">
        <v>104.741</v>
      </c>
      <c r="E199" s="37">
        <v>101.29300000000001</v>
      </c>
      <c r="F199" s="37">
        <v>103.759</v>
      </c>
      <c r="G199" s="37">
        <v>104.55200000000001</v>
      </c>
      <c r="H199" s="37">
        <v>104.259</v>
      </c>
      <c r="I199" s="37">
        <v>105.46599999999999</v>
      </c>
      <c r="J199" s="37">
        <v>103.89700000000001</v>
      </c>
      <c r="K199" s="37">
        <v>101.5</v>
      </c>
      <c r="L199" s="37">
        <v>100.155</v>
      </c>
      <c r="M199" s="37">
        <v>96.171999999999997</v>
      </c>
      <c r="N199" s="37">
        <v>97.414000000000001</v>
      </c>
      <c r="O199" s="37">
        <v>100.276</v>
      </c>
      <c r="P199" s="37">
        <v>99.914000000000001</v>
      </c>
      <c r="Q199" s="37">
        <v>102.879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103.24041432472788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-0.36141432472787471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103.24041432472788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102.879</v>
      </c>
      <c r="DK199" s="2">
        <f t="shared" si="251"/>
        <v>132.08581365576106</v>
      </c>
      <c r="DL199" s="2">
        <f t="shared" si="251"/>
        <v>151.03489128919861</v>
      </c>
      <c r="DM199" s="2">
        <f t="shared" si="251"/>
        <v>148.61404122807019</v>
      </c>
      <c r="DN199" s="2">
        <f t="shared" si="251"/>
        <v>156.73684932705982</v>
      </c>
      <c r="DO199" s="2">
        <f t="shared" si="251"/>
        <v>152.97381026370499</v>
      </c>
      <c r="DP199" s="2">
        <f t="shared" si="251"/>
        <v>149.3608679468943</v>
      </c>
      <c r="DQ199" s="2">
        <f t="shared" si="251"/>
        <v>135.02399581881537</v>
      </c>
      <c r="DR199" s="2">
        <f t="shared" si="251"/>
        <v>142.91857433155079</v>
      </c>
      <c r="DS199" s="2">
        <f t="shared" si="251"/>
        <v>143.31371297653962</v>
      </c>
      <c r="DT199" s="2">
        <f t="shared" si="251"/>
        <v>142.90517828354675</v>
      </c>
      <c r="DU199" s="2">
        <f t="shared" si="251"/>
        <v>154.31710660660664</v>
      </c>
      <c r="DV199" s="2">
        <f t="shared" si="251"/>
        <v>135.88477762923353</v>
      </c>
      <c r="DW199" s="2">
        <f t="shared" si="251"/>
        <v>141.96361095305829</v>
      </c>
      <c r="DX199" s="2">
        <f t="shared" si="251"/>
        <v>161.58832775632777</v>
      </c>
      <c r="DY199" s="2">
        <f t="shared" si="251"/>
        <v>134.25283475783473</v>
      </c>
      <c r="EA199" s="2">
        <f t="shared" si="240"/>
        <v>103.3776789035108</v>
      </c>
      <c r="EB199" s="2">
        <f t="shared" si="240"/>
        <v>103.05670679242934</v>
      </c>
      <c r="EC199" s="2">
        <f t="shared" si="240"/>
        <v>100.4276894240614</v>
      </c>
      <c r="ED199" s="2">
        <f t="shared" si="240"/>
        <v>102.70472376190743</v>
      </c>
      <c r="EE199" s="2">
        <f t="shared" si="240"/>
        <v>106.70268120304179</v>
      </c>
      <c r="EF199" s="2">
        <f t="shared" si="239"/>
        <v>103.664955408821</v>
      </c>
      <c r="EG199" s="2">
        <f t="shared" si="239"/>
        <v>101.38194068061192</v>
      </c>
      <c r="EH199" s="2">
        <f t="shared" si="239"/>
        <v>102.62083956679623</v>
      </c>
      <c r="EI199" s="2">
        <f t="shared" si="239"/>
        <v>101.30483402325882</v>
      </c>
      <c r="EJ199" s="2">
        <f t="shared" si="239"/>
        <v>98.538395747006092</v>
      </c>
      <c r="EK199" s="2">
        <f t="shared" si="239"/>
        <v>94.278227448836304</v>
      </c>
      <c r="EL199" s="2">
        <f t="shared" si="179"/>
        <v>95.384273424878842</v>
      </c>
      <c r="EM199" s="2">
        <f t="shared" si="179"/>
        <v>99.361329925909416</v>
      </c>
      <c r="EN199" s="2">
        <f t="shared" si="179"/>
        <v>104.35681219709205</v>
      </c>
      <c r="EO199" s="2">
        <f t="shared" si="179"/>
        <v>104.63059020570272</v>
      </c>
      <c r="EQ199" s="2">
        <f t="shared" si="252"/>
        <v>102.73859162134119</v>
      </c>
      <c r="ER199" s="2">
        <f t="shared" si="252"/>
        <v>101.47596279187962</v>
      </c>
      <c r="ES199" s="2">
        <f t="shared" si="252"/>
        <v>101.13759609530223</v>
      </c>
      <c r="ET199" s="2">
        <f t="shared" si="252"/>
        <v>103.05710313111548</v>
      </c>
      <c r="EU199" s="2">
        <f t="shared" si="252"/>
        <v>105.85121172854601</v>
      </c>
      <c r="EV199" s="2">
        <f t="shared" si="252"/>
        <v>103.76111871227364</v>
      </c>
      <c r="EW199" s="2">
        <f t="shared" si="252"/>
        <v>102.65747375232596</v>
      </c>
      <c r="EX199" s="2">
        <f t="shared" si="252"/>
        <v>102.54753742971752</v>
      </c>
      <c r="EY199" s="2">
        <f t="shared" si="252"/>
        <v>101.15503050760906</v>
      </c>
      <c r="EZ199" s="2">
        <f t="shared" si="252"/>
        <v>98.586756653222693</v>
      </c>
      <c r="FA199" s="2">
        <f t="shared" si="252"/>
        <v>94.016827884546416</v>
      </c>
      <c r="FB199" s="2">
        <f t="shared" si="252"/>
        <v>95.63094596365012</v>
      </c>
      <c r="FC199" s="2">
        <f t="shared" si="252"/>
        <v>100.02976060013049</v>
      </c>
      <c r="FD199" s="2">
        <f t="shared" si="252"/>
        <v>101.1056365320614</v>
      </c>
      <c r="FE199" s="2">
        <f t="shared" si="252"/>
        <v>103.13631812934958</v>
      </c>
      <c r="FG199" s="2">
        <f t="shared" si="253"/>
        <v>0.99999414244414186</v>
      </c>
      <c r="FH199" s="2">
        <f t="shared" si="253"/>
        <v>0.99999445428815403</v>
      </c>
      <c r="FI199" s="2">
        <f t="shared" si="253"/>
        <v>0.99999424649732793</v>
      </c>
      <c r="FJ199" s="2">
        <f t="shared" si="253"/>
        <v>0.99999423269209831</v>
      </c>
      <c r="FK199" s="2">
        <f t="shared" si="253"/>
        <v>0.99999414125116082</v>
      </c>
      <c r="FL199" s="2">
        <f t="shared" si="253"/>
        <v>0.99999367196376199</v>
      </c>
      <c r="FM199" s="2">
        <f t="shared" si="253"/>
        <v>0.99999437940637914</v>
      </c>
      <c r="FN199" s="2">
        <f t="shared" si="253"/>
        <v>0.9999929885714981</v>
      </c>
      <c r="FO199" s="2">
        <f t="shared" si="253"/>
        <v>0.99999279675997665</v>
      </c>
      <c r="FP199" s="2">
        <f t="shared" si="253"/>
        <v>0.99999365434179843</v>
      </c>
      <c r="FQ199" s="2">
        <f t="shared" si="253"/>
        <v>0.99999302303074589</v>
      </c>
      <c r="FR199" s="2">
        <f t="shared" si="253"/>
        <v>0.99999279312506717</v>
      </c>
      <c r="FS199" s="2">
        <f t="shared" si="253"/>
        <v>0.99999393122728153</v>
      </c>
      <c r="FT199" s="2">
        <f t="shared" si="253"/>
        <v>0.99999339279038946</v>
      </c>
      <c r="FU199" s="2">
        <f t="shared" si="253"/>
        <v>0.99999079636342836</v>
      </c>
      <c r="FW199" s="2">
        <f t="shared" si="244"/>
        <v>0.95609244629030865</v>
      </c>
      <c r="FX199" s="2">
        <f t="shared" si="244"/>
        <v>0.95902697108707113</v>
      </c>
      <c r="FY199" s="2">
        <f t="shared" si="244"/>
        <v>0.96821981063693097</v>
      </c>
      <c r="FZ199" s="2">
        <f t="shared" si="244"/>
        <v>0.96212447610890861</v>
      </c>
      <c r="GA199" s="2">
        <f t="shared" si="244"/>
        <v>0.95871754806476694</v>
      </c>
      <c r="GB199" s="2">
        <f t="shared" si="244"/>
        <v>0.95597467432359817</v>
      </c>
      <c r="GC199" s="2">
        <f t="shared" si="244"/>
        <v>0.95813156514997599</v>
      </c>
      <c r="GD199" s="2">
        <f t="shared" si="244"/>
        <v>0.96327027523266007</v>
      </c>
      <c r="GE199" s="2">
        <f t="shared" si="244"/>
        <v>0.96951286084039467</v>
      </c>
      <c r="GF199" s="2">
        <f t="shared" si="244"/>
        <v>0.96755288756280133</v>
      </c>
      <c r="GG199" s="2">
        <f t="shared" si="244"/>
        <v>0.96336258288146048</v>
      </c>
      <c r="GH199" s="2">
        <f t="shared" si="244"/>
        <v>0.95980257348099929</v>
      </c>
      <c r="GI199" s="2">
        <f t="shared" si="244"/>
        <v>0.9587849826953001</v>
      </c>
      <c r="GJ199" s="2">
        <f t="shared" si="244"/>
        <v>0.94745362950424383</v>
      </c>
      <c r="GK199" s="2">
        <f t="shared" si="244"/>
        <v>0.93051896997339567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2.8228673366398386E-304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1.8840924627130901E-56</v>
      </c>
      <c r="HT199" s="86">
        <f t="shared" si="246"/>
        <v>1.8848446075423178E-61</v>
      </c>
      <c r="HU199" s="86">
        <f t="shared" si="246"/>
        <v>3.6042199893437051E-66</v>
      </c>
      <c r="HV199" s="86">
        <f t="shared" si="246"/>
        <v>5.7648388815840804E-75</v>
      </c>
      <c r="HW199" s="86">
        <f t="shared" si="246"/>
        <v>1.1827936519066499E-64</v>
      </c>
      <c r="HX199" s="86">
        <f t="shared" si="246"/>
        <v>6.2921269398730709E-65</v>
      </c>
      <c r="HY199" s="86">
        <f t="shared" si="246"/>
        <v>2.9685147190142416E-57</v>
      </c>
      <c r="HZ199" s="86">
        <f t="shared" si="246"/>
        <v>2.3021985405827944E-82</v>
      </c>
      <c r="IA199" s="86">
        <f t="shared" si="246"/>
        <v>4.1559347144209132E-89</v>
      </c>
      <c r="IB199" s="86">
        <f t="shared" si="246"/>
        <v>2.4579200927502854E-70</v>
      </c>
      <c r="IC199" s="86">
        <f t="shared" si="246"/>
        <v>5.2860764632005773E-78</v>
      </c>
      <c r="ID199" s="86">
        <f t="shared" si="246"/>
        <v>2.9505498162525467E-76</v>
      </c>
      <c r="IE199" s="86">
        <f t="shared" si="246"/>
        <v>2.1460990715700375E-68</v>
      </c>
      <c r="IF199" s="86">
        <f t="shared" si="246"/>
        <v>4.1675491864904112E-88</v>
      </c>
      <c r="IG199" s="86">
        <f t="shared" si="246"/>
        <v>2.0632472528721068E-61</v>
      </c>
      <c r="II199" s="86">
        <f t="shared" si="247"/>
        <v>1.6234014562168196E-7</v>
      </c>
      <c r="IJ199" s="86">
        <f t="shared" si="247"/>
        <v>2.5842859576081434E-8</v>
      </c>
      <c r="IK199" s="86">
        <f t="shared" si="247"/>
        <v>1.379985727139178E-9</v>
      </c>
      <c r="IL199" s="86">
        <f t="shared" si="247"/>
        <v>9.1421097004836346E-10</v>
      </c>
      <c r="IM199" s="86">
        <f t="shared" si="247"/>
        <v>1.5684143197859286E-8</v>
      </c>
      <c r="IN199" s="86">
        <f t="shared" si="247"/>
        <v>2.1679046418736501E-8</v>
      </c>
      <c r="IO199" s="86">
        <f t="shared" si="247"/>
        <v>1.2411049042163007E-7</v>
      </c>
      <c r="IP199" s="86">
        <f t="shared" si="247"/>
        <v>7.8368527465324294E-11</v>
      </c>
      <c r="IQ199" s="86">
        <f t="shared" si="247"/>
        <v>2.6021967872970363E-12</v>
      </c>
      <c r="IR199" s="86">
        <f t="shared" si="247"/>
        <v>6.3987359399385904E-10</v>
      </c>
      <c r="IS199" s="86">
        <f t="shared" si="247"/>
        <v>2.2898272316982824E-10</v>
      </c>
      <c r="IT199" s="86">
        <f t="shared" si="247"/>
        <v>8.1956242633303295E-10</v>
      </c>
      <c r="IU199" s="86">
        <f t="shared" si="247"/>
        <v>6.5253459325008527E-9</v>
      </c>
      <c r="IV199" s="86">
        <f t="shared" si="247"/>
        <v>2.6764735633221006E-8</v>
      </c>
      <c r="IW199" s="86">
        <f t="shared" si="247"/>
        <v>8.1278413148643023E-13</v>
      </c>
      <c r="IY199" s="86">
        <f t="shared" si="248"/>
        <v>1.6234014562168196E-7</v>
      </c>
      <c r="IZ199" s="86">
        <f t="shared" si="248"/>
        <v>2.5842859576081434E-8</v>
      </c>
      <c r="JA199" s="86">
        <f t="shared" si="248"/>
        <v>1.379985727139178E-9</v>
      </c>
      <c r="JB199" s="86">
        <f t="shared" si="248"/>
        <v>9.1421097004836346E-10</v>
      </c>
      <c r="JC199" s="86">
        <f t="shared" si="248"/>
        <v>1.5684143197859286E-8</v>
      </c>
      <c r="JD199" s="86">
        <f t="shared" si="248"/>
        <v>2.1679046418736501E-8</v>
      </c>
      <c r="JE199" s="86">
        <f t="shared" si="248"/>
        <v>1.2411049042163007E-7</v>
      </c>
      <c r="JF199" s="86">
        <f t="shared" si="248"/>
        <v>7.8368527465324294E-11</v>
      </c>
      <c r="JG199" s="86">
        <f t="shared" si="248"/>
        <v>2.6021967872970363E-12</v>
      </c>
      <c r="JH199" s="86">
        <f t="shared" si="248"/>
        <v>6.3987359399385904E-10</v>
      </c>
      <c r="JI199" s="86">
        <f t="shared" si="248"/>
        <v>2.2898272316982824E-10</v>
      </c>
      <c r="JJ199" s="86">
        <f t="shared" si="248"/>
        <v>8.1956242633303295E-10</v>
      </c>
      <c r="JK199" s="86">
        <f t="shared" si="248"/>
        <v>6.5253459325008527E-9</v>
      </c>
      <c r="JL199" s="86">
        <f t="shared" si="248"/>
        <v>2.6764735633221006E-8</v>
      </c>
      <c r="JM199" s="86">
        <f t="shared" si="248"/>
        <v>8.1278413148643023E-13</v>
      </c>
    </row>
    <row r="200" spans="2:273" x14ac:dyDescent="0.25">
      <c r="B200" s="2">
        <v>173</v>
      </c>
      <c r="C200" s="37">
        <v>105.76900000000001</v>
      </c>
      <c r="D200" s="37">
        <v>103.017</v>
      </c>
      <c r="E200" s="37">
        <v>99.983000000000004</v>
      </c>
      <c r="F200" s="37">
        <v>102.20699999999999</v>
      </c>
      <c r="G200" s="37">
        <v>103.086</v>
      </c>
      <c r="H200" s="37">
        <v>105.276</v>
      </c>
      <c r="I200" s="37">
        <v>105.931</v>
      </c>
      <c r="J200" s="37">
        <v>103.828</v>
      </c>
      <c r="K200" s="37">
        <v>100.983</v>
      </c>
      <c r="L200" s="37">
        <v>100.10299999999999</v>
      </c>
      <c r="M200" s="37">
        <v>96.671999999999997</v>
      </c>
      <c r="N200" s="37">
        <v>94.879000000000005</v>
      </c>
      <c r="O200" s="37">
        <v>97.19</v>
      </c>
      <c r="P200" s="37">
        <v>102.776</v>
      </c>
      <c r="Q200" s="37">
        <v>102.414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103.14495158537981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-0.7309515853798132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103.14495158537981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102.414</v>
      </c>
      <c r="DK200" s="2">
        <f t="shared" si="251"/>
        <v>132.21670412517784</v>
      </c>
      <c r="DL200" s="2">
        <f t="shared" si="251"/>
        <v>151.26904686411149</v>
      </c>
      <c r="DM200" s="2">
        <f t="shared" si="251"/>
        <v>148.84462564102566</v>
      </c>
      <c r="DN200" s="2">
        <f t="shared" si="251"/>
        <v>157.03430889594043</v>
      </c>
      <c r="DO200" s="2">
        <f t="shared" si="251"/>
        <v>153.24442991574568</v>
      </c>
      <c r="DP200" s="2">
        <f t="shared" si="251"/>
        <v>149.61258463726887</v>
      </c>
      <c r="DQ200" s="2">
        <f t="shared" si="251"/>
        <v>135.16920888501747</v>
      </c>
      <c r="DR200" s="2">
        <f t="shared" si="251"/>
        <v>143.12059893048126</v>
      </c>
      <c r="DS200" s="2">
        <f t="shared" si="251"/>
        <v>143.50640945747804</v>
      </c>
      <c r="DT200" s="2">
        <f t="shared" si="251"/>
        <v>143.07313086770986</v>
      </c>
      <c r="DU200" s="2">
        <f t="shared" si="251"/>
        <v>154.57191561561564</v>
      </c>
      <c r="DV200" s="2">
        <f t="shared" si="251"/>
        <v>136.02191599821748</v>
      </c>
      <c r="DW200" s="2">
        <f t="shared" si="251"/>
        <v>142.13810099573254</v>
      </c>
      <c r="DX200" s="2">
        <f t="shared" si="251"/>
        <v>161.89182621192623</v>
      </c>
      <c r="DY200" s="2">
        <f t="shared" si="251"/>
        <v>134.40524257224257</v>
      </c>
      <c r="EA200" s="2">
        <f t="shared" si="240"/>
        <v>103.35219393925598</v>
      </c>
      <c r="EB200" s="2">
        <f t="shared" si="240"/>
        <v>102.98799094135225</v>
      </c>
      <c r="EC200" s="2">
        <f t="shared" si="240"/>
        <v>100.3365969874561</v>
      </c>
      <c r="ED200" s="2">
        <f t="shared" si="240"/>
        <v>102.62535605258761</v>
      </c>
      <c r="EE200" s="2">
        <f t="shared" si="240"/>
        <v>106.68641055507494</v>
      </c>
      <c r="EF200" s="2">
        <f t="shared" si="239"/>
        <v>103.62123556497772</v>
      </c>
      <c r="EG200" s="2">
        <f t="shared" si="239"/>
        <v>101.32765832032469</v>
      </c>
      <c r="EH200" s="2">
        <f t="shared" si="239"/>
        <v>102.57408706598626</v>
      </c>
      <c r="EI200" s="2">
        <f t="shared" si="239"/>
        <v>101.23226116632306</v>
      </c>
      <c r="EJ200" s="2">
        <f t="shared" si="239"/>
        <v>98.41441804107285</v>
      </c>
      <c r="EK200" s="2">
        <f t="shared" si="239"/>
        <v>94.124482976942573</v>
      </c>
      <c r="EL200" s="2">
        <f t="shared" si="179"/>
        <v>95.275676898222954</v>
      </c>
      <c r="EM200" s="2">
        <f t="shared" si="179"/>
        <v>99.284465350119774</v>
      </c>
      <c r="EN200" s="2">
        <f t="shared" si="179"/>
        <v>104.32004830371564</v>
      </c>
      <c r="EO200" s="2">
        <f t="shared" si="179"/>
        <v>104.56220138446551</v>
      </c>
      <c r="EQ200" s="2">
        <f t="shared" si="252"/>
        <v>102.70412640484589</v>
      </c>
      <c r="ER200" s="2">
        <f t="shared" si="252"/>
        <v>101.38520763114397</v>
      </c>
      <c r="ES200" s="2">
        <f t="shared" si="252"/>
        <v>101.05621423522798</v>
      </c>
      <c r="ET200" s="2">
        <f t="shared" si="252"/>
        <v>102.98256281800394</v>
      </c>
      <c r="EU200" s="2">
        <f t="shared" si="252"/>
        <v>105.82315527749644</v>
      </c>
      <c r="EV200" s="2">
        <f t="shared" si="252"/>
        <v>103.71871905793736</v>
      </c>
      <c r="EW200" s="2">
        <f t="shared" si="252"/>
        <v>102.6207490218999</v>
      </c>
      <c r="EX200" s="2">
        <f t="shared" si="252"/>
        <v>102.49977561481626</v>
      </c>
      <c r="EY200" s="2">
        <f t="shared" si="252"/>
        <v>101.08042641201105</v>
      </c>
      <c r="EZ200" s="2">
        <f t="shared" si="252"/>
        <v>98.463415637603788</v>
      </c>
      <c r="FA200" s="2">
        <f t="shared" si="252"/>
        <v>93.859468992953822</v>
      </c>
      <c r="FB200" s="2">
        <f t="shared" si="252"/>
        <v>95.525777437298103</v>
      </c>
      <c r="FC200" s="2">
        <f t="shared" si="252"/>
        <v>99.962172407045031</v>
      </c>
      <c r="FD200" s="2">
        <f t="shared" si="252"/>
        <v>101.02356406753171</v>
      </c>
      <c r="FE200" s="2">
        <f t="shared" si="252"/>
        <v>103.04817067276586</v>
      </c>
      <c r="FG200" s="2">
        <f t="shared" si="253"/>
        <v>0.99999465784281194</v>
      </c>
      <c r="FH200" s="2">
        <f t="shared" si="253"/>
        <v>0.9999949422482165</v>
      </c>
      <c r="FI200" s="2">
        <f t="shared" si="253"/>
        <v>0.99999475274054239</v>
      </c>
      <c r="FJ200" s="2">
        <f t="shared" si="253"/>
        <v>0.99999474015001055</v>
      </c>
      <c r="FK200" s="2">
        <f t="shared" si="253"/>
        <v>0.99999465675479904</v>
      </c>
      <c r="FL200" s="2">
        <f t="shared" si="253"/>
        <v>0.99999422875914568</v>
      </c>
      <c r="FM200" s="2">
        <f t="shared" si="253"/>
        <v>0.99999487395515907</v>
      </c>
      <c r="FN200" s="2">
        <f t="shared" si="253"/>
        <v>0.99999360549726191</v>
      </c>
      <c r="FO200" s="2">
        <f t="shared" si="253"/>
        <v>0.9999934305628565</v>
      </c>
      <c r="FP200" s="2">
        <f t="shared" si="253"/>
        <v>0.99999421268770605</v>
      </c>
      <c r="FQ200" s="2">
        <f t="shared" si="253"/>
        <v>0.99999363692450804</v>
      </c>
      <c r="FR200" s="2">
        <f t="shared" si="253"/>
        <v>0.99999342724777551</v>
      </c>
      <c r="FS200" s="2">
        <f t="shared" si="253"/>
        <v>0.99999446521054358</v>
      </c>
      <c r="FT200" s="2">
        <f t="shared" si="253"/>
        <v>0.99999397414971403</v>
      </c>
      <c r="FU200" s="2">
        <f t="shared" si="253"/>
        <v>0.99999160617688765</v>
      </c>
      <c r="FW200" s="2">
        <f t="shared" si="244"/>
        <v>0.95980052890087608</v>
      </c>
      <c r="FX200" s="2">
        <f t="shared" si="244"/>
        <v>0.96249694816688458</v>
      </c>
      <c r="FY200" s="2">
        <f t="shared" si="244"/>
        <v>0.97093484758417536</v>
      </c>
      <c r="FZ200" s="2">
        <f t="shared" si="244"/>
        <v>0.96534160787512713</v>
      </c>
      <c r="GA200" s="2">
        <f t="shared" si="244"/>
        <v>0.96221269744864057</v>
      </c>
      <c r="GB200" s="2">
        <f t="shared" si="244"/>
        <v>0.95969228370235837</v>
      </c>
      <c r="GC200" s="2">
        <f t="shared" si="244"/>
        <v>0.96167434307937605</v>
      </c>
      <c r="GD200" s="2">
        <f t="shared" si="244"/>
        <v>0.9663934827499232</v>
      </c>
      <c r="GE200" s="2">
        <f t="shared" si="244"/>
        <v>0.97212061111136883</v>
      </c>
      <c r="GF200" s="2">
        <f t="shared" si="244"/>
        <v>0.97032315453012019</v>
      </c>
      <c r="GG200" s="2">
        <f t="shared" si="244"/>
        <v>0.9664782144298979</v>
      </c>
      <c r="GH200" s="2">
        <f t="shared" si="244"/>
        <v>0.96320938518351307</v>
      </c>
      <c r="GI200" s="2">
        <f t="shared" si="244"/>
        <v>0.96227464743428004</v>
      </c>
      <c r="GJ200" s="2">
        <f t="shared" si="244"/>
        <v>0.95185453947102683</v>
      </c>
      <c r="GK200" s="2">
        <f t="shared" si="244"/>
        <v>0.93624276267373197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2.5174357297274733E-58</v>
      </c>
      <c r="HT200" s="86">
        <f t="shared" si="246"/>
        <v>1.7478861546908299E-63</v>
      </c>
      <c r="HU200" s="86">
        <f t="shared" si="246"/>
        <v>2.7389474865429471E-68</v>
      </c>
      <c r="HV200" s="86">
        <f t="shared" si="246"/>
        <v>2.2349294925062192E-77</v>
      </c>
      <c r="HW200" s="86">
        <f t="shared" si="246"/>
        <v>8.8944689994055186E-67</v>
      </c>
      <c r="HX200" s="86">
        <f t="shared" si="246"/>
        <v>4.4184331438398241E-67</v>
      </c>
      <c r="HY200" s="86">
        <f t="shared" si="246"/>
        <v>3.9578627042970407E-59</v>
      </c>
      <c r="HZ200" s="86">
        <f t="shared" si="246"/>
        <v>5.0277741125463415E-85</v>
      </c>
      <c r="IA200" s="86">
        <f t="shared" si="246"/>
        <v>6.3888015565506681E-92</v>
      </c>
      <c r="IB200" s="86">
        <f t="shared" si="246"/>
        <v>1.3995980624526544E-72</v>
      </c>
      <c r="IC200" s="86">
        <f t="shared" si="246"/>
        <v>1.5921679006700003E-80</v>
      </c>
      <c r="ID200" s="86">
        <f t="shared" si="246"/>
        <v>9.6055257785512843E-79</v>
      </c>
      <c r="IE200" s="86">
        <f t="shared" si="246"/>
        <v>1.2293929950419413E-70</v>
      </c>
      <c r="IF200" s="86">
        <f t="shared" si="246"/>
        <v>3.8710905252523309E-91</v>
      </c>
      <c r="IG200" s="86">
        <f t="shared" si="246"/>
        <v>1.345375715346291E-63</v>
      </c>
      <c r="II200" s="86">
        <f t="shared" si="247"/>
        <v>6.8684005042219828E-8</v>
      </c>
      <c r="IJ200" s="86">
        <f t="shared" si="247"/>
        <v>1.0035485400252346E-8</v>
      </c>
      <c r="IK200" s="86">
        <f t="shared" si="247"/>
        <v>4.9368198352062289E-10</v>
      </c>
      <c r="IL200" s="86">
        <f t="shared" si="247"/>
        <v>3.0138115073149314E-10</v>
      </c>
      <c r="IM200" s="86">
        <f t="shared" si="247"/>
        <v>5.9032167928528555E-9</v>
      </c>
      <c r="IN200" s="86">
        <f t="shared" si="247"/>
        <v>8.1391336148262766E-9</v>
      </c>
      <c r="IO200" s="86">
        <f t="shared" si="247"/>
        <v>5.2420441579065949E-8</v>
      </c>
      <c r="IP200" s="86">
        <f t="shared" si="247"/>
        <v>2.2768932249341408E-11</v>
      </c>
      <c r="IQ200" s="86">
        <f t="shared" si="247"/>
        <v>6.7705349639196613E-13</v>
      </c>
      <c r="IR200" s="86">
        <f t="shared" si="247"/>
        <v>2.1821793671116054E-10</v>
      </c>
      <c r="IS200" s="86">
        <f t="shared" si="247"/>
        <v>7.0707449816047719E-11</v>
      </c>
      <c r="IT200" s="86">
        <f t="shared" si="247"/>
        <v>2.6265754011528091E-10</v>
      </c>
      <c r="IU200" s="86">
        <f t="shared" si="247"/>
        <v>2.33586997331451E-9</v>
      </c>
      <c r="IV200" s="86">
        <f t="shared" si="247"/>
        <v>9.5522466826526819E-9</v>
      </c>
      <c r="IW200" s="86">
        <f t="shared" si="247"/>
        <v>1.2337746176867823E-13</v>
      </c>
      <c r="IY200" s="86">
        <f t="shared" si="248"/>
        <v>6.8684005042219828E-8</v>
      </c>
      <c r="IZ200" s="86">
        <f t="shared" si="248"/>
        <v>1.0035485400252346E-8</v>
      </c>
      <c r="JA200" s="86">
        <f t="shared" si="248"/>
        <v>4.9368198352062289E-10</v>
      </c>
      <c r="JB200" s="86">
        <f t="shared" si="248"/>
        <v>3.0138115073149314E-10</v>
      </c>
      <c r="JC200" s="86">
        <f t="shared" si="248"/>
        <v>5.9032167928528555E-9</v>
      </c>
      <c r="JD200" s="86">
        <f t="shared" si="248"/>
        <v>8.1391336148262766E-9</v>
      </c>
      <c r="JE200" s="86">
        <f t="shared" si="248"/>
        <v>5.2420441579065949E-8</v>
      </c>
      <c r="JF200" s="86">
        <f t="shared" si="248"/>
        <v>2.2768932249341408E-11</v>
      </c>
      <c r="JG200" s="86">
        <f t="shared" si="248"/>
        <v>6.7705349639196613E-13</v>
      </c>
      <c r="JH200" s="86">
        <f t="shared" si="248"/>
        <v>2.1821793671116054E-10</v>
      </c>
      <c r="JI200" s="86">
        <f t="shared" si="248"/>
        <v>7.0707449816047719E-11</v>
      </c>
      <c r="JJ200" s="86">
        <f t="shared" si="248"/>
        <v>2.6265754011528091E-10</v>
      </c>
      <c r="JK200" s="86">
        <f t="shared" si="248"/>
        <v>2.33586997331451E-9</v>
      </c>
      <c r="JL200" s="86">
        <f t="shared" si="248"/>
        <v>9.5522466826526819E-9</v>
      </c>
      <c r="JM200" s="86">
        <f t="shared" si="248"/>
        <v>1.2337746176867823E-13</v>
      </c>
    </row>
    <row r="201" spans="2:273" x14ac:dyDescent="0.25">
      <c r="B201" s="2">
        <v>174</v>
      </c>
      <c r="C201" s="37">
        <v>105.73099999999999</v>
      </c>
      <c r="D201" s="37">
        <v>103.81</v>
      </c>
      <c r="E201" s="37">
        <v>101.94799999999999</v>
      </c>
      <c r="F201" s="37">
        <v>101.621</v>
      </c>
      <c r="G201" s="37">
        <v>104.586</v>
      </c>
      <c r="H201" s="37">
        <v>106.069</v>
      </c>
      <c r="I201" s="37">
        <v>105.879</v>
      </c>
      <c r="J201" s="37">
        <v>103.121</v>
      </c>
      <c r="K201" s="37">
        <v>104.39700000000001</v>
      </c>
      <c r="L201" s="37">
        <v>100.069</v>
      </c>
      <c r="M201" s="37">
        <v>94.897000000000006</v>
      </c>
      <c r="N201" s="37">
        <v>94.516999999999996</v>
      </c>
      <c r="O201" s="37">
        <v>100.70699999999999</v>
      </c>
      <c r="P201" s="37">
        <v>101.155</v>
      </c>
      <c r="Q201" s="37">
        <v>101.776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103.04994220864762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-1.2739422086476253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103.04994220864762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101.776</v>
      </c>
      <c r="DK201" s="2">
        <f t="shared" si="251"/>
        <v>132.34759459459463</v>
      </c>
      <c r="DL201" s="2">
        <f t="shared" si="251"/>
        <v>151.50320243902439</v>
      </c>
      <c r="DM201" s="2">
        <f t="shared" si="251"/>
        <v>149.07521005398112</v>
      </c>
      <c r="DN201" s="2">
        <f t="shared" si="251"/>
        <v>157.33176846482104</v>
      </c>
      <c r="DO201" s="2">
        <f t="shared" si="251"/>
        <v>153.51504956778641</v>
      </c>
      <c r="DP201" s="2">
        <f t="shared" si="251"/>
        <v>149.86430132764346</v>
      </c>
      <c r="DQ201" s="2">
        <f t="shared" si="251"/>
        <v>135.31442195121954</v>
      </c>
      <c r="DR201" s="2">
        <f t="shared" si="251"/>
        <v>143.32262352941177</v>
      </c>
      <c r="DS201" s="2">
        <f t="shared" si="251"/>
        <v>143.69910593841647</v>
      </c>
      <c r="DT201" s="2">
        <f t="shared" si="251"/>
        <v>143.24108345187295</v>
      </c>
      <c r="DU201" s="2">
        <f t="shared" si="251"/>
        <v>154.82672462462466</v>
      </c>
      <c r="DV201" s="2">
        <f t="shared" si="251"/>
        <v>136.15905436720143</v>
      </c>
      <c r="DW201" s="2">
        <f t="shared" si="251"/>
        <v>142.31259103840679</v>
      </c>
      <c r="DX201" s="2">
        <f t="shared" si="251"/>
        <v>162.19532466752469</v>
      </c>
      <c r="DY201" s="2">
        <f t="shared" si="251"/>
        <v>134.55765038665038</v>
      </c>
      <c r="EA201" s="2">
        <f t="shared" si="240"/>
        <v>103.32670897500117</v>
      </c>
      <c r="EB201" s="2">
        <f t="shared" si="240"/>
        <v>102.91927509027518</v>
      </c>
      <c r="EC201" s="2">
        <f t="shared" si="240"/>
        <v>100.24550455085081</v>
      </c>
      <c r="ED201" s="2">
        <f t="shared" si="240"/>
        <v>102.54598834326779</v>
      </c>
      <c r="EE201" s="2">
        <f t="shared" si="240"/>
        <v>106.67013990710809</v>
      </c>
      <c r="EF201" s="2">
        <f t="shared" si="239"/>
        <v>103.57751572113443</v>
      </c>
      <c r="EG201" s="2">
        <f t="shared" si="239"/>
        <v>101.27337596003746</v>
      </c>
      <c r="EH201" s="2">
        <f t="shared" si="239"/>
        <v>102.52733456517628</v>
      </c>
      <c r="EI201" s="2">
        <f t="shared" si="239"/>
        <v>101.15968830938729</v>
      </c>
      <c r="EJ201" s="2">
        <f t="shared" si="239"/>
        <v>98.290440335139593</v>
      </c>
      <c r="EK201" s="2">
        <f t="shared" si="239"/>
        <v>93.970738505048843</v>
      </c>
      <c r="EL201" s="2">
        <f t="shared" si="179"/>
        <v>95.167080371567053</v>
      </c>
      <c r="EM201" s="2">
        <f t="shared" si="179"/>
        <v>99.207600774330118</v>
      </c>
      <c r="EN201" s="2">
        <f t="shared" si="179"/>
        <v>104.28328441033923</v>
      </c>
      <c r="EO201" s="2">
        <f t="shared" si="179"/>
        <v>104.49381256322829</v>
      </c>
      <c r="EQ201" s="2">
        <f t="shared" si="252"/>
        <v>102.66966118835059</v>
      </c>
      <c r="ER201" s="2">
        <f t="shared" si="252"/>
        <v>101.29445247040832</v>
      </c>
      <c r="ES201" s="2">
        <f t="shared" si="252"/>
        <v>100.97483237515374</v>
      </c>
      <c r="ET201" s="2">
        <f t="shared" si="252"/>
        <v>102.90802250489239</v>
      </c>
      <c r="EU201" s="2">
        <f t="shared" si="252"/>
        <v>105.79509882644687</v>
      </c>
      <c r="EV201" s="2">
        <f t="shared" si="252"/>
        <v>103.6763194036011</v>
      </c>
      <c r="EW201" s="2">
        <f t="shared" si="252"/>
        <v>102.58402429147382</v>
      </c>
      <c r="EX201" s="2">
        <f t="shared" si="252"/>
        <v>102.45201379991499</v>
      </c>
      <c r="EY201" s="2">
        <f t="shared" si="252"/>
        <v>101.00582231641306</v>
      </c>
      <c r="EZ201" s="2">
        <f t="shared" si="252"/>
        <v>98.340074621984868</v>
      </c>
      <c r="FA201" s="2">
        <f t="shared" si="252"/>
        <v>93.702110101361228</v>
      </c>
      <c r="FB201" s="2">
        <f t="shared" si="252"/>
        <v>95.420608910946072</v>
      </c>
      <c r="FC201" s="2">
        <f t="shared" si="252"/>
        <v>99.894584213959575</v>
      </c>
      <c r="FD201" s="2">
        <f t="shared" si="252"/>
        <v>100.94149160300202</v>
      </c>
      <c r="FE201" s="2">
        <f t="shared" si="252"/>
        <v>102.96002321618215</v>
      </c>
      <c r="FG201" s="2">
        <f t="shared" si="253"/>
        <v>0.99999512789244882</v>
      </c>
      <c r="FH201" s="2">
        <f t="shared" si="253"/>
        <v>0.9999953872734979</v>
      </c>
      <c r="FI201" s="2">
        <f t="shared" si="253"/>
        <v>0.99999521444028827</v>
      </c>
      <c r="FJ201" s="2">
        <f t="shared" si="253"/>
        <v>0.99999520295757616</v>
      </c>
      <c r="FK201" s="2">
        <f t="shared" si="253"/>
        <v>0.99999512690016834</v>
      </c>
      <c r="FL201" s="2">
        <f t="shared" si="253"/>
        <v>0.99999473656311155</v>
      </c>
      <c r="FM201" s="2">
        <f t="shared" si="253"/>
        <v>0.99999532498943344</v>
      </c>
      <c r="FN201" s="2">
        <f t="shared" si="253"/>
        <v>0.99999416814090936</v>
      </c>
      <c r="FO201" s="2">
        <f t="shared" si="253"/>
        <v>0.99999400859865339</v>
      </c>
      <c r="FP201" s="2">
        <f t="shared" si="253"/>
        <v>0.99999472190576943</v>
      </c>
      <c r="FQ201" s="2">
        <f t="shared" si="253"/>
        <v>0.99999419680293067</v>
      </c>
      <c r="FR201" s="2">
        <f t="shared" si="253"/>
        <v>0.99999400557526008</v>
      </c>
      <c r="FS201" s="2">
        <f t="shared" si="253"/>
        <v>0.99999495220956391</v>
      </c>
      <c r="FT201" s="2">
        <f t="shared" si="253"/>
        <v>0.99999450435630899</v>
      </c>
      <c r="FU201" s="2">
        <f t="shared" si="253"/>
        <v>0.99999234473668397</v>
      </c>
      <c r="FW201" s="2">
        <f t="shared" si="244"/>
        <v>0.96320750724311821</v>
      </c>
      <c r="FX201" s="2">
        <f t="shared" si="244"/>
        <v>0.96568357073657241</v>
      </c>
      <c r="FY201" s="2">
        <f t="shared" si="244"/>
        <v>0.97342430076795594</v>
      </c>
      <c r="FZ201" s="2">
        <f t="shared" si="244"/>
        <v>0.9682944827404536</v>
      </c>
      <c r="GA201" s="2">
        <f t="shared" si="244"/>
        <v>0.96542260503501676</v>
      </c>
      <c r="GB201" s="2">
        <f t="shared" si="244"/>
        <v>0.96310808340140541</v>
      </c>
      <c r="GC201" s="2">
        <f t="shared" si="244"/>
        <v>0.96492831524114775</v>
      </c>
      <c r="GD201" s="2">
        <f t="shared" si="244"/>
        <v>0.96925959232523906</v>
      </c>
      <c r="GE201" s="2">
        <f t="shared" si="244"/>
        <v>0.97451116889448308</v>
      </c>
      <c r="GF201" s="2">
        <f t="shared" si="244"/>
        <v>0.97286353541215687</v>
      </c>
      <c r="GG201" s="2">
        <f t="shared" si="244"/>
        <v>0.96933732700259279</v>
      </c>
      <c r="GH201" s="2">
        <f t="shared" si="244"/>
        <v>0.96633758937600356</v>
      </c>
      <c r="GI201" s="2">
        <f t="shared" si="244"/>
        <v>0.96547948136884176</v>
      </c>
      <c r="GJ201" s="2">
        <f t="shared" si="244"/>
        <v>0.95590401525258339</v>
      </c>
      <c r="GK201" s="2">
        <f t="shared" si="244"/>
        <v>0.94152466501128929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3.129339316499425E-60</v>
      </c>
      <c r="HT201" s="86">
        <f t="shared" si="246"/>
        <v>1.4993855321627207E-65</v>
      </c>
      <c r="HU201" s="86">
        <f t="shared" si="246"/>
        <v>1.9241159589676948E-70</v>
      </c>
      <c r="HV201" s="86">
        <f t="shared" si="246"/>
        <v>7.9218181137677257E-80</v>
      </c>
      <c r="HW201" s="86">
        <f t="shared" si="246"/>
        <v>6.1695677726672113E-69</v>
      </c>
      <c r="HX201" s="86">
        <f t="shared" si="246"/>
        <v>2.8565004027141481E-69</v>
      </c>
      <c r="HY201" s="86">
        <f t="shared" si="246"/>
        <v>4.9139560528223741E-61</v>
      </c>
      <c r="HZ201" s="86">
        <f t="shared" si="246"/>
        <v>9.9438813559750065E-88</v>
      </c>
      <c r="IA201" s="86">
        <f t="shared" si="246"/>
        <v>8.8658226587380612E-95</v>
      </c>
      <c r="IB201" s="86">
        <f t="shared" si="246"/>
        <v>7.3360589915455741E-75</v>
      </c>
      <c r="IC201" s="86">
        <f t="shared" si="246"/>
        <v>4.3651183703662313E-83</v>
      </c>
      <c r="ID201" s="86">
        <f t="shared" si="246"/>
        <v>2.8474636639462528E-81</v>
      </c>
      <c r="IE201" s="86">
        <f t="shared" si="246"/>
        <v>6.4687167202704235E-73</v>
      </c>
      <c r="IF201" s="86">
        <f t="shared" si="246"/>
        <v>3.1888182367363524E-94</v>
      </c>
      <c r="IG201" s="86">
        <f t="shared" si="246"/>
        <v>8.0174860288472115E-66</v>
      </c>
      <c r="II201" s="86">
        <f t="shared" si="247"/>
        <v>2.8375407140939832E-8</v>
      </c>
      <c r="IJ201" s="86">
        <f t="shared" si="247"/>
        <v>3.7979363265957847E-9</v>
      </c>
      <c r="IK201" s="86">
        <f t="shared" si="247"/>
        <v>1.7206760697269102E-10</v>
      </c>
      <c r="IL201" s="86">
        <f t="shared" si="247"/>
        <v>9.6443768504394287E-11</v>
      </c>
      <c r="IM201" s="86">
        <f t="shared" si="247"/>
        <v>2.1632781402433379E-9</v>
      </c>
      <c r="IN201" s="86">
        <f t="shared" si="247"/>
        <v>2.9733289567156852E-9</v>
      </c>
      <c r="IO201" s="86">
        <f t="shared" si="247"/>
        <v>2.1626248319970402E-8</v>
      </c>
      <c r="IP201" s="86">
        <f t="shared" si="247"/>
        <v>6.4007475124319199E-12</v>
      </c>
      <c r="IQ201" s="86">
        <f t="shared" si="247"/>
        <v>1.7025303726622047E-13</v>
      </c>
      <c r="IR201" s="86">
        <f t="shared" si="247"/>
        <v>7.2400978485815012E-11</v>
      </c>
      <c r="IS201" s="86">
        <f t="shared" si="247"/>
        <v>2.1162077727013808E-11</v>
      </c>
      <c r="IT201" s="86">
        <f t="shared" si="247"/>
        <v>8.1601704839007198E-11</v>
      </c>
      <c r="IU201" s="86">
        <f t="shared" si="247"/>
        <v>8.1296145509239258E-10</v>
      </c>
      <c r="IV201" s="86">
        <f t="shared" si="247"/>
        <v>3.3065719281185494E-9</v>
      </c>
      <c r="IW201" s="86">
        <f t="shared" si="247"/>
        <v>1.7575700482862754E-14</v>
      </c>
      <c r="IY201" s="86">
        <f t="shared" si="248"/>
        <v>2.8375407140939832E-8</v>
      </c>
      <c r="IZ201" s="86">
        <f t="shared" si="248"/>
        <v>3.7979363265957847E-9</v>
      </c>
      <c r="JA201" s="86">
        <f t="shared" si="248"/>
        <v>1.7206760697269102E-10</v>
      </c>
      <c r="JB201" s="86">
        <f t="shared" si="248"/>
        <v>9.6443768504394287E-11</v>
      </c>
      <c r="JC201" s="86">
        <f t="shared" si="248"/>
        <v>2.1632781402433379E-9</v>
      </c>
      <c r="JD201" s="86">
        <f t="shared" si="248"/>
        <v>2.9733289567156852E-9</v>
      </c>
      <c r="JE201" s="86">
        <f t="shared" si="248"/>
        <v>2.1626248319970402E-8</v>
      </c>
      <c r="JF201" s="86">
        <f t="shared" si="248"/>
        <v>6.4007475124319199E-12</v>
      </c>
      <c r="JG201" s="86">
        <f t="shared" si="248"/>
        <v>1.7025303726622047E-13</v>
      </c>
      <c r="JH201" s="86">
        <f t="shared" si="248"/>
        <v>7.2400978485815012E-11</v>
      </c>
      <c r="JI201" s="86">
        <f t="shared" si="248"/>
        <v>2.1162077727013808E-11</v>
      </c>
      <c r="JJ201" s="86">
        <f t="shared" si="248"/>
        <v>8.1601704839007198E-11</v>
      </c>
      <c r="JK201" s="86">
        <f t="shared" si="248"/>
        <v>8.1296145509239258E-10</v>
      </c>
      <c r="JL201" s="86">
        <f t="shared" si="248"/>
        <v>3.3065719281185494E-9</v>
      </c>
      <c r="JM201" s="86">
        <f t="shared" si="248"/>
        <v>1.7575700482862754E-14</v>
      </c>
    </row>
    <row r="202" spans="2:273" x14ac:dyDescent="0.25">
      <c r="B202" s="2">
        <v>175</v>
      </c>
      <c r="C202" s="37">
        <v>102.038</v>
      </c>
      <c r="D202" s="37">
        <v>103.241</v>
      </c>
      <c r="E202" s="37">
        <v>103.759</v>
      </c>
      <c r="F202" s="37">
        <v>101.29300000000001</v>
      </c>
      <c r="G202" s="37">
        <v>105.60299999999999</v>
      </c>
      <c r="H202" s="37">
        <v>102.328</v>
      </c>
      <c r="I202" s="37">
        <v>104.983</v>
      </c>
      <c r="J202" s="37">
        <v>104.10299999999999</v>
      </c>
      <c r="K202" s="37">
        <v>101.46599999999999</v>
      </c>
      <c r="L202" s="37">
        <v>98.102999999999994</v>
      </c>
      <c r="M202" s="37">
        <v>96.293000000000006</v>
      </c>
      <c r="N202" s="37">
        <v>96.379000000000005</v>
      </c>
      <c r="O202" s="37">
        <v>98.879000000000005</v>
      </c>
      <c r="P202" s="37">
        <v>102.10299999999999</v>
      </c>
      <c r="Q202" s="37">
        <v>101.724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102.9553666167471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-1.2313666167470956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102.9553666167471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101.724</v>
      </c>
      <c r="DK202" s="2">
        <f t="shared" si="251"/>
        <v>132.47848506401141</v>
      </c>
      <c r="DL202" s="2">
        <f t="shared" si="251"/>
        <v>151.7373580139373</v>
      </c>
      <c r="DM202" s="2">
        <f t="shared" si="251"/>
        <v>149.30579446693659</v>
      </c>
      <c r="DN202" s="2">
        <f t="shared" si="251"/>
        <v>157.62922803370168</v>
      </c>
      <c r="DO202" s="2">
        <f t="shared" si="251"/>
        <v>153.7856692198271</v>
      </c>
      <c r="DP202" s="2">
        <f t="shared" si="251"/>
        <v>150.11601801801805</v>
      </c>
      <c r="DQ202" s="2">
        <f t="shared" si="251"/>
        <v>135.45963501742165</v>
      </c>
      <c r="DR202" s="2">
        <f t="shared" si="251"/>
        <v>143.52464812834222</v>
      </c>
      <c r="DS202" s="2">
        <f t="shared" si="251"/>
        <v>143.89180241935486</v>
      </c>
      <c r="DT202" s="2">
        <f t="shared" si="251"/>
        <v>143.40903603603607</v>
      </c>
      <c r="DU202" s="2">
        <f t="shared" si="251"/>
        <v>155.08153363363368</v>
      </c>
      <c r="DV202" s="2">
        <f t="shared" si="251"/>
        <v>136.29619273618539</v>
      </c>
      <c r="DW202" s="2">
        <f t="shared" si="251"/>
        <v>142.48708108108104</v>
      </c>
      <c r="DX202" s="2">
        <f t="shared" si="251"/>
        <v>162.49882312312315</v>
      </c>
      <c r="DY202" s="2">
        <f t="shared" si="251"/>
        <v>134.71005820105819</v>
      </c>
      <c r="EA202" s="2">
        <f t="shared" si="240"/>
        <v>103.30122401074635</v>
      </c>
      <c r="EB202" s="2">
        <f t="shared" si="240"/>
        <v>102.85055923919811</v>
      </c>
      <c r="EC202" s="2">
        <f t="shared" si="240"/>
        <v>100.1544121142455</v>
      </c>
      <c r="ED202" s="2">
        <f t="shared" si="240"/>
        <v>102.46662063394798</v>
      </c>
      <c r="EE202" s="2">
        <f t="shared" si="240"/>
        <v>106.65386925914125</v>
      </c>
      <c r="EF202" s="2">
        <f t="shared" si="239"/>
        <v>103.53379587729114</v>
      </c>
      <c r="EG202" s="2">
        <f t="shared" si="239"/>
        <v>101.21909359975022</v>
      </c>
      <c r="EH202" s="2">
        <f t="shared" si="239"/>
        <v>102.4805820643663</v>
      </c>
      <c r="EI202" s="2">
        <f t="shared" si="239"/>
        <v>101.08711545245153</v>
      </c>
      <c r="EJ202" s="2">
        <f t="shared" si="239"/>
        <v>98.16646262920635</v>
      </c>
      <c r="EK202" s="2">
        <f t="shared" si="239"/>
        <v>93.816994033155112</v>
      </c>
      <c r="EL202" s="2">
        <f t="shared" si="179"/>
        <v>95.058483844911166</v>
      </c>
      <c r="EM202" s="2">
        <f t="shared" si="179"/>
        <v>99.130736198540461</v>
      </c>
      <c r="EN202" s="2">
        <f t="shared" si="179"/>
        <v>104.24652051696282</v>
      </c>
      <c r="EO202" s="2">
        <f t="shared" si="179"/>
        <v>104.42542374199107</v>
      </c>
      <c r="EQ202" s="2">
        <f t="shared" si="252"/>
        <v>102.63519597185528</v>
      </c>
      <c r="ER202" s="2">
        <f t="shared" si="252"/>
        <v>101.20369730967265</v>
      </c>
      <c r="ES202" s="2">
        <f t="shared" si="252"/>
        <v>100.89345051507949</v>
      </c>
      <c r="ET202" s="2">
        <f t="shared" si="252"/>
        <v>102.83348219178085</v>
      </c>
      <c r="EU202" s="2">
        <f t="shared" si="252"/>
        <v>105.76704237539732</v>
      </c>
      <c r="EV202" s="2">
        <f t="shared" si="252"/>
        <v>103.63391974926482</v>
      </c>
      <c r="EW202" s="2">
        <f t="shared" si="252"/>
        <v>102.54729956104775</v>
      </c>
      <c r="EX202" s="2">
        <f t="shared" si="252"/>
        <v>102.40425198501374</v>
      </c>
      <c r="EY202" s="2">
        <f t="shared" si="252"/>
        <v>100.93121822081505</v>
      </c>
      <c r="EZ202" s="2">
        <f t="shared" si="252"/>
        <v>98.216733606365949</v>
      </c>
      <c r="FA202" s="2">
        <f t="shared" si="252"/>
        <v>93.544751209768634</v>
      </c>
      <c r="FB202" s="2">
        <f t="shared" si="252"/>
        <v>95.315440384594055</v>
      </c>
      <c r="FC202" s="2">
        <f t="shared" si="252"/>
        <v>99.826996020874134</v>
      </c>
      <c r="FD202" s="2">
        <f t="shared" si="252"/>
        <v>100.85941913847233</v>
      </c>
      <c r="FE202" s="2">
        <f t="shared" si="252"/>
        <v>102.87187575959844</v>
      </c>
      <c r="FG202" s="2">
        <f t="shared" si="253"/>
        <v>0.99999555658319794</v>
      </c>
      <c r="FH202" s="2">
        <f t="shared" si="253"/>
        <v>0.99999579314172371</v>
      </c>
      <c r="FI202" s="2">
        <f t="shared" si="253"/>
        <v>0.9999956355158327</v>
      </c>
      <c r="FJ202" s="2">
        <f t="shared" si="253"/>
        <v>0.99999562504346595</v>
      </c>
      <c r="FK202" s="2">
        <f t="shared" si="253"/>
        <v>0.99999555567822662</v>
      </c>
      <c r="FL202" s="2">
        <f t="shared" si="253"/>
        <v>0.99999519968628237</v>
      </c>
      <c r="FM202" s="2">
        <f t="shared" si="253"/>
        <v>0.99999573633793537</v>
      </c>
      <c r="FN202" s="2">
        <f t="shared" si="253"/>
        <v>0.99999468127856639</v>
      </c>
      <c r="FO202" s="2">
        <f t="shared" si="253"/>
        <v>0.99999453577414832</v>
      </c>
      <c r="FP202" s="2">
        <f t="shared" si="253"/>
        <v>0.99999518631861506</v>
      </c>
      <c r="FQ202" s="2">
        <f t="shared" si="253"/>
        <v>0.99999470741866736</v>
      </c>
      <c r="FR202" s="2">
        <f t="shared" si="253"/>
        <v>0.99999453301677799</v>
      </c>
      <c r="FS202" s="2">
        <f t="shared" si="253"/>
        <v>0.99999539635836276</v>
      </c>
      <c r="FT202" s="2">
        <f t="shared" si="253"/>
        <v>0.99999498791096098</v>
      </c>
      <c r="FU202" s="2">
        <f t="shared" si="253"/>
        <v>0.99999301831217502</v>
      </c>
      <c r="FW202" s="2">
        <f t="shared" si="244"/>
        <v>0.96633586553101158</v>
      </c>
      <c r="FX202" s="2">
        <f t="shared" si="244"/>
        <v>0.96860825800103578</v>
      </c>
      <c r="FY202" s="2">
        <f t="shared" si="244"/>
        <v>0.9757058654772941</v>
      </c>
      <c r="FZ202" s="2">
        <f t="shared" si="244"/>
        <v>0.97100333137188322</v>
      </c>
      <c r="GA202" s="2">
        <f t="shared" si="244"/>
        <v>0.96836880511044787</v>
      </c>
      <c r="GB202" s="2">
        <f t="shared" si="244"/>
        <v>0.96624459914963579</v>
      </c>
      <c r="GC202" s="2">
        <f t="shared" si="244"/>
        <v>0.96791523205834207</v>
      </c>
      <c r="GD202" s="2">
        <f t="shared" si="244"/>
        <v>0.97188837804205974</v>
      </c>
      <c r="GE202" s="2">
        <f t="shared" si="244"/>
        <v>0.97670165760491856</v>
      </c>
      <c r="GF202" s="2">
        <f t="shared" si="244"/>
        <v>0.97519201576441228</v>
      </c>
      <c r="GG202" s="2">
        <f t="shared" si="244"/>
        <v>0.97195965749927915</v>
      </c>
      <c r="GH202" s="2">
        <f t="shared" si="244"/>
        <v>0.9692083138977392</v>
      </c>
      <c r="GI202" s="2">
        <f t="shared" si="244"/>
        <v>0.96842099376119117</v>
      </c>
      <c r="GJ202" s="2">
        <f t="shared" si="244"/>
        <v>0.95962733927892696</v>
      </c>
      <c r="GK202" s="2">
        <f t="shared" si="244"/>
        <v>0.94639404754224776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3.618938611067067E-62</v>
      </c>
      <c r="HT202" s="86">
        <f t="shared" si="246"/>
        <v>1.1897955329968559E-67</v>
      </c>
      <c r="HU202" s="86">
        <f t="shared" si="246"/>
        <v>1.2495409833602909E-72</v>
      </c>
      <c r="HV202" s="86">
        <f t="shared" si="246"/>
        <v>2.5672423651028376E-82</v>
      </c>
      <c r="HW202" s="86">
        <f t="shared" si="246"/>
        <v>3.9473848427116605E-71</v>
      </c>
      <c r="HX202" s="86">
        <f t="shared" si="246"/>
        <v>1.7001675409158219E-71</v>
      </c>
      <c r="HY202" s="86">
        <f t="shared" si="246"/>
        <v>5.6812931033760347E-63</v>
      </c>
      <c r="HZ202" s="86">
        <f t="shared" si="246"/>
        <v>1.7810653222248231E-90</v>
      </c>
      <c r="IA202" s="86">
        <f t="shared" si="246"/>
        <v>1.1106172520560956E-97</v>
      </c>
      <c r="IB202" s="86">
        <f t="shared" si="246"/>
        <v>3.5395076493783916E-77</v>
      </c>
      <c r="IC202" s="86">
        <f t="shared" si="246"/>
        <v>1.0893099181890052E-85</v>
      </c>
      <c r="ID202" s="86">
        <f t="shared" si="246"/>
        <v>7.6861797344915158E-84</v>
      </c>
      <c r="IE202" s="86">
        <f t="shared" si="246"/>
        <v>3.1262833345353724E-75</v>
      </c>
      <c r="IF202" s="86">
        <f t="shared" si="246"/>
        <v>2.3295171027202715E-97</v>
      </c>
      <c r="IG202" s="86">
        <f t="shared" si="246"/>
        <v>4.3664705523095796E-68</v>
      </c>
      <c r="II202" s="86">
        <f t="shared" si="247"/>
        <v>1.1446450720650994E-8</v>
      </c>
      <c r="IJ202" s="86">
        <f t="shared" si="247"/>
        <v>1.4007298369936153E-9</v>
      </c>
      <c r="IK202" s="86">
        <f t="shared" si="247"/>
        <v>5.8427659664488983E-11</v>
      </c>
      <c r="IL202" s="86">
        <f t="shared" si="247"/>
        <v>2.9957598342173124E-11</v>
      </c>
      <c r="IM202" s="86">
        <f t="shared" si="247"/>
        <v>7.7182242829262849E-10</v>
      </c>
      <c r="IN202" s="86">
        <f t="shared" si="247"/>
        <v>1.0568646850104945E-9</v>
      </c>
      <c r="IO202" s="86">
        <f t="shared" si="247"/>
        <v>8.7143710748873395E-9</v>
      </c>
      <c r="IP202" s="86">
        <f t="shared" si="247"/>
        <v>1.7409733487673001E-12</v>
      </c>
      <c r="IQ202" s="86">
        <f t="shared" si="247"/>
        <v>4.1375559951845691E-14</v>
      </c>
      <c r="IR202" s="86">
        <f t="shared" si="247"/>
        <v>2.3369219712339839E-11</v>
      </c>
      <c r="IS202" s="86">
        <f t="shared" si="247"/>
        <v>6.1385900156272322E-12</v>
      </c>
      <c r="IT202" s="86">
        <f t="shared" si="247"/>
        <v>2.4575118549724363E-11</v>
      </c>
      <c r="IU202" s="86">
        <f t="shared" si="247"/>
        <v>2.7507616234567272E-10</v>
      </c>
      <c r="IV202" s="86">
        <f t="shared" si="247"/>
        <v>1.1101003284591957E-9</v>
      </c>
      <c r="IW202" s="86">
        <f t="shared" si="247"/>
        <v>2.3495145375352441E-15</v>
      </c>
      <c r="IY202" s="86">
        <f t="shared" si="248"/>
        <v>1.1446450720650994E-8</v>
      </c>
      <c r="IZ202" s="86">
        <f t="shared" si="248"/>
        <v>1.4007298369936153E-9</v>
      </c>
      <c r="JA202" s="86">
        <f t="shared" si="248"/>
        <v>5.8427659664488983E-11</v>
      </c>
      <c r="JB202" s="86">
        <f t="shared" si="248"/>
        <v>2.9957598342173124E-11</v>
      </c>
      <c r="JC202" s="86">
        <f t="shared" si="248"/>
        <v>7.7182242829262849E-10</v>
      </c>
      <c r="JD202" s="86">
        <f t="shared" si="248"/>
        <v>1.0568646850104945E-9</v>
      </c>
      <c r="JE202" s="86">
        <f t="shared" si="248"/>
        <v>8.7143710748873395E-9</v>
      </c>
      <c r="JF202" s="86">
        <f t="shared" si="248"/>
        <v>1.7409733487673001E-12</v>
      </c>
      <c r="JG202" s="86">
        <f t="shared" si="248"/>
        <v>4.1375559951845691E-14</v>
      </c>
      <c r="JH202" s="86">
        <f t="shared" si="248"/>
        <v>2.3369219712339839E-11</v>
      </c>
      <c r="JI202" s="86">
        <f t="shared" si="248"/>
        <v>6.1385900156272322E-12</v>
      </c>
      <c r="JJ202" s="86">
        <f t="shared" si="248"/>
        <v>2.4575118549724363E-11</v>
      </c>
      <c r="JK202" s="86">
        <f t="shared" si="248"/>
        <v>2.7507616234567272E-10</v>
      </c>
      <c r="JL202" s="86">
        <f t="shared" si="248"/>
        <v>1.1101003284591957E-9</v>
      </c>
      <c r="JM202" s="86">
        <f t="shared" si="248"/>
        <v>2.3495145375352441E-15</v>
      </c>
    </row>
    <row r="203" spans="2:273" x14ac:dyDescent="0.25">
      <c r="B203" s="2">
        <v>176</v>
      </c>
      <c r="C203" s="37">
        <v>102.26900000000001</v>
      </c>
      <c r="D203" s="37">
        <v>101.569</v>
      </c>
      <c r="E203" s="37">
        <v>104.328</v>
      </c>
      <c r="F203" s="37">
        <v>102.39700000000001</v>
      </c>
      <c r="G203" s="37">
        <v>102</v>
      </c>
      <c r="H203" s="37">
        <v>104.03400000000001</v>
      </c>
      <c r="I203" s="37">
        <v>105.983</v>
      </c>
      <c r="J203" s="37">
        <v>104.20699999999999</v>
      </c>
      <c r="K203" s="37">
        <v>102.621</v>
      </c>
      <c r="L203" s="37">
        <v>97.328000000000003</v>
      </c>
      <c r="M203" s="37">
        <v>96.447999999999993</v>
      </c>
      <c r="N203" s="37">
        <v>95.552000000000007</v>
      </c>
      <c r="O203" s="37">
        <v>98.965999999999994</v>
      </c>
      <c r="P203" s="37">
        <v>102.828</v>
      </c>
      <c r="Q203" s="37">
        <v>102.086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102.86120478023726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-0.77520478023726014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102.86120478023726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102.086</v>
      </c>
      <c r="DK203" s="2">
        <f t="shared" si="251"/>
        <v>132.60937553342819</v>
      </c>
      <c r="DL203" s="2">
        <f t="shared" si="251"/>
        <v>151.97151358885017</v>
      </c>
      <c r="DM203" s="2">
        <f t="shared" si="251"/>
        <v>149.53637887989206</v>
      </c>
      <c r="DN203" s="2">
        <f t="shared" si="251"/>
        <v>157.92668760258229</v>
      </c>
      <c r="DO203" s="2">
        <f t="shared" si="251"/>
        <v>154.05628887186782</v>
      </c>
      <c r="DP203" s="2">
        <f t="shared" si="251"/>
        <v>150.36773470839262</v>
      </c>
      <c r="DQ203" s="2">
        <f t="shared" si="251"/>
        <v>135.60484808362372</v>
      </c>
      <c r="DR203" s="2">
        <f t="shared" si="251"/>
        <v>143.72667272727273</v>
      </c>
      <c r="DS203" s="2">
        <f t="shared" si="251"/>
        <v>144.08449890029328</v>
      </c>
      <c r="DT203" s="2">
        <f t="shared" si="251"/>
        <v>143.57698862019919</v>
      </c>
      <c r="DU203" s="2">
        <f t="shared" si="251"/>
        <v>155.33634264264268</v>
      </c>
      <c r="DV203" s="2">
        <f t="shared" si="251"/>
        <v>136.43333110516934</v>
      </c>
      <c r="DW203" s="2">
        <f t="shared" si="251"/>
        <v>142.66157112375529</v>
      </c>
      <c r="DX203" s="2">
        <f t="shared" si="251"/>
        <v>162.8023215787216</v>
      </c>
      <c r="DY203" s="2">
        <f t="shared" si="251"/>
        <v>134.862466015466</v>
      </c>
      <c r="EA203" s="2">
        <f t="shared" si="240"/>
        <v>103.27573904649154</v>
      </c>
      <c r="EB203" s="2">
        <f t="shared" si="240"/>
        <v>102.78184338812102</v>
      </c>
      <c r="EC203" s="2">
        <f t="shared" si="240"/>
        <v>100.06331967764021</v>
      </c>
      <c r="ED203" s="2">
        <f t="shared" si="240"/>
        <v>102.38725292462817</v>
      </c>
      <c r="EE203" s="2">
        <f t="shared" si="240"/>
        <v>106.6375986111744</v>
      </c>
      <c r="EF203" s="2">
        <f t="shared" si="239"/>
        <v>103.49007603344786</v>
      </c>
      <c r="EG203" s="2">
        <f t="shared" si="239"/>
        <v>101.16481123946299</v>
      </c>
      <c r="EH203" s="2">
        <f t="shared" si="239"/>
        <v>102.43382956355632</v>
      </c>
      <c r="EI203" s="2">
        <f t="shared" si="239"/>
        <v>101.01454259551576</v>
      </c>
      <c r="EJ203" s="2">
        <f t="shared" si="239"/>
        <v>98.042484923273108</v>
      </c>
      <c r="EK203" s="2">
        <f t="shared" si="239"/>
        <v>93.663249561261381</v>
      </c>
      <c r="EL203" s="2">
        <f t="shared" si="179"/>
        <v>94.949887318255264</v>
      </c>
      <c r="EM203" s="2">
        <f t="shared" si="179"/>
        <v>99.053871622750819</v>
      </c>
      <c r="EN203" s="2">
        <f t="shared" si="179"/>
        <v>104.2097566235864</v>
      </c>
      <c r="EO203" s="2">
        <f t="shared" si="179"/>
        <v>104.35703492075386</v>
      </c>
      <c r="EQ203" s="2">
        <f t="shared" si="252"/>
        <v>102.60073075535999</v>
      </c>
      <c r="ER203" s="2">
        <f t="shared" si="252"/>
        <v>101.11294214893699</v>
      </c>
      <c r="ES203" s="2">
        <f t="shared" si="252"/>
        <v>100.81206865500525</v>
      </c>
      <c r="ET203" s="2">
        <f t="shared" si="252"/>
        <v>102.7589418786693</v>
      </c>
      <c r="EU203" s="2">
        <f t="shared" si="252"/>
        <v>105.73898592434776</v>
      </c>
      <c r="EV203" s="2">
        <f t="shared" si="252"/>
        <v>103.59152009492854</v>
      </c>
      <c r="EW203" s="2">
        <f t="shared" si="252"/>
        <v>102.51057483062168</v>
      </c>
      <c r="EX203" s="2">
        <f t="shared" si="252"/>
        <v>102.35649017011248</v>
      </c>
      <c r="EY203" s="2">
        <f t="shared" si="252"/>
        <v>100.85661412521706</v>
      </c>
      <c r="EZ203" s="2">
        <f t="shared" si="252"/>
        <v>98.09339259074703</v>
      </c>
      <c r="FA203" s="2">
        <f t="shared" si="252"/>
        <v>93.387392318176055</v>
      </c>
      <c r="FB203" s="2">
        <f t="shared" si="252"/>
        <v>95.210271858242038</v>
      </c>
      <c r="FC203" s="2">
        <f t="shared" si="252"/>
        <v>99.759407827788678</v>
      </c>
      <c r="FD203" s="2">
        <f t="shared" si="252"/>
        <v>100.77734667394265</v>
      </c>
      <c r="FE203" s="2">
        <f t="shared" si="252"/>
        <v>102.78372830301473</v>
      </c>
      <c r="FG203" s="2">
        <f t="shared" si="253"/>
        <v>0.99999594755412835</v>
      </c>
      <c r="FH203" s="2">
        <f t="shared" si="253"/>
        <v>0.99999616329823215</v>
      </c>
      <c r="FI203" s="2">
        <f t="shared" si="253"/>
        <v>0.99999601954160267</v>
      </c>
      <c r="FJ203" s="2">
        <f t="shared" si="253"/>
        <v>0.99999600999068328</v>
      </c>
      <c r="FK203" s="2">
        <f t="shared" si="253"/>
        <v>0.99999594672878411</v>
      </c>
      <c r="FL203" s="2">
        <f t="shared" si="253"/>
        <v>0.99999562206000803</v>
      </c>
      <c r="FM203" s="2">
        <f t="shared" si="253"/>
        <v>0.99999611149252288</v>
      </c>
      <c r="FN203" s="2">
        <f t="shared" si="253"/>
        <v>0.99999514926613098</v>
      </c>
      <c r="FO203" s="2">
        <f t="shared" si="253"/>
        <v>0.9999950165643986</v>
      </c>
      <c r="FP203" s="2">
        <f t="shared" si="253"/>
        <v>0.99999560986854019</v>
      </c>
      <c r="FQ203" s="2">
        <f t="shared" si="253"/>
        <v>0.99999517310620856</v>
      </c>
      <c r="FR203" s="2">
        <f t="shared" si="253"/>
        <v>0.99999501404964453</v>
      </c>
      <c r="FS203" s="2">
        <f t="shared" si="253"/>
        <v>0.99999580142722566</v>
      </c>
      <c r="FT203" s="2">
        <f t="shared" si="253"/>
        <v>0.99999542891845272</v>
      </c>
      <c r="FU203" s="2">
        <f t="shared" si="253"/>
        <v>0.99999363262111496</v>
      </c>
      <c r="FW203" s="2">
        <f t="shared" si="244"/>
        <v>0.96920673237736021</v>
      </c>
      <c r="FX203" s="2">
        <f t="shared" si="244"/>
        <v>0.97129109321099349</v>
      </c>
      <c r="FY203" s="2">
        <f t="shared" si="244"/>
        <v>0.97779602230450213</v>
      </c>
      <c r="FZ203" s="2">
        <f t="shared" si="244"/>
        <v>0.97348707903734566</v>
      </c>
      <c r="GA203" s="2">
        <f t="shared" si="244"/>
        <v>0.97107149351349298</v>
      </c>
      <c r="GB203" s="2">
        <f t="shared" si="244"/>
        <v>0.96912300047149036</v>
      </c>
      <c r="GC203" s="2">
        <f t="shared" si="244"/>
        <v>0.97065550105774101</v>
      </c>
      <c r="GD203" s="2">
        <f t="shared" si="244"/>
        <v>0.97429832250003168</v>
      </c>
      <c r="GE203" s="2">
        <f t="shared" si="244"/>
        <v>0.97870801058446721</v>
      </c>
      <c r="GF203" s="2">
        <f t="shared" si="244"/>
        <v>0.97732535449399704</v>
      </c>
      <c r="GG203" s="2">
        <f t="shared" si="244"/>
        <v>0.97436365251916568</v>
      </c>
      <c r="GH203" s="2">
        <f t="shared" si="244"/>
        <v>0.97184135732739052</v>
      </c>
      <c r="GI203" s="2">
        <f t="shared" si="244"/>
        <v>0.97111935596047905</v>
      </c>
      <c r="GJ203" s="2">
        <f t="shared" si="244"/>
        <v>0.96304843066011137</v>
      </c>
      <c r="GK203" s="2">
        <f t="shared" si="244"/>
        <v>0.95087909965334538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3.8935024976960879E-64</v>
      </c>
      <c r="HT203" s="86">
        <f t="shared" si="246"/>
        <v>8.7334659752803312E-70</v>
      </c>
      <c r="HU203" s="86">
        <f t="shared" si="246"/>
        <v>7.501329715707816E-75</v>
      </c>
      <c r="HV203" s="86">
        <f t="shared" si="246"/>
        <v>7.6065298084441285E-85</v>
      </c>
      <c r="HW203" s="86">
        <f t="shared" si="246"/>
        <v>2.3295966247047629E-73</v>
      </c>
      <c r="HX203" s="86">
        <f t="shared" si="246"/>
        <v>9.3161612383993258E-74</v>
      </c>
      <c r="HY203" s="86">
        <f t="shared" si="246"/>
        <v>6.1165289268404264E-65</v>
      </c>
      <c r="HZ203" s="86">
        <f t="shared" si="246"/>
        <v>2.8889777790943022E-93</v>
      </c>
      <c r="IA203" s="86">
        <f t="shared" si="246"/>
        <v>1.2558924338940368E-100</v>
      </c>
      <c r="IB203" s="86">
        <f t="shared" si="246"/>
        <v>1.5719555191637178E-79</v>
      </c>
      <c r="IC203" s="86">
        <f t="shared" si="246"/>
        <v>2.4742971459232232E-88</v>
      </c>
      <c r="ID203" s="86">
        <f t="shared" si="246"/>
        <v>1.8891862604832073E-86</v>
      </c>
      <c r="IE203" s="86">
        <f t="shared" si="246"/>
        <v>1.3877712404602301E-77</v>
      </c>
      <c r="IF203" s="86">
        <f t="shared" si="246"/>
        <v>1.5091687322478808E-100</v>
      </c>
      <c r="IG203" s="86">
        <f t="shared" si="246"/>
        <v>2.1732824044489523E-70</v>
      </c>
      <c r="II203" s="86">
        <f t="shared" si="247"/>
        <v>4.5084602499325683E-9</v>
      </c>
      <c r="IJ203" s="86">
        <f t="shared" si="247"/>
        <v>5.0343724576898711E-10</v>
      </c>
      <c r="IK203" s="86">
        <f t="shared" si="247"/>
        <v>1.9328337610227829E-11</v>
      </c>
      <c r="IL203" s="86">
        <f t="shared" si="247"/>
        <v>9.0323711171732926E-12</v>
      </c>
      <c r="IM203" s="86">
        <f t="shared" si="247"/>
        <v>2.6809609914295241E-10</v>
      </c>
      <c r="IN203" s="86">
        <f t="shared" si="247"/>
        <v>3.6550502231133217E-10</v>
      </c>
      <c r="IO203" s="86">
        <f t="shared" si="247"/>
        <v>3.4296690267814632E-9</v>
      </c>
      <c r="IP203" s="86">
        <f t="shared" si="247"/>
        <v>4.5815686941902872E-13</v>
      </c>
      <c r="IQ203" s="86">
        <f t="shared" si="247"/>
        <v>9.7175973536750115E-15</v>
      </c>
      <c r="IR203" s="86">
        <f t="shared" si="247"/>
        <v>7.3380148732229585E-12</v>
      </c>
      <c r="IS203" s="86">
        <f t="shared" si="247"/>
        <v>1.7257725635363405E-12</v>
      </c>
      <c r="IT203" s="86">
        <f t="shared" si="247"/>
        <v>7.1740686342271714E-12</v>
      </c>
      <c r="IU203" s="86">
        <f t="shared" si="247"/>
        <v>9.0486582626132355E-11</v>
      </c>
      <c r="IV203" s="86">
        <f t="shared" si="247"/>
        <v>3.6144442996680269E-10</v>
      </c>
      <c r="IW203" s="86">
        <f t="shared" si="247"/>
        <v>2.9471831390232573E-16</v>
      </c>
      <c r="IY203" s="86">
        <f t="shared" si="248"/>
        <v>4.5084602499325683E-9</v>
      </c>
      <c r="IZ203" s="86">
        <f t="shared" si="248"/>
        <v>5.0343724576898711E-10</v>
      </c>
      <c r="JA203" s="86">
        <f t="shared" si="248"/>
        <v>1.9328337610227829E-11</v>
      </c>
      <c r="JB203" s="86">
        <f t="shared" si="248"/>
        <v>9.0323711171732926E-12</v>
      </c>
      <c r="JC203" s="86">
        <f t="shared" si="248"/>
        <v>2.6809609914295241E-10</v>
      </c>
      <c r="JD203" s="86">
        <f t="shared" si="248"/>
        <v>3.6550502231133217E-10</v>
      </c>
      <c r="JE203" s="86">
        <f t="shared" si="248"/>
        <v>3.4296690267814632E-9</v>
      </c>
      <c r="JF203" s="86">
        <f t="shared" si="248"/>
        <v>4.5815686941902872E-13</v>
      </c>
      <c r="JG203" s="86">
        <f t="shared" si="248"/>
        <v>9.7175973536750115E-15</v>
      </c>
      <c r="JH203" s="86">
        <f t="shared" si="248"/>
        <v>7.3380148732229585E-12</v>
      </c>
      <c r="JI203" s="86">
        <f t="shared" si="248"/>
        <v>1.7257725635363405E-12</v>
      </c>
      <c r="JJ203" s="86">
        <f t="shared" si="248"/>
        <v>7.1740686342271714E-12</v>
      </c>
      <c r="JK203" s="86">
        <f t="shared" si="248"/>
        <v>9.0486582626132355E-11</v>
      </c>
      <c r="JL203" s="86">
        <f t="shared" si="248"/>
        <v>3.6144442996680269E-10</v>
      </c>
      <c r="JM203" s="86">
        <f t="shared" si="248"/>
        <v>2.9471831390232573E-16</v>
      </c>
    </row>
    <row r="204" spans="2:273" x14ac:dyDescent="0.25">
      <c r="B204" s="2">
        <v>177</v>
      </c>
      <c r="C204" s="37">
        <v>104</v>
      </c>
      <c r="D204" s="37">
        <v>101.621</v>
      </c>
      <c r="E204" s="37">
        <v>102.46599999999999</v>
      </c>
      <c r="F204" s="37">
        <v>103.414</v>
      </c>
      <c r="G204" s="37">
        <v>103.03400000000001</v>
      </c>
      <c r="H204" s="37">
        <v>104.621</v>
      </c>
      <c r="I204" s="37">
        <v>106.81</v>
      </c>
      <c r="J204" s="37">
        <v>102.724</v>
      </c>
      <c r="K204" s="37">
        <v>102.345</v>
      </c>
      <c r="L204" s="37">
        <v>98.69</v>
      </c>
      <c r="M204" s="37">
        <v>94.465999999999994</v>
      </c>
      <c r="N204" s="37">
        <v>96.430999999999997</v>
      </c>
      <c r="O204" s="37">
        <v>99.016999999999996</v>
      </c>
      <c r="P204" s="37">
        <v>102.89700000000001</v>
      </c>
      <c r="Q204" s="37">
        <v>103.569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102.76743647527493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0.80156352472506853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102.76743647527493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103.569</v>
      </c>
      <c r="DK204" s="2">
        <f t="shared" si="251"/>
        <v>132.74026600284498</v>
      </c>
      <c r="DL204" s="2">
        <f t="shared" si="251"/>
        <v>152.20566916376308</v>
      </c>
      <c r="DM204" s="2">
        <f t="shared" si="251"/>
        <v>149.76696329284752</v>
      </c>
      <c r="DN204" s="2">
        <f t="shared" si="251"/>
        <v>158.2241471714629</v>
      </c>
      <c r="DO204" s="2">
        <f t="shared" si="251"/>
        <v>154.32690852390851</v>
      </c>
      <c r="DP204" s="2">
        <f t="shared" si="251"/>
        <v>150.61945139876721</v>
      </c>
      <c r="DQ204" s="2">
        <f t="shared" si="251"/>
        <v>135.75006114982583</v>
      </c>
      <c r="DR204" s="2">
        <f t="shared" si="251"/>
        <v>143.92869732620321</v>
      </c>
      <c r="DS204" s="2">
        <f t="shared" si="251"/>
        <v>144.27719538123171</v>
      </c>
      <c r="DT204" s="2">
        <f t="shared" si="251"/>
        <v>143.74494120436231</v>
      </c>
      <c r="DU204" s="2">
        <f t="shared" si="251"/>
        <v>155.59115165165167</v>
      </c>
      <c r="DV204" s="2">
        <f t="shared" si="251"/>
        <v>136.5704694741533</v>
      </c>
      <c r="DW204" s="2">
        <f t="shared" si="251"/>
        <v>142.83606116642954</v>
      </c>
      <c r="DX204" s="2">
        <f t="shared" si="251"/>
        <v>163.10582003432003</v>
      </c>
      <c r="DY204" s="2">
        <f t="shared" si="251"/>
        <v>135.01487382987381</v>
      </c>
      <c r="EA204" s="2">
        <f t="shared" si="240"/>
        <v>103.25025408223672</v>
      </c>
      <c r="EB204" s="2">
        <f t="shared" si="240"/>
        <v>102.71312753704395</v>
      </c>
      <c r="EC204" s="2">
        <f t="shared" si="240"/>
        <v>99.972227241034915</v>
      </c>
      <c r="ED204" s="2">
        <f t="shared" si="240"/>
        <v>102.30788521530835</v>
      </c>
      <c r="EE204" s="2">
        <f t="shared" si="240"/>
        <v>106.62132796320753</v>
      </c>
      <c r="EF204" s="2">
        <f t="shared" si="239"/>
        <v>103.44635618960457</v>
      </c>
      <c r="EG204" s="2">
        <f t="shared" si="239"/>
        <v>101.11052887917576</v>
      </c>
      <c r="EH204" s="2">
        <f t="shared" si="239"/>
        <v>102.38707706274634</v>
      </c>
      <c r="EI204" s="2">
        <f t="shared" si="239"/>
        <v>100.94196973858</v>
      </c>
      <c r="EJ204" s="2">
        <f t="shared" si="239"/>
        <v>97.918507217339851</v>
      </c>
      <c r="EK204" s="2">
        <f t="shared" si="239"/>
        <v>93.50950508936765</v>
      </c>
      <c r="EL204" s="2">
        <f t="shared" si="179"/>
        <v>94.841290791599363</v>
      </c>
      <c r="EM204" s="2">
        <f t="shared" si="179"/>
        <v>98.977007046961162</v>
      </c>
      <c r="EN204" s="2">
        <f t="shared" si="179"/>
        <v>104.17299273020998</v>
      </c>
      <c r="EO204" s="2">
        <f t="shared" si="179"/>
        <v>104.28864609951665</v>
      </c>
      <c r="EQ204" s="2">
        <f t="shared" si="252"/>
        <v>102.56626553886468</v>
      </c>
      <c r="ER204" s="2">
        <f t="shared" si="252"/>
        <v>101.02218698820133</v>
      </c>
      <c r="ES204" s="2">
        <f t="shared" si="252"/>
        <v>100.73068679493102</v>
      </c>
      <c r="ET204" s="2">
        <f t="shared" si="252"/>
        <v>102.68440156555775</v>
      </c>
      <c r="EU204" s="2">
        <f t="shared" si="252"/>
        <v>105.71092947329819</v>
      </c>
      <c r="EV204" s="2">
        <f t="shared" si="252"/>
        <v>103.54912044059228</v>
      </c>
      <c r="EW204" s="2">
        <f t="shared" si="252"/>
        <v>102.47385010019562</v>
      </c>
      <c r="EX204" s="2">
        <f t="shared" si="252"/>
        <v>102.30872835521123</v>
      </c>
      <c r="EY204" s="2">
        <f t="shared" si="252"/>
        <v>100.78201002961906</v>
      </c>
      <c r="EZ204" s="2">
        <f t="shared" si="252"/>
        <v>97.97005157512811</v>
      </c>
      <c r="FA204" s="2">
        <f t="shared" si="252"/>
        <v>93.230033426583461</v>
      </c>
      <c r="FB204" s="2">
        <f t="shared" si="252"/>
        <v>95.105103331890021</v>
      </c>
      <c r="FC204" s="2">
        <f t="shared" si="252"/>
        <v>99.691819634703222</v>
      </c>
      <c r="FD204" s="2">
        <f t="shared" si="252"/>
        <v>100.69527420941296</v>
      </c>
      <c r="FE204" s="2">
        <f t="shared" si="252"/>
        <v>102.69558084643103</v>
      </c>
      <c r="FG204" s="2">
        <f t="shared" si="253"/>
        <v>0.99999630412412133</v>
      </c>
      <c r="FH204" s="2">
        <f t="shared" si="253"/>
        <v>0.99999650088521908</v>
      </c>
      <c r="FI204" s="2">
        <f t="shared" si="253"/>
        <v>0.9999963697775246</v>
      </c>
      <c r="FJ204" s="2">
        <f t="shared" si="253"/>
        <v>0.99999636106697642</v>
      </c>
      <c r="FK204" s="2">
        <f t="shared" si="253"/>
        <v>0.99999630337139789</v>
      </c>
      <c r="FL204" s="2">
        <f t="shared" si="253"/>
        <v>0.99999600726973525</v>
      </c>
      <c r="FM204" s="2">
        <f t="shared" si="253"/>
        <v>0.99999645363781853</v>
      </c>
      <c r="FN204" s="2">
        <f t="shared" si="253"/>
        <v>0.99999557607624445</v>
      </c>
      <c r="FO204" s="2">
        <f t="shared" si="253"/>
        <v>0.9999954550507214</v>
      </c>
      <c r="FP204" s="2">
        <f t="shared" si="253"/>
        <v>0.9999959961509759</v>
      </c>
      <c r="FQ204" s="2">
        <f t="shared" si="253"/>
        <v>0.9999955978186722</v>
      </c>
      <c r="FR204" s="2">
        <f t="shared" si="253"/>
        <v>0.99999545275723634</v>
      </c>
      <c r="FS204" s="2">
        <f t="shared" si="253"/>
        <v>0.99999617085470538</v>
      </c>
      <c r="FT204" s="2">
        <f t="shared" si="253"/>
        <v>0.99999583112240453</v>
      </c>
      <c r="FU204" s="2">
        <f t="shared" si="253"/>
        <v>0.99999419287818514</v>
      </c>
      <c r="FW204" s="2">
        <f t="shared" si="244"/>
        <v>0.97183990711588963</v>
      </c>
      <c r="FX204" s="2">
        <f t="shared" si="244"/>
        <v>0.97375085858516752</v>
      </c>
      <c r="FY204" s="2">
        <f t="shared" si="244"/>
        <v>0.97971009107991047</v>
      </c>
      <c r="FZ204" s="2">
        <f t="shared" si="244"/>
        <v>0.97576338832773168</v>
      </c>
      <c r="GA204" s="2">
        <f t="shared" si="244"/>
        <v>0.97354956170442519</v>
      </c>
      <c r="GB204" s="2">
        <f t="shared" si="244"/>
        <v>0.97176312664028386</v>
      </c>
      <c r="GC204" s="2">
        <f t="shared" si="244"/>
        <v>0.97316821928958352</v>
      </c>
      <c r="GD204" s="2">
        <f t="shared" si="244"/>
        <v>0.97650666207425996</v>
      </c>
      <c r="GE204" s="2">
        <f t="shared" si="244"/>
        <v>0.98054502666402554</v>
      </c>
      <c r="GF204" s="2">
        <f t="shared" si="244"/>
        <v>0.97927913684878143</v>
      </c>
      <c r="GG204" s="2">
        <f t="shared" si="244"/>
        <v>0.97656651381620108</v>
      </c>
      <c r="GH204" s="2">
        <f t="shared" si="244"/>
        <v>0.97425522598437708</v>
      </c>
      <c r="GI204" s="2">
        <f t="shared" si="244"/>
        <v>0.97359343565940593</v>
      </c>
      <c r="GJ204" s="2">
        <f t="shared" si="244"/>
        <v>0.96618983998728936</v>
      </c>
      <c r="GK204" s="2">
        <f t="shared" si="244"/>
        <v>0.95500674077365189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3.8969688544470595E-66</v>
      </c>
      <c r="HT204" s="86">
        <f t="shared" si="246"/>
        <v>5.929974303490984E-72</v>
      </c>
      <c r="HU204" s="86">
        <f t="shared" si="246"/>
        <v>4.1628560723312919E-77</v>
      </c>
      <c r="HV204" s="86">
        <f t="shared" si="246"/>
        <v>2.0605390385308575E-87</v>
      </c>
      <c r="HW204" s="86">
        <f t="shared" si="246"/>
        <v>1.2681341246912282E-75</v>
      </c>
      <c r="HX204" s="86">
        <f t="shared" si="246"/>
        <v>4.6996627986221674E-76</v>
      </c>
      <c r="HY204" s="86">
        <f t="shared" si="246"/>
        <v>6.131990433780315E-67</v>
      </c>
      <c r="HZ204" s="86">
        <f t="shared" si="246"/>
        <v>4.2437114336442522E-96</v>
      </c>
      <c r="IA204" s="86">
        <f t="shared" si="246"/>
        <v>1.2819768431994466E-103</v>
      </c>
      <c r="IB204" s="86">
        <f t="shared" si="246"/>
        <v>6.4261661423839512E-82</v>
      </c>
      <c r="IC204" s="86">
        <f t="shared" si="246"/>
        <v>5.1155702679834176E-91</v>
      </c>
      <c r="ID204" s="86">
        <f t="shared" si="246"/>
        <v>4.2281235976978193E-89</v>
      </c>
      <c r="IE204" s="86">
        <f t="shared" si="246"/>
        <v>5.6582674858056747E-80</v>
      </c>
      <c r="IF204" s="86">
        <f t="shared" si="246"/>
        <v>8.6704511545950603E-104</v>
      </c>
      <c r="IG204" s="86">
        <f t="shared" si="246"/>
        <v>9.8853242836100323E-73</v>
      </c>
      <c r="II204" s="86">
        <f t="shared" si="247"/>
        <v>1.7338104092306323E-9</v>
      </c>
      <c r="IJ204" s="86">
        <f t="shared" si="247"/>
        <v>1.7632272287020067E-10</v>
      </c>
      <c r="IK204" s="86">
        <f t="shared" si="247"/>
        <v>6.2289800260061626E-12</v>
      </c>
      <c r="IL204" s="86">
        <f t="shared" si="247"/>
        <v>2.643300677949219E-12</v>
      </c>
      <c r="IM204" s="86">
        <f t="shared" si="247"/>
        <v>9.0660727999888286E-11</v>
      </c>
      <c r="IN204" s="86">
        <f t="shared" si="247"/>
        <v>1.2298486899031194E-10</v>
      </c>
      <c r="IO204" s="86">
        <f t="shared" si="247"/>
        <v>1.3183097400278024E-9</v>
      </c>
      <c r="IP204" s="86">
        <f t="shared" si="247"/>
        <v>1.1665007703918613E-13</v>
      </c>
      <c r="IQ204" s="86">
        <f t="shared" si="247"/>
        <v>2.2056138936852363E-15</v>
      </c>
      <c r="IR204" s="86">
        <f t="shared" si="247"/>
        <v>2.2414914090041707E-12</v>
      </c>
      <c r="IS204" s="86">
        <f t="shared" si="247"/>
        <v>4.7020943278490547E-13</v>
      </c>
      <c r="IT204" s="86">
        <f t="shared" si="247"/>
        <v>2.0300013901330476E-12</v>
      </c>
      <c r="IU204" s="86">
        <f t="shared" si="247"/>
        <v>2.8936836630767095E-11</v>
      </c>
      <c r="IV204" s="86">
        <f t="shared" si="247"/>
        <v>1.1413012910741634E-10</v>
      </c>
      <c r="IW204" s="86">
        <f t="shared" si="247"/>
        <v>3.4687779026968135E-17</v>
      </c>
      <c r="IY204" s="86">
        <f t="shared" si="248"/>
        <v>1.7338104092306323E-9</v>
      </c>
      <c r="IZ204" s="86">
        <f t="shared" si="248"/>
        <v>1.7632272287020067E-10</v>
      </c>
      <c r="JA204" s="86">
        <f t="shared" si="248"/>
        <v>6.2289800260061626E-12</v>
      </c>
      <c r="JB204" s="86">
        <f t="shared" si="248"/>
        <v>2.643300677949219E-12</v>
      </c>
      <c r="JC204" s="86">
        <f t="shared" si="248"/>
        <v>9.0660727999888286E-11</v>
      </c>
      <c r="JD204" s="86">
        <f t="shared" si="248"/>
        <v>1.2298486899031194E-10</v>
      </c>
      <c r="JE204" s="86">
        <f t="shared" si="248"/>
        <v>1.3183097400278024E-9</v>
      </c>
      <c r="JF204" s="86">
        <f t="shared" si="248"/>
        <v>1.1665007703918613E-13</v>
      </c>
      <c r="JG204" s="86">
        <f t="shared" si="248"/>
        <v>2.2056138936852363E-15</v>
      </c>
      <c r="JH204" s="86">
        <f t="shared" si="248"/>
        <v>2.2414914090041707E-12</v>
      </c>
      <c r="JI204" s="86">
        <f t="shared" si="248"/>
        <v>4.7020943278490547E-13</v>
      </c>
      <c r="JJ204" s="86">
        <f t="shared" si="248"/>
        <v>2.0300013901330476E-12</v>
      </c>
      <c r="JK204" s="86">
        <f t="shared" si="248"/>
        <v>2.8936836630767095E-11</v>
      </c>
      <c r="JL204" s="86">
        <f t="shared" si="248"/>
        <v>1.1413012910741634E-10</v>
      </c>
      <c r="JM204" s="86">
        <f t="shared" si="248"/>
        <v>3.4687779026968135E-17</v>
      </c>
    </row>
    <row r="205" spans="2:273" x14ac:dyDescent="0.25">
      <c r="B205" s="2">
        <v>178</v>
      </c>
      <c r="C205" s="37">
        <v>105.923</v>
      </c>
      <c r="D205" s="37">
        <v>103.03400000000001</v>
      </c>
      <c r="E205" s="37">
        <v>102.155</v>
      </c>
      <c r="F205" s="37">
        <v>103.431</v>
      </c>
      <c r="G205" s="37">
        <v>104.69</v>
      </c>
      <c r="H205" s="37">
        <v>103.517</v>
      </c>
      <c r="I205" s="37">
        <v>105.431</v>
      </c>
      <c r="J205" s="37">
        <v>101.983</v>
      </c>
      <c r="K205" s="37">
        <v>102.724</v>
      </c>
      <c r="L205" s="37">
        <v>99.241</v>
      </c>
      <c r="M205" s="37">
        <v>97.724000000000004</v>
      </c>
      <c r="N205" s="37">
        <v>97.138000000000005</v>
      </c>
      <c r="O205" s="37">
        <v>97.775999999999996</v>
      </c>
      <c r="P205" s="37">
        <v>103.259</v>
      </c>
      <c r="Q205" s="37">
        <v>104.03400000000001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102.67404150150016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1.3599584984998501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102.67404150150016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104.03400000000001</v>
      </c>
      <c r="DK205" s="2">
        <f t="shared" si="251"/>
        <v>132.87115647226176</v>
      </c>
      <c r="DL205" s="2">
        <f t="shared" si="251"/>
        <v>152.43982473867595</v>
      </c>
      <c r="DM205" s="2">
        <f t="shared" si="251"/>
        <v>149.99754770580299</v>
      </c>
      <c r="DN205" s="2">
        <f t="shared" si="251"/>
        <v>158.52160674034354</v>
      </c>
      <c r="DO205" s="2">
        <f t="shared" si="251"/>
        <v>154.59752817594921</v>
      </c>
      <c r="DP205" s="2">
        <f t="shared" si="251"/>
        <v>150.8711680891418</v>
      </c>
      <c r="DQ205" s="2">
        <f t="shared" si="251"/>
        <v>135.89527421602793</v>
      </c>
      <c r="DR205" s="2">
        <f t="shared" si="251"/>
        <v>144.13072192513368</v>
      </c>
      <c r="DS205" s="2">
        <f t="shared" si="251"/>
        <v>144.46989186217013</v>
      </c>
      <c r="DT205" s="2">
        <f t="shared" si="251"/>
        <v>143.91289378852539</v>
      </c>
      <c r="DU205" s="2">
        <f t="shared" si="251"/>
        <v>155.84596066066069</v>
      </c>
      <c r="DV205" s="2">
        <f t="shared" si="251"/>
        <v>136.70760784313728</v>
      </c>
      <c r="DW205" s="2">
        <f t="shared" si="251"/>
        <v>143.0105512091038</v>
      </c>
      <c r="DX205" s="2">
        <f t="shared" si="251"/>
        <v>163.40931848991849</v>
      </c>
      <c r="DY205" s="2">
        <f t="shared" si="251"/>
        <v>135.16728164428162</v>
      </c>
      <c r="EA205" s="2">
        <f t="shared" si="240"/>
        <v>103.22476911798191</v>
      </c>
      <c r="EB205" s="2">
        <f t="shared" si="240"/>
        <v>102.64441168596687</v>
      </c>
      <c r="EC205" s="2">
        <f t="shared" si="240"/>
        <v>99.881134804429621</v>
      </c>
      <c r="ED205" s="2">
        <f t="shared" si="240"/>
        <v>102.22851750598853</v>
      </c>
      <c r="EE205" s="2">
        <f t="shared" si="240"/>
        <v>106.60505731524069</v>
      </c>
      <c r="EF205" s="2">
        <f t="shared" si="239"/>
        <v>103.40263634576129</v>
      </c>
      <c r="EG205" s="2">
        <f t="shared" si="239"/>
        <v>101.05624651888853</v>
      </c>
      <c r="EH205" s="2">
        <f t="shared" si="239"/>
        <v>102.34032456193637</v>
      </c>
      <c r="EI205" s="2">
        <f t="shared" si="239"/>
        <v>100.86939688164424</v>
      </c>
      <c r="EJ205" s="2">
        <f t="shared" si="239"/>
        <v>97.794529511406608</v>
      </c>
      <c r="EK205" s="2">
        <f t="shared" si="239"/>
        <v>93.355760617473919</v>
      </c>
      <c r="EL205" s="2">
        <f t="shared" si="179"/>
        <v>94.732694264943461</v>
      </c>
      <c r="EM205" s="2">
        <f t="shared" si="179"/>
        <v>98.90014247117152</v>
      </c>
      <c r="EN205" s="2">
        <f t="shared" si="179"/>
        <v>104.13622883683357</v>
      </c>
      <c r="EO205" s="2">
        <f t="shared" si="179"/>
        <v>104.22025727827943</v>
      </c>
      <c r="EQ205" s="2">
        <f t="shared" si="252"/>
        <v>102.53180032236939</v>
      </c>
      <c r="ER205" s="2">
        <f t="shared" si="252"/>
        <v>100.93143182746567</v>
      </c>
      <c r="ES205" s="2">
        <f t="shared" si="252"/>
        <v>100.64930493485677</v>
      </c>
      <c r="ET205" s="2">
        <f t="shared" si="252"/>
        <v>102.60986125244621</v>
      </c>
      <c r="EU205" s="2">
        <f t="shared" si="252"/>
        <v>105.68287302224863</v>
      </c>
      <c r="EV205" s="2">
        <f t="shared" si="252"/>
        <v>103.506720786256</v>
      </c>
      <c r="EW205" s="2">
        <f t="shared" si="252"/>
        <v>102.43712536976955</v>
      </c>
      <c r="EX205" s="2">
        <f t="shared" si="252"/>
        <v>102.26096654030997</v>
      </c>
      <c r="EY205" s="2">
        <f t="shared" si="252"/>
        <v>100.70740593402107</v>
      </c>
      <c r="EZ205" s="2">
        <f t="shared" si="252"/>
        <v>97.846710559509205</v>
      </c>
      <c r="FA205" s="2">
        <f t="shared" si="252"/>
        <v>93.072674534990867</v>
      </c>
      <c r="FB205" s="2">
        <f t="shared" si="252"/>
        <v>94.999934805538004</v>
      </c>
      <c r="FC205" s="2">
        <f t="shared" si="252"/>
        <v>99.624231441617766</v>
      </c>
      <c r="FD205" s="2">
        <f t="shared" si="252"/>
        <v>100.61320174488327</v>
      </c>
      <c r="FE205" s="2">
        <f t="shared" si="252"/>
        <v>102.60743338984732</v>
      </c>
      <c r="FG205" s="2">
        <f t="shared" si="253"/>
        <v>0.99999662932004163</v>
      </c>
      <c r="FH205" s="2">
        <f t="shared" si="253"/>
        <v>0.99999680876840913</v>
      </c>
      <c r="FI205" s="2">
        <f t="shared" si="253"/>
        <v>0.9999966891966956</v>
      </c>
      <c r="FJ205" s="2">
        <f t="shared" si="253"/>
        <v>0.99999668125257624</v>
      </c>
      <c r="FK205" s="2">
        <f t="shared" si="253"/>
        <v>0.99999662863354921</v>
      </c>
      <c r="FL205" s="2">
        <f t="shared" si="253"/>
        <v>0.99999635858544067</v>
      </c>
      <c r="FM205" s="2">
        <f t="shared" si="253"/>
        <v>0.99999676567824103</v>
      </c>
      <c r="FN205" s="2">
        <f t="shared" si="253"/>
        <v>0.99999596533201196</v>
      </c>
      <c r="FO205" s="2">
        <f t="shared" si="253"/>
        <v>0.99999585495533594</v>
      </c>
      <c r="FP205" s="2">
        <f t="shared" si="253"/>
        <v>0.9999963484450044</v>
      </c>
      <c r="FQ205" s="2">
        <f t="shared" si="253"/>
        <v>0.99999598516135701</v>
      </c>
      <c r="FR205" s="2">
        <f t="shared" si="253"/>
        <v>0.99999585286365111</v>
      </c>
      <c r="FS205" s="2">
        <f t="shared" si="253"/>
        <v>0.99999650777680926</v>
      </c>
      <c r="FT205" s="2">
        <f t="shared" si="253"/>
        <v>0.9999961979370503</v>
      </c>
      <c r="FU205" s="2">
        <f t="shared" si="253"/>
        <v>0.99999470383925315</v>
      </c>
      <c r="FW205" s="2">
        <f t="shared" si="244"/>
        <v>0.97425389679722407</v>
      </c>
      <c r="FX205" s="2">
        <f t="shared" si="244"/>
        <v>0.97600507887816923</v>
      </c>
      <c r="FY205" s="2">
        <f t="shared" si="244"/>
        <v>0.98146228790520562</v>
      </c>
      <c r="FZ205" s="2">
        <f t="shared" si="244"/>
        <v>0.97784870850698469</v>
      </c>
      <c r="GA205" s="2">
        <f t="shared" si="244"/>
        <v>0.9758206396894249</v>
      </c>
      <c r="GB205" s="2">
        <f t="shared" si="244"/>
        <v>0.9741835233889572</v>
      </c>
      <c r="GC205" s="2">
        <f t="shared" si="244"/>
        <v>0.97547121500055456</v>
      </c>
      <c r="GD205" s="2">
        <f t="shared" si="244"/>
        <v>0.97852943809196957</v>
      </c>
      <c r="GE205" s="2">
        <f t="shared" si="244"/>
        <v>0.98222642816206607</v>
      </c>
      <c r="GF205" s="2">
        <f t="shared" si="244"/>
        <v>0.98106783085949811</v>
      </c>
      <c r="GG205" s="2">
        <f t="shared" si="244"/>
        <v>0.97858424961537616</v>
      </c>
      <c r="GH205" s="2">
        <f t="shared" si="244"/>
        <v>0.97646717905815195</v>
      </c>
      <c r="GI205" s="2">
        <f t="shared" si="244"/>
        <v>0.97586083995970385</v>
      </c>
      <c r="GJ205" s="2">
        <f t="shared" si="244"/>
        <v>0.96907276129200248</v>
      </c>
      <c r="GK205" s="2">
        <f t="shared" si="244"/>
        <v>0.95880256256511265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3.6285854768117574E-68</v>
      </c>
      <c r="HT205" s="86">
        <f t="shared" si="246"/>
        <v>3.724496961433475E-74</v>
      </c>
      <c r="HU205" s="86">
        <f t="shared" si="246"/>
        <v>2.135536346298447E-79</v>
      </c>
      <c r="HV205" s="86">
        <f t="shared" si="246"/>
        <v>5.1032484665328368E-90</v>
      </c>
      <c r="HW205" s="86">
        <f t="shared" si="246"/>
        <v>6.3673639448874457E-78</v>
      </c>
      <c r="HX205" s="86">
        <f t="shared" si="246"/>
        <v>2.1826171456659393E-78</v>
      </c>
      <c r="HY205" s="86">
        <f t="shared" si="246"/>
        <v>5.7244442941049434E-69</v>
      </c>
      <c r="HZ205" s="86">
        <f t="shared" si="246"/>
        <v>5.6452316531103467E-99</v>
      </c>
      <c r="IA205" s="86">
        <f t="shared" si="246"/>
        <v>1.1812581203070413E-106</v>
      </c>
      <c r="IB205" s="86">
        <f t="shared" si="246"/>
        <v>2.4181042554555815E-84</v>
      </c>
      <c r="IC205" s="86">
        <f t="shared" si="246"/>
        <v>9.6266468405126945E-94</v>
      </c>
      <c r="ID205" s="86">
        <f t="shared" si="246"/>
        <v>8.6164053962708513E-92</v>
      </c>
      <c r="IE205" s="86">
        <f t="shared" si="246"/>
        <v>2.1189560820578606E-82</v>
      </c>
      <c r="IF205" s="86">
        <f t="shared" si="246"/>
        <v>4.4174741422451777E-107</v>
      </c>
      <c r="IG205" s="86">
        <f t="shared" si="246"/>
        <v>4.1091390013345715E-75</v>
      </c>
      <c r="II205" s="86">
        <f t="shared" si="247"/>
        <v>6.5099707857994972E-10</v>
      </c>
      <c r="IJ205" s="86">
        <f t="shared" si="247"/>
        <v>6.0177162281185802E-11</v>
      </c>
      <c r="IK205" s="86">
        <f t="shared" si="247"/>
        <v>1.9555827722820614E-12</v>
      </c>
      <c r="IL205" s="86">
        <f t="shared" si="247"/>
        <v>7.5081025882876338E-13</v>
      </c>
      <c r="IM205" s="86">
        <f t="shared" si="247"/>
        <v>2.9846393315871406E-11</v>
      </c>
      <c r="IN205" s="86">
        <f t="shared" si="247"/>
        <v>4.0260770788731872E-11</v>
      </c>
      <c r="IO205" s="86">
        <f t="shared" si="247"/>
        <v>4.9490331285792916E-10</v>
      </c>
      <c r="IP205" s="86">
        <f t="shared" si="247"/>
        <v>2.8733826647233469E-14</v>
      </c>
      <c r="IQ205" s="86">
        <f t="shared" si="247"/>
        <v>4.8377772915916199E-16</v>
      </c>
      <c r="IR205" s="86">
        <f t="shared" si="247"/>
        <v>6.6605462033978279E-13</v>
      </c>
      <c r="IS205" s="86">
        <f t="shared" si="247"/>
        <v>1.2415978450369204E-13</v>
      </c>
      <c r="IT205" s="86">
        <f t="shared" si="247"/>
        <v>5.5677054979099328E-13</v>
      </c>
      <c r="IU205" s="86">
        <f t="shared" si="247"/>
        <v>8.9958411540299573E-12</v>
      </c>
      <c r="IV205" s="86">
        <f t="shared" si="247"/>
        <v>3.4948138060206293E-11</v>
      </c>
      <c r="IW205" s="86">
        <f t="shared" si="247"/>
        <v>3.830584046145875E-18</v>
      </c>
      <c r="IY205" s="86">
        <f t="shared" si="248"/>
        <v>6.5099707857994972E-10</v>
      </c>
      <c r="IZ205" s="86">
        <f t="shared" si="248"/>
        <v>6.0177162281185802E-11</v>
      </c>
      <c r="JA205" s="86">
        <f t="shared" si="248"/>
        <v>1.9555827722820614E-12</v>
      </c>
      <c r="JB205" s="86">
        <f t="shared" si="248"/>
        <v>7.5081025882876338E-13</v>
      </c>
      <c r="JC205" s="86">
        <f t="shared" si="248"/>
        <v>2.9846393315871406E-11</v>
      </c>
      <c r="JD205" s="86">
        <f t="shared" si="248"/>
        <v>4.0260770788731872E-11</v>
      </c>
      <c r="JE205" s="86">
        <f t="shared" si="248"/>
        <v>4.9490331285792916E-10</v>
      </c>
      <c r="JF205" s="86">
        <f t="shared" si="248"/>
        <v>2.8733826647233469E-14</v>
      </c>
      <c r="JG205" s="86">
        <f t="shared" si="248"/>
        <v>4.8377772915916199E-16</v>
      </c>
      <c r="JH205" s="86">
        <f t="shared" si="248"/>
        <v>6.6605462033978279E-13</v>
      </c>
      <c r="JI205" s="86">
        <f t="shared" si="248"/>
        <v>1.2415978450369204E-13</v>
      </c>
      <c r="JJ205" s="86">
        <f t="shared" si="248"/>
        <v>5.5677054979099328E-13</v>
      </c>
      <c r="JK205" s="86">
        <f t="shared" si="248"/>
        <v>8.9958411540299573E-12</v>
      </c>
      <c r="JL205" s="86">
        <f t="shared" si="248"/>
        <v>3.4948138060206293E-11</v>
      </c>
      <c r="JM205" s="86">
        <f t="shared" si="248"/>
        <v>3.830584046145875E-18</v>
      </c>
    </row>
    <row r="206" spans="2:273" x14ac:dyDescent="0.25">
      <c r="B206" s="2">
        <v>179</v>
      </c>
      <c r="C206" s="37">
        <v>105.423</v>
      </c>
      <c r="D206" s="37">
        <v>103.86199999999999</v>
      </c>
      <c r="E206" s="37">
        <v>101.017</v>
      </c>
      <c r="F206" s="37">
        <v>103.586</v>
      </c>
      <c r="G206" s="37">
        <v>103.845</v>
      </c>
      <c r="H206" s="37">
        <v>105.96599999999999</v>
      </c>
      <c r="I206" s="37">
        <v>106.05200000000001</v>
      </c>
      <c r="J206" s="37">
        <v>104.086</v>
      </c>
      <c r="K206" s="37">
        <v>101.069</v>
      </c>
      <c r="L206" s="37">
        <v>97.379000000000005</v>
      </c>
      <c r="M206" s="37">
        <v>93.430999999999997</v>
      </c>
      <c r="N206" s="37">
        <v>96.155000000000001</v>
      </c>
      <c r="O206" s="37">
        <v>100.776</v>
      </c>
      <c r="P206" s="37">
        <v>101.276</v>
      </c>
      <c r="Q206" s="37">
        <v>103.13800000000001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102.58099986398169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0.55700013601831699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102.58099986398169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103.13800000000001</v>
      </c>
      <c r="DK206" s="2">
        <f t="shared" si="251"/>
        <v>133.00204694167854</v>
      </c>
      <c r="DL206" s="2">
        <f t="shared" si="251"/>
        <v>152.67398031358886</v>
      </c>
      <c r="DM206" s="2">
        <f t="shared" si="251"/>
        <v>150.22813211875845</v>
      </c>
      <c r="DN206" s="2">
        <f t="shared" si="251"/>
        <v>158.81906630922416</v>
      </c>
      <c r="DO206" s="2">
        <f t="shared" si="251"/>
        <v>154.86814782798993</v>
      </c>
      <c r="DP206" s="2">
        <f t="shared" si="251"/>
        <v>151.1228847795164</v>
      </c>
      <c r="DQ206" s="2">
        <f t="shared" si="251"/>
        <v>136.04048728223</v>
      </c>
      <c r="DR206" s="2">
        <f t="shared" si="251"/>
        <v>144.33274652406416</v>
      </c>
      <c r="DS206" s="2">
        <f t="shared" si="251"/>
        <v>144.66258834310855</v>
      </c>
      <c r="DT206" s="2">
        <f t="shared" si="251"/>
        <v>144.08084637268851</v>
      </c>
      <c r="DU206" s="2">
        <f t="shared" si="251"/>
        <v>156.10076966966972</v>
      </c>
      <c r="DV206" s="2">
        <f t="shared" si="251"/>
        <v>136.84474621212124</v>
      </c>
      <c r="DW206" s="2">
        <f t="shared" si="251"/>
        <v>143.18504125177805</v>
      </c>
      <c r="DX206" s="2">
        <f t="shared" si="251"/>
        <v>163.71281694551695</v>
      </c>
      <c r="DY206" s="2">
        <f t="shared" si="251"/>
        <v>135.31968945868945</v>
      </c>
      <c r="EA206" s="2">
        <f t="shared" si="240"/>
        <v>103.19928415372709</v>
      </c>
      <c r="EB206" s="2">
        <f t="shared" si="240"/>
        <v>102.5756958348898</v>
      </c>
      <c r="EC206" s="2">
        <f t="shared" si="240"/>
        <v>99.790042367824313</v>
      </c>
      <c r="ED206" s="2">
        <f t="shared" si="240"/>
        <v>102.14914979666872</v>
      </c>
      <c r="EE206" s="2">
        <f t="shared" si="240"/>
        <v>106.58878666727384</v>
      </c>
      <c r="EF206" s="2">
        <f t="shared" si="239"/>
        <v>103.358916501918</v>
      </c>
      <c r="EG206" s="2">
        <f t="shared" si="239"/>
        <v>101.00196415860131</v>
      </c>
      <c r="EH206" s="2">
        <f t="shared" si="239"/>
        <v>102.29357206112638</v>
      </c>
      <c r="EI206" s="2">
        <f t="shared" si="239"/>
        <v>100.79682402470847</v>
      </c>
      <c r="EJ206" s="2">
        <f t="shared" si="239"/>
        <v>97.670551805473366</v>
      </c>
      <c r="EK206" s="2">
        <f t="shared" si="239"/>
        <v>93.202016145580188</v>
      </c>
      <c r="EL206" s="2">
        <f t="shared" si="179"/>
        <v>94.624097738287574</v>
      </c>
      <c r="EM206" s="2">
        <f t="shared" si="179"/>
        <v>98.823277895381864</v>
      </c>
      <c r="EN206" s="2">
        <f t="shared" si="179"/>
        <v>104.09946494345716</v>
      </c>
      <c r="EO206" s="2">
        <f t="shared" si="179"/>
        <v>104.15186845704221</v>
      </c>
      <c r="EQ206" s="2">
        <f t="shared" si="252"/>
        <v>102.49733510587409</v>
      </c>
      <c r="ER206" s="2">
        <f t="shared" si="252"/>
        <v>100.84067666673</v>
      </c>
      <c r="ES206" s="2">
        <f t="shared" si="252"/>
        <v>100.56792307478253</v>
      </c>
      <c r="ET206" s="2">
        <f t="shared" si="252"/>
        <v>102.53532093933467</v>
      </c>
      <c r="EU206" s="2">
        <f t="shared" si="252"/>
        <v>105.65481657119908</v>
      </c>
      <c r="EV206" s="2">
        <f t="shared" si="252"/>
        <v>103.46432113191972</v>
      </c>
      <c r="EW206" s="2">
        <f t="shared" si="252"/>
        <v>102.40040063934347</v>
      </c>
      <c r="EX206" s="2">
        <f t="shared" si="252"/>
        <v>102.2132047254087</v>
      </c>
      <c r="EY206" s="2">
        <f t="shared" si="252"/>
        <v>100.63280183842306</v>
      </c>
      <c r="EZ206" s="2">
        <f t="shared" si="252"/>
        <v>97.723369543890271</v>
      </c>
      <c r="FA206" s="2">
        <f t="shared" si="252"/>
        <v>92.915315643398287</v>
      </c>
      <c r="FB206" s="2">
        <f t="shared" si="252"/>
        <v>94.894766279185987</v>
      </c>
      <c r="FC206" s="2">
        <f t="shared" si="252"/>
        <v>99.556643248532311</v>
      </c>
      <c r="FD206" s="2">
        <f t="shared" si="252"/>
        <v>100.53112928035357</v>
      </c>
      <c r="FE206" s="2">
        <f t="shared" si="252"/>
        <v>102.5192859332636</v>
      </c>
      <c r="FG206" s="2">
        <f t="shared" si="253"/>
        <v>0.99999692590243017</v>
      </c>
      <c r="FH206" s="2">
        <f t="shared" si="253"/>
        <v>0.999997089561381</v>
      </c>
      <c r="FI206" s="2">
        <f t="shared" si="253"/>
        <v>0.9999969805106198</v>
      </c>
      <c r="FJ206" s="2">
        <f t="shared" si="253"/>
        <v>0.99999697326549264</v>
      </c>
      <c r="FK206" s="2">
        <f t="shared" si="253"/>
        <v>0.99999692527634132</v>
      </c>
      <c r="FL206" s="2">
        <f t="shared" si="253"/>
        <v>0.99999667898938716</v>
      </c>
      <c r="FM206" s="2">
        <f t="shared" si="253"/>
        <v>0.99999705026265839</v>
      </c>
      <c r="FN206" s="2">
        <f t="shared" si="253"/>
        <v>0.99999632033775532</v>
      </c>
      <c r="FO206" s="2">
        <f t="shared" si="253"/>
        <v>0.99999621967295804</v>
      </c>
      <c r="FP206" s="2">
        <f t="shared" si="253"/>
        <v>0.9999966697411935</v>
      </c>
      <c r="FQ206" s="2">
        <f t="shared" si="253"/>
        <v>0.99999633842234592</v>
      </c>
      <c r="FR206" s="2">
        <f t="shared" si="253"/>
        <v>0.99999621776531733</v>
      </c>
      <c r="FS206" s="2">
        <f t="shared" si="253"/>
        <v>0.99999681505361793</v>
      </c>
      <c r="FT206" s="2">
        <f t="shared" si="253"/>
        <v>0.999996532476218</v>
      </c>
      <c r="FU206" s="2">
        <f t="shared" si="253"/>
        <v>0.99999516984174108</v>
      </c>
      <c r="FW206" s="2">
        <f t="shared" si="244"/>
        <v>0.97646596131415131</v>
      </c>
      <c r="FX206" s="2">
        <f t="shared" si="244"/>
        <v>0.97807007134321144</v>
      </c>
      <c r="FY206" s="2">
        <f t="shared" si="244"/>
        <v>0.98306578393265998</v>
      </c>
      <c r="FZ206" s="2">
        <f t="shared" si="244"/>
        <v>0.97975832954824027</v>
      </c>
      <c r="GA206" s="2">
        <f t="shared" si="244"/>
        <v>0.97790114551740448</v>
      </c>
      <c r="GB206" s="2">
        <f t="shared" si="244"/>
        <v>0.97640148782189851</v>
      </c>
      <c r="GC206" s="2">
        <f t="shared" si="244"/>
        <v>0.97758109621950229</v>
      </c>
      <c r="GD206" s="2">
        <f t="shared" si="244"/>
        <v>0.98038155209773803</v>
      </c>
      <c r="GE206" s="2">
        <f t="shared" si="244"/>
        <v>0.98376492008588245</v>
      </c>
      <c r="GF206" s="2">
        <f t="shared" si="244"/>
        <v>0.98270484581951045</v>
      </c>
      <c r="GG206" s="2">
        <f t="shared" si="244"/>
        <v>0.98043172997031813</v>
      </c>
      <c r="GH206" s="2">
        <f t="shared" si="244"/>
        <v>0.97849327969213185</v>
      </c>
      <c r="GI206" s="2">
        <f t="shared" si="244"/>
        <v>0.97793796497139485</v>
      </c>
      <c r="GJ206" s="2">
        <f t="shared" si="244"/>
        <v>0.97171705777740491</v>
      </c>
      <c r="GK206" s="2">
        <f t="shared" si="244"/>
        <v>0.96229079736344147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3.1431751683448247E-70</v>
      </c>
      <c r="HT206" s="86">
        <f t="shared" si="246"/>
        <v>2.163854076183768E-76</v>
      </c>
      <c r="HU206" s="86">
        <f t="shared" si="246"/>
        <v>1.0127030978779018E-81</v>
      </c>
      <c r="HV206" s="86">
        <f t="shared" si="246"/>
        <v>1.1555302469807529E-92</v>
      </c>
      <c r="HW206" s="86">
        <f t="shared" si="246"/>
        <v>2.9489074675387987E-80</v>
      </c>
      <c r="HX206" s="86">
        <f t="shared" si="246"/>
        <v>9.3318225322461054E-81</v>
      </c>
      <c r="HY206" s="86">
        <f t="shared" si="246"/>
        <v>4.9761974287450055E-71</v>
      </c>
      <c r="HZ206" s="86">
        <f t="shared" si="246"/>
        <v>6.800629143723817E-102</v>
      </c>
      <c r="IA206" s="86">
        <f t="shared" si="246"/>
        <v>9.825250384371691E-110</v>
      </c>
      <c r="IB206" s="86">
        <f t="shared" si="246"/>
        <v>8.3754214545779337E-87</v>
      </c>
      <c r="IC206" s="86">
        <f t="shared" si="246"/>
        <v>1.6488909045793666E-96</v>
      </c>
      <c r="ID206" s="86">
        <f t="shared" si="246"/>
        <v>1.598847952588911E-94</v>
      </c>
      <c r="IE206" s="86">
        <f t="shared" si="246"/>
        <v>7.2883683487982815E-85</v>
      </c>
      <c r="IF206" s="86">
        <f t="shared" si="246"/>
        <v>1.9958658407286912E-110</v>
      </c>
      <c r="IG206" s="86">
        <f t="shared" si="246"/>
        <v>1.5609612244537765E-77</v>
      </c>
      <c r="II206" s="86">
        <f t="shared" si="247"/>
        <v>2.3864338980115992E-10</v>
      </c>
      <c r="IJ206" s="86">
        <f t="shared" si="247"/>
        <v>2.001266052444093E-11</v>
      </c>
      <c r="IK206" s="86">
        <f t="shared" si="247"/>
        <v>5.9808550356782855E-13</v>
      </c>
      <c r="IL206" s="86">
        <f t="shared" si="247"/>
        <v>2.069865813250723E-13</v>
      </c>
      <c r="IM206" s="86">
        <f t="shared" si="247"/>
        <v>9.5652767876727289E-12</v>
      </c>
      <c r="IN206" s="86">
        <f t="shared" si="247"/>
        <v>1.2822509929567728E-11</v>
      </c>
      <c r="IO206" s="86">
        <f t="shared" si="247"/>
        <v>1.8144716575473209E-10</v>
      </c>
      <c r="IP206" s="86">
        <f t="shared" si="247"/>
        <v>6.8474533430888352E-15</v>
      </c>
      <c r="IQ206" s="86">
        <f t="shared" si="247"/>
        <v>1.0254131139924165E-16</v>
      </c>
      <c r="IR206" s="86">
        <f t="shared" si="247"/>
        <v>1.9252522655344497E-13</v>
      </c>
      <c r="IS206" s="86">
        <f t="shared" si="247"/>
        <v>3.1771819173496862E-14</v>
      </c>
      <c r="IT206" s="86">
        <f t="shared" si="247"/>
        <v>1.4801108848781177E-13</v>
      </c>
      <c r="IU206" s="86">
        <f t="shared" si="247"/>
        <v>2.7186001595457437E-12</v>
      </c>
      <c r="IV206" s="86">
        <f t="shared" si="247"/>
        <v>1.0377654728595449E-11</v>
      </c>
      <c r="IW206" s="86">
        <f t="shared" si="247"/>
        <v>3.9687436484492045E-19</v>
      </c>
      <c r="IY206" s="86">
        <f t="shared" si="248"/>
        <v>2.3864338980115992E-10</v>
      </c>
      <c r="IZ206" s="86">
        <f t="shared" si="248"/>
        <v>2.001266052444093E-11</v>
      </c>
      <c r="JA206" s="86">
        <f t="shared" si="248"/>
        <v>5.9808550356782855E-13</v>
      </c>
      <c r="JB206" s="86">
        <f t="shared" si="248"/>
        <v>2.069865813250723E-13</v>
      </c>
      <c r="JC206" s="86">
        <f t="shared" si="248"/>
        <v>9.5652767876727289E-12</v>
      </c>
      <c r="JD206" s="86">
        <f t="shared" si="248"/>
        <v>1.2822509929567728E-11</v>
      </c>
      <c r="JE206" s="86">
        <f t="shared" si="248"/>
        <v>1.8144716575473209E-10</v>
      </c>
      <c r="JF206" s="86">
        <f t="shared" si="248"/>
        <v>6.8474533430888352E-15</v>
      </c>
      <c r="JG206" s="86">
        <f t="shared" si="248"/>
        <v>1.0254131139924165E-16</v>
      </c>
      <c r="JH206" s="86">
        <f t="shared" si="248"/>
        <v>1.9252522655344497E-13</v>
      </c>
      <c r="JI206" s="86">
        <f t="shared" si="248"/>
        <v>3.1771819173496862E-14</v>
      </c>
      <c r="JJ206" s="86">
        <f t="shared" si="248"/>
        <v>1.4801108848781177E-13</v>
      </c>
      <c r="JK206" s="86">
        <f t="shared" si="248"/>
        <v>2.7186001595457437E-12</v>
      </c>
      <c r="JL206" s="86">
        <f t="shared" si="248"/>
        <v>1.0377654728595449E-11</v>
      </c>
      <c r="JM206" s="86">
        <f t="shared" si="248"/>
        <v>3.9687436484492045E-19</v>
      </c>
    </row>
    <row r="207" spans="2:273" x14ac:dyDescent="0.25">
      <c r="B207" s="2">
        <v>180</v>
      </c>
      <c r="C207" s="37">
        <v>100.69199999999999</v>
      </c>
      <c r="D207" s="37">
        <v>104.276</v>
      </c>
      <c r="E207" s="37">
        <v>101.20699999999999</v>
      </c>
      <c r="F207" s="37">
        <v>103.431</v>
      </c>
      <c r="G207" s="37">
        <v>104.155</v>
      </c>
      <c r="H207" s="37">
        <v>105.19</v>
      </c>
      <c r="I207" s="37">
        <v>103.86199999999999</v>
      </c>
      <c r="J207" s="37">
        <v>104.121</v>
      </c>
      <c r="K207" s="37">
        <v>99.379000000000005</v>
      </c>
      <c r="L207" s="37">
        <v>98.620999999999995</v>
      </c>
      <c r="M207" s="37">
        <v>97.552000000000007</v>
      </c>
      <c r="N207" s="37">
        <v>95.844999999999999</v>
      </c>
      <c r="O207" s="37">
        <v>100.328</v>
      </c>
      <c r="P207" s="37">
        <v>101.20699999999999</v>
      </c>
      <c r="Q207" s="37">
        <v>105.569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133.13293741109533</v>
      </c>
      <c r="DL207" s="2">
        <f t="shared" si="251"/>
        <v>152.90813588850176</v>
      </c>
      <c r="DM207" s="2">
        <f t="shared" si="251"/>
        <v>150.45871653171392</v>
      </c>
      <c r="DN207" s="2">
        <f t="shared" si="251"/>
        <v>159.11652587810477</v>
      </c>
      <c r="DO207" s="2">
        <f t="shared" si="251"/>
        <v>155.13876748003062</v>
      </c>
      <c r="DP207" s="2">
        <f t="shared" si="251"/>
        <v>151.37460146989099</v>
      </c>
      <c r="DQ207" s="2">
        <f t="shared" si="251"/>
        <v>136.18570034843211</v>
      </c>
      <c r="DR207" s="2">
        <f t="shared" si="251"/>
        <v>144.53477112299464</v>
      </c>
      <c r="DS207" s="2">
        <f t="shared" si="251"/>
        <v>144.85528482404695</v>
      </c>
      <c r="DT207" s="2">
        <f t="shared" si="251"/>
        <v>144.24879895685163</v>
      </c>
      <c r="DU207" s="2">
        <f t="shared" si="251"/>
        <v>156.35557867867871</v>
      </c>
      <c r="DV207" s="2">
        <f t="shared" si="251"/>
        <v>136.98188458110519</v>
      </c>
      <c r="DW207" s="2">
        <f t="shared" si="251"/>
        <v>143.35953129445232</v>
      </c>
      <c r="DX207" s="2">
        <f t="shared" si="251"/>
        <v>164.01631540111541</v>
      </c>
      <c r="DY207" s="2">
        <f t="shared" si="251"/>
        <v>135.47209727309726</v>
      </c>
      <c r="EA207" s="2">
        <f t="shared" si="240"/>
        <v>103.17379918947228</v>
      </c>
      <c r="EB207" s="2">
        <f t="shared" si="240"/>
        <v>102.50697998381273</v>
      </c>
      <c r="EC207" s="2">
        <f t="shared" si="240"/>
        <v>99.698949931219019</v>
      </c>
      <c r="ED207" s="2">
        <f t="shared" si="240"/>
        <v>102.0697820873489</v>
      </c>
      <c r="EE207" s="2">
        <f t="shared" si="240"/>
        <v>106.57251601930699</v>
      </c>
      <c r="EF207" s="2">
        <f t="shared" si="239"/>
        <v>103.31519665807473</v>
      </c>
      <c r="EG207" s="2">
        <f t="shared" si="239"/>
        <v>100.94768179831408</v>
      </c>
      <c r="EH207" s="2">
        <f t="shared" si="239"/>
        <v>102.24681956031641</v>
      </c>
      <c r="EI207" s="2">
        <f t="shared" si="239"/>
        <v>100.72425116777271</v>
      </c>
      <c r="EJ207" s="2">
        <f t="shared" si="239"/>
        <v>97.546574099540123</v>
      </c>
      <c r="EK207" s="2">
        <f t="shared" si="239"/>
        <v>93.048271673686457</v>
      </c>
      <c r="EL207" s="2">
        <f t="shared" si="179"/>
        <v>94.515501211631673</v>
      </c>
      <c r="EM207" s="2">
        <f t="shared" si="179"/>
        <v>98.746413319592222</v>
      </c>
      <c r="EN207" s="2">
        <f t="shared" si="179"/>
        <v>104.06270105008075</v>
      </c>
      <c r="EO207" s="2">
        <f t="shared" si="179"/>
        <v>104.08347963580501</v>
      </c>
      <c r="EQ207" s="2">
        <f t="shared" si="252"/>
        <v>102.46286988937878</v>
      </c>
      <c r="ER207" s="2">
        <f t="shared" si="252"/>
        <v>100.74992150599435</v>
      </c>
      <c r="ES207" s="2">
        <f t="shared" si="252"/>
        <v>100.48654121470828</v>
      </c>
      <c r="ET207" s="2">
        <f t="shared" si="252"/>
        <v>102.46078062622311</v>
      </c>
      <c r="EU207" s="2">
        <f t="shared" si="252"/>
        <v>105.62676012014951</v>
      </c>
      <c r="EV207" s="2">
        <f t="shared" si="252"/>
        <v>103.42192147758345</v>
      </c>
      <c r="EW207" s="2">
        <f t="shared" si="252"/>
        <v>102.3636759089174</v>
      </c>
      <c r="EX207" s="2">
        <f t="shared" si="252"/>
        <v>102.16544291050744</v>
      </c>
      <c r="EY207" s="2">
        <f t="shared" si="252"/>
        <v>100.55819774282507</v>
      </c>
      <c r="EZ207" s="2">
        <f t="shared" si="252"/>
        <v>97.600028528271366</v>
      </c>
      <c r="FA207" s="2">
        <f t="shared" si="252"/>
        <v>92.757956751805693</v>
      </c>
      <c r="FB207" s="2">
        <f t="shared" si="252"/>
        <v>94.78959775283397</v>
      </c>
      <c r="FC207" s="2">
        <f t="shared" si="252"/>
        <v>99.489055055446869</v>
      </c>
      <c r="FD207" s="2">
        <f t="shared" si="252"/>
        <v>100.44905681582388</v>
      </c>
      <c r="FE207" s="2">
        <f t="shared" si="252"/>
        <v>102.43113847667989</v>
      </c>
      <c r="FG207" s="2">
        <f t="shared" si="253"/>
        <v>0.9999971963889368</v>
      </c>
      <c r="FH207" s="2">
        <f t="shared" si="253"/>
        <v>0.99999734564775244</v>
      </c>
      <c r="FI207" s="2">
        <f t="shared" si="253"/>
        <v>0.9999972461922243</v>
      </c>
      <c r="FJ207" s="2">
        <f t="shared" si="253"/>
        <v>0.99999723958458619</v>
      </c>
      <c r="FK207" s="2">
        <f t="shared" si="253"/>
        <v>0.99999719581793656</v>
      </c>
      <c r="FL207" s="2">
        <f t="shared" si="253"/>
        <v>0.99999697120143849</v>
      </c>
      <c r="FM207" s="2">
        <f t="shared" si="253"/>
        <v>0.99999730980687296</v>
      </c>
      <c r="FN207" s="2">
        <f t="shared" si="253"/>
        <v>0.99999664410706124</v>
      </c>
      <c r="FO207" s="2">
        <f t="shared" si="253"/>
        <v>0.99999655229961459</v>
      </c>
      <c r="FP207" s="2">
        <f t="shared" si="253"/>
        <v>0.99999696276698069</v>
      </c>
      <c r="FQ207" s="2">
        <f t="shared" si="253"/>
        <v>0.99999666060041437</v>
      </c>
      <c r="FR207" s="2">
        <f t="shared" si="253"/>
        <v>0.9999965505598245</v>
      </c>
      <c r="FS207" s="2">
        <f t="shared" si="253"/>
        <v>0.99999709529356273</v>
      </c>
      <c r="FT207" s="2">
        <f t="shared" si="253"/>
        <v>0.99999683757976021</v>
      </c>
      <c r="FU207" s="2">
        <f t="shared" si="253"/>
        <v>0.99999559484143985</v>
      </c>
      <c r="FW207" s="2">
        <f t="shared" si="244"/>
        <v>0.97849216448268661</v>
      </c>
      <c r="FX207" s="2">
        <f t="shared" si="244"/>
        <v>0.97996100018450849</v>
      </c>
      <c r="FY207" s="2">
        <f t="shared" si="244"/>
        <v>0.98453276478542273</v>
      </c>
      <c r="FZ207" s="2">
        <f t="shared" si="244"/>
        <v>0.98150643922942693</v>
      </c>
      <c r="GA207" s="2">
        <f t="shared" si="244"/>
        <v>0.97980633941618922</v>
      </c>
      <c r="GB207" s="2">
        <f t="shared" si="244"/>
        <v>0.97843311934351729</v>
      </c>
      <c r="GC207" s="2">
        <f t="shared" si="244"/>
        <v>0.97951330426919625</v>
      </c>
      <c r="GD207" s="2">
        <f t="shared" si="244"/>
        <v>0.98207682368191151</v>
      </c>
      <c r="GE207" s="2">
        <f t="shared" si="244"/>
        <v>0.98517224953506088</v>
      </c>
      <c r="GF207" s="2">
        <f t="shared" si="244"/>
        <v>0.9842025916426147</v>
      </c>
      <c r="GG207" s="2">
        <f t="shared" si="244"/>
        <v>0.98212274464489002</v>
      </c>
      <c r="GH207" s="2">
        <f t="shared" si="244"/>
        <v>0.98034845018745975</v>
      </c>
      <c r="GI207" s="2">
        <f t="shared" si="244"/>
        <v>0.97984005001868313</v>
      </c>
      <c r="GJ207" s="2">
        <f t="shared" si="244"/>
        <v>0.97414129835711194</v>
      </c>
      <c r="GK207" s="2">
        <f t="shared" si="244"/>
        <v>0.96549430853013196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2.5328974779689681E-72</v>
      </c>
      <c r="HT207" s="86">
        <f t="shared" si="246"/>
        <v>1.1628692415193253E-78</v>
      </c>
      <c r="HU207" s="86">
        <f t="shared" si="246"/>
        <v>4.4392969706939969E-84</v>
      </c>
      <c r="HV207" s="86">
        <f t="shared" si="246"/>
        <v>2.3921143062089728E-95</v>
      </c>
      <c r="HW207" s="86">
        <f t="shared" si="246"/>
        <v>1.2596987516999719E-82</v>
      </c>
      <c r="HX207" s="86">
        <f t="shared" si="246"/>
        <v>3.6730804747962719E-83</v>
      </c>
      <c r="HY207" s="86">
        <f t="shared" si="246"/>
        <v>4.0280178045886135E-73</v>
      </c>
      <c r="HZ207" s="86">
        <f t="shared" si="246"/>
        <v>7.4189947374025132E-105</v>
      </c>
      <c r="IA207" s="86">
        <f t="shared" si="246"/>
        <v>7.3769027153348059E-113</v>
      </c>
      <c r="IB207" s="86">
        <f t="shared" si="246"/>
        <v>2.670202617996026E-89</v>
      </c>
      <c r="IC207" s="86">
        <f t="shared" si="246"/>
        <v>2.5706440165888824E-99</v>
      </c>
      <c r="ID207" s="86">
        <f t="shared" si="246"/>
        <v>2.7013942025050095E-97</v>
      </c>
      <c r="IE207" s="86">
        <f t="shared" si="246"/>
        <v>2.3025319533399812E-87</v>
      </c>
      <c r="IF207" s="86">
        <f t="shared" si="246"/>
        <v>7.9966930381959549E-114</v>
      </c>
      <c r="IG207" s="86">
        <f t="shared" si="246"/>
        <v>5.4189003062043691E-80</v>
      </c>
      <c r="II207" s="86">
        <f t="shared" si="247"/>
        <v>8.5408730922634046E-11</v>
      </c>
      <c r="IJ207" s="86">
        <f t="shared" si="247"/>
        <v>6.4851129792487128E-12</v>
      </c>
      <c r="IK207" s="86">
        <f t="shared" si="247"/>
        <v>1.7818439590754891E-13</v>
      </c>
      <c r="IL207" s="86">
        <f t="shared" si="247"/>
        <v>5.5382521125968983E-14</v>
      </c>
      <c r="IM207" s="86">
        <f t="shared" si="247"/>
        <v>2.9841868449719021E-12</v>
      </c>
      <c r="IN207" s="86">
        <f t="shared" si="247"/>
        <v>3.9729561773881115E-12</v>
      </c>
      <c r="IO207" s="86">
        <f t="shared" si="247"/>
        <v>6.4967608209646947E-11</v>
      </c>
      <c r="IP207" s="86">
        <f t="shared" si="247"/>
        <v>1.5786363125665329E-15</v>
      </c>
      <c r="IQ207" s="86">
        <f t="shared" si="247"/>
        <v>2.1002928089816239E-17</v>
      </c>
      <c r="IR207" s="86">
        <f t="shared" si="247"/>
        <v>5.4132960255254124E-14</v>
      </c>
      <c r="IS207" s="86">
        <f t="shared" si="247"/>
        <v>7.8788902899913411E-15</v>
      </c>
      <c r="IT207" s="86">
        <f t="shared" si="247"/>
        <v>3.8136425639935738E-14</v>
      </c>
      <c r="IU207" s="86">
        <f t="shared" si="247"/>
        <v>7.9864062012200069E-13</v>
      </c>
      <c r="IV207" s="86">
        <f t="shared" si="247"/>
        <v>2.9882244174576683E-12</v>
      </c>
      <c r="IW207" s="86">
        <f t="shared" si="247"/>
        <v>3.8576477765006584E-20</v>
      </c>
      <c r="IY207" s="86">
        <f t="shared" si="248"/>
        <v>8.5408730922634046E-11</v>
      </c>
      <c r="IZ207" s="86">
        <f t="shared" si="248"/>
        <v>6.4851129792487128E-12</v>
      </c>
      <c r="JA207" s="86">
        <f t="shared" si="248"/>
        <v>1.7818439590754891E-13</v>
      </c>
      <c r="JB207" s="86">
        <f t="shared" si="248"/>
        <v>5.5382521125968983E-14</v>
      </c>
      <c r="JC207" s="86">
        <f t="shared" si="248"/>
        <v>2.9841868449719021E-12</v>
      </c>
      <c r="JD207" s="86">
        <f t="shared" si="248"/>
        <v>3.9729561773881115E-12</v>
      </c>
      <c r="JE207" s="86">
        <f t="shared" si="248"/>
        <v>6.4967608209646947E-11</v>
      </c>
      <c r="JF207" s="86">
        <f t="shared" si="248"/>
        <v>1.5786363125665329E-15</v>
      </c>
      <c r="JG207" s="86">
        <f t="shared" si="248"/>
        <v>2.1002928089816239E-17</v>
      </c>
      <c r="JH207" s="86">
        <f t="shared" si="248"/>
        <v>5.4132960255254124E-14</v>
      </c>
      <c r="JI207" s="86">
        <f t="shared" si="248"/>
        <v>7.8788902899913411E-15</v>
      </c>
      <c r="JJ207" s="86">
        <f t="shared" si="248"/>
        <v>3.8136425639935738E-14</v>
      </c>
      <c r="JK207" s="86">
        <f t="shared" si="248"/>
        <v>7.9864062012200069E-13</v>
      </c>
      <c r="JL207" s="86">
        <f t="shared" si="248"/>
        <v>2.9882244174576683E-12</v>
      </c>
      <c r="JM207" s="86">
        <f t="shared" si="248"/>
        <v>3.8576477765006584E-20</v>
      </c>
    </row>
    <row r="208" spans="2:273" x14ac:dyDescent="0.25">
      <c r="B208" s="2">
        <v>181</v>
      </c>
      <c r="C208" s="37">
        <v>100.5</v>
      </c>
      <c r="D208" s="37">
        <v>102.89700000000001</v>
      </c>
      <c r="E208" s="37">
        <v>97.224000000000004</v>
      </c>
      <c r="F208" s="37">
        <v>101.621</v>
      </c>
      <c r="G208" s="37">
        <v>105.224</v>
      </c>
      <c r="H208" s="37">
        <v>101.879</v>
      </c>
      <c r="I208" s="37">
        <v>104.29300000000001</v>
      </c>
      <c r="J208" s="37">
        <v>106.414</v>
      </c>
      <c r="K208" s="37">
        <v>102.96599999999999</v>
      </c>
      <c r="L208" s="37">
        <v>99.414000000000001</v>
      </c>
      <c r="M208" s="37">
        <v>98.069000000000003</v>
      </c>
      <c r="N208" s="37">
        <v>95.241</v>
      </c>
      <c r="O208" s="37">
        <v>97.828000000000003</v>
      </c>
      <c r="P208" s="37">
        <v>102.672</v>
      </c>
      <c r="Q208" s="37">
        <v>102.379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133.26382788051211</v>
      </c>
      <c r="DL208" s="2">
        <f t="shared" si="251"/>
        <v>153.14229146341464</v>
      </c>
      <c r="DM208" s="2">
        <f t="shared" si="251"/>
        <v>150.68930094466938</v>
      </c>
      <c r="DN208" s="2">
        <f t="shared" si="251"/>
        <v>159.41398544698541</v>
      </c>
      <c r="DO208" s="2">
        <f t="shared" si="251"/>
        <v>155.40938713207134</v>
      </c>
      <c r="DP208" s="2">
        <f t="shared" si="251"/>
        <v>151.62631816026555</v>
      </c>
      <c r="DQ208" s="2">
        <f t="shared" si="251"/>
        <v>136.33091341463418</v>
      </c>
      <c r="DR208" s="2">
        <f t="shared" si="251"/>
        <v>144.73679572192512</v>
      </c>
      <c r="DS208" s="2">
        <f t="shared" si="251"/>
        <v>145.04798130498537</v>
      </c>
      <c r="DT208" s="2">
        <f t="shared" si="251"/>
        <v>144.41675154101475</v>
      </c>
      <c r="DU208" s="2">
        <f t="shared" si="251"/>
        <v>156.61038768768773</v>
      </c>
      <c r="DV208" s="2">
        <f t="shared" si="251"/>
        <v>137.11902295008915</v>
      </c>
      <c r="DW208" s="2">
        <f t="shared" si="251"/>
        <v>143.53402133712657</v>
      </c>
      <c r="DX208" s="2">
        <f t="shared" si="251"/>
        <v>164.31981385671386</v>
      </c>
      <c r="DY208" s="2">
        <f t="shared" si="251"/>
        <v>135.62450508750507</v>
      </c>
      <c r="EA208" s="2">
        <f t="shared" si="240"/>
        <v>103.14831422521746</v>
      </c>
      <c r="EB208" s="2">
        <f t="shared" si="240"/>
        <v>102.43826413273564</v>
      </c>
      <c r="EC208" s="2">
        <f t="shared" si="240"/>
        <v>99.607857494613725</v>
      </c>
      <c r="ED208" s="2">
        <f t="shared" si="240"/>
        <v>101.99041437802909</v>
      </c>
      <c r="EE208" s="2">
        <f t="shared" si="240"/>
        <v>106.55624537134014</v>
      </c>
      <c r="EF208" s="2">
        <f t="shared" si="239"/>
        <v>103.27147681423143</v>
      </c>
      <c r="EG208" s="2">
        <f t="shared" si="239"/>
        <v>100.89339943802685</v>
      </c>
      <c r="EH208" s="2">
        <f t="shared" si="239"/>
        <v>102.20006705950642</v>
      </c>
      <c r="EI208" s="2">
        <f t="shared" si="239"/>
        <v>100.65167831083694</v>
      </c>
      <c r="EJ208" s="2">
        <f t="shared" si="239"/>
        <v>97.422596393606881</v>
      </c>
      <c r="EK208" s="2">
        <f t="shared" si="239"/>
        <v>92.894527201792727</v>
      </c>
      <c r="EL208" s="2">
        <f t="shared" si="179"/>
        <v>94.406904684975785</v>
      </c>
      <c r="EM208" s="2">
        <f t="shared" si="179"/>
        <v>98.669548743802565</v>
      </c>
      <c r="EN208" s="2">
        <f t="shared" si="179"/>
        <v>104.02593715670433</v>
      </c>
      <c r="EO208" s="2">
        <f t="shared" si="179"/>
        <v>104.0150908145678</v>
      </c>
      <c r="EQ208" s="2">
        <f t="shared" si="252"/>
        <v>102.42840467288349</v>
      </c>
      <c r="ER208" s="2">
        <f t="shared" si="252"/>
        <v>100.65916634525868</v>
      </c>
      <c r="ES208" s="2">
        <f t="shared" si="252"/>
        <v>100.40515935463404</v>
      </c>
      <c r="ET208" s="2">
        <f t="shared" si="252"/>
        <v>102.38624031311157</v>
      </c>
      <c r="EU208" s="2">
        <f t="shared" si="252"/>
        <v>105.59870366909995</v>
      </c>
      <c r="EV208" s="2">
        <f t="shared" si="252"/>
        <v>103.37952182324717</v>
      </c>
      <c r="EW208" s="2">
        <f t="shared" si="252"/>
        <v>102.32695117849133</v>
      </c>
      <c r="EX208" s="2">
        <f t="shared" si="252"/>
        <v>102.11768109560619</v>
      </c>
      <c r="EY208" s="2">
        <f t="shared" si="252"/>
        <v>100.48359364722707</v>
      </c>
      <c r="EZ208" s="2">
        <f t="shared" si="252"/>
        <v>97.476687512652447</v>
      </c>
      <c r="FA208" s="2">
        <f t="shared" si="252"/>
        <v>92.600597860213099</v>
      </c>
      <c r="FB208" s="2">
        <f t="shared" si="252"/>
        <v>94.684429226481939</v>
      </c>
      <c r="FC208" s="2">
        <f t="shared" si="252"/>
        <v>99.421466862361413</v>
      </c>
      <c r="FD208" s="2">
        <f t="shared" si="252"/>
        <v>100.36698435129419</v>
      </c>
      <c r="FE208" s="2">
        <f t="shared" si="252"/>
        <v>102.34299102009618</v>
      </c>
      <c r="FG208" s="2">
        <f t="shared" si="253"/>
        <v>0.99999744307569027</v>
      </c>
      <c r="FH208" s="2">
        <f t="shared" si="253"/>
        <v>0.99999757920141341</v>
      </c>
      <c r="FI208" s="2">
        <f t="shared" si="253"/>
        <v>0.99999748849685044</v>
      </c>
      <c r="FJ208" s="2">
        <f t="shared" si="253"/>
        <v>0.99999748247061004</v>
      </c>
      <c r="FK208" s="2">
        <f t="shared" si="253"/>
        <v>0.99999744255493161</v>
      </c>
      <c r="FL208" s="2">
        <f t="shared" si="253"/>
        <v>0.99999723770214544</v>
      </c>
      <c r="FM208" s="2">
        <f t="shared" si="253"/>
        <v>0.99999754651412742</v>
      </c>
      <c r="FN208" s="2">
        <f t="shared" si="253"/>
        <v>0.99999693938836032</v>
      </c>
      <c r="FO208" s="2">
        <f t="shared" si="253"/>
        <v>0.99999685565892382</v>
      </c>
      <c r="FP208" s="2">
        <f t="shared" si="253"/>
        <v>0.99999723000982443</v>
      </c>
      <c r="FQ208" s="2">
        <f t="shared" si="253"/>
        <v>0.99999695443048608</v>
      </c>
      <c r="FR208" s="2">
        <f t="shared" si="253"/>
        <v>0.99999685407221539</v>
      </c>
      <c r="FS208" s="2">
        <f t="shared" si="253"/>
        <v>0.99999735087556696</v>
      </c>
      <c r="FT208" s="2">
        <f t="shared" si="253"/>
        <v>0.99999711583766016</v>
      </c>
      <c r="FU208" s="2">
        <f t="shared" si="253"/>
        <v>0.99999598244608678</v>
      </c>
      <c r="FW208" s="2">
        <f t="shared" si="244"/>
        <v>0.9803474292439317</v>
      </c>
      <c r="FX208" s="2">
        <f t="shared" si="244"/>
        <v>0.98169193390580167</v>
      </c>
      <c r="FY208" s="2">
        <f t="shared" si="244"/>
        <v>0.98587448972973968</v>
      </c>
      <c r="FZ208" s="2">
        <f t="shared" si="244"/>
        <v>0.98310618194257748</v>
      </c>
      <c r="GA208" s="2">
        <f t="shared" si="244"/>
        <v>0.98155038094929781</v>
      </c>
      <c r="GB208" s="2">
        <f t="shared" si="244"/>
        <v>0.98029337475877654</v>
      </c>
      <c r="GC208" s="2">
        <f t="shared" si="244"/>
        <v>0.98128217053747946</v>
      </c>
      <c r="GD208" s="2">
        <f t="shared" si="244"/>
        <v>0.9836280496157882</v>
      </c>
      <c r="GE208" s="2">
        <f t="shared" si="244"/>
        <v>0.98645926450808741</v>
      </c>
      <c r="GF208" s="2">
        <f t="shared" si="244"/>
        <v>0.98557253816225443</v>
      </c>
      <c r="GG208" s="2">
        <f t="shared" si="244"/>
        <v>0.98367006226951459</v>
      </c>
      <c r="GH208" s="2">
        <f t="shared" si="244"/>
        <v>0.98204652979585771</v>
      </c>
      <c r="GI208" s="2">
        <f t="shared" si="244"/>
        <v>0.9815812348392271</v>
      </c>
      <c r="GJ208" s="2">
        <f t="shared" si="244"/>
        <v>0.97636280243825602</v>
      </c>
      <c r="GK208" s="2">
        <f t="shared" si="244"/>
        <v>0.968434598798526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1.8988102404991948E-74</v>
      </c>
      <c r="HT208" s="86">
        <f t="shared" si="246"/>
        <v>5.78060811665584E-81</v>
      </c>
      <c r="HU208" s="86">
        <f t="shared" si="246"/>
        <v>1.7988731983660481E-86</v>
      </c>
      <c r="HV208" s="86">
        <f t="shared" si="246"/>
        <v>4.5273693794284425E-98</v>
      </c>
      <c r="HW208" s="86">
        <f t="shared" si="246"/>
        <v>4.9633346258717474E-85</v>
      </c>
      <c r="HX208" s="86">
        <f t="shared" si="246"/>
        <v>1.3309649823356104E-85</v>
      </c>
      <c r="HY208" s="86">
        <f t="shared" si="246"/>
        <v>3.0360708427049418E-75</v>
      </c>
      <c r="HZ208" s="86">
        <f t="shared" si="246"/>
        <v>7.3293766884797224E-108</v>
      </c>
      <c r="IA208" s="86">
        <f t="shared" si="246"/>
        <v>4.9995811237757717E-116</v>
      </c>
      <c r="IB208" s="86">
        <f t="shared" si="246"/>
        <v>7.835831653706862E-92</v>
      </c>
      <c r="IC208" s="86">
        <f t="shared" si="246"/>
        <v>3.6477279909792787E-102</v>
      </c>
      <c r="ID208" s="86">
        <f t="shared" si="246"/>
        <v>4.1559068664213075E-100</v>
      </c>
      <c r="IE208" s="86">
        <f t="shared" si="246"/>
        <v>6.6810581924590465E-90</v>
      </c>
      <c r="IF208" s="86">
        <f t="shared" si="246"/>
        <v>2.8412414680664034E-117</v>
      </c>
      <c r="IG208" s="86">
        <f t="shared" si="246"/>
        <v>1.7191134219952451E-82</v>
      </c>
      <c r="II208" s="86">
        <f t="shared" si="247"/>
        <v>2.9841991900975382E-11</v>
      </c>
      <c r="IJ208" s="86">
        <f t="shared" si="247"/>
        <v>2.0476718589438736E-12</v>
      </c>
      <c r="IK208" s="86">
        <f t="shared" si="247"/>
        <v>5.1711529470377011E-14</v>
      </c>
      <c r="IL208" s="86">
        <f t="shared" si="247"/>
        <v>1.4381777293144552E-14</v>
      </c>
      <c r="IM208" s="86">
        <f t="shared" si="247"/>
        <v>9.0629096648568619E-13</v>
      </c>
      <c r="IN208" s="86">
        <f t="shared" si="247"/>
        <v>1.1975513959160848E-12</v>
      </c>
      <c r="IO208" s="86">
        <f t="shared" si="247"/>
        <v>2.2716999606738142E-11</v>
      </c>
      <c r="IP208" s="86">
        <f t="shared" si="247"/>
        <v>3.5208157579987435E-16</v>
      </c>
      <c r="IQ208" s="86">
        <f t="shared" si="247"/>
        <v>4.1570063121479835E-18</v>
      </c>
      <c r="IR208" s="86">
        <f t="shared" si="247"/>
        <v>1.4805533456362409E-14</v>
      </c>
      <c r="IS208" s="86">
        <f t="shared" si="247"/>
        <v>1.8933930131877826E-15</v>
      </c>
      <c r="IT208" s="86">
        <f t="shared" si="247"/>
        <v>9.5236571888493954E-15</v>
      </c>
      <c r="IU208" s="86">
        <f t="shared" si="247"/>
        <v>2.2806059240129421E-13</v>
      </c>
      <c r="IV208" s="86">
        <f t="shared" si="247"/>
        <v>8.3436143514699126E-13</v>
      </c>
      <c r="IW208" s="86">
        <f t="shared" si="247"/>
        <v>3.5176841801137862E-21</v>
      </c>
      <c r="IY208" s="86">
        <f t="shared" si="248"/>
        <v>2.9841991900975382E-11</v>
      </c>
      <c r="IZ208" s="86">
        <f t="shared" si="248"/>
        <v>2.0476718589438736E-12</v>
      </c>
      <c r="JA208" s="86">
        <f t="shared" si="248"/>
        <v>5.1711529470377011E-14</v>
      </c>
      <c r="JB208" s="86">
        <f t="shared" si="248"/>
        <v>1.4381777293144552E-14</v>
      </c>
      <c r="JC208" s="86">
        <f t="shared" si="248"/>
        <v>9.0629096648568619E-13</v>
      </c>
      <c r="JD208" s="86">
        <f t="shared" si="248"/>
        <v>1.1975513959160848E-12</v>
      </c>
      <c r="JE208" s="86">
        <f t="shared" si="248"/>
        <v>2.2716999606738142E-11</v>
      </c>
      <c r="JF208" s="86">
        <f t="shared" si="248"/>
        <v>3.5208157579987435E-16</v>
      </c>
      <c r="JG208" s="86">
        <f t="shared" si="248"/>
        <v>4.1570063121479835E-18</v>
      </c>
      <c r="JH208" s="86">
        <f t="shared" si="248"/>
        <v>1.4805533456362409E-14</v>
      </c>
      <c r="JI208" s="86">
        <f t="shared" si="248"/>
        <v>1.8933930131877826E-15</v>
      </c>
      <c r="JJ208" s="86">
        <f t="shared" si="248"/>
        <v>9.5236571888493954E-15</v>
      </c>
      <c r="JK208" s="86">
        <f t="shared" si="248"/>
        <v>2.2806059240129421E-13</v>
      </c>
      <c r="JL208" s="86">
        <f t="shared" si="248"/>
        <v>8.3436143514699126E-13</v>
      </c>
      <c r="JM208" s="86">
        <f t="shared" si="248"/>
        <v>3.5176841801137862E-21</v>
      </c>
    </row>
    <row r="209" spans="2:273" x14ac:dyDescent="0.25">
      <c r="B209" s="2">
        <v>182</v>
      </c>
      <c r="C209" s="37">
        <v>103.19199999999999</v>
      </c>
      <c r="D209" s="37">
        <v>102.241</v>
      </c>
      <c r="E209" s="37">
        <v>100.759</v>
      </c>
      <c r="F209" s="37">
        <v>102.79300000000001</v>
      </c>
      <c r="G209" s="37">
        <v>103.983</v>
      </c>
      <c r="H209" s="37">
        <v>103.89700000000001</v>
      </c>
      <c r="I209" s="37">
        <v>104.845</v>
      </c>
      <c r="J209" s="37">
        <v>102.46599999999999</v>
      </c>
      <c r="K209" s="37">
        <v>101.414</v>
      </c>
      <c r="L209" s="37">
        <v>96.31</v>
      </c>
      <c r="M209" s="37">
        <v>94.516999999999996</v>
      </c>
      <c r="N209" s="37">
        <v>95.241</v>
      </c>
      <c r="O209" s="37">
        <v>96.983000000000004</v>
      </c>
      <c r="P209" s="37">
        <v>100.259</v>
      </c>
      <c r="Q209" s="37">
        <v>102.017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133.39471834992889</v>
      </c>
      <c r="DL209" s="2">
        <f t="shared" si="251"/>
        <v>153.37644703832751</v>
      </c>
      <c r="DM209" s="2">
        <f t="shared" si="251"/>
        <v>150.91988535762485</v>
      </c>
      <c r="DN209" s="2">
        <f t="shared" si="251"/>
        <v>159.71144501586602</v>
      </c>
      <c r="DO209" s="2">
        <f t="shared" si="251"/>
        <v>155.68000678411204</v>
      </c>
      <c r="DP209" s="2">
        <f t="shared" si="251"/>
        <v>151.87803485064015</v>
      </c>
      <c r="DQ209" s="2">
        <f t="shared" si="251"/>
        <v>136.47612648083629</v>
      </c>
      <c r="DR209" s="2">
        <f t="shared" si="251"/>
        <v>144.9388203208556</v>
      </c>
      <c r="DS209" s="2">
        <f t="shared" si="251"/>
        <v>145.24067778592379</v>
      </c>
      <c r="DT209" s="2">
        <f t="shared" si="251"/>
        <v>144.58470412517784</v>
      </c>
      <c r="DU209" s="2">
        <f t="shared" si="251"/>
        <v>156.86519669669673</v>
      </c>
      <c r="DV209" s="2">
        <f t="shared" si="251"/>
        <v>137.2561613190731</v>
      </c>
      <c r="DW209" s="2">
        <f t="shared" si="251"/>
        <v>143.70851137980083</v>
      </c>
      <c r="DX209" s="2">
        <f t="shared" si="251"/>
        <v>164.62331231231232</v>
      </c>
      <c r="DY209" s="2">
        <f t="shared" si="251"/>
        <v>135.77691290191288</v>
      </c>
      <c r="EA209" s="2">
        <f t="shared" si="240"/>
        <v>103.12282926096265</v>
      </c>
      <c r="EB209" s="2">
        <f t="shared" si="240"/>
        <v>102.36954828165857</v>
      </c>
      <c r="EC209" s="2">
        <f t="shared" si="240"/>
        <v>99.516765058008417</v>
      </c>
      <c r="ED209" s="2">
        <f t="shared" si="240"/>
        <v>101.91104666870928</v>
      </c>
      <c r="EE209" s="2">
        <f t="shared" si="240"/>
        <v>106.53997472337329</v>
      </c>
      <c r="EF209" s="2">
        <f t="shared" si="239"/>
        <v>103.22775697038814</v>
      </c>
      <c r="EG209" s="2">
        <f t="shared" si="239"/>
        <v>100.83911707773962</v>
      </c>
      <c r="EH209" s="2">
        <f t="shared" si="239"/>
        <v>102.15331455869645</v>
      </c>
      <c r="EI209" s="2">
        <f t="shared" si="239"/>
        <v>100.57910545390118</v>
      </c>
      <c r="EJ209" s="2">
        <f t="shared" si="239"/>
        <v>97.298618687673638</v>
      </c>
      <c r="EK209" s="2">
        <f t="shared" si="239"/>
        <v>92.740782729898996</v>
      </c>
      <c r="EL209" s="2">
        <f t="shared" si="179"/>
        <v>94.298308158319884</v>
      </c>
      <c r="EM209" s="2">
        <f t="shared" si="179"/>
        <v>98.592684168012923</v>
      </c>
      <c r="EN209" s="2">
        <f t="shared" si="179"/>
        <v>103.98917326332791</v>
      </c>
      <c r="EO209" s="2">
        <f t="shared" si="179"/>
        <v>103.94670199333058</v>
      </c>
      <c r="EQ209" s="2">
        <f t="shared" si="252"/>
        <v>102.39393945638818</v>
      </c>
      <c r="ER209" s="2">
        <f t="shared" si="252"/>
        <v>100.56841118452303</v>
      </c>
      <c r="ES209" s="2">
        <f t="shared" si="252"/>
        <v>100.32377749455981</v>
      </c>
      <c r="ET209" s="2">
        <f t="shared" si="252"/>
        <v>102.31170000000003</v>
      </c>
      <c r="EU209" s="2">
        <f t="shared" si="252"/>
        <v>105.57064721805038</v>
      </c>
      <c r="EV209" s="2">
        <f t="shared" si="252"/>
        <v>103.33712216891089</v>
      </c>
      <c r="EW209" s="2">
        <f t="shared" si="252"/>
        <v>102.29022644806525</v>
      </c>
      <c r="EX209" s="2">
        <f t="shared" si="252"/>
        <v>102.06991928070492</v>
      </c>
      <c r="EY209" s="2">
        <f t="shared" si="252"/>
        <v>100.40898955162908</v>
      </c>
      <c r="EZ209" s="2">
        <f t="shared" si="252"/>
        <v>97.353346497033527</v>
      </c>
      <c r="FA209" s="2">
        <f t="shared" si="252"/>
        <v>92.443238968620506</v>
      </c>
      <c r="FB209" s="2">
        <f t="shared" si="252"/>
        <v>94.579260700129922</v>
      </c>
      <c r="FC209" s="2">
        <f t="shared" si="252"/>
        <v>99.353878669275957</v>
      </c>
      <c r="FD209" s="2">
        <f t="shared" si="252"/>
        <v>100.2849118867645</v>
      </c>
      <c r="FE209" s="2">
        <f t="shared" si="252"/>
        <v>102.25484356351248</v>
      </c>
      <c r="FG209" s="2">
        <f t="shared" si="253"/>
        <v>0.99999766805678947</v>
      </c>
      <c r="FH209" s="2">
        <f t="shared" si="253"/>
        <v>0.99999779220497886</v>
      </c>
      <c r="FI209" s="2">
        <f t="shared" si="253"/>
        <v>0.99999770948139843</v>
      </c>
      <c r="FJ209" s="2">
        <f t="shared" si="253"/>
        <v>0.99999770398539933</v>
      </c>
      <c r="FK209" s="2">
        <f t="shared" si="253"/>
        <v>0.99999766758185171</v>
      </c>
      <c r="FL209" s="2">
        <f t="shared" si="253"/>
        <v>0.99999748075380279</v>
      </c>
      <c r="FM209" s="2">
        <f t="shared" si="253"/>
        <v>0.999997762393807</v>
      </c>
      <c r="FN209" s="2">
        <f t="shared" si="253"/>
        <v>0.99999720868825792</v>
      </c>
      <c r="FO209" s="2">
        <f t="shared" si="253"/>
        <v>0.99999713232606247</v>
      </c>
      <c r="FP209" s="2">
        <f t="shared" si="253"/>
        <v>0.99999747373831926</v>
      </c>
      <c r="FQ209" s="2">
        <f t="shared" si="253"/>
        <v>0.99999722240684696</v>
      </c>
      <c r="FR209" s="2">
        <f t="shared" si="253"/>
        <v>0.99999713087896636</v>
      </c>
      <c r="FS209" s="2">
        <f t="shared" si="253"/>
        <v>0.9999975839692391</v>
      </c>
      <c r="FT209" s="2">
        <f t="shared" si="253"/>
        <v>0.99999736961201602</v>
      </c>
      <c r="FU209" s="2">
        <f t="shared" si="253"/>
        <v>0.99999633594598825</v>
      </c>
      <c r="FW209" s="2">
        <f t="shared" si="244"/>
        <v>0.98204559545582526</v>
      </c>
      <c r="FX209" s="2">
        <f t="shared" si="244"/>
        <v>0.98327590423845412</v>
      </c>
      <c r="FY209" s="2">
        <f t="shared" si="244"/>
        <v>0.98710134989574239</v>
      </c>
      <c r="FZ209" s="2">
        <f t="shared" si="244"/>
        <v>0.98456971811811556</v>
      </c>
      <c r="GA209" s="2">
        <f t="shared" si="244"/>
        <v>0.98314638785450448</v>
      </c>
      <c r="GB209" s="2">
        <f t="shared" si="244"/>
        <v>0.98199612600603847</v>
      </c>
      <c r="GC209" s="2">
        <f t="shared" si="244"/>
        <v>0.98290097512659669</v>
      </c>
      <c r="GD209" s="2">
        <f t="shared" si="244"/>
        <v>0.98504706327280944</v>
      </c>
      <c r="GE209" s="2">
        <f t="shared" si="244"/>
        <v>0.98763597148573223</v>
      </c>
      <c r="GF209" s="2">
        <f t="shared" si="244"/>
        <v>0.98682527362805195</v>
      </c>
      <c r="GG209" s="2">
        <f t="shared" si="244"/>
        <v>0.98508548975767685</v>
      </c>
      <c r="GH209" s="2">
        <f t="shared" si="244"/>
        <v>0.98360033384044809</v>
      </c>
      <c r="GI209" s="2">
        <f t="shared" si="244"/>
        <v>0.98317461844282594</v>
      </c>
      <c r="GJ209" s="2">
        <f t="shared" si="244"/>
        <v>0.97839769075794492</v>
      </c>
      <c r="GK209" s="2">
        <f t="shared" si="244"/>
        <v>0.97113183312914886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1.3242125397153448E-76</v>
      </c>
      <c r="HT209" s="86">
        <f t="shared" si="246"/>
        <v>2.6579890646935617E-83</v>
      </c>
      <c r="HU209" s="86">
        <f t="shared" si="246"/>
        <v>6.7381194925184566E-89</v>
      </c>
      <c r="HV209" s="86">
        <f t="shared" si="246"/>
        <v>7.8337699515065243E-101</v>
      </c>
      <c r="HW209" s="86">
        <f t="shared" si="246"/>
        <v>1.803761262064284E-87</v>
      </c>
      <c r="HX209" s="86">
        <f t="shared" si="246"/>
        <v>4.4398909132476211E-88</v>
      </c>
      <c r="HY209" s="86">
        <f t="shared" si="246"/>
        <v>2.1308678098687331E-77</v>
      </c>
      <c r="HZ209" s="86">
        <f t="shared" si="246"/>
        <v>6.5571105180622486E-111</v>
      </c>
      <c r="IA209" s="86">
        <f t="shared" si="246"/>
        <v>3.0585806959135046E-119</v>
      </c>
      <c r="IB209" s="86">
        <f t="shared" si="246"/>
        <v>2.1165417968089122E-94</v>
      </c>
      <c r="IC209" s="86">
        <f t="shared" si="246"/>
        <v>4.7111931105246651E-105</v>
      </c>
      <c r="ID209" s="86">
        <f t="shared" si="246"/>
        <v>5.8215428178912259E-103</v>
      </c>
      <c r="IE209" s="86">
        <f t="shared" si="246"/>
        <v>1.780518286351598E-92</v>
      </c>
      <c r="IF209" s="86">
        <f t="shared" si="246"/>
        <v>8.9520299854361977E-121</v>
      </c>
      <c r="IG209" s="86">
        <f t="shared" si="246"/>
        <v>4.9838956552404267E-85</v>
      </c>
      <c r="II209" s="86">
        <f t="shared" si="247"/>
        <v>1.0179274009891636E-11</v>
      </c>
      <c r="IJ209" s="86">
        <f t="shared" si="247"/>
        <v>6.299764933041749E-13</v>
      </c>
      <c r="IK209" s="86">
        <f t="shared" si="247"/>
        <v>1.4618704073447543E-14</v>
      </c>
      <c r="IL209" s="86">
        <f t="shared" si="247"/>
        <v>3.6245410699719009E-15</v>
      </c>
      <c r="IM209" s="86">
        <f t="shared" si="247"/>
        <v>2.6792511190165817E-13</v>
      </c>
      <c r="IN209" s="86">
        <f t="shared" si="247"/>
        <v>3.5115972839579844E-13</v>
      </c>
      <c r="IO209" s="86">
        <f t="shared" si="247"/>
        <v>7.757174585529333E-12</v>
      </c>
      <c r="IP209" s="86">
        <f t="shared" si="247"/>
        <v>7.596334436554869E-17</v>
      </c>
      <c r="IQ209" s="86">
        <f t="shared" si="247"/>
        <v>7.9504869881074989E-19</v>
      </c>
      <c r="IR209" s="86">
        <f t="shared" si="247"/>
        <v>3.9388258079343568E-15</v>
      </c>
      <c r="IS209" s="86">
        <f t="shared" si="247"/>
        <v>4.4092089655997531E-16</v>
      </c>
      <c r="IT209" s="86">
        <f t="shared" si="247"/>
        <v>2.3050292647803512E-15</v>
      </c>
      <c r="IU209" s="86">
        <f t="shared" si="247"/>
        <v>6.3304237164159474E-14</v>
      </c>
      <c r="IV209" s="86">
        <f t="shared" si="247"/>
        <v>2.2589738898436236E-13</v>
      </c>
      <c r="IW209" s="86">
        <f t="shared" si="247"/>
        <v>3.0091259987743811E-22</v>
      </c>
      <c r="IY209" s="86">
        <f t="shared" si="248"/>
        <v>1.0179274009891636E-11</v>
      </c>
      <c r="IZ209" s="86">
        <f t="shared" si="248"/>
        <v>6.299764933041749E-13</v>
      </c>
      <c r="JA209" s="86">
        <f t="shared" si="248"/>
        <v>1.4618704073447543E-14</v>
      </c>
      <c r="JB209" s="86">
        <f t="shared" si="248"/>
        <v>3.6245410699719009E-15</v>
      </c>
      <c r="JC209" s="86">
        <f t="shared" si="248"/>
        <v>2.6792511190165817E-13</v>
      </c>
      <c r="JD209" s="86">
        <f t="shared" si="248"/>
        <v>3.5115972839579844E-13</v>
      </c>
      <c r="JE209" s="86">
        <f t="shared" si="248"/>
        <v>7.757174585529333E-12</v>
      </c>
      <c r="JF209" s="86">
        <f t="shared" si="248"/>
        <v>7.596334436554869E-17</v>
      </c>
      <c r="JG209" s="86">
        <f t="shared" si="248"/>
        <v>7.9504869881074989E-19</v>
      </c>
      <c r="JH209" s="86">
        <f t="shared" si="248"/>
        <v>3.9388258079343568E-15</v>
      </c>
      <c r="JI209" s="86">
        <f t="shared" si="248"/>
        <v>4.4092089655997531E-16</v>
      </c>
      <c r="JJ209" s="86">
        <f t="shared" si="248"/>
        <v>2.3050292647803512E-15</v>
      </c>
      <c r="JK209" s="86">
        <f t="shared" si="248"/>
        <v>6.3304237164159474E-14</v>
      </c>
      <c r="JL209" s="86">
        <f t="shared" si="248"/>
        <v>2.2589738898436236E-13</v>
      </c>
      <c r="JM209" s="86">
        <f t="shared" si="248"/>
        <v>3.0091259987743811E-22</v>
      </c>
    </row>
    <row r="210" spans="2:273" x14ac:dyDescent="0.25">
      <c r="B210" s="2">
        <v>183</v>
      </c>
      <c r="C210" s="37">
        <v>102.11499999999999</v>
      </c>
      <c r="D210" s="37">
        <v>102.569</v>
      </c>
      <c r="E210" s="37">
        <v>101</v>
      </c>
      <c r="F210" s="37">
        <v>101.828</v>
      </c>
      <c r="G210" s="37">
        <v>104.224</v>
      </c>
      <c r="H210" s="37">
        <v>104.655</v>
      </c>
      <c r="I210" s="37">
        <v>104.845</v>
      </c>
      <c r="J210" s="37">
        <v>103.776</v>
      </c>
      <c r="K210" s="37">
        <v>102.672</v>
      </c>
      <c r="L210" s="37">
        <v>97.344999999999999</v>
      </c>
      <c r="M210" s="37">
        <v>95.69</v>
      </c>
      <c r="N210" s="37">
        <v>96.052000000000007</v>
      </c>
      <c r="O210" s="37">
        <v>96.759</v>
      </c>
      <c r="P210" s="37">
        <v>104.586</v>
      </c>
      <c r="Q210" s="37">
        <v>104.20699999999999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133.52560881934571</v>
      </c>
      <c r="DL210" s="2">
        <f t="shared" si="251"/>
        <v>153.61060261324042</v>
      </c>
      <c r="DM210" s="2">
        <f t="shared" si="251"/>
        <v>151.15046977058032</v>
      </c>
      <c r="DN210" s="2">
        <f t="shared" si="251"/>
        <v>160.00890458474663</v>
      </c>
      <c r="DO210" s="2">
        <f t="shared" si="251"/>
        <v>155.95062643615273</v>
      </c>
      <c r="DP210" s="2">
        <f t="shared" si="251"/>
        <v>152.12975154101474</v>
      </c>
      <c r="DQ210" s="2">
        <f t="shared" si="251"/>
        <v>136.62133954703836</v>
      </c>
      <c r="DR210" s="2">
        <f t="shared" si="251"/>
        <v>145.1408449197861</v>
      </c>
      <c r="DS210" s="2">
        <f t="shared" si="251"/>
        <v>145.43337426686222</v>
      </c>
      <c r="DT210" s="2">
        <f t="shared" si="251"/>
        <v>144.75265670934095</v>
      </c>
      <c r="DU210" s="2">
        <f t="shared" si="251"/>
        <v>157.12000570570575</v>
      </c>
      <c r="DV210" s="2">
        <f t="shared" si="251"/>
        <v>137.39329968805706</v>
      </c>
      <c r="DW210" s="2">
        <f t="shared" si="251"/>
        <v>143.88300142247508</v>
      </c>
      <c r="DX210" s="2">
        <f t="shared" si="251"/>
        <v>164.92681076791078</v>
      </c>
      <c r="DY210" s="2">
        <f t="shared" si="251"/>
        <v>135.92932071632069</v>
      </c>
      <c r="EA210" s="2">
        <f t="shared" si="240"/>
        <v>103.09734429670783</v>
      </c>
      <c r="EB210" s="2">
        <f t="shared" si="240"/>
        <v>102.30083243058149</v>
      </c>
      <c r="EC210" s="2">
        <f t="shared" si="240"/>
        <v>99.425672621403123</v>
      </c>
      <c r="ED210" s="2">
        <f t="shared" si="240"/>
        <v>101.83167895938946</v>
      </c>
      <c r="EE210" s="2">
        <f t="shared" si="240"/>
        <v>106.52370407540644</v>
      </c>
      <c r="EF210" s="2">
        <f t="shared" si="239"/>
        <v>103.18403712654487</v>
      </c>
      <c r="EG210" s="2">
        <f t="shared" si="239"/>
        <v>100.78483471745238</v>
      </c>
      <c r="EH210" s="2">
        <f t="shared" si="239"/>
        <v>102.10656205788646</v>
      </c>
      <c r="EI210" s="2">
        <f t="shared" si="239"/>
        <v>100.50653259696541</v>
      </c>
      <c r="EJ210" s="2">
        <f t="shared" si="239"/>
        <v>97.174640981740396</v>
      </c>
      <c r="EK210" s="2">
        <f t="shared" si="239"/>
        <v>92.587038258005265</v>
      </c>
      <c r="EL210" s="2">
        <f t="shared" si="179"/>
        <v>94.189711631663982</v>
      </c>
      <c r="EM210" s="2">
        <f t="shared" si="179"/>
        <v>98.515819592223266</v>
      </c>
      <c r="EN210" s="2">
        <f t="shared" si="179"/>
        <v>103.95240936995151</v>
      </c>
      <c r="EO210" s="2">
        <f t="shared" si="179"/>
        <v>103.87831317209337</v>
      </c>
      <c r="EQ210" s="2">
        <f t="shared" si="252"/>
        <v>102.35947423989288</v>
      </c>
      <c r="ER210" s="2">
        <f t="shared" si="252"/>
        <v>100.47765602378738</v>
      </c>
      <c r="ES210" s="2">
        <f t="shared" si="252"/>
        <v>100.24239563448556</v>
      </c>
      <c r="ET210" s="2">
        <f t="shared" si="252"/>
        <v>102.23715968688848</v>
      </c>
      <c r="EU210" s="2">
        <f t="shared" si="252"/>
        <v>105.54259076700083</v>
      </c>
      <c r="EV210" s="2">
        <f t="shared" si="252"/>
        <v>103.29472251457463</v>
      </c>
      <c r="EW210" s="2">
        <f t="shared" si="252"/>
        <v>102.2535017176392</v>
      </c>
      <c r="EX210" s="2">
        <f t="shared" si="252"/>
        <v>102.02215746580366</v>
      </c>
      <c r="EY210" s="2">
        <f t="shared" si="252"/>
        <v>100.33438545603107</v>
      </c>
      <c r="EZ210" s="2">
        <f t="shared" si="252"/>
        <v>97.230005481414608</v>
      </c>
      <c r="FA210" s="2">
        <f t="shared" si="252"/>
        <v>92.285880077027912</v>
      </c>
      <c r="FB210" s="2">
        <f t="shared" si="252"/>
        <v>94.474092173777905</v>
      </c>
      <c r="FC210" s="2">
        <f t="shared" si="252"/>
        <v>99.286290476190501</v>
      </c>
      <c r="FD210" s="2">
        <f t="shared" si="252"/>
        <v>100.20283942223482</v>
      </c>
      <c r="FE210" s="2">
        <f t="shared" si="252"/>
        <v>102.16669610692877</v>
      </c>
      <c r="FG210" s="2">
        <f t="shared" si="253"/>
        <v>0.99999787324207878</v>
      </c>
      <c r="FH210" s="2">
        <f t="shared" si="253"/>
        <v>0.99999798646661842</v>
      </c>
      <c r="FI210" s="2">
        <f t="shared" si="253"/>
        <v>0.99999791102178659</v>
      </c>
      <c r="FJ210" s="2">
        <f t="shared" si="253"/>
        <v>0.99999790600937388</v>
      </c>
      <c r="FK210" s="2">
        <f t="shared" si="253"/>
        <v>0.99999787280893027</v>
      </c>
      <c r="FL210" s="2">
        <f t="shared" si="253"/>
        <v>0.99999770241965191</v>
      </c>
      <c r="FM210" s="2">
        <f t="shared" si="253"/>
        <v>0.999997959278496</v>
      </c>
      <c r="FN210" s="2">
        <f t="shared" si="253"/>
        <v>0.99999745429280995</v>
      </c>
      <c r="FO210" s="2">
        <f t="shared" si="253"/>
        <v>0.99999738464962529</v>
      </c>
      <c r="FP210" s="2">
        <f t="shared" si="253"/>
        <v>0.99999769602145194</v>
      </c>
      <c r="FQ210" s="2">
        <f t="shared" si="253"/>
        <v>0.999997466804318</v>
      </c>
      <c r="FR210" s="2">
        <f t="shared" si="253"/>
        <v>0.99999738332985733</v>
      </c>
      <c r="FS210" s="2">
        <f t="shared" si="253"/>
        <v>0.99999779655328946</v>
      </c>
      <c r="FT210" s="2">
        <f t="shared" si="253"/>
        <v>0.99999760105709168</v>
      </c>
      <c r="FU210" s="2">
        <f t="shared" si="253"/>
        <v>0.99999665834194795</v>
      </c>
      <c r="FW210" s="2">
        <f t="shared" si="244"/>
        <v>0.98359947901351519</v>
      </c>
      <c r="FX210" s="2">
        <f t="shared" si="244"/>
        <v>0.98472496557589284</v>
      </c>
      <c r="FY210" s="2">
        <f t="shared" si="244"/>
        <v>0.98822292500191733</v>
      </c>
      <c r="FZ210" s="2">
        <f t="shared" si="244"/>
        <v>0.98590828338025627</v>
      </c>
      <c r="GA210" s="2">
        <f t="shared" si="244"/>
        <v>0.98460649547149881</v>
      </c>
      <c r="GB210" s="2">
        <f t="shared" si="244"/>
        <v>0.9835542192532517</v>
      </c>
      <c r="GC210" s="2">
        <f t="shared" si="244"/>
        <v>0.98438200625092065</v>
      </c>
      <c r="GD210" s="2">
        <f t="shared" si="244"/>
        <v>0.98634479351924953</v>
      </c>
      <c r="GE210" s="2">
        <f t="shared" si="244"/>
        <v>0.98871159131152575</v>
      </c>
      <c r="GF210" s="2">
        <f t="shared" si="244"/>
        <v>0.98797056182014009</v>
      </c>
      <c r="GG210" s="2">
        <f t="shared" si="244"/>
        <v>0.98637993117145517</v>
      </c>
      <c r="GH210" s="2">
        <f t="shared" si="244"/>
        <v>0.98502171313967257</v>
      </c>
      <c r="GI210" s="2">
        <f t="shared" si="244"/>
        <v>0.9846323185410899</v>
      </c>
      <c r="GJ210" s="2">
        <f t="shared" si="244"/>
        <v>0.98026094042244472</v>
      </c>
      <c r="GK210" s="2">
        <f t="shared" si="244"/>
        <v>0.97360487301493581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8.5909931122761037E-79</v>
      </c>
      <c r="HT210" s="86">
        <f t="shared" si="246"/>
        <v>1.1304914117490436E-85</v>
      </c>
      <c r="HU210" s="86">
        <f t="shared" si="246"/>
        <v>2.3330620201706959E-91</v>
      </c>
      <c r="HV210" s="86">
        <f t="shared" si="246"/>
        <v>1.2392364495256746E-103</v>
      </c>
      <c r="HW210" s="86">
        <f t="shared" si="246"/>
        <v>6.0461740962795494E-90</v>
      </c>
      <c r="HX210" s="86">
        <f t="shared" si="246"/>
        <v>1.3634676604391891E-90</v>
      </c>
      <c r="HY210" s="86">
        <f t="shared" si="246"/>
        <v>1.392588047683357E-79</v>
      </c>
      <c r="HZ210" s="86">
        <f t="shared" si="246"/>
        <v>5.3122563393466422E-114</v>
      </c>
      <c r="IA210" s="86">
        <f t="shared" si="246"/>
        <v>1.68900427433969E-122</v>
      </c>
      <c r="IB210" s="86">
        <f t="shared" si="246"/>
        <v>5.262197149035447E-97</v>
      </c>
      <c r="IC210" s="86">
        <f t="shared" si="246"/>
        <v>5.5381522525825445E-108</v>
      </c>
      <c r="ID210" s="86">
        <f t="shared" si="246"/>
        <v>7.4251006053154028E-106</v>
      </c>
      <c r="IE210" s="86">
        <f t="shared" si="246"/>
        <v>4.3581952869921125E-95</v>
      </c>
      <c r="IF210" s="86">
        <f t="shared" si="246"/>
        <v>2.5011960349220847E-124</v>
      </c>
      <c r="IG210" s="86">
        <f t="shared" si="246"/>
        <v>1.3203870471198537E-87</v>
      </c>
      <c r="II210" s="86">
        <f t="shared" si="247"/>
        <v>3.3896946660772243E-12</v>
      </c>
      <c r="IJ210" s="86">
        <f t="shared" si="247"/>
        <v>1.8884308588463536E-13</v>
      </c>
      <c r="IK210" s="86">
        <f t="shared" si="247"/>
        <v>4.0255666594966731E-15</v>
      </c>
      <c r="IL210" s="86">
        <f t="shared" si="247"/>
        <v>8.8651471664206251E-16</v>
      </c>
      <c r="IM210" s="86">
        <f t="shared" si="247"/>
        <v>7.7100077362196005E-14</v>
      </c>
      <c r="IN210" s="86">
        <f t="shared" si="247"/>
        <v>1.0016972314623118E-13</v>
      </c>
      <c r="IO210" s="86">
        <f t="shared" si="247"/>
        <v>2.5867013158176581E-12</v>
      </c>
      <c r="IP210" s="86">
        <f t="shared" si="247"/>
        <v>1.5854636574541649E-17</v>
      </c>
      <c r="IQ210" s="86">
        <f t="shared" si="247"/>
        <v>1.4693043710883415E-19</v>
      </c>
      <c r="IR210" s="86">
        <f t="shared" si="247"/>
        <v>1.0192545062357407E-15</v>
      </c>
      <c r="IS210" s="86">
        <f t="shared" si="247"/>
        <v>9.9498546653338595E-17</v>
      </c>
      <c r="IT210" s="86">
        <f t="shared" si="247"/>
        <v>5.4069142721255521E-16</v>
      </c>
      <c r="IU210" s="86">
        <f t="shared" si="247"/>
        <v>1.708010020290734E-14</v>
      </c>
      <c r="IV210" s="86">
        <f t="shared" si="247"/>
        <v>5.9302612717808488E-14</v>
      </c>
      <c r="IW210" s="86">
        <f t="shared" si="247"/>
        <v>2.4146754615895062E-23</v>
      </c>
      <c r="IY210" s="86">
        <f t="shared" si="248"/>
        <v>3.3896946660772243E-12</v>
      </c>
      <c r="IZ210" s="86">
        <f t="shared" si="248"/>
        <v>1.8884308588463536E-13</v>
      </c>
      <c r="JA210" s="86">
        <f t="shared" si="248"/>
        <v>4.0255666594966731E-15</v>
      </c>
      <c r="JB210" s="86">
        <f t="shared" si="248"/>
        <v>8.8651471664206251E-16</v>
      </c>
      <c r="JC210" s="86">
        <f t="shared" si="248"/>
        <v>7.7100077362196005E-14</v>
      </c>
      <c r="JD210" s="86">
        <f t="shared" si="248"/>
        <v>1.0016972314623118E-13</v>
      </c>
      <c r="JE210" s="86">
        <f t="shared" si="248"/>
        <v>2.5867013158176581E-12</v>
      </c>
      <c r="JF210" s="86">
        <f t="shared" si="248"/>
        <v>1.5854636574541649E-17</v>
      </c>
      <c r="JG210" s="86">
        <f t="shared" si="248"/>
        <v>1.4693043710883415E-19</v>
      </c>
      <c r="JH210" s="86">
        <f t="shared" si="248"/>
        <v>1.0192545062357407E-15</v>
      </c>
      <c r="JI210" s="86">
        <f t="shared" si="248"/>
        <v>9.9498546653338595E-17</v>
      </c>
      <c r="JJ210" s="86">
        <f t="shared" si="248"/>
        <v>5.4069142721255521E-16</v>
      </c>
      <c r="JK210" s="86">
        <f t="shared" si="248"/>
        <v>1.708010020290734E-14</v>
      </c>
      <c r="JL210" s="86">
        <f t="shared" si="248"/>
        <v>5.9302612717808488E-14</v>
      </c>
      <c r="JM210" s="86">
        <f t="shared" si="248"/>
        <v>2.4146754615895062E-23</v>
      </c>
    </row>
    <row r="211" spans="2:273" x14ac:dyDescent="0.25">
      <c r="B211" s="2">
        <v>184</v>
      </c>
      <c r="C211" s="37">
        <v>105.5</v>
      </c>
      <c r="D211" s="37">
        <v>102.70699999999999</v>
      </c>
      <c r="E211" s="37">
        <v>101.517</v>
      </c>
      <c r="F211" s="37">
        <v>101.879</v>
      </c>
      <c r="G211" s="37">
        <v>102.60299999999999</v>
      </c>
      <c r="H211" s="37">
        <v>103.70699999999999</v>
      </c>
      <c r="I211" s="37">
        <v>107.46599999999999</v>
      </c>
      <c r="J211" s="37">
        <v>106.069</v>
      </c>
      <c r="K211" s="37">
        <v>103.10299999999999</v>
      </c>
      <c r="L211" s="37">
        <v>96.224000000000004</v>
      </c>
      <c r="M211" s="37">
        <v>94.052000000000007</v>
      </c>
      <c r="N211" s="37">
        <v>96.516999999999996</v>
      </c>
      <c r="O211" s="37">
        <v>101.241</v>
      </c>
      <c r="P211" s="37">
        <v>101.69</v>
      </c>
      <c r="Q211" s="37">
        <v>102.63800000000001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133.65649928876249</v>
      </c>
      <c r="DL211" s="2">
        <f t="shared" si="251"/>
        <v>153.84475818815332</v>
      </c>
      <c r="DM211" s="2">
        <f t="shared" si="251"/>
        <v>151.38105418353578</v>
      </c>
      <c r="DN211" s="2">
        <f t="shared" si="251"/>
        <v>160.30636415362727</v>
      </c>
      <c r="DO211" s="2">
        <f t="shared" si="251"/>
        <v>156.22124608819345</v>
      </c>
      <c r="DP211" s="2">
        <f t="shared" si="251"/>
        <v>152.38146823138931</v>
      </c>
      <c r="DQ211" s="2">
        <f t="shared" si="251"/>
        <v>136.76655261324046</v>
      </c>
      <c r="DR211" s="2">
        <f t="shared" si="251"/>
        <v>145.34286951871655</v>
      </c>
      <c r="DS211" s="2">
        <f t="shared" si="251"/>
        <v>145.62607074780061</v>
      </c>
      <c r="DT211" s="2">
        <f t="shared" si="251"/>
        <v>144.92060929350407</v>
      </c>
      <c r="DU211" s="2">
        <f t="shared" si="251"/>
        <v>157.37481471471474</v>
      </c>
      <c r="DV211" s="2">
        <f t="shared" si="251"/>
        <v>137.53043805704101</v>
      </c>
      <c r="DW211" s="2">
        <f t="shared" si="251"/>
        <v>144.05749146514933</v>
      </c>
      <c r="DX211" s="2">
        <f t="shared" si="251"/>
        <v>165.23030922350924</v>
      </c>
      <c r="DY211" s="2">
        <f t="shared" si="251"/>
        <v>136.08172853072853</v>
      </c>
      <c r="EA211" s="2">
        <f t="shared" si="240"/>
        <v>103.07185933245302</v>
      </c>
      <c r="EB211" s="2">
        <f t="shared" si="240"/>
        <v>102.23211657950441</v>
      </c>
      <c r="EC211" s="2">
        <f t="shared" si="240"/>
        <v>99.334580184797829</v>
      </c>
      <c r="ED211" s="2">
        <f t="shared" si="240"/>
        <v>101.75231125006965</v>
      </c>
      <c r="EE211" s="2">
        <f t="shared" si="240"/>
        <v>106.50743342743959</v>
      </c>
      <c r="EF211" s="2">
        <f t="shared" si="239"/>
        <v>103.14031728270157</v>
      </c>
      <c r="EG211" s="2">
        <f t="shared" si="239"/>
        <v>100.73055235716515</v>
      </c>
      <c r="EH211" s="2">
        <f t="shared" si="239"/>
        <v>102.05980955707649</v>
      </c>
      <c r="EI211" s="2">
        <f t="shared" si="239"/>
        <v>100.43395974002965</v>
      </c>
      <c r="EJ211" s="2">
        <f t="shared" si="239"/>
        <v>97.050663275807139</v>
      </c>
      <c r="EK211" s="2">
        <f t="shared" si="239"/>
        <v>92.433293786111534</v>
      </c>
      <c r="EL211" s="2">
        <f t="shared" ref="EL211:EL222" si="254">CP$228*$B211+CP$229</f>
        <v>94.081115105008081</v>
      </c>
      <c r="EM211" s="2">
        <f t="shared" ref="EM211:EM222" si="255">CQ$228*$B211+CQ$229</f>
        <v>98.438955016433624</v>
      </c>
      <c r="EN211" s="2">
        <f t="shared" ref="EN211:EN222" si="256">CR$228*$B211+CR$229</f>
        <v>103.91564547657509</v>
      </c>
      <c r="EO211" s="2">
        <f t="shared" ref="EO211:EO222" si="257">CS$228*$B211+CS$229</f>
        <v>103.80992435085615</v>
      </c>
      <c r="EQ211" s="2">
        <f t="shared" si="252"/>
        <v>102.32500902339758</v>
      </c>
      <c r="ER211" s="2">
        <f t="shared" si="252"/>
        <v>100.38690086305171</v>
      </c>
      <c r="ES211" s="2">
        <f t="shared" si="252"/>
        <v>100.16101377441132</v>
      </c>
      <c r="ET211" s="2">
        <f t="shared" si="252"/>
        <v>102.16261937377693</v>
      </c>
      <c r="EU211" s="2">
        <f t="shared" si="252"/>
        <v>105.51453431595127</v>
      </c>
      <c r="EV211" s="2">
        <f t="shared" si="252"/>
        <v>103.25232286023835</v>
      </c>
      <c r="EW211" s="2">
        <f t="shared" si="252"/>
        <v>102.21677698721312</v>
      </c>
      <c r="EX211" s="2">
        <f t="shared" si="252"/>
        <v>101.97439565090241</v>
      </c>
      <c r="EY211" s="2">
        <f t="shared" si="252"/>
        <v>100.25978136043308</v>
      </c>
      <c r="EZ211" s="2">
        <f t="shared" si="252"/>
        <v>97.106664465795689</v>
      </c>
      <c r="FA211" s="2">
        <f t="shared" si="252"/>
        <v>92.128521185435318</v>
      </c>
      <c r="FB211" s="2">
        <f t="shared" si="252"/>
        <v>94.368923647425888</v>
      </c>
      <c r="FC211" s="2">
        <f t="shared" si="252"/>
        <v>99.218702283105046</v>
      </c>
      <c r="FD211" s="2">
        <f t="shared" si="252"/>
        <v>100.12076695770513</v>
      </c>
      <c r="FE211" s="2">
        <f t="shared" si="252"/>
        <v>102.07854865034506</v>
      </c>
      <c r="FG211" s="2">
        <f t="shared" si="253"/>
        <v>0.99999806037336025</v>
      </c>
      <c r="FH211" s="2">
        <f t="shared" si="253"/>
        <v>0.99999816363540528</v>
      </c>
      <c r="FI211" s="2">
        <f t="shared" si="253"/>
        <v>0.99999809482887603</v>
      </c>
      <c r="FJ211" s="2">
        <f t="shared" si="253"/>
        <v>0.99999809025749964</v>
      </c>
      <c r="FK211" s="2">
        <f t="shared" si="253"/>
        <v>0.99999805997832392</v>
      </c>
      <c r="FL211" s="2">
        <f t="shared" si="253"/>
        <v>0.99999790458139459</v>
      </c>
      <c r="FM211" s="2">
        <f t="shared" si="253"/>
        <v>0.99999813883953403</v>
      </c>
      <c r="FN211" s="2">
        <f t="shared" si="253"/>
        <v>0.99999767828692876</v>
      </c>
      <c r="FO211" s="2">
        <f t="shared" si="253"/>
        <v>0.99999761477156068</v>
      </c>
      <c r="FP211" s="2">
        <f t="shared" si="253"/>
        <v>0.99999789874616463</v>
      </c>
      <c r="FQ211" s="2">
        <f t="shared" si="253"/>
        <v>0.99999768969756486</v>
      </c>
      <c r="FR211" s="2">
        <f t="shared" si="253"/>
        <v>0.99999761356791739</v>
      </c>
      <c r="FS211" s="2">
        <f t="shared" si="253"/>
        <v>0.9999979904323264</v>
      </c>
      <c r="FT211" s="2">
        <f t="shared" si="253"/>
        <v>0.99999781213760286</v>
      </c>
      <c r="FU211" s="2">
        <f t="shared" si="253"/>
        <v>0.99999695237073905</v>
      </c>
      <c r="FW211" s="2">
        <f t="shared" si="244"/>
        <v>0.98502093127335832</v>
      </c>
      <c r="FX211" s="2">
        <f t="shared" si="244"/>
        <v>0.98605025405259961</v>
      </c>
      <c r="FY211" s="2">
        <f t="shared" si="244"/>
        <v>0.98924803817224027</v>
      </c>
      <c r="FZ211" s="2">
        <f t="shared" si="244"/>
        <v>0.98713224673468436</v>
      </c>
      <c r="GA211" s="2">
        <f t="shared" si="244"/>
        <v>0.98594191588002611</v>
      </c>
      <c r="GB211" s="2">
        <f t="shared" si="244"/>
        <v>0.98497953432577112</v>
      </c>
      <c r="GC211" s="2">
        <f t="shared" si="244"/>
        <v>0.98573661947234315</v>
      </c>
      <c r="GD211" s="2">
        <f t="shared" si="244"/>
        <v>0.98753132243317576</v>
      </c>
      <c r="GE211" s="2">
        <f t="shared" si="244"/>
        <v>0.98969461301302952</v>
      </c>
      <c r="GF211" s="2">
        <f t="shared" si="244"/>
        <v>0.98901739734114547</v>
      </c>
      <c r="GG211" s="2">
        <f t="shared" si="244"/>
        <v>0.98756344539942742</v>
      </c>
      <c r="GH211" s="2">
        <f t="shared" si="244"/>
        <v>0.98632161291426446</v>
      </c>
      <c r="GI211" s="2">
        <f t="shared" si="244"/>
        <v>0.9859655306731504</v>
      </c>
      <c r="GJ211" s="2">
        <f t="shared" si="244"/>
        <v>0.98196644260419674</v>
      </c>
      <c r="GK211" s="2">
        <f t="shared" si="244"/>
        <v>0.97587131958345552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5.1848484395810749E-81</v>
      </c>
      <c r="HT211" s="86">
        <f t="shared" si="246"/>
        <v>4.4474724715223539E-88</v>
      </c>
      <c r="HU211" s="86">
        <f t="shared" si="246"/>
        <v>7.4672550980640703E-94</v>
      </c>
      <c r="HV211" s="86">
        <f t="shared" si="246"/>
        <v>1.7922298999950226E-106</v>
      </c>
      <c r="HW211" s="86">
        <f t="shared" si="246"/>
        <v>1.8692865880571923E-92</v>
      </c>
      <c r="HX211" s="86">
        <f t="shared" si="246"/>
        <v>3.8546215966787498E-93</v>
      </c>
      <c r="HY211" s="86">
        <f t="shared" si="246"/>
        <v>8.4743798879124075E-82</v>
      </c>
      <c r="HZ211" s="86">
        <f t="shared" si="246"/>
        <v>3.8973039527969004E-117</v>
      </c>
      <c r="IA211" s="86">
        <f t="shared" si="246"/>
        <v>8.4190647411098927E-126</v>
      </c>
      <c r="IB211" s="86">
        <f t="shared" si="246"/>
        <v>1.2042138846259515E-99</v>
      </c>
      <c r="IC211" s="86">
        <f t="shared" si="246"/>
        <v>5.9254599808758787E-111</v>
      </c>
      <c r="ID211" s="86">
        <f t="shared" si="246"/>
        <v>8.6229557624293641E-109</v>
      </c>
      <c r="IE211" s="86">
        <f t="shared" si="246"/>
        <v>9.7976872753351122E-98</v>
      </c>
      <c r="IF211" s="86">
        <f t="shared" si="246"/>
        <v>6.1970361837427099E-128</v>
      </c>
      <c r="IG211" s="86">
        <f t="shared" si="246"/>
        <v>3.1966749356224687E-90</v>
      </c>
      <c r="II211" s="86">
        <f t="shared" si="247"/>
        <v>1.1019222591565565E-12</v>
      </c>
      <c r="IJ211" s="86">
        <f t="shared" si="247"/>
        <v>5.5154718458880407E-14</v>
      </c>
      <c r="IK211" s="86">
        <f t="shared" si="247"/>
        <v>1.0797795466191033E-15</v>
      </c>
      <c r="IL211" s="86">
        <f t="shared" si="247"/>
        <v>2.1042805126921572E-16</v>
      </c>
      <c r="IM211" s="86">
        <f t="shared" si="247"/>
        <v>2.1596522036582063E-14</v>
      </c>
      <c r="IN211" s="86">
        <f t="shared" si="247"/>
        <v>2.779592065017076E-14</v>
      </c>
      <c r="IO211" s="86">
        <f t="shared" si="247"/>
        <v>8.4230857914211283E-13</v>
      </c>
      <c r="IP211" s="86">
        <f t="shared" si="247"/>
        <v>3.201048719584101E-18</v>
      </c>
      <c r="IQ211" s="86">
        <f t="shared" si="247"/>
        <v>2.6237834571878098E-20</v>
      </c>
      <c r="IR211" s="86">
        <f t="shared" si="247"/>
        <v>2.5654572320740542E-16</v>
      </c>
      <c r="IS211" s="86">
        <f t="shared" si="247"/>
        <v>2.1757117062942033E-17</v>
      </c>
      <c r="IT211" s="86">
        <f t="shared" si="247"/>
        <v>1.2291780787077225E-16</v>
      </c>
      <c r="IU211" s="86">
        <f t="shared" si="247"/>
        <v>4.4793507944377058E-15</v>
      </c>
      <c r="IV211" s="86">
        <f t="shared" si="247"/>
        <v>1.5094973746035044E-14</v>
      </c>
      <c r="IW211" s="86">
        <f t="shared" si="247"/>
        <v>1.8176014357117382E-24</v>
      </c>
      <c r="IY211" s="86">
        <f t="shared" si="248"/>
        <v>1.1019222591565565E-12</v>
      </c>
      <c r="IZ211" s="86">
        <f t="shared" si="248"/>
        <v>5.5154718458880407E-14</v>
      </c>
      <c r="JA211" s="86">
        <f t="shared" si="248"/>
        <v>1.0797795466191033E-15</v>
      </c>
      <c r="JB211" s="86">
        <f t="shared" si="248"/>
        <v>2.1042805126921572E-16</v>
      </c>
      <c r="JC211" s="86">
        <f t="shared" si="248"/>
        <v>2.1596522036582063E-14</v>
      </c>
      <c r="JD211" s="86">
        <f t="shared" si="248"/>
        <v>2.779592065017076E-14</v>
      </c>
      <c r="JE211" s="86">
        <f t="shared" si="248"/>
        <v>8.4230857914211283E-13</v>
      </c>
      <c r="JF211" s="86">
        <f t="shared" si="248"/>
        <v>3.201048719584101E-18</v>
      </c>
      <c r="JG211" s="86">
        <f t="shared" si="248"/>
        <v>2.6237834571878098E-20</v>
      </c>
      <c r="JH211" s="86">
        <f t="shared" si="248"/>
        <v>2.5654572320740542E-16</v>
      </c>
      <c r="JI211" s="86">
        <f t="shared" si="248"/>
        <v>2.1757117062942033E-17</v>
      </c>
      <c r="JJ211" s="86">
        <f t="shared" si="248"/>
        <v>1.2291780787077225E-16</v>
      </c>
      <c r="JK211" s="86">
        <f t="shared" si="248"/>
        <v>4.4793507944377058E-15</v>
      </c>
      <c r="JL211" s="86">
        <f t="shared" si="248"/>
        <v>1.5094973746035044E-14</v>
      </c>
      <c r="JM211" s="86">
        <f t="shared" si="248"/>
        <v>1.8176014357117382E-24</v>
      </c>
    </row>
    <row r="212" spans="2:273" x14ac:dyDescent="0.25">
      <c r="B212" s="2">
        <v>185</v>
      </c>
      <c r="C212" s="37">
        <v>103</v>
      </c>
      <c r="D212" s="37">
        <v>102.845</v>
      </c>
      <c r="E212" s="37">
        <v>99.671999999999997</v>
      </c>
      <c r="F212" s="37">
        <v>102</v>
      </c>
      <c r="G212" s="37">
        <v>104.328</v>
      </c>
      <c r="H212" s="37">
        <v>102.345</v>
      </c>
      <c r="I212" s="37">
        <v>104.89700000000001</v>
      </c>
      <c r="J212" s="37">
        <v>106.914</v>
      </c>
      <c r="K212" s="37">
        <v>101.069</v>
      </c>
      <c r="L212" s="37">
        <v>99.965999999999994</v>
      </c>
      <c r="M212" s="37">
        <v>95.397000000000006</v>
      </c>
      <c r="N212" s="37">
        <v>94.828000000000003</v>
      </c>
      <c r="O212" s="37">
        <v>97.430999999999997</v>
      </c>
      <c r="P212" s="37">
        <v>101.31</v>
      </c>
      <c r="Q212" s="37">
        <v>102.741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133.78738975817927</v>
      </c>
      <c r="DL212" s="2">
        <f t="shared" si="251"/>
        <v>154.0789137630662</v>
      </c>
      <c r="DM212" s="2">
        <f t="shared" si="251"/>
        <v>151.61163859649125</v>
      </c>
      <c r="DN212" s="2">
        <f t="shared" si="251"/>
        <v>160.60382372250788</v>
      </c>
      <c r="DO212" s="2">
        <f t="shared" si="251"/>
        <v>156.49186574023415</v>
      </c>
      <c r="DP212" s="2">
        <f t="shared" si="251"/>
        <v>152.6331849217639</v>
      </c>
      <c r="DQ212" s="2">
        <f t="shared" si="251"/>
        <v>136.91176567944254</v>
      </c>
      <c r="DR212" s="2">
        <f t="shared" si="251"/>
        <v>145.54489411764706</v>
      </c>
      <c r="DS212" s="2">
        <f t="shared" si="251"/>
        <v>145.81876722873903</v>
      </c>
      <c r="DT212" s="2">
        <f t="shared" si="251"/>
        <v>145.08856187766719</v>
      </c>
      <c r="DU212" s="2">
        <f t="shared" si="251"/>
        <v>157.62962372372377</v>
      </c>
      <c r="DV212" s="2">
        <f t="shared" si="251"/>
        <v>137.66757642602497</v>
      </c>
      <c r="DW212" s="2">
        <f t="shared" si="251"/>
        <v>144.23198150782358</v>
      </c>
      <c r="DX212" s="2">
        <f t="shared" si="251"/>
        <v>165.5338076791077</v>
      </c>
      <c r="DY212" s="2">
        <f t="shared" si="251"/>
        <v>136.23413634513633</v>
      </c>
      <c r="EA212" s="2">
        <f t="shared" si="240"/>
        <v>103.0463743681982</v>
      </c>
      <c r="EB212" s="2">
        <f t="shared" si="240"/>
        <v>102.16340072842733</v>
      </c>
      <c r="EC212" s="2">
        <f t="shared" si="240"/>
        <v>99.243487748192535</v>
      </c>
      <c r="ED212" s="2">
        <f t="shared" si="240"/>
        <v>101.67294354074983</v>
      </c>
      <c r="EE212" s="2">
        <f t="shared" si="240"/>
        <v>106.49116277947275</v>
      </c>
      <c r="EF212" s="2">
        <f t="shared" si="239"/>
        <v>103.0965974388583</v>
      </c>
      <c r="EG212" s="2">
        <f t="shared" si="239"/>
        <v>100.67626999687792</v>
      </c>
      <c r="EH212" s="2">
        <f t="shared" si="239"/>
        <v>102.01305705626652</v>
      </c>
      <c r="EI212" s="2">
        <f t="shared" si="239"/>
        <v>100.36138688309389</v>
      </c>
      <c r="EJ212" s="2">
        <f t="shared" si="239"/>
        <v>96.926685569873896</v>
      </c>
      <c r="EK212" s="2">
        <f t="shared" si="239"/>
        <v>92.279549314217803</v>
      </c>
      <c r="EL212" s="2">
        <f t="shared" si="254"/>
        <v>93.972518578352194</v>
      </c>
      <c r="EM212" s="2">
        <f t="shared" si="255"/>
        <v>98.362090440643968</v>
      </c>
      <c r="EN212" s="2">
        <f t="shared" si="256"/>
        <v>103.87888158319868</v>
      </c>
      <c r="EO212" s="2">
        <f t="shared" si="257"/>
        <v>103.74153552961894</v>
      </c>
      <c r="EQ212" s="2">
        <f t="shared" si="252"/>
        <v>102.29054380690228</v>
      </c>
      <c r="ER212" s="2">
        <f t="shared" si="252"/>
        <v>100.29614570231604</v>
      </c>
      <c r="ES212" s="2">
        <f t="shared" si="252"/>
        <v>100.07963191433707</v>
      </c>
      <c r="ET212" s="2">
        <f t="shared" si="252"/>
        <v>102.08807906066539</v>
      </c>
      <c r="EU212" s="2">
        <f t="shared" si="252"/>
        <v>105.4864778649017</v>
      </c>
      <c r="EV212" s="2">
        <f t="shared" si="252"/>
        <v>103.20992320590207</v>
      </c>
      <c r="EW212" s="2">
        <f t="shared" si="252"/>
        <v>102.18005225678705</v>
      </c>
      <c r="EX212" s="2">
        <f t="shared" si="252"/>
        <v>101.92663383600114</v>
      </c>
      <c r="EY212" s="2">
        <f t="shared" si="252"/>
        <v>100.18517726483508</v>
      </c>
      <c r="EZ212" s="2">
        <f t="shared" si="252"/>
        <v>96.983323450176783</v>
      </c>
      <c r="FA212" s="2">
        <f t="shared" si="252"/>
        <v>91.971162293842738</v>
      </c>
      <c r="FB212" s="2">
        <f t="shared" si="252"/>
        <v>94.263755121073871</v>
      </c>
      <c r="FC212" s="2">
        <f t="shared" si="252"/>
        <v>99.15111409001959</v>
      </c>
      <c r="FD212" s="2">
        <f t="shared" si="252"/>
        <v>100.03869449317543</v>
      </c>
      <c r="FE212" s="2">
        <f t="shared" si="252"/>
        <v>101.99040119376134</v>
      </c>
      <c r="FG212" s="2">
        <f t="shared" si="253"/>
        <v>0.99999823103917829</v>
      </c>
      <c r="FH212" s="2">
        <f t="shared" si="253"/>
        <v>0.99999832521531395</v>
      </c>
      <c r="FI212" s="2">
        <f t="shared" si="253"/>
        <v>0.99999826246299284</v>
      </c>
      <c r="FJ212" s="2">
        <f t="shared" si="253"/>
        <v>0.99999825829384659</v>
      </c>
      <c r="FK212" s="2">
        <f t="shared" si="253"/>
        <v>0.99999823067890081</v>
      </c>
      <c r="FL212" s="2">
        <f t="shared" si="253"/>
        <v>0.99999808895516651</v>
      </c>
      <c r="FM212" s="2">
        <f t="shared" si="253"/>
        <v>0.99999830260120326</v>
      </c>
      <c r="FN212" s="2">
        <f t="shared" si="253"/>
        <v>0.99999788257208055</v>
      </c>
      <c r="FO212" s="2">
        <f t="shared" si="253"/>
        <v>0.99999782464535247</v>
      </c>
      <c r="FP212" s="2">
        <f t="shared" si="253"/>
        <v>0.9999980836333715</v>
      </c>
      <c r="FQ212" s="2">
        <f t="shared" si="253"/>
        <v>0.99999789297870867</v>
      </c>
      <c r="FR212" s="2">
        <f t="shared" si="253"/>
        <v>0.99999782354761635</v>
      </c>
      <c r="FS212" s="2">
        <f t="shared" si="253"/>
        <v>0.99999816725217516</v>
      </c>
      <c r="FT212" s="2">
        <f t="shared" si="253"/>
        <v>0.99999800464539468</v>
      </c>
      <c r="FU212" s="2">
        <f t="shared" si="253"/>
        <v>0.99999722052833429</v>
      </c>
      <c r="FW212" s="2">
        <f t="shared" ref="FW212:GK227" si="260">POWER(10,($B212-C$232)/C$229)/(1+POWER(10,($B212-C$232)/C$229))</f>
        <v>0.9863208979603898</v>
      </c>
      <c r="FX212" s="2">
        <f t="shared" si="260"/>
        <v>0.98726204558770936</v>
      </c>
      <c r="FY212" s="2">
        <f t="shared" si="260"/>
        <v>0.99018480854702973</v>
      </c>
      <c r="FZ212" s="2">
        <f t="shared" si="260"/>
        <v>0.98825116724745088</v>
      </c>
      <c r="GA212" s="2">
        <f t="shared" si="260"/>
        <v>0.98716299605416069</v>
      </c>
      <c r="GB212" s="2">
        <f t="shared" si="260"/>
        <v>0.98628304363986719</v>
      </c>
      <c r="GC212" s="2">
        <f t="shared" si="260"/>
        <v>0.98697529605145073</v>
      </c>
      <c r="GD212" s="2">
        <f t="shared" si="260"/>
        <v>0.98861594135942565</v>
      </c>
      <c r="GE212" s="2">
        <f t="shared" si="260"/>
        <v>0.99059284531042213</v>
      </c>
      <c r="GF212" s="2">
        <f t="shared" si="260"/>
        <v>0.98997405876257472</v>
      </c>
      <c r="GG212" s="2">
        <f t="shared" si="260"/>
        <v>0.98864530215856594</v>
      </c>
      <c r="GH212" s="2">
        <f t="shared" si="260"/>
        <v>0.98751013053302128</v>
      </c>
      <c r="GI212" s="2">
        <f t="shared" si="260"/>
        <v>0.98718458633620709</v>
      </c>
      <c r="GJ212" s="2">
        <f t="shared" si="260"/>
        <v>0.98352706162306769</v>
      </c>
      <c r="GK212" s="2">
        <f t="shared" si="260"/>
        <v>0.97794756322278931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2.9109407222020366E-83</v>
      </c>
      <c r="HT212" s="86">
        <f t="shared" si="262"/>
        <v>1.6184109326669299E-90</v>
      </c>
      <c r="HU212" s="86">
        <f t="shared" si="262"/>
        <v>2.2092284272041077E-96</v>
      </c>
      <c r="HV212" s="86">
        <f t="shared" si="262"/>
        <v>2.3696664478463896E-109</v>
      </c>
      <c r="HW212" s="86">
        <f t="shared" si="262"/>
        <v>5.3304323562243331E-95</v>
      </c>
      <c r="HX212" s="86">
        <f t="shared" si="262"/>
        <v>1.0031840646062755E-95</v>
      </c>
      <c r="HY212" s="86">
        <f t="shared" si="262"/>
        <v>4.8018652317736475E-84</v>
      </c>
      <c r="HZ212" s="86">
        <f t="shared" si="262"/>
        <v>2.5892026128418952E-120</v>
      </c>
      <c r="IA212" s="86">
        <f t="shared" si="262"/>
        <v>3.7880625723609782E-129</v>
      </c>
      <c r="IB212" s="86">
        <f t="shared" si="262"/>
        <v>2.5364962323499858E-102</v>
      </c>
      <c r="IC212" s="86">
        <f t="shared" si="262"/>
        <v>5.7703240663403923E-114</v>
      </c>
      <c r="ID212" s="86">
        <f t="shared" si="262"/>
        <v>9.1179509659725599E-112</v>
      </c>
      <c r="IE212" s="86">
        <f t="shared" si="262"/>
        <v>2.0229948220449871E-100</v>
      </c>
      <c r="IF212" s="86">
        <f t="shared" si="262"/>
        <v>1.3615319035695621E-131</v>
      </c>
      <c r="IG212" s="86">
        <f t="shared" si="262"/>
        <v>7.072252144192058E-93</v>
      </c>
      <c r="II212" s="86">
        <f t="shared" ref="II212:IW227" si="263" xml:space="preserve"> _xlfn.NORM.DIST($B212, C$10, ABS(C$14), TRUE) * _xlfn.NORM.DIST(($B212 - C$10)*C$18, 0, ABS(C$14), TRUE) * 2</f>
        <v>3.4968759155085403E-13</v>
      </c>
      <c r="IJ212" s="86">
        <f t="shared" si="263"/>
        <v>1.5695010925296312E-14</v>
      </c>
      <c r="IK212" s="86">
        <f t="shared" si="263"/>
        <v>2.8211535981282508E-16</v>
      </c>
      <c r="IL212" s="86">
        <f t="shared" si="263"/>
        <v>4.8472878829164831E-17</v>
      </c>
      <c r="IM212" s="86">
        <f t="shared" si="263"/>
        <v>5.8883399209925012E-15</v>
      </c>
      <c r="IN212" s="86">
        <f t="shared" si="263"/>
        <v>7.5029241292585497E-15</v>
      </c>
      <c r="IO212" s="86">
        <f t="shared" si="263"/>
        <v>2.6783722141555884E-13</v>
      </c>
      <c r="IP212" s="86">
        <f t="shared" si="263"/>
        <v>6.2517964688655012E-19</v>
      </c>
      <c r="IQ212" s="86">
        <f t="shared" si="263"/>
        <v>4.5272653490476339E-21</v>
      </c>
      <c r="IR212" s="86">
        <f t="shared" si="263"/>
        <v>6.2806803381898692E-17</v>
      </c>
      <c r="IS212" s="86">
        <f t="shared" si="263"/>
        <v>4.6100682701535437E-18</v>
      </c>
      <c r="IT212" s="86">
        <f t="shared" si="263"/>
        <v>2.7081006863650921E-17</v>
      </c>
      <c r="IU212" s="86">
        <f t="shared" si="263"/>
        <v>1.141823950104585E-15</v>
      </c>
      <c r="IV212" s="86">
        <f t="shared" si="263"/>
        <v>3.7254410283643725E-15</v>
      </c>
      <c r="IW212" s="86">
        <f t="shared" si="263"/>
        <v>1.2833572862824041E-25</v>
      </c>
      <c r="IY212" s="86">
        <f t="shared" ref="IY212:JM227" si="264">GM212+HC212+HS212+II212</f>
        <v>3.4968759155085403E-13</v>
      </c>
      <c r="IZ212" s="86">
        <f t="shared" si="264"/>
        <v>1.5695010925296312E-14</v>
      </c>
      <c r="JA212" s="86">
        <f t="shared" si="264"/>
        <v>2.8211535981282508E-16</v>
      </c>
      <c r="JB212" s="86">
        <f t="shared" si="264"/>
        <v>4.8472878829164831E-17</v>
      </c>
      <c r="JC212" s="86">
        <f t="shared" si="264"/>
        <v>5.8883399209925012E-15</v>
      </c>
      <c r="JD212" s="86">
        <f t="shared" si="264"/>
        <v>7.5029241292585497E-15</v>
      </c>
      <c r="JE212" s="86">
        <f t="shared" si="264"/>
        <v>2.6783722141555884E-13</v>
      </c>
      <c r="JF212" s="86">
        <f t="shared" si="264"/>
        <v>6.2517964688655012E-19</v>
      </c>
      <c r="JG212" s="86">
        <f t="shared" si="264"/>
        <v>4.5272653490476339E-21</v>
      </c>
      <c r="JH212" s="86">
        <f t="shared" si="264"/>
        <v>6.2806803381898692E-17</v>
      </c>
      <c r="JI212" s="86">
        <f t="shared" si="264"/>
        <v>4.6100682701535437E-18</v>
      </c>
      <c r="JJ212" s="86">
        <f t="shared" si="264"/>
        <v>2.7081006863650921E-17</v>
      </c>
      <c r="JK212" s="86">
        <f t="shared" si="264"/>
        <v>1.141823950104585E-15</v>
      </c>
      <c r="JL212" s="86">
        <f t="shared" si="264"/>
        <v>3.7254410283643725E-15</v>
      </c>
      <c r="JM212" s="86">
        <f t="shared" si="264"/>
        <v>1.2833572862824041E-25</v>
      </c>
    </row>
    <row r="213" spans="2:273" x14ac:dyDescent="0.25">
      <c r="B213" s="2">
        <v>186</v>
      </c>
      <c r="C213" s="37">
        <v>103.76900000000001</v>
      </c>
      <c r="D213" s="37">
        <v>101.39700000000001</v>
      </c>
      <c r="E213" s="37">
        <v>100.39700000000001</v>
      </c>
      <c r="F213" s="37">
        <v>103.46599999999999</v>
      </c>
      <c r="G213" s="37">
        <v>103.517</v>
      </c>
      <c r="H213" s="37">
        <v>101.845</v>
      </c>
      <c r="I213" s="37">
        <v>106.5</v>
      </c>
      <c r="J213" s="37">
        <v>105.759</v>
      </c>
      <c r="K213" s="37">
        <v>100.241</v>
      </c>
      <c r="L213" s="37">
        <v>99.069000000000003</v>
      </c>
      <c r="M213" s="37">
        <v>97.379000000000005</v>
      </c>
      <c r="N213" s="37">
        <v>97.983000000000004</v>
      </c>
      <c r="O213" s="37">
        <v>100.19</v>
      </c>
      <c r="P213" s="37">
        <v>101.879</v>
      </c>
      <c r="Q213" s="37">
        <v>103.655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133.91828022759606</v>
      </c>
      <c r="DL213" s="2">
        <f t="shared" si="251"/>
        <v>154.3130693379791</v>
      </c>
      <c r="DM213" s="2">
        <f t="shared" si="251"/>
        <v>151.84222300944671</v>
      </c>
      <c r="DN213" s="2">
        <f t="shared" si="251"/>
        <v>160.90128329138849</v>
      </c>
      <c r="DO213" s="2">
        <f t="shared" si="251"/>
        <v>156.76248539227487</v>
      </c>
      <c r="DP213" s="2">
        <f t="shared" si="251"/>
        <v>152.88490161213849</v>
      </c>
      <c r="DQ213" s="2">
        <f t="shared" si="251"/>
        <v>137.05697874564464</v>
      </c>
      <c r="DR213" s="2">
        <f t="shared" si="251"/>
        <v>145.74691871657754</v>
      </c>
      <c r="DS213" s="2">
        <f t="shared" si="251"/>
        <v>146.01146370967746</v>
      </c>
      <c r="DT213" s="2">
        <f t="shared" si="251"/>
        <v>145.25651446183031</v>
      </c>
      <c r="DU213" s="2">
        <f t="shared" si="251"/>
        <v>157.88443273273276</v>
      </c>
      <c r="DV213" s="2">
        <f t="shared" si="251"/>
        <v>137.80471479500892</v>
      </c>
      <c r="DW213" s="2">
        <f t="shared" si="251"/>
        <v>144.40647155049783</v>
      </c>
      <c r="DX213" s="2">
        <f t="shared" si="251"/>
        <v>165.83730613470613</v>
      </c>
      <c r="DY213" s="2">
        <f t="shared" si="251"/>
        <v>136.38654415954414</v>
      </c>
      <c r="EA213" s="2">
        <f t="shared" si="240"/>
        <v>103.02088940394339</v>
      </c>
      <c r="EB213" s="2">
        <f t="shared" si="240"/>
        <v>102.09468487735026</v>
      </c>
      <c r="EC213" s="2">
        <f t="shared" si="240"/>
        <v>99.152395311587227</v>
      </c>
      <c r="ED213" s="2">
        <f t="shared" si="240"/>
        <v>101.59357583143002</v>
      </c>
      <c r="EE213" s="2">
        <f t="shared" si="240"/>
        <v>106.47489213150588</v>
      </c>
      <c r="EF213" s="2">
        <f t="shared" si="239"/>
        <v>103.052877595015</v>
      </c>
      <c r="EG213" s="2">
        <f t="shared" si="239"/>
        <v>100.62198763659069</v>
      </c>
      <c r="EH213" s="2">
        <f t="shared" si="239"/>
        <v>101.96630455545653</v>
      </c>
      <c r="EI213" s="2">
        <f t="shared" si="239"/>
        <v>100.28881402615812</v>
      </c>
      <c r="EJ213" s="2">
        <f t="shared" si="239"/>
        <v>96.802707863940654</v>
      </c>
      <c r="EK213" s="2">
        <f t="shared" si="239"/>
        <v>92.125804842324072</v>
      </c>
      <c r="EL213" s="2">
        <f t="shared" si="254"/>
        <v>93.863922051696292</v>
      </c>
      <c r="EM213" s="2">
        <f t="shared" si="255"/>
        <v>98.285225864854326</v>
      </c>
      <c r="EN213" s="2">
        <f t="shared" si="256"/>
        <v>103.84211768982226</v>
      </c>
      <c r="EO213" s="2">
        <f t="shared" si="257"/>
        <v>103.67314670838172</v>
      </c>
      <c r="EQ213" s="2">
        <f t="shared" si="252"/>
        <v>102.25607859040699</v>
      </c>
      <c r="ER213" s="2">
        <f t="shared" si="252"/>
        <v>100.20539054158039</v>
      </c>
      <c r="ES213" s="2">
        <f t="shared" si="252"/>
        <v>99.998250054262826</v>
      </c>
      <c r="ET213" s="2">
        <f t="shared" si="252"/>
        <v>102.01353874755384</v>
      </c>
      <c r="EU213" s="2">
        <f t="shared" si="252"/>
        <v>105.45842141385214</v>
      </c>
      <c r="EV213" s="2">
        <f t="shared" si="252"/>
        <v>103.16752355156581</v>
      </c>
      <c r="EW213" s="2">
        <f t="shared" si="252"/>
        <v>102.14332752636098</v>
      </c>
      <c r="EX213" s="2">
        <f t="shared" si="252"/>
        <v>101.87887202109988</v>
      </c>
      <c r="EY213" s="2">
        <f t="shared" si="252"/>
        <v>100.11057316923709</v>
      </c>
      <c r="EZ213" s="2">
        <f t="shared" si="252"/>
        <v>96.859982434557864</v>
      </c>
      <c r="FA213" s="2">
        <f t="shared" si="252"/>
        <v>91.813803402250144</v>
      </c>
      <c r="FB213" s="2">
        <f t="shared" si="252"/>
        <v>94.158586594721854</v>
      </c>
      <c r="FC213" s="2">
        <f t="shared" si="252"/>
        <v>99.083525896934134</v>
      </c>
      <c r="FD213" s="2">
        <f t="shared" si="252"/>
        <v>99.956622028645739</v>
      </c>
      <c r="FE213" s="2">
        <f t="shared" si="252"/>
        <v>101.90225373717763</v>
      </c>
      <c r="FG213" s="2">
        <f t="shared" si="253"/>
        <v>0.9999983866883051</v>
      </c>
      <c r="FH213" s="2">
        <f t="shared" si="253"/>
        <v>0.99999847257798768</v>
      </c>
      <c r="FI213" s="2">
        <f t="shared" si="253"/>
        <v>0.99999841534717337</v>
      </c>
      <c r="FJ213" s="2">
        <f t="shared" si="253"/>
        <v>0.99999841154486568</v>
      </c>
      <c r="FK213" s="2">
        <f t="shared" si="253"/>
        <v>0.99999838635972804</v>
      </c>
      <c r="FL213" s="2">
        <f t="shared" si="253"/>
        <v>0.99999825710610435</v>
      </c>
      <c r="FM213" s="2">
        <f t="shared" si="253"/>
        <v>0.99999845195366743</v>
      </c>
      <c r="FN213" s="2">
        <f t="shared" si="253"/>
        <v>0.99999806888242615</v>
      </c>
      <c r="FO213" s="2">
        <f t="shared" si="253"/>
        <v>0.9999980160526023</v>
      </c>
      <c r="FP213" s="2">
        <f t="shared" si="253"/>
        <v>0.999998252252568</v>
      </c>
      <c r="FQ213" s="2">
        <f t="shared" si="253"/>
        <v>0.99999807837338728</v>
      </c>
      <c r="FR213" s="2">
        <f t="shared" si="253"/>
        <v>0.99999801505145458</v>
      </c>
      <c r="FS213" s="2">
        <f t="shared" si="253"/>
        <v>0.9999983285138484</v>
      </c>
      <c r="FT213" s="2">
        <f t="shared" si="253"/>
        <v>0.99999818021465203</v>
      </c>
      <c r="FU213" s="2">
        <f t="shared" si="253"/>
        <v>0.99999746509109322</v>
      </c>
      <c r="FW213" s="2">
        <f t="shared" si="260"/>
        <v>0.98750947691491975</v>
      </c>
      <c r="FX213" s="2">
        <f t="shared" si="260"/>
        <v>0.988369812368176</v>
      </c>
      <c r="FY213" s="2">
        <f t="shared" si="260"/>
        <v>0.99104070148145906</v>
      </c>
      <c r="FZ213" s="2">
        <f t="shared" si="260"/>
        <v>0.98927384880730163</v>
      </c>
      <c r="GA213" s="2">
        <f t="shared" si="260"/>
        <v>0.98827927449545816</v>
      </c>
      <c r="GB213" s="2">
        <f t="shared" si="260"/>
        <v>0.98747486999262934</v>
      </c>
      <c r="GC213" s="2">
        <f t="shared" si="260"/>
        <v>0.98810769985386615</v>
      </c>
      <c r="GD213" s="2">
        <f t="shared" si="260"/>
        <v>0.98960720493377519</v>
      </c>
      <c r="GE213" s="2">
        <f t="shared" si="260"/>
        <v>0.99141346564374422</v>
      </c>
      <c r="GF213" s="2">
        <f t="shared" si="260"/>
        <v>0.99084815939948212</v>
      </c>
      <c r="GG213" s="2">
        <f t="shared" si="260"/>
        <v>0.98963403595653876</v>
      </c>
      <c r="GH213" s="2">
        <f t="shared" si="260"/>
        <v>0.98859657160256542</v>
      </c>
      <c r="GI213" s="2">
        <f t="shared" si="260"/>
        <v>0.98829900958633166</v>
      </c>
      <c r="GJ213" s="2">
        <f t="shared" si="260"/>
        <v>0.9849546943760944</v>
      </c>
      <c r="GK213" s="2">
        <f t="shared" si="260"/>
        <v>0.97984883780552534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1.5203127471946073E-85</v>
      </c>
      <c r="HT213" s="86">
        <f t="shared" si="262"/>
        <v>5.4474290045459565E-93</v>
      </c>
      <c r="HU213" s="86">
        <f t="shared" si="262"/>
        <v>6.0417545375888502E-99</v>
      </c>
      <c r="HV213" s="86">
        <f t="shared" si="262"/>
        <v>2.8643926849618522E-112</v>
      </c>
      <c r="HW213" s="86">
        <f t="shared" si="262"/>
        <v>1.4019677967435096E-97</v>
      </c>
      <c r="HX213" s="86">
        <f t="shared" si="262"/>
        <v>2.4034725211728434E-98</v>
      </c>
      <c r="HY213" s="86">
        <f t="shared" si="262"/>
        <v>2.5335328254903662E-86</v>
      </c>
      <c r="HZ213" s="86">
        <f t="shared" si="262"/>
        <v>1.5576940368336254E-123</v>
      </c>
      <c r="IA213" s="86">
        <f t="shared" si="262"/>
        <v>1.5384685225705211E-132</v>
      </c>
      <c r="IB213" s="86">
        <f t="shared" si="262"/>
        <v>4.9176407668580317E-105</v>
      </c>
      <c r="IC213" s="86">
        <f t="shared" si="262"/>
        <v>5.1144289221874786E-117</v>
      </c>
      <c r="ID213" s="86">
        <f t="shared" si="262"/>
        <v>8.7785629192054887E-115</v>
      </c>
      <c r="IE213" s="86">
        <f t="shared" si="262"/>
        <v>3.8363484453570486E-103</v>
      </c>
      <c r="IF213" s="86">
        <f t="shared" si="262"/>
        <v>2.6526295547519159E-135</v>
      </c>
      <c r="IG213" s="86">
        <f t="shared" si="262"/>
        <v>1.4298032900012033E-95</v>
      </c>
      <c r="II213" s="86">
        <f t="shared" si="263"/>
        <v>1.0832809307946975E-13</v>
      </c>
      <c r="IJ213" s="86">
        <f t="shared" si="263"/>
        <v>4.3514187990060568E-15</v>
      </c>
      <c r="IK213" s="86">
        <f t="shared" si="263"/>
        <v>7.1795281434732552E-17</v>
      </c>
      <c r="IL213" s="86">
        <f t="shared" si="263"/>
        <v>1.0835891097301525E-17</v>
      </c>
      <c r="IM213" s="86">
        <f t="shared" si="263"/>
        <v>1.5626972538291222E-15</v>
      </c>
      <c r="IN213" s="86">
        <f t="shared" si="263"/>
        <v>1.9700510478454354E-15</v>
      </c>
      <c r="IO213" s="86">
        <f t="shared" si="263"/>
        <v>8.3164573049133955E-14</v>
      </c>
      <c r="IP213" s="86">
        <f t="shared" si="263"/>
        <v>1.1811012016007114E-19</v>
      </c>
      <c r="IQ213" s="86">
        <f t="shared" si="263"/>
        <v>7.5479595051418534E-22</v>
      </c>
      <c r="IR213" s="86">
        <f t="shared" si="263"/>
        <v>1.4955544221668389E-17</v>
      </c>
      <c r="IS213" s="86">
        <f t="shared" si="263"/>
        <v>9.4651609150276266E-19</v>
      </c>
      <c r="IT213" s="86">
        <f t="shared" si="263"/>
        <v>5.7821893883511399E-18</v>
      </c>
      <c r="IU213" s="86">
        <f t="shared" si="263"/>
        <v>2.8290162947699846E-16</v>
      </c>
      <c r="IV213" s="86">
        <f t="shared" si="263"/>
        <v>8.9145873193287185E-16</v>
      </c>
      <c r="IW213" s="86">
        <f t="shared" si="263"/>
        <v>8.499510598230867E-27</v>
      </c>
      <c r="IY213" s="86">
        <f t="shared" si="264"/>
        <v>1.0832809307946975E-13</v>
      </c>
      <c r="IZ213" s="86">
        <f t="shared" si="264"/>
        <v>4.3514187990060568E-15</v>
      </c>
      <c r="JA213" s="86">
        <f t="shared" si="264"/>
        <v>7.1795281434732552E-17</v>
      </c>
      <c r="JB213" s="86">
        <f t="shared" si="264"/>
        <v>1.0835891097301525E-17</v>
      </c>
      <c r="JC213" s="86">
        <f t="shared" si="264"/>
        <v>1.5626972538291222E-15</v>
      </c>
      <c r="JD213" s="86">
        <f t="shared" si="264"/>
        <v>1.9700510478454354E-15</v>
      </c>
      <c r="JE213" s="86">
        <f t="shared" si="264"/>
        <v>8.3164573049133955E-14</v>
      </c>
      <c r="JF213" s="86">
        <f t="shared" si="264"/>
        <v>1.1811012016007114E-19</v>
      </c>
      <c r="JG213" s="86">
        <f t="shared" si="264"/>
        <v>7.5479595051418534E-22</v>
      </c>
      <c r="JH213" s="86">
        <f t="shared" si="264"/>
        <v>1.4955544221668389E-17</v>
      </c>
      <c r="JI213" s="86">
        <f t="shared" si="264"/>
        <v>9.4651609150276266E-19</v>
      </c>
      <c r="JJ213" s="86">
        <f t="shared" si="264"/>
        <v>5.7821893883511399E-18</v>
      </c>
      <c r="JK213" s="86">
        <f t="shared" si="264"/>
        <v>2.8290162947699846E-16</v>
      </c>
      <c r="JL213" s="86">
        <f t="shared" si="264"/>
        <v>8.9145873193287185E-16</v>
      </c>
      <c r="JM213" s="86">
        <f t="shared" si="264"/>
        <v>8.499510598230867E-27</v>
      </c>
    </row>
    <row r="214" spans="2:273" x14ac:dyDescent="0.25">
      <c r="B214" s="2">
        <v>187</v>
      </c>
      <c r="C214" s="37">
        <v>103.61499999999999</v>
      </c>
      <c r="D214" s="37">
        <v>103.94799999999999</v>
      </c>
      <c r="E214" s="37">
        <v>103.379</v>
      </c>
      <c r="F214" s="37">
        <v>104.276</v>
      </c>
      <c r="G214" s="37">
        <v>104.63800000000001</v>
      </c>
      <c r="H214" s="37">
        <v>104.69</v>
      </c>
      <c r="I214" s="37">
        <v>103.414</v>
      </c>
      <c r="J214" s="37">
        <v>103.63800000000001</v>
      </c>
      <c r="K214" s="37">
        <v>100.79300000000001</v>
      </c>
      <c r="L214" s="37">
        <v>100.224</v>
      </c>
      <c r="M214" s="37">
        <v>96.638000000000005</v>
      </c>
      <c r="N214" s="37">
        <v>96.947999999999993</v>
      </c>
      <c r="O214" s="37">
        <v>99.085999999999999</v>
      </c>
      <c r="P214" s="37">
        <v>102.155</v>
      </c>
      <c r="Q214" s="37">
        <v>104.879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134.04917069701284</v>
      </c>
      <c r="DL214" s="2">
        <f t="shared" si="268"/>
        <v>154.54722491289198</v>
      </c>
      <c r="DM214" s="2">
        <f t="shared" si="268"/>
        <v>152.07280742240218</v>
      </c>
      <c r="DN214" s="2">
        <f t="shared" si="268"/>
        <v>161.19874286026914</v>
      </c>
      <c r="DO214" s="2">
        <f t="shared" si="268"/>
        <v>157.03310504431556</v>
      </c>
      <c r="DP214" s="2">
        <f t="shared" si="268"/>
        <v>153.13661830251306</v>
      </c>
      <c r="DQ214" s="2">
        <f t="shared" si="268"/>
        <v>137.20219181184672</v>
      </c>
      <c r="DR214" s="2">
        <f t="shared" si="268"/>
        <v>145.94894331550802</v>
      </c>
      <c r="DS214" s="2">
        <f t="shared" si="268"/>
        <v>146.20416019061588</v>
      </c>
      <c r="DT214" s="2">
        <f t="shared" si="268"/>
        <v>145.4244670459934</v>
      </c>
      <c r="DU214" s="2">
        <f t="shared" si="268"/>
        <v>158.13924174174178</v>
      </c>
      <c r="DV214" s="2">
        <f t="shared" si="268"/>
        <v>137.94185316399287</v>
      </c>
      <c r="DW214" s="2">
        <f t="shared" si="268"/>
        <v>144.58096159317208</v>
      </c>
      <c r="DX214" s="2">
        <f t="shared" si="268"/>
        <v>166.14080459030458</v>
      </c>
      <c r="DY214" s="2">
        <f t="shared" si="268"/>
        <v>136.53895197395195</v>
      </c>
      <c r="EA214" s="2">
        <f t="shared" si="240"/>
        <v>102.99540443968857</v>
      </c>
      <c r="EB214" s="2">
        <f t="shared" si="240"/>
        <v>102.02596902627319</v>
      </c>
      <c r="EC214" s="2">
        <f t="shared" si="240"/>
        <v>99.061302874981934</v>
      </c>
      <c r="ED214" s="2">
        <f t="shared" si="240"/>
        <v>101.5142081221102</v>
      </c>
      <c r="EE214" s="2">
        <f t="shared" si="240"/>
        <v>106.45862148353903</v>
      </c>
      <c r="EF214" s="2">
        <f t="shared" si="239"/>
        <v>103.00915775117173</v>
      </c>
      <c r="EG214" s="2">
        <f t="shared" si="239"/>
        <v>100.56770527630346</v>
      </c>
      <c r="EH214" s="2">
        <f t="shared" si="239"/>
        <v>101.91955205464656</v>
      </c>
      <c r="EI214" s="2">
        <f t="shared" si="239"/>
        <v>100.21624116922236</v>
      </c>
      <c r="EJ214" s="2">
        <f t="shared" si="239"/>
        <v>96.678730158007411</v>
      </c>
      <c r="EK214" s="2">
        <f t="shared" si="239"/>
        <v>91.972060370430341</v>
      </c>
      <c r="EL214" s="2">
        <f t="shared" si="254"/>
        <v>93.755325525040405</v>
      </c>
      <c r="EM214" s="2">
        <f t="shared" si="255"/>
        <v>98.208361289064669</v>
      </c>
      <c r="EN214" s="2">
        <f t="shared" si="256"/>
        <v>103.80535379644586</v>
      </c>
      <c r="EO214" s="2">
        <f t="shared" si="257"/>
        <v>103.60475788714452</v>
      </c>
      <c r="EQ214" s="2">
        <f t="shared" ref="EQ214:FE227" si="269">CU$228*$B214+CU$229</f>
        <v>102.22161337391168</v>
      </c>
      <c r="ER214" s="2">
        <f t="shared" si="269"/>
        <v>100.11463538084473</v>
      </c>
      <c r="ES214" s="2">
        <f t="shared" si="269"/>
        <v>99.916868194188581</v>
      </c>
      <c r="ET214" s="2">
        <f t="shared" si="269"/>
        <v>101.9389984344423</v>
      </c>
      <c r="EU214" s="2">
        <f t="shared" si="269"/>
        <v>105.43036496280257</v>
      </c>
      <c r="EV214" s="2">
        <f t="shared" si="269"/>
        <v>103.12512389722953</v>
      </c>
      <c r="EW214" s="2">
        <f t="shared" si="269"/>
        <v>102.10660279593492</v>
      </c>
      <c r="EX214" s="2">
        <f t="shared" si="269"/>
        <v>101.83111020619863</v>
      </c>
      <c r="EY214" s="2">
        <f t="shared" si="269"/>
        <v>100.03596907363908</v>
      </c>
      <c r="EZ214" s="2">
        <f t="shared" si="269"/>
        <v>96.736641418938945</v>
      </c>
      <c r="FA214" s="2">
        <f t="shared" si="269"/>
        <v>91.65644451065755</v>
      </c>
      <c r="FB214" s="2">
        <f t="shared" si="269"/>
        <v>94.053418068369837</v>
      </c>
      <c r="FC214" s="2">
        <f t="shared" si="269"/>
        <v>99.015937703848692</v>
      </c>
      <c r="FD214" s="2">
        <f t="shared" si="269"/>
        <v>99.874549564116052</v>
      </c>
      <c r="FE214" s="2">
        <f t="shared" si="269"/>
        <v>101.81410628059393</v>
      </c>
      <c r="FG214" s="2">
        <f t="shared" ref="FG214:FU227" si="270">POWER(10,($B214-C$231)/C$229)/(1+POWER(10,($B214-C$231)/C$229))</f>
        <v>0.9999985286420382</v>
      </c>
      <c r="FH214" s="2">
        <f t="shared" si="270"/>
        <v>0.99999860697438125</v>
      </c>
      <c r="FI214" s="2">
        <f t="shared" si="270"/>
        <v>0.99999855477924404</v>
      </c>
      <c r="FJ214" s="2">
        <f t="shared" si="270"/>
        <v>0.99999855131149717</v>
      </c>
      <c r="FK214" s="2">
        <f t="shared" si="270"/>
        <v>0.99999852834237224</v>
      </c>
      <c r="FL214" s="2">
        <f t="shared" si="270"/>
        <v>0.99999841046163152</v>
      </c>
      <c r="FM214" s="2">
        <f t="shared" si="270"/>
        <v>0.99999858816477261</v>
      </c>
      <c r="FN214" s="2">
        <f t="shared" si="270"/>
        <v>0.99999823879954131</v>
      </c>
      <c r="FO214" s="2">
        <f t="shared" si="270"/>
        <v>0.99999819061815265</v>
      </c>
      <c r="FP214" s="2">
        <f t="shared" si="270"/>
        <v>0.99999840603515244</v>
      </c>
      <c r="FQ214" s="2">
        <f t="shared" si="270"/>
        <v>0.99999824745540367</v>
      </c>
      <c r="FR214" s="2">
        <f t="shared" si="270"/>
        <v>0.99999818970509491</v>
      </c>
      <c r="FS214" s="2">
        <f t="shared" si="270"/>
        <v>0.99999847558628774</v>
      </c>
      <c r="FT214" s="2">
        <f t="shared" si="270"/>
        <v>0.99999834033577162</v>
      </c>
      <c r="FU214" s="2">
        <f t="shared" si="270"/>
        <v>0.99999768813508461</v>
      </c>
      <c r="FW214" s="2">
        <f t="shared" si="260"/>
        <v>0.98859597418336398</v>
      </c>
      <c r="FX214" s="2">
        <f t="shared" si="260"/>
        <v>0.98938227737718665</v>
      </c>
      <c r="FY214" s="2">
        <f t="shared" si="260"/>
        <v>0.99182257620187875</v>
      </c>
      <c r="FZ214" s="2">
        <f t="shared" si="260"/>
        <v>0.99020839267517424</v>
      </c>
      <c r="GA214" s="2">
        <f t="shared" si="260"/>
        <v>0.98929953594040709</v>
      </c>
      <c r="GB214" s="2">
        <f t="shared" si="260"/>
        <v>0.98856434270919324</v>
      </c>
      <c r="GC214" s="2">
        <f t="shared" si="260"/>
        <v>0.98914273238750794</v>
      </c>
      <c r="GD214" s="2">
        <f t="shared" si="260"/>
        <v>0.99051298281408684</v>
      </c>
      <c r="GE214" s="2">
        <f t="shared" si="260"/>
        <v>0.99216306661939646</v>
      </c>
      <c r="GF214" s="2">
        <f t="shared" si="260"/>
        <v>0.99164669556718066</v>
      </c>
      <c r="GG214" s="2">
        <f t="shared" si="260"/>
        <v>0.99053749775489308</v>
      </c>
      <c r="GH214" s="2">
        <f t="shared" si="260"/>
        <v>0.98958950403212764</v>
      </c>
      <c r="GI214" s="2">
        <f t="shared" si="260"/>
        <v>0.98931757170718782</v>
      </c>
      <c r="GJ214" s="2">
        <f t="shared" si="260"/>
        <v>0.98626032928629548</v>
      </c>
      <c r="GK214" s="2">
        <f t="shared" si="260"/>
        <v>0.98158927789904216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7.386395593086902E-88</v>
      </c>
      <c r="HT214" s="86">
        <f t="shared" si="262"/>
        <v>1.6959747930168676E-95</v>
      </c>
      <c r="HU214" s="86">
        <f t="shared" si="262"/>
        <v>1.527306925493473E-101</v>
      </c>
      <c r="HV214" s="86">
        <f t="shared" si="262"/>
        <v>3.1653933483358606E-115</v>
      </c>
      <c r="HW214" s="86">
        <f t="shared" si="262"/>
        <v>3.4009522473672979E-100</v>
      </c>
      <c r="HX214" s="86">
        <f t="shared" si="262"/>
        <v>5.300967576338809E-101</v>
      </c>
      <c r="HY214" s="86">
        <f t="shared" si="262"/>
        <v>1.2446736046442619E-88</v>
      </c>
      <c r="HZ214" s="86">
        <f t="shared" si="262"/>
        <v>8.4861476173559941E-127</v>
      </c>
      <c r="IA214" s="86">
        <f t="shared" si="262"/>
        <v>5.6399638478233518E-136</v>
      </c>
      <c r="IB214" s="86">
        <f t="shared" si="262"/>
        <v>8.7754492632420656E-108</v>
      </c>
      <c r="IC214" s="86">
        <f t="shared" si="262"/>
        <v>4.1258253027562674E-120</v>
      </c>
      <c r="ID214" s="86">
        <f t="shared" si="262"/>
        <v>7.6954242510212189E-118</v>
      </c>
      <c r="IE214" s="86">
        <f t="shared" si="262"/>
        <v>6.6817658578312864E-106</v>
      </c>
      <c r="IF214" s="86">
        <f t="shared" si="262"/>
        <v>4.5827691639115287E-139</v>
      </c>
      <c r="IG214" s="86">
        <f t="shared" si="262"/>
        <v>2.6415054833595284E-98</v>
      </c>
      <c r="II214" s="86">
        <f t="shared" si="263"/>
        <v>3.275870362157032E-14</v>
      </c>
      <c r="IJ214" s="86">
        <f t="shared" si="263"/>
        <v>1.1753948597377156E-15</v>
      </c>
      <c r="IK214" s="86">
        <f t="shared" si="263"/>
        <v>1.7796594182432546E-17</v>
      </c>
      <c r="IL214" s="86">
        <f t="shared" si="263"/>
        <v>2.3506859155308223E-18</v>
      </c>
      <c r="IM214" s="86">
        <f t="shared" si="263"/>
        <v>4.036667749587904E-16</v>
      </c>
      <c r="IN214" s="86">
        <f t="shared" si="263"/>
        <v>5.0317005491096141E-16</v>
      </c>
      <c r="IO214" s="86">
        <f t="shared" si="263"/>
        <v>2.5215457973071251E-14</v>
      </c>
      <c r="IP214" s="86">
        <f t="shared" si="263"/>
        <v>2.1584037156701806E-20</v>
      </c>
      <c r="IQ214" s="86">
        <f t="shared" si="263"/>
        <v>1.2159145590687416E-22</v>
      </c>
      <c r="IR214" s="86">
        <f t="shared" si="263"/>
        <v>3.4637420833499303E-18</v>
      </c>
      <c r="IS214" s="86">
        <f t="shared" si="263"/>
        <v>1.8830284940587799E-19</v>
      </c>
      <c r="IT214" s="86">
        <f t="shared" si="263"/>
        <v>1.1964389600571985E-18</v>
      </c>
      <c r="IU214" s="86">
        <f t="shared" si="263"/>
        <v>6.8126674509221027E-17</v>
      </c>
      <c r="IV214" s="86">
        <f t="shared" si="263"/>
        <v>2.0682114432578259E-16</v>
      </c>
      <c r="IW214" s="86">
        <f t="shared" si="263"/>
        <v>5.2799136492411107E-28</v>
      </c>
      <c r="IY214" s="86">
        <f t="shared" si="264"/>
        <v>3.275870362157032E-14</v>
      </c>
      <c r="IZ214" s="86">
        <f t="shared" si="264"/>
        <v>1.1753948597377156E-15</v>
      </c>
      <c r="JA214" s="86">
        <f t="shared" si="264"/>
        <v>1.7796594182432546E-17</v>
      </c>
      <c r="JB214" s="86">
        <f t="shared" si="264"/>
        <v>2.3506859155308223E-18</v>
      </c>
      <c r="JC214" s="86">
        <f t="shared" si="264"/>
        <v>4.036667749587904E-16</v>
      </c>
      <c r="JD214" s="86">
        <f t="shared" si="264"/>
        <v>5.0317005491096141E-16</v>
      </c>
      <c r="JE214" s="86">
        <f t="shared" si="264"/>
        <v>2.5215457973071251E-14</v>
      </c>
      <c r="JF214" s="86">
        <f t="shared" si="264"/>
        <v>2.1584037156701806E-20</v>
      </c>
      <c r="JG214" s="86">
        <f t="shared" si="264"/>
        <v>1.2159145590687416E-22</v>
      </c>
      <c r="JH214" s="86">
        <f t="shared" si="264"/>
        <v>3.4637420833499303E-18</v>
      </c>
      <c r="JI214" s="86">
        <f t="shared" si="264"/>
        <v>1.8830284940587799E-19</v>
      </c>
      <c r="JJ214" s="86">
        <f t="shared" si="264"/>
        <v>1.1964389600571985E-18</v>
      </c>
      <c r="JK214" s="86">
        <f t="shared" si="264"/>
        <v>6.8126674509221027E-17</v>
      </c>
      <c r="JL214" s="86">
        <f t="shared" si="264"/>
        <v>2.0682114432578259E-16</v>
      </c>
      <c r="JM214" s="86">
        <f t="shared" si="264"/>
        <v>5.2799136492411107E-28</v>
      </c>
    </row>
    <row r="215" spans="2:273" x14ac:dyDescent="0.25">
      <c r="B215" s="2">
        <v>188</v>
      </c>
      <c r="C215" s="37">
        <v>104.73099999999999</v>
      </c>
      <c r="D215" s="37">
        <v>103.914</v>
      </c>
      <c r="E215" s="37">
        <v>100.79300000000001</v>
      </c>
      <c r="F215" s="37">
        <v>101.672</v>
      </c>
      <c r="G215" s="37">
        <v>104.46599999999999</v>
      </c>
      <c r="H215" s="37">
        <v>105.19</v>
      </c>
      <c r="I215" s="37">
        <v>105.155</v>
      </c>
      <c r="J215" s="37">
        <v>104.121</v>
      </c>
      <c r="K215" s="37">
        <v>102.983</v>
      </c>
      <c r="L215" s="37">
        <v>98.241</v>
      </c>
      <c r="M215" s="37">
        <v>96.379000000000005</v>
      </c>
      <c r="N215" s="37">
        <v>98.31</v>
      </c>
      <c r="O215" s="37">
        <v>101.29300000000001</v>
      </c>
      <c r="P215" s="37">
        <v>102.379</v>
      </c>
      <c r="Q215" s="37">
        <v>104.20699999999999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134.18006116642962</v>
      </c>
      <c r="DL215" s="2">
        <f t="shared" si="268"/>
        <v>154.78138048780488</v>
      </c>
      <c r="DM215" s="2">
        <f t="shared" si="268"/>
        <v>152.30339183535764</v>
      </c>
      <c r="DN215" s="2">
        <f t="shared" si="268"/>
        <v>161.49620242914975</v>
      </c>
      <c r="DO215" s="2">
        <f t="shared" si="268"/>
        <v>157.30372469635626</v>
      </c>
      <c r="DP215" s="2">
        <f t="shared" si="268"/>
        <v>153.38833499288765</v>
      </c>
      <c r="DQ215" s="2">
        <f t="shared" si="268"/>
        <v>137.34740487804882</v>
      </c>
      <c r="DR215" s="2">
        <f t="shared" si="268"/>
        <v>146.1509679144385</v>
      </c>
      <c r="DS215" s="2">
        <f t="shared" si="268"/>
        <v>146.3968566715543</v>
      </c>
      <c r="DT215" s="2">
        <f t="shared" si="268"/>
        <v>145.59241963015651</v>
      </c>
      <c r="DU215" s="2">
        <f t="shared" si="268"/>
        <v>158.39405075075078</v>
      </c>
      <c r="DV215" s="2">
        <f t="shared" si="268"/>
        <v>138.07899153297683</v>
      </c>
      <c r="DW215" s="2">
        <f t="shared" si="268"/>
        <v>144.75545163584633</v>
      </c>
      <c r="DX215" s="2">
        <f t="shared" si="268"/>
        <v>166.44430304590304</v>
      </c>
      <c r="DY215" s="2">
        <f t="shared" si="268"/>
        <v>136.69135978835976</v>
      </c>
      <c r="EA215" s="2">
        <f t="shared" si="240"/>
        <v>102.96991947543376</v>
      </c>
      <c r="EB215" s="2">
        <f t="shared" si="240"/>
        <v>101.95725317519612</v>
      </c>
      <c r="EC215" s="2">
        <f t="shared" si="240"/>
        <v>98.97021043837664</v>
      </c>
      <c r="ED215" s="2">
        <f t="shared" si="240"/>
        <v>101.43484041279038</v>
      </c>
      <c r="EE215" s="2">
        <f t="shared" si="240"/>
        <v>106.44235083557219</v>
      </c>
      <c r="EF215" s="2">
        <f t="shared" si="239"/>
        <v>102.96543790732844</v>
      </c>
      <c r="EG215" s="2">
        <f t="shared" si="239"/>
        <v>100.51342291601622</v>
      </c>
      <c r="EH215" s="2">
        <f t="shared" si="239"/>
        <v>101.87279955383657</v>
      </c>
      <c r="EI215" s="2">
        <f t="shared" si="239"/>
        <v>100.14366831228659</v>
      </c>
      <c r="EJ215" s="2">
        <f t="shared" si="239"/>
        <v>96.554752452074155</v>
      </c>
      <c r="EK215" s="2">
        <f t="shared" si="239"/>
        <v>91.818315898536611</v>
      </c>
      <c r="EL215" s="2">
        <f t="shared" si="254"/>
        <v>93.646728998384503</v>
      </c>
      <c r="EM215" s="2">
        <f t="shared" si="255"/>
        <v>98.131496713275027</v>
      </c>
      <c r="EN215" s="2">
        <f t="shared" si="256"/>
        <v>103.76858990306944</v>
      </c>
      <c r="EO215" s="2">
        <f t="shared" si="257"/>
        <v>103.53636906590729</v>
      </c>
      <c r="EQ215" s="2">
        <f t="shared" si="269"/>
        <v>102.18714815741637</v>
      </c>
      <c r="ER215" s="2">
        <f t="shared" si="269"/>
        <v>100.02388022010906</v>
      </c>
      <c r="ES215" s="2">
        <f t="shared" si="269"/>
        <v>99.83548633411435</v>
      </c>
      <c r="ET215" s="2">
        <f t="shared" si="269"/>
        <v>101.86445812133076</v>
      </c>
      <c r="EU215" s="2">
        <f t="shared" si="269"/>
        <v>105.40230851175302</v>
      </c>
      <c r="EV215" s="2">
        <f t="shared" si="269"/>
        <v>103.08272424289326</v>
      </c>
      <c r="EW215" s="2">
        <f t="shared" si="269"/>
        <v>102.06987806550885</v>
      </c>
      <c r="EX215" s="2">
        <f t="shared" si="269"/>
        <v>101.78334839129737</v>
      </c>
      <c r="EY215" s="2">
        <f t="shared" si="269"/>
        <v>99.961364978041075</v>
      </c>
      <c r="EZ215" s="2">
        <f t="shared" si="269"/>
        <v>96.613300403320025</v>
      </c>
      <c r="FA215" s="2">
        <f t="shared" si="269"/>
        <v>91.499085619064971</v>
      </c>
      <c r="FB215" s="2">
        <f t="shared" si="269"/>
        <v>93.948249542017805</v>
      </c>
      <c r="FC215" s="2">
        <f t="shared" si="269"/>
        <v>98.948349510763236</v>
      </c>
      <c r="FD215" s="2">
        <f t="shared" si="269"/>
        <v>99.792477099586364</v>
      </c>
      <c r="FE215" s="2">
        <f t="shared" si="269"/>
        <v>101.72595882401022</v>
      </c>
      <c r="FG215" s="2">
        <f t="shared" si="270"/>
        <v>0.99999865810541644</v>
      </c>
      <c r="FH215" s="2">
        <f t="shared" si="270"/>
        <v>0.99999872954538049</v>
      </c>
      <c r="FI215" s="2">
        <f t="shared" si="270"/>
        <v>0.9999986819428377</v>
      </c>
      <c r="FJ215" s="2">
        <f t="shared" si="270"/>
        <v>0.9999986787802142</v>
      </c>
      <c r="FK215" s="2">
        <f t="shared" si="270"/>
        <v>0.99999865783211783</v>
      </c>
      <c r="FL215" s="2">
        <f t="shared" si="270"/>
        <v>0.99999855032357565</v>
      </c>
      <c r="FM215" s="2">
        <f t="shared" si="270"/>
        <v>0.99999871239080929</v>
      </c>
      <c r="FN215" s="2">
        <f t="shared" si="270"/>
        <v>0.99999839376584254</v>
      </c>
      <c r="FO215" s="2">
        <f t="shared" si="270"/>
        <v>0.99999834982388003</v>
      </c>
      <c r="FP215" s="2">
        <f t="shared" si="270"/>
        <v>0.99999854628657758</v>
      </c>
      <c r="FQ215" s="2">
        <f t="shared" si="270"/>
        <v>0.99999840166008525</v>
      </c>
      <c r="FR215" s="2">
        <f t="shared" si="270"/>
        <v>0.99999834899116113</v>
      </c>
      <c r="FS215" s="2">
        <f t="shared" si="270"/>
        <v>0.99999860971798427</v>
      </c>
      <c r="FT215" s="2">
        <f t="shared" si="270"/>
        <v>0.99999848636801303</v>
      </c>
      <c r="FU215" s="2">
        <f t="shared" si="270"/>
        <v>0.99999789155370911</v>
      </c>
      <c r="FW215" s="2">
        <f t="shared" si="260"/>
        <v>0.98958895808427705</v>
      </c>
      <c r="FX215" s="2">
        <f t="shared" si="260"/>
        <v>0.99030746668276215</v>
      </c>
      <c r="FY215" s="2">
        <f t="shared" si="260"/>
        <v>0.99253673085193839</v>
      </c>
      <c r="FZ215" s="2">
        <f t="shared" si="260"/>
        <v>0.99106224761701833</v>
      </c>
      <c r="GA215" s="2">
        <f t="shared" si="260"/>
        <v>0.99023186384857731</v>
      </c>
      <c r="GB215" s="2">
        <f t="shared" si="260"/>
        <v>0.98956005177474693</v>
      </c>
      <c r="GC215" s="2">
        <f t="shared" si="260"/>
        <v>0.99008858566079683</v>
      </c>
      <c r="GD215" s="2">
        <f t="shared" si="260"/>
        <v>0.99134050894261172</v>
      </c>
      <c r="GE215" s="2">
        <f t="shared" si="260"/>
        <v>0.9928476998323541</v>
      </c>
      <c r="GF215" s="2">
        <f t="shared" si="260"/>
        <v>0.99237609223875167</v>
      </c>
      <c r="GG215" s="2">
        <f t="shared" si="260"/>
        <v>0.99136290415950479</v>
      </c>
      <c r="GH215" s="2">
        <f t="shared" si="260"/>
        <v>0.99049680980936039</v>
      </c>
      <c r="GI215" s="2">
        <f t="shared" si="260"/>
        <v>0.99024834365493508</v>
      </c>
      <c r="GJ215" s="2">
        <f t="shared" si="260"/>
        <v>0.98745410411828693</v>
      </c>
      <c r="GK215" s="2">
        <f t="shared" si="260"/>
        <v>0.98318197762938642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3.338336426255985E-90</v>
      </c>
      <c r="HT215" s="86">
        <f t="shared" si="262"/>
        <v>4.883937882156308E-98</v>
      </c>
      <c r="HU215" s="86">
        <f t="shared" si="262"/>
        <v>3.5688508980351118E-104</v>
      </c>
      <c r="HV215" s="86">
        <f t="shared" si="262"/>
        <v>3.1979424492594407E-118</v>
      </c>
      <c r="HW215" s="86">
        <f t="shared" si="262"/>
        <v>7.6093550577757701E-103</v>
      </c>
      <c r="HX215" s="86">
        <f t="shared" si="262"/>
        <v>1.0762829504178508E-103</v>
      </c>
      <c r="HY215" s="86">
        <f t="shared" si="262"/>
        <v>5.6937019537469332E-91</v>
      </c>
      <c r="HZ215" s="86">
        <f t="shared" si="262"/>
        <v>4.186483003787514E-130</v>
      </c>
      <c r="IA215" s="86">
        <f t="shared" si="262"/>
        <v>1.8662868351712833E-139</v>
      </c>
      <c r="IB215" s="86">
        <f t="shared" si="262"/>
        <v>1.4413517142389733E-110</v>
      </c>
      <c r="IC215" s="86">
        <f t="shared" si="262"/>
        <v>3.0292790609333484E-123</v>
      </c>
      <c r="ID215" s="86">
        <f t="shared" si="262"/>
        <v>6.1421815159334844E-121</v>
      </c>
      <c r="IE215" s="86">
        <f t="shared" si="262"/>
        <v>1.0688390953552575E-108</v>
      </c>
      <c r="IF215" s="86">
        <f t="shared" si="262"/>
        <v>7.0206877617154695E-143</v>
      </c>
      <c r="IG215" s="86">
        <f t="shared" si="262"/>
        <v>4.4594458207213082E-101</v>
      </c>
      <c r="II215" s="86">
        <f t="shared" si="263"/>
        <v>9.6700905897301126E-15</v>
      </c>
      <c r="IJ215" s="86">
        <f t="shared" si="263"/>
        <v>3.0932428938927087E-16</v>
      </c>
      <c r="IK215" s="86">
        <f t="shared" si="263"/>
        <v>4.2967917131557853E-18</v>
      </c>
      <c r="IL215" s="86">
        <f t="shared" si="263"/>
        <v>4.9486028490775961E-19</v>
      </c>
      <c r="IM215" s="86">
        <f t="shared" si="263"/>
        <v>1.0149180268715392E-16</v>
      </c>
      <c r="IN215" s="86">
        <f t="shared" si="263"/>
        <v>1.2500742635152091E-16</v>
      </c>
      <c r="IO215" s="86">
        <f t="shared" si="263"/>
        <v>7.4653491610503287E-15</v>
      </c>
      <c r="IP215" s="86">
        <f t="shared" si="263"/>
        <v>3.8153592715964352E-21</v>
      </c>
      <c r="IQ215" s="86">
        <f t="shared" si="263"/>
        <v>1.8925657529839613E-23</v>
      </c>
      <c r="IR215" s="86">
        <f t="shared" si="263"/>
        <v>7.8024526430763857E-19</v>
      </c>
      <c r="IS215" s="86">
        <f t="shared" si="263"/>
        <v>3.6298441597855791E-20</v>
      </c>
      <c r="IT215" s="86">
        <f t="shared" si="263"/>
        <v>2.399126268017381E-19</v>
      </c>
      <c r="IU215" s="86">
        <f t="shared" si="263"/>
        <v>1.5945493117068768E-17</v>
      </c>
      <c r="IV215" s="86">
        <f t="shared" si="263"/>
        <v>4.6521227159423457E-17</v>
      </c>
      <c r="IW215" s="86">
        <f t="shared" si="263"/>
        <v>3.0763527121032517E-29</v>
      </c>
      <c r="IY215" s="86">
        <f t="shared" si="264"/>
        <v>9.6700905897301126E-15</v>
      </c>
      <c r="IZ215" s="86">
        <f t="shared" si="264"/>
        <v>3.0932428938927087E-16</v>
      </c>
      <c r="JA215" s="86">
        <f t="shared" si="264"/>
        <v>4.2967917131557853E-18</v>
      </c>
      <c r="JB215" s="86">
        <f t="shared" si="264"/>
        <v>4.9486028490775961E-19</v>
      </c>
      <c r="JC215" s="86">
        <f t="shared" si="264"/>
        <v>1.0149180268715392E-16</v>
      </c>
      <c r="JD215" s="86">
        <f t="shared" si="264"/>
        <v>1.2500742635152091E-16</v>
      </c>
      <c r="JE215" s="86">
        <f t="shared" si="264"/>
        <v>7.4653491610503287E-15</v>
      </c>
      <c r="JF215" s="86">
        <f t="shared" si="264"/>
        <v>3.8153592715964352E-21</v>
      </c>
      <c r="JG215" s="86">
        <f t="shared" si="264"/>
        <v>1.8925657529839613E-23</v>
      </c>
      <c r="JH215" s="86">
        <f t="shared" si="264"/>
        <v>7.8024526430763857E-19</v>
      </c>
      <c r="JI215" s="86">
        <f t="shared" si="264"/>
        <v>3.6298441597855791E-20</v>
      </c>
      <c r="JJ215" s="86">
        <f t="shared" si="264"/>
        <v>2.399126268017381E-19</v>
      </c>
      <c r="JK215" s="86">
        <f t="shared" si="264"/>
        <v>1.5945493117068768E-17</v>
      </c>
      <c r="JL215" s="86">
        <f t="shared" si="264"/>
        <v>4.6521227159423457E-17</v>
      </c>
      <c r="JM215" s="86">
        <f t="shared" si="264"/>
        <v>3.0763527121032517E-29</v>
      </c>
    </row>
    <row r="216" spans="2:273" x14ac:dyDescent="0.25">
      <c r="B216" s="2">
        <v>189</v>
      </c>
      <c r="C216" s="37">
        <v>104.80800000000001</v>
      </c>
      <c r="D216" s="37">
        <v>103.845</v>
      </c>
      <c r="E216" s="37">
        <v>102.069</v>
      </c>
      <c r="F216" s="37">
        <v>103.39700000000001</v>
      </c>
      <c r="G216" s="37">
        <v>103.89700000000001</v>
      </c>
      <c r="H216" s="37">
        <v>101.328</v>
      </c>
      <c r="I216" s="37">
        <v>105.828</v>
      </c>
      <c r="J216" s="37">
        <v>106</v>
      </c>
      <c r="K216" s="37">
        <v>102.086</v>
      </c>
      <c r="L216" s="37">
        <v>99.793000000000006</v>
      </c>
      <c r="M216" s="37">
        <v>95.930999999999997</v>
      </c>
      <c r="N216" s="37">
        <v>97.259</v>
      </c>
      <c r="O216" s="37">
        <v>97.741</v>
      </c>
      <c r="P216" s="37">
        <v>102.46599999999999</v>
      </c>
      <c r="Q216" s="37">
        <v>103.10299999999999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134.31095163584641</v>
      </c>
      <c r="DL216" s="2">
        <f t="shared" si="268"/>
        <v>155.01553606271779</v>
      </c>
      <c r="DM216" s="2">
        <f t="shared" si="268"/>
        <v>152.53397624831311</v>
      </c>
      <c r="DN216" s="2">
        <f t="shared" si="268"/>
        <v>161.79366199803036</v>
      </c>
      <c r="DO216" s="2">
        <f t="shared" si="268"/>
        <v>157.57434434839698</v>
      </c>
      <c r="DP216" s="2">
        <f t="shared" si="268"/>
        <v>153.64005168326224</v>
      </c>
      <c r="DQ216" s="2">
        <f t="shared" si="268"/>
        <v>137.49261794425092</v>
      </c>
      <c r="DR216" s="2">
        <f t="shared" si="268"/>
        <v>146.35299251336897</v>
      </c>
      <c r="DS216" s="2">
        <f t="shared" si="268"/>
        <v>146.5895531524927</v>
      </c>
      <c r="DT216" s="2">
        <f t="shared" si="268"/>
        <v>145.76037221431963</v>
      </c>
      <c r="DU216" s="2">
        <f t="shared" si="268"/>
        <v>158.6488597597598</v>
      </c>
      <c r="DV216" s="2">
        <f t="shared" si="268"/>
        <v>138.21612990196081</v>
      </c>
      <c r="DW216" s="2">
        <f t="shared" si="268"/>
        <v>144.92994167852061</v>
      </c>
      <c r="DX216" s="2">
        <f t="shared" si="268"/>
        <v>166.7478015015015</v>
      </c>
      <c r="DY216" s="2">
        <f t="shared" si="268"/>
        <v>136.84376760276757</v>
      </c>
      <c r="EA216" s="2">
        <f t="shared" si="240"/>
        <v>102.94443451117894</v>
      </c>
      <c r="EB216" s="2">
        <f t="shared" si="240"/>
        <v>101.88853732411903</v>
      </c>
      <c r="EC216" s="2">
        <f t="shared" si="240"/>
        <v>98.879118001771332</v>
      </c>
      <c r="ED216" s="2">
        <f t="shared" si="240"/>
        <v>101.35547270347057</v>
      </c>
      <c r="EE216" s="2">
        <f t="shared" si="240"/>
        <v>106.42608018760534</v>
      </c>
      <c r="EF216" s="2">
        <f t="shared" si="239"/>
        <v>102.92171806348514</v>
      </c>
      <c r="EG216" s="2">
        <f t="shared" si="239"/>
        <v>100.45914055572899</v>
      </c>
      <c r="EH216" s="2">
        <f t="shared" si="239"/>
        <v>101.8260470530266</v>
      </c>
      <c r="EI216" s="2">
        <f t="shared" si="239"/>
        <v>100.07109545535083</v>
      </c>
      <c r="EJ216" s="2">
        <f t="shared" si="239"/>
        <v>96.430774746140912</v>
      </c>
      <c r="EK216" s="2">
        <f t="shared" si="239"/>
        <v>91.66457142664288</v>
      </c>
      <c r="EL216" s="2">
        <f t="shared" si="254"/>
        <v>93.538132471728602</v>
      </c>
      <c r="EM216" s="2">
        <f t="shared" si="255"/>
        <v>98.05463213748537</v>
      </c>
      <c r="EN216" s="2">
        <f t="shared" si="256"/>
        <v>103.73182600969302</v>
      </c>
      <c r="EO216" s="2">
        <f t="shared" si="257"/>
        <v>103.46798024467009</v>
      </c>
      <c r="EQ216" s="2">
        <f t="shared" si="269"/>
        <v>102.15268294092108</v>
      </c>
      <c r="ER216" s="2">
        <f t="shared" si="269"/>
        <v>99.93312505937341</v>
      </c>
      <c r="ES216" s="2">
        <f t="shared" si="269"/>
        <v>99.754104474040105</v>
      </c>
      <c r="ET216" s="2">
        <f t="shared" si="269"/>
        <v>101.7899178082192</v>
      </c>
      <c r="EU216" s="2">
        <f t="shared" si="269"/>
        <v>105.37425206070345</v>
      </c>
      <c r="EV216" s="2">
        <f t="shared" si="269"/>
        <v>103.04032458855698</v>
      </c>
      <c r="EW216" s="2">
        <f t="shared" si="269"/>
        <v>102.03315333508277</v>
      </c>
      <c r="EX216" s="2">
        <f t="shared" si="269"/>
        <v>101.7355865763961</v>
      </c>
      <c r="EY216" s="2">
        <f t="shared" si="269"/>
        <v>99.886760882443085</v>
      </c>
      <c r="EZ216" s="2">
        <f t="shared" si="269"/>
        <v>96.489959387701106</v>
      </c>
      <c r="FA216" s="2">
        <f t="shared" si="269"/>
        <v>91.341726727472377</v>
      </c>
      <c r="FB216" s="2">
        <f t="shared" si="269"/>
        <v>93.843081015665788</v>
      </c>
      <c r="FC216" s="2">
        <f t="shared" si="269"/>
        <v>98.880761317677781</v>
      </c>
      <c r="FD216" s="2">
        <f t="shared" si="269"/>
        <v>99.710404635056676</v>
      </c>
      <c r="FE216" s="2">
        <f t="shared" si="269"/>
        <v>101.63781136742651</v>
      </c>
      <c r="FG216" s="2">
        <f t="shared" si="270"/>
        <v>0.99999877617745003</v>
      </c>
      <c r="FH216" s="2">
        <f t="shared" si="270"/>
        <v>0.99999884133148664</v>
      </c>
      <c r="FI216" s="2">
        <f t="shared" si="270"/>
        <v>0.99999879791744162</v>
      </c>
      <c r="FJ216" s="2">
        <f t="shared" si="270"/>
        <v>0.99999879503309408</v>
      </c>
      <c r="FK216" s="2">
        <f t="shared" si="270"/>
        <v>0.99999877592819864</v>
      </c>
      <c r="FL216" s="2">
        <f t="shared" si="270"/>
        <v>0.99999867787921881</v>
      </c>
      <c r="FM216" s="2">
        <f t="shared" si="270"/>
        <v>0.99999882568632814</v>
      </c>
      <c r="FN216" s="2">
        <f t="shared" si="270"/>
        <v>0.99999853509683079</v>
      </c>
      <c r="FO216" s="2">
        <f t="shared" si="270"/>
        <v>0.99999849502127325</v>
      </c>
      <c r="FP216" s="2">
        <f t="shared" si="270"/>
        <v>0.99999867419743182</v>
      </c>
      <c r="FQ216" s="2">
        <f t="shared" si="270"/>
        <v>0.99999854229646779</v>
      </c>
      <c r="FR216" s="2">
        <f t="shared" si="270"/>
        <v>0.9999984942618243</v>
      </c>
      <c r="FS216" s="2">
        <f t="shared" si="270"/>
        <v>0.99999873204757683</v>
      </c>
      <c r="FT216" s="2">
        <f t="shared" si="270"/>
        <v>0.99999861955103719</v>
      </c>
      <c r="FU216" s="2">
        <f t="shared" si="270"/>
        <v>0.99999807707377186</v>
      </c>
      <c r="FW216" s="2">
        <f t="shared" si="260"/>
        <v>0.99049631098554147</v>
      </c>
      <c r="FX216" s="2">
        <f t="shared" si="260"/>
        <v>0.99115275929193025</v>
      </c>
      <c r="FY216" s="2">
        <f t="shared" si="260"/>
        <v>0.99318894491004739</v>
      </c>
      <c r="FZ216" s="2">
        <f t="shared" si="260"/>
        <v>0.99184225749189581</v>
      </c>
      <c r="GA216" s="2">
        <f t="shared" si="260"/>
        <v>0.99108369046981937</v>
      </c>
      <c r="GB216" s="2">
        <f t="shared" si="260"/>
        <v>0.99046989968436172</v>
      </c>
      <c r="GC216" s="2">
        <f t="shared" si="260"/>
        <v>0.99095279264665004</v>
      </c>
      <c r="GD216" s="2">
        <f t="shared" si="260"/>
        <v>0.99209642823421729</v>
      </c>
      <c r="GE216" s="2">
        <f t="shared" si="260"/>
        <v>0.99347291706504004</v>
      </c>
      <c r="GF216" s="2">
        <f t="shared" si="260"/>
        <v>0.99304224607434288</v>
      </c>
      <c r="GG216" s="2">
        <f t="shared" si="260"/>
        <v>0.99211688403486031</v>
      </c>
      <c r="GH216" s="2">
        <f t="shared" si="260"/>
        <v>0.99132573430989634</v>
      </c>
      <c r="GI216" s="2">
        <f t="shared" si="260"/>
        <v>0.99109874607920811</v>
      </c>
      <c r="GJ216" s="2">
        <f t="shared" si="260"/>
        <v>0.98854536215910982</v>
      </c>
      <c r="GK216" s="2">
        <f t="shared" si="260"/>
        <v>0.98463905011141839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1.403535797953823E-92</v>
      </c>
      <c r="HT216" s="86">
        <f t="shared" si="262"/>
        <v>1.300893554747142E-100</v>
      </c>
      <c r="HU216" s="86">
        <f t="shared" si="262"/>
        <v>7.7084569076541082E-107</v>
      </c>
      <c r="HV216" s="86">
        <f t="shared" si="262"/>
        <v>2.9536534746512892E-121</v>
      </c>
      <c r="HW216" s="86">
        <f t="shared" si="262"/>
        <v>1.5702832121772496E-105</v>
      </c>
      <c r="HX216" s="86">
        <f t="shared" si="262"/>
        <v>2.0116436849845911E-106</v>
      </c>
      <c r="HY216" s="86">
        <f t="shared" si="262"/>
        <v>2.4251706020598614E-93</v>
      </c>
      <c r="HZ216" s="86">
        <f t="shared" si="262"/>
        <v>1.8702364004164045E-133</v>
      </c>
      <c r="IA216" s="86">
        <f t="shared" si="262"/>
        <v>5.574334612364294E-143</v>
      </c>
      <c r="IB216" s="86">
        <f t="shared" si="262"/>
        <v>2.1789976968973196E-113</v>
      </c>
      <c r="IC216" s="86">
        <f t="shared" si="262"/>
        <v>2.0243266055183572E-126</v>
      </c>
      <c r="ID216" s="86">
        <f t="shared" si="262"/>
        <v>4.4636662209203458E-124</v>
      </c>
      <c r="IE216" s="86">
        <f t="shared" si="262"/>
        <v>1.5702879493451292E-111</v>
      </c>
      <c r="IF216" s="86">
        <f t="shared" si="262"/>
        <v>9.5373874897228861E-147</v>
      </c>
      <c r="IG216" s="86">
        <f t="shared" si="262"/>
        <v>6.8795812520786596E-104</v>
      </c>
      <c r="II216" s="86">
        <f t="shared" si="263"/>
        <v>2.7864191586681734E-15</v>
      </c>
      <c r="IJ216" s="86">
        <f t="shared" si="263"/>
        <v>7.9307748421083582E-17</v>
      </c>
      <c r="IK216" s="86">
        <f t="shared" si="263"/>
        <v>1.0104456898115993E-18</v>
      </c>
      <c r="IL216" s="86">
        <f t="shared" si="263"/>
        <v>1.0109340173019927E-19</v>
      </c>
      <c r="IM216" s="86">
        <f t="shared" si="263"/>
        <v>2.4836631823860122E-17</v>
      </c>
      <c r="IN216" s="86">
        <f t="shared" si="263"/>
        <v>3.0208854554195096E-17</v>
      </c>
      <c r="IO216" s="86">
        <f t="shared" si="263"/>
        <v>2.1581527916959619E-15</v>
      </c>
      <c r="IP216" s="86">
        <f t="shared" si="263"/>
        <v>6.5236344321162231E-22</v>
      </c>
      <c r="IQ216" s="86">
        <f t="shared" si="263"/>
        <v>2.8462178238222331E-24</v>
      </c>
      <c r="IR216" s="86">
        <f t="shared" si="263"/>
        <v>1.709439625235528E-19</v>
      </c>
      <c r="IS216" s="86">
        <f t="shared" si="263"/>
        <v>6.7797790152235049E-21</v>
      </c>
      <c r="IT216" s="86">
        <f t="shared" si="263"/>
        <v>4.6620178290179483E-20</v>
      </c>
      <c r="IU216" s="86">
        <f t="shared" si="263"/>
        <v>3.627368428242651E-18</v>
      </c>
      <c r="IV216" s="86">
        <f t="shared" si="263"/>
        <v>1.0145249665128134E-17</v>
      </c>
      <c r="IW216" s="86">
        <f t="shared" si="263"/>
        <v>1.6811727013400576E-30</v>
      </c>
      <c r="IY216" s="86">
        <f t="shared" si="264"/>
        <v>2.7864191586681734E-15</v>
      </c>
      <c r="IZ216" s="86">
        <f t="shared" si="264"/>
        <v>7.9307748421083582E-17</v>
      </c>
      <c r="JA216" s="86">
        <f t="shared" si="264"/>
        <v>1.0104456898115993E-18</v>
      </c>
      <c r="JB216" s="86">
        <f t="shared" si="264"/>
        <v>1.0109340173019927E-19</v>
      </c>
      <c r="JC216" s="86">
        <f t="shared" si="264"/>
        <v>2.4836631823860122E-17</v>
      </c>
      <c r="JD216" s="86">
        <f t="shared" si="264"/>
        <v>3.0208854554195096E-17</v>
      </c>
      <c r="JE216" s="86">
        <f t="shared" si="264"/>
        <v>2.1581527916959619E-15</v>
      </c>
      <c r="JF216" s="86">
        <f t="shared" si="264"/>
        <v>6.5236344321162231E-22</v>
      </c>
      <c r="JG216" s="86">
        <f t="shared" si="264"/>
        <v>2.8462178238222331E-24</v>
      </c>
      <c r="JH216" s="86">
        <f t="shared" si="264"/>
        <v>1.709439625235528E-19</v>
      </c>
      <c r="JI216" s="86">
        <f t="shared" si="264"/>
        <v>6.7797790152235049E-21</v>
      </c>
      <c r="JJ216" s="86">
        <f t="shared" si="264"/>
        <v>4.6620178290179483E-20</v>
      </c>
      <c r="JK216" s="86">
        <f t="shared" si="264"/>
        <v>3.627368428242651E-18</v>
      </c>
      <c r="JL216" s="86">
        <f t="shared" si="264"/>
        <v>1.0145249665128134E-17</v>
      </c>
      <c r="JM216" s="86">
        <f t="shared" si="264"/>
        <v>1.6811727013400576E-30</v>
      </c>
    </row>
    <row r="217" spans="2:273" x14ac:dyDescent="0.25">
      <c r="B217" s="2">
        <v>190</v>
      </c>
      <c r="C217" s="37">
        <v>101.577</v>
      </c>
      <c r="D217" s="37">
        <v>102.05200000000001</v>
      </c>
      <c r="E217" s="37">
        <v>101.345</v>
      </c>
      <c r="F217" s="37">
        <v>100.517</v>
      </c>
      <c r="G217" s="37">
        <v>103.60299999999999</v>
      </c>
      <c r="H217" s="37">
        <v>102.586</v>
      </c>
      <c r="I217" s="37">
        <v>105.36199999999999</v>
      </c>
      <c r="J217" s="37">
        <v>106.155</v>
      </c>
      <c r="K217" s="37">
        <v>102.483</v>
      </c>
      <c r="L217" s="37">
        <v>97.638000000000005</v>
      </c>
      <c r="M217" s="37">
        <v>96.016999999999996</v>
      </c>
      <c r="N217" s="37">
        <v>93.69</v>
      </c>
      <c r="O217" s="37">
        <v>97.534000000000006</v>
      </c>
      <c r="P217" s="37">
        <v>101.086</v>
      </c>
      <c r="Q217" s="37">
        <v>101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134.44184210526319</v>
      </c>
      <c r="DL217" s="2">
        <f t="shared" si="268"/>
        <v>155.24969163763066</v>
      </c>
      <c r="DM217" s="2">
        <f t="shared" si="268"/>
        <v>152.76456066126858</v>
      </c>
      <c r="DN217" s="2">
        <f t="shared" si="268"/>
        <v>162.091121566911</v>
      </c>
      <c r="DO217" s="2">
        <f t="shared" si="268"/>
        <v>157.84496400043767</v>
      </c>
      <c r="DP217" s="2">
        <f t="shared" si="268"/>
        <v>153.89176837363681</v>
      </c>
      <c r="DQ217" s="2">
        <f t="shared" si="268"/>
        <v>137.637831010453</v>
      </c>
      <c r="DR217" s="2">
        <f t="shared" si="268"/>
        <v>146.55501711229945</v>
      </c>
      <c r="DS217" s="2">
        <f t="shared" si="268"/>
        <v>146.78224963343112</v>
      </c>
      <c r="DT217" s="2">
        <f t="shared" si="268"/>
        <v>145.92832479848272</v>
      </c>
      <c r="DU217" s="2">
        <f t="shared" si="268"/>
        <v>158.9036687687688</v>
      </c>
      <c r="DV217" s="2">
        <f t="shared" si="268"/>
        <v>138.35326827094477</v>
      </c>
      <c r="DW217" s="2">
        <f t="shared" si="268"/>
        <v>145.10443172119483</v>
      </c>
      <c r="DX217" s="2">
        <f t="shared" si="268"/>
        <v>167.05129995709996</v>
      </c>
      <c r="DY217" s="2">
        <f t="shared" si="268"/>
        <v>136.99617541717541</v>
      </c>
      <c r="EA217" s="2">
        <f t="shared" si="240"/>
        <v>102.91894954692413</v>
      </c>
      <c r="EB217" s="2">
        <f t="shared" si="240"/>
        <v>101.81982147304196</v>
      </c>
      <c r="EC217" s="2">
        <f t="shared" si="240"/>
        <v>98.788025565166038</v>
      </c>
      <c r="ED217" s="2">
        <f t="shared" si="240"/>
        <v>101.27610499415076</v>
      </c>
      <c r="EE217" s="2">
        <f t="shared" si="240"/>
        <v>106.40980953963849</v>
      </c>
      <c r="EF217" s="2">
        <f t="shared" si="239"/>
        <v>102.87799821964187</v>
      </c>
      <c r="EG217" s="2">
        <f t="shared" si="239"/>
        <v>100.40485819544176</v>
      </c>
      <c r="EH217" s="2">
        <f t="shared" si="239"/>
        <v>101.77929455221661</v>
      </c>
      <c r="EI217" s="2">
        <f t="shared" si="239"/>
        <v>99.998522598415065</v>
      </c>
      <c r="EJ217" s="2">
        <f t="shared" si="239"/>
        <v>96.30679704020767</v>
      </c>
      <c r="EK217" s="2">
        <f t="shared" si="239"/>
        <v>91.510826954749149</v>
      </c>
      <c r="EL217" s="2">
        <f t="shared" si="254"/>
        <v>93.429535945072715</v>
      </c>
      <c r="EM217" s="2">
        <f t="shared" si="255"/>
        <v>97.977767561695714</v>
      </c>
      <c r="EN217" s="2">
        <f t="shared" si="256"/>
        <v>103.69506211631661</v>
      </c>
      <c r="EO217" s="2">
        <f t="shared" si="257"/>
        <v>103.39959142343287</v>
      </c>
      <c r="EQ217" s="2">
        <f t="shared" si="269"/>
        <v>102.11821772442578</v>
      </c>
      <c r="ER217" s="2">
        <f t="shared" si="269"/>
        <v>99.842369898637742</v>
      </c>
      <c r="ES217" s="2">
        <f t="shared" si="269"/>
        <v>99.67272261396586</v>
      </c>
      <c r="ET217" s="2">
        <f t="shared" si="269"/>
        <v>101.71537749510766</v>
      </c>
      <c r="EU217" s="2">
        <f t="shared" si="269"/>
        <v>105.34619560965389</v>
      </c>
      <c r="EV217" s="2">
        <f t="shared" si="269"/>
        <v>102.99792493422071</v>
      </c>
      <c r="EW217" s="2">
        <f t="shared" si="269"/>
        <v>101.9964286046567</v>
      </c>
      <c r="EX217" s="2">
        <f t="shared" si="269"/>
        <v>101.68782476149485</v>
      </c>
      <c r="EY217" s="2">
        <f t="shared" si="269"/>
        <v>99.812156786845094</v>
      </c>
      <c r="EZ217" s="2">
        <f t="shared" si="269"/>
        <v>96.366618372082186</v>
      </c>
      <c r="FA217" s="2">
        <f t="shared" si="269"/>
        <v>91.184367835879783</v>
      </c>
      <c r="FB217" s="2">
        <f t="shared" si="269"/>
        <v>93.737912489313771</v>
      </c>
      <c r="FC217" s="2">
        <f t="shared" si="269"/>
        <v>98.813173124592325</v>
      </c>
      <c r="FD217" s="2">
        <f t="shared" si="269"/>
        <v>99.628332170526988</v>
      </c>
      <c r="FE217" s="2">
        <f t="shared" si="269"/>
        <v>101.5496639108428</v>
      </c>
      <c r="FG217" s="2">
        <f t="shared" si="270"/>
        <v>0.99999888386044877</v>
      </c>
      <c r="FH217" s="2">
        <f t="shared" si="270"/>
        <v>0.99999894328164884</v>
      </c>
      <c r="FI217" s="2">
        <f t="shared" si="270"/>
        <v>0.99999890368756106</v>
      </c>
      <c r="FJ217" s="2">
        <f t="shared" si="270"/>
        <v>0.99999890105700417</v>
      </c>
      <c r="FK217" s="2">
        <f t="shared" si="270"/>
        <v>0.99999888363312883</v>
      </c>
      <c r="FL217" s="2">
        <f t="shared" si="270"/>
        <v>0.99999879421137627</v>
      </c>
      <c r="FM217" s="2">
        <f t="shared" si="270"/>
        <v>0.99999892901309184</v>
      </c>
      <c r="FN217" s="2">
        <f t="shared" si="270"/>
        <v>0.9999986639922589</v>
      </c>
      <c r="FO217" s="2">
        <f t="shared" si="270"/>
        <v>0.99999862744290635</v>
      </c>
      <c r="FP217" s="2">
        <f t="shared" si="270"/>
        <v>0.99999879085354593</v>
      </c>
      <c r="FQ217" s="2">
        <f t="shared" si="270"/>
        <v>0.99999867055840752</v>
      </c>
      <c r="FR217" s="2">
        <f t="shared" si="270"/>
        <v>0.99999862675028062</v>
      </c>
      <c r="FS217" s="2">
        <f t="shared" si="270"/>
        <v>0.99999884361351721</v>
      </c>
      <c r="FT217" s="2">
        <f t="shared" si="270"/>
        <v>0.99999874101542985</v>
      </c>
      <c r="FU217" s="2">
        <f t="shared" si="270"/>
        <v>0.99999824627013989</v>
      </c>
      <c r="FW217" s="2">
        <f t="shared" si="260"/>
        <v>0.991325278615382</v>
      </c>
      <c r="FX217" s="2">
        <f t="shared" si="260"/>
        <v>0.99192493444995378</v>
      </c>
      <c r="FY217" s="2">
        <f t="shared" si="260"/>
        <v>0.99378451899883724</v>
      </c>
      <c r="FZ217" s="2">
        <f t="shared" si="260"/>
        <v>0.9925547062288077</v>
      </c>
      <c r="GA217" s="2">
        <f t="shared" si="260"/>
        <v>0.99186184436426217</v>
      </c>
      <c r="GB217" s="2">
        <f t="shared" si="260"/>
        <v>0.99130115083092252</v>
      </c>
      <c r="GC217" s="2">
        <f t="shared" si="260"/>
        <v>0.99174227521498659</v>
      </c>
      <c r="GD217" s="2">
        <f t="shared" si="260"/>
        <v>0.99278684064233502</v>
      </c>
      <c r="GE217" s="2">
        <f t="shared" si="260"/>
        <v>0.99404380889864841</v>
      </c>
      <c r="GF217" s="2">
        <f t="shared" si="260"/>
        <v>0.99365056583464539</v>
      </c>
      <c r="GG217" s="2">
        <f t="shared" si="260"/>
        <v>0.99280552249540399</v>
      </c>
      <c r="GH217" s="2">
        <f t="shared" si="260"/>
        <v>0.99208293303423578</v>
      </c>
      <c r="GI217" s="2">
        <f t="shared" si="260"/>
        <v>0.99187559679517479</v>
      </c>
      <c r="GJ217" s="2">
        <f t="shared" si="260"/>
        <v>0.98954270638962161</v>
      </c>
      <c r="GK217" s="2">
        <f t="shared" si="260"/>
        <v>0.98597168657123924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5.4892216133013805E-95</v>
      </c>
      <c r="HT217" s="86">
        <f t="shared" si="262"/>
        <v>3.2050317058874563E-103</v>
      </c>
      <c r="HU217" s="86">
        <f t="shared" si="262"/>
        <v>1.5390107341343111E-109</v>
      </c>
      <c r="HV217" s="86">
        <f t="shared" si="262"/>
        <v>2.4939776790247863E-124</v>
      </c>
      <c r="HW217" s="86">
        <f t="shared" si="262"/>
        <v>2.9887461592883324E-108</v>
      </c>
      <c r="HX217" s="86">
        <f t="shared" si="262"/>
        <v>3.4612022561181495E-109</v>
      </c>
      <c r="HY217" s="86">
        <f t="shared" si="262"/>
        <v>9.6182544544516352E-96</v>
      </c>
      <c r="HZ217" s="86">
        <f t="shared" si="262"/>
        <v>7.5657200978024736E-137</v>
      </c>
      <c r="IA217" s="86">
        <f t="shared" si="262"/>
        <v>1.5028599666445113E-146</v>
      </c>
      <c r="IB217" s="86">
        <f t="shared" si="262"/>
        <v>3.0319914943398754E-116</v>
      </c>
      <c r="IC217" s="86">
        <f t="shared" si="262"/>
        <v>1.2312121685384441E-129</v>
      </c>
      <c r="ID217" s="86">
        <f t="shared" si="262"/>
        <v>2.9535061934191686E-127</v>
      </c>
      <c r="IE217" s="86">
        <f t="shared" si="262"/>
        <v>2.1188013862322276E-114</v>
      </c>
      <c r="IF217" s="86">
        <f t="shared" si="262"/>
        <v>1.1488813277806508E-150</v>
      </c>
      <c r="IG217" s="86">
        <f t="shared" si="262"/>
        <v>9.6982313098752871E-107</v>
      </c>
      <c r="II217" s="86">
        <f t="shared" si="263"/>
        <v>7.8373381894050352E-16</v>
      </c>
      <c r="IJ217" s="86">
        <f t="shared" si="263"/>
        <v>1.9809928810296844E-17</v>
      </c>
      <c r="IK217" s="86">
        <f t="shared" si="263"/>
        <v>2.3143979519677216E-19</v>
      </c>
      <c r="IL217" s="86">
        <f t="shared" si="263"/>
        <v>2.0040554293160119E-20</v>
      </c>
      <c r="IM217" s="86">
        <f t="shared" si="263"/>
        <v>5.9156502122595847E-18</v>
      </c>
      <c r="IN217" s="86">
        <f t="shared" si="263"/>
        <v>7.1007488633637509E-18</v>
      </c>
      <c r="IO217" s="86">
        <f t="shared" si="263"/>
        <v>6.091964923476296E-16</v>
      </c>
      <c r="IP217" s="86">
        <f t="shared" si="263"/>
        <v>1.0789212315512369E-22</v>
      </c>
      <c r="IQ217" s="86">
        <f t="shared" si="263"/>
        <v>4.135705539595687E-25</v>
      </c>
      <c r="IR217" s="86">
        <f t="shared" si="263"/>
        <v>3.6425745305414641E-20</v>
      </c>
      <c r="IS217" s="86">
        <f t="shared" si="263"/>
        <v>1.2269705485569598E-21</v>
      </c>
      <c r="IT217" s="86">
        <f t="shared" si="263"/>
        <v>8.7790451040603581E-21</v>
      </c>
      <c r="IU217" s="86">
        <f t="shared" si="263"/>
        <v>8.0199669769869445E-19</v>
      </c>
      <c r="IV217" s="86">
        <f t="shared" si="263"/>
        <v>2.1449782151030969E-18</v>
      </c>
      <c r="IW217" s="86">
        <f t="shared" si="263"/>
        <v>8.6168097670121048E-32</v>
      </c>
      <c r="IY217" s="86">
        <f t="shared" si="264"/>
        <v>7.8373381894050352E-16</v>
      </c>
      <c r="IZ217" s="86">
        <f t="shared" si="264"/>
        <v>1.9809928810296844E-17</v>
      </c>
      <c r="JA217" s="86">
        <f t="shared" si="264"/>
        <v>2.3143979519677216E-19</v>
      </c>
      <c r="JB217" s="86">
        <f t="shared" si="264"/>
        <v>2.0040554293160119E-20</v>
      </c>
      <c r="JC217" s="86">
        <f t="shared" si="264"/>
        <v>5.9156502122595847E-18</v>
      </c>
      <c r="JD217" s="86">
        <f t="shared" si="264"/>
        <v>7.1007488633637509E-18</v>
      </c>
      <c r="JE217" s="86">
        <f t="shared" si="264"/>
        <v>6.091964923476296E-16</v>
      </c>
      <c r="JF217" s="86">
        <f t="shared" si="264"/>
        <v>1.0789212315512369E-22</v>
      </c>
      <c r="JG217" s="86">
        <f t="shared" si="264"/>
        <v>4.135705539595687E-25</v>
      </c>
      <c r="JH217" s="86">
        <f t="shared" si="264"/>
        <v>3.6425745305414641E-20</v>
      </c>
      <c r="JI217" s="86">
        <f t="shared" si="264"/>
        <v>1.2269705485569598E-21</v>
      </c>
      <c r="JJ217" s="86">
        <f t="shared" si="264"/>
        <v>8.7790451040603581E-21</v>
      </c>
      <c r="JK217" s="86">
        <f t="shared" si="264"/>
        <v>8.0199669769869445E-19</v>
      </c>
      <c r="JL217" s="86">
        <f t="shared" si="264"/>
        <v>2.1449782151030969E-18</v>
      </c>
      <c r="JM217" s="86">
        <f t="shared" si="264"/>
        <v>8.6168097670121048E-32</v>
      </c>
    </row>
    <row r="218" spans="2:273" x14ac:dyDescent="0.25">
      <c r="B218" s="2">
        <v>191</v>
      </c>
      <c r="C218" s="37">
        <v>101.80800000000001</v>
      </c>
      <c r="D218" s="37">
        <v>102.776</v>
      </c>
      <c r="E218" s="37">
        <v>99.414000000000001</v>
      </c>
      <c r="F218" s="37">
        <v>101.89700000000001</v>
      </c>
      <c r="G218" s="37">
        <v>105.31</v>
      </c>
      <c r="H218" s="37">
        <v>103.069</v>
      </c>
      <c r="I218" s="37">
        <v>106.44799999999999</v>
      </c>
      <c r="J218" s="37">
        <v>104.828</v>
      </c>
      <c r="K218" s="37">
        <v>99.671999999999997</v>
      </c>
      <c r="L218" s="37">
        <v>98.016999999999996</v>
      </c>
      <c r="M218" s="37">
        <v>95.206999999999994</v>
      </c>
      <c r="N218" s="37">
        <v>94.052000000000007</v>
      </c>
      <c r="O218" s="37">
        <v>98.344999999999999</v>
      </c>
      <c r="P218" s="37">
        <v>98.328000000000003</v>
      </c>
      <c r="Q218" s="37">
        <v>101.879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134.57273257467997</v>
      </c>
      <c r="DL218" s="2">
        <f t="shared" si="268"/>
        <v>155.48384721254357</v>
      </c>
      <c r="DM218" s="2">
        <f t="shared" si="268"/>
        <v>152.99514507422404</v>
      </c>
      <c r="DN218" s="2">
        <f t="shared" si="268"/>
        <v>162.38858113579161</v>
      </c>
      <c r="DO218" s="2">
        <f t="shared" si="268"/>
        <v>158.11558365247839</v>
      </c>
      <c r="DP218" s="2">
        <f t="shared" si="268"/>
        <v>154.1434850640114</v>
      </c>
      <c r="DQ218" s="2">
        <f t="shared" si="268"/>
        <v>137.7830440766551</v>
      </c>
      <c r="DR218" s="2">
        <f t="shared" si="268"/>
        <v>146.75704171122993</v>
      </c>
      <c r="DS218" s="2">
        <f t="shared" si="268"/>
        <v>146.97494611436954</v>
      </c>
      <c r="DT218" s="2">
        <f t="shared" si="268"/>
        <v>146.09627738264584</v>
      </c>
      <c r="DU218" s="2">
        <f t="shared" si="268"/>
        <v>159.15847777777782</v>
      </c>
      <c r="DV218" s="2">
        <f t="shared" si="268"/>
        <v>138.49040663992872</v>
      </c>
      <c r="DW218" s="2">
        <f t="shared" si="268"/>
        <v>145.27892176386911</v>
      </c>
      <c r="DX218" s="2">
        <f t="shared" si="268"/>
        <v>167.35479841269841</v>
      </c>
      <c r="DY218" s="2">
        <f t="shared" si="268"/>
        <v>137.14858323158322</v>
      </c>
      <c r="EA218" s="2">
        <f t="shared" si="240"/>
        <v>102.89346458266931</v>
      </c>
      <c r="EB218" s="2">
        <f t="shared" si="240"/>
        <v>101.75110562196488</v>
      </c>
      <c r="EC218" s="2">
        <f t="shared" si="240"/>
        <v>98.696933128560744</v>
      </c>
      <c r="ED218" s="2">
        <f t="shared" si="240"/>
        <v>101.19673728483095</v>
      </c>
      <c r="EE218" s="2">
        <f t="shared" si="240"/>
        <v>106.39353889167164</v>
      </c>
      <c r="EF218" s="2">
        <f t="shared" si="239"/>
        <v>102.83427837579858</v>
      </c>
      <c r="EG218" s="2">
        <f t="shared" si="239"/>
        <v>100.35057583515453</v>
      </c>
      <c r="EH218" s="2">
        <f t="shared" si="239"/>
        <v>101.73254205140664</v>
      </c>
      <c r="EI218" s="2">
        <f t="shared" si="239"/>
        <v>99.9259497414793</v>
      </c>
      <c r="EJ218" s="2">
        <f t="shared" si="239"/>
        <v>96.182819334274427</v>
      </c>
      <c r="EK218" s="2">
        <f t="shared" si="239"/>
        <v>91.357082482855418</v>
      </c>
      <c r="EL218" s="2">
        <f t="shared" si="254"/>
        <v>93.320939418416813</v>
      </c>
      <c r="EM218" s="2">
        <f t="shared" si="255"/>
        <v>97.900902985906072</v>
      </c>
      <c r="EN218" s="2">
        <f t="shared" si="256"/>
        <v>103.6582982229402</v>
      </c>
      <c r="EO218" s="2">
        <f t="shared" si="257"/>
        <v>103.33120260219566</v>
      </c>
      <c r="EQ218" s="2">
        <f t="shared" si="269"/>
        <v>102.08375250793048</v>
      </c>
      <c r="ER218" s="2">
        <f t="shared" si="269"/>
        <v>99.751614737902088</v>
      </c>
      <c r="ES218" s="2">
        <f t="shared" si="269"/>
        <v>99.591340753891615</v>
      </c>
      <c r="ET218" s="2">
        <f t="shared" si="269"/>
        <v>101.6408371819961</v>
      </c>
      <c r="EU218" s="2">
        <f t="shared" si="269"/>
        <v>105.31813915860434</v>
      </c>
      <c r="EV218" s="2">
        <f t="shared" si="269"/>
        <v>102.95552527988444</v>
      </c>
      <c r="EW218" s="2">
        <f t="shared" si="269"/>
        <v>101.95970387423063</v>
      </c>
      <c r="EX218" s="2">
        <f t="shared" si="269"/>
        <v>101.64006294659359</v>
      </c>
      <c r="EY218" s="2">
        <f t="shared" si="269"/>
        <v>99.737552691247089</v>
      </c>
      <c r="EZ218" s="2">
        <f t="shared" si="269"/>
        <v>96.243277356463267</v>
      </c>
      <c r="FA218" s="2">
        <f t="shared" si="269"/>
        <v>91.027008944287189</v>
      </c>
      <c r="FB218" s="2">
        <f t="shared" si="269"/>
        <v>93.632743962961754</v>
      </c>
      <c r="FC218" s="2">
        <f t="shared" si="269"/>
        <v>98.745584931506869</v>
      </c>
      <c r="FD218" s="2">
        <f t="shared" si="269"/>
        <v>99.546259705997301</v>
      </c>
      <c r="FE218" s="2">
        <f t="shared" si="269"/>
        <v>101.46151645425908</v>
      </c>
      <c r="FG218" s="2">
        <f t="shared" si="270"/>
        <v>0.99999898206853111</v>
      </c>
      <c r="FH218" s="2">
        <f t="shared" si="270"/>
        <v>0.99999903626131992</v>
      </c>
      <c r="FI218" s="2">
        <f t="shared" si="270"/>
        <v>0.9999990001510759</v>
      </c>
      <c r="FJ218" s="2">
        <f t="shared" si="270"/>
        <v>0.99999899775197909</v>
      </c>
      <c r="FK218" s="2">
        <f t="shared" si="270"/>
        <v>0.99999898186121272</v>
      </c>
      <c r="FL218" s="2">
        <f t="shared" si="270"/>
        <v>0.99999890030758853</v>
      </c>
      <c r="FM218" s="2">
        <f t="shared" si="270"/>
        <v>0.99999902324823886</v>
      </c>
      <c r="FN218" s="2">
        <f t="shared" si="270"/>
        <v>0.99999878154631539</v>
      </c>
      <c r="FO218" s="2">
        <f t="shared" si="270"/>
        <v>0.9999987482129018</v>
      </c>
      <c r="FP218" s="2">
        <f t="shared" si="270"/>
        <v>0.99999889724521018</v>
      </c>
      <c r="FQ218" s="2">
        <f t="shared" si="270"/>
        <v>0.99999878753471549</v>
      </c>
      <c r="FR218" s="2">
        <f t="shared" si="270"/>
        <v>0.99999874758121943</v>
      </c>
      <c r="FS218" s="2">
        <f t="shared" si="270"/>
        <v>0.99999894536288592</v>
      </c>
      <c r="FT218" s="2">
        <f t="shared" si="270"/>
        <v>0.99999885179229819</v>
      </c>
      <c r="FU218" s="2">
        <f t="shared" si="270"/>
        <v>0.99999840057911149</v>
      </c>
      <c r="FW218" s="2">
        <f t="shared" si="260"/>
        <v>0.99208251680075188</v>
      </c>
      <c r="FX218" s="2">
        <f t="shared" si="260"/>
        <v>0.99263021632412252</v>
      </c>
      <c r="FY218" s="2">
        <f t="shared" si="260"/>
        <v>0.99432831213764328</v>
      </c>
      <c r="FZ218" s="2">
        <f t="shared" si="260"/>
        <v>0.99320536017494399</v>
      </c>
      <c r="GA218" s="2">
        <f t="shared" si="260"/>
        <v>0.99257259531000108</v>
      </c>
      <c r="GB218" s="2">
        <f t="shared" si="260"/>
        <v>0.99206047832276012</v>
      </c>
      <c r="GC218" s="2">
        <f t="shared" si="260"/>
        <v>0.99246338945974244</v>
      </c>
      <c r="GD218" s="2">
        <f t="shared" si="260"/>
        <v>0.99341734259987924</v>
      </c>
      <c r="GE218" s="2">
        <f t="shared" si="260"/>
        <v>0.99456504079948482</v>
      </c>
      <c r="GF218" s="2">
        <f t="shared" si="260"/>
        <v>0.99420601022319954</v>
      </c>
      <c r="GG218" s="2">
        <f t="shared" si="260"/>
        <v>0.9934344022723407</v>
      </c>
      <c r="GH218" s="2">
        <f t="shared" si="260"/>
        <v>0.99277451572280428</v>
      </c>
      <c r="GI218" s="2">
        <f t="shared" si="260"/>
        <v>0.99258515564257421</v>
      </c>
      <c r="GJ218" s="2">
        <f t="shared" si="260"/>
        <v>0.99045405137774123</v>
      </c>
      <c r="GK218" s="2">
        <f t="shared" si="260"/>
        <v>0.98719021447051702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1.9970549343596654E-97</v>
      </c>
      <c r="HT218" s="86">
        <f t="shared" si="262"/>
        <v>7.3036500517013792E-106</v>
      </c>
      <c r="HU218" s="86">
        <f t="shared" si="262"/>
        <v>2.8402022313972082E-112</v>
      </c>
      <c r="HV218" s="86">
        <f t="shared" si="262"/>
        <v>1.9251649830786745E-127</v>
      </c>
      <c r="HW218" s="86">
        <f t="shared" si="262"/>
        <v>5.2466142275442667E-111</v>
      </c>
      <c r="HX218" s="86">
        <f t="shared" si="262"/>
        <v>5.4821679009707046E-112</v>
      </c>
      <c r="HY218" s="86">
        <f t="shared" si="262"/>
        <v>3.5518514135641263E-98</v>
      </c>
      <c r="HZ218" s="86">
        <f t="shared" si="262"/>
        <v>2.7714615863584157E-140</v>
      </c>
      <c r="IA218" s="86">
        <f t="shared" si="262"/>
        <v>3.6572375361271439E-150</v>
      </c>
      <c r="IB218" s="86">
        <f t="shared" si="262"/>
        <v>3.8831294574213905E-119</v>
      </c>
      <c r="IC218" s="86">
        <f t="shared" si="262"/>
        <v>6.8154488622277449E-133</v>
      </c>
      <c r="ID218" s="86">
        <f t="shared" si="262"/>
        <v>1.7793417197274207E-130</v>
      </c>
      <c r="IE218" s="86">
        <f t="shared" si="262"/>
        <v>2.6256893852280569E-117</v>
      </c>
      <c r="IF218" s="86">
        <f t="shared" si="262"/>
        <v>1.227198606015371E-154</v>
      </c>
      <c r="IG218" s="86">
        <f t="shared" si="262"/>
        <v>1.2493101568191881E-109</v>
      </c>
      <c r="II218" s="86">
        <f t="shared" si="263"/>
        <v>2.1517481081345843E-16</v>
      </c>
      <c r="IJ218" s="86">
        <f t="shared" si="263"/>
        <v>4.8207047982227972E-18</v>
      </c>
      <c r="IK218" s="86">
        <f t="shared" si="263"/>
        <v>5.1631511818351908E-20</v>
      </c>
      <c r="IL218" s="86">
        <f t="shared" si="263"/>
        <v>3.8551220770164328E-21</v>
      </c>
      <c r="IM218" s="86">
        <f t="shared" si="263"/>
        <v>1.3713708268256012E-18</v>
      </c>
      <c r="IN218" s="86">
        <f t="shared" si="263"/>
        <v>1.6234534647837214E-18</v>
      </c>
      <c r="IO218" s="86">
        <f t="shared" si="263"/>
        <v>1.6790760812544412E-16</v>
      </c>
      <c r="IP218" s="86">
        <f t="shared" si="263"/>
        <v>1.7259595733024745E-23</v>
      </c>
      <c r="IQ218" s="86">
        <f t="shared" si="263"/>
        <v>5.8061831291706408E-26</v>
      </c>
      <c r="IR218" s="86">
        <f t="shared" si="263"/>
        <v>7.5490178518427022E-21</v>
      </c>
      <c r="IS218" s="86">
        <f t="shared" si="263"/>
        <v>2.1514865166130466E-22</v>
      </c>
      <c r="IT218" s="86">
        <f t="shared" si="263"/>
        <v>1.6020191991782668E-21</v>
      </c>
      <c r="IU218" s="86">
        <f t="shared" si="263"/>
        <v>1.7233569277660833E-19</v>
      </c>
      <c r="IV218" s="86">
        <f t="shared" si="263"/>
        <v>4.3966833782503017E-19</v>
      </c>
      <c r="IW218" s="86">
        <f t="shared" si="263"/>
        <v>4.14219247407282E-33</v>
      </c>
      <c r="IY218" s="86">
        <f t="shared" si="264"/>
        <v>2.1517481081345843E-16</v>
      </c>
      <c r="IZ218" s="86">
        <f t="shared" si="264"/>
        <v>4.8207047982227972E-18</v>
      </c>
      <c r="JA218" s="86">
        <f t="shared" si="264"/>
        <v>5.1631511818351908E-20</v>
      </c>
      <c r="JB218" s="86">
        <f t="shared" si="264"/>
        <v>3.8551220770164328E-21</v>
      </c>
      <c r="JC218" s="86">
        <f t="shared" si="264"/>
        <v>1.3713708268256012E-18</v>
      </c>
      <c r="JD218" s="86">
        <f t="shared" si="264"/>
        <v>1.6234534647837214E-18</v>
      </c>
      <c r="JE218" s="86">
        <f t="shared" si="264"/>
        <v>1.6790760812544412E-16</v>
      </c>
      <c r="JF218" s="86">
        <f t="shared" si="264"/>
        <v>1.7259595733024745E-23</v>
      </c>
      <c r="JG218" s="86">
        <f t="shared" si="264"/>
        <v>5.8061831291706408E-26</v>
      </c>
      <c r="JH218" s="86">
        <f t="shared" si="264"/>
        <v>7.5490178518427022E-21</v>
      </c>
      <c r="JI218" s="86">
        <f t="shared" si="264"/>
        <v>2.1514865166130466E-22</v>
      </c>
      <c r="JJ218" s="86">
        <f t="shared" si="264"/>
        <v>1.6020191991782668E-21</v>
      </c>
      <c r="JK218" s="86">
        <f t="shared" si="264"/>
        <v>1.7233569277660833E-19</v>
      </c>
      <c r="JL218" s="86">
        <f t="shared" si="264"/>
        <v>4.3966833782503017E-19</v>
      </c>
      <c r="JM218" s="86">
        <f t="shared" si="264"/>
        <v>4.14219247407282E-33</v>
      </c>
    </row>
    <row r="219" spans="2:273" x14ac:dyDescent="0.25">
      <c r="B219" s="2">
        <v>192</v>
      </c>
      <c r="C219" s="37">
        <v>105.654</v>
      </c>
      <c r="D219" s="37">
        <v>103.70699999999999</v>
      </c>
      <c r="E219" s="37">
        <v>98.569000000000003</v>
      </c>
      <c r="F219" s="37">
        <v>101.672</v>
      </c>
      <c r="G219" s="37">
        <v>105.19</v>
      </c>
      <c r="H219" s="37">
        <v>102.172</v>
      </c>
      <c r="I219" s="37">
        <v>106.172</v>
      </c>
      <c r="J219" s="37">
        <v>105.89700000000001</v>
      </c>
      <c r="K219" s="37">
        <v>100.13800000000001</v>
      </c>
      <c r="L219" s="37">
        <v>98.052000000000007</v>
      </c>
      <c r="M219" s="37">
        <v>95.379000000000005</v>
      </c>
      <c r="N219" s="37">
        <v>95.655000000000001</v>
      </c>
      <c r="O219" s="37">
        <v>99.965999999999994</v>
      </c>
      <c r="P219" s="37">
        <v>99.19</v>
      </c>
      <c r="Q219" s="37">
        <v>103.121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134.70362304409676</v>
      </c>
      <c r="DL219" s="2">
        <f t="shared" si="268"/>
        <v>155.71800278745644</v>
      </c>
      <c r="DM219" s="2">
        <f t="shared" si="268"/>
        <v>153.22572948717948</v>
      </c>
      <c r="DN219" s="2">
        <f t="shared" si="268"/>
        <v>162.68604070467222</v>
      </c>
      <c r="DO219" s="2">
        <f t="shared" si="268"/>
        <v>158.38620330451909</v>
      </c>
      <c r="DP219" s="2">
        <f t="shared" si="268"/>
        <v>154.39520175438599</v>
      </c>
      <c r="DQ219" s="2">
        <f t="shared" si="268"/>
        <v>137.92825714285718</v>
      </c>
      <c r="DR219" s="2">
        <f t="shared" si="268"/>
        <v>146.95906631016041</v>
      </c>
      <c r="DS219" s="2">
        <f t="shared" si="268"/>
        <v>147.16764259530794</v>
      </c>
      <c r="DT219" s="2">
        <f t="shared" si="268"/>
        <v>146.26422996680895</v>
      </c>
      <c r="DU219" s="2">
        <f t="shared" si="268"/>
        <v>159.41328678678684</v>
      </c>
      <c r="DV219" s="2">
        <f t="shared" si="268"/>
        <v>138.62754500891268</v>
      </c>
      <c r="DW219" s="2">
        <f t="shared" si="268"/>
        <v>145.45341180654336</v>
      </c>
      <c r="DX219" s="2">
        <f t="shared" si="268"/>
        <v>167.65829686829687</v>
      </c>
      <c r="DY219" s="2">
        <f t="shared" si="268"/>
        <v>137.30099104599103</v>
      </c>
      <c r="EA219" s="2">
        <f t="shared" si="240"/>
        <v>102.86797961841449</v>
      </c>
      <c r="EB219" s="2">
        <f t="shared" si="240"/>
        <v>101.6823897708878</v>
      </c>
      <c r="EC219" s="2">
        <f t="shared" si="240"/>
        <v>98.60584069195545</v>
      </c>
      <c r="ED219" s="2">
        <f t="shared" si="240"/>
        <v>101.11736957551112</v>
      </c>
      <c r="EE219" s="2">
        <f t="shared" si="240"/>
        <v>106.37726824370479</v>
      </c>
      <c r="EF219" s="2">
        <f t="shared" si="239"/>
        <v>102.7905585319553</v>
      </c>
      <c r="EG219" s="2">
        <f t="shared" si="239"/>
        <v>100.2962934748673</v>
      </c>
      <c r="EH219" s="2">
        <f t="shared" si="239"/>
        <v>101.68578955059667</v>
      </c>
      <c r="EI219" s="2">
        <f t="shared" si="239"/>
        <v>99.853376884543536</v>
      </c>
      <c r="EJ219" s="2">
        <f t="shared" si="239"/>
        <v>96.058841628341185</v>
      </c>
      <c r="EK219" s="2">
        <f t="shared" si="239"/>
        <v>91.203338010961687</v>
      </c>
      <c r="EL219" s="2">
        <f t="shared" si="254"/>
        <v>93.212342891760926</v>
      </c>
      <c r="EM219" s="2">
        <f t="shared" si="255"/>
        <v>97.82403841011643</v>
      </c>
      <c r="EN219" s="2">
        <f t="shared" si="256"/>
        <v>103.62153432956379</v>
      </c>
      <c r="EO219" s="2">
        <f t="shared" si="257"/>
        <v>103.26281378095844</v>
      </c>
      <c r="EQ219" s="2">
        <f t="shared" si="269"/>
        <v>102.04928729143518</v>
      </c>
      <c r="ER219" s="2">
        <f t="shared" si="269"/>
        <v>99.660859577166434</v>
      </c>
      <c r="ES219" s="2">
        <f t="shared" si="269"/>
        <v>99.50995889381737</v>
      </c>
      <c r="ET219" s="2">
        <f t="shared" si="269"/>
        <v>101.56629686888456</v>
      </c>
      <c r="EU219" s="2">
        <f t="shared" si="269"/>
        <v>105.29008270755477</v>
      </c>
      <c r="EV219" s="2">
        <f t="shared" si="269"/>
        <v>102.91312562554816</v>
      </c>
      <c r="EW219" s="2">
        <f t="shared" si="269"/>
        <v>101.92297914380457</v>
      </c>
      <c r="EX219" s="2">
        <f t="shared" si="269"/>
        <v>101.59230113169232</v>
      </c>
      <c r="EY219" s="2">
        <f t="shared" si="269"/>
        <v>99.662948595649084</v>
      </c>
      <c r="EZ219" s="2">
        <f t="shared" si="269"/>
        <v>96.119936340844362</v>
      </c>
      <c r="FA219" s="2">
        <f t="shared" si="269"/>
        <v>90.869650052694595</v>
      </c>
      <c r="FB219" s="2">
        <f t="shared" si="269"/>
        <v>93.527575436609737</v>
      </c>
      <c r="FC219" s="2">
        <f t="shared" si="269"/>
        <v>98.677996738421427</v>
      </c>
      <c r="FD219" s="2">
        <f t="shared" si="269"/>
        <v>99.464187241467599</v>
      </c>
      <c r="FE219" s="2">
        <f t="shared" si="269"/>
        <v>101.37336899767539</v>
      </c>
      <c r="FG219" s="2">
        <f t="shared" si="270"/>
        <v>0.99999907163538349</v>
      </c>
      <c r="FH219" s="2">
        <f t="shared" si="270"/>
        <v>0.99999912105980293</v>
      </c>
      <c r="FI219" s="2">
        <f t="shared" si="270"/>
        <v>0.99999908812686322</v>
      </c>
      <c r="FJ219" s="2">
        <f t="shared" si="270"/>
        <v>0.99999908593886055</v>
      </c>
      <c r="FK219" s="2">
        <f t="shared" si="270"/>
        <v>0.99999907144630684</v>
      </c>
      <c r="FL219" s="2">
        <f t="shared" si="270"/>
        <v>0.9999989970685037</v>
      </c>
      <c r="FM219" s="2">
        <f t="shared" si="270"/>
        <v>0.99999910919172996</v>
      </c>
      <c r="FN219" s="2">
        <f t="shared" si="270"/>
        <v>0.99999888875691323</v>
      </c>
      <c r="FO219" s="2">
        <f t="shared" si="270"/>
        <v>0.99999885835647218</v>
      </c>
      <c r="FP219" s="2">
        <f t="shared" si="270"/>
        <v>0.99999899427558092</v>
      </c>
      <c r="FQ219" s="2">
        <f t="shared" si="270"/>
        <v>0.99999889421840027</v>
      </c>
      <c r="FR219" s="2">
        <f t="shared" si="270"/>
        <v>0.99999885778037079</v>
      </c>
      <c r="FS219" s="2">
        <f t="shared" si="270"/>
        <v>0.99999903815943114</v>
      </c>
      <c r="FT219" s="2">
        <f t="shared" si="270"/>
        <v>0.99999895282202433</v>
      </c>
      <c r="FU219" s="2">
        <f t="shared" si="270"/>
        <v>0.99999854131060772</v>
      </c>
      <c r="FW219" s="2">
        <f t="shared" si="260"/>
        <v>0.99277413558390404</v>
      </c>
      <c r="FX219" s="2">
        <f t="shared" si="260"/>
        <v>0.99327431605962135</v>
      </c>
      <c r="FY219" s="2">
        <f t="shared" si="260"/>
        <v>0.99482477651204948</v>
      </c>
      <c r="FZ219" s="2">
        <f t="shared" si="260"/>
        <v>0.99379950783692605</v>
      </c>
      <c r="GA219" s="2">
        <f t="shared" si="260"/>
        <v>0.99322169658231929</v>
      </c>
      <c r="GB219" s="2">
        <f t="shared" si="260"/>
        <v>0.99275400818023796</v>
      </c>
      <c r="GC219" s="2">
        <f t="shared" si="260"/>
        <v>0.9931219683971596</v>
      </c>
      <c r="GD219" s="2">
        <f t="shared" si="260"/>
        <v>0.99399306586806024</v>
      </c>
      <c r="GE219" s="2">
        <f t="shared" si="260"/>
        <v>0.99504088676294766</v>
      </c>
      <c r="GF219" s="2">
        <f t="shared" si="260"/>
        <v>0.99471312322679517</v>
      </c>
      <c r="GG219" s="2">
        <f t="shared" si="260"/>
        <v>0.99400864248970378</v>
      </c>
      <c r="GH219" s="2">
        <f t="shared" si="260"/>
        <v>0.99340608784567785</v>
      </c>
      <c r="GI219" s="2">
        <f t="shared" si="260"/>
        <v>0.99323316671638351</v>
      </c>
      <c r="GJ219" s="2">
        <f t="shared" si="260"/>
        <v>0.99128667271238391</v>
      </c>
      <c r="GK219" s="2">
        <f t="shared" si="260"/>
        <v>0.98830415409882622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6.7586414007107227E-100</v>
      </c>
      <c r="HT219" s="86">
        <f t="shared" si="262"/>
        <v>1.5394402261934292E-108</v>
      </c>
      <c r="HU219" s="86">
        <f t="shared" si="262"/>
        <v>4.8449424083977325E-115</v>
      </c>
      <c r="HV219" s="86">
        <f t="shared" si="262"/>
        <v>1.3585762875106999E-130</v>
      </c>
      <c r="HW219" s="86">
        <f t="shared" si="262"/>
        <v>8.494670054464623E-114</v>
      </c>
      <c r="HX219" s="86">
        <f t="shared" si="262"/>
        <v>7.9932851143289248E-115</v>
      </c>
      <c r="HY219" s="86">
        <f t="shared" si="262"/>
        <v>1.2212824131749598E-100</v>
      </c>
      <c r="HZ219" s="86">
        <f t="shared" si="262"/>
        <v>9.193282118679867E-144</v>
      </c>
      <c r="IA219" s="86">
        <f t="shared" si="262"/>
        <v>8.0333258936766816E-154</v>
      </c>
      <c r="IB219" s="86">
        <f t="shared" si="262"/>
        <v>4.5773780728306614E-122</v>
      </c>
      <c r="IC219" s="86">
        <f t="shared" si="262"/>
        <v>3.4337096866932669E-136</v>
      </c>
      <c r="ID219" s="86">
        <f t="shared" si="262"/>
        <v>9.7601029656023801E-134</v>
      </c>
      <c r="IE219" s="86">
        <f t="shared" si="262"/>
        <v>2.9883869579392456E-120</v>
      </c>
      <c r="IF219" s="86">
        <f t="shared" si="262"/>
        <v>1.1623756866960135E-158</v>
      </c>
      <c r="IG219" s="86">
        <f t="shared" si="262"/>
        <v>1.4705949410830003E-112</v>
      </c>
      <c r="II219" s="86">
        <f t="shared" si="263"/>
        <v>5.7664658456139411E-17</v>
      </c>
      <c r="IJ219" s="86">
        <f t="shared" si="263"/>
        <v>1.1428609435020072E-18</v>
      </c>
      <c r="IK219" s="86">
        <f t="shared" si="263"/>
        <v>1.1218608063741247E-20</v>
      </c>
      <c r="IL219" s="86">
        <f t="shared" si="263"/>
        <v>7.1961974264865151E-22</v>
      </c>
      <c r="IM219" s="86">
        <f t="shared" si="263"/>
        <v>3.0941745779155406E-19</v>
      </c>
      <c r="IN219" s="86">
        <f t="shared" si="263"/>
        <v>3.6102391402718902E-19</v>
      </c>
      <c r="IO219" s="86">
        <f t="shared" si="263"/>
        <v>4.5187262841155145E-17</v>
      </c>
      <c r="IP219" s="86">
        <f t="shared" si="263"/>
        <v>2.6705906773450018E-24</v>
      </c>
      <c r="IQ219" s="86">
        <f t="shared" si="263"/>
        <v>7.8756616356147522E-27</v>
      </c>
      <c r="IR219" s="86">
        <f t="shared" si="263"/>
        <v>1.5215817376959602E-21</v>
      </c>
      <c r="IS219" s="86">
        <f t="shared" si="263"/>
        <v>3.6553091920982651E-23</v>
      </c>
      <c r="IT219" s="86">
        <f t="shared" si="263"/>
        <v>2.8328923890960804E-22</v>
      </c>
      <c r="IU219" s="86">
        <f t="shared" si="263"/>
        <v>3.599104496969869E-20</v>
      </c>
      <c r="IV219" s="86">
        <f t="shared" si="263"/>
        <v>8.7370252474551367E-20</v>
      </c>
      <c r="IW219" s="86">
        <f t="shared" si="263"/>
        <v>1.8674791460254122E-34</v>
      </c>
      <c r="IY219" s="86">
        <f t="shared" si="264"/>
        <v>5.7664658456139411E-17</v>
      </c>
      <c r="IZ219" s="86">
        <f t="shared" si="264"/>
        <v>1.1428609435020072E-18</v>
      </c>
      <c r="JA219" s="86">
        <f t="shared" si="264"/>
        <v>1.1218608063741247E-20</v>
      </c>
      <c r="JB219" s="86">
        <f t="shared" si="264"/>
        <v>7.1961974264865151E-22</v>
      </c>
      <c r="JC219" s="86">
        <f t="shared" si="264"/>
        <v>3.0941745779155406E-19</v>
      </c>
      <c r="JD219" s="86">
        <f t="shared" si="264"/>
        <v>3.6102391402718902E-19</v>
      </c>
      <c r="JE219" s="86">
        <f t="shared" si="264"/>
        <v>4.5187262841155145E-17</v>
      </c>
      <c r="JF219" s="86">
        <f t="shared" si="264"/>
        <v>2.6705906773450018E-24</v>
      </c>
      <c r="JG219" s="86">
        <f t="shared" si="264"/>
        <v>7.8756616356147522E-27</v>
      </c>
      <c r="JH219" s="86">
        <f t="shared" si="264"/>
        <v>1.5215817376959602E-21</v>
      </c>
      <c r="JI219" s="86">
        <f t="shared" si="264"/>
        <v>3.6553091920982651E-23</v>
      </c>
      <c r="JJ219" s="86">
        <f t="shared" si="264"/>
        <v>2.8328923890960804E-22</v>
      </c>
      <c r="JK219" s="86">
        <f t="shared" si="264"/>
        <v>3.599104496969869E-20</v>
      </c>
      <c r="JL219" s="86">
        <f t="shared" si="264"/>
        <v>8.7370252474551367E-20</v>
      </c>
      <c r="JM219" s="86">
        <f t="shared" si="264"/>
        <v>1.8674791460254122E-34</v>
      </c>
    </row>
    <row r="220" spans="2:273" x14ac:dyDescent="0.25">
      <c r="B220" s="2">
        <v>193</v>
      </c>
      <c r="C220" s="37">
        <v>106.423</v>
      </c>
      <c r="D220" s="37">
        <v>102.39700000000001</v>
      </c>
      <c r="E220" s="37">
        <v>101.345</v>
      </c>
      <c r="F220" s="37">
        <v>101.20699999999999</v>
      </c>
      <c r="G220" s="37">
        <v>102.431</v>
      </c>
      <c r="H220" s="37">
        <v>102.328</v>
      </c>
      <c r="I220" s="37">
        <v>106.05200000000001</v>
      </c>
      <c r="J220" s="37">
        <v>104.431</v>
      </c>
      <c r="K220" s="37">
        <v>102.19</v>
      </c>
      <c r="L220" s="37">
        <v>98.638000000000005</v>
      </c>
      <c r="M220" s="37">
        <v>95.585999999999999</v>
      </c>
      <c r="N220" s="37">
        <v>95.102999999999994</v>
      </c>
      <c r="O220" s="37">
        <v>98.344999999999999</v>
      </c>
      <c r="P220" s="37">
        <v>98.465999999999994</v>
      </c>
      <c r="Q220" s="37">
        <v>100.586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134.83451351351354</v>
      </c>
      <c r="DL220" s="2">
        <f t="shared" si="268"/>
        <v>155.95215836236935</v>
      </c>
      <c r="DM220" s="2">
        <f t="shared" si="268"/>
        <v>153.45631390013494</v>
      </c>
      <c r="DN220" s="2">
        <f t="shared" si="268"/>
        <v>162.98350027355286</v>
      </c>
      <c r="DO220" s="2">
        <f t="shared" si="268"/>
        <v>158.65682295655978</v>
      </c>
      <c r="DP220" s="2">
        <f t="shared" si="268"/>
        <v>154.64691844476059</v>
      </c>
      <c r="DQ220" s="2">
        <f t="shared" si="268"/>
        <v>138.07347020905928</v>
      </c>
      <c r="DR220" s="2">
        <f t="shared" si="268"/>
        <v>147.16109090909089</v>
      </c>
      <c r="DS220" s="2">
        <f t="shared" si="268"/>
        <v>147.36033907624636</v>
      </c>
      <c r="DT220" s="2">
        <f t="shared" si="268"/>
        <v>146.43218255097207</v>
      </c>
      <c r="DU220" s="2">
        <f t="shared" si="268"/>
        <v>159.66809579579584</v>
      </c>
      <c r="DV220" s="2">
        <f t="shared" si="268"/>
        <v>138.76468337789663</v>
      </c>
      <c r="DW220" s="2">
        <f t="shared" si="268"/>
        <v>145.62790184921761</v>
      </c>
      <c r="DX220" s="2">
        <f t="shared" si="268"/>
        <v>167.96179532389533</v>
      </c>
      <c r="DY220" s="2">
        <f t="shared" si="268"/>
        <v>137.45339886039883</v>
      </c>
      <c r="EA220" s="2">
        <f t="shared" si="240"/>
        <v>102.84249465415968</v>
      </c>
      <c r="EB220" s="2">
        <f t="shared" si="240"/>
        <v>101.61367391981072</v>
      </c>
      <c r="EC220" s="2">
        <f t="shared" si="240"/>
        <v>98.514748255350156</v>
      </c>
      <c r="ED220" s="2">
        <f t="shared" si="240"/>
        <v>101.03800186619131</v>
      </c>
      <c r="EE220" s="2">
        <f t="shared" si="240"/>
        <v>106.36099759573794</v>
      </c>
      <c r="EF220" s="2">
        <f t="shared" si="239"/>
        <v>102.74683868811201</v>
      </c>
      <c r="EG220" s="2">
        <f t="shared" si="239"/>
        <v>100.24201111458007</v>
      </c>
      <c r="EH220" s="2">
        <f t="shared" si="239"/>
        <v>101.63903704978668</v>
      </c>
      <c r="EI220" s="2">
        <f t="shared" si="239"/>
        <v>99.780804027607772</v>
      </c>
      <c r="EJ220" s="2">
        <f t="shared" si="239"/>
        <v>95.934863922407942</v>
      </c>
      <c r="EK220" s="2">
        <f t="shared" si="239"/>
        <v>91.049593539067956</v>
      </c>
      <c r="EL220" s="2">
        <f t="shared" si="254"/>
        <v>93.103746365105025</v>
      </c>
      <c r="EM220" s="2">
        <f t="shared" si="255"/>
        <v>97.747173834326773</v>
      </c>
      <c r="EN220" s="2">
        <f t="shared" si="256"/>
        <v>103.58477043618737</v>
      </c>
      <c r="EO220" s="2">
        <f t="shared" si="257"/>
        <v>103.19442495972123</v>
      </c>
      <c r="EQ220" s="2">
        <f t="shared" si="269"/>
        <v>102.01482207493987</v>
      </c>
      <c r="ER220" s="2">
        <f t="shared" si="269"/>
        <v>99.570104416430766</v>
      </c>
      <c r="ES220" s="2">
        <f t="shared" si="269"/>
        <v>99.428577033743125</v>
      </c>
      <c r="ET220" s="2">
        <f t="shared" si="269"/>
        <v>101.49175655577302</v>
      </c>
      <c r="EU220" s="2">
        <f t="shared" si="269"/>
        <v>105.26202625650521</v>
      </c>
      <c r="EV220" s="2">
        <f t="shared" si="269"/>
        <v>102.87072597121188</v>
      </c>
      <c r="EW220" s="2">
        <f t="shared" si="269"/>
        <v>101.8862544133785</v>
      </c>
      <c r="EX220" s="2">
        <f t="shared" si="269"/>
        <v>101.54453931679106</v>
      </c>
      <c r="EY220" s="2">
        <f t="shared" si="269"/>
        <v>99.588344500051093</v>
      </c>
      <c r="EZ220" s="2">
        <f t="shared" si="269"/>
        <v>95.996595325225442</v>
      </c>
      <c r="FA220" s="2">
        <f t="shared" si="269"/>
        <v>90.712291161102002</v>
      </c>
      <c r="FB220" s="2">
        <f t="shared" si="269"/>
        <v>93.42240691025772</v>
      </c>
      <c r="FC220" s="2">
        <f t="shared" si="269"/>
        <v>98.610408545335972</v>
      </c>
      <c r="FD220" s="2">
        <f t="shared" si="269"/>
        <v>99.382114776937911</v>
      </c>
      <c r="FE220" s="2">
        <f t="shared" si="269"/>
        <v>101.28522154109167</v>
      </c>
      <c r="FG220" s="2">
        <f t="shared" si="270"/>
        <v>0.99999915332133771</v>
      </c>
      <c r="FH220" s="2">
        <f t="shared" si="270"/>
        <v>0.99999919839695117</v>
      </c>
      <c r="FI220" s="2">
        <f t="shared" si="270"/>
        <v>0.9999991683617484</v>
      </c>
      <c r="FJ220" s="2">
        <f t="shared" si="270"/>
        <v>0.99999916636626596</v>
      </c>
      <c r="FK220" s="2">
        <f t="shared" si="270"/>
        <v>0.99999915314889776</v>
      </c>
      <c r="FL220" s="2">
        <f t="shared" si="270"/>
        <v>0.99999908531552362</v>
      </c>
      <c r="FM220" s="2">
        <f t="shared" si="270"/>
        <v>0.99999918757313822</v>
      </c>
      <c r="FN220" s="2">
        <f t="shared" si="270"/>
        <v>0.99999898653416064</v>
      </c>
      <c r="FO220" s="2">
        <f t="shared" si="270"/>
        <v>0.99999895880862333</v>
      </c>
      <c r="FP220" s="2">
        <f t="shared" si="270"/>
        <v>0.99999908276834726</v>
      </c>
      <c r="FQ220" s="2">
        <f t="shared" si="270"/>
        <v>0.99999899151509697</v>
      </c>
      <c r="FR220" s="2">
        <f t="shared" si="270"/>
        <v>0.99999895828321261</v>
      </c>
      <c r="FS220" s="2">
        <f t="shared" si="270"/>
        <v>0.9999991227909012</v>
      </c>
      <c r="FT220" s="2">
        <f t="shared" si="270"/>
        <v>0.99999904496224745</v>
      </c>
      <c r="FU220" s="2">
        <f t="shared" si="270"/>
        <v>0.99999866965929218</v>
      </c>
      <c r="FW220" s="2">
        <f t="shared" si="260"/>
        <v>0.99340574071362076</v>
      </c>
      <c r="FX220" s="2">
        <f t="shared" si="260"/>
        <v>0.99386247123280891</v>
      </c>
      <c r="FY220" s="2">
        <f t="shared" si="260"/>
        <v>0.99527798985149707</v>
      </c>
      <c r="FZ220" s="2">
        <f t="shared" si="260"/>
        <v>0.99434199706675541</v>
      </c>
      <c r="GA220" s="2">
        <f t="shared" si="260"/>
        <v>0.99381442462691238</v>
      </c>
      <c r="GB220" s="2">
        <f t="shared" si="260"/>
        <v>0.99338736090652935</v>
      </c>
      <c r="GC220" s="2">
        <f t="shared" si="260"/>
        <v>0.99372336205227552</v>
      </c>
      <c r="GD220" s="2">
        <f t="shared" si="260"/>
        <v>0.99451871385348167</v>
      </c>
      <c r="GE220" s="2">
        <f t="shared" si="260"/>
        <v>0.99547526061227654</v>
      </c>
      <c r="GF220" s="2">
        <f t="shared" si="260"/>
        <v>0.99517606704149808</v>
      </c>
      <c r="GG220" s="2">
        <f t="shared" si="260"/>
        <v>0.99453293491074768</v>
      </c>
      <c r="GH220" s="2">
        <f t="shared" si="260"/>
        <v>0.99398278949931407</v>
      </c>
      <c r="GI220" s="2">
        <f t="shared" si="260"/>
        <v>0.99382489799220941</v>
      </c>
      <c r="GJ220" s="2">
        <f t="shared" si="260"/>
        <v>0.992047253868521</v>
      </c>
      <c r="GK220" s="2">
        <f t="shared" si="260"/>
        <v>0.98932227323224375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2.1277332535118909E-102</v>
      </c>
      <c r="HT220" s="86">
        <f t="shared" si="262"/>
        <v>3.0012295324686721E-111</v>
      </c>
      <c r="HU220" s="86">
        <f t="shared" si="262"/>
        <v>7.6393797215775564E-118</v>
      </c>
      <c r="HV220" s="86">
        <f t="shared" si="262"/>
        <v>8.7647426055869513E-134</v>
      </c>
      <c r="HW220" s="86">
        <f t="shared" si="262"/>
        <v>1.2684970624386711E-116</v>
      </c>
      <c r="HX220" s="86">
        <f t="shared" si="262"/>
        <v>1.0728626936058417E-117</v>
      </c>
      <c r="HY220" s="86">
        <f t="shared" si="262"/>
        <v>3.9100156492059634E-103</v>
      </c>
      <c r="HZ220" s="86">
        <f t="shared" si="262"/>
        <v>2.7614285246671943E-147</v>
      </c>
      <c r="IA220" s="86">
        <f t="shared" si="262"/>
        <v>1.5927353443932758E-157</v>
      </c>
      <c r="IB220" s="86">
        <f t="shared" si="262"/>
        <v>4.966279133127753E-125</v>
      </c>
      <c r="IC220" s="86">
        <f t="shared" si="262"/>
        <v>1.5744852223467731E-139</v>
      </c>
      <c r="ID220" s="86">
        <f t="shared" si="262"/>
        <v>4.8744017703693298E-137</v>
      </c>
      <c r="IE220" s="86">
        <f t="shared" si="262"/>
        <v>3.1236977116980073E-123</v>
      </c>
      <c r="IF220" s="86">
        <f t="shared" si="262"/>
        <v>9.7626626113670448E-163</v>
      </c>
      <c r="IG220" s="86">
        <f t="shared" si="262"/>
        <v>1.5818266120398409E-115</v>
      </c>
      <c r="II220" s="86">
        <f t="shared" si="263"/>
        <v>1.5084068057314832E-17</v>
      </c>
      <c r="IJ220" s="86">
        <f t="shared" si="263"/>
        <v>2.6395301809391377E-19</v>
      </c>
      <c r="IK220" s="86">
        <f t="shared" si="263"/>
        <v>2.3741394963416127E-21</v>
      </c>
      <c r="IL220" s="86">
        <f t="shared" si="263"/>
        <v>1.3034663436834889E-22</v>
      </c>
      <c r="IM220" s="86">
        <f t="shared" si="263"/>
        <v>6.7946535951817757E-20</v>
      </c>
      <c r="IN220" s="86">
        <f t="shared" si="263"/>
        <v>7.8088564795222224E-20</v>
      </c>
      <c r="IO220" s="86">
        <f t="shared" si="263"/>
        <v>1.1873794605096484E-17</v>
      </c>
      <c r="IP220" s="86">
        <f t="shared" si="263"/>
        <v>3.996825494138968E-25</v>
      </c>
      <c r="IQ220" s="86">
        <f t="shared" si="263"/>
        <v>1.0321298516702907E-27</v>
      </c>
      <c r="IR220" s="86">
        <f t="shared" si="263"/>
        <v>2.9827624751833116E-22</v>
      </c>
      <c r="IS220" s="86">
        <f t="shared" si="263"/>
        <v>6.0170824143746671E-24</v>
      </c>
      <c r="IT220" s="86">
        <f t="shared" si="263"/>
        <v>4.8543318607170548E-23</v>
      </c>
      <c r="IU220" s="86">
        <f t="shared" si="263"/>
        <v>7.305085961929553E-21</v>
      </c>
      <c r="IV220" s="86">
        <f t="shared" si="263"/>
        <v>1.6831868842025118E-20</v>
      </c>
      <c r="IW220" s="86">
        <f t="shared" si="263"/>
        <v>7.8961528090293974E-36</v>
      </c>
      <c r="IY220" s="86">
        <f t="shared" si="264"/>
        <v>1.5084068057314832E-17</v>
      </c>
      <c r="IZ220" s="86">
        <f t="shared" si="264"/>
        <v>2.6395301809391377E-19</v>
      </c>
      <c r="JA220" s="86">
        <f t="shared" si="264"/>
        <v>2.3741394963416127E-21</v>
      </c>
      <c r="JB220" s="86">
        <f t="shared" si="264"/>
        <v>1.3034663436834889E-22</v>
      </c>
      <c r="JC220" s="86">
        <f t="shared" si="264"/>
        <v>6.7946535951817757E-20</v>
      </c>
      <c r="JD220" s="86">
        <f t="shared" si="264"/>
        <v>7.8088564795222224E-20</v>
      </c>
      <c r="JE220" s="86">
        <f t="shared" si="264"/>
        <v>1.1873794605096484E-17</v>
      </c>
      <c r="JF220" s="86">
        <f t="shared" si="264"/>
        <v>3.996825494138968E-25</v>
      </c>
      <c r="JG220" s="86">
        <f t="shared" si="264"/>
        <v>1.0321298516702907E-27</v>
      </c>
      <c r="JH220" s="86">
        <f t="shared" si="264"/>
        <v>2.9827624751833116E-22</v>
      </c>
      <c r="JI220" s="86">
        <f t="shared" si="264"/>
        <v>6.0170824143746671E-24</v>
      </c>
      <c r="JJ220" s="86">
        <f t="shared" si="264"/>
        <v>4.8543318607170548E-23</v>
      </c>
      <c r="JK220" s="86">
        <f t="shared" si="264"/>
        <v>7.305085961929553E-21</v>
      </c>
      <c r="JL220" s="86">
        <f t="shared" si="264"/>
        <v>1.6831868842025118E-20</v>
      </c>
      <c r="JM220" s="86">
        <f t="shared" si="264"/>
        <v>7.8961528090293974E-36</v>
      </c>
    </row>
    <row r="221" spans="2:273" x14ac:dyDescent="0.25">
      <c r="B221" s="2">
        <v>194</v>
      </c>
      <c r="C221" s="37">
        <v>100.462</v>
      </c>
      <c r="D221" s="37">
        <v>102.828</v>
      </c>
      <c r="E221" s="37">
        <v>101.39700000000001</v>
      </c>
      <c r="F221" s="37">
        <v>102.79300000000001</v>
      </c>
      <c r="G221" s="37">
        <v>102.60299999999999</v>
      </c>
      <c r="H221" s="37">
        <v>103.517</v>
      </c>
      <c r="I221" s="37">
        <v>104.96599999999999</v>
      </c>
      <c r="J221" s="37">
        <v>106.017</v>
      </c>
      <c r="K221" s="37">
        <v>102.172</v>
      </c>
      <c r="L221" s="37">
        <v>97.930999999999997</v>
      </c>
      <c r="M221" s="37">
        <v>94.861999999999995</v>
      </c>
      <c r="N221" s="37">
        <v>95.81</v>
      </c>
      <c r="O221" s="37">
        <v>100.5</v>
      </c>
      <c r="P221" s="37">
        <v>98.706999999999994</v>
      </c>
      <c r="Q221" s="37">
        <v>101.29300000000001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134.96540398293033</v>
      </c>
      <c r="DL221" s="2">
        <f t="shared" si="268"/>
        <v>156.18631393728225</v>
      </c>
      <c r="DM221" s="2">
        <f t="shared" si="268"/>
        <v>153.68689831309041</v>
      </c>
      <c r="DN221" s="2">
        <f t="shared" si="268"/>
        <v>163.28095984243348</v>
      </c>
      <c r="DO221" s="2">
        <f t="shared" si="268"/>
        <v>158.9274426086005</v>
      </c>
      <c r="DP221" s="2">
        <f t="shared" si="268"/>
        <v>154.89863513513518</v>
      </c>
      <c r="DQ221" s="2">
        <f t="shared" si="268"/>
        <v>138.21868327526136</v>
      </c>
      <c r="DR221" s="2">
        <f t="shared" si="268"/>
        <v>147.36311550802139</v>
      </c>
      <c r="DS221" s="2">
        <f t="shared" si="268"/>
        <v>147.55303555718478</v>
      </c>
      <c r="DT221" s="2">
        <f t="shared" si="268"/>
        <v>146.60013513513519</v>
      </c>
      <c r="DU221" s="2">
        <f t="shared" si="268"/>
        <v>159.92290480480483</v>
      </c>
      <c r="DV221" s="2">
        <f t="shared" si="268"/>
        <v>138.90182174688059</v>
      </c>
      <c r="DW221" s="2">
        <f t="shared" si="268"/>
        <v>145.80239189189186</v>
      </c>
      <c r="DX221" s="2">
        <f t="shared" si="268"/>
        <v>168.26529377949379</v>
      </c>
      <c r="DY221" s="2">
        <f t="shared" si="268"/>
        <v>137.60580667480667</v>
      </c>
      <c r="EA221" s="2">
        <f t="shared" si="240"/>
        <v>102.81700968990486</v>
      </c>
      <c r="EB221" s="2">
        <f t="shared" si="240"/>
        <v>101.54495806873365</v>
      </c>
      <c r="EC221" s="2">
        <f t="shared" si="240"/>
        <v>98.423655818744848</v>
      </c>
      <c r="ED221" s="2">
        <f t="shared" si="240"/>
        <v>100.9586341568715</v>
      </c>
      <c r="EE221" s="2">
        <f t="shared" si="240"/>
        <v>106.34472694777108</v>
      </c>
      <c r="EF221" s="2">
        <f t="shared" si="239"/>
        <v>102.70311884426872</v>
      </c>
      <c r="EG221" s="2">
        <f t="shared" si="239"/>
        <v>100.18772875429283</v>
      </c>
      <c r="EH221" s="2">
        <f t="shared" si="239"/>
        <v>101.59228454897669</v>
      </c>
      <c r="EI221" s="2">
        <f t="shared" si="239"/>
        <v>99.708231170672008</v>
      </c>
      <c r="EJ221" s="2">
        <f t="shared" si="239"/>
        <v>95.810886216474685</v>
      </c>
      <c r="EK221" s="2">
        <f t="shared" si="239"/>
        <v>90.895849067174225</v>
      </c>
      <c r="EL221" s="2">
        <f t="shared" si="254"/>
        <v>92.995149838449123</v>
      </c>
      <c r="EM221" s="2">
        <f t="shared" si="255"/>
        <v>97.670309258537117</v>
      </c>
      <c r="EN221" s="2">
        <f t="shared" si="256"/>
        <v>103.54800654281095</v>
      </c>
      <c r="EO221" s="2">
        <f t="shared" si="257"/>
        <v>103.12603613848401</v>
      </c>
      <c r="EQ221" s="2">
        <f t="shared" si="269"/>
        <v>101.98035685844458</v>
      </c>
      <c r="ER221" s="2">
        <f t="shared" si="269"/>
        <v>99.479349255695098</v>
      </c>
      <c r="ES221" s="2">
        <f t="shared" si="269"/>
        <v>99.347195173668894</v>
      </c>
      <c r="ET221" s="2">
        <f t="shared" si="269"/>
        <v>101.41721624266147</v>
      </c>
      <c r="EU221" s="2">
        <f t="shared" si="269"/>
        <v>105.23396980545564</v>
      </c>
      <c r="EV221" s="2">
        <f t="shared" si="269"/>
        <v>102.82832631687562</v>
      </c>
      <c r="EW221" s="2">
        <f t="shared" si="269"/>
        <v>101.84952968295242</v>
      </c>
      <c r="EX221" s="2">
        <f t="shared" si="269"/>
        <v>101.49677750188981</v>
      </c>
      <c r="EY221" s="2">
        <f t="shared" si="269"/>
        <v>99.513740404453088</v>
      </c>
      <c r="EZ221" s="2">
        <f t="shared" si="269"/>
        <v>95.873254309606523</v>
      </c>
      <c r="FA221" s="2">
        <f t="shared" si="269"/>
        <v>90.554932269509422</v>
      </c>
      <c r="FB221" s="2">
        <f t="shared" si="269"/>
        <v>93.317238383905703</v>
      </c>
      <c r="FC221" s="2">
        <f t="shared" si="269"/>
        <v>98.542820352250516</v>
      </c>
      <c r="FD221" s="2">
        <f t="shared" si="269"/>
        <v>99.300042312408223</v>
      </c>
      <c r="FE221" s="2">
        <f t="shared" si="269"/>
        <v>101.19707408450796</v>
      </c>
      <c r="FG221" s="2">
        <f t="shared" si="270"/>
        <v>0.99999922781982498</v>
      </c>
      <c r="FH221" s="2">
        <f t="shared" si="270"/>
        <v>0.99999926892927904</v>
      </c>
      <c r="FI221" s="2">
        <f t="shared" si="270"/>
        <v>0.99999924153684472</v>
      </c>
      <c r="FJ221" s="2">
        <f t="shared" si="270"/>
        <v>0.99999923971694271</v>
      </c>
      <c r="FK221" s="2">
        <f t="shared" si="270"/>
        <v>0.99999922766255789</v>
      </c>
      <c r="FL221" s="2">
        <f t="shared" si="270"/>
        <v>0.99999916579777581</v>
      </c>
      <c r="FM221" s="2">
        <f t="shared" si="270"/>
        <v>0.99999925905784293</v>
      </c>
      <c r="FN221" s="2">
        <f t="shared" si="270"/>
        <v>0.99999907570808677</v>
      </c>
      <c r="FO221" s="2">
        <f t="shared" si="270"/>
        <v>0.9999990504220917</v>
      </c>
      <c r="FP221" s="2">
        <f t="shared" si="270"/>
        <v>0.99999916347472295</v>
      </c>
      <c r="FQ221" s="2">
        <f t="shared" si="270"/>
        <v>0.99999908025075546</v>
      </c>
      <c r="FR221" s="2">
        <f t="shared" si="270"/>
        <v>0.99999904994291122</v>
      </c>
      <c r="FS221" s="2">
        <f t="shared" si="270"/>
        <v>0.99999919997573172</v>
      </c>
      <c r="FT221" s="2">
        <f t="shared" si="270"/>
        <v>0.99999912899514454</v>
      </c>
      <c r="FU221" s="2">
        <f t="shared" si="270"/>
        <v>0.99999878671471243</v>
      </c>
      <c r="FW221" s="2">
        <f t="shared" si="260"/>
        <v>0.99398247254342131</v>
      </c>
      <c r="FX221" s="2">
        <f t="shared" si="260"/>
        <v>0.99439948275650691</v>
      </c>
      <c r="FY221" s="2">
        <f t="shared" si="260"/>
        <v>0.99569168551791731</v>
      </c>
      <c r="FZ221" s="2">
        <f t="shared" si="260"/>
        <v>0.99483726976703246</v>
      </c>
      <c r="GA221" s="2">
        <f t="shared" si="260"/>
        <v>0.99435561617951684</v>
      </c>
      <c r="GB221" s="2">
        <f t="shared" si="260"/>
        <v>0.99396569046394545</v>
      </c>
      <c r="GC221" s="2">
        <f t="shared" si="260"/>
        <v>0.99427247498175608</v>
      </c>
      <c r="GD221" s="2">
        <f t="shared" si="260"/>
        <v>0.99499859547453362</v>
      </c>
      <c r="GE221" s="2">
        <f t="shared" si="260"/>
        <v>0.99587174505916642</v>
      </c>
      <c r="GF221" s="2">
        <f t="shared" si="260"/>
        <v>0.99559865268487413</v>
      </c>
      <c r="GG221" s="2">
        <f t="shared" si="260"/>
        <v>0.99501157773617843</v>
      </c>
      <c r="GH221" s="2">
        <f t="shared" si="260"/>
        <v>0.99450933177022993</v>
      </c>
      <c r="GI221" s="2">
        <f t="shared" si="260"/>
        <v>0.99436517839928862</v>
      </c>
      <c r="GJ221" s="2">
        <f t="shared" si="260"/>
        <v>0.99274193045167225</v>
      </c>
      <c r="GK221" s="2">
        <f t="shared" si="260"/>
        <v>0.99025263956695775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6.2310558557317665E-105</v>
      </c>
      <c r="HT221" s="86">
        <f t="shared" si="262"/>
        <v>5.4118707955808758E-114</v>
      </c>
      <c r="HU221" s="86">
        <f t="shared" si="262"/>
        <v>1.1134126269034068E-120</v>
      </c>
      <c r="HV221" s="86">
        <f t="shared" si="262"/>
        <v>5.1693007046467887E-137</v>
      </c>
      <c r="HW221" s="86">
        <f t="shared" si="262"/>
        <v>1.7470540276320462E-119</v>
      </c>
      <c r="HX221" s="86">
        <f t="shared" si="262"/>
        <v>1.3255837341790869E-120</v>
      </c>
      <c r="HY221" s="86">
        <f t="shared" si="262"/>
        <v>1.1655752602066474E-105</v>
      </c>
      <c r="HZ221" s="86">
        <f t="shared" si="262"/>
        <v>7.5109858343181949E-151</v>
      </c>
      <c r="IA221" s="86">
        <f t="shared" si="262"/>
        <v>2.8503380437194266E-161</v>
      </c>
      <c r="IB221" s="86">
        <f t="shared" si="262"/>
        <v>4.959333907906295E-128</v>
      </c>
      <c r="IC221" s="86">
        <f t="shared" si="262"/>
        <v>6.5707951435724222E-143</v>
      </c>
      <c r="ID221" s="86">
        <f t="shared" si="262"/>
        <v>2.2164529503049655E-140</v>
      </c>
      <c r="IE221" s="86">
        <f t="shared" si="262"/>
        <v>2.9987358438475172E-126</v>
      </c>
      <c r="IF221" s="86">
        <f t="shared" si="262"/>
        <v>7.2707352708700835E-167</v>
      </c>
      <c r="IG221" s="86">
        <f t="shared" si="262"/>
        <v>1.5547684851907485E-118</v>
      </c>
      <c r="II221" s="86">
        <f t="shared" si="263"/>
        <v>3.8513498122275688E-18</v>
      </c>
      <c r="IJ221" s="86">
        <f t="shared" si="263"/>
        <v>5.9388951167522479E-20</v>
      </c>
      <c r="IK221" s="86">
        <f t="shared" si="263"/>
        <v>4.8934212922113653E-22</v>
      </c>
      <c r="IL221" s="86">
        <f t="shared" si="263"/>
        <v>2.2909937886530808E-23</v>
      </c>
      <c r="IM221" s="86">
        <f t="shared" si="263"/>
        <v>1.4521710712956598E-20</v>
      </c>
      <c r="IN221" s="86">
        <f t="shared" si="263"/>
        <v>1.6428178807066032E-20</v>
      </c>
      <c r="IO221" s="86">
        <f t="shared" si="263"/>
        <v>3.0463953244758275E-18</v>
      </c>
      <c r="IP221" s="86">
        <f t="shared" si="263"/>
        <v>5.7856178312478774E-26</v>
      </c>
      <c r="IQ221" s="86">
        <f t="shared" si="263"/>
        <v>1.3068585140409832E-28</v>
      </c>
      <c r="IR221" s="86">
        <f t="shared" si="263"/>
        <v>5.6866503585202031E-23</v>
      </c>
      <c r="IS221" s="86">
        <f t="shared" si="263"/>
        <v>9.5966516878852054E-25</v>
      </c>
      <c r="IT221" s="86">
        <f t="shared" si="263"/>
        <v>8.0604857737716156E-24</v>
      </c>
      <c r="IU221" s="86">
        <f t="shared" si="263"/>
        <v>1.4409973658562401E-21</v>
      </c>
      <c r="IV221" s="86">
        <f t="shared" si="263"/>
        <v>3.1435906542280057E-21</v>
      </c>
      <c r="IW221" s="86">
        <f t="shared" si="263"/>
        <v>3.1311410738369979E-37</v>
      </c>
      <c r="IY221" s="86">
        <f t="shared" si="264"/>
        <v>3.8513498122275688E-18</v>
      </c>
      <c r="IZ221" s="86">
        <f t="shared" si="264"/>
        <v>5.9388951167522479E-20</v>
      </c>
      <c r="JA221" s="86">
        <f t="shared" si="264"/>
        <v>4.8934212922113653E-22</v>
      </c>
      <c r="JB221" s="86">
        <f t="shared" si="264"/>
        <v>2.2909937886530808E-23</v>
      </c>
      <c r="JC221" s="86">
        <f t="shared" si="264"/>
        <v>1.4521710712956598E-20</v>
      </c>
      <c r="JD221" s="86">
        <f t="shared" si="264"/>
        <v>1.6428178807066032E-20</v>
      </c>
      <c r="JE221" s="86">
        <f t="shared" si="264"/>
        <v>3.0463953244758275E-18</v>
      </c>
      <c r="JF221" s="86">
        <f t="shared" si="264"/>
        <v>5.7856178312478774E-26</v>
      </c>
      <c r="JG221" s="86">
        <f t="shared" si="264"/>
        <v>1.3068585140409832E-28</v>
      </c>
      <c r="JH221" s="86">
        <f t="shared" si="264"/>
        <v>5.6866503585202031E-23</v>
      </c>
      <c r="JI221" s="86">
        <f t="shared" si="264"/>
        <v>9.5966516878852054E-25</v>
      </c>
      <c r="JJ221" s="86">
        <f t="shared" si="264"/>
        <v>8.0604857737716156E-24</v>
      </c>
      <c r="JK221" s="86">
        <f t="shared" si="264"/>
        <v>1.4409973658562401E-21</v>
      </c>
      <c r="JL221" s="86">
        <f t="shared" si="264"/>
        <v>3.1435906542280057E-21</v>
      </c>
      <c r="JM221" s="86">
        <f t="shared" si="264"/>
        <v>3.1311410738369979E-37</v>
      </c>
    </row>
    <row r="222" spans="2:273" x14ac:dyDescent="0.25">
      <c r="B222" s="2">
        <v>195</v>
      </c>
      <c r="C222" s="37">
        <v>103.846</v>
      </c>
      <c r="D222" s="37">
        <v>102.586</v>
      </c>
      <c r="E222" s="37">
        <v>102.05200000000001</v>
      </c>
      <c r="F222" s="37">
        <v>101.19</v>
      </c>
      <c r="G222" s="37">
        <v>103.259</v>
      </c>
      <c r="H222" s="37">
        <v>102.86199999999999</v>
      </c>
      <c r="I222" s="37">
        <v>105.879</v>
      </c>
      <c r="J222" s="37">
        <v>106.655</v>
      </c>
      <c r="K222" s="37">
        <v>99.534000000000006</v>
      </c>
      <c r="L222" s="37">
        <v>98.361999999999995</v>
      </c>
      <c r="M222" s="37">
        <v>94.655000000000001</v>
      </c>
      <c r="N222" s="37">
        <v>95.275999999999996</v>
      </c>
      <c r="O222" s="37">
        <v>96.569000000000003</v>
      </c>
      <c r="P222" s="37">
        <v>98.638000000000005</v>
      </c>
      <c r="Q222" s="37">
        <v>102.672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135.09629445234711</v>
      </c>
      <c r="DL222" s="2">
        <f t="shared" si="268"/>
        <v>156.42046951219513</v>
      </c>
      <c r="DM222" s="2">
        <f t="shared" si="268"/>
        <v>153.91748272604588</v>
      </c>
      <c r="DN222" s="2">
        <f t="shared" si="268"/>
        <v>163.57841941131409</v>
      </c>
      <c r="DO222" s="2">
        <f t="shared" si="268"/>
        <v>159.19806226064119</v>
      </c>
      <c r="DP222" s="2">
        <f t="shared" si="268"/>
        <v>155.15035182550974</v>
      </c>
      <c r="DQ222" s="2">
        <f t="shared" si="268"/>
        <v>138.36389634146346</v>
      </c>
      <c r="DR222" s="2">
        <f t="shared" si="268"/>
        <v>147.56514010695184</v>
      </c>
      <c r="DS222" s="2">
        <f t="shared" si="268"/>
        <v>147.74573203812321</v>
      </c>
      <c r="DT222" s="2">
        <f t="shared" si="268"/>
        <v>146.76808771929828</v>
      </c>
      <c r="DU222" s="2">
        <f t="shared" si="268"/>
        <v>160.17771381381385</v>
      </c>
      <c r="DV222" s="2">
        <f t="shared" si="268"/>
        <v>139.03896011586454</v>
      </c>
      <c r="DW222" s="2">
        <f t="shared" si="268"/>
        <v>145.97688193456611</v>
      </c>
      <c r="DX222" s="2">
        <f t="shared" si="268"/>
        <v>168.56879223509225</v>
      </c>
      <c r="DY222" s="2">
        <f t="shared" si="268"/>
        <v>137.75821448921448</v>
      </c>
      <c r="EA222" s="2">
        <f t="shared" si="240"/>
        <v>102.79152472565005</v>
      </c>
      <c r="EB222" s="2">
        <f t="shared" si="240"/>
        <v>101.47624221765658</v>
      </c>
      <c r="EC222" s="2">
        <f t="shared" si="240"/>
        <v>98.332563382139554</v>
      </c>
      <c r="ED222" s="2">
        <f t="shared" si="240"/>
        <v>100.87926644755169</v>
      </c>
      <c r="EE222" s="2">
        <f t="shared" si="240"/>
        <v>106.32845629980423</v>
      </c>
      <c r="EF222" s="2">
        <f t="shared" si="239"/>
        <v>102.65939900042544</v>
      </c>
      <c r="EG222" s="2">
        <f t="shared" si="239"/>
        <v>100.13344639400562</v>
      </c>
      <c r="EH222" s="2">
        <f t="shared" si="239"/>
        <v>101.54553204816672</v>
      </c>
      <c r="EI222" s="2">
        <f t="shared" si="239"/>
        <v>99.635658313736243</v>
      </c>
      <c r="EJ222" s="2">
        <f t="shared" si="239"/>
        <v>95.686908510541443</v>
      </c>
      <c r="EK222" s="2">
        <f t="shared" si="239"/>
        <v>90.742104595280495</v>
      </c>
      <c r="EL222" s="2">
        <f t="shared" si="254"/>
        <v>92.886553311793222</v>
      </c>
      <c r="EM222" s="2">
        <f t="shared" si="255"/>
        <v>97.593444682747474</v>
      </c>
      <c r="EN222" s="2">
        <f t="shared" si="256"/>
        <v>103.51124264943454</v>
      </c>
      <c r="EO222" s="2">
        <f t="shared" si="257"/>
        <v>103.0576473172468</v>
      </c>
      <c r="EQ222" s="2">
        <f t="shared" si="269"/>
        <v>101.94589164194927</v>
      </c>
      <c r="ER222" s="2">
        <f t="shared" si="269"/>
        <v>99.388594094959444</v>
      </c>
      <c r="ES222" s="2">
        <f t="shared" si="269"/>
        <v>99.265813313594649</v>
      </c>
      <c r="ET222" s="2">
        <f t="shared" si="269"/>
        <v>101.34267592954993</v>
      </c>
      <c r="EU222" s="2">
        <f t="shared" si="269"/>
        <v>105.20591335440608</v>
      </c>
      <c r="EV222" s="2">
        <f t="shared" si="269"/>
        <v>102.78592666253934</v>
      </c>
      <c r="EW222" s="2">
        <f t="shared" si="269"/>
        <v>101.81280495252635</v>
      </c>
      <c r="EX222" s="2">
        <f t="shared" si="269"/>
        <v>101.44901568698855</v>
      </c>
      <c r="EY222" s="2">
        <f t="shared" si="269"/>
        <v>99.439136308855097</v>
      </c>
      <c r="EZ222" s="2">
        <f t="shared" si="269"/>
        <v>95.749913293987603</v>
      </c>
      <c r="FA222" s="2">
        <f t="shared" si="269"/>
        <v>90.397573377916828</v>
      </c>
      <c r="FB222" s="2">
        <f t="shared" si="269"/>
        <v>93.212069857553672</v>
      </c>
      <c r="FC222" s="2">
        <f t="shared" si="269"/>
        <v>98.47523215916506</v>
      </c>
      <c r="FD222" s="2">
        <f t="shared" si="269"/>
        <v>99.217969847878535</v>
      </c>
      <c r="FE222" s="2">
        <f t="shared" si="269"/>
        <v>101.10892662792425</v>
      </c>
      <c r="FG222" s="2">
        <f t="shared" si="270"/>
        <v>0.99999929576326263</v>
      </c>
      <c r="FH222" s="2">
        <f t="shared" si="270"/>
        <v>0.99999933325553525</v>
      </c>
      <c r="FI222" s="2">
        <f t="shared" si="270"/>
        <v>0.99999930827333494</v>
      </c>
      <c r="FJ222" s="2">
        <f t="shared" si="270"/>
        <v>0.9999993066135644</v>
      </c>
      <c r="FK222" s="2">
        <f t="shared" si="270"/>
        <v>0.99999929561983325</v>
      </c>
      <c r="FL222" s="2">
        <f t="shared" si="270"/>
        <v>0.99999923919847344</v>
      </c>
      <c r="FM222" s="2">
        <f t="shared" si="270"/>
        <v>0.99999932425267735</v>
      </c>
      <c r="FN222" s="2">
        <f t="shared" si="270"/>
        <v>0.99999915703568787</v>
      </c>
      <c r="FO222" s="2">
        <f t="shared" si="270"/>
        <v>0.9999991339745824</v>
      </c>
      <c r="FP222" s="2">
        <f t="shared" si="270"/>
        <v>0.99999923707982386</v>
      </c>
      <c r="FQ222" s="2">
        <f t="shared" si="270"/>
        <v>0.99999916117865162</v>
      </c>
      <c r="FR222" s="2">
        <f t="shared" si="270"/>
        <v>0.99999913353756464</v>
      </c>
      <c r="FS222" s="2">
        <f t="shared" si="270"/>
        <v>0.99999927036914427</v>
      </c>
      <c r="FT222" s="2">
        <f t="shared" si="270"/>
        <v>0.99999920563406974</v>
      </c>
      <c r="FU222" s="2">
        <f t="shared" si="270"/>
        <v>0.99999889347054838</v>
      </c>
      <c r="FW222" s="2">
        <f t="shared" si="260"/>
        <v>0.99450904239667592</v>
      </c>
      <c r="FX222" s="2">
        <f t="shared" si="260"/>
        <v>0.99488974931401397</v>
      </c>
      <c r="FY222" s="2">
        <f t="shared" si="260"/>
        <v>0.99606928041625109</v>
      </c>
      <c r="FZ222" s="2">
        <f t="shared" si="260"/>
        <v>0.99528939420682072</v>
      </c>
      <c r="GA222" s="2">
        <f t="shared" si="260"/>
        <v>0.9948497029070219</v>
      </c>
      <c r="GB222" s="2">
        <f t="shared" si="260"/>
        <v>0.99449372071500786</v>
      </c>
      <c r="GC222" s="2">
        <f t="shared" si="260"/>
        <v>0.99477380130496351</v>
      </c>
      <c r="GD222" s="2">
        <f t="shared" si="260"/>
        <v>0.99543665667307379</v>
      </c>
      <c r="GE222" s="2">
        <f t="shared" si="260"/>
        <v>0.99623361863961535</v>
      </c>
      <c r="GF222" s="2">
        <f t="shared" si="260"/>
        <v>0.99598436840374971</v>
      </c>
      <c r="GG222" s="2">
        <f t="shared" si="260"/>
        <v>0.99544850705056431</v>
      </c>
      <c r="GH222" s="2">
        <f t="shared" si="260"/>
        <v>0.99499003064631097</v>
      </c>
      <c r="GI222" s="2">
        <f t="shared" si="260"/>
        <v>0.99485843241653515</v>
      </c>
      <c r="GJ222" s="2">
        <f t="shared" si="260"/>
        <v>0.99337633181632645</v>
      </c>
      <c r="GK222" s="2">
        <f t="shared" si="260"/>
        <v>0.99110267072817815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1.6974272046441764E-107</v>
      </c>
      <c r="HT222" s="86">
        <f t="shared" si="262"/>
        <v>9.0262184026593633E-117</v>
      </c>
      <c r="HU222" s="86">
        <f t="shared" si="262"/>
        <v>1.4999654315860363E-123</v>
      </c>
      <c r="HV222" s="86">
        <f t="shared" si="262"/>
        <v>2.7871504202652566E-140</v>
      </c>
      <c r="HW222" s="86">
        <f t="shared" si="262"/>
        <v>2.2191953531096798E-122</v>
      </c>
      <c r="HX222" s="86">
        <f t="shared" si="262"/>
        <v>1.5076924054984185E-123</v>
      </c>
      <c r="HY222" s="86">
        <f t="shared" si="262"/>
        <v>3.2351914936797514E-108</v>
      </c>
      <c r="HZ222" s="86">
        <f t="shared" si="262"/>
        <v>1.8499435447845548E-154</v>
      </c>
      <c r="IA222" s="86">
        <f t="shared" si="262"/>
        <v>4.6041789866111809E-165</v>
      </c>
      <c r="IB222" s="86">
        <f t="shared" si="262"/>
        <v>4.5581852332584907E-131</v>
      </c>
      <c r="IC222" s="86">
        <f t="shared" si="262"/>
        <v>2.4957441637845183E-146</v>
      </c>
      <c r="ID222" s="86">
        <f t="shared" si="262"/>
        <v>9.1762328088430736E-144</v>
      </c>
      <c r="IE222" s="86">
        <f t="shared" si="262"/>
        <v>2.6438869821598691E-129</v>
      </c>
      <c r="IF222" s="86">
        <f t="shared" si="262"/>
        <v>4.8014778239858805E-171</v>
      </c>
      <c r="IG222" s="86">
        <f t="shared" si="262"/>
        <v>1.396406060362968E-121</v>
      </c>
      <c r="II222" s="86">
        <f t="shared" si="263"/>
        <v>9.5981750219711091E-19</v>
      </c>
      <c r="IJ222" s="86">
        <f t="shared" si="263"/>
        <v>1.3017454832214264E-20</v>
      </c>
      <c r="IK222" s="86">
        <f t="shared" si="263"/>
        <v>9.8232292239290683E-23</v>
      </c>
      <c r="IL222" s="86">
        <f t="shared" si="263"/>
        <v>3.9072488812887301E-24</v>
      </c>
      <c r="IM222" s="86">
        <f t="shared" si="263"/>
        <v>3.020589963047948E-21</v>
      </c>
      <c r="IN222" s="86">
        <f t="shared" si="263"/>
        <v>3.3615324970210718E-21</v>
      </c>
      <c r="IO222" s="86">
        <f t="shared" si="263"/>
        <v>7.6313581525722385E-19</v>
      </c>
      <c r="IP222" s="86">
        <f t="shared" si="263"/>
        <v>8.1004055235122983E-27</v>
      </c>
      <c r="IQ222" s="86">
        <f t="shared" si="263"/>
        <v>1.5986960733268097E-29</v>
      </c>
      <c r="IR222" s="86">
        <f t="shared" si="263"/>
        <v>1.054398960276233E-23</v>
      </c>
      <c r="IS222" s="86">
        <f t="shared" si="263"/>
        <v>1.4829319702646822E-25</v>
      </c>
      <c r="IT222" s="86">
        <f t="shared" si="263"/>
        <v>1.2969430521468401E-24</v>
      </c>
      <c r="IU222" s="86">
        <f t="shared" si="263"/>
        <v>2.7625082352995241E-22</v>
      </c>
      <c r="IV222" s="86">
        <f t="shared" si="263"/>
        <v>5.6916655980688043E-22</v>
      </c>
      <c r="IW222" s="86">
        <f t="shared" si="263"/>
        <v>1.1644220948099444E-38</v>
      </c>
      <c r="IY222" s="86">
        <f t="shared" si="264"/>
        <v>9.5981750219711091E-19</v>
      </c>
      <c r="IZ222" s="86">
        <f t="shared" si="264"/>
        <v>1.3017454832214264E-20</v>
      </c>
      <c r="JA222" s="86">
        <f t="shared" si="264"/>
        <v>9.8232292239290683E-23</v>
      </c>
      <c r="JB222" s="86">
        <f t="shared" si="264"/>
        <v>3.9072488812887301E-24</v>
      </c>
      <c r="JC222" s="86">
        <f t="shared" si="264"/>
        <v>3.020589963047948E-21</v>
      </c>
      <c r="JD222" s="86">
        <f t="shared" si="264"/>
        <v>3.3615324970210718E-21</v>
      </c>
      <c r="JE222" s="86">
        <f t="shared" si="264"/>
        <v>7.6313581525722385E-19</v>
      </c>
      <c r="JF222" s="86">
        <f t="shared" si="264"/>
        <v>8.1004055235122983E-27</v>
      </c>
      <c r="JG222" s="86">
        <f t="shared" si="264"/>
        <v>1.5986960733268097E-29</v>
      </c>
      <c r="JH222" s="86">
        <f t="shared" si="264"/>
        <v>1.054398960276233E-23</v>
      </c>
      <c r="JI222" s="86">
        <f t="shared" si="264"/>
        <v>1.4829319702646822E-25</v>
      </c>
      <c r="JJ222" s="86">
        <f t="shared" si="264"/>
        <v>1.2969430521468401E-24</v>
      </c>
      <c r="JK222" s="86">
        <f t="shared" si="264"/>
        <v>2.7625082352995241E-22</v>
      </c>
      <c r="JL222" s="86">
        <f t="shared" si="264"/>
        <v>5.6916655980688043E-22</v>
      </c>
      <c r="JM222" s="86">
        <f t="shared" si="264"/>
        <v>1.1644220948099444E-38</v>
      </c>
    </row>
    <row r="223" spans="2:273" x14ac:dyDescent="0.25">
      <c r="B223" s="2">
        <v>196</v>
      </c>
      <c r="C223" s="37">
        <v>103.73099999999999</v>
      </c>
      <c r="D223" s="37">
        <v>103.724</v>
      </c>
      <c r="E223" s="37">
        <v>102.828</v>
      </c>
      <c r="F223" s="37">
        <v>101.741</v>
      </c>
      <c r="G223" s="37">
        <v>104.914</v>
      </c>
      <c r="H223" s="37">
        <v>105.017</v>
      </c>
      <c r="I223" s="37">
        <v>105.931</v>
      </c>
      <c r="J223" s="37">
        <v>103.845</v>
      </c>
      <c r="K223" s="37">
        <v>100.483</v>
      </c>
      <c r="L223" s="37">
        <v>95.983000000000004</v>
      </c>
      <c r="M223" s="37">
        <v>95.31</v>
      </c>
      <c r="N223" s="37">
        <v>94</v>
      </c>
      <c r="O223" s="37">
        <v>99.602999999999994</v>
      </c>
      <c r="P223" s="37">
        <v>100.70699999999999</v>
      </c>
      <c r="Q223" s="37">
        <v>100.31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135.22718492176392</v>
      </c>
      <c r="DL223" s="2">
        <f t="shared" si="268"/>
        <v>156.654625087108</v>
      </c>
      <c r="DM223" s="2">
        <f t="shared" si="268"/>
        <v>154.14806713900134</v>
      </c>
      <c r="DN223" s="2">
        <f t="shared" si="268"/>
        <v>163.87587898019473</v>
      </c>
      <c r="DO223" s="2">
        <f t="shared" si="268"/>
        <v>159.46868191268192</v>
      </c>
      <c r="DP223" s="2">
        <f t="shared" si="268"/>
        <v>155.40206851588434</v>
      </c>
      <c r="DQ223" s="2">
        <f t="shared" si="268"/>
        <v>138.50910940766556</v>
      </c>
      <c r="DR223" s="2">
        <f t="shared" si="268"/>
        <v>147.76716470588235</v>
      </c>
      <c r="DS223" s="2">
        <f t="shared" si="268"/>
        <v>147.93842851906163</v>
      </c>
      <c r="DT223" s="2">
        <f t="shared" si="268"/>
        <v>146.9360403034614</v>
      </c>
      <c r="DU223" s="2">
        <f t="shared" si="268"/>
        <v>160.43252282282288</v>
      </c>
      <c r="DV223" s="2">
        <f t="shared" si="268"/>
        <v>139.1760984848485</v>
      </c>
      <c r="DW223" s="2">
        <f t="shared" si="268"/>
        <v>146.15137197724036</v>
      </c>
      <c r="DX223" s="2">
        <f t="shared" si="268"/>
        <v>168.8722906906907</v>
      </c>
      <c r="DY223" s="2">
        <f t="shared" si="268"/>
        <v>137.91062230362229</v>
      </c>
      <c r="EA223" s="2">
        <f t="shared" si="240"/>
        <v>102.76603976139523</v>
      </c>
      <c r="EB223" s="2">
        <f t="shared" si="240"/>
        <v>101.4075263665795</v>
      </c>
      <c r="EC223" s="2">
        <f t="shared" si="240"/>
        <v>98.241470945534246</v>
      </c>
      <c r="ED223" s="2">
        <f t="shared" si="240"/>
        <v>100.79989873823186</v>
      </c>
      <c r="EE223" s="2">
        <f t="shared" si="240"/>
        <v>106.31218565183738</v>
      </c>
      <c r="EF223" s="2">
        <f t="shared" si="239"/>
        <v>102.61567915658215</v>
      </c>
      <c r="EG223" s="2">
        <f t="shared" si="239"/>
        <v>100.07916403371838</v>
      </c>
      <c r="EH223" s="2">
        <f t="shared" si="239"/>
        <v>101.49877954735675</v>
      </c>
      <c r="EI223" s="2">
        <f t="shared" si="239"/>
        <v>99.563085456800479</v>
      </c>
      <c r="EJ223" s="2">
        <f t="shared" si="239"/>
        <v>95.5629308046082</v>
      </c>
      <c r="EK223" s="2">
        <f t="shared" si="239"/>
        <v>90.588360123386764</v>
      </c>
      <c r="EL223" s="2">
        <f t="shared" si="239"/>
        <v>92.777956785137334</v>
      </c>
      <c r="EM223" s="2">
        <f t="shared" si="239"/>
        <v>97.516580106957818</v>
      </c>
      <c r="EN223" s="2">
        <f t="shared" si="239"/>
        <v>103.47447875605813</v>
      </c>
      <c r="EO223" s="2">
        <f t="shared" si="239"/>
        <v>102.98925849600958</v>
      </c>
      <c r="EQ223" s="2">
        <f t="shared" si="269"/>
        <v>101.91142642545398</v>
      </c>
      <c r="ER223" s="2">
        <f t="shared" si="269"/>
        <v>99.29783893422379</v>
      </c>
      <c r="ES223" s="2">
        <f t="shared" si="269"/>
        <v>99.184431453520403</v>
      </c>
      <c r="ET223" s="2">
        <f t="shared" si="269"/>
        <v>101.26813561643839</v>
      </c>
      <c r="EU223" s="2">
        <f t="shared" si="269"/>
        <v>105.17785690335653</v>
      </c>
      <c r="EV223" s="2">
        <f t="shared" si="269"/>
        <v>102.74352700820306</v>
      </c>
      <c r="EW223" s="2">
        <f t="shared" si="269"/>
        <v>101.77608022210028</v>
      </c>
      <c r="EX223" s="2">
        <f t="shared" si="269"/>
        <v>101.4012538720873</v>
      </c>
      <c r="EY223" s="2">
        <f t="shared" si="269"/>
        <v>99.364532213257093</v>
      </c>
      <c r="EZ223" s="2">
        <f t="shared" si="269"/>
        <v>95.626572278368684</v>
      </c>
      <c r="FA223" s="2">
        <f t="shared" si="269"/>
        <v>90.240214486324234</v>
      </c>
      <c r="FB223" s="2">
        <f t="shared" si="269"/>
        <v>93.106901331201669</v>
      </c>
      <c r="FC223" s="2">
        <f t="shared" si="269"/>
        <v>98.407643966079604</v>
      </c>
      <c r="FD223" s="2">
        <f t="shared" si="269"/>
        <v>99.135897383348848</v>
      </c>
      <c r="FE223" s="2">
        <f t="shared" si="269"/>
        <v>101.02077917134054</v>
      </c>
      <c r="FG223" s="2">
        <f t="shared" si="270"/>
        <v>0.9999993577284223</v>
      </c>
      <c r="FH223" s="2">
        <f t="shared" si="270"/>
        <v>0.99999939192178544</v>
      </c>
      <c r="FI223" s="2">
        <f t="shared" si="270"/>
        <v>0.99999936913774523</v>
      </c>
      <c r="FJ223" s="2">
        <f t="shared" si="270"/>
        <v>0.99999936762401631</v>
      </c>
      <c r="FK223" s="2">
        <f t="shared" si="270"/>
        <v>0.99999935759761316</v>
      </c>
      <c r="FL223" s="2">
        <f t="shared" si="270"/>
        <v>0.99999930614071475</v>
      </c>
      <c r="FM223" s="2">
        <f t="shared" si="270"/>
        <v>0.99999938371108044</v>
      </c>
      <c r="FN223" s="2">
        <f t="shared" si="270"/>
        <v>0.99999923120735312</v>
      </c>
      <c r="FO223" s="2">
        <f t="shared" si="270"/>
        <v>0.99999921017537186</v>
      </c>
      <c r="FP223" s="2">
        <f t="shared" si="270"/>
        <v>0.99999930420848304</v>
      </c>
      <c r="FQ223" s="2">
        <f t="shared" si="270"/>
        <v>0.99999923498578158</v>
      </c>
      <c r="FR223" s="2">
        <f t="shared" si="270"/>
        <v>0.99999920977680679</v>
      </c>
      <c r="FS223" s="2">
        <f t="shared" si="270"/>
        <v>0.99999933456870815</v>
      </c>
      <c r="FT223" s="2">
        <f t="shared" si="270"/>
        <v>0.99999927552961054</v>
      </c>
      <c r="FU223" s="2">
        <f t="shared" si="270"/>
        <v>0.99999899083304777</v>
      </c>
      <c r="FW223" s="2">
        <f t="shared" si="260"/>
        <v>0.9949897664792996</v>
      </c>
      <c r="FX223" s="2">
        <f t="shared" si="260"/>
        <v>0.99533729941477023</v>
      </c>
      <c r="FY223" s="2">
        <f t="shared" si="260"/>
        <v>0.99641390084232695</v>
      </c>
      <c r="FZ223" s="2">
        <f t="shared" si="260"/>
        <v>0.99570209505137497</v>
      </c>
      <c r="GA223" s="2">
        <f t="shared" si="260"/>
        <v>0.99530074366181021</v>
      </c>
      <c r="GB223" s="2">
        <f t="shared" si="260"/>
        <v>0.99497577940839899</v>
      </c>
      <c r="GC223" s="2">
        <f t="shared" si="260"/>
        <v>0.99523145733270146</v>
      </c>
      <c r="GD223" s="2">
        <f t="shared" si="260"/>
        <v>0.99583650967773396</v>
      </c>
      <c r="GE223" s="2">
        <f t="shared" si="260"/>
        <v>0.99656388064170176</v>
      </c>
      <c r="GF223" s="2">
        <f t="shared" si="260"/>
        <v>0.99633640599216522</v>
      </c>
      <c r="GG223" s="2">
        <f t="shared" si="260"/>
        <v>0.99584732602349924</v>
      </c>
      <c r="GH223" s="2">
        <f t="shared" si="260"/>
        <v>0.9954288385715081</v>
      </c>
      <c r="GI223" s="2">
        <f t="shared" si="260"/>
        <v>0.99530871228363993</v>
      </c>
      <c r="GJ223" s="2">
        <f t="shared" si="260"/>
        <v>0.99395562008906924</v>
      </c>
      <c r="GK223" s="2">
        <f t="shared" si="260"/>
        <v>0.99187918172968081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4.3013436957968083E-110</v>
      </c>
      <c r="HT223" s="86">
        <f t="shared" si="262"/>
        <v>1.392428506239485E-119</v>
      </c>
      <c r="HU223" s="86">
        <f t="shared" si="262"/>
        <v>1.8678068842360994E-126</v>
      </c>
      <c r="HV223" s="86">
        <f t="shared" si="262"/>
        <v>1.3738000973988102E-143</v>
      </c>
      <c r="HW223" s="86">
        <f t="shared" si="262"/>
        <v>2.5998933182427737E-125</v>
      </c>
      <c r="HX223" s="86">
        <f t="shared" si="262"/>
        <v>1.5785535545505998E-126</v>
      </c>
      <c r="HY223" s="86">
        <f t="shared" si="262"/>
        <v>8.3609567882340641E-111</v>
      </c>
      <c r="HZ223" s="86">
        <f t="shared" si="262"/>
        <v>4.1258832578068004E-158</v>
      </c>
      <c r="IA223" s="86">
        <f t="shared" si="262"/>
        <v>6.7128927965671655E-169</v>
      </c>
      <c r="IB223" s="86">
        <f t="shared" si="262"/>
        <v>3.8559868965237919E-134</v>
      </c>
      <c r="IC223" s="86">
        <f t="shared" si="262"/>
        <v>8.6274713779645317E-150</v>
      </c>
      <c r="ID223" s="86">
        <f t="shared" si="262"/>
        <v>3.4588962891699359E-147</v>
      </c>
      <c r="IE223" s="86">
        <f t="shared" si="262"/>
        <v>2.1408266509923058E-132</v>
      </c>
      <c r="IF223" s="86">
        <f t="shared" si="262"/>
        <v>2.8116184614167947E-175</v>
      </c>
      <c r="IG223" s="86">
        <f t="shared" si="262"/>
        <v>1.1460275034890861E-124</v>
      </c>
      <c r="II223" s="86">
        <f t="shared" si="263"/>
        <v>2.3347548429598618E-19</v>
      </c>
      <c r="IJ223" s="86">
        <f t="shared" si="263"/>
        <v>2.7796091412517099E-21</v>
      </c>
      <c r="IK223" s="86">
        <f t="shared" si="263"/>
        <v>1.9205587689710214E-23</v>
      </c>
      <c r="IL223" s="86">
        <f t="shared" si="263"/>
        <v>6.4660231107536182E-25</v>
      </c>
      <c r="IM223" s="86">
        <f t="shared" si="263"/>
        <v>6.1148399515597031E-22</v>
      </c>
      <c r="IN223" s="86">
        <f t="shared" si="263"/>
        <v>6.690009677419929E-22</v>
      </c>
      <c r="IO223" s="86">
        <f t="shared" si="263"/>
        <v>1.8665175841913062E-19</v>
      </c>
      <c r="IP223" s="86">
        <f t="shared" si="263"/>
        <v>1.0969383185419949E-27</v>
      </c>
      <c r="IQ223" s="86">
        <f t="shared" si="263"/>
        <v>1.8894816927214658E-30</v>
      </c>
      <c r="IR223" s="86">
        <f t="shared" si="263"/>
        <v>1.9013422180774586E-24</v>
      </c>
      <c r="IS223" s="86">
        <f t="shared" si="263"/>
        <v>2.2201710731729868E-26</v>
      </c>
      <c r="IT223" s="86">
        <f t="shared" si="263"/>
        <v>2.022107877242282E-25</v>
      </c>
      <c r="IU223" s="86">
        <f t="shared" si="263"/>
        <v>5.1468591655963161E-23</v>
      </c>
      <c r="IV223" s="86">
        <f t="shared" si="263"/>
        <v>9.9900484412731647E-23</v>
      </c>
      <c r="IW223" s="86">
        <f t="shared" si="263"/>
        <v>4.0609974932827651E-40</v>
      </c>
      <c r="IY223" s="86">
        <f t="shared" si="264"/>
        <v>2.3347548429598618E-19</v>
      </c>
      <c r="IZ223" s="86">
        <f t="shared" si="264"/>
        <v>2.7796091412517099E-21</v>
      </c>
      <c r="JA223" s="86">
        <f t="shared" si="264"/>
        <v>1.9205587689710214E-23</v>
      </c>
      <c r="JB223" s="86">
        <f t="shared" si="264"/>
        <v>6.4660231107536182E-25</v>
      </c>
      <c r="JC223" s="86">
        <f t="shared" si="264"/>
        <v>6.1148399515597031E-22</v>
      </c>
      <c r="JD223" s="86">
        <f t="shared" si="264"/>
        <v>6.690009677419929E-22</v>
      </c>
      <c r="JE223" s="86">
        <f t="shared" si="264"/>
        <v>1.8665175841913062E-19</v>
      </c>
      <c r="JF223" s="86">
        <f t="shared" si="264"/>
        <v>1.0969383185419949E-27</v>
      </c>
      <c r="JG223" s="86">
        <f t="shared" si="264"/>
        <v>1.8894816927214658E-30</v>
      </c>
      <c r="JH223" s="86">
        <f t="shared" si="264"/>
        <v>1.9013422180774586E-24</v>
      </c>
      <c r="JI223" s="86">
        <f t="shared" si="264"/>
        <v>2.2201710731729868E-26</v>
      </c>
      <c r="JJ223" s="86">
        <f t="shared" si="264"/>
        <v>2.022107877242282E-25</v>
      </c>
      <c r="JK223" s="86">
        <f t="shared" si="264"/>
        <v>5.1468591655963161E-23</v>
      </c>
      <c r="JL223" s="86">
        <f t="shared" si="264"/>
        <v>9.9900484412731647E-23</v>
      </c>
      <c r="JM223" s="86">
        <f t="shared" si="264"/>
        <v>4.0609974932827651E-40</v>
      </c>
    </row>
    <row r="224" spans="2:273" x14ac:dyDescent="0.25">
      <c r="B224" s="2">
        <v>197</v>
      </c>
      <c r="C224" s="37">
        <v>101.538</v>
      </c>
      <c r="D224" s="37">
        <v>100.86199999999999</v>
      </c>
      <c r="E224" s="37">
        <v>99.19</v>
      </c>
      <c r="F224" s="37">
        <v>102.10299999999999</v>
      </c>
      <c r="G224" s="37">
        <v>100.69</v>
      </c>
      <c r="H224" s="37">
        <v>103.155</v>
      </c>
      <c r="I224" s="37">
        <v>105.069</v>
      </c>
      <c r="J224" s="37">
        <v>106.017</v>
      </c>
      <c r="K224" s="37">
        <v>101.03400000000001</v>
      </c>
      <c r="L224" s="37">
        <v>98.534000000000006</v>
      </c>
      <c r="M224" s="37">
        <v>96.171999999999997</v>
      </c>
      <c r="N224" s="37">
        <v>96.516999999999996</v>
      </c>
      <c r="O224" s="37">
        <v>99.620999999999995</v>
      </c>
      <c r="P224" s="37">
        <v>99.534000000000006</v>
      </c>
      <c r="Q224" s="37">
        <v>101.276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135.35807539118071</v>
      </c>
      <c r="DL224" s="2">
        <f t="shared" si="268"/>
        <v>156.88878066202091</v>
      </c>
      <c r="DM224" s="2">
        <f t="shared" si="268"/>
        <v>154.37865155195681</v>
      </c>
      <c r="DN224" s="2">
        <f t="shared" si="268"/>
        <v>164.17333854907534</v>
      </c>
      <c r="DO224" s="2">
        <f t="shared" si="268"/>
        <v>159.73930156472261</v>
      </c>
      <c r="DP224" s="2">
        <f t="shared" si="268"/>
        <v>155.65378520625893</v>
      </c>
      <c r="DQ224" s="2">
        <f t="shared" si="268"/>
        <v>138.65432247386764</v>
      </c>
      <c r="DR224" s="2">
        <f t="shared" si="268"/>
        <v>147.96918930481283</v>
      </c>
      <c r="DS224" s="2">
        <f t="shared" si="268"/>
        <v>148.13112500000005</v>
      </c>
      <c r="DT224" s="2">
        <f t="shared" si="268"/>
        <v>147.10399288762451</v>
      </c>
      <c r="DU224" s="2">
        <f t="shared" si="268"/>
        <v>160.68733183183187</v>
      </c>
      <c r="DV224" s="2">
        <f t="shared" si="268"/>
        <v>139.31323685383245</v>
      </c>
      <c r="DW224" s="2">
        <f t="shared" si="268"/>
        <v>146.32586201991461</v>
      </c>
      <c r="DX224" s="2">
        <f t="shared" si="268"/>
        <v>169.17578914628916</v>
      </c>
      <c r="DY224" s="2">
        <f t="shared" si="268"/>
        <v>138.0630301180301</v>
      </c>
      <c r="EA224" s="2">
        <f t="shared" si="240"/>
        <v>102.74055479714042</v>
      </c>
      <c r="EB224" s="2">
        <f t="shared" si="240"/>
        <v>101.33881051550242</v>
      </c>
      <c r="EC224" s="2">
        <f t="shared" si="240"/>
        <v>98.150378508928952</v>
      </c>
      <c r="ED224" s="2">
        <f t="shared" si="240"/>
        <v>100.72053102891205</v>
      </c>
      <c r="EE224" s="2">
        <f t="shared" si="240"/>
        <v>106.29591500387053</v>
      </c>
      <c r="EF224" s="2">
        <f t="shared" si="239"/>
        <v>102.57195931273887</v>
      </c>
      <c r="EG224" s="2">
        <f t="shared" si="239"/>
        <v>100.02488167343115</v>
      </c>
      <c r="EH224" s="2">
        <f t="shared" si="239"/>
        <v>101.45202704654676</v>
      </c>
      <c r="EI224" s="2">
        <f t="shared" si="239"/>
        <v>99.490512599864701</v>
      </c>
      <c r="EJ224" s="2">
        <f t="shared" si="239"/>
        <v>95.438953098674958</v>
      </c>
      <c r="EK224" s="2">
        <f t="shared" si="239"/>
        <v>90.434615651493033</v>
      </c>
      <c r="EL224" s="2">
        <f t="shared" si="239"/>
        <v>92.669360258481433</v>
      </c>
      <c r="EM224" s="2">
        <f t="shared" si="239"/>
        <v>97.439715531168176</v>
      </c>
      <c r="EN224" s="2">
        <f t="shared" si="239"/>
        <v>103.43771486268172</v>
      </c>
      <c r="EO224" s="2">
        <f t="shared" si="239"/>
        <v>102.92086967477238</v>
      </c>
      <c r="EQ224" s="2">
        <f t="shared" si="269"/>
        <v>101.87696120895868</v>
      </c>
      <c r="ER224" s="2">
        <f t="shared" si="269"/>
        <v>99.207083773488122</v>
      </c>
      <c r="ES224" s="2">
        <f t="shared" si="269"/>
        <v>99.103049593446158</v>
      </c>
      <c r="ET224" s="2">
        <f t="shared" si="269"/>
        <v>101.19359530332683</v>
      </c>
      <c r="EU224" s="2">
        <f t="shared" si="269"/>
        <v>105.14980045230696</v>
      </c>
      <c r="EV224" s="2">
        <f t="shared" si="269"/>
        <v>102.7011273538668</v>
      </c>
      <c r="EW224" s="2">
        <f t="shared" si="269"/>
        <v>101.73935549167422</v>
      </c>
      <c r="EX224" s="2">
        <f t="shared" si="269"/>
        <v>101.35349205718603</v>
      </c>
      <c r="EY224" s="2">
        <f t="shared" si="269"/>
        <v>99.289928117659102</v>
      </c>
      <c r="EZ224" s="2">
        <f t="shared" si="269"/>
        <v>95.503231262749779</v>
      </c>
      <c r="FA224" s="2">
        <f t="shared" si="269"/>
        <v>90.08285559473164</v>
      </c>
      <c r="FB224" s="2">
        <f t="shared" si="269"/>
        <v>93.001732804849638</v>
      </c>
      <c r="FC224" s="2">
        <f t="shared" si="269"/>
        <v>98.340055772994148</v>
      </c>
      <c r="FD224" s="2">
        <f t="shared" si="269"/>
        <v>99.053824918819146</v>
      </c>
      <c r="FE224" s="2">
        <f t="shared" si="269"/>
        <v>100.93263171475684</v>
      </c>
      <c r="FG224" s="2">
        <f t="shared" si="270"/>
        <v>0.99999941424132621</v>
      </c>
      <c r="FH224" s="2">
        <f t="shared" si="270"/>
        <v>0.99999944542604746</v>
      </c>
      <c r="FI224" s="2">
        <f t="shared" si="270"/>
        <v>0.99999942464675351</v>
      </c>
      <c r="FJ224" s="2">
        <f t="shared" si="270"/>
        <v>0.99999942326621627</v>
      </c>
      <c r="FK224" s="2">
        <f t="shared" si="270"/>
        <v>0.99999941412202686</v>
      </c>
      <c r="FL224" s="2">
        <f t="shared" si="270"/>
        <v>0.99999936719277227</v>
      </c>
      <c r="FM224" s="2">
        <f t="shared" si="270"/>
        <v>0.99999943793779467</v>
      </c>
      <c r="FN224" s="2">
        <f t="shared" si="270"/>
        <v>0.99999929885272532</v>
      </c>
      <c r="FO224" s="2">
        <f t="shared" si="270"/>
        <v>0.99999927967132785</v>
      </c>
      <c r="FP224" s="2">
        <f t="shared" si="270"/>
        <v>0.99999936543055579</v>
      </c>
      <c r="FQ224" s="2">
        <f t="shared" si="270"/>
        <v>0.99999930229869349</v>
      </c>
      <c r="FR224" s="2">
        <f t="shared" si="270"/>
        <v>0.99999927930783217</v>
      </c>
      <c r="FS224" s="2">
        <f t="shared" si="270"/>
        <v>0.99999939311941344</v>
      </c>
      <c r="FT224" s="2">
        <f t="shared" si="270"/>
        <v>0.99999933927510998</v>
      </c>
      <c r="FU224" s="2">
        <f t="shared" si="270"/>
        <v>0.99999907962871915</v>
      </c>
      <c r="FW224" s="2">
        <f t="shared" si="260"/>
        <v>0.99542859743577528</v>
      </c>
      <c r="FX224" s="2">
        <f t="shared" si="260"/>
        <v>0.99574582117594423</v>
      </c>
      <c r="FY224" s="2">
        <f t="shared" si="260"/>
        <v>0.99672840638556592</v>
      </c>
      <c r="FZ224" s="2">
        <f t="shared" si="260"/>
        <v>0.99607878121675453</v>
      </c>
      <c r="GA224" s="2">
        <f t="shared" si="260"/>
        <v>0.99571245445280154</v>
      </c>
      <c r="GB224" s="2">
        <f t="shared" si="260"/>
        <v>0.99541582980515408</v>
      </c>
      <c r="GC224" s="2">
        <f t="shared" si="260"/>
        <v>0.99564921189552913</v>
      </c>
      <c r="GD224" s="2">
        <f t="shared" si="260"/>
        <v>0.99620146013177613</v>
      </c>
      <c r="GE224" s="2">
        <f t="shared" si="260"/>
        <v>0.99686527414295156</v>
      </c>
      <c r="GF224" s="2">
        <f t="shared" si="260"/>
        <v>0.99665768513672792</v>
      </c>
      <c r="GG224" s="2">
        <f t="shared" si="260"/>
        <v>0.99621133197858425</v>
      </c>
      <c r="GH224" s="2">
        <f t="shared" si="260"/>
        <v>0.99582937375010339</v>
      </c>
      <c r="GI224" s="2">
        <f t="shared" si="260"/>
        <v>0.99571972793087182</v>
      </c>
      <c r="GJ224" s="2">
        <f t="shared" si="260"/>
        <v>0.99448452665517117</v>
      </c>
      <c r="GK224" s="2">
        <f t="shared" si="260"/>
        <v>0.99258842982015016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1.0139092516846482E-112</v>
      </c>
      <c r="HT224" s="86">
        <f t="shared" si="262"/>
        <v>1.9867678281006659E-122</v>
      </c>
      <c r="HU224" s="86">
        <f t="shared" si="262"/>
        <v>2.1498437976066167E-129</v>
      </c>
      <c r="HV224" s="86">
        <f t="shared" si="262"/>
        <v>6.1904154077274388E-147</v>
      </c>
      <c r="HW224" s="86">
        <f t="shared" si="262"/>
        <v>2.8092140805048631E-128</v>
      </c>
      <c r="HX224" s="86">
        <f t="shared" si="262"/>
        <v>1.5214068790412521E-129</v>
      </c>
      <c r="HY224" s="86">
        <f t="shared" si="262"/>
        <v>2.0119019182331757E-113</v>
      </c>
      <c r="HZ224" s="86">
        <f t="shared" si="262"/>
        <v>8.3324152829056055E-162</v>
      </c>
      <c r="IA224" s="86">
        <f t="shared" si="262"/>
        <v>8.8342068480328542E-173</v>
      </c>
      <c r="IB224" s="86">
        <f t="shared" si="262"/>
        <v>3.0022904315927053E-137</v>
      </c>
      <c r="IC224" s="86">
        <f t="shared" si="262"/>
        <v>2.7143565560618337E-153</v>
      </c>
      <c r="ID224" s="86">
        <f t="shared" si="262"/>
        <v>1.1870702409313385E-150</v>
      </c>
      <c r="IE224" s="86">
        <f t="shared" si="262"/>
        <v>1.5920349178240273E-135</v>
      </c>
      <c r="IF224" s="86">
        <f t="shared" si="262"/>
        <v>1.4598932136601107E-179</v>
      </c>
      <c r="IG224" s="86">
        <f t="shared" si="262"/>
        <v>8.5943674503537762E-128</v>
      </c>
      <c r="II224" s="86">
        <f t="shared" si="263"/>
        <v>5.5432789848226935E-20</v>
      </c>
      <c r="IJ224" s="86">
        <f t="shared" si="263"/>
        <v>5.781954033717028E-22</v>
      </c>
      <c r="IK224" s="86">
        <f t="shared" si="263"/>
        <v>3.6570348181147072E-24</v>
      </c>
      <c r="IL224" s="86">
        <f t="shared" si="263"/>
        <v>1.0382897642069081E-25</v>
      </c>
      <c r="IM224" s="86">
        <f t="shared" si="263"/>
        <v>1.2047411088514678E-22</v>
      </c>
      <c r="IN224" s="86">
        <f t="shared" si="263"/>
        <v>1.2949516471227595E-22</v>
      </c>
      <c r="IO224" s="86">
        <f t="shared" si="263"/>
        <v>4.4573119510712625E-20</v>
      </c>
      <c r="IP224" s="86">
        <f t="shared" si="263"/>
        <v>1.4367203332218425E-28</v>
      </c>
      <c r="IQ224" s="86">
        <f t="shared" si="263"/>
        <v>2.1575229213252695E-31</v>
      </c>
      <c r="IR224" s="86">
        <f t="shared" si="263"/>
        <v>3.3344096691031212E-25</v>
      </c>
      <c r="IS224" s="86">
        <f t="shared" si="263"/>
        <v>3.2204128241660154E-27</v>
      </c>
      <c r="IT224" s="86">
        <f t="shared" si="263"/>
        <v>3.0549734685763164E-26</v>
      </c>
      <c r="IU224" s="86">
        <f t="shared" si="263"/>
        <v>9.319127811283748E-24</v>
      </c>
      <c r="IV224" s="86">
        <f t="shared" si="263"/>
        <v>1.6998319232661504E-23</v>
      </c>
      <c r="IW224" s="86">
        <f t="shared" si="263"/>
        <v>1.3282003692614383E-41</v>
      </c>
      <c r="IY224" s="86">
        <f t="shared" si="264"/>
        <v>5.5432789848226935E-20</v>
      </c>
      <c r="IZ224" s="86">
        <f t="shared" si="264"/>
        <v>5.781954033717028E-22</v>
      </c>
      <c r="JA224" s="86">
        <f t="shared" si="264"/>
        <v>3.6570348181147072E-24</v>
      </c>
      <c r="JB224" s="86">
        <f t="shared" si="264"/>
        <v>1.0382897642069081E-25</v>
      </c>
      <c r="JC224" s="86">
        <f t="shared" si="264"/>
        <v>1.2047411088514678E-22</v>
      </c>
      <c r="JD224" s="86">
        <f t="shared" si="264"/>
        <v>1.2949516471227595E-22</v>
      </c>
      <c r="JE224" s="86">
        <f t="shared" si="264"/>
        <v>4.4573119510712625E-20</v>
      </c>
      <c r="JF224" s="86">
        <f t="shared" si="264"/>
        <v>1.4367203332218425E-28</v>
      </c>
      <c r="JG224" s="86">
        <f t="shared" si="264"/>
        <v>2.1575229213252695E-31</v>
      </c>
      <c r="JH224" s="86">
        <f t="shared" si="264"/>
        <v>3.3344096691031212E-25</v>
      </c>
      <c r="JI224" s="86">
        <f t="shared" si="264"/>
        <v>3.2204128241660154E-27</v>
      </c>
      <c r="JJ224" s="86">
        <f t="shared" si="264"/>
        <v>3.0549734685763164E-26</v>
      </c>
      <c r="JK224" s="86">
        <f t="shared" si="264"/>
        <v>9.319127811283748E-24</v>
      </c>
      <c r="JL224" s="86">
        <f t="shared" si="264"/>
        <v>1.6998319232661504E-23</v>
      </c>
      <c r="JM224" s="86">
        <f t="shared" si="264"/>
        <v>1.3282003692614383E-41</v>
      </c>
    </row>
    <row r="225" spans="1:273" x14ac:dyDescent="0.25">
      <c r="B225" s="2">
        <v>198</v>
      </c>
      <c r="C225" s="37">
        <v>100.423</v>
      </c>
      <c r="D225" s="37">
        <v>103.483</v>
      </c>
      <c r="E225" s="37">
        <v>100.241</v>
      </c>
      <c r="F225" s="37">
        <v>101.46599999999999</v>
      </c>
      <c r="G225" s="37">
        <v>102.94799999999999</v>
      </c>
      <c r="H225" s="37">
        <v>102.914</v>
      </c>
      <c r="I225" s="37">
        <v>105.03400000000001</v>
      </c>
      <c r="J225" s="37">
        <v>107</v>
      </c>
      <c r="K225" s="37">
        <v>100.79300000000001</v>
      </c>
      <c r="L225" s="37">
        <v>96.31</v>
      </c>
      <c r="M225" s="37">
        <v>95.259</v>
      </c>
      <c r="N225" s="37">
        <v>95.102999999999994</v>
      </c>
      <c r="O225" s="37">
        <v>99.19</v>
      </c>
      <c r="P225" s="37">
        <v>101.55200000000001</v>
      </c>
      <c r="Q225" s="37">
        <v>102.845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135.48896586059749</v>
      </c>
      <c r="DL225" s="2">
        <f t="shared" si="268"/>
        <v>157.12293623693381</v>
      </c>
      <c r="DM225" s="2">
        <f t="shared" si="268"/>
        <v>154.60923596491227</v>
      </c>
      <c r="DN225" s="2">
        <f t="shared" si="268"/>
        <v>164.47079811795595</v>
      </c>
      <c r="DO225" s="2">
        <f t="shared" si="268"/>
        <v>160.0099212167633</v>
      </c>
      <c r="DP225" s="2">
        <f t="shared" si="268"/>
        <v>155.9055018966335</v>
      </c>
      <c r="DQ225" s="2">
        <f t="shared" si="268"/>
        <v>138.79953554006971</v>
      </c>
      <c r="DR225" s="2">
        <f t="shared" si="268"/>
        <v>148.17121390374331</v>
      </c>
      <c r="DS225" s="2">
        <f t="shared" si="268"/>
        <v>148.32382148093845</v>
      </c>
      <c r="DT225" s="2">
        <f t="shared" si="268"/>
        <v>147.2719454717876</v>
      </c>
      <c r="DU225" s="2">
        <f t="shared" si="268"/>
        <v>160.94214084084086</v>
      </c>
      <c r="DV225" s="2">
        <f t="shared" si="268"/>
        <v>139.4503752228164</v>
      </c>
      <c r="DW225" s="2">
        <f t="shared" si="268"/>
        <v>146.50035206258886</v>
      </c>
      <c r="DX225" s="2">
        <f t="shared" si="268"/>
        <v>169.47928760188762</v>
      </c>
      <c r="DY225" s="2">
        <f t="shared" si="268"/>
        <v>138.21543793243791</v>
      </c>
      <c r="EA225" s="2">
        <f t="shared" si="240"/>
        <v>102.7150698328856</v>
      </c>
      <c r="EB225" s="2">
        <f t="shared" si="240"/>
        <v>101.27009466442534</v>
      </c>
      <c r="EC225" s="2">
        <f t="shared" si="240"/>
        <v>98.059286072323658</v>
      </c>
      <c r="ED225" s="2">
        <f t="shared" si="240"/>
        <v>100.64116331959224</v>
      </c>
      <c r="EE225" s="2">
        <f t="shared" si="240"/>
        <v>106.27964435590368</v>
      </c>
      <c r="EF225" s="2">
        <f t="shared" si="239"/>
        <v>102.52823946889558</v>
      </c>
      <c r="EG225" s="2">
        <f t="shared" si="239"/>
        <v>99.970599313143921</v>
      </c>
      <c r="EH225" s="2">
        <f t="shared" si="239"/>
        <v>101.40527454573679</v>
      </c>
      <c r="EI225" s="2">
        <f t="shared" si="239"/>
        <v>99.417939742928951</v>
      </c>
      <c r="EJ225" s="2">
        <f t="shared" si="239"/>
        <v>95.314975392741701</v>
      </c>
      <c r="EK225" s="2">
        <f t="shared" si="239"/>
        <v>90.280871179599302</v>
      </c>
      <c r="EL225" s="2">
        <f t="shared" si="239"/>
        <v>92.560763731825546</v>
      </c>
      <c r="EM225" s="2">
        <f t="shared" si="239"/>
        <v>97.362850955378519</v>
      </c>
      <c r="EN225" s="2">
        <f t="shared" si="239"/>
        <v>103.4009509693053</v>
      </c>
      <c r="EO225" s="2">
        <f t="shared" si="239"/>
        <v>102.85248085353516</v>
      </c>
      <c r="EQ225" s="2">
        <f t="shared" si="269"/>
        <v>101.84249599246337</v>
      </c>
      <c r="ER225" s="2">
        <f t="shared" si="269"/>
        <v>99.116328612752469</v>
      </c>
      <c r="ES225" s="2">
        <f t="shared" si="269"/>
        <v>99.021667733371913</v>
      </c>
      <c r="ET225" s="2">
        <f t="shared" si="269"/>
        <v>101.11905499021529</v>
      </c>
      <c r="EU225" s="2">
        <f t="shared" si="269"/>
        <v>105.1217440012574</v>
      </c>
      <c r="EV225" s="2">
        <f t="shared" si="269"/>
        <v>102.65872769953052</v>
      </c>
      <c r="EW225" s="2">
        <f t="shared" si="269"/>
        <v>101.70263076124814</v>
      </c>
      <c r="EX225" s="2">
        <f t="shared" si="269"/>
        <v>101.30573024228477</v>
      </c>
      <c r="EY225" s="2">
        <f t="shared" si="269"/>
        <v>99.215324022061097</v>
      </c>
      <c r="EZ225" s="2">
        <f t="shared" si="269"/>
        <v>95.379890247130859</v>
      </c>
      <c r="FA225" s="2">
        <f t="shared" si="269"/>
        <v>89.925496703139061</v>
      </c>
      <c r="FB225" s="2">
        <f t="shared" si="269"/>
        <v>92.896564278497621</v>
      </c>
      <c r="FC225" s="2">
        <f t="shared" si="269"/>
        <v>98.272467579908707</v>
      </c>
      <c r="FD225" s="2">
        <f t="shared" si="269"/>
        <v>98.971752454289458</v>
      </c>
      <c r="FE225" s="2">
        <f t="shared" si="269"/>
        <v>100.84448425817313</v>
      </c>
      <c r="FG225" s="2">
        <f t="shared" si="270"/>
        <v>0.99999946578171273</v>
      </c>
      <c r="FH225" s="2">
        <f t="shared" si="270"/>
        <v>0.99999949422251933</v>
      </c>
      <c r="FI225" s="2">
        <f t="shared" si="270"/>
        <v>0.99999947527157618</v>
      </c>
      <c r="FJ225" s="2">
        <f t="shared" si="270"/>
        <v>0.9999994740125111</v>
      </c>
      <c r="FK225" s="2">
        <f t="shared" si="270"/>
        <v>0.99999946567291043</v>
      </c>
      <c r="FL225" s="2">
        <f t="shared" si="270"/>
        <v>0.99999942287291688</v>
      </c>
      <c r="FM225" s="2">
        <f t="shared" si="270"/>
        <v>0.99999948739315103</v>
      </c>
      <c r="FN225" s="2">
        <f t="shared" si="270"/>
        <v>0.9999993605460461</v>
      </c>
      <c r="FO225" s="2">
        <f t="shared" si="270"/>
        <v>0.99999934305240146</v>
      </c>
      <c r="FP225" s="2">
        <f t="shared" si="270"/>
        <v>0.99999942126575625</v>
      </c>
      <c r="FQ225" s="2">
        <f t="shared" si="270"/>
        <v>0.99999936368880682</v>
      </c>
      <c r="FR225" s="2">
        <f t="shared" si="270"/>
        <v>0.99999934272088942</v>
      </c>
      <c r="FS225" s="2">
        <f t="shared" si="270"/>
        <v>0.99999944651829731</v>
      </c>
      <c r="FT225" s="2">
        <f t="shared" si="270"/>
        <v>0.99999939741170341</v>
      </c>
      <c r="FU225" s="2">
        <f t="shared" si="270"/>
        <v>0.99999916061134764</v>
      </c>
      <c r="FW225" s="2">
        <f t="shared" si="260"/>
        <v>0.99582915365468183</v>
      </c>
      <c r="FX225" s="2">
        <f t="shared" si="260"/>
        <v>0.99611868994161856</v>
      </c>
      <c r="FY225" s="2">
        <f t="shared" si="260"/>
        <v>0.9970154120039133</v>
      </c>
      <c r="FZ225" s="2">
        <f t="shared" si="260"/>
        <v>0.99642257166487924</v>
      </c>
      <c r="GA225" s="2">
        <f t="shared" si="260"/>
        <v>0.99608823624437515</v>
      </c>
      <c r="GB225" s="2">
        <f t="shared" si="260"/>
        <v>0.99581750005101299</v>
      </c>
      <c r="GC225" s="2">
        <f t="shared" si="260"/>
        <v>0.99603051448182889</v>
      </c>
      <c r="GD225" s="2">
        <f t="shared" si="260"/>
        <v>0.99653453220199228</v>
      </c>
      <c r="GE225" s="2">
        <f t="shared" si="260"/>
        <v>0.99714030727408998</v>
      </c>
      <c r="GF225" s="2">
        <f t="shared" si="260"/>
        <v>0.99695087590693654</v>
      </c>
      <c r="GG225" s="2">
        <f t="shared" si="260"/>
        <v>0.99654354144678214</v>
      </c>
      <c r="GH225" s="2">
        <f t="shared" si="260"/>
        <v>0.99619494731337632</v>
      </c>
      <c r="GI225" s="2">
        <f t="shared" si="260"/>
        <v>0.9960948747388676</v>
      </c>
      <c r="GJ225" s="2">
        <f t="shared" si="260"/>
        <v>0.99496738618844294</v>
      </c>
      <c r="GK225" s="2">
        <f t="shared" si="260"/>
        <v>0.99323615670117649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2.2231794037159554E-115</v>
      </c>
      <c r="HT225" s="86">
        <f t="shared" si="262"/>
        <v>2.6219658129564952E-125</v>
      </c>
      <c r="HU225" s="86">
        <f t="shared" si="262"/>
        <v>2.2872029452696983E-132</v>
      </c>
      <c r="HV225" s="86">
        <f t="shared" si="262"/>
        <v>2.5500447371478129E-150</v>
      </c>
      <c r="HW225" s="86">
        <f t="shared" si="262"/>
        <v>2.7995100568445592E-131</v>
      </c>
      <c r="HX225" s="86">
        <f t="shared" si="262"/>
        <v>1.3498000961213768E-132</v>
      </c>
      <c r="HY225" s="86">
        <f t="shared" si="262"/>
        <v>4.5076588900219644E-116</v>
      </c>
      <c r="HZ225" s="86">
        <f t="shared" si="262"/>
        <v>1.523768603748478E-165</v>
      </c>
      <c r="IA225" s="86">
        <f t="shared" si="262"/>
        <v>1.0493598776917758E-176</v>
      </c>
      <c r="IB225" s="86">
        <f t="shared" si="262"/>
        <v>2.1515036576966279E-140</v>
      </c>
      <c r="IC225" s="86">
        <f t="shared" si="262"/>
        <v>7.7722864428704392E-157</v>
      </c>
      <c r="ID225" s="86">
        <f t="shared" si="262"/>
        <v>3.7091949111018197E-154</v>
      </c>
      <c r="IE225" s="86">
        <f t="shared" si="262"/>
        <v>1.0873133634499483E-138</v>
      </c>
      <c r="IF225" s="86">
        <f t="shared" si="262"/>
        <v>6.7215197134424048E-184</v>
      </c>
      <c r="IG225" s="86">
        <f t="shared" si="262"/>
        <v>5.8893405067700295E-131</v>
      </c>
      <c r="II225" s="86">
        <f t="shared" si="263"/>
        <v>1.2845798949228204E-20</v>
      </c>
      <c r="IJ225" s="86">
        <f t="shared" si="263"/>
        <v>1.1716421793922878E-22</v>
      </c>
      <c r="IK225" s="86">
        <f t="shared" si="263"/>
        <v>6.7819633058686227E-25</v>
      </c>
      <c r="IL225" s="86">
        <f t="shared" si="263"/>
        <v>1.6177497617851011E-26</v>
      </c>
      <c r="IM225" s="86">
        <f t="shared" si="263"/>
        <v>2.3100099928624892E-23</v>
      </c>
      <c r="IN225" s="86">
        <f t="shared" si="263"/>
        <v>2.4378880860507503E-23</v>
      </c>
      <c r="IO225" s="86">
        <f t="shared" si="263"/>
        <v>1.0392520115061987E-20</v>
      </c>
      <c r="IP225" s="86">
        <f t="shared" si="263"/>
        <v>1.8200075363969489E-29</v>
      </c>
      <c r="IQ225" s="86">
        <f t="shared" si="263"/>
        <v>2.3801304565032264E-32</v>
      </c>
      <c r="IR225" s="86">
        <f t="shared" si="263"/>
        <v>5.6869261102129903E-26</v>
      </c>
      <c r="IS225" s="86">
        <f t="shared" si="263"/>
        <v>4.5257744550247033E-28</v>
      </c>
      <c r="IT225" s="86">
        <f t="shared" si="263"/>
        <v>4.472253838067749E-27</v>
      </c>
      <c r="IU225" s="86">
        <f t="shared" si="263"/>
        <v>1.6398294840383856E-24</v>
      </c>
      <c r="IV225" s="86">
        <f t="shared" si="263"/>
        <v>2.8038198337056433E-24</v>
      </c>
      <c r="IW225" s="86">
        <f t="shared" si="263"/>
        <v>4.0737792214548157E-43</v>
      </c>
      <c r="IY225" s="86">
        <f t="shared" si="264"/>
        <v>1.2845798949228204E-20</v>
      </c>
      <c r="IZ225" s="86">
        <f t="shared" si="264"/>
        <v>1.1716421793922878E-22</v>
      </c>
      <c r="JA225" s="86">
        <f t="shared" si="264"/>
        <v>6.7819633058686227E-25</v>
      </c>
      <c r="JB225" s="86">
        <f t="shared" si="264"/>
        <v>1.6177497617851011E-26</v>
      </c>
      <c r="JC225" s="86">
        <f t="shared" si="264"/>
        <v>2.3100099928624892E-23</v>
      </c>
      <c r="JD225" s="86">
        <f t="shared" si="264"/>
        <v>2.4378880860507503E-23</v>
      </c>
      <c r="JE225" s="86">
        <f t="shared" si="264"/>
        <v>1.0392520115061987E-20</v>
      </c>
      <c r="JF225" s="86">
        <f t="shared" si="264"/>
        <v>1.8200075363969489E-29</v>
      </c>
      <c r="JG225" s="86">
        <f t="shared" si="264"/>
        <v>2.3801304565032264E-32</v>
      </c>
      <c r="JH225" s="86">
        <f t="shared" si="264"/>
        <v>5.6869261102129903E-26</v>
      </c>
      <c r="JI225" s="86">
        <f t="shared" si="264"/>
        <v>4.5257744550247033E-28</v>
      </c>
      <c r="JJ225" s="86">
        <f t="shared" si="264"/>
        <v>4.472253838067749E-27</v>
      </c>
      <c r="JK225" s="86">
        <f t="shared" si="264"/>
        <v>1.6398294840383856E-24</v>
      </c>
      <c r="JL225" s="86">
        <f t="shared" si="264"/>
        <v>2.8038198337056433E-24</v>
      </c>
      <c r="JM225" s="86">
        <f t="shared" si="264"/>
        <v>4.0737792214548157E-43</v>
      </c>
    </row>
    <row r="226" spans="1:273" x14ac:dyDescent="0.25">
      <c r="B226" s="2">
        <v>199</v>
      </c>
      <c r="C226" s="37">
        <v>104.077</v>
      </c>
      <c r="D226" s="37">
        <v>101.431</v>
      </c>
      <c r="E226" s="37">
        <v>101.621</v>
      </c>
      <c r="F226" s="37">
        <v>101.60299999999999</v>
      </c>
      <c r="G226" s="37">
        <v>101.224</v>
      </c>
      <c r="H226" s="37">
        <v>103.79300000000001</v>
      </c>
      <c r="I226" s="37">
        <v>105.276</v>
      </c>
      <c r="J226" s="37">
        <v>107.70699999999999</v>
      </c>
      <c r="K226" s="37">
        <v>100.03400000000001</v>
      </c>
      <c r="L226" s="37">
        <v>96.775999999999996</v>
      </c>
      <c r="M226" s="37">
        <v>96.034000000000006</v>
      </c>
      <c r="N226" s="37">
        <v>95.844999999999999</v>
      </c>
      <c r="O226" s="37">
        <v>98.965999999999994</v>
      </c>
      <c r="P226" s="37">
        <v>99.447999999999993</v>
      </c>
      <c r="Q226" s="37">
        <v>102.086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135.61985633001427</v>
      </c>
      <c r="DL226" s="2">
        <f t="shared" si="268"/>
        <v>157.35709181184669</v>
      </c>
      <c r="DM226" s="2">
        <f t="shared" si="268"/>
        <v>154.83982037786774</v>
      </c>
      <c r="DN226" s="2">
        <f t="shared" si="268"/>
        <v>164.76825768683659</v>
      </c>
      <c r="DO226" s="2">
        <f t="shared" si="268"/>
        <v>160.28054086880402</v>
      </c>
      <c r="DP226" s="2">
        <f t="shared" si="268"/>
        <v>156.15721858700809</v>
      </c>
      <c r="DQ226" s="2">
        <f t="shared" si="268"/>
        <v>138.94474860627182</v>
      </c>
      <c r="DR226" s="2">
        <f t="shared" si="268"/>
        <v>148.37323850267379</v>
      </c>
      <c r="DS226" s="2">
        <f t="shared" si="268"/>
        <v>148.51651796187687</v>
      </c>
      <c r="DT226" s="2">
        <f t="shared" si="268"/>
        <v>147.43989805595072</v>
      </c>
      <c r="DU226" s="2">
        <f t="shared" si="268"/>
        <v>161.19694984984989</v>
      </c>
      <c r="DV226" s="2">
        <f t="shared" si="268"/>
        <v>139.58751359180036</v>
      </c>
      <c r="DW226" s="2">
        <f t="shared" si="268"/>
        <v>146.67484210526311</v>
      </c>
      <c r="DX226" s="2">
        <f t="shared" si="268"/>
        <v>169.78278605748608</v>
      </c>
      <c r="DY226" s="2">
        <f t="shared" si="268"/>
        <v>138.36784574684572</v>
      </c>
      <c r="EA226" s="2">
        <f t="shared" si="240"/>
        <v>102.68958486863079</v>
      </c>
      <c r="EB226" s="2">
        <f t="shared" si="240"/>
        <v>101.20137881334827</v>
      </c>
      <c r="EC226" s="2">
        <f t="shared" si="240"/>
        <v>97.968193635718364</v>
      </c>
      <c r="ED226" s="2">
        <f t="shared" si="240"/>
        <v>100.56179561027241</v>
      </c>
      <c r="EE226" s="2">
        <f t="shared" si="240"/>
        <v>106.26337370793684</v>
      </c>
      <c r="EF226" s="2">
        <f t="shared" si="239"/>
        <v>102.4845196250523</v>
      </c>
      <c r="EG226" s="2">
        <f t="shared" si="239"/>
        <v>99.91631695285669</v>
      </c>
      <c r="EH226" s="2">
        <f t="shared" si="239"/>
        <v>101.3585220449268</v>
      </c>
      <c r="EI226" s="2">
        <f t="shared" si="239"/>
        <v>99.345366885993172</v>
      </c>
      <c r="EJ226" s="2">
        <f t="shared" si="239"/>
        <v>95.190997686808458</v>
      </c>
      <c r="EK226" s="2">
        <f t="shared" si="239"/>
        <v>90.127126707705571</v>
      </c>
      <c r="EL226" s="2">
        <f t="shared" si="239"/>
        <v>92.452167205169644</v>
      </c>
      <c r="EM226" s="2">
        <f t="shared" si="239"/>
        <v>97.285986379588877</v>
      </c>
      <c r="EN226" s="2">
        <f t="shared" si="239"/>
        <v>103.36418707592888</v>
      </c>
      <c r="EO226" s="2">
        <f t="shared" si="239"/>
        <v>102.78409203229795</v>
      </c>
      <c r="EQ226" s="2">
        <f t="shared" si="269"/>
        <v>101.80803077596808</v>
      </c>
      <c r="ER226" s="2">
        <f t="shared" si="269"/>
        <v>99.025573452016801</v>
      </c>
      <c r="ES226" s="2">
        <f t="shared" si="269"/>
        <v>98.940285873297682</v>
      </c>
      <c r="ET226" s="2">
        <f t="shared" si="269"/>
        <v>101.04451467710375</v>
      </c>
      <c r="EU226" s="2">
        <f t="shared" si="269"/>
        <v>105.09368755020783</v>
      </c>
      <c r="EV226" s="2">
        <f t="shared" si="269"/>
        <v>102.61632804519424</v>
      </c>
      <c r="EW226" s="2">
        <f t="shared" si="269"/>
        <v>101.66590603082207</v>
      </c>
      <c r="EX226" s="2">
        <f t="shared" si="269"/>
        <v>101.2579684273835</v>
      </c>
      <c r="EY226" s="2">
        <f t="shared" si="269"/>
        <v>99.140719926463106</v>
      </c>
      <c r="EZ226" s="2">
        <f t="shared" si="269"/>
        <v>95.25654923151194</v>
      </c>
      <c r="FA226" s="2">
        <f t="shared" si="269"/>
        <v>89.768137811546467</v>
      </c>
      <c r="FB226" s="2">
        <f t="shared" si="269"/>
        <v>92.791395752145604</v>
      </c>
      <c r="FC226" s="2">
        <f t="shared" si="269"/>
        <v>98.204879386823251</v>
      </c>
      <c r="FD226" s="2">
        <f t="shared" si="269"/>
        <v>98.88967998975977</v>
      </c>
      <c r="FE226" s="2">
        <f t="shared" si="269"/>
        <v>100.75633680158941</v>
      </c>
      <c r="FG226" s="2">
        <f t="shared" si="270"/>
        <v>0.99999951278710852</v>
      </c>
      <c r="FH226" s="2">
        <f t="shared" si="270"/>
        <v>0.99999953872543479</v>
      </c>
      <c r="FI226" s="2">
        <f t="shared" si="270"/>
        <v>0.99999952144196769</v>
      </c>
      <c r="FJ226" s="2">
        <f t="shared" si="270"/>
        <v>0.99999952029368655</v>
      </c>
      <c r="FK226" s="2">
        <f t="shared" si="270"/>
        <v>0.99999951268787957</v>
      </c>
      <c r="FL226" s="2">
        <f t="shared" si="270"/>
        <v>0.99999947365381781</v>
      </c>
      <c r="FM226" s="2">
        <f t="shared" si="270"/>
        <v>0.99999953249697637</v>
      </c>
      <c r="FN226" s="2">
        <f t="shared" si="270"/>
        <v>0.99999941681103</v>
      </c>
      <c r="FO226" s="2">
        <f t="shared" si="270"/>
        <v>0.99999940085663463</v>
      </c>
      <c r="FP226" s="2">
        <f t="shared" si="270"/>
        <v>0.99999947218806973</v>
      </c>
      <c r="FQ226" s="2">
        <f t="shared" si="270"/>
        <v>0.99999941967726214</v>
      </c>
      <c r="FR226" s="2">
        <f t="shared" si="270"/>
        <v>0.99999940055429204</v>
      </c>
      <c r="FS226" s="2">
        <f t="shared" si="270"/>
        <v>0.99999949521866316</v>
      </c>
      <c r="FT226" s="2">
        <f t="shared" si="270"/>
        <v>0.99999945043291272</v>
      </c>
      <c r="FU226" s="2">
        <f t="shared" si="270"/>
        <v>0.99999923446839412</v>
      </c>
      <c r="FW226" s="2">
        <f t="shared" si="260"/>
        <v>0.99619474643655792</v>
      </c>
      <c r="FX226" s="2">
        <f t="shared" si="260"/>
        <v>0.99645899385546499</v>
      </c>
      <c r="FY226" s="2">
        <f t="shared" si="260"/>
        <v>0.99727730838672113</v>
      </c>
      <c r="FZ226" s="2">
        <f t="shared" si="260"/>
        <v>0.9967363192565174</v>
      </c>
      <c r="GA226" s="2">
        <f t="shared" si="260"/>
        <v>0.99643120069881252</v>
      </c>
      <c r="GB226" s="2">
        <f t="shared" si="260"/>
        <v>0.99618411040760779</v>
      </c>
      <c r="GC226" s="2">
        <f t="shared" si="260"/>
        <v>0.99637852130074367</v>
      </c>
      <c r="GD226" s="2">
        <f t="shared" si="260"/>
        <v>0.99683849178630335</v>
      </c>
      <c r="GE226" s="2">
        <f t="shared" si="260"/>
        <v>0.99739127282369067</v>
      </c>
      <c r="GF226" s="2">
        <f t="shared" si="260"/>
        <v>0.99721841950671686</v>
      </c>
      <c r="GG226" s="2">
        <f t="shared" si="260"/>
        <v>0.99684671332180685</v>
      </c>
      <c r="GH226" s="2">
        <f t="shared" si="260"/>
        <v>0.9965285884651216</v>
      </c>
      <c r="GI226" s="2">
        <f t="shared" si="260"/>
        <v>0.99643725924410653</v>
      </c>
      <c r="GJ226" s="2">
        <f t="shared" si="260"/>
        <v>0.99540816831948631</v>
      </c>
      <c r="GK226" s="2">
        <f t="shared" si="260"/>
        <v>0.99382762814016823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4.5344957808867326E-118</v>
      </c>
      <c r="HT226" s="86">
        <f t="shared" si="262"/>
        <v>3.2004512879498646E-128</v>
      </c>
      <c r="HU226" s="86">
        <f t="shared" si="262"/>
        <v>2.2491791608420857E-135</v>
      </c>
      <c r="HV226" s="86">
        <f t="shared" si="262"/>
        <v>9.6029849454751542E-154</v>
      </c>
      <c r="HW226" s="86">
        <f t="shared" si="262"/>
        <v>2.5730352434212472E-134</v>
      </c>
      <c r="HX226" s="86">
        <f t="shared" si="262"/>
        <v>1.1023770180097203E-135</v>
      </c>
      <c r="HY226" s="86">
        <f t="shared" si="262"/>
        <v>9.4034521818019167E-119</v>
      </c>
      <c r="HZ226" s="86">
        <f t="shared" si="262"/>
        <v>2.5232481064846337E-169</v>
      </c>
      <c r="IA226" s="86">
        <f t="shared" si="262"/>
        <v>1.1250689224888245E-180</v>
      </c>
      <c r="IB226" s="86">
        <f t="shared" si="262"/>
        <v>1.4190654127361959E-143</v>
      </c>
      <c r="IC226" s="86">
        <f t="shared" si="262"/>
        <v>2.0254797628194295E-160</v>
      </c>
      <c r="ID226" s="86">
        <f t="shared" si="262"/>
        <v>1.0552270153635421E-157</v>
      </c>
      <c r="IE226" s="86">
        <f t="shared" si="262"/>
        <v>6.8200340444546136E-142</v>
      </c>
      <c r="IF226" s="86">
        <f t="shared" si="262"/>
        <v>2.7440627690518484E-188</v>
      </c>
      <c r="IG226" s="86">
        <f t="shared" si="262"/>
        <v>3.6876666011858991E-134</v>
      </c>
      <c r="II226" s="86">
        <f t="shared" si="263"/>
        <v>2.9054989114682818E-21</v>
      </c>
      <c r="IJ226" s="86">
        <f t="shared" si="263"/>
        <v>2.3128166366689016E-23</v>
      </c>
      <c r="IK226" s="86">
        <f t="shared" si="263"/>
        <v>1.224907922588866E-25</v>
      </c>
      <c r="IL226" s="86">
        <f t="shared" si="263"/>
        <v>2.4457499048714451E-27</v>
      </c>
      <c r="IM226" s="86">
        <f t="shared" si="263"/>
        <v>4.3106407835848136E-24</v>
      </c>
      <c r="IN226" s="86">
        <f t="shared" si="263"/>
        <v>4.4637884069067182E-24</v>
      </c>
      <c r="IO226" s="86">
        <f t="shared" si="263"/>
        <v>2.3657671422606397E-21</v>
      </c>
      <c r="IP226" s="86">
        <f t="shared" si="263"/>
        <v>2.2298803118540674E-30</v>
      </c>
      <c r="IQ226" s="86">
        <f t="shared" si="263"/>
        <v>2.5367375059929691E-33</v>
      </c>
      <c r="IR226" s="86">
        <f t="shared" si="263"/>
        <v>9.432633249511334E-27</v>
      </c>
      <c r="IS226" s="86">
        <f t="shared" si="263"/>
        <v>6.1620758512376096E-29</v>
      </c>
      <c r="IT226" s="86">
        <f t="shared" si="263"/>
        <v>6.3439197145650034E-28</v>
      </c>
      <c r="IU226" s="86">
        <f t="shared" si="263"/>
        <v>2.80419937908138E-25</v>
      </c>
      <c r="IV226" s="86">
        <f t="shared" si="263"/>
        <v>4.4832787422310088E-25</v>
      </c>
      <c r="IW226" s="86">
        <f t="shared" si="263"/>
        <v>1.1717342288851787E-44</v>
      </c>
      <c r="IY226" s="86">
        <f t="shared" si="264"/>
        <v>2.9054989114682818E-21</v>
      </c>
      <c r="IZ226" s="86">
        <f t="shared" si="264"/>
        <v>2.3128166366689016E-23</v>
      </c>
      <c r="JA226" s="86">
        <f t="shared" si="264"/>
        <v>1.224907922588866E-25</v>
      </c>
      <c r="JB226" s="86">
        <f t="shared" si="264"/>
        <v>2.4457499048714451E-27</v>
      </c>
      <c r="JC226" s="86">
        <f t="shared" si="264"/>
        <v>4.3106407835848136E-24</v>
      </c>
      <c r="JD226" s="86">
        <f t="shared" si="264"/>
        <v>4.4637884069067182E-24</v>
      </c>
      <c r="JE226" s="86">
        <f t="shared" si="264"/>
        <v>2.3657671422606397E-21</v>
      </c>
      <c r="JF226" s="86">
        <f t="shared" si="264"/>
        <v>2.2298803118540674E-30</v>
      </c>
      <c r="JG226" s="86">
        <f t="shared" si="264"/>
        <v>2.5367375059929691E-33</v>
      </c>
      <c r="JH226" s="86">
        <f t="shared" si="264"/>
        <v>9.432633249511334E-27</v>
      </c>
      <c r="JI226" s="86">
        <f t="shared" si="264"/>
        <v>6.1620758512376096E-29</v>
      </c>
      <c r="JJ226" s="86">
        <f t="shared" si="264"/>
        <v>6.3439197145650034E-28</v>
      </c>
      <c r="JK226" s="86">
        <f t="shared" si="264"/>
        <v>2.80419937908138E-25</v>
      </c>
      <c r="JL226" s="86">
        <f t="shared" si="264"/>
        <v>4.4832787422310088E-25</v>
      </c>
      <c r="JM226" s="86">
        <f t="shared" si="264"/>
        <v>1.1717342288851787E-44</v>
      </c>
    </row>
    <row r="227" spans="1:273" x14ac:dyDescent="0.25">
      <c r="B227" s="2">
        <v>200</v>
      </c>
      <c r="C227" s="37">
        <v>104.5</v>
      </c>
      <c r="D227" s="37">
        <v>101.517</v>
      </c>
      <c r="E227" s="37">
        <v>99.430999999999997</v>
      </c>
      <c r="F227" s="37">
        <v>99.983000000000004</v>
      </c>
      <c r="G227" s="37">
        <v>100.017</v>
      </c>
      <c r="H227" s="37">
        <v>103.655</v>
      </c>
      <c r="I227" s="37">
        <v>107.5</v>
      </c>
      <c r="J227" s="37">
        <v>107.345</v>
      </c>
      <c r="K227" s="37">
        <v>99.465999999999994</v>
      </c>
      <c r="L227" s="37">
        <v>95.69</v>
      </c>
      <c r="M227" s="37">
        <v>96.102999999999994</v>
      </c>
      <c r="N227" s="37">
        <v>97.275999999999996</v>
      </c>
      <c r="O227" s="37">
        <v>98.861999999999995</v>
      </c>
      <c r="P227" s="37">
        <v>100.724</v>
      </c>
      <c r="Q227" s="37">
        <v>102.724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135.75074679943106</v>
      </c>
      <c r="DL227" s="2">
        <f t="shared" si="268"/>
        <v>157.59124738675959</v>
      </c>
      <c r="DM227" s="2">
        <f t="shared" si="268"/>
        <v>155.0704047908232</v>
      </c>
      <c r="DN227" s="2">
        <f t="shared" si="268"/>
        <v>165.0657172557172</v>
      </c>
      <c r="DO227" s="2">
        <f t="shared" si="268"/>
        <v>160.55116052084472</v>
      </c>
      <c r="DP227" s="2">
        <f t="shared" si="268"/>
        <v>156.40893527738268</v>
      </c>
      <c r="DQ227" s="2">
        <f t="shared" si="268"/>
        <v>139.08996167247392</v>
      </c>
      <c r="DR227" s="2">
        <f t="shared" si="268"/>
        <v>148.57526310160426</v>
      </c>
      <c r="DS227" s="2">
        <f t="shared" si="268"/>
        <v>148.70921444281529</v>
      </c>
      <c r="DT227" s="2">
        <f t="shared" si="268"/>
        <v>147.60785064011384</v>
      </c>
      <c r="DU227" s="2">
        <f t="shared" si="268"/>
        <v>161.45175885885891</v>
      </c>
      <c r="DV227" s="2">
        <f t="shared" si="268"/>
        <v>139.72465196078434</v>
      </c>
      <c r="DW227" s="2">
        <f t="shared" si="268"/>
        <v>146.84933214793739</v>
      </c>
      <c r="DX227" s="2">
        <f t="shared" si="268"/>
        <v>170.08628451308454</v>
      </c>
      <c r="DY227" s="2">
        <f t="shared" si="268"/>
        <v>138.52025356125355</v>
      </c>
      <c r="DZ227" s="5"/>
      <c r="EA227" s="2">
        <f t="shared" si="240"/>
        <v>102.66409990437597</v>
      </c>
      <c r="EB227" s="2">
        <f t="shared" si="240"/>
        <v>101.1326629622712</v>
      </c>
      <c r="EC227" s="2">
        <f t="shared" si="240"/>
        <v>97.877101199113071</v>
      </c>
      <c r="ED227" s="2">
        <f t="shared" si="240"/>
        <v>100.4824279009526</v>
      </c>
      <c r="EE227" s="2">
        <f t="shared" si="240"/>
        <v>106.24710305996999</v>
      </c>
      <c r="EF227" s="2">
        <f t="shared" si="239"/>
        <v>102.44079978120901</v>
      </c>
      <c r="EG227" s="2">
        <f t="shared" si="239"/>
        <v>99.862034592569458</v>
      </c>
      <c r="EH227" s="2">
        <f t="shared" si="239"/>
        <v>101.31176954411683</v>
      </c>
      <c r="EI227" s="2">
        <f t="shared" si="239"/>
        <v>99.272794029057422</v>
      </c>
      <c r="EJ227" s="2">
        <f t="shared" si="239"/>
        <v>95.067019980875216</v>
      </c>
      <c r="EK227" s="2">
        <f t="shared" si="239"/>
        <v>89.97338223581184</v>
      </c>
      <c r="EL227" s="2">
        <f t="shared" si="239"/>
        <v>92.343570678513743</v>
      </c>
      <c r="EM227" s="2">
        <f t="shared" si="239"/>
        <v>97.209121803799221</v>
      </c>
      <c r="EN227" s="2">
        <f t="shared" si="239"/>
        <v>103.32742318255248</v>
      </c>
      <c r="EO227" s="2">
        <f t="shared" si="239"/>
        <v>102.71570321106073</v>
      </c>
      <c r="EP227" s="5"/>
      <c r="EQ227" s="2">
        <f t="shared" si="269"/>
        <v>101.77356555947277</v>
      </c>
      <c r="ER227" s="2">
        <f t="shared" si="269"/>
        <v>98.934818291281147</v>
      </c>
      <c r="ES227" s="2">
        <f t="shared" si="269"/>
        <v>98.858904013223423</v>
      </c>
      <c r="ET227" s="2">
        <f t="shared" si="269"/>
        <v>100.96997436399219</v>
      </c>
      <c r="EU227" s="2">
        <f t="shared" si="269"/>
        <v>105.06563109915828</v>
      </c>
      <c r="EV227" s="2">
        <f t="shared" si="269"/>
        <v>102.57392839085797</v>
      </c>
      <c r="EW227" s="2">
        <f t="shared" si="269"/>
        <v>101.629181300396</v>
      </c>
      <c r="EX227" s="2">
        <f t="shared" si="269"/>
        <v>101.21020661248225</v>
      </c>
      <c r="EY227" s="2">
        <f t="shared" si="269"/>
        <v>99.066115830865101</v>
      </c>
      <c r="EZ227" s="2">
        <f t="shared" si="269"/>
        <v>95.133208215893021</v>
      </c>
      <c r="FA227" s="2">
        <f t="shared" si="269"/>
        <v>89.610778919953873</v>
      </c>
      <c r="FB227" s="2">
        <f t="shared" si="269"/>
        <v>92.686227225793587</v>
      </c>
      <c r="FC227" s="2">
        <f t="shared" si="269"/>
        <v>98.137291193737795</v>
      </c>
      <c r="FD227" s="2">
        <f t="shared" si="269"/>
        <v>98.807607525230083</v>
      </c>
      <c r="FE227" s="2">
        <f t="shared" si="269"/>
        <v>100.66818934500571</v>
      </c>
      <c r="FG227" s="2">
        <f t="shared" si="270"/>
        <v>0.99999955565654286</v>
      </c>
      <c r="FH227" s="2">
        <f t="shared" si="270"/>
        <v>0.99999957931257955</v>
      </c>
      <c r="FI227" s="2">
        <f t="shared" si="270"/>
        <v>0.99999956354986885</v>
      </c>
      <c r="FJ227" s="2">
        <f t="shared" si="270"/>
        <v>0.99999956250262401</v>
      </c>
      <c r="FK227" s="2">
        <f t="shared" si="270"/>
        <v>0.99999955556604503</v>
      </c>
      <c r="FL227" s="2">
        <f t="shared" si="270"/>
        <v>0.99999951996655434</v>
      </c>
      <c r="FM227" s="2">
        <f t="shared" si="270"/>
        <v>0.99999957363215741</v>
      </c>
      <c r="FN227" s="2">
        <f t="shared" si="270"/>
        <v>0.9999994681253106</v>
      </c>
      <c r="FO227" s="2">
        <f t="shared" si="270"/>
        <v>0.99999945357472764</v>
      </c>
      <c r="FP227" s="2">
        <f t="shared" si="270"/>
        <v>0.9999995186297761</v>
      </c>
      <c r="FQ227" s="2">
        <f t="shared" si="270"/>
        <v>0.9999994707393457</v>
      </c>
      <c r="FR227" s="2">
        <f t="shared" si="270"/>
        <v>0.99999945329898787</v>
      </c>
      <c r="FS227" s="2">
        <f t="shared" si="270"/>
        <v>0.99999953963392885</v>
      </c>
      <c r="FT227" s="2">
        <f t="shared" si="270"/>
        <v>0.99999949878883521</v>
      </c>
      <c r="FU227" s="2">
        <f t="shared" si="270"/>
        <v>0.9999993018268305</v>
      </c>
      <c r="FV227" s="5"/>
      <c r="FW227" s="2">
        <f t="shared" si="260"/>
        <v>0.99652840514054775</v>
      </c>
      <c r="FX227" s="2">
        <f t="shared" si="260"/>
        <v>0.99676955750447782</v>
      </c>
      <c r="FY227" s="2">
        <f t="shared" si="260"/>
        <v>0.99751628071842047</v>
      </c>
      <c r="FZ227" s="2">
        <f t="shared" si="260"/>
        <v>0.99702263277958114</v>
      </c>
      <c r="GA227" s="2">
        <f t="shared" si="260"/>
        <v>0.99674419397977121</v>
      </c>
      <c r="GB227" s="2">
        <f t="shared" si="260"/>
        <v>0.99651869845886165</v>
      </c>
      <c r="GC227" s="2">
        <f t="shared" si="260"/>
        <v>0.9966961193873467</v>
      </c>
      <c r="GD227" s="2">
        <f t="shared" si="260"/>
        <v>0.99711586793699725</v>
      </c>
      <c r="GE227" s="2">
        <f t="shared" si="260"/>
        <v>0.99762026629488809</v>
      </c>
      <c r="GF227" s="2">
        <f t="shared" si="260"/>
        <v>0.99746254740076901</v>
      </c>
      <c r="GG227" s="2">
        <f t="shared" si="260"/>
        <v>0.99712337023444131</v>
      </c>
      <c r="GH227" s="2">
        <f t="shared" si="260"/>
        <v>0.99683306772367009</v>
      </c>
      <c r="GI227" s="2">
        <f t="shared" si="260"/>
        <v>0.99674972290759822</v>
      </c>
      <c r="GJ227" s="2">
        <f t="shared" si="260"/>
        <v>0.99581050704810659</v>
      </c>
      <c r="GK227" s="2">
        <f t="shared" si="260"/>
        <v>0.99436767103118917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8.6032232498175316E-121</v>
      </c>
      <c r="HT227" s="86">
        <f t="shared" si="262"/>
        <v>3.6132528569510406E-131</v>
      </c>
      <c r="HU227" s="86">
        <f t="shared" si="262"/>
        <v>2.0443897341801544E-138</v>
      </c>
      <c r="HV227" s="86">
        <f t="shared" si="262"/>
        <v>3.3059316385636664E-157</v>
      </c>
      <c r="HW227" s="86">
        <f t="shared" si="262"/>
        <v>2.1810951540064277E-137</v>
      </c>
      <c r="HX227" s="86">
        <f t="shared" si="262"/>
        <v>8.2875489032694571E-139</v>
      </c>
      <c r="HY227" s="86">
        <f t="shared" si="262"/>
        <v>1.8264774049845187E-121</v>
      </c>
      <c r="HZ227" s="86">
        <f t="shared" si="262"/>
        <v>3.7834886406036487E-173</v>
      </c>
      <c r="IA227" s="86">
        <f t="shared" si="262"/>
        <v>1.0887555185288554E-184</v>
      </c>
      <c r="IB227" s="86">
        <f t="shared" si="262"/>
        <v>8.6145467020786105E-147</v>
      </c>
      <c r="IC227" s="86">
        <f t="shared" si="262"/>
        <v>4.8039994206243707E-164</v>
      </c>
      <c r="ID227" s="86">
        <f t="shared" si="262"/>
        <v>2.7332153383958485E-161</v>
      </c>
      <c r="IE227" s="86">
        <f t="shared" si="262"/>
        <v>3.9286805368890583E-145</v>
      </c>
      <c r="IF227" s="86">
        <f t="shared" si="262"/>
        <v>9.9334321771579081E-193</v>
      </c>
      <c r="IG227" s="86">
        <f t="shared" si="262"/>
        <v>2.1099263725429868E-137</v>
      </c>
      <c r="II227" s="86">
        <f t="shared" si="263"/>
        <v>6.4141922812507242E-22</v>
      </c>
      <c r="IJ227" s="86">
        <f t="shared" si="263"/>
        <v>4.4474368842089522E-24</v>
      </c>
      <c r="IK227" s="86">
        <f t="shared" si="263"/>
        <v>2.1546169802044273E-26</v>
      </c>
      <c r="IL227" s="86">
        <f t="shared" si="263"/>
        <v>3.5877098275771358E-28</v>
      </c>
      <c r="IM227" s="86">
        <f t="shared" si="263"/>
        <v>7.8284209852390272E-25</v>
      </c>
      <c r="IN227" s="86">
        <f t="shared" si="263"/>
        <v>7.9491272033752621E-25</v>
      </c>
      <c r="IO227" s="86">
        <f t="shared" si="263"/>
        <v>5.2580285089994004E-22</v>
      </c>
      <c r="IP227" s="86">
        <f t="shared" si="263"/>
        <v>2.6423722305235242E-31</v>
      </c>
      <c r="IQ227" s="86">
        <f t="shared" si="263"/>
        <v>2.6120210621620049E-34</v>
      </c>
      <c r="IR227" s="86">
        <f t="shared" si="263"/>
        <v>1.5215350411450787E-27</v>
      </c>
      <c r="IS227" s="86">
        <f t="shared" si="263"/>
        <v>8.1285040120657475E-30</v>
      </c>
      <c r="IT227" s="86">
        <f t="shared" si="263"/>
        <v>8.719621960173143E-29</v>
      </c>
      <c r="IU227" s="86">
        <f t="shared" si="263"/>
        <v>4.660176492488106E-26</v>
      </c>
      <c r="IV227" s="86">
        <f t="shared" si="263"/>
        <v>6.9492650351708258E-26</v>
      </c>
      <c r="IW227" s="86">
        <f t="shared" si="263"/>
        <v>3.1604831097434749E-46</v>
      </c>
      <c r="IY227" s="86">
        <f t="shared" si="264"/>
        <v>6.4141922812507242E-22</v>
      </c>
      <c r="IZ227" s="86">
        <f t="shared" si="264"/>
        <v>4.4474368842089522E-24</v>
      </c>
      <c r="JA227" s="86">
        <f t="shared" si="264"/>
        <v>2.1546169802044273E-26</v>
      </c>
      <c r="JB227" s="86">
        <f t="shared" si="264"/>
        <v>3.5877098275771358E-28</v>
      </c>
      <c r="JC227" s="86">
        <f t="shared" si="264"/>
        <v>7.8284209852390272E-25</v>
      </c>
      <c r="JD227" s="86">
        <f t="shared" si="264"/>
        <v>7.9491272033752621E-25</v>
      </c>
      <c r="JE227" s="86">
        <f t="shared" si="264"/>
        <v>5.2580285089994004E-22</v>
      </c>
      <c r="JF227" s="86">
        <f t="shared" si="264"/>
        <v>2.6423722305235242E-31</v>
      </c>
      <c r="JG227" s="86">
        <f t="shared" si="264"/>
        <v>2.6120210621620049E-34</v>
      </c>
      <c r="JH227" s="86">
        <f t="shared" si="264"/>
        <v>1.5215350411450787E-27</v>
      </c>
      <c r="JI227" s="86">
        <f t="shared" si="264"/>
        <v>8.1285040120657475E-30</v>
      </c>
      <c r="JJ227" s="86">
        <f t="shared" si="264"/>
        <v>8.719621960173143E-29</v>
      </c>
      <c r="JK227" s="86">
        <f t="shared" si="264"/>
        <v>4.660176492488106E-26</v>
      </c>
      <c r="JL227" s="86">
        <f t="shared" si="264"/>
        <v>6.9492650351708258E-26</v>
      </c>
      <c r="JM227" s="86">
        <f t="shared" si="264"/>
        <v>3.1604831097434749E-46</v>
      </c>
    </row>
    <row r="228" spans="1:273" x14ac:dyDescent="0.25">
      <c r="AY228" s="5"/>
      <c r="AZ228" s="5"/>
      <c r="BO228" s="28">
        <f>SLOPE(BO27:BO227,$B27:$B227)</f>
        <v>0.13089046941678542</v>
      </c>
      <c r="BP228" s="28">
        <f t="shared" ref="BP228:CC228" si="302">SLOPE(BP27:BP227,$B27:$B227)</f>
        <v>0.23415557491289204</v>
      </c>
      <c r="BQ228" s="28">
        <f t="shared" si="302"/>
        <v>0.23058441295546567</v>
      </c>
      <c r="BR228" s="28">
        <f t="shared" si="302"/>
        <v>0.29745956888062142</v>
      </c>
      <c r="BS228" s="28">
        <f t="shared" si="302"/>
        <v>0.27061965204070471</v>
      </c>
      <c r="BT228" s="28">
        <f t="shared" si="302"/>
        <v>0.25171669037458511</v>
      </c>
      <c r="BU228" s="28">
        <f t="shared" si="302"/>
        <v>0.14521306620209062</v>
      </c>
      <c r="BV228" s="28">
        <f t="shared" si="302"/>
        <v>0.20202459893048116</v>
      </c>
      <c r="BW228" s="28">
        <f t="shared" si="302"/>
        <v>0.19269648093841657</v>
      </c>
      <c r="BX228" s="28">
        <f t="shared" si="302"/>
        <v>0.16795258416311065</v>
      </c>
      <c r="BY228" s="28">
        <f t="shared" si="302"/>
        <v>0.25480900900900899</v>
      </c>
      <c r="BZ228" s="28">
        <f t="shared" si="302"/>
        <v>0.13713836898395726</v>
      </c>
      <c r="CA228" s="28">
        <f t="shared" si="302"/>
        <v>0.17449004267425317</v>
      </c>
      <c r="CB228" s="28">
        <f t="shared" si="302"/>
        <v>0.30349845559845562</v>
      </c>
      <c r="CC228" s="28">
        <f t="shared" si="302"/>
        <v>0.15240781440781442</v>
      </c>
      <c r="CE228" s="28">
        <f>SLOPE(CE27:CE227,$B27:$B227)</f>
        <v>-2.548496425481532E-2</v>
      </c>
      <c r="CF228" s="28">
        <f t="shared" ref="CF228:CS228" si="303">SLOPE(CF27:CF227,$B27:$B227)</f>
        <v>-6.8715851077076409E-2</v>
      </c>
      <c r="CG228" s="28">
        <f t="shared" si="303"/>
        <v>-9.1092436605297741E-2</v>
      </c>
      <c r="CH228" s="28">
        <f t="shared" si="303"/>
        <v>-7.9367709319815044E-2</v>
      </c>
      <c r="CI228" s="28">
        <f t="shared" si="303"/>
        <v>-1.6270647966850276E-2</v>
      </c>
      <c r="CJ228" s="28">
        <f t="shared" si="303"/>
        <v>-4.3719843843285561E-2</v>
      </c>
      <c r="CK228" s="28">
        <f t="shared" si="303"/>
        <v>-5.4282360287230776E-2</v>
      </c>
      <c r="CL228" s="28">
        <f t="shared" si="303"/>
        <v>-4.6752500809978989E-2</v>
      </c>
      <c r="CM228" s="28">
        <f t="shared" si="303"/>
        <v>-7.2572856935764457E-2</v>
      </c>
      <c r="CN228" s="28">
        <f t="shared" si="303"/>
        <v>-0.12397770593324529</v>
      </c>
      <c r="CO228" s="28">
        <f t="shared" si="303"/>
        <v>-0.15374447189373083</v>
      </c>
      <c r="CP228" s="28">
        <f t="shared" si="303"/>
        <v>-0.10859652665589656</v>
      </c>
      <c r="CQ228" s="28">
        <f t="shared" si="303"/>
        <v>-7.686457578964967E-2</v>
      </c>
      <c r="CR228" s="28">
        <f t="shared" si="303"/>
        <v>-3.6763893376413635E-2</v>
      </c>
      <c r="CS228" s="28">
        <f t="shared" si="303"/>
        <v>-6.838882123721382E-2</v>
      </c>
      <c r="CU228" s="28">
        <f>SLOPE(CU27:CU227,$B27:$B227)</f>
        <v>-3.446521649530062E-2</v>
      </c>
      <c r="CV228" s="28">
        <f t="shared" ref="CV228:DI228" si="304">SLOPE(CV27:CV227,$B27:$B227)</f>
        <v>-9.0755160735660145E-2</v>
      </c>
      <c r="CW228" s="28">
        <f t="shared" si="304"/>
        <v>-8.1381860074242696E-2</v>
      </c>
      <c r="CX228" s="28">
        <f t="shared" si="304"/>
        <v>-7.4540313111545922E-2</v>
      </c>
      <c r="CY228" s="28">
        <f t="shared" si="304"/>
        <v>-2.8056451049561653E-2</v>
      </c>
      <c r="CZ228" s="28">
        <f t="shared" si="304"/>
        <v>-4.2399654336274059E-2</v>
      </c>
      <c r="DA228" s="28">
        <f t="shared" si="304"/>
        <v>-3.672473042607001E-2</v>
      </c>
      <c r="DB228" s="28">
        <f t="shared" si="304"/>
        <v>-4.7761814901259733E-2</v>
      </c>
      <c r="DC228" s="28">
        <f t="shared" si="304"/>
        <v>-7.4604095597998119E-2</v>
      </c>
      <c r="DD228" s="28">
        <f t="shared" si="304"/>
        <v>-0.12334101561891707</v>
      </c>
      <c r="DE228" s="28">
        <f t="shared" si="304"/>
        <v>-0.15735889159259081</v>
      </c>
      <c r="DF228" s="28">
        <f t="shared" si="304"/>
        <v>-0.10516852635201894</v>
      </c>
      <c r="DG228" s="28">
        <f t="shared" si="304"/>
        <v>-6.7588193085453344E-2</v>
      </c>
      <c r="DH228" s="28">
        <f t="shared" si="304"/>
        <v>-8.2072464529689942E-2</v>
      </c>
      <c r="DI228" s="28">
        <f t="shared" si="304"/>
        <v>-8.8147456583709427E-2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109.57265291607396</v>
      </c>
      <c r="BP229" s="28">
        <f t="shared" ref="BP229:CC229" si="305">INTERCEPT(BP27:BP227,$B27:$B227)</f>
        <v>110.76013240418118</v>
      </c>
      <c r="BQ229" s="28">
        <f t="shared" si="305"/>
        <v>108.95352219973009</v>
      </c>
      <c r="BR229" s="28">
        <f t="shared" si="305"/>
        <v>105.57380347959293</v>
      </c>
      <c r="BS229" s="28">
        <f t="shared" si="305"/>
        <v>106.42723011270378</v>
      </c>
      <c r="BT229" s="28">
        <f t="shared" si="305"/>
        <v>106.06559720246565</v>
      </c>
      <c r="BU229" s="28">
        <f t="shared" si="305"/>
        <v>110.04734843205578</v>
      </c>
      <c r="BV229" s="28">
        <f t="shared" si="305"/>
        <v>108.17034331550803</v>
      </c>
      <c r="BW229" s="28">
        <f t="shared" si="305"/>
        <v>110.16991825513198</v>
      </c>
      <c r="BX229" s="28">
        <f t="shared" si="305"/>
        <v>114.01733380749171</v>
      </c>
      <c r="BY229" s="28">
        <f t="shared" si="305"/>
        <v>110.4899570570571</v>
      </c>
      <c r="BZ229" s="28">
        <f t="shared" si="305"/>
        <v>112.29697816399288</v>
      </c>
      <c r="CA229" s="28">
        <f t="shared" si="305"/>
        <v>111.95132361308674</v>
      </c>
      <c r="CB229" s="28">
        <f t="shared" si="305"/>
        <v>109.3865933933934</v>
      </c>
      <c r="CC229" s="28">
        <f t="shared" si="305"/>
        <v>108.03869067969066</v>
      </c>
      <c r="CD229" s="2"/>
      <c r="CE229" s="28">
        <f>INTERCEPT(CE27:CE227,$B27:$B227)</f>
        <v>107.76109275533904</v>
      </c>
      <c r="CF229" s="28">
        <f t="shared" ref="CF229:CS229" si="306">INTERCEPT(CF27:CF227,$B27:$B227)</f>
        <v>114.87583317768647</v>
      </c>
      <c r="CG229" s="28">
        <f t="shared" si="306"/>
        <v>116.09558852017261</v>
      </c>
      <c r="CH229" s="28">
        <f t="shared" si="306"/>
        <v>116.35596976491561</v>
      </c>
      <c r="CI229" s="28">
        <f t="shared" si="306"/>
        <v>109.50123265334004</v>
      </c>
      <c r="CJ229" s="28">
        <f t="shared" si="306"/>
        <v>111.18476854986612</v>
      </c>
      <c r="CK229" s="28">
        <f t="shared" si="306"/>
        <v>110.71850665001561</v>
      </c>
      <c r="CL229" s="28">
        <f t="shared" si="306"/>
        <v>110.66226970611262</v>
      </c>
      <c r="CM229" s="28">
        <f t="shared" si="306"/>
        <v>113.78736541621031</v>
      </c>
      <c r="CN229" s="28">
        <f t="shared" si="306"/>
        <v>119.86256116752428</v>
      </c>
      <c r="CO229" s="28">
        <f t="shared" si="306"/>
        <v>120.72227661455801</v>
      </c>
      <c r="CP229" s="28">
        <f t="shared" si="306"/>
        <v>114.06287600969306</v>
      </c>
      <c r="CQ229" s="28">
        <f t="shared" si="306"/>
        <v>112.58203696172916</v>
      </c>
      <c r="CR229" s="28">
        <f t="shared" si="306"/>
        <v>110.6802018578352</v>
      </c>
      <c r="CS229" s="28">
        <f t="shared" si="306"/>
        <v>116.39346745850349</v>
      </c>
      <c r="CT229" s="2"/>
      <c r="CU229" s="28">
        <f>INTERCEPT(CU27:CU227,$B27:$B227)</f>
        <v>108.6666088585329</v>
      </c>
      <c r="CV229" s="28">
        <f t="shared" ref="CV229:DI229" si="307">INTERCEPT(CV27:CV227,$B27:$B227)</f>
        <v>117.08585043841317</v>
      </c>
      <c r="CW229" s="28">
        <f t="shared" si="307"/>
        <v>115.13527602807197</v>
      </c>
      <c r="CX229" s="28">
        <f t="shared" si="307"/>
        <v>115.87803698630138</v>
      </c>
      <c r="CY229" s="28">
        <f t="shared" si="307"/>
        <v>110.67692130907061</v>
      </c>
      <c r="CZ229" s="28">
        <f t="shared" si="307"/>
        <v>111.05385925811278</v>
      </c>
      <c r="DA229" s="28">
        <f t="shared" si="307"/>
        <v>108.97412738561</v>
      </c>
      <c r="DB229" s="28">
        <f t="shared" si="307"/>
        <v>110.7625695927342</v>
      </c>
      <c r="DC229" s="28">
        <f t="shared" si="307"/>
        <v>113.98693495046473</v>
      </c>
      <c r="DD229" s="28">
        <f t="shared" si="307"/>
        <v>119.80141133967643</v>
      </c>
      <c r="DE229" s="28">
        <f t="shared" si="307"/>
        <v>121.08255723847203</v>
      </c>
      <c r="DF229" s="28">
        <f t="shared" si="307"/>
        <v>113.71993249619737</v>
      </c>
      <c r="DG229" s="28">
        <f t="shared" si="307"/>
        <v>111.65492981082846</v>
      </c>
      <c r="DH229" s="28">
        <f t="shared" si="307"/>
        <v>115.22210043116807</v>
      </c>
      <c r="DI229" s="28">
        <f t="shared" si="307"/>
        <v>118.29768066174759</v>
      </c>
    </row>
    <row r="230" spans="1:273" x14ac:dyDescent="0.25">
      <c r="A230" s="138"/>
      <c r="B230" s="28" t="s">
        <v>36</v>
      </c>
      <c r="C230" s="5">
        <f>C$7 - ABS(C$11)*Expt!$B$9</f>
        <v>3.0015549411217606</v>
      </c>
      <c r="D230" s="5">
        <f>D$7 - ABS(D$11)*Expt!$B$9</f>
        <v>-2.8467385900540663</v>
      </c>
      <c r="E230" s="5">
        <f>E$7 - ABS(E$11)*Expt!$B$9</f>
        <v>1.0000000032496246</v>
      </c>
      <c r="F230" s="5">
        <f>F$7 - ABS(F$11)*Expt!$B$9</f>
        <v>2.9105103876969665</v>
      </c>
      <c r="G230" s="5">
        <f>G$7 - ABS(G$11)*Expt!$B$9</f>
        <v>2.0008698988456501</v>
      </c>
      <c r="H230" s="5">
        <f>H$7 - ABS(H$11)*Expt!$B$9</f>
        <v>4.0062944848467126</v>
      </c>
      <c r="I230" s="5">
        <f>I$7 - ABS(I$11)*Expt!$B$9</f>
        <v>-1.4297832856361694</v>
      </c>
      <c r="J230" s="5">
        <f>J$7 - ABS(J$11)*Expt!$B$9</f>
        <v>8.186045120664744</v>
      </c>
      <c r="K230" s="5">
        <f>K$7 - ABS(K$11)*Expt!$B$9</f>
        <v>10.004768829052367</v>
      </c>
      <c r="L230" s="5">
        <f>L$7 - ABS(L$11)*Expt!$B$9</f>
        <v>4.000175557369019</v>
      </c>
      <c r="M230" s="5">
        <f>M$7 - ABS(M$11)*Expt!$B$9</f>
        <v>6.8218962977164637</v>
      </c>
      <c r="N230" s="5">
        <f>N$7 - ABS(N$11)*Expt!$B$9</f>
        <v>9.5434351170267817</v>
      </c>
      <c r="O230" s="5">
        <f>O$7 - ABS(O$11)*Expt!$B$9</f>
        <v>4.0039109335760514</v>
      </c>
      <c r="P230" s="5">
        <f>P$7 - ABS(P$11)*Expt!$B$9</f>
        <v>6.1968685489523807</v>
      </c>
      <c r="Q230" s="5">
        <f>Q$7 - ABS(Q$11)*Expt!$B$9</f>
        <v>18.016205685785678</v>
      </c>
    </row>
    <row r="231" spans="1:273" x14ac:dyDescent="0.25">
      <c r="A231" s="138"/>
      <c r="B231" s="3" t="s">
        <v>59</v>
      </c>
      <c r="C231" s="72">
        <f>C7 - C11*$S231</f>
        <v>41.192974566631968</v>
      </c>
      <c r="D231" s="72">
        <f t="shared" ref="D231:Q231" si="308">D7 - D11*$S231</f>
        <v>40.59899271145769</v>
      </c>
      <c r="E231" s="72">
        <f t="shared" si="308"/>
        <v>40.998370446209279</v>
      </c>
      <c r="F231" s="72">
        <f t="shared" si="308"/>
        <v>41.024391065321893</v>
      </c>
      <c r="G231" s="72">
        <f t="shared" si="308"/>
        <v>41.195185622811451</v>
      </c>
      <c r="H231" s="72">
        <f t="shared" si="308"/>
        <v>42.031792643910705</v>
      </c>
      <c r="I231" s="72">
        <f t="shared" si="308"/>
        <v>40.744615678697457</v>
      </c>
      <c r="J231" s="72">
        <f t="shared" si="308"/>
        <v>43.145238869265128</v>
      </c>
      <c r="K231" s="72">
        <f t="shared" si="308"/>
        <v>43.438275368297802</v>
      </c>
      <c r="L231" s="72">
        <f t="shared" si="308"/>
        <v>42.061985793223478</v>
      </c>
      <c r="M231" s="72">
        <f t="shared" si="308"/>
        <v>43.091745980494302</v>
      </c>
      <c r="N231" s="72">
        <f t="shared" si="308"/>
        <v>43.443752883728095</v>
      </c>
      <c r="O231" s="72">
        <f t="shared" si="308"/>
        <v>41.577587717105402</v>
      </c>
      <c r="P231" s="72">
        <f t="shared" si="308"/>
        <v>42.5005238574023</v>
      </c>
      <c r="Q231" s="72">
        <f t="shared" si="308"/>
        <v>46.099086456268168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138.55098385580925</v>
      </c>
      <c r="D232" s="72">
        <f t="shared" si="309"/>
        <v>137.76668122479484</v>
      </c>
      <c r="E232" s="72">
        <f t="shared" si="309"/>
        <v>134.90456290468413</v>
      </c>
      <c r="F232" s="72">
        <f t="shared" si="309"/>
        <v>136.87818463973025</v>
      </c>
      <c r="G232" s="72">
        <f t="shared" si="309"/>
        <v>137.85187018233665</v>
      </c>
      <c r="H232" s="72">
        <f t="shared" si="309"/>
        <v>138.58140475585256</v>
      </c>
      <c r="I232" s="72">
        <f t="shared" si="309"/>
        <v>138.01153945346863</v>
      </c>
      <c r="J232" s="72">
        <f t="shared" si="309"/>
        <v>136.53173787585445</v>
      </c>
      <c r="K232" s="72">
        <f t="shared" si="309"/>
        <v>134.43907746592916</v>
      </c>
      <c r="L232" s="72">
        <f t="shared" si="309"/>
        <v>135.13753350871539</v>
      </c>
      <c r="M232" s="72">
        <f t="shared" si="309"/>
        <v>136.50337686817571</v>
      </c>
      <c r="N232" s="72">
        <f t="shared" si="309"/>
        <v>137.55040849839719</v>
      </c>
      <c r="O232" s="72">
        <f t="shared" si="309"/>
        <v>137.8333565849623</v>
      </c>
      <c r="P232" s="72">
        <f t="shared" si="309"/>
        <v>140.59961899541574</v>
      </c>
      <c r="Q232" s="72">
        <f>Q10 + Q14*$S232</f>
        <v>143.8285254193909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158.25351696616428</v>
      </c>
      <c r="D233" s="2">
        <f>D$10 + ABS(D$14)*Expt!$B$10</f>
        <v>156.73776364160349</v>
      </c>
      <c r="E233" s="2">
        <f>E$10 + ABS(E$14)*Expt!$B$10</f>
        <v>153.79790012491026</v>
      </c>
      <c r="F233" s="2">
        <f>F$10 + ABS(F$14)*Expt!$B$10</f>
        <v>154.57378118839574</v>
      </c>
      <c r="G233" s="2">
        <f>G$10 + ABS(G$14)*Expt!$B$10</f>
        <v>156.48651741191006</v>
      </c>
      <c r="H233" s="2">
        <f>H$10 + ABS(H$14)*Expt!$B$10</f>
        <v>156.99994401355923</v>
      </c>
      <c r="I233" s="2">
        <f>I$10 + ABS(I$14)*Expt!$B$10</f>
        <v>157.84495274770933</v>
      </c>
      <c r="J233" s="2">
        <f>J$10 + ABS(J$14)*Expt!$B$10</f>
        <v>153.35779453268651</v>
      </c>
      <c r="K233" s="2">
        <f>K$10 + ABS(K$14)*Expt!$B$10</f>
        <v>150.99999990521084</v>
      </c>
      <c r="L233" s="2">
        <f>L$10 + ABS(L$14)*Expt!$B$10</f>
        <v>153.54012606849921</v>
      </c>
      <c r="M233" s="2">
        <f>M$10 + ABS(M$14)*Expt!$B$10</f>
        <v>153.77625338386321</v>
      </c>
      <c r="N233" s="2">
        <f>N$10 + ABS(N$14)*Expt!$B$10</f>
        <v>154.85818892547363</v>
      </c>
      <c r="O233" s="2">
        <f>O$10 + ABS(O$14)*Expt!$B$10</f>
        <v>155.999999999377</v>
      </c>
      <c r="P233" s="2">
        <f>P$10 + ABS(P$14)*Expt!$B$10</f>
        <v>170.59803864328831</v>
      </c>
      <c r="Q233" s="2">
        <f>Q$10 + ABS(Q$14)*Expt!$B$10</f>
        <v>179.99994508462609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15396.209507626989</v>
      </c>
      <c r="C2" s="49">
        <f>SUMSQ(AI27:AI227)</f>
        <v>1279.0151593419034</v>
      </c>
      <c r="D2" s="50">
        <f t="shared" ref="D2:O2" si="0">SUMSQ(AJ27:AJ227)</f>
        <v>1642.3716326249989</v>
      </c>
      <c r="E2" s="50">
        <f t="shared" si="0"/>
        <v>979.62890284064872</v>
      </c>
      <c r="F2" s="50">
        <f t="shared" si="0"/>
        <v>1352.1434744939945</v>
      </c>
      <c r="G2" s="50">
        <f t="shared" si="0"/>
        <v>942.73700923448371</v>
      </c>
      <c r="H2" s="50">
        <f t="shared" si="0"/>
        <v>942.23214529884945</v>
      </c>
      <c r="I2" s="50">
        <f t="shared" si="0"/>
        <v>1022.5189223548597</v>
      </c>
      <c r="J2" s="50">
        <f t="shared" si="0"/>
        <v>1347.6166642850048</v>
      </c>
      <c r="K2" s="50">
        <f t="shared" si="0"/>
        <v>1433.0991895333839</v>
      </c>
      <c r="L2" s="50">
        <f t="shared" si="0"/>
        <v>1062.046370953989</v>
      </c>
      <c r="M2" s="50">
        <f t="shared" si="0"/>
        <v>870.70864911784543</v>
      </c>
      <c r="N2" s="50">
        <f t="shared" si="0"/>
        <v>1542.1652346840256</v>
      </c>
      <c r="O2" s="51">
        <f t="shared" si="0"/>
        <v>979.92615286300179</v>
      </c>
      <c r="P2" s="104">
        <f>SUMSQ(AV27:AV227)</f>
        <v>1175.4845677075343</v>
      </c>
      <c r="Q2" s="105">
        <f>SUMSQ(AW27:AW227)</f>
        <v>917.3299237492738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1524.4476533690411</v>
      </c>
      <c r="D3" s="55">
        <v>1485.6860593430508</v>
      </c>
      <c r="E3" s="55">
        <v>1434.1542177701854</v>
      </c>
      <c r="F3" s="55">
        <v>1370.3781051959932</v>
      </c>
      <c r="G3" s="55">
        <v>1447.6992470435366</v>
      </c>
      <c r="H3" s="55">
        <v>1316.671306216826</v>
      </c>
      <c r="I3" s="55">
        <v>1312.4964089647058</v>
      </c>
      <c r="J3" s="55">
        <v>1289.0647908274302</v>
      </c>
      <c r="K3" s="55">
        <v>1258.5456393468894</v>
      </c>
      <c r="L3" s="55">
        <v>1227.5851425435026</v>
      </c>
      <c r="M3" s="55">
        <v>1208.9975943374864</v>
      </c>
      <c r="N3" s="55">
        <v>1193.8317635592839</v>
      </c>
      <c r="O3" s="67">
        <v>1263.7066390092637</v>
      </c>
      <c r="P3" s="99">
        <v>1197.9356294152024</v>
      </c>
      <c r="Q3" s="92">
        <v>892.46249686367605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918.85584211474304</v>
      </c>
      <c r="D4" s="57">
        <v>930.78655484260889</v>
      </c>
      <c r="E4" s="57">
        <v>913.52962482094517</v>
      </c>
      <c r="F4" s="57">
        <v>859.62397414849568</v>
      </c>
      <c r="G4" s="57">
        <v>914.73230724465429</v>
      </c>
      <c r="H4" s="57">
        <v>847.70732916894133</v>
      </c>
      <c r="I4" s="57">
        <v>853.6402986228295</v>
      </c>
      <c r="J4" s="57">
        <v>836.56486559090081</v>
      </c>
      <c r="K4" s="57">
        <v>830.94929813599947</v>
      </c>
      <c r="L4" s="57">
        <v>805.24837092467362</v>
      </c>
      <c r="M4" s="57">
        <v>780.37275148250581</v>
      </c>
      <c r="N4" s="57">
        <v>791.05348331994094</v>
      </c>
      <c r="O4" s="68">
        <v>805.51198574440173</v>
      </c>
      <c r="P4" s="100">
        <v>740.93015004735048</v>
      </c>
      <c r="Q4" s="93">
        <v>534.92023647438202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4.8884829918379706</v>
      </c>
      <c r="D5" s="57">
        <v>17.109190229808707</v>
      </c>
      <c r="E5" s="57">
        <v>46.952418847291689</v>
      </c>
      <c r="F5" s="57">
        <v>44.137835905900339</v>
      </c>
      <c r="G5" s="57">
        <v>64.360928755830969</v>
      </c>
      <c r="H5" s="57">
        <v>84.713473772549548</v>
      </c>
      <c r="I5" s="57">
        <v>92.861615980164771</v>
      </c>
      <c r="J5" s="57">
        <v>101.45352205322314</v>
      </c>
      <c r="K5" s="57">
        <v>123.36210905988902</v>
      </c>
      <c r="L5" s="57">
        <v>118.03206278189401</v>
      </c>
      <c r="M5" s="57">
        <v>131.41214172392989</v>
      </c>
      <c r="N5" s="57">
        <v>140.42059421269462</v>
      </c>
      <c r="O5" s="68">
        <v>150.13851411428274</v>
      </c>
      <c r="P5" s="100">
        <v>377.0743550746887</v>
      </c>
      <c r="Q5" s="93">
        <v>832.43896359073426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9.1180773255051299</v>
      </c>
      <c r="E6" s="59">
        <v>11.673018532460809</v>
      </c>
      <c r="F6" s="59">
        <v>23.549051586399617</v>
      </c>
      <c r="G6" s="59">
        <v>46.826983966192252</v>
      </c>
      <c r="H6" s="59">
        <v>42.479599096234423</v>
      </c>
      <c r="I6" s="59">
        <v>41.712091769612243</v>
      </c>
      <c r="J6" s="59">
        <v>50.034665224130464</v>
      </c>
      <c r="K6" s="59">
        <v>61.677917773914245</v>
      </c>
      <c r="L6" s="59">
        <v>57.3162727617825</v>
      </c>
      <c r="M6" s="59">
        <v>57.687276491180882</v>
      </c>
      <c r="N6" s="59">
        <v>74.874944851175457</v>
      </c>
      <c r="O6" s="69">
        <v>78.152605927840312</v>
      </c>
      <c r="P6" s="101">
        <v>231.55232196492085</v>
      </c>
      <c r="Q6" s="94">
        <v>477.85702064016039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59.632332733996847</v>
      </c>
      <c r="D7" s="57">
        <v>59.369461508017721</v>
      </c>
      <c r="E7" s="57">
        <v>59.048255658591813</v>
      </c>
      <c r="F7" s="57">
        <v>59.143585310951174</v>
      </c>
      <c r="G7" s="57">
        <v>58.892468103129701</v>
      </c>
      <c r="H7" s="57">
        <v>59.047439611127167</v>
      </c>
      <c r="I7" s="57">
        <v>59.289349175357323</v>
      </c>
      <c r="J7" s="57">
        <v>58.67501214952911</v>
      </c>
      <c r="K7" s="57">
        <v>59.159320483236471</v>
      </c>
      <c r="L7" s="57">
        <v>58.811251861399285</v>
      </c>
      <c r="M7" s="57">
        <v>59.290900751799327</v>
      </c>
      <c r="N7" s="55">
        <v>58.533721731328811</v>
      </c>
      <c r="O7" s="67">
        <v>58.72846348669043</v>
      </c>
      <c r="P7" s="99">
        <v>59.562040372740412</v>
      </c>
      <c r="Q7" s="92">
        <v>58.073049702898111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80.678772546503652</v>
      </c>
      <c r="D8" s="57">
        <v>79.566652053522404</v>
      </c>
      <c r="E8" s="57">
        <v>78.814873329982717</v>
      </c>
      <c r="F8" s="57">
        <v>78.867550401428261</v>
      </c>
      <c r="G8" s="57">
        <v>78.885942779506607</v>
      </c>
      <c r="H8" s="57">
        <v>78.962976990419563</v>
      </c>
      <c r="I8" s="57">
        <v>79.051956412739742</v>
      </c>
      <c r="J8" s="57">
        <v>78.194716120979407</v>
      </c>
      <c r="K8" s="57">
        <v>78.251073751075779</v>
      </c>
      <c r="L8" s="57">
        <v>77.522674928415299</v>
      </c>
      <c r="M8" s="57">
        <v>78.220682120243154</v>
      </c>
      <c r="N8" s="57">
        <v>78.279064307248419</v>
      </c>
      <c r="O8" s="68">
        <v>78.47896020020714</v>
      </c>
      <c r="P8" s="100">
        <v>79.421598306884505</v>
      </c>
      <c r="Q8" s="93">
        <v>78.202980824150259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114.79990396116807</v>
      </c>
      <c r="D9" s="65">
        <f t="shared" ref="D9:N9" si="1">D$8+ ($O9 - $O$8)*D$19</f>
        <v>111.39118949088596</v>
      </c>
      <c r="E9" s="65">
        <f t="shared" si="1"/>
        <v>111.32176663419807</v>
      </c>
      <c r="F9" s="65">
        <f t="shared" si="1"/>
        <v>111.45397807867081</v>
      </c>
      <c r="G9" s="65">
        <f t="shared" si="1"/>
        <v>111.620588898812</v>
      </c>
      <c r="H9" s="65">
        <f t="shared" si="1"/>
        <v>112.34806736791349</v>
      </c>
      <c r="I9" s="65">
        <f t="shared" si="1"/>
        <v>111.66909026136116</v>
      </c>
      <c r="J9" s="65">
        <f t="shared" si="1"/>
        <v>110.32728612328555</v>
      </c>
      <c r="K9" s="65">
        <f t="shared" si="1"/>
        <v>110.23374530547835</v>
      </c>
      <c r="L9" s="65">
        <f t="shared" si="1"/>
        <v>109.57744014239941</v>
      </c>
      <c r="M9" s="65">
        <f t="shared" si="1"/>
        <v>110.64667292558876</v>
      </c>
      <c r="N9" s="66">
        <f t="shared" si="1"/>
        <v>111.40571059525698</v>
      </c>
      <c r="O9" s="68">
        <v>112.14125043826097</v>
      </c>
      <c r="P9" s="100">
        <v>114.86953220278158</v>
      </c>
      <c r="Q9" s="93">
        <v>115.93523311702762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146.93421608560362</v>
      </c>
      <c r="D10" s="125">
        <f t="shared" ref="D10:N10" si="2">D$8 + ($O10 - $O$8)*D$20</f>
        <v>136.56806070934942</v>
      </c>
      <c r="E10" s="125">
        <f t="shared" si="2"/>
        <v>137.26287906703783</v>
      </c>
      <c r="F10" s="125">
        <f t="shared" si="2"/>
        <v>137.0174459958279</v>
      </c>
      <c r="G10" s="125">
        <f t="shared" si="2"/>
        <v>136.86000283676685</v>
      </c>
      <c r="H10" s="125">
        <f t="shared" si="2"/>
        <v>137.58798383928524</v>
      </c>
      <c r="I10" s="125">
        <f t="shared" si="2"/>
        <v>137.21600941557759</v>
      </c>
      <c r="J10" s="125">
        <f t="shared" si="2"/>
        <v>136.18598913284706</v>
      </c>
      <c r="K10" s="125">
        <f t="shared" si="2"/>
        <v>135.09877195604273</v>
      </c>
      <c r="L10" s="125">
        <f t="shared" si="2"/>
        <v>134.72042306364179</v>
      </c>
      <c r="M10" s="125">
        <f t="shared" si="2"/>
        <v>136.28555704917898</v>
      </c>
      <c r="N10" s="126">
        <f t="shared" si="2"/>
        <v>137.11527805485824</v>
      </c>
      <c r="O10" s="69">
        <v>138.28715810229843</v>
      </c>
      <c r="P10" s="101">
        <v>141.15452009380681</v>
      </c>
      <c r="Q10" s="94">
        <v>142.50329766208972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7.5170970174814364</v>
      </c>
      <c r="D11" s="109">
        <v>7.9325586130050105</v>
      </c>
      <c r="E11" s="109">
        <v>7.3793050420318815</v>
      </c>
      <c r="F11" s="109">
        <v>7.0179481553615632</v>
      </c>
      <c r="G11" s="109">
        <v>7.3345180445904186</v>
      </c>
      <c r="H11" s="109">
        <v>6.8809284825489101</v>
      </c>
      <c r="I11" s="109">
        <v>6.7121483508705344</v>
      </c>
      <c r="J11" s="109">
        <v>6.3240252158422381</v>
      </c>
      <c r="K11" s="109">
        <v>6.0715316813932976</v>
      </c>
      <c r="L11" s="109">
        <v>6.4764064826368664</v>
      </c>
      <c r="M11" s="109">
        <v>6.5750406036176594</v>
      </c>
      <c r="N11" s="109">
        <v>5.8784098538966747</v>
      </c>
      <c r="O11" s="115">
        <v>6.7907944495981969</v>
      </c>
      <c r="P11" s="102">
        <v>6.6446831437376028</v>
      </c>
      <c r="Q11" s="95">
        <v>5.2313829281012785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6.6695711923449412</v>
      </c>
      <c r="D12" s="110">
        <v>6.7836188322544224</v>
      </c>
      <c r="E12" s="110">
        <v>6.308938304934637</v>
      </c>
      <c r="F12" s="110">
        <v>6.0621122290802143</v>
      </c>
      <c r="G12" s="110">
        <v>6.2247314690143059</v>
      </c>
      <c r="H12" s="110">
        <v>6.1459769716545365</v>
      </c>
      <c r="I12" s="110">
        <v>6.2620261252603333</v>
      </c>
      <c r="J12" s="110">
        <v>5.9562160453901596</v>
      </c>
      <c r="K12" s="110">
        <v>5.5302334917937133</v>
      </c>
      <c r="L12" s="110">
        <v>5.7631025256957935</v>
      </c>
      <c r="M12" s="110">
        <v>5.777973067429274</v>
      </c>
      <c r="N12" s="110">
        <v>5.5630348945430361</v>
      </c>
      <c r="O12" s="116">
        <v>6.0599971249288478</v>
      </c>
      <c r="P12" s="90">
        <v>5.6456250391438898</v>
      </c>
      <c r="Q12" s="96">
        <v>4.8401593299652808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3.5959879682775258</v>
      </c>
      <c r="D13" s="61">
        <f t="shared" ref="D13:N13" si="3">D$12/$O12*$O13</f>
        <v>3.6574782693924841</v>
      </c>
      <c r="E13" s="61">
        <f t="shared" si="3"/>
        <v>3.4015479530661898</v>
      </c>
      <c r="F13" s="61">
        <f t="shared" si="3"/>
        <v>3.2684683931615903</v>
      </c>
      <c r="G13" s="61">
        <f t="shared" si="3"/>
        <v>3.3561467181016726</v>
      </c>
      <c r="H13" s="61">
        <f t="shared" si="3"/>
        <v>3.313685183951093</v>
      </c>
      <c r="I13" s="61">
        <f t="shared" si="3"/>
        <v>3.3762546277819365</v>
      </c>
      <c r="J13" s="61">
        <f t="shared" si="3"/>
        <v>3.2113730580262505</v>
      </c>
      <c r="K13" s="61">
        <f t="shared" si="3"/>
        <v>2.98169890158466</v>
      </c>
      <c r="L13" s="61">
        <f t="shared" si="3"/>
        <v>3.1072533367869442</v>
      </c>
      <c r="M13" s="61">
        <f t="shared" si="3"/>
        <v>3.1152709870395929</v>
      </c>
      <c r="N13" s="118">
        <f t="shared" si="3"/>
        <v>2.9993842139124709</v>
      </c>
      <c r="O13" s="116">
        <v>3.2673280066418848</v>
      </c>
      <c r="P13" s="90">
        <v>4.5689031900386592</v>
      </c>
      <c r="Q13" s="96">
        <v>5.6609434309225772</v>
      </c>
    </row>
    <row r="14" spans="1:156" ht="15.75" thickBot="1" x14ac:dyDescent="0.3">
      <c r="A14" s="141"/>
      <c r="B14" s="122" t="s">
        <v>51</v>
      </c>
      <c r="C14" s="62">
        <f>C12/$O12*$O14</f>
        <v>2.6332229850902853</v>
      </c>
      <c r="D14" s="63">
        <f>D12/$O12*$O14</f>
        <v>2.6782502976631881</v>
      </c>
      <c r="E14" s="63">
        <f t="shared" ref="E14:N14" si="4">E12/$O12*$O14</f>
        <v>2.4908409966652671</v>
      </c>
      <c r="F14" s="63">
        <f t="shared" si="4"/>
        <v>2.3933912390248526</v>
      </c>
      <c r="G14" s="63">
        <f t="shared" si="4"/>
        <v>2.457595174789696</v>
      </c>
      <c r="H14" s="63">
        <f t="shared" si="4"/>
        <v>2.4265019985349769</v>
      </c>
      <c r="I14" s="63">
        <f t="shared" si="4"/>
        <v>2.4723195316060376</v>
      </c>
      <c r="J14" s="63">
        <f t="shared" si="4"/>
        <v>2.3515822145937104</v>
      </c>
      <c r="K14" s="63">
        <f t="shared" si="4"/>
        <v>2.1833994305692941</v>
      </c>
      <c r="L14" s="63">
        <f t="shared" si="4"/>
        <v>2.2753387884234435</v>
      </c>
      <c r="M14" s="63">
        <f t="shared" si="4"/>
        <v>2.2812098483707888</v>
      </c>
      <c r="N14" s="119">
        <f t="shared" si="4"/>
        <v>2.1963497995168293</v>
      </c>
      <c r="O14" s="117">
        <v>2.3925561717159334</v>
      </c>
      <c r="P14" s="103">
        <v>3.7306506411037628</v>
      </c>
      <c r="Q14" s="97">
        <v>4.4368592377701308</v>
      </c>
    </row>
    <row r="15" spans="1:156" x14ac:dyDescent="0.25">
      <c r="A15" s="139" t="s">
        <v>40</v>
      </c>
      <c r="B15" s="120" t="s">
        <v>38</v>
      </c>
      <c r="C15" s="112">
        <v>-2.2081356963884526</v>
      </c>
      <c r="D15" s="109">
        <v>-3.4691760824442812</v>
      </c>
      <c r="E15" s="109">
        <v>-3.1753016139327999</v>
      </c>
      <c r="F15" s="109">
        <v>-3.464117413414364</v>
      </c>
      <c r="G15" s="109">
        <v>-3.257936107683439</v>
      </c>
      <c r="H15" s="109">
        <v>-3.5891574288716028</v>
      </c>
      <c r="I15" s="109">
        <v>-3.2184985916818438</v>
      </c>
      <c r="J15" s="109">
        <v>-2.9590806664534526</v>
      </c>
      <c r="K15" s="109">
        <v>-2.8952415392801982</v>
      </c>
      <c r="L15" s="109">
        <v>-3.375593962596382</v>
      </c>
      <c r="M15" s="109">
        <v>-3.354666304356912</v>
      </c>
      <c r="N15" s="109">
        <v>-2.5223147389458478</v>
      </c>
      <c r="O15" s="109">
        <v>-3.0347612034720219</v>
      </c>
      <c r="P15" s="90">
        <v>-2.8297402039516868</v>
      </c>
      <c r="Q15" s="96">
        <v>-2.2155041395630048</v>
      </c>
    </row>
    <row r="16" spans="1:156" ht="15.75" thickBot="1" x14ac:dyDescent="0.3">
      <c r="A16" s="140"/>
      <c r="B16" s="113" t="s">
        <v>39</v>
      </c>
      <c r="C16" s="114">
        <v>-3.1757162793437548</v>
      </c>
      <c r="D16" s="110">
        <v>-3.2499406614045174</v>
      </c>
      <c r="E16" s="110">
        <v>-3.0019301225688917</v>
      </c>
      <c r="F16" s="110">
        <v>-3.4110794917362779</v>
      </c>
      <c r="G16" s="110">
        <v>-2.9658295705459845</v>
      </c>
      <c r="H16" s="110">
        <v>-3.3952166859076858</v>
      </c>
      <c r="I16" s="110">
        <v>-3.7591471759382444</v>
      </c>
      <c r="J16" s="110">
        <v>-3.9211992688110473</v>
      </c>
      <c r="K16" s="110">
        <v>-3.0968727382267649</v>
      </c>
      <c r="L16" s="110">
        <v>-2.8525618085428865</v>
      </c>
      <c r="M16" s="110">
        <v>-3.1271668520577371</v>
      </c>
      <c r="N16" s="110">
        <v>-2.9442579768967483</v>
      </c>
      <c r="O16" s="116">
        <v>-3.0119050868795112</v>
      </c>
      <c r="P16" s="90">
        <v>-2.4295859112464124</v>
      </c>
      <c r="Q16" s="96">
        <v>-2.3934691696529242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-0.77500953186731647</v>
      </c>
      <c r="D17" s="61">
        <f t="shared" si="5"/>
        <v>-0.77500953186731647</v>
      </c>
      <c r="E17" s="61">
        <f t="shared" si="5"/>
        <v>-0.77500953186731647</v>
      </c>
      <c r="F17" s="61">
        <f t="shared" si="5"/>
        <v>-0.77500953186731647</v>
      </c>
      <c r="G17" s="61">
        <f t="shared" si="5"/>
        <v>-0.77500953186731647</v>
      </c>
      <c r="H17" s="61">
        <f t="shared" si="5"/>
        <v>-0.77500953186731647</v>
      </c>
      <c r="I17" s="61">
        <f t="shared" si="5"/>
        <v>-0.77500953186731647</v>
      </c>
      <c r="J17" s="61">
        <f t="shared" si="5"/>
        <v>-0.77500953186731647</v>
      </c>
      <c r="K17" s="61">
        <f t="shared" si="5"/>
        <v>-0.77500953186731647</v>
      </c>
      <c r="L17" s="61">
        <f t="shared" si="5"/>
        <v>-0.77500953186731647</v>
      </c>
      <c r="M17" s="61">
        <f t="shared" si="5"/>
        <v>-0.77500953186731647</v>
      </c>
      <c r="N17" s="118">
        <f>$O17</f>
        <v>-0.77500953186731647</v>
      </c>
      <c r="O17" s="116">
        <v>-0.77500953186731647</v>
      </c>
      <c r="P17" s="90">
        <v>-1.5117352197183729</v>
      </c>
      <c r="Q17" s="96">
        <v>-1.6555036169080006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-0.39221479463764042</v>
      </c>
      <c r="D18" s="63">
        <f t="shared" si="5"/>
        <v>-0.39221479463764042</v>
      </c>
      <c r="E18" s="63">
        <f t="shared" si="5"/>
        <v>-0.39221479463764042</v>
      </c>
      <c r="F18" s="63">
        <f t="shared" si="5"/>
        <v>-0.39221479463764042</v>
      </c>
      <c r="G18" s="63">
        <f t="shared" si="5"/>
        <v>-0.39221479463764042</v>
      </c>
      <c r="H18" s="63">
        <f t="shared" si="5"/>
        <v>-0.39221479463764042</v>
      </c>
      <c r="I18" s="63">
        <f t="shared" si="5"/>
        <v>-0.39221479463764042</v>
      </c>
      <c r="J18" s="63">
        <f t="shared" si="5"/>
        <v>-0.39221479463764042</v>
      </c>
      <c r="K18" s="63">
        <f t="shared" si="5"/>
        <v>-0.39221479463764042</v>
      </c>
      <c r="L18" s="63">
        <f t="shared" si="5"/>
        <v>-0.39221479463764042</v>
      </c>
      <c r="M18" s="63">
        <f t="shared" si="5"/>
        <v>-0.39221479463764042</v>
      </c>
      <c r="N18" s="119">
        <f>$O18</f>
        <v>-0.39221479463764042</v>
      </c>
      <c r="O18" s="117">
        <v>-0.39221479463764042</v>
      </c>
      <c r="P18" s="103">
        <v>-0.66848278380975923</v>
      </c>
      <c r="Q18" s="97">
        <v>-0.99345316255551475</v>
      </c>
      <c r="R18" s="107"/>
    </row>
    <row r="19" spans="1:273" x14ac:dyDescent="0.25">
      <c r="A19" s="40"/>
      <c r="B19" s="40"/>
      <c r="C19" s="112">
        <v>1.0136307177368429</v>
      </c>
      <c r="D19" s="109">
        <v>0.9454061863380655</v>
      </c>
      <c r="E19" s="110">
        <v>0.96567681742187772</v>
      </c>
      <c r="F19" s="110">
        <v>0.96803953167764367</v>
      </c>
      <c r="G19" s="110">
        <v>0.97244263203162062</v>
      </c>
      <c r="H19" s="110">
        <v>0.99176527031881689</v>
      </c>
      <c r="I19" s="110">
        <v>0.9689517147513953</v>
      </c>
      <c r="J19" s="110">
        <v>0.95455685798768353</v>
      </c>
      <c r="K19" s="110">
        <v>0.95010384998247943</v>
      </c>
      <c r="L19" s="110">
        <v>0.95224552421414077</v>
      </c>
      <c r="M19" s="110">
        <v>0.96327346048158558</v>
      </c>
      <c r="N19" s="110">
        <v>0.98408771517750881</v>
      </c>
      <c r="O19" s="112"/>
      <c r="P19" s="20"/>
      <c r="Q19" s="20"/>
    </row>
    <row r="20" spans="1:273" ht="15.75" thickBot="1" x14ac:dyDescent="0.3">
      <c r="A20" s="40"/>
      <c r="B20" s="40"/>
      <c r="C20" s="132">
        <v>1.1077986942118387</v>
      </c>
      <c r="D20" s="133">
        <v>0.95307015852811505</v>
      </c>
      <c r="E20" s="110">
        <v>0.97725742937008608</v>
      </c>
      <c r="F20" s="110">
        <v>0.97227299323737582</v>
      </c>
      <c r="G20" s="110">
        <v>0.96933300267910427</v>
      </c>
      <c r="H20" s="110">
        <v>0.98021690847193654</v>
      </c>
      <c r="I20" s="110">
        <v>0.97250970674714221</v>
      </c>
      <c r="J20" s="110">
        <v>0.96962080527492189</v>
      </c>
      <c r="K20" s="110">
        <v>0.95050010197647439</v>
      </c>
      <c r="L20" s="110">
        <v>0.95635297737714431</v>
      </c>
      <c r="M20" s="110">
        <v>0.97085143785791062</v>
      </c>
      <c r="N20" s="110">
        <v>0.98374831229537019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2.5404075654897116E-3</v>
      </c>
      <c r="D21" s="15">
        <f t="shared" si="6"/>
        <v>9.0634749138537481E-3</v>
      </c>
      <c r="E21" s="15">
        <f t="shared" si="6"/>
        <v>2.534313608556784E-2</v>
      </c>
      <c r="F21" s="15">
        <f t="shared" si="6"/>
        <v>2.4942912419215164E-2</v>
      </c>
      <c r="G21" s="15">
        <f t="shared" si="6"/>
        <v>3.4105175357739478E-2</v>
      </c>
      <c r="H21" s="15">
        <f t="shared" si="6"/>
        <v>4.8615811858432403E-2</v>
      </c>
      <c r="I21" s="15">
        <f t="shared" si="6"/>
        <v>5.3203621486214464E-2</v>
      </c>
      <c r="J21" s="15">
        <f t="shared" si="6"/>
        <v>5.8831033087740348E-2</v>
      </c>
      <c r="K21" s="15">
        <f t="shared" si="6"/>
        <v>7.2227225780417445E-2</v>
      </c>
      <c r="L21" s="15">
        <f t="shared" si="6"/>
        <v>7.0947200553831968E-2</v>
      </c>
      <c r="M21" s="15">
        <f t="shared" si="6"/>
        <v>7.9468531874058404E-2</v>
      </c>
      <c r="N21" s="15">
        <f t="shared" si="6"/>
        <v>8.5437325224028887E-2</v>
      </c>
      <c r="O21" s="16">
        <f>O5/(O3*$P21 + O5)</f>
        <v>8.6224711374941185E-2</v>
      </c>
      <c r="P21" s="128">
        <f>(1 - P$1) / P$1 * (P5/P3)</f>
        <v>1.259080524247419</v>
      </c>
      <c r="Q21" s="129">
        <f>(1 - Q$1) / Q$1 * (Q5/Q3)</f>
        <v>0.93274391530862233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7.7755519816224304E-3</v>
      </c>
      <c r="E22" s="52">
        <f t="shared" si="6"/>
        <v>1.0118401912169308E-2</v>
      </c>
      <c r="F22" s="52">
        <f t="shared" si="6"/>
        <v>2.1444624439094548E-2</v>
      </c>
      <c r="G22" s="52">
        <f t="shared" si="6"/>
        <v>3.9340492245856055E-2</v>
      </c>
      <c r="H22" s="52">
        <f t="shared" si="6"/>
        <v>3.8541887160819785E-2</v>
      </c>
      <c r="I22" s="52">
        <f t="shared" si="6"/>
        <v>3.761858231634934E-2</v>
      </c>
      <c r="J22" s="52">
        <f t="shared" si="6"/>
        <v>4.5660675581041678E-2</v>
      </c>
      <c r="K22" s="52">
        <f t="shared" si="6"/>
        <v>5.604959651404378E-2</v>
      </c>
      <c r="L22" s="52">
        <f t="shared" si="6"/>
        <v>5.3872354197428508E-2</v>
      </c>
      <c r="M22" s="52">
        <f t="shared" si="6"/>
        <v>5.5833476819077785E-2</v>
      </c>
      <c r="N22" s="52">
        <f t="shared" si="6"/>
        <v>7.0388286258306995E-2</v>
      </c>
      <c r="O22" s="53">
        <f t="shared" si="6"/>
        <v>7.2023861461285671E-2</v>
      </c>
      <c r="P22" s="21">
        <f>(1 - P$1) / P$1 * (P6/P4)</f>
        <v>1.2500628943234289</v>
      </c>
      <c r="Q22" s="22">
        <f>(1 - Q$1) / Q$1 * (Q6/Q4)</f>
        <v>0.89332387906967048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106.069</v>
      </c>
      <c r="D27" s="37">
        <v>109.29300000000001</v>
      </c>
      <c r="E27" s="37">
        <v>109.983</v>
      </c>
      <c r="F27" s="37">
        <v>106.864</v>
      </c>
      <c r="G27" s="37">
        <v>109.39700000000001</v>
      </c>
      <c r="H27" s="37">
        <v>107.649</v>
      </c>
      <c r="I27" s="37">
        <v>109.724</v>
      </c>
      <c r="J27" s="37">
        <v>108.386</v>
      </c>
      <c r="K27" s="37">
        <v>113.914</v>
      </c>
      <c r="L27" s="37">
        <v>115.60299999999999</v>
      </c>
      <c r="M27" s="37">
        <v>112.069</v>
      </c>
      <c r="N27" s="37">
        <v>113.81399999999999</v>
      </c>
      <c r="O27" s="37">
        <v>112.407</v>
      </c>
      <c r="P27" s="37">
        <v>112.43899999999999</v>
      </c>
      <c r="Q27" s="37">
        <v>109.56100000000001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107.08913972273493</v>
      </c>
      <c r="T27" s="4">
        <f t="shared" si="7"/>
        <v>106.83266464467695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-1.0201397227349247</v>
      </c>
      <c r="AJ27" s="4">
        <f t="shared" si="8"/>
        <v>2.4603353553230534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107.08913972273143</v>
      </c>
      <c r="AZ27" s="2">
        <f t="shared" ref="AZ27:BM42" si="9">IF(OR($B27 &lt; D$230, $B27 &gt; D$233), #N/A, ((1-FH27)*DL27) + (FH27 - FX27)*EB27 + (FX27*ER27))</f>
        <v>106.83266464457436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106.069</v>
      </c>
      <c r="BP27" s="2">
        <f t="shared" ref="BP27:BP90" si="11">IF(AND(IZ27 &lt; $CC$22, $B27 &lt; D$7, $B27 &gt; D$230), D27, "")</f>
        <v>109.29300000000001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106.96132055749131</v>
      </c>
      <c r="DL27" s="2">
        <f t="shared" si="41"/>
        <v>106.47034999999998</v>
      </c>
      <c r="DM27" s="2">
        <f t="shared" si="41"/>
        <v>106.89317692307696</v>
      </c>
      <c r="DN27" s="2">
        <f t="shared" si="41"/>
        <v>104.68849939818364</v>
      </c>
      <c r="DO27" s="2">
        <f t="shared" si="41"/>
        <v>107.64871538461537</v>
      </c>
      <c r="DP27" s="2">
        <f t="shared" si="41"/>
        <v>104.01863987671884</v>
      </c>
      <c r="DQ27" s="2">
        <f t="shared" si="41"/>
        <v>103.43367852062589</v>
      </c>
      <c r="DR27" s="2">
        <f t="shared" si="41"/>
        <v>104.10202521008404</v>
      </c>
      <c r="DS27" s="2">
        <f t="shared" si="41"/>
        <v>107.63708801247773</v>
      </c>
      <c r="DT27" s="2">
        <f t="shared" si="41"/>
        <v>112.45747871148457</v>
      </c>
      <c r="DU27" s="2">
        <f t="shared" si="41"/>
        <v>109.21205915915914</v>
      </c>
      <c r="DV27" s="2">
        <f t="shared" si="41"/>
        <v>109.66381250000001</v>
      </c>
      <c r="DW27" s="2">
        <f t="shared" si="41"/>
        <v>110.07034992887625</v>
      </c>
      <c r="DX27" s="2">
        <f t="shared" si="41"/>
        <v>107.63355555555555</v>
      </c>
      <c r="DY27" s="2">
        <f t="shared" si="41"/>
        <v>105.91178352490422</v>
      </c>
      <c r="EA27" s="2">
        <f t="shared" ref="EA27:EO43" si="42">CE$228*$B27+CE$229</f>
        <v>112.58686941437657</v>
      </c>
      <c r="EB27" s="2">
        <f t="shared" si="42"/>
        <v>120.65585074811045</v>
      </c>
      <c r="EC27" s="2">
        <f t="shared" si="42"/>
        <v>115.13628414399562</v>
      </c>
      <c r="ED27" s="2">
        <f t="shared" si="42"/>
        <v>106.59623464717889</v>
      </c>
      <c r="EE27" s="2">
        <f t="shared" si="42"/>
        <v>105.94416028327139</v>
      </c>
      <c r="EF27" s="2">
        <f t="shared" si="42"/>
        <v>111.10195164000076</v>
      </c>
      <c r="EG27" s="2">
        <f t="shared" si="42"/>
        <v>110.76532361869741</v>
      </c>
      <c r="EH27" s="2">
        <f t="shared" si="42"/>
        <v>111.62749849620353</v>
      </c>
      <c r="EI27" s="2">
        <f t="shared" si="42"/>
        <v>115.05496601941749</v>
      </c>
      <c r="EJ27" s="2">
        <f t="shared" si="42"/>
        <v>114.73266572240901</v>
      </c>
      <c r="EK27" s="2">
        <f t="shared" si="42"/>
        <v>116.91342123481145</v>
      </c>
      <c r="EL27" s="2">
        <f t="shared" si="42"/>
        <v>119.7678673483403</v>
      </c>
      <c r="EM27" s="2">
        <f t="shared" si="42"/>
        <v>117.78669131591914</v>
      </c>
      <c r="EN27" s="2">
        <f t="shared" si="42"/>
        <v>112.82662646517487</v>
      </c>
      <c r="EO27" s="2">
        <f t="shared" si="42"/>
        <v>110.14530014238076</v>
      </c>
      <c r="EQ27" s="2">
        <f t="shared" ref="EQ27:FE43" si="43">CU$228*$B27+CU$229</f>
        <v>111.76310491619164</v>
      </c>
      <c r="ER27" s="2">
        <f t="shared" si="43"/>
        <v>120.73426166641515</v>
      </c>
      <c r="ES27" s="2">
        <f t="shared" si="43"/>
        <v>115.75420318194786</v>
      </c>
      <c r="ET27" s="2">
        <f t="shared" si="43"/>
        <v>109.92806851971559</v>
      </c>
      <c r="EU27" s="2">
        <f t="shared" si="43"/>
        <v>105.34086096938775</v>
      </c>
      <c r="EV27" s="2">
        <f t="shared" si="43"/>
        <v>109.12519503831652</v>
      </c>
      <c r="EW27" s="2">
        <f t="shared" si="43"/>
        <v>107.62960925996948</v>
      </c>
      <c r="EX27" s="2">
        <f t="shared" si="43"/>
        <v>111.48034224451349</v>
      </c>
      <c r="EY27" s="2">
        <f t="shared" si="43"/>
        <v>113.85150922705139</v>
      </c>
      <c r="EZ27" s="2">
        <f t="shared" si="43"/>
        <v>116.54181227531275</v>
      </c>
      <c r="FA27" s="2">
        <f t="shared" si="43"/>
        <v>117.94266285810227</v>
      </c>
      <c r="FB27" s="2">
        <f t="shared" si="43"/>
        <v>119.1125412364195</v>
      </c>
      <c r="FC27" s="2">
        <f t="shared" si="43"/>
        <v>115.98522605678133</v>
      </c>
      <c r="FD27" s="2">
        <f t="shared" si="43"/>
        <v>111.30653721544373</v>
      </c>
      <c r="FE27" s="2">
        <f t="shared" si="43"/>
        <v>113.37606424080707</v>
      </c>
      <c r="FG27" s="2">
        <f t="shared" ref="FG27:FU43" si="44">POWER(10,($B27-C$231)/C$229)/(1+POWER(10,($B27-C$231)/C$229))</f>
        <v>2.2721384352547683E-2</v>
      </c>
      <c r="FH27" s="2">
        <f t="shared" si="44"/>
        <v>2.5541176221291061E-2</v>
      </c>
      <c r="FI27" s="2">
        <f t="shared" si="44"/>
        <v>2.3216596305928029E-2</v>
      </c>
      <c r="FJ27" s="2">
        <f t="shared" si="44"/>
        <v>2.1219574853482637E-2</v>
      </c>
      <c r="FK27" s="2">
        <f t="shared" si="44"/>
        <v>2.3308298855371379E-2</v>
      </c>
      <c r="FL27" s="2">
        <f t="shared" si="44"/>
        <v>2.0753310126826279E-2</v>
      </c>
      <c r="FM27" s="2">
        <f t="shared" si="44"/>
        <v>1.9546449933852888E-2</v>
      </c>
      <c r="FN27" s="2">
        <f t="shared" si="44"/>
        <v>1.8927922579849502E-2</v>
      </c>
      <c r="FO27" s="2">
        <f t="shared" si="44"/>
        <v>1.7111365269449123E-2</v>
      </c>
      <c r="FP27" s="2">
        <f t="shared" si="44"/>
        <v>1.9351032801014245E-2</v>
      </c>
      <c r="FQ27" s="2">
        <f t="shared" si="44"/>
        <v>1.8947857968782875E-2</v>
      </c>
      <c r="FR27" s="2">
        <f t="shared" si="44"/>
        <v>1.7333970730813004E-2</v>
      </c>
      <c r="FS27" s="2">
        <f t="shared" si="44"/>
        <v>2.092931208893067E-2</v>
      </c>
      <c r="FT27" s="2">
        <f t="shared" si="44"/>
        <v>1.8782440046166471E-2</v>
      </c>
      <c r="FU27" s="2">
        <f t="shared" si="44"/>
        <v>1.5609313417225905E-2</v>
      </c>
      <c r="FW27" s="2">
        <f>POWER(10,($B27-C$232)/C$229)/(1+POWER(10,($B27-C$232)/C$229))</f>
        <v>1.3262664407900337E-6</v>
      </c>
      <c r="FX27" s="2">
        <f t="shared" ref="FX27:GK42" si="45">POWER(10,($B27-D$232)/D$229)/(1+POWER(10,($B27-D$232)/D$229))</f>
        <v>3.4456889898796908E-6</v>
      </c>
      <c r="FY27" s="2">
        <f t="shared" si="45"/>
        <v>3.2320899114895841E-6</v>
      </c>
      <c r="FZ27" s="2">
        <f t="shared" si="45"/>
        <v>3.3059838250105751E-6</v>
      </c>
      <c r="GA27" s="2">
        <f t="shared" si="45"/>
        <v>3.3542731807468437E-6</v>
      </c>
      <c r="GB27" s="2">
        <f t="shared" si="45"/>
        <v>3.1367455038435626E-6</v>
      </c>
      <c r="GC27" s="2">
        <f t="shared" si="45"/>
        <v>3.2460724865099707E-6</v>
      </c>
      <c r="GD27" s="2">
        <f t="shared" si="45"/>
        <v>3.5691013834203989E-6</v>
      </c>
      <c r="GE27" s="2">
        <f t="shared" si="45"/>
        <v>3.9450036418030748E-6</v>
      </c>
      <c r="GF27" s="2">
        <f t="shared" si="45"/>
        <v>4.0848988158743981E-6</v>
      </c>
      <c r="GG27" s="2">
        <f t="shared" si="45"/>
        <v>3.5365205183743014E-6</v>
      </c>
      <c r="GH27" s="2">
        <f t="shared" si="45"/>
        <v>3.2763286150232468E-6</v>
      </c>
      <c r="GI27" s="2">
        <f t="shared" si="45"/>
        <v>2.941117657987538E-6</v>
      </c>
      <c r="GJ27" s="2">
        <f t="shared" si="45"/>
        <v>2.258490225887785E-6</v>
      </c>
      <c r="GK27" s="2">
        <f t="shared" si="45"/>
        <v>1.9946524154963698E-6</v>
      </c>
      <c r="GM27" s="86">
        <f xml:space="preserve"> _xlfn.NORM.DIST($B27, C$7, ABS(C$11), TRUE) * _xlfn.NORM.DIST(($B27 - C$7)*C$15, 0, ABS(C$11), TRUE) * 2</f>
        <v>2.140974135371166E-15</v>
      </c>
      <c r="GN27" s="86">
        <f t="shared" ref="GN27:HA42" si="46" xml:space="preserve"> _xlfn.NORM.DIST($B27, D$7, ABS(D$11), TRUE) * _xlfn.NORM.DIST(($B27 - D$7)*D$15, 0, ABS(D$11), TRUE) * 2</f>
        <v>7.1942385008308687E-14</v>
      </c>
      <c r="GO27" s="86">
        <f t="shared" si="46"/>
        <v>1.2254156550673509E-15</v>
      </c>
      <c r="GP27" s="86">
        <f t="shared" si="46"/>
        <v>3.532025563351103E-17</v>
      </c>
      <c r="GQ27" s="86">
        <f t="shared" si="46"/>
        <v>9.7875555175755682E-16</v>
      </c>
      <c r="GR27" s="86">
        <f t="shared" si="46"/>
        <v>9.3791701327856614E-18</v>
      </c>
      <c r="GS27" s="86">
        <f t="shared" si="46"/>
        <v>1.0177708875342185E-18</v>
      </c>
      <c r="GT27" s="86">
        <f t="shared" si="46"/>
        <v>1.7250865680480792E-20</v>
      </c>
      <c r="GU27" s="86">
        <f t="shared" si="46"/>
        <v>1.9623119514228068E-22</v>
      </c>
      <c r="GV27" s="86">
        <f t="shared" si="46"/>
        <v>1.0773386416254577E-19</v>
      </c>
      <c r="GW27" s="86">
        <f t="shared" si="46"/>
        <v>1.9230434292509178E-19</v>
      </c>
      <c r="GX27" s="86">
        <f t="shared" si="46"/>
        <v>2.3408750744831227E-23</v>
      </c>
      <c r="GY27" s="86">
        <f t="shared" si="46"/>
        <v>5.2296828500797412E-18</v>
      </c>
      <c r="GZ27" s="86">
        <f t="shared" si="46"/>
        <v>3.1349371255347288E-19</v>
      </c>
      <c r="HA27" s="86">
        <f t="shared" si="46"/>
        <v>1.2418938222226881E-28</v>
      </c>
      <c r="HC27" s="86">
        <f xml:space="preserve"> _xlfn.NORM.DIST($B27, C$8, ABS(C$12), TRUE) * _xlfn.NORM.DIST(($B27 - C$8)*C$16, 0, ABS(C$12), TRUE) * 2</f>
        <v>1.101493677203794E-33</v>
      </c>
      <c r="HD27" s="86">
        <f t="shared" ref="HD27:HQ42" si="47" xml:space="preserve"> _xlfn.NORM.DIST($B27, D$8, ABS(D$12), TRUE) * _xlfn.NORM.DIST(($B27 - D$8)*D$16, 0, ABS(D$12), TRUE) * 2</f>
        <v>9.0271978791416786E-32</v>
      </c>
      <c r="HE27" s="86">
        <f t="shared" si="47"/>
        <v>8.1959287411889113E-36</v>
      </c>
      <c r="HF27" s="86">
        <f t="shared" si="47"/>
        <v>1.0746489761083153E-38</v>
      </c>
      <c r="HG27" s="86">
        <f t="shared" si="47"/>
        <v>8.3473868718780743E-37</v>
      </c>
      <c r="HH27" s="86">
        <f t="shared" si="47"/>
        <v>8.8362143118630986E-38</v>
      </c>
      <c r="HI27" s="86">
        <f t="shared" si="47"/>
        <v>1.55663073548723E-36</v>
      </c>
      <c r="HJ27" s="86">
        <f t="shared" si="47"/>
        <v>2.2682667302452147E-39</v>
      </c>
      <c r="HK27" s="86">
        <f t="shared" si="47"/>
        <v>1.8758996855730682E-45</v>
      </c>
      <c r="HL27" s="86">
        <f t="shared" si="47"/>
        <v>3.0147633841984781E-41</v>
      </c>
      <c r="HM27" s="86">
        <f t="shared" si="47"/>
        <v>9.3628568410894827E-42</v>
      </c>
      <c r="HN27" s="86">
        <f t="shared" si="47"/>
        <v>5.7021590819557809E-45</v>
      </c>
      <c r="HO27" s="86">
        <f t="shared" si="47"/>
        <v>2.3394741480351724E-38</v>
      </c>
      <c r="HP27" s="86">
        <f t="shared" si="47"/>
        <v>5.9892964914616947E-45</v>
      </c>
      <c r="HQ27" s="86">
        <f t="shared" si="47"/>
        <v>1.0119783236157144E-58</v>
      </c>
      <c r="HS27" s="86">
        <f xml:space="preserve"> _xlfn.NORM.DIST($B27, C$9, ABS(C$13), TRUE) * _xlfn.NORM.DIST(($B27 - C$9)*C$17, 0, ABS(C$13), TRUE) * 2</f>
        <v>1.223092925002327E-223</v>
      </c>
      <c r="HT27" s="86">
        <f t="shared" ref="HT27:IG42" si="48" xml:space="preserve"> _xlfn.NORM.DIST($B27, D$9, ABS(D$13), TRUE) * _xlfn.NORM.DIST(($B27 - D$9)*D$17, 0, ABS(D$13), TRUE) * 2</f>
        <v>1.0057476655693971E-203</v>
      </c>
      <c r="HU27" s="86">
        <f t="shared" si="48"/>
        <v>6.4946902070981512E-235</v>
      </c>
      <c r="HV27" s="86">
        <f t="shared" si="48"/>
        <v>7.4375691707114243E-255</v>
      </c>
      <c r="HW27" s="86">
        <f t="shared" si="48"/>
        <v>1.5355057242907782E-242</v>
      </c>
      <c r="HX27" s="86">
        <f t="shared" si="48"/>
        <v>5.763709832784462E-252</v>
      </c>
      <c r="HY27" s="86">
        <f t="shared" si="48"/>
        <v>6.8369432584728334E-240</v>
      </c>
      <c r="HZ27" s="86">
        <f t="shared" si="48"/>
        <v>1.1788161768915237E-258</v>
      </c>
      <c r="IA27" s="86">
        <f t="shared" si="48"/>
        <v>3.4614373533018212E-299</v>
      </c>
      <c r="IB27" s="86">
        <f t="shared" si="48"/>
        <v>2.0174419699789071E-272</v>
      </c>
      <c r="IC27" s="86">
        <f t="shared" si="48"/>
        <v>2.6381233539572393E-276</v>
      </c>
      <c r="ID27" s="86">
        <f t="shared" si="48"/>
        <v>5.7164859873562111E-302</v>
      </c>
      <c r="IE27" s="86">
        <f t="shared" si="48"/>
        <v>3.6858143726717185E-258</v>
      </c>
      <c r="IF27" s="86">
        <f t="shared" si="48"/>
        <v>1.7461877749755315E-139</v>
      </c>
      <c r="IG27" s="86">
        <f t="shared" si="48"/>
        <v>3.2570595551646247E-93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2.4676424081550558E-226</v>
      </c>
      <c r="IY27" s="86">
        <f>GM27+HC27+HS27+II27</f>
        <v>2.140974135371166E-15</v>
      </c>
      <c r="IZ27" s="86">
        <f t="shared" ref="IZ27:JM42" si="50">GN27+HD27+HT27+IJ27</f>
        <v>7.1942385008308687E-14</v>
      </c>
      <c r="JA27" s="86">
        <f t="shared" si="50"/>
        <v>1.2254156550673509E-15</v>
      </c>
      <c r="JB27" s="86">
        <f t="shared" si="50"/>
        <v>3.532025563351103E-17</v>
      </c>
      <c r="JC27" s="86">
        <f t="shared" si="50"/>
        <v>9.7875555175755682E-16</v>
      </c>
      <c r="JD27" s="86">
        <f t="shared" si="50"/>
        <v>9.3791701327856614E-18</v>
      </c>
      <c r="JE27" s="86">
        <f t="shared" si="50"/>
        <v>1.0177708875342185E-18</v>
      </c>
      <c r="JF27" s="86">
        <f t="shared" si="50"/>
        <v>1.7250865680480792E-20</v>
      </c>
      <c r="JG27" s="86">
        <f t="shared" si="50"/>
        <v>1.9623119514228068E-22</v>
      </c>
      <c r="JH27" s="86">
        <f t="shared" si="50"/>
        <v>1.0773386416254577E-19</v>
      </c>
      <c r="JI27" s="86">
        <f t="shared" si="50"/>
        <v>1.9230434292509178E-19</v>
      </c>
      <c r="JJ27" s="86">
        <f t="shared" si="50"/>
        <v>2.3408750744831227E-23</v>
      </c>
      <c r="JK27" s="86">
        <f t="shared" si="50"/>
        <v>5.2296828500797412E-18</v>
      </c>
      <c r="JL27" s="86">
        <f t="shared" si="50"/>
        <v>3.1349371255347288E-19</v>
      </c>
      <c r="JM27" s="86">
        <f t="shared" si="50"/>
        <v>1.2418938222226881E-28</v>
      </c>
    </row>
    <row r="28" spans="1:273" x14ac:dyDescent="0.25">
      <c r="B28" s="2">
        <v>1</v>
      </c>
      <c r="C28" s="37">
        <v>107.759</v>
      </c>
      <c r="D28" s="37">
        <v>106.276</v>
      </c>
      <c r="E28" s="37">
        <v>107.13800000000001</v>
      </c>
      <c r="F28" s="37">
        <v>107.881</v>
      </c>
      <c r="G28" s="37">
        <v>108.621</v>
      </c>
      <c r="H28" s="37">
        <v>108.316</v>
      </c>
      <c r="I28" s="37">
        <v>109.5</v>
      </c>
      <c r="J28" s="37">
        <v>109.544</v>
      </c>
      <c r="K28" s="37">
        <v>111.121</v>
      </c>
      <c r="L28" s="37">
        <v>115.259</v>
      </c>
      <c r="M28" s="37">
        <v>110.39700000000001</v>
      </c>
      <c r="N28" s="37">
        <v>112.983</v>
      </c>
      <c r="O28" s="37">
        <v>112.339</v>
      </c>
      <c r="P28" s="37">
        <v>114.91200000000001</v>
      </c>
      <c r="Q28" s="37">
        <v>109.07</v>
      </c>
      <c r="S28" s="4">
        <f t="shared" si="7"/>
        <v>107.37359039753788</v>
      </c>
      <c r="T28" s="4">
        <f t="shared" si="7"/>
        <v>107.24774567405657</v>
      </c>
      <c r="U28" s="4">
        <f t="shared" si="7"/>
        <v>107.42684890946835</v>
      </c>
      <c r="V28" s="4" t="e">
        <f t="shared" si="7"/>
        <v>#N/A</v>
      </c>
      <c r="W28" s="4">
        <f t="shared" si="7"/>
        <v>107.84695685865988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0.38540960246211853</v>
      </c>
      <c r="AJ28" s="4">
        <f t="shared" si="8"/>
        <v>-0.97174567405657797</v>
      </c>
      <c r="AK28" s="4">
        <f t="shared" si="8"/>
        <v>-0.28884890946834219</v>
      </c>
      <c r="AL28" s="4">
        <f t="shared" si="8"/>
        <v>0</v>
      </c>
      <c r="AM28" s="4">
        <f t="shared" si="8"/>
        <v>0.77404314134011543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107.37359039752792</v>
      </c>
      <c r="AZ28" s="2">
        <f t="shared" si="9"/>
        <v>107.24774567379512</v>
      </c>
      <c r="BA28" s="2">
        <f t="shared" si="9"/>
        <v>107.42684890946268</v>
      </c>
      <c r="BB28" s="2" t="e">
        <f t="shared" si="9"/>
        <v>#N/A</v>
      </c>
      <c r="BC28" s="2">
        <f t="shared" si="9"/>
        <v>107.84695685865522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107.759</v>
      </c>
      <c r="BP28" s="2">
        <f t="shared" si="11"/>
        <v>106.276</v>
      </c>
      <c r="BQ28" s="2">
        <f t="shared" si="12"/>
        <v>107.13800000000001</v>
      </c>
      <c r="BR28" s="2" t="str">
        <f t="shared" si="13"/>
        <v/>
      </c>
      <c r="BS28" s="2">
        <f t="shared" si="14"/>
        <v>108.621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107.24235574912893</v>
      </c>
      <c r="DL28" s="2">
        <f t="shared" si="41"/>
        <v>106.8658821862348</v>
      </c>
      <c r="DM28" s="2">
        <f t="shared" si="41"/>
        <v>107.22813780487809</v>
      </c>
      <c r="DN28" s="2">
        <f t="shared" si="41"/>
        <v>105.00913568224098</v>
      </c>
      <c r="DO28" s="2">
        <f t="shared" si="41"/>
        <v>107.89707560975609</v>
      </c>
      <c r="DP28" s="2">
        <f t="shared" si="41"/>
        <v>104.38719724988147</v>
      </c>
      <c r="DQ28" s="2">
        <f t="shared" si="41"/>
        <v>103.82631578947368</v>
      </c>
      <c r="DR28" s="2">
        <f t="shared" si="41"/>
        <v>104.4224705882353</v>
      </c>
      <c r="DS28" s="2">
        <f t="shared" si="41"/>
        <v>107.87367959001784</v>
      </c>
      <c r="DT28" s="2">
        <f t="shared" si="41"/>
        <v>112.67502184873948</v>
      </c>
      <c r="DU28" s="2">
        <f t="shared" si="41"/>
        <v>109.48145697125695</v>
      </c>
      <c r="DV28" s="2">
        <f t="shared" si="41"/>
        <v>109.87538636363637</v>
      </c>
      <c r="DW28" s="2">
        <f t="shared" si="41"/>
        <v>110.30868136557611</v>
      </c>
      <c r="DX28" s="2">
        <f t="shared" si="41"/>
        <v>107.98598412698412</v>
      </c>
      <c r="DY28" s="2">
        <f t="shared" si="41"/>
        <v>106.09837493158183</v>
      </c>
      <c r="EA28" s="2">
        <f t="shared" si="42"/>
        <v>112.52156204203234</v>
      </c>
      <c r="EB28" s="2">
        <f t="shared" si="42"/>
        <v>120.53485139595867</v>
      </c>
      <c r="EC28" s="2">
        <f t="shared" si="42"/>
        <v>115.0514477420537</v>
      </c>
      <c r="ED28" s="2">
        <f t="shared" si="42"/>
        <v>106.59353528211261</v>
      </c>
      <c r="EE28" s="2">
        <f t="shared" si="42"/>
        <v>105.9316973355772</v>
      </c>
      <c r="EF28" s="2">
        <f t="shared" si="42"/>
        <v>111.0321247729004</v>
      </c>
      <c r="EG28" s="2">
        <f t="shared" si="42"/>
        <v>110.6929232093038</v>
      </c>
      <c r="EH28" s="2">
        <f t="shared" si="42"/>
        <v>111.55663647569273</v>
      </c>
      <c r="EI28" s="2">
        <f t="shared" si="42"/>
        <v>114.95419223300972</v>
      </c>
      <c r="EJ28" s="2">
        <f t="shared" si="42"/>
        <v>114.65485718881004</v>
      </c>
      <c r="EK28" s="2">
        <f t="shared" si="42"/>
        <v>116.80043657803883</v>
      </c>
      <c r="EL28" s="2">
        <f t="shared" si="42"/>
        <v>119.6119310873712</v>
      </c>
      <c r="EM28" s="2">
        <f t="shared" si="42"/>
        <v>117.65222176441594</v>
      </c>
      <c r="EN28" s="2">
        <f t="shared" si="42"/>
        <v>112.7479738932481</v>
      </c>
      <c r="EO28" s="2">
        <f t="shared" si="42"/>
        <v>110.11478041515231</v>
      </c>
      <c r="EQ28" s="2">
        <f t="shared" si="43"/>
        <v>111.70568245140345</v>
      </c>
      <c r="ER28" s="2">
        <f t="shared" si="43"/>
        <v>120.61246542414945</v>
      </c>
      <c r="ES28" s="2">
        <f t="shared" si="43"/>
        <v>115.66314596076445</v>
      </c>
      <c r="ET28" s="2">
        <f t="shared" si="43"/>
        <v>109.89142817896391</v>
      </c>
      <c r="EU28" s="2">
        <f t="shared" si="43"/>
        <v>105.33454753553207</v>
      </c>
      <c r="EV28" s="2">
        <f t="shared" si="43"/>
        <v>109.07549666389393</v>
      </c>
      <c r="EW28" s="2">
        <f t="shared" si="43"/>
        <v>107.58918099924227</v>
      </c>
      <c r="EX28" s="2">
        <f t="shared" si="43"/>
        <v>111.41100542350102</v>
      </c>
      <c r="EY28" s="2">
        <f t="shared" si="43"/>
        <v>113.76307681886422</v>
      </c>
      <c r="EZ28" s="2">
        <f t="shared" si="43"/>
        <v>116.44541065320401</v>
      </c>
      <c r="FA28" s="2">
        <f t="shared" si="43"/>
        <v>117.81913534969121</v>
      </c>
      <c r="FB28" s="2">
        <f t="shared" si="43"/>
        <v>118.96327270173408</v>
      </c>
      <c r="FC28" s="2">
        <f t="shared" si="43"/>
        <v>115.86890292922146</v>
      </c>
      <c r="FD28" s="2">
        <f t="shared" si="43"/>
        <v>111.24276399497698</v>
      </c>
      <c r="FE28" s="2">
        <f t="shared" si="43"/>
        <v>113.31192795525988</v>
      </c>
      <c r="FG28" s="2">
        <f t="shared" si="44"/>
        <v>2.4859008644066261E-2</v>
      </c>
      <c r="FH28" s="2">
        <f t="shared" si="44"/>
        <v>2.7936502633528919E-2</v>
      </c>
      <c r="FI28" s="2">
        <f t="shared" si="44"/>
        <v>2.5399599194433634E-2</v>
      </c>
      <c r="FJ28" s="2">
        <f t="shared" si="44"/>
        <v>2.3219266066003694E-2</v>
      </c>
      <c r="FK28" s="2">
        <f t="shared" si="44"/>
        <v>2.5499699223440263E-2</v>
      </c>
      <c r="FL28" s="2">
        <f t="shared" si="44"/>
        <v>2.2710080975612237E-2</v>
      </c>
      <c r="FM28" s="2">
        <f t="shared" si="44"/>
        <v>2.1391915157584995E-2</v>
      </c>
      <c r="FN28" s="2">
        <f t="shared" si="44"/>
        <v>2.0716223851375982E-2</v>
      </c>
      <c r="FO28" s="2">
        <f t="shared" si="44"/>
        <v>1.8731315888274081E-2</v>
      </c>
      <c r="FP28" s="2">
        <f t="shared" si="44"/>
        <v>2.1178446380703497E-2</v>
      </c>
      <c r="FQ28" s="2">
        <f t="shared" si="44"/>
        <v>2.0738002913204403E-2</v>
      </c>
      <c r="FR28" s="2">
        <f t="shared" si="44"/>
        <v>1.8974588801010984E-2</v>
      </c>
      <c r="FS28" s="2">
        <f t="shared" si="44"/>
        <v>2.2902289552532942E-2</v>
      </c>
      <c r="FT28" s="2">
        <f t="shared" si="44"/>
        <v>2.0557284209840508E-2</v>
      </c>
      <c r="FU28" s="2">
        <f t="shared" si="44"/>
        <v>1.7089535688904572E-2</v>
      </c>
      <c r="FW28" s="2">
        <f t="shared" ref="FW28:GK58" si="53">POWER(10,($B28-C$232)/C$229)/(1+POWER(10,($B28-C$232)/C$229))</f>
        <v>1.4542220485265637E-6</v>
      </c>
      <c r="FX28" s="2">
        <f t="shared" si="45"/>
        <v>3.7781215921181779E-6</v>
      </c>
      <c r="FY28" s="2">
        <f t="shared" si="45"/>
        <v>3.5439150108371177E-6</v>
      </c>
      <c r="FZ28" s="2">
        <f t="shared" si="45"/>
        <v>3.6249380247327429E-6</v>
      </c>
      <c r="GA28" s="2">
        <f t="shared" si="45"/>
        <v>3.6778862163804609E-6</v>
      </c>
      <c r="GB28" s="2">
        <f t="shared" si="45"/>
        <v>3.439372010965911E-6</v>
      </c>
      <c r="GC28" s="2">
        <f t="shared" si="45"/>
        <v>3.5592465898906476E-6</v>
      </c>
      <c r="GD28" s="2">
        <f t="shared" si="45"/>
        <v>3.9134404991890291E-6</v>
      </c>
      <c r="GE28" s="2">
        <f t="shared" si="45"/>
        <v>4.3256088305862431E-6</v>
      </c>
      <c r="GF28" s="2">
        <f t="shared" si="45"/>
        <v>4.4790007198667726E-6</v>
      </c>
      <c r="GG28" s="2">
        <f t="shared" si="45"/>
        <v>3.8777163155447736E-6</v>
      </c>
      <c r="GH28" s="2">
        <f t="shared" si="45"/>
        <v>3.5924217542290386E-6</v>
      </c>
      <c r="GI28" s="2">
        <f t="shared" si="45"/>
        <v>3.2248704692060316E-6</v>
      </c>
      <c r="GJ28" s="2">
        <f t="shared" si="45"/>
        <v>2.4763847492964414E-6</v>
      </c>
      <c r="GK28" s="2">
        <f t="shared" si="45"/>
        <v>2.1870924615910107E-6</v>
      </c>
      <c r="GM28" s="86">
        <f t="shared" ref="GM28:HA58" si="54" xml:space="preserve"> _xlfn.NORM.DIST($B28, C$7, ABS(C$11), TRUE) * _xlfn.NORM.DIST(($B28 - C$7)*C$15, 0, ABS(C$11), TRUE) * 2</f>
        <v>6.1974038071472346E-15</v>
      </c>
      <c r="GN28" s="86">
        <f t="shared" si="46"/>
        <v>1.8638748903779398E-13</v>
      </c>
      <c r="GO28" s="86">
        <f t="shared" si="46"/>
        <v>3.6511456945529156E-15</v>
      </c>
      <c r="GP28" s="86">
        <f t="shared" si="46"/>
        <v>1.1812537037097898E-16</v>
      </c>
      <c r="GQ28" s="86">
        <f t="shared" si="46"/>
        <v>2.9464763723212461E-15</v>
      </c>
      <c r="GR28" s="86">
        <f t="shared" si="46"/>
        <v>3.2841261124523435E-17</v>
      </c>
      <c r="GS28" s="86">
        <f t="shared" si="46"/>
        <v>3.8156193643282438E-18</v>
      </c>
      <c r="GT28" s="86">
        <f t="shared" si="46"/>
        <v>7.5135052611423406E-20</v>
      </c>
      <c r="GU28" s="86">
        <f t="shared" si="46"/>
        <v>9.7970547710094826E-22</v>
      </c>
      <c r="GV28" s="86">
        <f t="shared" si="46"/>
        <v>4.3993921798493717E-19</v>
      </c>
      <c r="GW28" s="86">
        <f t="shared" si="46"/>
        <v>7.6174171712348163E-19</v>
      </c>
      <c r="GX28" s="86">
        <f t="shared" si="46"/>
        <v>1.2766763272417836E-22</v>
      </c>
      <c r="GY28" s="86">
        <f t="shared" si="46"/>
        <v>1.8798348092345658E-17</v>
      </c>
      <c r="GZ28" s="86">
        <f t="shared" si="46"/>
        <v>1.214406609266459E-18</v>
      </c>
      <c r="HA28" s="86">
        <f t="shared" si="46"/>
        <v>1.0354727047804605E-27</v>
      </c>
      <c r="HC28" s="86">
        <f xml:space="preserve"> _xlfn.NORM.DIST($B28, C$8, ABS(C$12), TRUE) * _xlfn.NORM.DIST(($B28 - C$8)*C$16, 0, ABS(C$12), TRUE) * 2</f>
        <v>6.762711827539318E-33</v>
      </c>
      <c r="HD28" s="86">
        <f t="shared" si="47"/>
        <v>5.0952672416862179E-31</v>
      </c>
      <c r="HE28" s="86">
        <f t="shared" si="47"/>
        <v>5.9372006585194111E-35</v>
      </c>
      <c r="HF28" s="86">
        <f t="shared" si="47"/>
        <v>9.1806938784864861E-38</v>
      </c>
      <c r="HG28" s="86">
        <f t="shared" si="47"/>
        <v>6.3915058094597859E-36</v>
      </c>
      <c r="HH28" s="86">
        <f t="shared" si="47"/>
        <v>7.1426847612927229E-37</v>
      </c>
      <c r="HI28" s="86">
        <f t="shared" si="47"/>
        <v>1.1685058537707899E-35</v>
      </c>
      <c r="HJ28" s="86">
        <f t="shared" si="47"/>
        <v>2.0527649179766908E-38</v>
      </c>
      <c r="HK28" s="86">
        <f t="shared" si="47"/>
        <v>2.4145069186018807E-44</v>
      </c>
      <c r="HL28" s="86">
        <f t="shared" si="47"/>
        <v>3.1043541412033632E-40</v>
      </c>
      <c r="HM28" s="86">
        <f t="shared" si="47"/>
        <v>9.7270204029832957E-41</v>
      </c>
      <c r="HN28" s="86">
        <f t="shared" si="47"/>
        <v>7.1296246356585236E-44</v>
      </c>
      <c r="HO28" s="86">
        <f t="shared" si="47"/>
        <v>1.9806373208529694E-37</v>
      </c>
      <c r="HP28" s="86">
        <f t="shared" si="47"/>
        <v>7.21421977593639E-44</v>
      </c>
      <c r="HQ28" s="86">
        <f t="shared" si="47"/>
        <v>2.8260690632350532E-57</v>
      </c>
      <c r="HS28" s="86">
        <f t="shared" ref="HS28:IG58" si="55" xml:space="preserve"> _xlfn.NORM.DIST($B28, C$9, ABS(C$13), TRUE) * _xlfn.NORM.DIST(($B28 - C$9)*C$17, 0, ABS(C$13), TRUE) * 2</f>
        <v>8.5120851471129504E-220</v>
      </c>
      <c r="HT28" s="86">
        <f t="shared" si="48"/>
        <v>4.0413287137155362E-200</v>
      </c>
      <c r="HU28" s="86">
        <f t="shared" si="48"/>
        <v>9.4648596240633799E-231</v>
      </c>
      <c r="HV28" s="86">
        <f t="shared" si="48"/>
        <v>2.4321091806715981E-250</v>
      </c>
      <c r="HW28" s="86">
        <f t="shared" si="48"/>
        <v>2.982780749083602E-238</v>
      </c>
      <c r="HX28" s="86">
        <f t="shared" si="48"/>
        <v>1.5428562833129691E-247</v>
      </c>
      <c r="HY28" s="86">
        <f t="shared" si="48"/>
        <v>1.1863040673434338E-235</v>
      </c>
      <c r="HZ28" s="86">
        <f t="shared" si="48"/>
        <v>5.0165788619592456E-254</v>
      </c>
      <c r="IA28" s="86">
        <f t="shared" si="48"/>
        <v>8.0094968872846507E-294</v>
      </c>
      <c r="IB28" s="86">
        <f t="shared" si="48"/>
        <v>1.6413822375177895E-267</v>
      </c>
      <c r="IC28" s="86">
        <f t="shared" si="48"/>
        <v>2.2609497587671539E-271</v>
      </c>
      <c r="ID28" s="86">
        <f t="shared" si="48"/>
        <v>1.3031239599691097E-296</v>
      </c>
      <c r="IE28" s="86">
        <f t="shared" si="48"/>
        <v>1.2947030092667011E-253</v>
      </c>
      <c r="IF28" s="86">
        <f t="shared" si="48"/>
        <v>4.2198230760830663E-137</v>
      </c>
      <c r="IG28" s="86">
        <f t="shared" si="48"/>
        <v>1.204925510765091E-91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3.3738499339634806E-223</v>
      </c>
      <c r="IY28" s="86">
        <f t="shared" ref="IY28:JM58" si="57">GM28+HC28+HS28+II28</f>
        <v>6.1974038071472346E-15</v>
      </c>
      <c r="IZ28" s="86">
        <f t="shared" si="50"/>
        <v>1.8638748903779398E-13</v>
      </c>
      <c r="JA28" s="86">
        <f t="shared" si="50"/>
        <v>3.6511456945529156E-15</v>
      </c>
      <c r="JB28" s="86">
        <f t="shared" si="50"/>
        <v>1.1812537037097898E-16</v>
      </c>
      <c r="JC28" s="86">
        <f t="shared" si="50"/>
        <v>2.9464763723212461E-15</v>
      </c>
      <c r="JD28" s="86">
        <f t="shared" si="50"/>
        <v>3.2841261124523435E-17</v>
      </c>
      <c r="JE28" s="86">
        <f t="shared" si="50"/>
        <v>3.8156193643282438E-18</v>
      </c>
      <c r="JF28" s="86">
        <f t="shared" si="50"/>
        <v>7.5135052611423406E-20</v>
      </c>
      <c r="JG28" s="86">
        <f t="shared" si="50"/>
        <v>9.7970547710094826E-22</v>
      </c>
      <c r="JH28" s="86">
        <f t="shared" si="50"/>
        <v>4.3993921798493717E-19</v>
      </c>
      <c r="JI28" s="86">
        <f t="shared" si="50"/>
        <v>7.6174171712348163E-19</v>
      </c>
      <c r="JJ28" s="86">
        <f t="shared" si="50"/>
        <v>1.2766763272417836E-22</v>
      </c>
      <c r="JK28" s="86">
        <f t="shared" si="50"/>
        <v>1.8798348092345658E-17</v>
      </c>
      <c r="JL28" s="86">
        <f t="shared" si="50"/>
        <v>1.214406609266459E-18</v>
      </c>
      <c r="JM28" s="86">
        <f t="shared" si="50"/>
        <v>1.0354727047804605E-27</v>
      </c>
    </row>
    <row r="29" spans="1:273" x14ac:dyDescent="0.25">
      <c r="B29" s="2">
        <v>2</v>
      </c>
      <c r="C29" s="37">
        <v>107.414</v>
      </c>
      <c r="D29" s="37">
        <v>110.5</v>
      </c>
      <c r="E29" s="37">
        <v>107.069</v>
      </c>
      <c r="F29" s="37">
        <v>109.39</v>
      </c>
      <c r="G29" s="37">
        <v>110.241</v>
      </c>
      <c r="H29" s="37">
        <v>106.105</v>
      </c>
      <c r="I29" s="37">
        <v>107.86199999999999</v>
      </c>
      <c r="J29" s="37">
        <v>109.474</v>
      </c>
      <c r="K29" s="37">
        <v>112.414</v>
      </c>
      <c r="L29" s="37">
        <v>117.517</v>
      </c>
      <c r="M29" s="37">
        <v>112.879</v>
      </c>
      <c r="N29" s="37">
        <v>111.84699999999999</v>
      </c>
      <c r="O29" s="37">
        <v>115.119</v>
      </c>
      <c r="P29" s="37">
        <v>114.158</v>
      </c>
      <c r="Q29" s="37">
        <v>110.404</v>
      </c>
      <c r="R29" s="5"/>
      <c r="S29" s="4">
        <f t="shared" si="7"/>
        <v>107.65752479630203</v>
      </c>
      <c r="T29" s="4">
        <f t="shared" si="7"/>
        <v>107.66321412930292</v>
      </c>
      <c r="U29" s="4">
        <f t="shared" si="7"/>
        <v>107.76878562525971</v>
      </c>
      <c r="V29" s="4" t="e">
        <f t="shared" si="7"/>
        <v>#N/A</v>
      </c>
      <c r="W29" s="4">
        <f t="shared" si="7"/>
        <v>108.08334191683554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-0.24352479630202595</v>
      </c>
      <c r="AJ29" s="4">
        <f t="shared" si="8"/>
        <v>2.836785870697085</v>
      </c>
      <c r="AK29" s="4">
        <f t="shared" si="8"/>
        <v>-0.69978562525970744</v>
      </c>
      <c r="AL29" s="4">
        <f t="shared" si="8"/>
        <v>0</v>
      </c>
      <c r="AM29" s="4">
        <f t="shared" si="8"/>
        <v>2.1576580831644634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107.65752479627416</v>
      </c>
      <c r="AZ29" s="2">
        <f t="shared" si="9"/>
        <v>107.6632141286471</v>
      </c>
      <c r="BA29" s="2">
        <f t="shared" si="9"/>
        <v>107.7687856252434</v>
      </c>
      <c r="BB29" s="2" t="e">
        <f t="shared" si="9"/>
        <v>#N/A</v>
      </c>
      <c r="BC29" s="2">
        <f t="shared" si="9"/>
        <v>108.08334191682199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107.414</v>
      </c>
      <c r="BP29" s="2">
        <f t="shared" si="11"/>
        <v>110.5</v>
      </c>
      <c r="BQ29" s="2">
        <f t="shared" si="12"/>
        <v>107.069</v>
      </c>
      <c r="BR29" s="2" t="str">
        <f t="shared" si="13"/>
        <v/>
      </c>
      <c r="BS29" s="2">
        <f t="shared" si="14"/>
        <v>110.241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107.52339094076656</v>
      </c>
      <c r="DL29" s="2">
        <f t="shared" si="41"/>
        <v>107.26141437246962</v>
      </c>
      <c r="DM29" s="2">
        <f t="shared" si="41"/>
        <v>107.56309868667921</v>
      </c>
      <c r="DN29" s="2">
        <f t="shared" si="41"/>
        <v>105.32977196629831</v>
      </c>
      <c r="DO29" s="2">
        <f t="shared" si="41"/>
        <v>108.1454358348968</v>
      </c>
      <c r="DP29" s="2">
        <f t="shared" si="41"/>
        <v>104.75575462304411</v>
      </c>
      <c r="DQ29" s="2">
        <f t="shared" si="41"/>
        <v>104.21895305832147</v>
      </c>
      <c r="DR29" s="2">
        <f t="shared" si="41"/>
        <v>104.74291596638656</v>
      </c>
      <c r="DS29" s="2">
        <f t="shared" si="41"/>
        <v>108.11027116755795</v>
      </c>
      <c r="DT29" s="2">
        <f t="shared" si="41"/>
        <v>112.89256498599437</v>
      </c>
      <c r="DU29" s="2">
        <f t="shared" si="41"/>
        <v>109.75085478335477</v>
      </c>
      <c r="DV29" s="2">
        <f t="shared" si="41"/>
        <v>110.08696022727273</v>
      </c>
      <c r="DW29" s="2">
        <f t="shared" si="41"/>
        <v>110.54701280227597</v>
      </c>
      <c r="DX29" s="2">
        <f t="shared" si="41"/>
        <v>108.33841269841268</v>
      </c>
      <c r="DY29" s="2">
        <f t="shared" si="41"/>
        <v>106.28496633825945</v>
      </c>
      <c r="EA29" s="2">
        <f t="shared" si="42"/>
        <v>112.45625466968812</v>
      </c>
      <c r="EB29" s="2">
        <f t="shared" si="42"/>
        <v>120.41385204380688</v>
      </c>
      <c r="EC29" s="2">
        <f t="shared" si="42"/>
        <v>114.96661134011177</v>
      </c>
      <c r="ED29" s="2">
        <f t="shared" si="42"/>
        <v>106.59083591704633</v>
      </c>
      <c r="EE29" s="2">
        <f t="shared" si="42"/>
        <v>105.91923438788302</v>
      </c>
      <c r="EF29" s="2">
        <f t="shared" si="42"/>
        <v>110.96229790580006</v>
      </c>
      <c r="EG29" s="2">
        <f t="shared" si="42"/>
        <v>110.62052279991019</v>
      </c>
      <c r="EH29" s="2">
        <f t="shared" si="42"/>
        <v>111.48577445518194</v>
      </c>
      <c r="EI29" s="2">
        <f t="shared" si="42"/>
        <v>114.85341844660196</v>
      </c>
      <c r="EJ29" s="2">
        <f t="shared" si="42"/>
        <v>114.57704865521107</v>
      </c>
      <c r="EK29" s="2">
        <f t="shared" si="42"/>
        <v>116.68745192126619</v>
      </c>
      <c r="EL29" s="2">
        <f t="shared" si="42"/>
        <v>119.45599482640212</v>
      </c>
      <c r="EM29" s="2">
        <f t="shared" si="42"/>
        <v>117.51775221291274</v>
      </c>
      <c r="EN29" s="2">
        <f t="shared" si="42"/>
        <v>112.66932132132133</v>
      </c>
      <c r="EO29" s="2">
        <f t="shared" si="42"/>
        <v>110.08426068792387</v>
      </c>
      <c r="EQ29" s="2">
        <f t="shared" si="43"/>
        <v>111.64825998661526</v>
      </c>
      <c r="ER29" s="2">
        <f t="shared" si="43"/>
        <v>120.49066918188373</v>
      </c>
      <c r="ES29" s="2">
        <f t="shared" si="43"/>
        <v>115.57208873958105</v>
      </c>
      <c r="ET29" s="2">
        <f t="shared" si="43"/>
        <v>109.85478783821222</v>
      </c>
      <c r="EU29" s="2">
        <f t="shared" si="43"/>
        <v>105.32823410167637</v>
      </c>
      <c r="EV29" s="2">
        <f t="shared" si="43"/>
        <v>109.02579828947133</v>
      </c>
      <c r="EW29" s="2">
        <f t="shared" si="43"/>
        <v>107.54875273851505</v>
      </c>
      <c r="EX29" s="2">
        <f t="shared" si="43"/>
        <v>111.34166860248855</v>
      </c>
      <c r="EY29" s="2">
        <f t="shared" si="43"/>
        <v>113.67464441067705</v>
      </c>
      <c r="EZ29" s="2">
        <f t="shared" si="43"/>
        <v>116.34900903109526</v>
      </c>
      <c r="FA29" s="2">
        <f t="shared" si="43"/>
        <v>117.69560784128015</v>
      </c>
      <c r="FB29" s="2">
        <f t="shared" si="43"/>
        <v>118.81400416704868</v>
      </c>
      <c r="FC29" s="2">
        <f t="shared" si="43"/>
        <v>115.7525798016616</v>
      </c>
      <c r="FD29" s="2">
        <f t="shared" si="43"/>
        <v>111.17899077451023</v>
      </c>
      <c r="FE29" s="2">
        <f t="shared" si="43"/>
        <v>113.24779166971268</v>
      </c>
      <c r="FG29" s="2">
        <f t="shared" si="44"/>
        <v>2.7192144613055708E-2</v>
      </c>
      <c r="FH29" s="2">
        <f t="shared" si="44"/>
        <v>3.0549427261563747E-2</v>
      </c>
      <c r="FI29" s="2">
        <f t="shared" si="44"/>
        <v>2.7782026642457686E-2</v>
      </c>
      <c r="FJ29" s="2">
        <f t="shared" si="44"/>
        <v>2.5402513457483566E-2</v>
      </c>
      <c r="FK29" s="2">
        <f t="shared" si="44"/>
        <v>2.7891247137164947E-2</v>
      </c>
      <c r="FL29" s="2">
        <f t="shared" si="44"/>
        <v>2.4846668883949534E-2</v>
      </c>
      <c r="FM29" s="2">
        <f t="shared" si="44"/>
        <v>2.3407458980551625E-2</v>
      </c>
      <c r="FN29" s="2">
        <f t="shared" si="44"/>
        <v>2.2669578890315741E-2</v>
      </c>
      <c r="FO29" s="2">
        <f t="shared" si="44"/>
        <v>2.0501430019134542E-2</v>
      </c>
      <c r="FP29" s="2">
        <f t="shared" si="44"/>
        <v>2.3174353494413377E-2</v>
      </c>
      <c r="FQ29" s="2">
        <f t="shared" si="44"/>
        <v>2.2693363935031977E-2</v>
      </c>
      <c r="FR29" s="2">
        <f t="shared" si="44"/>
        <v>2.0767205746089024E-2</v>
      </c>
      <c r="FS29" s="2">
        <f t="shared" si="44"/>
        <v>2.5056497012327802E-2</v>
      </c>
      <c r="FT29" s="2">
        <f t="shared" si="44"/>
        <v>2.249599692920911E-2</v>
      </c>
      <c r="FU29" s="2">
        <f t="shared" si="44"/>
        <v>1.8707459013240734E-2</v>
      </c>
      <c r="FW29" s="2">
        <f t="shared" si="53"/>
        <v>1.5945225448473923E-6</v>
      </c>
      <c r="FX29" s="2">
        <f t="shared" si="45"/>
        <v>4.1426264381216817E-6</v>
      </c>
      <c r="FY29" s="2">
        <f t="shared" si="45"/>
        <v>3.8858242097632387E-6</v>
      </c>
      <c r="FZ29" s="2">
        <f t="shared" si="45"/>
        <v>3.9746641164405241E-6</v>
      </c>
      <c r="GA29" s="2">
        <f t="shared" si="45"/>
        <v>4.0327206132029725E-6</v>
      </c>
      <c r="GB29" s="2">
        <f t="shared" si="45"/>
        <v>3.7711951670746574E-6</v>
      </c>
      <c r="GC29" s="2">
        <f t="shared" si="45"/>
        <v>3.902634940387481E-6</v>
      </c>
      <c r="GD29" s="2">
        <f t="shared" si="45"/>
        <v>4.2910005591470908E-6</v>
      </c>
      <c r="GE29" s="2">
        <f t="shared" si="45"/>
        <v>4.7429337884282024E-6</v>
      </c>
      <c r="GF29" s="2">
        <f t="shared" si="45"/>
        <v>4.9111245076193974E-6</v>
      </c>
      <c r="GG29" s="2">
        <f t="shared" si="45"/>
        <v>4.2518298001499039E-6</v>
      </c>
      <c r="GH29" s="2">
        <f t="shared" si="45"/>
        <v>3.9390107596393918E-6</v>
      </c>
      <c r="GI29" s="2">
        <f t="shared" si="45"/>
        <v>3.5359990547161802E-6</v>
      </c>
      <c r="GJ29" s="2">
        <f t="shared" si="45"/>
        <v>2.7153012341330707E-6</v>
      </c>
      <c r="GK29" s="2">
        <f t="shared" si="45"/>
        <v>2.398098691068688E-6</v>
      </c>
      <c r="GM29" s="86">
        <f t="shared" si="54"/>
        <v>1.762941120158641E-14</v>
      </c>
      <c r="GN29" s="86">
        <f t="shared" si="46"/>
        <v>4.7540325397276929E-13</v>
      </c>
      <c r="GO29" s="86">
        <f t="shared" si="46"/>
        <v>1.0683593021132971E-14</v>
      </c>
      <c r="GP29" s="86">
        <f t="shared" si="46"/>
        <v>3.8722473327514552E-16</v>
      </c>
      <c r="GQ29" s="86">
        <f t="shared" si="46"/>
        <v>8.7091771455999435E-15</v>
      </c>
      <c r="GR29" s="86">
        <f t="shared" si="46"/>
        <v>1.1262163733865055E-16</v>
      </c>
      <c r="GS29" s="86">
        <f t="shared" si="46"/>
        <v>1.3994554352137421E-17</v>
      </c>
      <c r="GT29" s="86">
        <f t="shared" si="46"/>
        <v>3.1925456191112168E-19</v>
      </c>
      <c r="GU29" s="86">
        <f t="shared" si="46"/>
        <v>4.761705929798359E-21</v>
      </c>
      <c r="GV29" s="86">
        <f t="shared" si="46"/>
        <v>1.7546884339474845E-18</v>
      </c>
      <c r="GW29" s="86">
        <f t="shared" si="46"/>
        <v>2.9491679854995574E-18</v>
      </c>
      <c r="GX29" s="86">
        <f t="shared" si="46"/>
        <v>6.7661101854229588E-22</v>
      </c>
      <c r="GY29" s="86">
        <f t="shared" si="46"/>
        <v>6.6140422842783321E-17</v>
      </c>
      <c r="GZ29" s="86">
        <f t="shared" si="46"/>
        <v>4.6002434359016856E-18</v>
      </c>
      <c r="HA29" s="86">
        <f t="shared" si="46"/>
        <v>8.3262766875228621E-27</v>
      </c>
      <c r="HC29" s="86">
        <f t="shared" ref="HC29:HQ59" si="58" xml:space="preserve"> _xlfn.NORM.DIST($B29, C$8, ABS(C$12), TRUE) * _xlfn.NORM.DIST(($B29 - C$8)*C$16, 0, ABS(C$12), TRUE) * 2</f>
        <v>4.0603393341189243E-32</v>
      </c>
      <c r="HD29" s="86">
        <f t="shared" si="47"/>
        <v>2.8145616865611529E-30</v>
      </c>
      <c r="HE29" s="86">
        <f t="shared" si="47"/>
        <v>4.1949147948949546E-34</v>
      </c>
      <c r="HF29" s="86">
        <f t="shared" si="47"/>
        <v>7.6337114808864984E-37</v>
      </c>
      <c r="HG29" s="86">
        <f t="shared" si="47"/>
        <v>4.7699786932211729E-35</v>
      </c>
      <c r="HH29" s="86">
        <f t="shared" si="47"/>
        <v>5.6237780571967834E-36</v>
      </c>
      <c r="HI29" s="86">
        <f t="shared" si="47"/>
        <v>8.5520372924397443E-35</v>
      </c>
      <c r="HJ29" s="86">
        <f t="shared" si="47"/>
        <v>1.8063960183135851E-37</v>
      </c>
      <c r="HK29" s="86">
        <f t="shared" si="47"/>
        <v>3.0082756951059393E-43</v>
      </c>
      <c r="HL29" s="86">
        <f t="shared" si="47"/>
        <v>3.1023096657891041E-39</v>
      </c>
      <c r="HM29" s="86">
        <f t="shared" si="47"/>
        <v>9.8087369322469082E-40</v>
      </c>
      <c r="HN29" s="86">
        <f t="shared" si="47"/>
        <v>8.6323935140080758E-43</v>
      </c>
      <c r="HO29" s="86">
        <f t="shared" si="47"/>
        <v>1.6320574634953763E-36</v>
      </c>
      <c r="HP29" s="86">
        <f t="shared" si="47"/>
        <v>8.4225907048350422E-43</v>
      </c>
      <c r="HQ29" s="86">
        <f t="shared" si="47"/>
        <v>7.5635807390931108E-56</v>
      </c>
      <c r="HS29" s="86">
        <f t="shared" si="55"/>
        <v>5.4835348568580031E-216</v>
      </c>
      <c r="HT29" s="86">
        <f t="shared" si="48"/>
        <v>1.5070557681981284E-196</v>
      </c>
      <c r="HU29" s="86">
        <f t="shared" si="48"/>
        <v>1.2652340032411919E-226</v>
      </c>
      <c r="HV29" s="86">
        <f t="shared" si="48"/>
        <v>7.2429791777330498E-246</v>
      </c>
      <c r="HW29" s="86">
        <f t="shared" si="48"/>
        <v>5.3023646535944464E-234</v>
      </c>
      <c r="HX29" s="86">
        <f t="shared" si="48"/>
        <v>3.7707894825415566E-243</v>
      </c>
      <c r="HY29" s="86">
        <f t="shared" si="48"/>
        <v>1.8856726276757329E-231</v>
      </c>
      <c r="HZ29" s="86">
        <f t="shared" si="48"/>
        <v>1.9377317209351923E-249</v>
      </c>
      <c r="IA29" s="86">
        <f t="shared" si="48"/>
        <v>1.6563080612245448E-288</v>
      </c>
      <c r="IB29" s="86">
        <f t="shared" si="48"/>
        <v>1.2041313764563645E-262</v>
      </c>
      <c r="IC29" s="86">
        <f t="shared" si="48"/>
        <v>1.7481259382244056E-266</v>
      </c>
      <c r="ID29" s="86">
        <f t="shared" si="48"/>
        <v>2.6582941277548897E-291</v>
      </c>
      <c r="IE29" s="86">
        <f t="shared" si="48"/>
        <v>4.1415237713513277E-249</v>
      </c>
      <c r="IF29" s="86">
        <f t="shared" si="48"/>
        <v>9.7213385730044167E-135</v>
      </c>
      <c r="IG29" s="86">
        <f t="shared" si="48"/>
        <v>4.3209078509440705E-90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1.6206826696512412E-304</v>
      </c>
      <c r="IW29" s="86">
        <f t="shared" si="49"/>
        <v>4.384594797008975E-220</v>
      </c>
      <c r="IY29" s="86">
        <f t="shared" si="57"/>
        <v>1.762941120158641E-14</v>
      </c>
      <c r="IZ29" s="86">
        <f t="shared" si="50"/>
        <v>4.7540325397276929E-13</v>
      </c>
      <c r="JA29" s="86">
        <f t="shared" si="50"/>
        <v>1.0683593021132971E-14</v>
      </c>
      <c r="JB29" s="86">
        <f t="shared" si="50"/>
        <v>3.8722473327514552E-16</v>
      </c>
      <c r="JC29" s="86">
        <f t="shared" si="50"/>
        <v>8.7091771455999435E-15</v>
      </c>
      <c r="JD29" s="86">
        <f t="shared" si="50"/>
        <v>1.1262163733865055E-16</v>
      </c>
      <c r="JE29" s="86">
        <f t="shared" si="50"/>
        <v>1.3994554352137421E-17</v>
      </c>
      <c r="JF29" s="86">
        <f t="shared" si="50"/>
        <v>3.1925456191112168E-19</v>
      </c>
      <c r="JG29" s="86">
        <f t="shared" si="50"/>
        <v>4.761705929798359E-21</v>
      </c>
      <c r="JH29" s="86">
        <f t="shared" si="50"/>
        <v>1.7546884339474845E-18</v>
      </c>
      <c r="JI29" s="86">
        <f t="shared" si="50"/>
        <v>2.9491679854995574E-18</v>
      </c>
      <c r="JJ29" s="86">
        <f t="shared" si="50"/>
        <v>6.7661101854229588E-22</v>
      </c>
      <c r="JK29" s="86">
        <f t="shared" si="50"/>
        <v>6.6140422842783321E-17</v>
      </c>
      <c r="JL29" s="86">
        <f t="shared" si="50"/>
        <v>4.6002434359016856E-18</v>
      </c>
      <c r="JM29" s="86">
        <f t="shared" si="50"/>
        <v>8.3262766875228621E-27</v>
      </c>
    </row>
    <row r="30" spans="1:273" x14ac:dyDescent="0.25">
      <c r="B30" s="2">
        <v>3</v>
      </c>
      <c r="C30" s="37">
        <v>110.89700000000001</v>
      </c>
      <c r="D30" s="37">
        <v>109</v>
      </c>
      <c r="E30" s="37">
        <v>107.155</v>
      </c>
      <c r="F30" s="37">
        <v>107.932</v>
      </c>
      <c r="G30" s="37">
        <v>109.828</v>
      </c>
      <c r="H30" s="37">
        <v>109.28100000000001</v>
      </c>
      <c r="I30" s="37">
        <v>107.79300000000001</v>
      </c>
      <c r="J30" s="37">
        <v>108.26300000000001</v>
      </c>
      <c r="K30" s="37">
        <v>111.931</v>
      </c>
      <c r="L30" s="37">
        <v>114.672</v>
      </c>
      <c r="M30" s="37">
        <v>110.60299999999999</v>
      </c>
      <c r="N30" s="37">
        <v>111.42400000000001</v>
      </c>
      <c r="O30" s="37">
        <v>111.57599999999999</v>
      </c>
      <c r="P30" s="37">
        <v>114.298</v>
      </c>
      <c r="Q30" s="37">
        <v>108.158</v>
      </c>
      <c r="S30" s="4">
        <f t="shared" si="7"/>
        <v>107.94081676748216</v>
      </c>
      <c r="T30" s="4">
        <f t="shared" si="7"/>
        <v>108.0789652475061</v>
      </c>
      <c r="U30" s="4">
        <f t="shared" si="7"/>
        <v>108.11023406115562</v>
      </c>
      <c r="V30" s="4" t="e">
        <f t="shared" si="7"/>
        <v>#N/A</v>
      </c>
      <c r="W30" s="4">
        <f t="shared" si="7"/>
        <v>108.31793904453839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2.9561832325178443</v>
      </c>
      <c r="AJ30" s="4">
        <f t="shared" si="8"/>
        <v>0.92103475249389533</v>
      </c>
      <c r="AK30" s="4">
        <f t="shared" si="8"/>
        <v>-0.95523406115562182</v>
      </c>
      <c r="AL30" s="4">
        <f t="shared" si="8"/>
        <v>0</v>
      </c>
      <c r="AM30" s="4">
        <f t="shared" si="8"/>
        <v>1.5100609554616113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107.94081676740558</v>
      </c>
      <c r="AZ30" s="2">
        <f t="shared" si="9"/>
        <v>108.07896524588698</v>
      </c>
      <c r="BA30" s="2">
        <f t="shared" si="9"/>
        <v>108.11023406110954</v>
      </c>
      <c r="BB30" s="2" t="e">
        <f t="shared" si="9"/>
        <v>#N/A</v>
      </c>
      <c r="BC30" s="2">
        <f t="shared" si="9"/>
        <v>108.31793904449974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110.89700000000001</v>
      </c>
      <c r="BP30" s="2">
        <f t="shared" si="11"/>
        <v>109</v>
      </c>
      <c r="BQ30" s="2">
        <f t="shared" si="12"/>
        <v>107.155</v>
      </c>
      <c r="BR30" s="2" t="str">
        <f t="shared" si="13"/>
        <v/>
      </c>
      <c r="BS30" s="2">
        <f t="shared" si="14"/>
        <v>109.828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107.8044261324042</v>
      </c>
      <c r="DL30" s="2">
        <f t="shared" si="41"/>
        <v>107.65694655870443</v>
      </c>
      <c r="DM30" s="2">
        <f t="shared" si="41"/>
        <v>107.89805956848033</v>
      </c>
      <c r="DN30" s="2">
        <f t="shared" si="41"/>
        <v>105.65040825035565</v>
      </c>
      <c r="DO30" s="2">
        <f t="shared" si="41"/>
        <v>108.39379606003752</v>
      </c>
      <c r="DP30" s="2">
        <f t="shared" si="41"/>
        <v>105.12431199620674</v>
      </c>
      <c r="DQ30" s="2">
        <f t="shared" si="41"/>
        <v>104.61159032716928</v>
      </c>
      <c r="DR30" s="2">
        <f t="shared" si="41"/>
        <v>105.06336134453782</v>
      </c>
      <c r="DS30" s="2">
        <f t="shared" si="41"/>
        <v>108.34686274509805</v>
      </c>
      <c r="DT30" s="2">
        <f t="shared" si="41"/>
        <v>113.11010812324928</v>
      </c>
      <c r="DU30" s="2">
        <f t="shared" si="41"/>
        <v>110.02025259545258</v>
      </c>
      <c r="DV30" s="2">
        <f t="shared" si="41"/>
        <v>110.2985340909091</v>
      </c>
      <c r="DW30" s="2">
        <f t="shared" si="41"/>
        <v>110.78534423897582</v>
      </c>
      <c r="DX30" s="2">
        <f t="shared" si="41"/>
        <v>108.69084126984126</v>
      </c>
      <c r="DY30" s="2">
        <f t="shared" si="41"/>
        <v>106.47155774493706</v>
      </c>
      <c r="EA30" s="2">
        <f t="shared" si="42"/>
        <v>112.39094729734391</v>
      </c>
      <c r="EB30" s="2">
        <f t="shared" si="42"/>
        <v>120.29285269165511</v>
      </c>
      <c r="EC30" s="2">
        <f t="shared" si="42"/>
        <v>114.88177493816985</v>
      </c>
      <c r="ED30" s="2">
        <f t="shared" si="42"/>
        <v>106.58813655198006</v>
      </c>
      <c r="EE30" s="2">
        <f t="shared" si="42"/>
        <v>105.90677144018883</v>
      </c>
      <c r="EF30" s="2">
        <f t="shared" si="42"/>
        <v>110.8924710386997</v>
      </c>
      <c r="EG30" s="2">
        <f t="shared" si="42"/>
        <v>110.5481223905166</v>
      </c>
      <c r="EH30" s="2">
        <f t="shared" si="42"/>
        <v>111.41491243467114</v>
      </c>
      <c r="EI30" s="2">
        <f t="shared" si="42"/>
        <v>114.75264466019419</v>
      </c>
      <c r="EJ30" s="2">
        <f t="shared" si="42"/>
        <v>114.4992401216121</v>
      </c>
      <c r="EK30" s="2">
        <f t="shared" si="42"/>
        <v>116.57446726449356</v>
      </c>
      <c r="EL30" s="2">
        <f t="shared" si="42"/>
        <v>119.30005856543302</v>
      </c>
      <c r="EM30" s="2">
        <f t="shared" si="42"/>
        <v>117.38328266140954</v>
      </c>
      <c r="EN30" s="2">
        <f t="shared" si="42"/>
        <v>112.59066874939457</v>
      </c>
      <c r="EO30" s="2">
        <f t="shared" si="42"/>
        <v>110.05374096069542</v>
      </c>
      <c r="EQ30" s="2">
        <f t="shared" si="43"/>
        <v>111.59083752182707</v>
      </c>
      <c r="ER30" s="2">
        <f t="shared" si="43"/>
        <v>120.36887293961803</v>
      </c>
      <c r="ES30" s="2">
        <f t="shared" si="43"/>
        <v>115.48103151839764</v>
      </c>
      <c r="ET30" s="2">
        <f t="shared" si="43"/>
        <v>109.81814749746054</v>
      </c>
      <c r="EU30" s="2">
        <f t="shared" si="43"/>
        <v>105.32192066782069</v>
      </c>
      <c r="EV30" s="2">
        <f t="shared" si="43"/>
        <v>108.97609991504874</v>
      </c>
      <c r="EW30" s="2">
        <f t="shared" si="43"/>
        <v>107.50832447778784</v>
      </c>
      <c r="EX30" s="2">
        <f t="shared" si="43"/>
        <v>111.2723317814761</v>
      </c>
      <c r="EY30" s="2">
        <f t="shared" si="43"/>
        <v>113.58621200248986</v>
      </c>
      <c r="EZ30" s="2">
        <f t="shared" si="43"/>
        <v>116.25260740898652</v>
      </c>
      <c r="FA30" s="2">
        <f t="shared" si="43"/>
        <v>117.57208033286909</v>
      </c>
      <c r="FB30" s="2">
        <f t="shared" si="43"/>
        <v>118.66473563236326</v>
      </c>
      <c r="FC30" s="2">
        <f t="shared" si="43"/>
        <v>115.63625667410174</v>
      </c>
      <c r="FD30" s="2">
        <f t="shared" si="43"/>
        <v>111.11521755404348</v>
      </c>
      <c r="FE30" s="2">
        <f t="shared" si="43"/>
        <v>113.1836553841655</v>
      </c>
      <c r="FG30" s="2">
        <f t="shared" si="44"/>
        <v>2.9737578651781692E-2</v>
      </c>
      <c r="FH30" s="2">
        <f t="shared" si="44"/>
        <v>3.3398344165873131E-2</v>
      </c>
      <c r="FI30" s="2">
        <f t="shared" si="44"/>
        <v>3.0380954568337361E-2</v>
      </c>
      <c r="FJ30" s="2">
        <f t="shared" si="44"/>
        <v>2.7785206464005566E-2</v>
      </c>
      <c r="FK30" s="2">
        <f t="shared" si="44"/>
        <v>3.0500071790994898E-2</v>
      </c>
      <c r="FL30" s="2">
        <f t="shared" si="44"/>
        <v>2.717867898715812E-2</v>
      </c>
      <c r="FM30" s="2">
        <f t="shared" si="44"/>
        <v>2.56079377522704E-2</v>
      </c>
      <c r="FN30" s="2">
        <f t="shared" si="44"/>
        <v>2.4802453025965832E-2</v>
      </c>
      <c r="FO30" s="2">
        <f t="shared" si="44"/>
        <v>2.2434995907796112E-2</v>
      </c>
      <c r="FP30" s="2">
        <f t="shared" si="44"/>
        <v>2.5353487486461726E-2</v>
      </c>
      <c r="FQ30" s="2">
        <f t="shared" si="44"/>
        <v>2.4828419043371568E-2</v>
      </c>
      <c r="FR30" s="2">
        <f t="shared" si="44"/>
        <v>2.2725256368317768E-2</v>
      </c>
      <c r="FS30" s="2">
        <f t="shared" si="44"/>
        <v>2.7407647244895791E-2</v>
      </c>
      <c r="FT30" s="2">
        <f t="shared" si="44"/>
        <v>2.4612950844393543E-2</v>
      </c>
      <c r="FU30" s="2">
        <f t="shared" si="44"/>
        <v>2.0475365705809372E-2</v>
      </c>
      <c r="FW30" s="2">
        <f t="shared" si="53"/>
        <v>1.7483589347222116E-6</v>
      </c>
      <c r="FX30" s="2">
        <f t="shared" si="45"/>
        <v>4.5422977487323866E-6</v>
      </c>
      <c r="FY30" s="2">
        <f t="shared" si="45"/>
        <v>4.2607199227182727E-6</v>
      </c>
      <c r="FZ30" s="2">
        <f t="shared" si="45"/>
        <v>4.3581308694641824E-6</v>
      </c>
      <c r="GA30" s="2">
        <f t="shared" si="45"/>
        <v>4.4217885031307108E-6</v>
      </c>
      <c r="GB30" s="2">
        <f t="shared" si="45"/>
        <v>4.1350317696157918E-6</v>
      </c>
      <c r="GC30" s="2">
        <f t="shared" si="45"/>
        <v>4.2791525084584394E-6</v>
      </c>
      <c r="GD30" s="2">
        <f t="shared" si="45"/>
        <v>4.7049866049350422E-6</v>
      </c>
      <c r="GE30" s="2">
        <f t="shared" si="45"/>
        <v>5.2005211050574528E-6</v>
      </c>
      <c r="GF30" s="2">
        <f t="shared" si="45"/>
        <v>5.3849383896768099E-6</v>
      </c>
      <c r="GG30" s="2">
        <f t="shared" si="45"/>
        <v>4.6620367571673752E-6</v>
      </c>
      <c r="GH30" s="2">
        <f t="shared" si="45"/>
        <v>4.3190377709598985E-6</v>
      </c>
      <c r="GI30" s="2">
        <f t="shared" si="45"/>
        <v>3.8771445424037159E-6</v>
      </c>
      <c r="GJ30" s="2">
        <f t="shared" si="45"/>
        <v>2.9772678192405867E-6</v>
      </c>
      <c r="GK30" s="2">
        <f t="shared" si="45"/>
        <v>2.6294623185927874E-6</v>
      </c>
      <c r="GM30" s="86">
        <f t="shared" si="54"/>
        <v>4.9283228087217584E-14</v>
      </c>
      <c r="GN30" s="86">
        <f t="shared" si="46"/>
        <v>1.1937810211200665E-12</v>
      </c>
      <c r="GO30" s="86">
        <f t="shared" si="46"/>
        <v>3.0700945611151632E-14</v>
      </c>
      <c r="GP30" s="86">
        <f t="shared" si="46"/>
        <v>1.2441920168625058E-15</v>
      </c>
      <c r="GQ30" s="86">
        <f t="shared" si="46"/>
        <v>2.5275547323487391E-14</v>
      </c>
      <c r="GR30" s="86">
        <f t="shared" si="46"/>
        <v>3.782459974515285E-16</v>
      </c>
      <c r="GS30" s="86">
        <f t="shared" si="46"/>
        <v>5.0215291531358412E-17</v>
      </c>
      <c r="GT30" s="86">
        <f t="shared" si="46"/>
        <v>1.3234224581837445E-18</v>
      </c>
      <c r="GU30" s="86">
        <f t="shared" si="46"/>
        <v>2.2530620699701353E-20</v>
      </c>
      <c r="GV30" s="86">
        <f t="shared" si="46"/>
        <v>6.8356252737070417E-18</v>
      </c>
      <c r="GW30" s="86">
        <f t="shared" si="46"/>
        <v>1.1160105542071149E-17</v>
      </c>
      <c r="GX30" s="86">
        <f t="shared" si="46"/>
        <v>3.484634036922967E-21</v>
      </c>
      <c r="GY30" s="86">
        <f t="shared" si="46"/>
        <v>2.2778292215382993E-16</v>
      </c>
      <c r="GZ30" s="86">
        <f t="shared" si="46"/>
        <v>1.7040516332124471E-17</v>
      </c>
      <c r="HA30" s="86">
        <f t="shared" si="46"/>
        <v>6.4569194794726337E-26</v>
      </c>
      <c r="HC30" s="86">
        <f t="shared" si="58"/>
        <v>2.3840094231494911E-31</v>
      </c>
      <c r="HD30" s="86">
        <f t="shared" si="47"/>
        <v>1.5215493748441789E-29</v>
      </c>
      <c r="HE30" s="86">
        <f t="shared" si="47"/>
        <v>2.8908407384814663E-33</v>
      </c>
      <c r="HF30" s="86">
        <f t="shared" si="47"/>
        <v>6.1780167596830835E-36</v>
      </c>
      <c r="HG30" s="86">
        <f t="shared" si="47"/>
        <v>3.4697008721478661E-34</v>
      </c>
      <c r="HH30" s="86">
        <f t="shared" si="47"/>
        <v>4.3128866853235445E-35</v>
      </c>
      <c r="HI30" s="86">
        <f t="shared" si="47"/>
        <v>6.10243848145578E-34</v>
      </c>
      <c r="HJ30" s="86">
        <f t="shared" si="47"/>
        <v>1.5456713961874504E-36</v>
      </c>
      <c r="HK30" s="86">
        <f t="shared" si="47"/>
        <v>3.6280976028868075E-42</v>
      </c>
      <c r="HL30" s="86">
        <f t="shared" si="47"/>
        <v>3.0088237062761891E-38</v>
      </c>
      <c r="HM30" s="86">
        <f t="shared" si="47"/>
        <v>9.6008562045751086E-39</v>
      </c>
      <c r="HN30" s="86">
        <f t="shared" si="47"/>
        <v>1.0121265750699065E-41</v>
      </c>
      <c r="HO30" s="86">
        <f t="shared" si="47"/>
        <v>1.3089151265488066E-35</v>
      </c>
      <c r="HP30" s="86">
        <f t="shared" si="47"/>
        <v>9.5311767766787965E-42</v>
      </c>
      <c r="HQ30" s="86">
        <f t="shared" si="47"/>
        <v>1.9400238841380995E-54</v>
      </c>
      <c r="HS30" s="86">
        <f t="shared" si="55"/>
        <v>3.2698963897077785E-212</v>
      </c>
      <c r="HT30" s="86">
        <f t="shared" si="48"/>
        <v>5.2156101317656897E-193</v>
      </c>
      <c r="HU30" s="86">
        <f t="shared" si="48"/>
        <v>1.5514190588347062E-222</v>
      </c>
      <c r="HV30" s="86">
        <f t="shared" si="48"/>
        <v>1.9644192131786726E-241</v>
      </c>
      <c r="HW30" s="86">
        <f t="shared" si="48"/>
        <v>8.6257499382389648E-230</v>
      </c>
      <c r="HX30" s="86">
        <f t="shared" si="48"/>
        <v>8.4144005208569869E-239</v>
      </c>
      <c r="HY30" s="86">
        <f t="shared" si="48"/>
        <v>2.7458287661889676E-227</v>
      </c>
      <c r="HZ30" s="86">
        <f t="shared" si="48"/>
        <v>6.7936750288189502E-245</v>
      </c>
      <c r="IA30" s="86">
        <f t="shared" si="48"/>
        <v>3.0610102335714493E-283</v>
      </c>
      <c r="IB30" s="86">
        <f t="shared" si="48"/>
        <v>7.9651537649438513E-258</v>
      </c>
      <c r="IC30" s="86">
        <f t="shared" si="48"/>
        <v>1.2193859170622731E-261</v>
      </c>
      <c r="ID30" s="86">
        <f t="shared" si="48"/>
        <v>4.8526804895046412E-286</v>
      </c>
      <c r="IE30" s="86">
        <f t="shared" si="48"/>
        <v>1.2064354693233886E-244</v>
      </c>
      <c r="IF30" s="86">
        <f t="shared" si="48"/>
        <v>2.134946550656982E-132</v>
      </c>
      <c r="IG30" s="86">
        <f t="shared" si="48"/>
        <v>1.502002578406588E-88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3.4629797088972041E-300</v>
      </c>
      <c r="IW30" s="86">
        <f t="shared" si="49"/>
        <v>5.4161868588784313E-217</v>
      </c>
      <c r="IY30" s="86">
        <f t="shared" si="57"/>
        <v>4.9283228087217584E-14</v>
      </c>
      <c r="IZ30" s="86">
        <f t="shared" si="50"/>
        <v>1.1937810211200665E-12</v>
      </c>
      <c r="JA30" s="86">
        <f t="shared" si="50"/>
        <v>3.0700945611151632E-14</v>
      </c>
      <c r="JB30" s="86">
        <f t="shared" si="50"/>
        <v>1.2441920168625058E-15</v>
      </c>
      <c r="JC30" s="86">
        <f t="shared" si="50"/>
        <v>2.5275547323487391E-14</v>
      </c>
      <c r="JD30" s="86">
        <f t="shared" si="50"/>
        <v>3.782459974515285E-16</v>
      </c>
      <c r="JE30" s="86">
        <f t="shared" si="50"/>
        <v>5.0215291531358412E-17</v>
      </c>
      <c r="JF30" s="86">
        <f t="shared" si="50"/>
        <v>1.3234224581837445E-18</v>
      </c>
      <c r="JG30" s="86">
        <f t="shared" si="50"/>
        <v>2.2530620699701353E-20</v>
      </c>
      <c r="JH30" s="86">
        <f t="shared" si="50"/>
        <v>6.8356252737070417E-18</v>
      </c>
      <c r="JI30" s="86">
        <f t="shared" si="50"/>
        <v>1.1160105542071149E-17</v>
      </c>
      <c r="JJ30" s="86">
        <f t="shared" si="50"/>
        <v>3.484634036922967E-21</v>
      </c>
      <c r="JK30" s="86">
        <f t="shared" si="50"/>
        <v>2.2778292215382993E-16</v>
      </c>
      <c r="JL30" s="86">
        <f t="shared" si="50"/>
        <v>1.7040516332124471E-17</v>
      </c>
      <c r="JM30" s="86">
        <f t="shared" si="50"/>
        <v>6.4569194794726337E-26</v>
      </c>
    </row>
    <row r="31" spans="1:273" x14ac:dyDescent="0.25">
      <c r="B31" s="2">
        <v>4</v>
      </c>
      <c r="C31" s="37">
        <v>108.845</v>
      </c>
      <c r="D31" s="37">
        <v>107.741</v>
      </c>
      <c r="E31" s="37">
        <v>110.60299999999999</v>
      </c>
      <c r="F31" s="37">
        <v>106.797</v>
      </c>
      <c r="G31" s="37">
        <v>109.20699999999999</v>
      </c>
      <c r="H31" s="37">
        <v>108.123</v>
      </c>
      <c r="I31" s="37">
        <v>107.414</v>
      </c>
      <c r="J31" s="37">
        <v>109.42100000000001</v>
      </c>
      <c r="K31" s="37">
        <v>111.086</v>
      </c>
      <c r="L31" s="37">
        <v>114.39700000000001</v>
      </c>
      <c r="M31" s="37">
        <v>112.069</v>
      </c>
      <c r="N31" s="37">
        <v>113.407</v>
      </c>
      <c r="O31" s="37">
        <v>112.678</v>
      </c>
      <c r="P31" s="37">
        <v>113.895</v>
      </c>
      <c r="Q31" s="37">
        <v>108.28100000000001</v>
      </c>
      <c r="S31" s="4">
        <f t="shared" si="7"/>
        <v>108.22332211026486</v>
      </c>
      <c r="T31" s="4">
        <f t="shared" si="7"/>
        <v>108.49487187830974</v>
      </c>
      <c r="U31" s="4">
        <f t="shared" si="7"/>
        <v>108.45104178225796</v>
      </c>
      <c r="V31" s="4">
        <f t="shared" si="7"/>
        <v>105.98972777310732</v>
      </c>
      <c r="W31" s="4">
        <f t="shared" si="7"/>
        <v>108.55052774702612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0.62167788973513893</v>
      </c>
      <c r="AJ31" s="4">
        <f t="shared" si="8"/>
        <v>-0.75387187830973801</v>
      </c>
      <c r="AK31" s="4">
        <f t="shared" si="8"/>
        <v>2.1519582177420347</v>
      </c>
      <c r="AL31" s="4">
        <f t="shared" si="8"/>
        <v>0.80727222689267819</v>
      </c>
      <c r="AM31" s="4">
        <f t="shared" si="8"/>
        <v>0.65647225297387024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108.22332211005806</v>
      </c>
      <c r="AZ31" s="2">
        <f t="shared" si="9"/>
        <v>108.49487187437536</v>
      </c>
      <c r="BA31" s="2">
        <f t="shared" si="9"/>
        <v>108.45104178213016</v>
      </c>
      <c r="BB31" s="2">
        <f t="shared" si="9"/>
        <v>105.98972777310121</v>
      </c>
      <c r="BC31" s="2">
        <f t="shared" si="9"/>
        <v>108.55052774691789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108.845</v>
      </c>
      <c r="BP31" s="2">
        <f t="shared" si="11"/>
        <v>107.741</v>
      </c>
      <c r="BQ31" s="2">
        <f t="shared" si="12"/>
        <v>110.60299999999999</v>
      </c>
      <c r="BR31" s="2">
        <f t="shared" si="13"/>
        <v>106.797</v>
      </c>
      <c r="BS31" s="2">
        <f t="shared" si="14"/>
        <v>109.20699999999999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108.08546132404183</v>
      </c>
      <c r="DL31" s="2">
        <f t="shared" si="41"/>
        <v>108.05247874493925</v>
      </c>
      <c r="DM31" s="2">
        <f t="shared" si="41"/>
        <v>108.23302045028147</v>
      </c>
      <c r="DN31" s="2">
        <f t="shared" si="41"/>
        <v>105.97104453441298</v>
      </c>
      <c r="DO31" s="2">
        <f t="shared" si="41"/>
        <v>108.64215628517822</v>
      </c>
      <c r="DP31" s="2">
        <f t="shared" si="41"/>
        <v>105.49286936936939</v>
      </c>
      <c r="DQ31" s="2">
        <f t="shared" si="41"/>
        <v>105.00422759601707</v>
      </c>
      <c r="DR31" s="2">
        <f t="shared" si="41"/>
        <v>105.38380672268907</v>
      </c>
      <c r="DS31" s="2">
        <f t="shared" si="41"/>
        <v>108.58345432263816</v>
      </c>
      <c r="DT31" s="2">
        <f t="shared" si="41"/>
        <v>113.32765126050418</v>
      </c>
      <c r="DU31" s="2">
        <f t="shared" si="41"/>
        <v>110.28965040755038</v>
      </c>
      <c r="DV31" s="2">
        <f t="shared" si="41"/>
        <v>110.51010795454546</v>
      </c>
      <c r="DW31" s="2">
        <f t="shared" si="41"/>
        <v>111.02367567567569</v>
      </c>
      <c r="DX31" s="2">
        <f t="shared" si="41"/>
        <v>109.04326984126983</v>
      </c>
      <c r="DY31" s="2">
        <f t="shared" si="41"/>
        <v>106.65814915161468</v>
      </c>
      <c r="EA31" s="2">
        <f t="shared" si="42"/>
        <v>112.32563992499969</v>
      </c>
      <c r="EB31" s="2">
        <f t="shared" si="42"/>
        <v>120.17185333950333</v>
      </c>
      <c r="EC31" s="2">
        <f t="shared" si="42"/>
        <v>114.79693853622793</v>
      </c>
      <c r="ED31" s="2">
        <f t="shared" si="42"/>
        <v>106.58543718691378</v>
      </c>
      <c r="EE31" s="2">
        <f t="shared" si="42"/>
        <v>105.89430849249464</v>
      </c>
      <c r="EF31" s="2">
        <f t="shared" si="42"/>
        <v>110.82264417159935</v>
      </c>
      <c r="EG31" s="2">
        <f t="shared" si="42"/>
        <v>110.47572198112299</v>
      </c>
      <c r="EH31" s="2">
        <f t="shared" si="42"/>
        <v>111.34405041416034</v>
      </c>
      <c r="EI31" s="2">
        <f t="shared" si="42"/>
        <v>114.65187087378642</v>
      </c>
      <c r="EJ31" s="2">
        <f t="shared" si="42"/>
        <v>114.42143158801312</v>
      </c>
      <c r="EK31" s="2">
        <f t="shared" si="42"/>
        <v>116.46148260772092</v>
      </c>
      <c r="EL31" s="2">
        <f t="shared" si="42"/>
        <v>119.14412230446392</v>
      </c>
      <c r="EM31" s="2">
        <f t="shared" si="42"/>
        <v>117.24881310990632</v>
      </c>
      <c r="EN31" s="2">
        <f t="shared" si="42"/>
        <v>112.5120161774678</v>
      </c>
      <c r="EO31" s="2">
        <f t="shared" si="42"/>
        <v>110.02322123346698</v>
      </c>
      <c r="EQ31" s="2">
        <f t="shared" si="43"/>
        <v>111.53341505703888</v>
      </c>
      <c r="ER31" s="2">
        <f t="shared" si="43"/>
        <v>120.24707669735233</v>
      </c>
      <c r="ES31" s="2">
        <f t="shared" si="43"/>
        <v>115.38997429721424</v>
      </c>
      <c r="ET31" s="2">
        <f t="shared" si="43"/>
        <v>109.78150715670886</v>
      </c>
      <c r="EU31" s="2">
        <f t="shared" si="43"/>
        <v>105.31560723396501</v>
      </c>
      <c r="EV31" s="2">
        <f t="shared" si="43"/>
        <v>108.92640154062613</v>
      </c>
      <c r="EW31" s="2">
        <f t="shared" si="43"/>
        <v>107.46789621706063</v>
      </c>
      <c r="EX31" s="2">
        <f t="shared" si="43"/>
        <v>111.20299496046363</v>
      </c>
      <c r="EY31" s="2">
        <f t="shared" si="43"/>
        <v>113.49777959430268</v>
      </c>
      <c r="EZ31" s="2">
        <f t="shared" si="43"/>
        <v>116.15620578687779</v>
      </c>
      <c r="FA31" s="2">
        <f t="shared" si="43"/>
        <v>117.44855282445803</v>
      </c>
      <c r="FB31" s="2">
        <f t="shared" si="43"/>
        <v>118.51546709767786</v>
      </c>
      <c r="FC31" s="2">
        <f t="shared" si="43"/>
        <v>115.51993354654188</v>
      </c>
      <c r="FD31" s="2">
        <f t="shared" si="43"/>
        <v>111.05144433357673</v>
      </c>
      <c r="FE31" s="2">
        <f t="shared" si="43"/>
        <v>113.11951909861831</v>
      </c>
      <c r="FG31" s="2">
        <f t="shared" si="44"/>
        <v>3.2513324959844832E-2</v>
      </c>
      <c r="FH31" s="2">
        <f t="shared" si="44"/>
        <v>3.6502935966883913E-2</v>
      </c>
      <c r="FI31" s="2">
        <f t="shared" si="44"/>
        <v>3.3214698669097924E-2</v>
      </c>
      <c r="FJ31" s="2">
        <f t="shared" si="44"/>
        <v>3.03844225564384E-2</v>
      </c>
      <c r="FK31" s="2">
        <f t="shared" si="44"/>
        <v>3.3344544313334265E-2</v>
      </c>
      <c r="FL31" s="2">
        <f t="shared" si="44"/>
        <v>2.9722891032983072E-2</v>
      </c>
      <c r="FM31" s="2">
        <f t="shared" si="44"/>
        <v>2.8009345291052926E-2</v>
      </c>
      <c r="FN31" s="2">
        <f t="shared" si="44"/>
        <v>2.7130428661571424E-2</v>
      </c>
      <c r="FO31" s="2">
        <f t="shared" si="44"/>
        <v>2.4546353557320662E-2</v>
      </c>
      <c r="FP31" s="2">
        <f t="shared" si="44"/>
        <v>2.7731712826597626E-2</v>
      </c>
      <c r="FQ31" s="2">
        <f t="shared" si="44"/>
        <v>2.715876399309769E-2</v>
      </c>
      <c r="FR31" s="2">
        <f t="shared" si="44"/>
        <v>2.48632356707542E-2</v>
      </c>
      <c r="FS31" s="2">
        <f t="shared" si="44"/>
        <v>2.9972632766155045E-2</v>
      </c>
      <c r="FT31" s="2">
        <f t="shared" si="44"/>
        <v>2.6923630737393726E-2</v>
      </c>
      <c r="FU31" s="2">
        <f t="shared" si="44"/>
        <v>2.2406529605512936E-2</v>
      </c>
      <c r="FW31" s="2">
        <f t="shared" si="53"/>
        <v>1.9170371275920554E-6</v>
      </c>
      <c r="FX31" s="2">
        <f t="shared" si="45"/>
        <v>4.9805282592450315E-6</v>
      </c>
      <c r="FY31" s="2">
        <f t="shared" si="45"/>
        <v>4.6717845747189887E-6</v>
      </c>
      <c r="FZ31" s="2">
        <f t="shared" si="45"/>
        <v>4.7785934650766012E-6</v>
      </c>
      <c r="GA31" s="2">
        <f t="shared" si="45"/>
        <v>4.8483926132851895E-6</v>
      </c>
      <c r="GB31" s="2">
        <f t="shared" si="45"/>
        <v>4.5339703669591034E-6</v>
      </c>
      <c r="GC31" s="2">
        <f t="shared" si="45"/>
        <v>4.6919954864296143E-6</v>
      </c>
      <c r="GD31" s="2">
        <f t="shared" si="45"/>
        <v>5.1589128836788123E-6</v>
      </c>
      <c r="GE31" s="2">
        <f t="shared" si="45"/>
        <v>5.7022551392461669E-6</v>
      </c>
      <c r="GF31" s="2">
        <f t="shared" si="45"/>
        <v>5.9044644643136451E-6</v>
      </c>
      <c r="GG31" s="2">
        <f t="shared" si="45"/>
        <v>5.1118193546329746E-6</v>
      </c>
      <c r="GH31" s="2">
        <f t="shared" si="45"/>
        <v>4.7357287708314893E-6</v>
      </c>
      <c r="GI31" s="2">
        <f t="shared" si="45"/>
        <v>4.2512028638366517E-6</v>
      </c>
      <c r="GJ31" s="2">
        <f t="shared" si="45"/>
        <v>3.2645083101740353E-6</v>
      </c>
      <c r="GK31" s="2">
        <f t="shared" si="45"/>
        <v>2.8831473685036067E-6</v>
      </c>
      <c r="GM31" s="86">
        <f t="shared" si="54"/>
        <v>1.3539345558157273E-13</v>
      </c>
      <c r="GN31" s="86">
        <f t="shared" si="46"/>
        <v>2.9512646213999039E-12</v>
      </c>
      <c r="GO31" s="86">
        <f t="shared" si="46"/>
        <v>8.6643583503717465E-14</v>
      </c>
      <c r="GP31" s="86">
        <f t="shared" si="46"/>
        <v>3.9185030295497453E-15</v>
      </c>
      <c r="GQ31" s="86">
        <f t="shared" si="46"/>
        <v>7.2024014913831154E-14</v>
      </c>
      <c r="GR31" s="86">
        <f t="shared" si="46"/>
        <v>1.2441748591895696E-15</v>
      </c>
      <c r="GS31" s="86">
        <f t="shared" si="46"/>
        <v>1.7627870668240961E-16</v>
      </c>
      <c r="GT31" s="86">
        <f t="shared" si="46"/>
        <v>5.3521837788000465E-18</v>
      </c>
      <c r="GU31" s="86">
        <f t="shared" si="46"/>
        <v>1.037842598643123E-19</v>
      </c>
      <c r="GV31" s="86">
        <f t="shared" si="46"/>
        <v>2.6009474685856348E-17</v>
      </c>
      <c r="GW31" s="86">
        <f t="shared" si="46"/>
        <v>4.1277957785799832E-17</v>
      </c>
      <c r="GX31" s="86">
        <f t="shared" si="46"/>
        <v>1.7439719504082846E-20</v>
      </c>
      <c r="GY31" s="86">
        <f t="shared" si="46"/>
        <v>7.6786775149040398E-16</v>
      </c>
      <c r="GZ31" s="86">
        <f t="shared" si="46"/>
        <v>6.1726827044610886E-17</v>
      </c>
      <c r="HA31" s="86">
        <f t="shared" si="46"/>
        <v>4.8291070062371936E-25</v>
      </c>
      <c r="HC31" s="86">
        <f t="shared" si="58"/>
        <v>1.368861365811645E-30</v>
      </c>
      <c r="HD31" s="86">
        <f t="shared" si="47"/>
        <v>8.0499751479704475E-29</v>
      </c>
      <c r="HE31" s="86">
        <f t="shared" si="47"/>
        <v>1.9430617407279792E-32</v>
      </c>
      <c r="HF31" s="86">
        <f t="shared" si="47"/>
        <v>4.8665068829088794E-35</v>
      </c>
      <c r="HG31" s="86">
        <f t="shared" si="47"/>
        <v>2.4599811665842182E-33</v>
      </c>
      <c r="HH31" s="86">
        <f t="shared" si="47"/>
        <v>3.2216837903988817E-34</v>
      </c>
      <c r="HI31" s="86">
        <f t="shared" si="47"/>
        <v>4.2455519300197031E-33</v>
      </c>
      <c r="HJ31" s="86">
        <f t="shared" si="47"/>
        <v>1.2860376707004462E-35</v>
      </c>
      <c r="HK31" s="86">
        <f t="shared" si="47"/>
        <v>4.2355938985602343E-41</v>
      </c>
      <c r="HL31" s="86">
        <f t="shared" si="47"/>
        <v>2.8320959938639515E-37</v>
      </c>
      <c r="HM31" s="86">
        <f t="shared" si="47"/>
        <v>9.1216274785195329E-38</v>
      </c>
      <c r="HN31" s="86">
        <f t="shared" si="47"/>
        <v>1.1491569185475075E-40</v>
      </c>
      <c r="HO31" s="86">
        <f t="shared" si="47"/>
        <v>1.0217271202030948E-34</v>
      </c>
      <c r="HP31" s="86">
        <f t="shared" si="47"/>
        <v>1.0454268390257044E-40</v>
      </c>
      <c r="HQ31" s="86">
        <f t="shared" si="47"/>
        <v>4.7689587758369259E-53</v>
      </c>
      <c r="HS31" s="86">
        <f t="shared" si="55"/>
        <v>1.8049148374416274E-208</v>
      </c>
      <c r="HT31" s="86">
        <f t="shared" si="48"/>
        <v>1.6751443258131124E-189</v>
      </c>
      <c r="HU31" s="86">
        <f t="shared" si="48"/>
        <v>1.7449767518532138E-218</v>
      </c>
      <c r="HV31" s="86">
        <f t="shared" si="48"/>
        <v>4.8521536053229206E-237</v>
      </c>
      <c r="HW31" s="86">
        <f t="shared" si="48"/>
        <v>1.2841146737134856E-225</v>
      </c>
      <c r="HX31" s="86">
        <f t="shared" si="48"/>
        <v>1.7143472757461963E-234</v>
      </c>
      <c r="HY31" s="86">
        <f t="shared" si="48"/>
        <v>3.6628416200095704E-223</v>
      </c>
      <c r="HZ31" s="86">
        <f t="shared" si="48"/>
        <v>2.1619303065091671E-240</v>
      </c>
      <c r="IA31" s="86">
        <f t="shared" si="48"/>
        <v>5.0556491024721704E-278</v>
      </c>
      <c r="IB31" s="86">
        <f t="shared" si="48"/>
        <v>4.7508498298017176E-253</v>
      </c>
      <c r="IC31" s="86">
        <f t="shared" si="48"/>
        <v>7.6735612920590536E-257</v>
      </c>
      <c r="ID31" s="86">
        <f t="shared" si="48"/>
        <v>7.9272470495660828E-281</v>
      </c>
      <c r="IE31" s="86">
        <f t="shared" si="48"/>
        <v>3.2003879406071132E-240</v>
      </c>
      <c r="IF31" s="86">
        <f t="shared" si="48"/>
        <v>4.4696926069078848E-130</v>
      </c>
      <c r="IG31" s="86">
        <f t="shared" si="48"/>
        <v>5.0611335616790385E-87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6.8868434430113998E-296</v>
      </c>
      <c r="IW31" s="86">
        <f t="shared" si="49"/>
        <v>6.3594359744811237E-214</v>
      </c>
      <c r="IY31" s="86">
        <f t="shared" si="57"/>
        <v>1.3539345558157273E-13</v>
      </c>
      <c r="IZ31" s="86">
        <f t="shared" si="50"/>
        <v>2.9512646213999039E-12</v>
      </c>
      <c r="JA31" s="86">
        <f t="shared" si="50"/>
        <v>8.6643583503717465E-14</v>
      </c>
      <c r="JB31" s="86">
        <f t="shared" si="50"/>
        <v>3.9185030295497453E-15</v>
      </c>
      <c r="JC31" s="86">
        <f t="shared" si="50"/>
        <v>7.2024014913831154E-14</v>
      </c>
      <c r="JD31" s="86">
        <f t="shared" si="50"/>
        <v>1.2441748591895696E-15</v>
      </c>
      <c r="JE31" s="86">
        <f t="shared" si="50"/>
        <v>1.7627870668240961E-16</v>
      </c>
      <c r="JF31" s="86">
        <f t="shared" si="50"/>
        <v>5.3521837788000465E-18</v>
      </c>
      <c r="JG31" s="86">
        <f t="shared" si="50"/>
        <v>1.037842598643123E-19</v>
      </c>
      <c r="JH31" s="86">
        <f t="shared" si="50"/>
        <v>2.6009474685856348E-17</v>
      </c>
      <c r="JI31" s="86">
        <f t="shared" si="50"/>
        <v>4.1277957785799832E-17</v>
      </c>
      <c r="JJ31" s="86">
        <f t="shared" si="50"/>
        <v>1.7439719504082846E-20</v>
      </c>
      <c r="JK31" s="86">
        <f t="shared" si="50"/>
        <v>7.6786775149040398E-16</v>
      </c>
      <c r="JL31" s="86">
        <f t="shared" si="50"/>
        <v>6.1726827044610886E-17</v>
      </c>
      <c r="JM31" s="86">
        <f t="shared" si="50"/>
        <v>4.8291070062371936E-25</v>
      </c>
    </row>
    <row r="32" spans="1:273" x14ac:dyDescent="0.25">
      <c r="B32" s="2">
        <v>5</v>
      </c>
      <c r="C32" s="37">
        <v>110.31</v>
      </c>
      <c r="D32" s="37">
        <v>109.914</v>
      </c>
      <c r="E32" s="37">
        <v>109.776</v>
      </c>
      <c r="F32" s="37">
        <v>108.508</v>
      </c>
      <c r="G32" s="37">
        <v>108.379</v>
      </c>
      <c r="H32" s="37">
        <v>106.123</v>
      </c>
      <c r="I32" s="37">
        <v>108.845</v>
      </c>
      <c r="J32" s="37">
        <v>106.77200000000001</v>
      </c>
      <c r="K32" s="37">
        <v>108.483</v>
      </c>
      <c r="L32" s="37">
        <v>114.621</v>
      </c>
      <c r="M32" s="37">
        <v>110.621</v>
      </c>
      <c r="N32" s="37">
        <v>114.254</v>
      </c>
      <c r="O32" s="37">
        <v>111</v>
      </c>
      <c r="P32" s="37">
        <v>114.73699999999999</v>
      </c>
      <c r="Q32" s="37">
        <v>108.123</v>
      </c>
      <c r="S32" s="4">
        <f t="shared" si="7"/>
        <v>108.50487663410235</v>
      </c>
      <c r="T32" s="4">
        <f t="shared" si="7"/>
        <v>108.91078159536737</v>
      </c>
      <c r="U32" s="4">
        <f t="shared" si="7"/>
        <v>108.79103349923602</v>
      </c>
      <c r="V32" s="4">
        <f t="shared" si="7"/>
        <v>106.30136585781499</v>
      </c>
      <c r="W32" s="4">
        <f t="shared" si="7"/>
        <v>108.7808644884863</v>
      </c>
      <c r="X32" s="4">
        <f t="shared" si="7"/>
        <v>106.02037446228636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111.45377773568168</v>
      </c>
      <c r="AF32" s="4" t="e">
        <f t="shared" si="7"/>
        <v>#N/A</v>
      </c>
      <c r="AG32" s="4" t="e">
        <f t="shared" si="7"/>
        <v>#N/A</v>
      </c>
      <c r="AI32" s="4">
        <f t="shared" si="8"/>
        <v>1.8051233658976571</v>
      </c>
      <c r="AJ32" s="4">
        <f t="shared" si="8"/>
        <v>1.0032184046326336</v>
      </c>
      <c r="AK32" s="4">
        <f t="shared" si="8"/>
        <v>0.9849665007639743</v>
      </c>
      <c r="AL32" s="4">
        <f t="shared" si="8"/>
        <v>2.2066341421850098</v>
      </c>
      <c r="AM32" s="4">
        <f t="shared" si="8"/>
        <v>-0.40186448848629652</v>
      </c>
      <c r="AN32" s="4">
        <f t="shared" si="8"/>
        <v>0.10262553771364935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-0.45377773568168323</v>
      </c>
      <c r="AV32" s="4">
        <f t="shared" si="8"/>
        <v>0</v>
      </c>
      <c r="AW32" s="4">
        <f t="shared" si="8"/>
        <v>0</v>
      </c>
      <c r="AY32" s="2">
        <f t="shared" si="51"/>
        <v>108.50487663355374</v>
      </c>
      <c r="AZ32" s="2">
        <f t="shared" si="9"/>
        <v>108.91078158595779</v>
      </c>
      <c r="BA32" s="2">
        <f t="shared" si="9"/>
        <v>108.79103349888803</v>
      </c>
      <c r="BB32" s="2">
        <f t="shared" si="9"/>
        <v>106.30136585779647</v>
      </c>
      <c r="BC32" s="2">
        <f t="shared" si="9"/>
        <v>108.78086448818881</v>
      </c>
      <c r="BD32" s="2">
        <f t="shared" si="9"/>
        <v>106.02037446228023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111.45377773567789</v>
      </c>
      <c r="BL32" s="2" t="e">
        <f t="shared" si="9"/>
        <v>#N/A</v>
      </c>
      <c r="BM32" s="2" t="e">
        <f t="shared" si="9"/>
        <v>#N/A</v>
      </c>
      <c r="BO32" s="2">
        <f t="shared" si="10"/>
        <v>110.31</v>
      </c>
      <c r="BP32" s="2">
        <f t="shared" si="11"/>
        <v>109.914</v>
      </c>
      <c r="BQ32" s="2">
        <f t="shared" si="12"/>
        <v>109.776</v>
      </c>
      <c r="BR32" s="2">
        <f t="shared" si="13"/>
        <v>108.508</v>
      </c>
      <c r="BS32" s="2">
        <f t="shared" si="14"/>
        <v>108.379</v>
      </c>
      <c r="BT32" s="2">
        <f t="shared" si="15"/>
        <v>106.123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111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108.36649651567946</v>
      </c>
      <c r="DL32" s="2">
        <f t="shared" si="41"/>
        <v>108.44801093117407</v>
      </c>
      <c r="DM32" s="2">
        <f t="shared" si="41"/>
        <v>108.5679813320826</v>
      </c>
      <c r="DN32" s="2">
        <f t="shared" si="41"/>
        <v>106.29168081847033</v>
      </c>
      <c r="DO32" s="2">
        <f t="shared" si="41"/>
        <v>108.89051651031893</v>
      </c>
      <c r="DP32" s="2">
        <f t="shared" si="41"/>
        <v>105.86142674253202</v>
      </c>
      <c r="DQ32" s="2">
        <f t="shared" si="41"/>
        <v>105.39686486486487</v>
      </c>
      <c r="DR32" s="2">
        <f t="shared" si="41"/>
        <v>105.70425210084034</v>
      </c>
      <c r="DS32" s="2">
        <f t="shared" si="41"/>
        <v>108.82004590017827</v>
      </c>
      <c r="DT32" s="2">
        <f t="shared" si="41"/>
        <v>113.54519439775908</v>
      </c>
      <c r="DU32" s="2">
        <f t="shared" si="41"/>
        <v>110.5590482196482</v>
      </c>
      <c r="DV32" s="2">
        <f t="shared" si="41"/>
        <v>110.72168181818182</v>
      </c>
      <c r="DW32" s="2">
        <f t="shared" si="41"/>
        <v>111.26200711237554</v>
      </c>
      <c r="DX32" s="2">
        <f t="shared" si="41"/>
        <v>109.39569841269841</v>
      </c>
      <c r="DY32" s="2">
        <f t="shared" si="41"/>
        <v>106.84474055829229</v>
      </c>
      <c r="EA32" s="2">
        <f t="shared" si="42"/>
        <v>112.26033255265547</v>
      </c>
      <c r="EB32" s="2">
        <f t="shared" si="42"/>
        <v>120.05085398735154</v>
      </c>
      <c r="EC32" s="2">
        <f t="shared" si="42"/>
        <v>114.712102134286</v>
      </c>
      <c r="ED32" s="2">
        <f t="shared" si="42"/>
        <v>106.5827378218475</v>
      </c>
      <c r="EE32" s="2">
        <f t="shared" si="42"/>
        <v>105.88184554480047</v>
      </c>
      <c r="EF32" s="2">
        <f t="shared" si="42"/>
        <v>110.75281730449899</v>
      </c>
      <c r="EG32" s="2">
        <f t="shared" si="42"/>
        <v>110.40332157172938</v>
      </c>
      <c r="EH32" s="2">
        <f t="shared" si="42"/>
        <v>111.27318839364953</v>
      </c>
      <c r="EI32" s="2">
        <f t="shared" si="42"/>
        <v>114.55109708737865</v>
      </c>
      <c r="EJ32" s="2">
        <f t="shared" si="42"/>
        <v>114.34362305441415</v>
      </c>
      <c r="EK32" s="2">
        <f t="shared" si="42"/>
        <v>116.3484979509483</v>
      </c>
      <c r="EL32" s="2">
        <f t="shared" si="42"/>
        <v>118.98818604349482</v>
      </c>
      <c r="EM32" s="2">
        <f t="shared" si="42"/>
        <v>117.11434355840312</v>
      </c>
      <c r="EN32" s="2">
        <f t="shared" si="42"/>
        <v>112.43336360554105</v>
      </c>
      <c r="EO32" s="2">
        <f t="shared" si="42"/>
        <v>109.99270150623853</v>
      </c>
      <c r="EQ32" s="2">
        <f t="shared" si="43"/>
        <v>111.47599259225068</v>
      </c>
      <c r="ER32" s="2">
        <f t="shared" si="43"/>
        <v>120.12528045508661</v>
      </c>
      <c r="ES32" s="2">
        <f t="shared" si="43"/>
        <v>115.29891707603083</v>
      </c>
      <c r="ET32" s="2">
        <f t="shared" si="43"/>
        <v>109.74486681595717</v>
      </c>
      <c r="EU32" s="2">
        <f t="shared" si="43"/>
        <v>105.30929380010932</v>
      </c>
      <c r="EV32" s="2">
        <f t="shared" si="43"/>
        <v>108.87670316620354</v>
      </c>
      <c r="EW32" s="2">
        <f t="shared" si="43"/>
        <v>107.42746795633342</v>
      </c>
      <c r="EX32" s="2">
        <f t="shared" si="43"/>
        <v>111.13365813945116</v>
      </c>
      <c r="EY32" s="2">
        <f t="shared" si="43"/>
        <v>113.40934718611551</v>
      </c>
      <c r="EZ32" s="2">
        <f t="shared" si="43"/>
        <v>116.05980416476905</v>
      </c>
      <c r="FA32" s="2">
        <f t="shared" si="43"/>
        <v>117.32502531604698</v>
      </c>
      <c r="FB32" s="2">
        <f t="shared" si="43"/>
        <v>118.36619856299244</v>
      </c>
      <c r="FC32" s="2">
        <f t="shared" si="43"/>
        <v>115.40361041898201</v>
      </c>
      <c r="FD32" s="2">
        <f t="shared" si="43"/>
        <v>110.98767111310998</v>
      </c>
      <c r="FE32" s="2">
        <f t="shared" si="43"/>
        <v>113.05538281307112</v>
      </c>
      <c r="FG32" s="2">
        <f t="shared" si="44"/>
        <v>3.5538673234875369E-2</v>
      </c>
      <c r="FH32" s="2">
        <f t="shared" si="44"/>
        <v>3.9884211662379397E-2</v>
      </c>
      <c r="FI32" s="2">
        <f t="shared" si="44"/>
        <v>3.630286057550116E-2</v>
      </c>
      <c r="FJ32" s="2">
        <f t="shared" si="44"/>
        <v>3.3218479047356982E-2</v>
      </c>
      <c r="FK32" s="2">
        <f t="shared" si="44"/>
        <v>3.6444323627727433E-2</v>
      </c>
      <c r="FL32" s="2">
        <f t="shared" si="44"/>
        <v>3.2497312296684844E-2</v>
      </c>
      <c r="FM32" s="2">
        <f t="shared" si="44"/>
        <v>3.0628868281454755E-2</v>
      </c>
      <c r="FN32" s="2">
        <f t="shared" si="44"/>
        <v>2.9670261723126385E-2</v>
      </c>
      <c r="FO32" s="2">
        <f t="shared" si="44"/>
        <v>2.6850953367204285E-2</v>
      </c>
      <c r="FP32" s="2">
        <f t="shared" si="44"/>
        <v>3.0326080856018522E-2</v>
      </c>
      <c r="FQ32" s="2">
        <f t="shared" si="44"/>
        <v>2.970116870214538E-2</v>
      </c>
      <c r="FR32" s="2">
        <f t="shared" si="44"/>
        <v>2.719675730153117E-2</v>
      </c>
      <c r="FS32" s="2">
        <f t="shared" si="44"/>
        <v>3.2769578337776627E-2</v>
      </c>
      <c r="FT32" s="2">
        <f t="shared" si="44"/>
        <v>2.9444690205997527E-2</v>
      </c>
      <c r="FU32" s="2">
        <f t="shared" si="44"/>
        <v>2.4515275473879855E-2</v>
      </c>
      <c r="FW32" s="2">
        <f t="shared" si="53"/>
        <v>2.1019890228339782E-6</v>
      </c>
      <c r="FX32" s="2">
        <f t="shared" si="45"/>
        <v>5.4610380174407604E-6</v>
      </c>
      <c r="FY32" s="2">
        <f t="shared" si="45"/>
        <v>5.1225076144134016E-6</v>
      </c>
      <c r="FZ32" s="2">
        <f t="shared" si="45"/>
        <v>5.2396211270658677E-6</v>
      </c>
      <c r="GA32" s="2">
        <f t="shared" si="45"/>
        <v>5.3161543001023638E-6</v>
      </c>
      <c r="GB32" s="2">
        <f t="shared" si="45"/>
        <v>4.9713974746951408E-6</v>
      </c>
      <c r="GC32" s="2">
        <f t="shared" si="45"/>
        <v>5.1446684184081899E-6</v>
      </c>
      <c r="GD32" s="2">
        <f t="shared" si="45"/>
        <v>5.6566326773220047E-6</v>
      </c>
      <c r="GE32" s="2">
        <f t="shared" si="45"/>
        <v>6.2523949893156807E-6</v>
      </c>
      <c r="GF32" s="2">
        <f t="shared" si="45"/>
        <v>6.4741128570303E-6</v>
      </c>
      <c r="GG32" s="2">
        <f t="shared" si="45"/>
        <v>5.6049957007109891E-6</v>
      </c>
      <c r="GH32" s="2">
        <f t="shared" si="45"/>
        <v>5.1926209675843718E-6</v>
      </c>
      <c r="GI32" s="2">
        <f t="shared" si="45"/>
        <v>4.6613493357334565E-6</v>
      </c>
      <c r="GJ32" s="2">
        <f t="shared" si="45"/>
        <v>3.5794610558689386E-6</v>
      </c>
      <c r="GK32" s="2">
        <f t="shared" si="45"/>
        <v>3.1613073464798428E-6</v>
      </c>
      <c r="GM32" s="86">
        <f t="shared" si="54"/>
        <v>3.6554212478019022E-13</v>
      </c>
      <c r="GN32" s="86">
        <f t="shared" si="46"/>
        <v>7.183177705020498E-12</v>
      </c>
      <c r="GO32" s="86">
        <f t="shared" si="46"/>
        <v>2.4014607018107213E-13</v>
      </c>
      <c r="GP32" s="86">
        <f t="shared" si="46"/>
        <v>1.2096665089230847E-14</v>
      </c>
      <c r="GQ32" s="86">
        <f t="shared" si="46"/>
        <v>2.0151697100341149E-13</v>
      </c>
      <c r="GR32" s="86">
        <f t="shared" si="46"/>
        <v>4.0081813448811141E-15</v>
      </c>
      <c r="GS32" s="86">
        <f t="shared" si="46"/>
        <v>6.0541745897312561E-16</v>
      </c>
      <c r="GT32" s="86">
        <f t="shared" si="46"/>
        <v>2.1117336222329626E-17</v>
      </c>
      <c r="GU32" s="86">
        <f t="shared" si="46"/>
        <v>4.654167309890227E-19</v>
      </c>
      <c r="GV32" s="86">
        <f t="shared" si="46"/>
        <v>9.6663925475007156E-17</v>
      </c>
      <c r="GW32" s="86">
        <f t="shared" si="46"/>
        <v>1.4922909482874057E-16</v>
      </c>
      <c r="GX32" s="86">
        <f t="shared" si="46"/>
        <v>8.4818505732849697E-20</v>
      </c>
      <c r="GY32" s="86">
        <f t="shared" si="46"/>
        <v>2.5337697215638065E-15</v>
      </c>
      <c r="GZ32" s="86">
        <f t="shared" si="46"/>
        <v>2.1865461476805965E-16</v>
      </c>
      <c r="HA32" s="86">
        <f t="shared" si="46"/>
        <v>3.4832129837922205E-24</v>
      </c>
      <c r="HC32" s="86">
        <f t="shared" si="58"/>
        <v>7.6863217658308094E-30</v>
      </c>
      <c r="HD32" s="86">
        <f t="shared" si="47"/>
        <v>4.1680991653675003E-28</v>
      </c>
      <c r="HE32" s="86">
        <f t="shared" si="47"/>
        <v>1.2738324935058662E-31</v>
      </c>
      <c r="HF32" s="86">
        <f t="shared" si="47"/>
        <v>3.7311473856562527E-34</v>
      </c>
      <c r="HG32" s="86">
        <f t="shared" si="47"/>
        <v>1.6999555074255185E-32</v>
      </c>
      <c r="HH32" s="86">
        <f t="shared" si="47"/>
        <v>2.3440919222737433E-33</v>
      </c>
      <c r="HI32" s="86">
        <f t="shared" si="47"/>
        <v>2.8798090333694128E-32</v>
      </c>
      <c r="HJ32" s="86">
        <f t="shared" si="47"/>
        <v>1.0404577870074016E-34</v>
      </c>
      <c r="HK32" s="86">
        <f t="shared" si="47"/>
        <v>4.7865835434224881E-40</v>
      </c>
      <c r="HL32" s="86">
        <f t="shared" si="47"/>
        <v>2.5871453306978558E-36</v>
      </c>
      <c r="HM32" s="86">
        <f t="shared" si="47"/>
        <v>8.4120555292462588E-37</v>
      </c>
      <c r="HN32" s="86">
        <f t="shared" si="47"/>
        <v>1.2634751429159355E-39</v>
      </c>
      <c r="HO32" s="86">
        <f t="shared" si="47"/>
        <v>7.7626081007446181E-34</v>
      </c>
      <c r="HP32" s="86">
        <f t="shared" si="47"/>
        <v>1.1114474182303311E-39</v>
      </c>
      <c r="HQ32" s="86">
        <f t="shared" si="47"/>
        <v>1.1235150810110897E-51</v>
      </c>
      <c r="HS32" s="86">
        <f t="shared" si="55"/>
        <v>9.2220909441584208E-205</v>
      </c>
      <c r="HT32" s="86">
        <f t="shared" si="48"/>
        <v>4.9931123326859499E-186</v>
      </c>
      <c r="HU32" s="86">
        <f t="shared" si="48"/>
        <v>1.8003341049879655E-214</v>
      </c>
      <c r="HV32" s="86">
        <f t="shared" si="48"/>
        <v>1.0914881449823763E-232</v>
      </c>
      <c r="HW32" s="86">
        <f t="shared" si="48"/>
        <v>1.7494079915502372E-221</v>
      </c>
      <c r="HX32" s="86">
        <f t="shared" si="48"/>
        <v>3.1890389023839799E-230</v>
      </c>
      <c r="HY32" s="86">
        <f t="shared" si="48"/>
        <v>4.4761130307218907E-219</v>
      </c>
      <c r="HZ32" s="86">
        <f t="shared" si="48"/>
        <v>6.2446070653575581E-236</v>
      </c>
      <c r="IA32" s="86">
        <f t="shared" si="48"/>
        <v>7.4623952589558507E-273</v>
      </c>
      <c r="IB32" s="86">
        <f t="shared" si="48"/>
        <v>2.5550888685952928E-248</v>
      </c>
      <c r="IC32" s="86">
        <f t="shared" si="48"/>
        <v>4.3565308137216856E-252</v>
      </c>
      <c r="ID32" s="86">
        <f t="shared" si="48"/>
        <v>1.1588462074814224E-275</v>
      </c>
      <c r="IE32" s="86">
        <f t="shared" si="48"/>
        <v>7.7313692100758159E-236</v>
      </c>
      <c r="IF32" s="86">
        <f t="shared" si="48"/>
        <v>8.9206938436087154E-128</v>
      </c>
      <c r="IG32" s="86">
        <f t="shared" si="48"/>
        <v>1.6531298128558059E-85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1.2747032963528498E-291</v>
      </c>
      <c r="IW32" s="86">
        <f t="shared" si="49"/>
        <v>7.0974879550507698E-211</v>
      </c>
      <c r="IY32" s="86">
        <f t="shared" si="57"/>
        <v>3.6554212478019022E-13</v>
      </c>
      <c r="IZ32" s="86">
        <f t="shared" si="50"/>
        <v>7.1831777050204988E-12</v>
      </c>
      <c r="JA32" s="86">
        <f t="shared" si="50"/>
        <v>2.4014607018107213E-13</v>
      </c>
      <c r="JB32" s="86">
        <f t="shared" si="50"/>
        <v>1.2096665089230847E-14</v>
      </c>
      <c r="JC32" s="86">
        <f t="shared" si="50"/>
        <v>2.0151697100341149E-13</v>
      </c>
      <c r="JD32" s="86">
        <f t="shared" si="50"/>
        <v>4.0081813448811141E-15</v>
      </c>
      <c r="JE32" s="86">
        <f t="shared" si="50"/>
        <v>6.0541745897312561E-16</v>
      </c>
      <c r="JF32" s="86">
        <f t="shared" si="50"/>
        <v>2.1117336222329626E-17</v>
      </c>
      <c r="JG32" s="86">
        <f t="shared" si="50"/>
        <v>4.654167309890227E-19</v>
      </c>
      <c r="JH32" s="86">
        <f t="shared" si="50"/>
        <v>9.6663925475007156E-17</v>
      </c>
      <c r="JI32" s="86">
        <f t="shared" si="50"/>
        <v>1.4922909482874057E-16</v>
      </c>
      <c r="JJ32" s="86">
        <f t="shared" si="50"/>
        <v>8.4818505732849697E-20</v>
      </c>
      <c r="JK32" s="86">
        <f t="shared" si="50"/>
        <v>2.5337697215638065E-15</v>
      </c>
      <c r="JL32" s="86">
        <f t="shared" si="50"/>
        <v>2.1865461476805965E-16</v>
      </c>
      <c r="JM32" s="86">
        <f t="shared" si="50"/>
        <v>3.4832129837922205E-24</v>
      </c>
    </row>
    <row r="33" spans="2:273" x14ac:dyDescent="0.25">
      <c r="B33" s="2">
        <v>6</v>
      </c>
      <c r="C33" s="37">
        <v>110.845</v>
      </c>
      <c r="D33" s="37">
        <v>110.845</v>
      </c>
      <c r="E33" s="37">
        <v>112</v>
      </c>
      <c r="F33" s="37">
        <v>110.831</v>
      </c>
      <c r="G33" s="37">
        <v>110.155</v>
      </c>
      <c r="H33" s="37">
        <v>107.14</v>
      </c>
      <c r="I33" s="37">
        <v>105.31</v>
      </c>
      <c r="J33" s="37">
        <v>106.63200000000001</v>
      </c>
      <c r="K33" s="37">
        <v>109.63800000000001</v>
      </c>
      <c r="L33" s="37">
        <v>115.63800000000001</v>
      </c>
      <c r="M33" s="37">
        <v>109.586</v>
      </c>
      <c r="N33" s="37">
        <v>114.30500000000001</v>
      </c>
      <c r="O33" s="37">
        <v>112.983</v>
      </c>
      <c r="P33" s="37">
        <v>113.684</v>
      </c>
      <c r="Q33" s="37">
        <v>107.73699999999999</v>
      </c>
      <c r="S33" s="4">
        <f t="shared" si="7"/>
        <v>108.78529409353598</v>
      </c>
      <c r="T33" s="4">
        <f t="shared" si="7"/>
        <v>109.32651357564576</v>
      </c>
      <c r="U33" s="4">
        <f t="shared" si="7"/>
        <v>109.13000858894219</v>
      </c>
      <c r="V33" s="4">
        <f t="shared" si="7"/>
        <v>106.61116313430051</v>
      </c>
      <c r="W33" s="4">
        <f t="shared" si="7"/>
        <v>109.00868088848691</v>
      </c>
      <c r="X33" s="4">
        <f t="shared" si="7"/>
        <v>106.38815023952826</v>
      </c>
      <c r="Y33" s="4">
        <f t="shared" si="7"/>
        <v>105.94155466025975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>
        <f t="shared" si="7"/>
        <v>111.69659528607218</v>
      </c>
      <c r="AF33" s="4" t="e">
        <f t="shared" si="7"/>
        <v>#N/A</v>
      </c>
      <c r="AG33" s="4" t="e">
        <f t="shared" si="7"/>
        <v>#N/A</v>
      </c>
      <c r="AI33" s="4">
        <f t="shared" si="8"/>
        <v>2.0597059064640177</v>
      </c>
      <c r="AJ33" s="4">
        <f t="shared" si="8"/>
        <v>1.5184864243542364</v>
      </c>
      <c r="AK33" s="4">
        <f t="shared" si="8"/>
        <v>2.8699914110578106</v>
      </c>
      <c r="AL33" s="4">
        <f t="shared" si="8"/>
        <v>4.2198368656994916</v>
      </c>
      <c r="AM33" s="4">
        <f t="shared" si="8"/>
        <v>1.146319111513094</v>
      </c>
      <c r="AN33" s="4">
        <f t="shared" si="8"/>
        <v>0.75184976047174246</v>
      </c>
      <c r="AO33" s="4">
        <f t="shared" si="8"/>
        <v>-0.63155466025975215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1.2864047139278227</v>
      </c>
      <c r="AV33" s="4">
        <f t="shared" si="8"/>
        <v>0</v>
      </c>
      <c r="AW33" s="4">
        <f t="shared" si="8"/>
        <v>0</v>
      </c>
      <c r="AY33" s="2">
        <f t="shared" si="51"/>
        <v>108.78529409210607</v>
      </c>
      <c r="AZ33" s="2">
        <f t="shared" si="9"/>
        <v>109.32651355349634</v>
      </c>
      <c r="BA33" s="2">
        <f t="shared" si="9"/>
        <v>109.13000858801185</v>
      </c>
      <c r="BB33" s="2">
        <f t="shared" si="9"/>
        <v>106.61116313424547</v>
      </c>
      <c r="BC33" s="2">
        <f t="shared" si="9"/>
        <v>109.00868088768426</v>
      </c>
      <c r="BD33" s="2">
        <f t="shared" si="9"/>
        <v>106.3881502395093</v>
      </c>
      <c r="BE33" s="2">
        <f t="shared" si="9"/>
        <v>105.94155466025654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>
        <f t="shared" si="9"/>
        <v>111.69659528606016</v>
      </c>
      <c r="BL33" s="2" t="e">
        <f t="shared" si="9"/>
        <v>#N/A</v>
      </c>
      <c r="BM33" s="2" t="e">
        <f t="shared" si="9"/>
        <v>#N/A</v>
      </c>
      <c r="BO33" s="2">
        <f t="shared" si="10"/>
        <v>110.845</v>
      </c>
      <c r="BP33" s="2">
        <f t="shared" si="11"/>
        <v>110.845</v>
      </c>
      <c r="BQ33" s="2">
        <f t="shared" si="12"/>
        <v>112</v>
      </c>
      <c r="BR33" s="2">
        <f t="shared" si="13"/>
        <v>110.831</v>
      </c>
      <c r="BS33" s="2">
        <f t="shared" si="14"/>
        <v>110.155</v>
      </c>
      <c r="BT33" s="2">
        <f t="shared" si="15"/>
        <v>107.14</v>
      </c>
      <c r="BU33" s="2">
        <f t="shared" si="16"/>
        <v>105.31</v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>
        <f t="shared" si="22"/>
        <v>112.983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108.64753170731709</v>
      </c>
      <c r="DL33" s="2">
        <f t="shared" si="41"/>
        <v>108.84354311740888</v>
      </c>
      <c r="DM33" s="2">
        <f t="shared" si="41"/>
        <v>108.90294221388372</v>
      </c>
      <c r="DN33" s="2">
        <f t="shared" si="41"/>
        <v>106.61231710252765</v>
      </c>
      <c r="DO33" s="2">
        <f t="shared" si="41"/>
        <v>109.13887673545965</v>
      </c>
      <c r="DP33" s="2">
        <f t="shared" si="41"/>
        <v>106.22998411569465</v>
      </c>
      <c r="DQ33" s="2">
        <f t="shared" si="41"/>
        <v>105.78950213371266</v>
      </c>
      <c r="DR33" s="2">
        <f t="shared" si="41"/>
        <v>106.0246974789916</v>
      </c>
      <c r="DS33" s="2">
        <f t="shared" si="41"/>
        <v>109.05663747771838</v>
      </c>
      <c r="DT33" s="2">
        <f t="shared" si="41"/>
        <v>113.76273753501398</v>
      </c>
      <c r="DU33" s="2">
        <f t="shared" si="41"/>
        <v>110.82844603174601</v>
      </c>
      <c r="DV33" s="2">
        <f t="shared" si="41"/>
        <v>110.93325568181818</v>
      </c>
      <c r="DW33" s="2">
        <f t="shared" si="41"/>
        <v>111.50033854907539</v>
      </c>
      <c r="DX33" s="2">
        <f t="shared" si="41"/>
        <v>109.74812698412697</v>
      </c>
      <c r="DY33" s="2">
        <f t="shared" si="41"/>
        <v>107.03133196496991</v>
      </c>
      <c r="EA33" s="2">
        <f t="shared" si="42"/>
        <v>112.19502518031125</v>
      </c>
      <c r="EB33" s="2">
        <f t="shared" si="42"/>
        <v>119.92985463519976</v>
      </c>
      <c r="EC33" s="2">
        <f t="shared" si="42"/>
        <v>114.62726573234407</v>
      </c>
      <c r="ED33" s="2">
        <f t="shared" si="42"/>
        <v>106.58003845678122</v>
      </c>
      <c r="EE33" s="2">
        <f t="shared" si="42"/>
        <v>105.86938259710628</v>
      </c>
      <c r="EF33" s="2">
        <f t="shared" si="42"/>
        <v>110.68299043739864</v>
      </c>
      <c r="EG33" s="2">
        <f t="shared" si="42"/>
        <v>110.33092116233577</v>
      </c>
      <c r="EH33" s="2">
        <f t="shared" si="42"/>
        <v>111.20232637313875</v>
      </c>
      <c r="EI33" s="2">
        <f t="shared" si="42"/>
        <v>114.45032330097089</v>
      </c>
      <c r="EJ33" s="2">
        <f t="shared" si="42"/>
        <v>114.26581452081518</v>
      </c>
      <c r="EK33" s="2">
        <f t="shared" si="42"/>
        <v>116.23551329417566</v>
      </c>
      <c r="EL33" s="2">
        <f t="shared" si="42"/>
        <v>118.83224978252574</v>
      </c>
      <c r="EM33" s="2">
        <f t="shared" si="42"/>
        <v>116.97987400689992</v>
      </c>
      <c r="EN33" s="2">
        <f t="shared" si="42"/>
        <v>112.35471103361428</v>
      </c>
      <c r="EO33" s="2">
        <f t="shared" si="42"/>
        <v>109.96218177901008</v>
      </c>
      <c r="EQ33" s="2">
        <f t="shared" si="43"/>
        <v>111.41857012746249</v>
      </c>
      <c r="ER33" s="2">
        <f t="shared" si="43"/>
        <v>120.00348421282091</v>
      </c>
      <c r="ES33" s="2">
        <f t="shared" si="43"/>
        <v>115.20785985484743</v>
      </c>
      <c r="ET33" s="2">
        <f t="shared" si="43"/>
        <v>109.70822647520548</v>
      </c>
      <c r="EU33" s="2">
        <f t="shared" si="43"/>
        <v>105.30298036625364</v>
      </c>
      <c r="EV33" s="2">
        <f t="shared" si="43"/>
        <v>108.82700479178094</v>
      </c>
      <c r="EW33" s="2">
        <f t="shared" si="43"/>
        <v>107.38703969560619</v>
      </c>
      <c r="EX33" s="2">
        <f t="shared" si="43"/>
        <v>111.06432131843869</v>
      </c>
      <c r="EY33" s="2">
        <f t="shared" si="43"/>
        <v>113.32091477792834</v>
      </c>
      <c r="EZ33" s="2">
        <f t="shared" si="43"/>
        <v>115.9634025426603</v>
      </c>
      <c r="FA33" s="2">
        <f t="shared" si="43"/>
        <v>117.20149780763592</v>
      </c>
      <c r="FB33" s="2">
        <f t="shared" si="43"/>
        <v>118.21693002830702</v>
      </c>
      <c r="FC33" s="2">
        <f t="shared" si="43"/>
        <v>115.28728729142215</v>
      </c>
      <c r="FD33" s="2">
        <f t="shared" si="43"/>
        <v>110.92389789264323</v>
      </c>
      <c r="FE33" s="2">
        <f t="shared" si="43"/>
        <v>112.99124652752393</v>
      </c>
      <c r="FG33" s="2">
        <f t="shared" si="44"/>
        <v>3.8834229125277335E-2</v>
      </c>
      <c r="FH33" s="2">
        <f t="shared" si="44"/>
        <v>4.3564534013446746E-2</v>
      </c>
      <c r="FI33" s="2">
        <f t="shared" si="44"/>
        <v>3.966636622896768E-2</v>
      </c>
      <c r="FJ33" s="2">
        <f t="shared" si="44"/>
        <v>3.6306979237577183E-2</v>
      </c>
      <c r="FK33" s="2">
        <f t="shared" si="44"/>
        <v>3.98203944348616E-2</v>
      </c>
      <c r="FL33" s="2">
        <f t="shared" si="44"/>
        <v>3.5521225305769184E-2</v>
      </c>
      <c r="FM33" s="2">
        <f t="shared" si="44"/>
        <v>3.3484937650951681E-2</v>
      </c>
      <c r="FN33" s="2">
        <f t="shared" si="44"/>
        <v>3.2439934659080488E-2</v>
      </c>
      <c r="FO33" s="2">
        <f t="shared" si="44"/>
        <v>2.9365412884370626E-2</v>
      </c>
      <c r="FP33" s="2">
        <f t="shared" si="44"/>
        <v>3.315488169532789E-2</v>
      </c>
      <c r="FQ33" s="2">
        <f t="shared" si="44"/>
        <v>3.247363020158929E-2</v>
      </c>
      <c r="FR33" s="2">
        <f t="shared" si="44"/>
        <v>2.9742609928650882E-2</v>
      </c>
      <c r="FS33" s="2">
        <f t="shared" si="44"/>
        <v>3.5817888106967802E-2</v>
      </c>
      <c r="FT33" s="2">
        <f t="shared" si="44"/>
        <v>3.2194005020203774E-2</v>
      </c>
      <c r="FU33" s="2">
        <f t="shared" si="44"/>
        <v>2.681703765218401E-2</v>
      </c>
      <c r="FW33" s="2">
        <f t="shared" si="53"/>
        <v>2.3047846646684134E-6</v>
      </c>
      <c r="FX33" s="2">
        <f t="shared" si="45"/>
        <v>5.987905959578216E-6</v>
      </c>
      <c r="FY33" s="2">
        <f t="shared" si="45"/>
        <v>5.6167151329433052E-6</v>
      </c>
      <c r="FZ33" s="2">
        <f t="shared" si="45"/>
        <v>5.7451274176641671E-6</v>
      </c>
      <c r="GA33" s="2">
        <f t="shared" si="45"/>
        <v>5.8290442877192053E-6</v>
      </c>
      <c r="GB33" s="2">
        <f t="shared" si="45"/>
        <v>5.4510263208807954E-6</v>
      </c>
      <c r="GC33" s="2">
        <f t="shared" si="45"/>
        <v>5.6410139472631873E-6</v>
      </c>
      <c r="GD33" s="2">
        <f t="shared" si="45"/>
        <v>6.2023710093820198E-6</v>
      </c>
      <c r="GE33" s="2">
        <f t="shared" si="45"/>
        <v>6.8556106440195293E-6</v>
      </c>
      <c r="GF33" s="2">
        <f t="shared" si="45"/>
        <v>7.0987191531678301E-6</v>
      </c>
      <c r="GG33" s="2">
        <f t="shared" si="45"/>
        <v>6.1457522519296731E-6</v>
      </c>
      <c r="GH33" s="2">
        <f t="shared" si="45"/>
        <v>5.6935928194462105E-6</v>
      </c>
      <c r="GI33" s="2">
        <f t="shared" si="45"/>
        <v>5.111065612697105E-6</v>
      </c>
      <c r="GJ33" s="2">
        <f t="shared" si="45"/>
        <v>3.9247996463138552E-6</v>
      </c>
      <c r="GK33" s="2">
        <f t="shared" si="45"/>
        <v>3.4663035195094424E-6</v>
      </c>
      <c r="GM33" s="86">
        <f t="shared" si="54"/>
        <v>9.6989041552378201E-13</v>
      </c>
      <c r="GN33" s="86">
        <f t="shared" si="46"/>
        <v>1.7212908349671585E-11</v>
      </c>
      <c r="GO33" s="86">
        <f t="shared" si="46"/>
        <v>6.5369231592302538E-13</v>
      </c>
      <c r="GP33" s="86">
        <f t="shared" si="46"/>
        <v>3.6603976634701707E-14</v>
      </c>
      <c r="GQ33" s="86">
        <f t="shared" si="46"/>
        <v>5.5361507041099422E-13</v>
      </c>
      <c r="GR33" s="86">
        <f t="shared" si="46"/>
        <v>1.2646683876054904E-14</v>
      </c>
      <c r="GS33" s="86">
        <f t="shared" si="46"/>
        <v>2.0342565575904617E-15</v>
      </c>
      <c r="GT33" s="86">
        <f t="shared" si="46"/>
        <v>8.1288208389052699E-17</v>
      </c>
      <c r="GU33" s="86">
        <f t="shared" si="46"/>
        <v>2.0319325636834785E-18</v>
      </c>
      <c r="GV33" s="86">
        <f t="shared" si="46"/>
        <v>3.5089842887529609E-16</v>
      </c>
      <c r="GW33" s="86">
        <f t="shared" si="46"/>
        <v>5.2732543012008353E-16</v>
      </c>
      <c r="GX33" s="86">
        <f t="shared" si="46"/>
        <v>4.0088089980057219E-19</v>
      </c>
      <c r="GY33" s="86">
        <f t="shared" si="46"/>
        <v>8.1840427514215643E-15</v>
      </c>
      <c r="GZ33" s="86">
        <f t="shared" si="46"/>
        <v>7.5742784419009915E-16</v>
      </c>
      <c r="HA33" s="86">
        <f t="shared" si="46"/>
        <v>2.4230928089978116E-23</v>
      </c>
      <c r="HC33" s="86">
        <f t="shared" si="58"/>
        <v>4.2207249526095746E-29</v>
      </c>
      <c r="HD33" s="86">
        <f t="shared" si="47"/>
        <v>2.1121192317130247E-27</v>
      </c>
      <c r="HE33" s="86">
        <f t="shared" si="47"/>
        <v>8.1452286871355563E-31</v>
      </c>
      <c r="HF33" s="86">
        <f t="shared" si="47"/>
        <v>2.7843653907858574E-33</v>
      </c>
      <c r="HG33" s="86">
        <f t="shared" si="47"/>
        <v>1.1450153287063439E-31</v>
      </c>
      <c r="HH33" s="86">
        <f t="shared" si="47"/>
        <v>1.6612889347833631E-32</v>
      </c>
      <c r="HI33" s="86">
        <f t="shared" si="47"/>
        <v>1.9045568487015693E-31</v>
      </c>
      <c r="HJ33" s="86">
        <f t="shared" si="47"/>
        <v>8.1852416911480867E-34</v>
      </c>
      <c r="HK33" s="86">
        <f t="shared" si="47"/>
        <v>5.2361849618581871E-39</v>
      </c>
      <c r="HL33" s="86">
        <f t="shared" si="47"/>
        <v>2.2937040753016356E-35</v>
      </c>
      <c r="HM33" s="86">
        <f t="shared" si="47"/>
        <v>7.5301110647651627E-36</v>
      </c>
      <c r="HN33" s="86">
        <f t="shared" si="47"/>
        <v>1.3452374588309128E-38</v>
      </c>
      <c r="HO33" s="86">
        <f t="shared" si="47"/>
        <v>5.7402617038945476E-33</v>
      </c>
      <c r="HP33" s="86">
        <f t="shared" si="47"/>
        <v>1.1453396263269836E-38</v>
      </c>
      <c r="HQ33" s="86">
        <f t="shared" si="47"/>
        <v>2.5367353113777069E-50</v>
      </c>
      <c r="HS33" s="86">
        <f t="shared" si="55"/>
        <v>4.3616688317629086E-201</v>
      </c>
      <c r="HT33" s="86">
        <f t="shared" si="48"/>
        <v>1.3812208962784742E-182</v>
      </c>
      <c r="HU33" s="86">
        <f t="shared" si="48"/>
        <v>1.7038062882575031E-210</v>
      </c>
      <c r="HV33" s="86">
        <f t="shared" si="48"/>
        <v>2.2360850687572778E-228</v>
      </c>
      <c r="HW33" s="86">
        <f t="shared" si="48"/>
        <v>2.1810190272324979E-217</v>
      </c>
      <c r="HX33" s="86">
        <f t="shared" si="48"/>
        <v>5.4163523856754333E-226</v>
      </c>
      <c r="HY33" s="86">
        <f t="shared" si="48"/>
        <v>5.0109822152797158E-215</v>
      </c>
      <c r="HZ33" s="86">
        <f t="shared" si="48"/>
        <v>1.6371775216963463E-231</v>
      </c>
      <c r="IA33" s="86">
        <f t="shared" si="48"/>
        <v>9.843951951883107E-268</v>
      </c>
      <c r="IB33" s="86">
        <f t="shared" si="48"/>
        <v>1.2390790840484974E-243</v>
      </c>
      <c r="IC33" s="86">
        <f t="shared" si="48"/>
        <v>2.2313791217975394E-247</v>
      </c>
      <c r="ID33" s="86">
        <f t="shared" si="48"/>
        <v>1.5159770759367956E-270</v>
      </c>
      <c r="IE33" s="86">
        <f t="shared" si="48"/>
        <v>1.7008505326179416E-231</v>
      </c>
      <c r="IF33" s="86">
        <f t="shared" si="48"/>
        <v>1.6972685911728218E-125</v>
      </c>
      <c r="IG33" s="86">
        <f t="shared" si="48"/>
        <v>5.2341813586089244E-84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2.1959223538124075E-287</v>
      </c>
      <c r="IW33" s="86">
        <f t="shared" si="49"/>
        <v>7.5292576732448033E-208</v>
      </c>
      <c r="IY33" s="86">
        <f t="shared" si="57"/>
        <v>9.6989041552378201E-13</v>
      </c>
      <c r="IZ33" s="86">
        <f t="shared" si="50"/>
        <v>1.7212908349671588E-11</v>
      </c>
      <c r="JA33" s="86">
        <f t="shared" si="50"/>
        <v>6.5369231592302538E-13</v>
      </c>
      <c r="JB33" s="86">
        <f t="shared" si="50"/>
        <v>3.6603976634701707E-14</v>
      </c>
      <c r="JC33" s="86">
        <f t="shared" si="50"/>
        <v>5.5361507041099422E-13</v>
      </c>
      <c r="JD33" s="86">
        <f t="shared" si="50"/>
        <v>1.2646683876054904E-14</v>
      </c>
      <c r="JE33" s="86">
        <f t="shared" si="50"/>
        <v>2.0342565575904617E-15</v>
      </c>
      <c r="JF33" s="86">
        <f t="shared" si="50"/>
        <v>8.1288208389052699E-17</v>
      </c>
      <c r="JG33" s="86">
        <f t="shared" si="50"/>
        <v>2.0319325636834785E-18</v>
      </c>
      <c r="JH33" s="86">
        <f t="shared" si="50"/>
        <v>3.5089842887529609E-16</v>
      </c>
      <c r="JI33" s="86">
        <f t="shared" si="50"/>
        <v>5.2732543012008353E-16</v>
      </c>
      <c r="JJ33" s="86">
        <f t="shared" si="50"/>
        <v>4.0088089980057219E-19</v>
      </c>
      <c r="JK33" s="86">
        <f t="shared" si="50"/>
        <v>8.1840427514215643E-15</v>
      </c>
      <c r="JL33" s="86">
        <f t="shared" si="50"/>
        <v>7.5742784419009915E-16</v>
      </c>
      <c r="JM33" s="86">
        <f t="shared" si="50"/>
        <v>2.4230928089978116E-23</v>
      </c>
    </row>
    <row r="34" spans="2:273" x14ac:dyDescent="0.25">
      <c r="B34" s="2">
        <v>7</v>
      </c>
      <c r="C34" s="37">
        <v>107.69</v>
      </c>
      <c r="D34" s="37">
        <v>109.828</v>
      </c>
      <c r="E34" s="37">
        <v>110.569</v>
      </c>
      <c r="F34" s="37">
        <v>108.57599999999999</v>
      </c>
      <c r="G34" s="37">
        <v>109.03400000000001</v>
      </c>
      <c r="H34" s="37">
        <v>108.316</v>
      </c>
      <c r="I34" s="37">
        <v>110.224</v>
      </c>
      <c r="J34" s="37">
        <v>107.105</v>
      </c>
      <c r="K34" s="37">
        <v>112.39700000000001</v>
      </c>
      <c r="L34" s="37">
        <v>115.96599999999999</v>
      </c>
      <c r="M34" s="37">
        <v>111.276</v>
      </c>
      <c r="N34" s="37">
        <v>112.03400000000001</v>
      </c>
      <c r="O34" s="37">
        <v>112.42400000000001</v>
      </c>
      <c r="P34" s="37">
        <v>113.526</v>
      </c>
      <c r="Q34" s="37">
        <v>108.947</v>
      </c>
      <c r="R34" s="19"/>
      <c r="S34" s="4">
        <f t="shared" si="7"/>
        <v>109.0643640082835</v>
      </c>
      <c r="T34" s="4">
        <f t="shared" si="7"/>
        <v>109.74185525435128</v>
      </c>
      <c r="U34" s="4">
        <f t="shared" si="7"/>
        <v>109.46773846403805</v>
      </c>
      <c r="V34" s="4">
        <f t="shared" si="7"/>
        <v>106.9188653570282</v>
      </c>
      <c r="W34" s="4">
        <f t="shared" si="7"/>
        <v>109.23368189575099</v>
      </c>
      <c r="X34" s="4">
        <f t="shared" si="7"/>
        <v>106.75435898891399</v>
      </c>
      <c r="Y34" s="4">
        <f t="shared" si="7"/>
        <v>106.33130583735399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>
        <f t="shared" si="7"/>
        <v>111.27620358143979</v>
      </c>
      <c r="AD34" s="4" t="e">
        <f t="shared" si="7"/>
        <v>#N/A</v>
      </c>
      <c r="AE34" s="4">
        <f t="shared" si="7"/>
        <v>111.93852943265081</v>
      </c>
      <c r="AF34" s="4">
        <f t="shared" si="7"/>
        <v>110.17710697900607</v>
      </c>
      <c r="AG34" s="4" t="e">
        <f t="shared" si="7"/>
        <v>#N/A</v>
      </c>
      <c r="AI34" s="4">
        <f t="shared" si="8"/>
        <v>-1.3743640082835071</v>
      </c>
      <c r="AJ34" s="4">
        <f t="shared" si="8"/>
        <v>8.6144745648724097E-2</v>
      </c>
      <c r="AK34" s="4">
        <f t="shared" si="8"/>
        <v>1.1012615359619531</v>
      </c>
      <c r="AL34" s="4">
        <f t="shared" si="8"/>
        <v>1.6571346429717977</v>
      </c>
      <c r="AM34" s="4">
        <f t="shared" si="8"/>
        <v>-0.19968189575098449</v>
      </c>
      <c r="AN34" s="4">
        <f t="shared" si="8"/>
        <v>1.5616410110860102</v>
      </c>
      <c r="AO34" s="4">
        <f t="shared" si="8"/>
        <v>3.8926941626460092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-2.0358143979137822E-4</v>
      </c>
      <c r="AT34" s="4">
        <f t="shared" si="8"/>
        <v>0</v>
      </c>
      <c r="AU34" s="4">
        <f t="shared" si="8"/>
        <v>0.48547056734919636</v>
      </c>
      <c r="AV34" s="4">
        <f t="shared" si="8"/>
        <v>3.3488930209939269</v>
      </c>
      <c r="AW34" s="4">
        <f t="shared" si="8"/>
        <v>0</v>
      </c>
      <c r="AY34" s="2">
        <f t="shared" si="51"/>
        <v>109.06436400462192</v>
      </c>
      <c r="AZ34" s="2">
        <f t="shared" si="9"/>
        <v>109.74185520303527</v>
      </c>
      <c r="BA34" s="2">
        <f t="shared" si="9"/>
        <v>109.46773846159611</v>
      </c>
      <c r="BB34" s="2">
        <f t="shared" si="9"/>
        <v>106.91886535686791</v>
      </c>
      <c r="BC34" s="2">
        <f t="shared" si="9"/>
        <v>109.23368189362535</v>
      </c>
      <c r="BD34" s="2">
        <f t="shared" si="9"/>
        <v>106.75435898885647</v>
      </c>
      <c r="BE34" s="2">
        <f t="shared" si="9"/>
        <v>106.33130583734365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>
        <f t="shared" si="9"/>
        <v>111.27620358143709</v>
      </c>
      <c r="BJ34" s="2" t="e">
        <f t="shared" si="9"/>
        <v>#N/A</v>
      </c>
      <c r="BK34" s="2">
        <f t="shared" si="9"/>
        <v>111.93852943261352</v>
      </c>
      <c r="BL34" s="2">
        <f t="shared" si="9"/>
        <v>110.17710697900236</v>
      </c>
      <c r="BM34" s="2" t="e">
        <f t="shared" si="9"/>
        <v>#N/A</v>
      </c>
      <c r="BO34" s="2">
        <f t="shared" si="10"/>
        <v>107.69</v>
      </c>
      <c r="BP34" s="2">
        <f t="shared" si="11"/>
        <v>109.828</v>
      </c>
      <c r="BQ34" s="2">
        <f t="shared" si="12"/>
        <v>110.569</v>
      </c>
      <c r="BR34" s="2">
        <f t="shared" si="13"/>
        <v>108.57599999999999</v>
      </c>
      <c r="BS34" s="2">
        <f t="shared" si="14"/>
        <v>109.03400000000001</v>
      </c>
      <c r="BT34" s="2">
        <f t="shared" si="15"/>
        <v>108.316</v>
      </c>
      <c r="BU34" s="2">
        <f t="shared" si="16"/>
        <v>110.224</v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>
        <f t="shared" si="20"/>
        <v>111.276</v>
      </c>
      <c r="BZ34" s="2" t="str">
        <f t="shared" si="21"/>
        <v/>
      </c>
      <c r="CA34" s="2">
        <f t="shared" si="22"/>
        <v>112.42400000000001</v>
      </c>
      <c r="CB34" s="2">
        <f t="shared" si="23"/>
        <v>113.526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108.92856689895471</v>
      </c>
      <c r="DL34" s="2">
        <f t="shared" si="41"/>
        <v>109.2390753036437</v>
      </c>
      <c r="DM34" s="2">
        <f t="shared" si="41"/>
        <v>109.23790309568484</v>
      </c>
      <c r="DN34" s="2">
        <f t="shared" si="41"/>
        <v>106.932953386585</v>
      </c>
      <c r="DO34" s="2">
        <f t="shared" si="41"/>
        <v>109.38723696060036</v>
      </c>
      <c r="DP34" s="2">
        <f t="shared" si="41"/>
        <v>106.59854148885729</v>
      </c>
      <c r="DQ34" s="2">
        <f t="shared" si="41"/>
        <v>106.18213940256045</v>
      </c>
      <c r="DR34" s="2">
        <f t="shared" si="41"/>
        <v>106.34514285714286</v>
      </c>
      <c r="DS34" s="2">
        <f t="shared" si="41"/>
        <v>109.29322905525848</v>
      </c>
      <c r="DT34" s="2">
        <f t="shared" si="41"/>
        <v>113.98028067226889</v>
      </c>
      <c r="DU34" s="2">
        <f t="shared" si="41"/>
        <v>111.09784384384382</v>
      </c>
      <c r="DV34" s="2">
        <f t="shared" si="41"/>
        <v>111.14482954545456</v>
      </c>
      <c r="DW34" s="2">
        <f t="shared" si="41"/>
        <v>111.73866998577526</v>
      </c>
      <c r="DX34" s="2">
        <f t="shared" si="41"/>
        <v>110.10055555555554</v>
      </c>
      <c r="DY34" s="2">
        <f t="shared" si="41"/>
        <v>107.21792337164752</v>
      </c>
      <c r="EA34" s="2">
        <f t="shared" si="42"/>
        <v>112.12971780796703</v>
      </c>
      <c r="EB34" s="2">
        <f t="shared" si="42"/>
        <v>119.80885528304798</v>
      </c>
      <c r="EC34" s="2">
        <f t="shared" si="42"/>
        <v>114.54242933040214</v>
      </c>
      <c r="ED34" s="2">
        <f t="shared" si="42"/>
        <v>106.57733909171495</v>
      </c>
      <c r="EE34" s="2">
        <f t="shared" si="42"/>
        <v>105.85691964941209</v>
      </c>
      <c r="EF34" s="2">
        <f t="shared" si="42"/>
        <v>110.61316357029828</v>
      </c>
      <c r="EG34" s="2">
        <f t="shared" si="42"/>
        <v>110.25852075294216</v>
      </c>
      <c r="EH34" s="2">
        <f t="shared" si="42"/>
        <v>111.13146435262794</v>
      </c>
      <c r="EI34" s="2">
        <f t="shared" si="42"/>
        <v>114.34954951456312</v>
      </c>
      <c r="EJ34" s="2">
        <f t="shared" si="42"/>
        <v>114.18800598721621</v>
      </c>
      <c r="EK34" s="2">
        <f t="shared" si="42"/>
        <v>116.12252863740304</v>
      </c>
      <c r="EL34" s="2">
        <f t="shared" si="42"/>
        <v>118.67631352155664</v>
      </c>
      <c r="EM34" s="2">
        <f t="shared" si="42"/>
        <v>116.84540445539672</v>
      </c>
      <c r="EN34" s="2">
        <f t="shared" si="42"/>
        <v>112.27605846168751</v>
      </c>
      <c r="EO34" s="2">
        <f t="shared" si="42"/>
        <v>109.93166205178164</v>
      </c>
      <c r="EQ34" s="2">
        <f t="shared" si="43"/>
        <v>111.3611476626743</v>
      </c>
      <c r="ER34" s="2">
        <f t="shared" si="43"/>
        <v>119.88168797055519</v>
      </c>
      <c r="ES34" s="2">
        <f t="shared" si="43"/>
        <v>115.11680263366402</v>
      </c>
      <c r="ET34" s="2">
        <f t="shared" si="43"/>
        <v>109.6715861344538</v>
      </c>
      <c r="EU34" s="2">
        <f t="shared" si="43"/>
        <v>105.29666693239795</v>
      </c>
      <c r="EV34" s="2">
        <f t="shared" si="43"/>
        <v>108.77730641735835</v>
      </c>
      <c r="EW34" s="2">
        <f t="shared" si="43"/>
        <v>107.34661143487898</v>
      </c>
      <c r="EX34" s="2">
        <f t="shared" si="43"/>
        <v>110.99498449742623</v>
      </c>
      <c r="EY34" s="2">
        <f t="shared" si="43"/>
        <v>113.23248236974115</v>
      </c>
      <c r="EZ34" s="2">
        <f t="shared" si="43"/>
        <v>115.86700092055156</v>
      </c>
      <c r="FA34" s="2">
        <f t="shared" si="43"/>
        <v>117.07797029922486</v>
      </c>
      <c r="FB34" s="2">
        <f t="shared" si="43"/>
        <v>118.06766149362161</v>
      </c>
      <c r="FC34" s="2">
        <f t="shared" si="43"/>
        <v>115.17096416386229</v>
      </c>
      <c r="FD34" s="2">
        <f t="shared" si="43"/>
        <v>110.86012467217648</v>
      </c>
      <c r="FE34" s="2">
        <f t="shared" si="43"/>
        <v>112.92711024197675</v>
      </c>
      <c r="FG34" s="2">
        <f t="shared" si="44"/>
        <v>4.2421945049053507E-2</v>
      </c>
      <c r="FH34" s="2">
        <f t="shared" si="44"/>
        <v>4.7567633591299521E-2</v>
      </c>
      <c r="FI34" s="2">
        <f t="shared" si="44"/>
        <v>4.3327493993768347E-2</v>
      </c>
      <c r="FJ34" s="2">
        <f t="shared" si="44"/>
        <v>3.9670850781626917E-2</v>
      </c>
      <c r="FK34" s="2">
        <f t="shared" si="44"/>
        <v>4.3495094812019325E-2</v>
      </c>
      <c r="FL34" s="2">
        <f t="shared" si="44"/>
        <v>3.881522833898509E-2</v>
      </c>
      <c r="FM34" s="2">
        <f t="shared" si="44"/>
        <v>3.6597274110050322E-2</v>
      </c>
      <c r="FN34" s="2">
        <f t="shared" si="44"/>
        <v>3.5458704286649372E-2</v>
      </c>
      <c r="FO34" s="2">
        <f t="shared" si="44"/>
        <v>3.2107570282662611E-2</v>
      </c>
      <c r="FP34" s="2">
        <f t="shared" si="44"/>
        <v>3.623769053395836E-2</v>
      </c>
      <c r="FQ34" s="2">
        <f t="shared" si="44"/>
        <v>3.549542041062597E-2</v>
      </c>
      <c r="FR34" s="2">
        <f t="shared" si="44"/>
        <v>3.2518810123236208E-2</v>
      </c>
      <c r="FS34" s="2">
        <f t="shared" si="44"/>
        <v>3.9138285312072342E-2</v>
      </c>
      <c r="FT34" s="2">
        <f t="shared" si="44"/>
        <v>3.519072148294259E-2</v>
      </c>
      <c r="FU34" s="2">
        <f t="shared" si="44"/>
        <v>2.9328416848048256E-2</v>
      </c>
      <c r="FW34" s="2">
        <f t="shared" si="53"/>
        <v>2.5271455696743004E-6</v>
      </c>
      <c r="FX34" s="2">
        <f t="shared" si="45"/>
        <v>6.5656045322680768E-6</v>
      </c>
      <c r="FY34" s="2">
        <f t="shared" si="45"/>
        <v>6.1586023399314168E-6</v>
      </c>
      <c r="FZ34" s="2">
        <f t="shared" si="45"/>
        <v>6.2994034559027827E-6</v>
      </c>
      <c r="GA34" s="2">
        <f t="shared" si="45"/>
        <v>6.3914163714599598E-6</v>
      </c>
      <c r="GB34" s="2">
        <f t="shared" si="45"/>
        <v>5.9769283641507781E-6</v>
      </c>
      <c r="GC34" s="2">
        <f t="shared" si="45"/>
        <v>6.1852454310875652E-6</v>
      </c>
      <c r="GD34" s="2">
        <f t="shared" si="45"/>
        <v>6.800760506646657E-6</v>
      </c>
      <c r="GE34" s="2">
        <f t="shared" si="45"/>
        <v>7.5170226205284017E-6</v>
      </c>
      <c r="GF34" s="2">
        <f t="shared" si="45"/>
        <v>7.7835854412357745E-6</v>
      </c>
      <c r="GG34" s="2">
        <f t="shared" si="45"/>
        <v>6.7386793475662628E-6</v>
      </c>
      <c r="GH34" s="2">
        <f t="shared" si="45"/>
        <v>6.2428969549696568E-6</v>
      </c>
      <c r="GI34" s="2">
        <f t="shared" si="45"/>
        <v>5.604169239927925E-6</v>
      </c>
      <c r="GJ34" s="2">
        <f t="shared" si="45"/>
        <v>4.3034556068775038E-6</v>
      </c>
      <c r="GK34" s="2">
        <f t="shared" si="45"/>
        <v>3.8007249593077409E-6</v>
      </c>
      <c r="GM34" s="86">
        <f t="shared" si="54"/>
        <v>2.52905242796321E-12</v>
      </c>
      <c r="GN34" s="86">
        <f t="shared" si="46"/>
        <v>4.0609300086132856E-11</v>
      </c>
      <c r="GO34" s="86">
        <f t="shared" si="46"/>
        <v>1.7475705062862133E-12</v>
      </c>
      <c r="GP34" s="86">
        <f t="shared" si="46"/>
        <v>1.0857071513235151E-13</v>
      </c>
      <c r="GQ34" s="86">
        <f t="shared" si="46"/>
        <v>1.4933816746645322E-12</v>
      </c>
      <c r="GR34" s="86">
        <f t="shared" si="46"/>
        <v>3.9081754279912874E-14</v>
      </c>
      <c r="GS34" s="86">
        <f t="shared" si="46"/>
        <v>6.6873940500583395E-15</v>
      </c>
      <c r="GT34" s="86">
        <f t="shared" si="46"/>
        <v>3.0528201002963453E-16</v>
      </c>
      <c r="GU34" s="86">
        <f t="shared" si="46"/>
        <v>8.6365097427498734E-18</v>
      </c>
      <c r="GV34" s="86">
        <f t="shared" si="46"/>
        <v>1.2441921143795E-15</v>
      </c>
      <c r="GW34" s="86">
        <f t="shared" si="46"/>
        <v>1.8213716505459209E-15</v>
      </c>
      <c r="GX34" s="86">
        <f t="shared" si="46"/>
        <v>1.8412756828898273E-18</v>
      </c>
      <c r="GY34" s="86">
        <f t="shared" si="46"/>
        <v>2.5875782661251693E-14</v>
      </c>
      <c r="GZ34" s="86">
        <f t="shared" si="46"/>
        <v>2.5658216672728744E-15</v>
      </c>
      <c r="HA34" s="86">
        <f t="shared" si="46"/>
        <v>1.6257068314519747E-22</v>
      </c>
      <c r="HC34" s="86">
        <f t="shared" si="58"/>
        <v>2.2665578475408426E-28</v>
      </c>
      <c r="HD34" s="86">
        <f t="shared" si="47"/>
        <v>1.0474604818028412E-26</v>
      </c>
      <c r="HE34" s="86">
        <f t="shared" si="47"/>
        <v>5.079974164771521E-30</v>
      </c>
      <c r="HF34" s="86">
        <f t="shared" si="47"/>
        <v>2.0224176303346204E-32</v>
      </c>
      <c r="HG34" s="86">
        <f t="shared" si="47"/>
        <v>7.5171816339117297E-31</v>
      </c>
      <c r="HH34" s="86">
        <f t="shared" si="47"/>
        <v>1.1468233750302096E-31</v>
      </c>
      <c r="HI34" s="86">
        <f t="shared" si="47"/>
        <v>1.2280807349651058E-30</v>
      </c>
      <c r="HJ34" s="86">
        <f t="shared" si="47"/>
        <v>6.2614787610286874E-33</v>
      </c>
      <c r="HK34" s="86">
        <f t="shared" si="47"/>
        <v>5.5447814329538011E-38</v>
      </c>
      <c r="HL34" s="86">
        <f t="shared" si="47"/>
        <v>1.973603068486866E-34</v>
      </c>
      <c r="HM34" s="86">
        <f t="shared" si="47"/>
        <v>6.5429286643688584E-35</v>
      </c>
      <c r="HN34" s="86">
        <f t="shared" si="47"/>
        <v>1.3870055273284141E-37</v>
      </c>
      <c r="HO34" s="86">
        <f t="shared" si="47"/>
        <v>4.1315125937676973E-32</v>
      </c>
      <c r="HP34" s="86">
        <f t="shared" si="47"/>
        <v>1.1440150867347302E-37</v>
      </c>
      <c r="HQ34" s="86">
        <f t="shared" si="47"/>
        <v>5.4892683089516651E-49</v>
      </c>
      <c r="HS34" s="86">
        <f t="shared" si="55"/>
        <v>1.9095332861358647E-197</v>
      </c>
      <c r="HT34" s="86">
        <f t="shared" si="48"/>
        <v>3.5459153368103802E-179</v>
      </c>
      <c r="HU34" s="86">
        <f t="shared" si="48"/>
        <v>1.4790800985507715E-206</v>
      </c>
      <c r="HV34" s="86">
        <f t="shared" si="48"/>
        <v>4.1719890400017217E-224</v>
      </c>
      <c r="HW34" s="86">
        <f t="shared" si="48"/>
        <v>2.4883391459012657E-213</v>
      </c>
      <c r="HX34" s="86">
        <f t="shared" si="48"/>
        <v>8.3992554358270345E-222</v>
      </c>
      <c r="HY34" s="86">
        <f t="shared" si="48"/>
        <v>5.1390673251642196E-211</v>
      </c>
      <c r="HZ34" s="86">
        <f t="shared" si="48"/>
        <v>3.8959592584836672E-227</v>
      </c>
      <c r="IA34" s="86">
        <f t="shared" si="48"/>
        <v>1.1605166679672213E-262</v>
      </c>
      <c r="IB34" s="86">
        <f t="shared" si="48"/>
        <v>5.418151116641983E-239</v>
      </c>
      <c r="IC34" s="86">
        <f t="shared" si="48"/>
        <v>1.0310872844890209E-242</v>
      </c>
      <c r="ID34" s="86">
        <f t="shared" si="48"/>
        <v>1.7746945200267481E-265</v>
      </c>
      <c r="IE34" s="86">
        <f t="shared" si="48"/>
        <v>3.4074739503113143E-227</v>
      </c>
      <c r="IF34" s="86">
        <f t="shared" si="48"/>
        <v>3.0784643321504644E-123</v>
      </c>
      <c r="IG34" s="86">
        <f t="shared" si="48"/>
        <v>1.6064745451908367E-82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3.5208227981780663E-283</v>
      </c>
      <c r="IW34" s="86">
        <f t="shared" si="49"/>
        <v>7.5920912811348632E-205</v>
      </c>
      <c r="IY34" s="86">
        <f t="shared" si="57"/>
        <v>2.5290524279632104E-12</v>
      </c>
      <c r="IZ34" s="86">
        <f t="shared" si="50"/>
        <v>4.0609300086132869E-11</v>
      </c>
      <c r="JA34" s="86">
        <f t="shared" si="50"/>
        <v>1.7475705062862133E-12</v>
      </c>
      <c r="JB34" s="86">
        <f t="shared" si="50"/>
        <v>1.0857071513235151E-13</v>
      </c>
      <c r="JC34" s="86">
        <f t="shared" si="50"/>
        <v>1.4933816746645322E-12</v>
      </c>
      <c r="JD34" s="86">
        <f t="shared" si="50"/>
        <v>3.9081754279912874E-14</v>
      </c>
      <c r="JE34" s="86">
        <f t="shared" si="50"/>
        <v>6.687394050058341E-15</v>
      </c>
      <c r="JF34" s="86">
        <f t="shared" si="50"/>
        <v>3.0528201002963453E-16</v>
      </c>
      <c r="JG34" s="86">
        <f t="shared" si="50"/>
        <v>8.6365097427498734E-18</v>
      </c>
      <c r="JH34" s="86">
        <f t="shared" si="50"/>
        <v>1.2441921143795E-15</v>
      </c>
      <c r="JI34" s="86">
        <f t="shared" si="50"/>
        <v>1.8213716505459209E-15</v>
      </c>
      <c r="JJ34" s="86">
        <f t="shared" si="50"/>
        <v>1.8412756828898273E-18</v>
      </c>
      <c r="JK34" s="86">
        <f t="shared" si="50"/>
        <v>2.5875782661251693E-14</v>
      </c>
      <c r="JL34" s="86">
        <f t="shared" si="50"/>
        <v>2.5658216672728744E-15</v>
      </c>
      <c r="JM34" s="86">
        <f t="shared" si="50"/>
        <v>1.6257068314519747E-22</v>
      </c>
    </row>
    <row r="35" spans="2:273" x14ac:dyDescent="0.25">
      <c r="B35" s="2">
        <v>8</v>
      </c>
      <c r="C35" s="37">
        <v>109.03400000000001</v>
      </c>
      <c r="D35" s="37">
        <v>109.39700000000001</v>
      </c>
      <c r="E35" s="37">
        <v>111</v>
      </c>
      <c r="F35" s="37">
        <v>107</v>
      </c>
      <c r="G35" s="37">
        <v>110.224</v>
      </c>
      <c r="H35" s="37">
        <v>108.77200000000001</v>
      </c>
      <c r="I35" s="37">
        <v>106.172</v>
      </c>
      <c r="J35" s="37">
        <v>109.91200000000001</v>
      </c>
      <c r="K35" s="37">
        <v>110.776</v>
      </c>
      <c r="L35" s="37">
        <v>115.81</v>
      </c>
      <c r="M35" s="37">
        <v>111.828</v>
      </c>
      <c r="N35" s="37">
        <v>113.051</v>
      </c>
      <c r="O35" s="37">
        <v>112.42400000000001</v>
      </c>
      <c r="P35" s="37">
        <v>111.86</v>
      </c>
      <c r="Q35" s="37">
        <v>108.526</v>
      </c>
      <c r="S35" s="4">
        <f t="shared" si="7"/>
        <v>109.34184938421791</v>
      </c>
      <c r="T35" s="4">
        <f t="shared" si="7"/>
        <v>110.1565587718964</v>
      </c>
      <c r="U35" s="4">
        <f t="shared" si="7"/>
        <v>109.80396380788625</v>
      </c>
      <c r="V35" s="4">
        <f t="shared" si="7"/>
        <v>107.22419029635155</v>
      </c>
      <c r="W35" s="4">
        <f t="shared" si="7"/>
        <v>109.45554396936316</v>
      </c>
      <c r="X35" s="4">
        <f t="shared" si="7"/>
        <v>107.1187239757661</v>
      </c>
      <c r="Y35" s="4">
        <f t="shared" si="7"/>
        <v>106.71916367086483</v>
      </c>
      <c r="Z35" s="4" t="e">
        <f t="shared" si="7"/>
        <v>#N/A</v>
      </c>
      <c r="AA35" s="4" t="e">
        <f t="shared" si="7"/>
        <v>#N/A</v>
      </c>
      <c r="AB35" s="4">
        <f t="shared" si="7"/>
        <v>114.19436837911698</v>
      </c>
      <c r="AC35" s="4">
        <f t="shared" si="7"/>
        <v>111.54731020609398</v>
      </c>
      <c r="AD35" s="4" t="e">
        <f t="shared" si="7"/>
        <v>#N/A</v>
      </c>
      <c r="AE35" s="4">
        <f t="shared" si="7"/>
        <v>112.17938035567833</v>
      </c>
      <c r="AF35" s="4">
        <f t="shared" si="7"/>
        <v>110.52005977428865</v>
      </c>
      <c r="AG35" s="4" t="e">
        <f t="shared" si="7"/>
        <v>#N/A</v>
      </c>
      <c r="AI35" s="4">
        <f t="shared" si="8"/>
        <v>-0.30784938421790287</v>
      </c>
      <c r="AJ35" s="4">
        <f t="shared" si="8"/>
        <v>-0.75955877189639409</v>
      </c>
      <c r="AK35" s="4">
        <f t="shared" si="8"/>
        <v>1.1960361921137519</v>
      </c>
      <c r="AL35" s="4">
        <f t="shared" si="8"/>
        <v>-0.22419029635155141</v>
      </c>
      <c r="AM35" s="4">
        <f t="shared" si="8"/>
        <v>0.76845603063684109</v>
      </c>
      <c r="AN35" s="4">
        <f t="shared" si="8"/>
        <v>1.6532760242339037</v>
      </c>
      <c r="AO35" s="4">
        <f t="shared" si="8"/>
        <v>-0.54716367086483331</v>
      </c>
      <c r="AP35" s="4">
        <f t="shared" si="8"/>
        <v>0</v>
      </c>
      <c r="AQ35" s="4">
        <f t="shared" si="8"/>
        <v>0</v>
      </c>
      <c r="AR35" s="4">
        <f t="shared" si="8"/>
        <v>1.6156316208830219</v>
      </c>
      <c r="AS35" s="4">
        <f t="shared" si="8"/>
        <v>0.28068979390602067</v>
      </c>
      <c r="AT35" s="4">
        <f t="shared" si="8"/>
        <v>0</v>
      </c>
      <c r="AU35" s="4">
        <f t="shared" si="8"/>
        <v>0.24461964432167349</v>
      </c>
      <c r="AV35" s="4">
        <f t="shared" si="8"/>
        <v>1.3399402257113451</v>
      </c>
      <c r="AW35" s="4">
        <f t="shared" si="8"/>
        <v>0</v>
      </c>
      <c r="AY35" s="2">
        <f t="shared" si="51"/>
        <v>109.34184937500613</v>
      </c>
      <c r="AZ35" s="2">
        <f t="shared" si="9"/>
        <v>110.15655865488135</v>
      </c>
      <c r="BA35" s="2">
        <f t="shared" si="9"/>
        <v>109.8039638015933</v>
      </c>
      <c r="BB35" s="2">
        <f t="shared" si="9"/>
        <v>107.22419029589419</v>
      </c>
      <c r="BC35" s="2">
        <f t="shared" si="9"/>
        <v>109.45554396383746</v>
      </c>
      <c r="BD35" s="2">
        <f t="shared" si="9"/>
        <v>107.11872397559523</v>
      </c>
      <c r="BE35" s="2">
        <f t="shared" si="9"/>
        <v>106.71916367083216</v>
      </c>
      <c r="BF35" s="2" t="e">
        <f t="shared" si="9"/>
        <v>#N/A</v>
      </c>
      <c r="BG35" s="2" t="e">
        <f t="shared" si="9"/>
        <v>#N/A</v>
      </c>
      <c r="BH35" s="2">
        <f t="shared" si="9"/>
        <v>114.19436837911047</v>
      </c>
      <c r="BI35" s="2">
        <f t="shared" si="9"/>
        <v>111.54731020608502</v>
      </c>
      <c r="BJ35" s="2" t="e">
        <f t="shared" si="9"/>
        <v>#N/A</v>
      </c>
      <c r="BK35" s="2">
        <f t="shared" si="9"/>
        <v>112.17938035556507</v>
      </c>
      <c r="BL35" s="2">
        <f t="shared" si="9"/>
        <v>110.52005977427658</v>
      </c>
      <c r="BM35" s="2" t="e">
        <f t="shared" si="9"/>
        <v>#N/A</v>
      </c>
      <c r="BO35" s="2">
        <f t="shared" si="10"/>
        <v>109.03400000000001</v>
      </c>
      <c r="BP35" s="2">
        <f t="shared" si="11"/>
        <v>109.39700000000001</v>
      </c>
      <c r="BQ35" s="2">
        <f t="shared" si="12"/>
        <v>111</v>
      </c>
      <c r="BR35" s="2">
        <f t="shared" si="13"/>
        <v>107</v>
      </c>
      <c r="BS35" s="2">
        <f t="shared" si="14"/>
        <v>110.224</v>
      </c>
      <c r="BT35" s="2">
        <f t="shared" si="15"/>
        <v>108.77200000000001</v>
      </c>
      <c r="BU35" s="2">
        <f t="shared" si="16"/>
        <v>106.172</v>
      </c>
      <c r="BV35" s="2" t="str">
        <f t="shared" si="17"/>
        <v/>
      </c>
      <c r="BW35" s="2" t="str">
        <f t="shared" si="18"/>
        <v/>
      </c>
      <c r="BX35" s="2">
        <f t="shared" si="19"/>
        <v>115.81</v>
      </c>
      <c r="BY35" s="2">
        <f t="shared" si="20"/>
        <v>111.828</v>
      </c>
      <c r="BZ35" s="2" t="str">
        <f t="shared" si="21"/>
        <v/>
      </c>
      <c r="CA35" s="2">
        <f t="shared" si="22"/>
        <v>112.42400000000001</v>
      </c>
      <c r="CB35" s="2">
        <f t="shared" si="23"/>
        <v>111.86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109.20960209059236</v>
      </c>
      <c r="DL35" s="2">
        <f t="shared" si="41"/>
        <v>109.63460748987852</v>
      </c>
      <c r="DM35" s="2">
        <f t="shared" si="41"/>
        <v>109.57286397748597</v>
      </c>
      <c r="DN35" s="2">
        <f t="shared" si="41"/>
        <v>107.25358967064233</v>
      </c>
      <c r="DO35" s="2">
        <f t="shared" si="41"/>
        <v>109.63559718574108</v>
      </c>
      <c r="DP35" s="2">
        <f t="shared" si="41"/>
        <v>106.96709886201992</v>
      </c>
      <c r="DQ35" s="2">
        <f t="shared" si="41"/>
        <v>106.57477667140824</v>
      </c>
      <c r="DR35" s="2">
        <f t="shared" si="41"/>
        <v>106.66558823529412</v>
      </c>
      <c r="DS35" s="2">
        <f t="shared" si="41"/>
        <v>109.52982063279859</v>
      </c>
      <c r="DT35" s="2">
        <f t="shared" si="41"/>
        <v>114.19782380952378</v>
      </c>
      <c r="DU35" s="2">
        <f t="shared" si="41"/>
        <v>111.36724165594164</v>
      </c>
      <c r="DV35" s="2">
        <f t="shared" si="41"/>
        <v>111.35640340909092</v>
      </c>
      <c r="DW35" s="2">
        <f t="shared" si="41"/>
        <v>111.97700142247511</v>
      </c>
      <c r="DX35" s="2">
        <f t="shared" si="41"/>
        <v>110.45298412698412</v>
      </c>
      <c r="DY35" s="2">
        <f t="shared" si="41"/>
        <v>107.40451477832514</v>
      </c>
      <c r="EA35" s="2">
        <f t="shared" si="42"/>
        <v>112.06441043562282</v>
      </c>
      <c r="EB35" s="2">
        <f t="shared" si="42"/>
        <v>119.68785593089621</v>
      </c>
      <c r="EC35" s="2">
        <f t="shared" si="42"/>
        <v>114.45759292846022</v>
      </c>
      <c r="ED35" s="2">
        <f t="shared" si="42"/>
        <v>106.57463972664868</v>
      </c>
      <c r="EE35" s="2">
        <f t="shared" si="42"/>
        <v>105.84445670171792</v>
      </c>
      <c r="EF35" s="2">
        <f t="shared" si="42"/>
        <v>110.54333670319794</v>
      </c>
      <c r="EG35" s="2">
        <f t="shared" si="42"/>
        <v>110.18612034354857</v>
      </c>
      <c r="EH35" s="2">
        <f t="shared" si="42"/>
        <v>111.06060233211714</v>
      </c>
      <c r="EI35" s="2">
        <f t="shared" si="42"/>
        <v>114.24877572815535</v>
      </c>
      <c r="EJ35" s="2">
        <f t="shared" si="42"/>
        <v>114.11019745361725</v>
      </c>
      <c r="EK35" s="2">
        <f t="shared" si="42"/>
        <v>116.0095439806304</v>
      </c>
      <c r="EL35" s="2">
        <f t="shared" si="42"/>
        <v>118.52037726058754</v>
      </c>
      <c r="EM35" s="2">
        <f t="shared" si="42"/>
        <v>116.71093490389352</v>
      </c>
      <c r="EN35" s="2">
        <f t="shared" si="42"/>
        <v>112.19740588976074</v>
      </c>
      <c r="EO35" s="2">
        <f t="shared" si="42"/>
        <v>109.90114232455319</v>
      </c>
      <c r="EQ35" s="2">
        <f t="shared" si="43"/>
        <v>111.30372519788611</v>
      </c>
      <c r="ER35" s="2">
        <f t="shared" si="43"/>
        <v>119.75989172828949</v>
      </c>
      <c r="ES35" s="2">
        <f t="shared" si="43"/>
        <v>115.02574541248062</v>
      </c>
      <c r="ET35" s="2">
        <f t="shared" si="43"/>
        <v>109.63494579370212</v>
      </c>
      <c r="EU35" s="2">
        <f t="shared" si="43"/>
        <v>105.29035349854227</v>
      </c>
      <c r="EV35" s="2">
        <f t="shared" si="43"/>
        <v>108.72760804293574</v>
      </c>
      <c r="EW35" s="2">
        <f t="shared" si="43"/>
        <v>107.30618317415177</v>
      </c>
      <c r="EX35" s="2">
        <f t="shared" si="43"/>
        <v>110.92564767641376</v>
      </c>
      <c r="EY35" s="2">
        <f t="shared" si="43"/>
        <v>113.14404996155397</v>
      </c>
      <c r="EZ35" s="2">
        <f t="shared" si="43"/>
        <v>115.77059929844282</v>
      </c>
      <c r="FA35" s="2">
        <f t="shared" si="43"/>
        <v>116.9544427908138</v>
      </c>
      <c r="FB35" s="2">
        <f t="shared" si="43"/>
        <v>117.9183929589362</v>
      </c>
      <c r="FC35" s="2">
        <f t="shared" si="43"/>
        <v>115.05464103630243</v>
      </c>
      <c r="FD35" s="2">
        <f t="shared" si="43"/>
        <v>110.79635145170974</v>
      </c>
      <c r="FE35" s="2">
        <f t="shared" si="43"/>
        <v>112.86297395642956</v>
      </c>
      <c r="FG35" s="2">
        <f t="shared" si="44"/>
        <v>4.6325138593577744E-2</v>
      </c>
      <c r="FH35" s="2">
        <f t="shared" si="44"/>
        <v>5.1918606157671202E-2</v>
      </c>
      <c r="FI35" s="2">
        <f t="shared" si="44"/>
        <v>4.73098896221604E-2</v>
      </c>
      <c r="FJ35" s="2">
        <f t="shared" si="44"/>
        <v>4.3332373785060732E-2</v>
      </c>
      <c r="FK35" s="2">
        <f t="shared" si="44"/>
        <v>4.7492130529734777E-2</v>
      </c>
      <c r="FL35" s="2">
        <f t="shared" si="44"/>
        <v>4.2401266305692749E-2</v>
      </c>
      <c r="FM35" s="2">
        <f t="shared" si="44"/>
        <v>3.9986925703585405E-2</v>
      </c>
      <c r="FN35" s="2">
        <f t="shared" si="44"/>
        <v>3.8747142456132061E-2</v>
      </c>
      <c r="FO35" s="2">
        <f t="shared" si="44"/>
        <v>3.509653290177113E-2</v>
      </c>
      <c r="FP35" s="2">
        <f t="shared" si="44"/>
        <v>3.9595406187913636E-2</v>
      </c>
      <c r="FQ35" s="2">
        <f t="shared" si="44"/>
        <v>3.8787126703885726E-2</v>
      </c>
      <c r="FR35" s="2">
        <f t="shared" si="44"/>
        <v>3.5544650038555947E-2</v>
      </c>
      <c r="FS35" s="2">
        <f t="shared" si="44"/>
        <v>4.2752842124888696E-2</v>
      </c>
      <c r="FT35" s="2">
        <f t="shared" si="44"/>
        <v>3.8455297795525673E-2</v>
      </c>
      <c r="FU35" s="2">
        <f t="shared" si="44"/>
        <v>3.2067233671958219E-2</v>
      </c>
      <c r="FW35" s="2">
        <f t="shared" si="53"/>
        <v>2.7709593400278061E-6</v>
      </c>
      <c r="FX35" s="2">
        <f t="shared" si="45"/>
        <v>7.1990376539891076E-6</v>
      </c>
      <c r="FY35" s="2">
        <f t="shared" si="45"/>
        <v>6.7527691721526357E-6</v>
      </c>
      <c r="FZ35" s="2">
        <f t="shared" si="45"/>
        <v>6.9071543402482726E-6</v>
      </c>
      <c r="GA35" s="2">
        <f t="shared" si="45"/>
        <v>7.0080443723917588E-6</v>
      </c>
      <c r="GB35" s="2">
        <f t="shared" si="45"/>
        <v>6.5535678521303034E-6</v>
      </c>
      <c r="GC35" s="2">
        <f t="shared" si="45"/>
        <v>6.7819827058924423E-6</v>
      </c>
      <c r="GD35" s="2">
        <f t="shared" si="45"/>
        <v>7.456880720083083E-6</v>
      </c>
      <c r="GE35" s="2">
        <f t="shared" si="45"/>
        <v>8.2422454258108777E-6</v>
      </c>
      <c r="GF35" s="2">
        <f t="shared" si="45"/>
        <v>8.534525315162509E-6</v>
      </c>
      <c r="GG35" s="2">
        <f t="shared" si="45"/>
        <v>7.3888101716780626E-6</v>
      </c>
      <c r="GH35" s="2">
        <f t="shared" si="45"/>
        <v>6.8451962690076699E-6</v>
      </c>
      <c r="GI35" s="2">
        <f t="shared" si="45"/>
        <v>6.1448460566810723E-6</v>
      </c>
      <c r="GJ35" s="2">
        <f t="shared" si="45"/>
        <v>4.718643281879541E-6</v>
      </c>
      <c r="GK35" s="2">
        <f t="shared" si="45"/>
        <v>4.1674105192825107E-6</v>
      </c>
      <c r="GM35" s="86">
        <f t="shared" si="54"/>
        <v>6.4810832809732246E-12</v>
      </c>
      <c r="GN35" s="86">
        <f t="shared" si="46"/>
        <v>9.4326775582743732E-11</v>
      </c>
      <c r="GO35" s="86">
        <f t="shared" si="46"/>
        <v>4.5884321183901694E-12</v>
      </c>
      <c r="GP35" s="86">
        <f t="shared" si="46"/>
        <v>3.1566312899202198E-13</v>
      </c>
      <c r="GQ35" s="86">
        <f t="shared" si="46"/>
        <v>3.9555353007303549E-12</v>
      </c>
      <c r="GR35" s="86">
        <f t="shared" si="46"/>
        <v>1.1828903651074694E-13</v>
      </c>
      <c r="GS35" s="86">
        <f t="shared" si="46"/>
        <v>2.1508665287068644E-14</v>
      </c>
      <c r="GT35" s="86">
        <f t="shared" si="46"/>
        <v>1.118575548641091E-15</v>
      </c>
      <c r="GU35" s="86">
        <f t="shared" si="46"/>
        <v>3.573831375656377E-17</v>
      </c>
      <c r="GV35" s="86">
        <f t="shared" si="46"/>
        <v>4.3091104004395575E-15</v>
      </c>
      <c r="GW35" s="86">
        <f t="shared" si="46"/>
        <v>6.1491920736883914E-15</v>
      </c>
      <c r="GX35" s="86">
        <f t="shared" si="46"/>
        <v>8.2187605616949068E-18</v>
      </c>
      <c r="GY35" s="86">
        <f t="shared" si="46"/>
        <v>8.0084604064614892E-14</v>
      </c>
      <c r="GZ35" s="86">
        <f t="shared" si="46"/>
        <v>8.5000044276053363E-15</v>
      </c>
      <c r="HA35" s="86">
        <f t="shared" si="46"/>
        <v>1.0519672451902154E-21</v>
      </c>
      <c r="HC35" s="86">
        <f t="shared" si="58"/>
        <v>1.1903091422719386E-27</v>
      </c>
      <c r="HD35" s="86">
        <f t="shared" si="47"/>
        <v>5.0839083193701977E-26</v>
      </c>
      <c r="HE35" s="86">
        <f t="shared" si="47"/>
        <v>3.0902178219261046E-29</v>
      </c>
      <c r="HF35" s="86">
        <f t="shared" si="47"/>
        <v>1.4298101193178755E-31</v>
      </c>
      <c r="HG35" s="86">
        <f t="shared" si="47"/>
        <v>4.8102858950257592E-30</v>
      </c>
      <c r="HH35" s="86">
        <f t="shared" si="47"/>
        <v>7.7113574095415194E-31</v>
      </c>
      <c r="HI35" s="86">
        <f t="shared" si="47"/>
        <v>7.7208428547647837E-30</v>
      </c>
      <c r="HJ35" s="86">
        <f t="shared" si="47"/>
        <v>4.6576071528044649E-32</v>
      </c>
      <c r="HK35" s="86">
        <f t="shared" si="47"/>
        <v>5.6837660912339145E-37</v>
      </c>
      <c r="HL35" s="86">
        <f t="shared" si="47"/>
        <v>1.6481257699258957E-33</v>
      </c>
      <c r="HM35" s="86">
        <f t="shared" si="47"/>
        <v>5.5184451036269258E-34</v>
      </c>
      <c r="HN35" s="86">
        <f t="shared" si="47"/>
        <v>1.3848623659281852E-36</v>
      </c>
      <c r="HO35" s="86">
        <f t="shared" si="47"/>
        <v>2.8942895280084955E-31</v>
      </c>
      <c r="HP35" s="86">
        <f t="shared" si="47"/>
        <v>1.1076011736831869E-36</v>
      </c>
      <c r="HQ35" s="86">
        <f t="shared" si="47"/>
        <v>1.1384109265691892E-47</v>
      </c>
      <c r="HS35" s="86">
        <f t="shared" si="55"/>
        <v>7.7384452056218705E-194</v>
      </c>
      <c r="HT35" s="86">
        <f t="shared" si="48"/>
        <v>8.4482692105633632E-176</v>
      </c>
      <c r="HU35" s="86">
        <f t="shared" si="48"/>
        <v>1.1777911424624808E-202</v>
      </c>
      <c r="HV35" s="86">
        <f t="shared" si="48"/>
        <v>7.0889885906016159E-220</v>
      </c>
      <c r="HW35" s="86">
        <f t="shared" si="48"/>
        <v>2.5980182484724526E-209</v>
      </c>
      <c r="HX35" s="86">
        <f t="shared" si="48"/>
        <v>1.1892199155590611E-217</v>
      </c>
      <c r="HY35" s="86">
        <f t="shared" si="48"/>
        <v>4.8282096549400932E-207</v>
      </c>
      <c r="HZ35" s="86">
        <f t="shared" si="48"/>
        <v>8.4151484911507553E-223</v>
      </c>
      <c r="IA35" s="86">
        <f t="shared" si="48"/>
        <v>1.2227135092089679E-257</v>
      </c>
      <c r="IB35" s="86">
        <f t="shared" si="48"/>
        <v>2.136304019037113E-234</v>
      </c>
      <c r="IC35" s="86">
        <f t="shared" si="48"/>
        <v>4.2984091164269898E-238</v>
      </c>
      <c r="ID35" s="86">
        <f t="shared" si="48"/>
        <v>1.8591715778235546E-260</v>
      </c>
      <c r="IE35" s="86">
        <f t="shared" si="48"/>
        <v>6.2166486678917466E-223</v>
      </c>
      <c r="IF35" s="86">
        <f t="shared" si="48"/>
        <v>5.3229202325350633E-121</v>
      </c>
      <c r="IG35" s="86">
        <f t="shared" si="48"/>
        <v>4.7795041894163231E-81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5.254011577544931E-279</v>
      </c>
      <c r="IW35" s="86">
        <f t="shared" si="49"/>
        <v>7.2766718041789896E-202</v>
      </c>
      <c r="IY35" s="86">
        <f t="shared" si="57"/>
        <v>6.4810832809732255E-12</v>
      </c>
      <c r="IZ35" s="86">
        <f t="shared" si="50"/>
        <v>9.4326775582743783E-11</v>
      </c>
      <c r="JA35" s="86">
        <f t="shared" si="50"/>
        <v>4.5884321183901694E-12</v>
      </c>
      <c r="JB35" s="86">
        <f t="shared" si="50"/>
        <v>3.1566312899202198E-13</v>
      </c>
      <c r="JC35" s="86">
        <f t="shared" si="50"/>
        <v>3.9555353007303549E-12</v>
      </c>
      <c r="JD35" s="86">
        <f t="shared" si="50"/>
        <v>1.1828903651074694E-13</v>
      </c>
      <c r="JE35" s="86">
        <f t="shared" si="50"/>
        <v>2.150866528706865E-14</v>
      </c>
      <c r="JF35" s="86">
        <f t="shared" si="50"/>
        <v>1.118575548641091E-15</v>
      </c>
      <c r="JG35" s="86">
        <f t="shared" si="50"/>
        <v>3.573831375656377E-17</v>
      </c>
      <c r="JH35" s="86">
        <f t="shared" si="50"/>
        <v>4.3091104004395575E-15</v>
      </c>
      <c r="JI35" s="86">
        <f t="shared" si="50"/>
        <v>6.1491920736883914E-15</v>
      </c>
      <c r="JJ35" s="86">
        <f t="shared" si="50"/>
        <v>8.2187605616949068E-18</v>
      </c>
      <c r="JK35" s="86">
        <f t="shared" si="50"/>
        <v>8.0084604064614892E-14</v>
      </c>
      <c r="JL35" s="86">
        <f t="shared" si="50"/>
        <v>8.5000044276053363E-15</v>
      </c>
      <c r="JM35" s="86">
        <f t="shared" si="50"/>
        <v>1.0519672451902154E-21</v>
      </c>
    </row>
    <row r="36" spans="2:273" x14ac:dyDescent="0.25">
      <c r="B36" s="2">
        <v>9</v>
      </c>
      <c r="C36" s="37">
        <v>109.39700000000001</v>
      </c>
      <c r="D36" s="37">
        <v>107.586</v>
      </c>
      <c r="E36" s="37">
        <v>110.13800000000001</v>
      </c>
      <c r="F36" s="37">
        <v>106.881</v>
      </c>
      <c r="G36" s="37">
        <v>108.55200000000001</v>
      </c>
      <c r="H36" s="37">
        <v>110.526</v>
      </c>
      <c r="I36" s="37">
        <v>108.724</v>
      </c>
      <c r="J36" s="37">
        <v>106.91200000000001</v>
      </c>
      <c r="K36" s="37">
        <v>111.983</v>
      </c>
      <c r="L36" s="37">
        <v>115.621</v>
      </c>
      <c r="M36" s="37">
        <v>111.55200000000001</v>
      </c>
      <c r="N36" s="37">
        <v>113.492</v>
      </c>
      <c r="O36" s="37">
        <v>112.39</v>
      </c>
      <c r="P36" s="37">
        <v>111.316</v>
      </c>
      <c r="Q36" s="37">
        <v>111.22799999999999</v>
      </c>
      <c r="R36" s="108"/>
      <c r="S36" s="4">
        <f t="shared" si="7"/>
        <v>109.61748435782086</v>
      </c>
      <c r="T36" s="4">
        <f t="shared" si="7"/>
        <v>110.5703372406342</v>
      </c>
      <c r="U36" s="4">
        <f t="shared" si="7"/>
        <v>110.13839169899605</v>
      </c>
      <c r="V36" s="4">
        <f t="shared" si="7"/>
        <v>107.52682553723633</v>
      </c>
      <c r="W36" s="4">
        <f t="shared" si="7"/>
        <v>109.673913305472</v>
      </c>
      <c r="X36" s="4">
        <f t="shared" si="7"/>
        <v>107.48093426737987</v>
      </c>
      <c r="Y36" s="4">
        <f t="shared" si="7"/>
        <v>107.10481175034269</v>
      </c>
      <c r="Z36" s="4">
        <f t="shared" si="7"/>
        <v>107.15549808511213</v>
      </c>
      <c r="AA36" s="4" t="e">
        <f t="shared" si="7"/>
        <v>#N/A</v>
      </c>
      <c r="AB36" s="4">
        <f t="shared" si="7"/>
        <v>114.39881840402471</v>
      </c>
      <c r="AC36" s="4">
        <f t="shared" si="7"/>
        <v>111.8171427512121</v>
      </c>
      <c r="AD36" s="4" t="e">
        <f t="shared" si="7"/>
        <v>#N/A</v>
      </c>
      <c r="AE36" s="4">
        <f t="shared" si="7"/>
        <v>112.41892127871826</v>
      </c>
      <c r="AF36" s="4">
        <f t="shared" si="7"/>
        <v>110.8605783566656</v>
      </c>
      <c r="AG36" s="4" t="e">
        <f t="shared" si="7"/>
        <v>#N/A</v>
      </c>
      <c r="AI36" s="4">
        <f t="shared" si="8"/>
        <v>-0.22048435782085107</v>
      </c>
      <c r="AJ36" s="4">
        <f t="shared" si="8"/>
        <v>-2.9843372406342041</v>
      </c>
      <c r="AK36" s="4">
        <f t="shared" si="8"/>
        <v>-3.9169899604019065E-4</v>
      </c>
      <c r="AL36" s="4">
        <f t="shared" si="8"/>
        <v>-0.64582553723633396</v>
      </c>
      <c r="AM36" s="4">
        <f t="shared" si="8"/>
        <v>-1.1219133054719919</v>
      </c>
      <c r="AN36" s="4">
        <f t="shared" si="8"/>
        <v>3.0450657326201309</v>
      </c>
      <c r="AO36" s="4">
        <f t="shared" si="8"/>
        <v>1.6191882496573129</v>
      </c>
      <c r="AP36" s="4">
        <f t="shared" si="8"/>
        <v>-0.24349808511212245</v>
      </c>
      <c r="AQ36" s="4">
        <f t="shared" si="8"/>
        <v>0</v>
      </c>
      <c r="AR36" s="4">
        <f t="shared" si="8"/>
        <v>1.222181595975286</v>
      </c>
      <c r="AS36" s="4">
        <f t="shared" si="8"/>
        <v>-0.26514275121209607</v>
      </c>
      <c r="AT36" s="4">
        <f t="shared" si="8"/>
        <v>0</v>
      </c>
      <c r="AU36" s="4">
        <f t="shared" si="8"/>
        <v>-2.8921278718257781E-2</v>
      </c>
      <c r="AV36" s="4">
        <f t="shared" si="8"/>
        <v>0.45542164333440383</v>
      </c>
      <c r="AW36" s="4">
        <f t="shared" si="8"/>
        <v>0</v>
      </c>
      <c r="AY36" s="2">
        <f t="shared" si="51"/>
        <v>109.61748433505248</v>
      </c>
      <c r="AZ36" s="2">
        <f t="shared" si="9"/>
        <v>110.5703369780136</v>
      </c>
      <c r="BA36" s="2">
        <f t="shared" si="9"/>
        <v>110.13839168307406</v>
      </c>
      <c r="BB36" s="2">
        <f t="shared" si="9"/>
        <v>107.52682553595746</v>
      </c>
      <c r="BC36" s="2">
        <f t="shared" si="9"/>
        <v>109.67391329137223</v>
      </c>
      <c r="BD36" s="2">
        <f t="shared" si="9"/>
        <v>107.48093426688291</v>
      </c>
      <c r="BE36" s="2">
        <f t="shared" si="9"/>
        <v>107.10481175024182</v>
      </c>
      <c r="BF36" s="2">
        <f t="shared" si="9"/>
        <v>107.15549808510562</v>
      </c>
      <c r="BG36" s="2" t="e">
        <f t="shared" si="9"/>
        <v>#N/A</v>
      </c>
      <c r="BH36" s="2">
        <f t="shared" si="9"/>
        <v>114.39881840400311</v>
      </c>
      <c r="BI36" s="2">
        <f t="shared" si="9"/>
        <v>111.81714275118308</v>
      </c>
      <c r="BJ36" s="2" t="e">
        <f t="shared" si="9"/>
        <v>#N/A</v>
      </c>
      <c r="BK36" s="2">
        <f t="shared" si="9"/>
        <v>112.41892127838167</v>
      </c>
      <c r="BL36" s="2">
        <f t="shared" si="9"/>
        <v>110.86057835662719</v>
      </c>
      <c r="BM36" s="2" t="e">
        <f t="shared" si="9"/>
        <v>#N/A</v>
      </c>
      <c r="BO36" s="2">
        <f t="shared" si="10"/>
        <v>109.39700000000001</v>
      </c>
      <c r="BP36" s="2">
        <f t="shared" si="11"/>
        <v>107.586</v>
      </c>
      <c r="BQ36" s="2">
        <f t="shared" si="12"/>
        <v>110.13800000000001</v>
      </c>
      <c r="BR36" s="2">
        <f t="shared" si="13"/>
        <v>106.881</v>
      </c>
      <c r="BS36" s="2">
        <f t="shared" si="14"/>
        <v>108.55200000000001</v>
      </c>
      <c r="BT36" s="2">
        <f t="shared" si="15"/>
        <v>110.526</v>
      </c>
      <c r="BU36" s="2">
        <f t="shared" si="16"/>
        <v>108.724</v>
      </c>
      <c r="BV36" s="2">
        <f t="shared" si="17"/>
        <v>106.91200000000001</v>
      </c>
      <c r="BW36" s="2" t="str">
        <f t="shared" si="18"/>
        <v/>
      </c>
      <c r="BX36" s="2">
        <f t="shared" si="19"/>
        <v>115.621</v>
      </c>
      <c r="BY36" s="2">
        <f t="shared" si="20"/>
        <v>111.55200000000001</v>
      </c>
      <c r="BZ36" s="2" t="str">
        <f t="shared" si="21"/>
        <v/>
      </c>
      <c r="CA36" s="2">
        <f t="shared" si="22"/>
        <v>112.39</v>
      </c>
      <c r="CB36" s="2">
        <f t="shared" si="23"/>
        <v>111.316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109.49063728222998</v>
      </c>
      <c r="DL36" s="2">
        <f t="shared" si="41"/>
        <v>110.03013967611335</v>
      </c>
      <c r="DM36" s="2">
        <f t="shared" si="41"/>
        <v>109.90782485928709</v>
      </c>
      <c r="DN36" s="2">
        <f t="shared" si="41"/>
        <v>107.57422595469967</v>
      </c>
      <c r="DO36" s="2">
        <f t="shared" si="41"/>
        <v>109.88395741088179</v>
      </c>
      <c r="DP36" s="2">
        <f t="shared" si="41"/>
        <v>107.33565623518257</v>
      </c>
      <c r="DQ36" s="2">
        <f t="shared" si="41"/>
        <v>106.96741394025605</v>
      </c>
      <c r="DR36" s="2">
        <f t="shared" si="41"/>
        <v>106.98603361344539</v>
      </c>
      <c r="DS36" s="2">
        <f t="shared" si="41"/>
        <v>109.7664122103387</v>
      </c>
      <c r="DT36" s="2">
        <f t="shared" si="41"/>
        <v>114.41536694677869</v>
      </c>
      <c r="DU36" s="2">
        <f t="shared" si="41"/>
        <v>111.63663946803945</v>
      </c>
      <c r="DV36" s="2">
        <f t="shared" si="41"/>
        <v>111.56797727272728</v>
      </c>
      <c r="DW36" s="2">
        <f t="shared" si="41"/>
        <v>112.21533285917498</v>
      </c>
      <c r="DX36" s="2">
        <f t="shared" si="41"/>
        <v>110.8054126984127</v>
      </c>
      <c r="DY36" s="2">
        <f t="shared" si="41"/>
        <v>107.59110618500274</v>
      </c>
      <c r="EA36" s="2">
        <f t="shared" si="42"/>
        <v>111.9991030632786</v>
      </c>
      <c r="EB36" s="2">
        <f t="shared" si="42"/>
        <v>119.56685657874442</v>
      </c>
      <c r="EC36" s="2">
        <f t="shared" si="42"/>
        <v>114.3727565265183</v>
      </c>
      <c r="ED36" s="2">
        <f t="shared" si="42"/>
        <v>106.57194036158241</v>
      </c>
      <c r="EE36" s="2">
        <f t="shared" si="42"/>
        <v>105.83199375402373</v>
      </c>
      <c r="EF36" s="2">
        <f t="shared" si="42"/>
        <v>110.47350983609758</v>
      </c>
      <c r="EG36" s="2">
        <f t="shared" si="42"/>
        <v>110.11371993415496</v>
      </c>
      <c r="EH36" s="2">
        <f t="shared" si="42"/>
        <v>110.98974031160635</v>
      </c>
      <c r="EI36" s="2">
        <f t="shared" si="42"/>
        <v>114.14800194174759</v>
      </c>
      <c r="EJ36" s="2">
        <f t="shared" si="42"/>
        <v>114.03238892001828</v>
      </c>
      <c r="EK36" s="2">
        <f t="shared" si="42"/>
        <v>115.89655932385777</v>
      </c>
      <c r="EL36" s="2">
        <f t="shared" si="42"/>
        <v>118.36444099961844</v>
      </c>
      <c r="EM36" s="2">
        <f t="shared" si="42"/>
        <v>116.57646535239031</v>
      </c>
      <c r="EN36" s="2">
        <f t="shared" si="42"/>
        <v>112.11875331783398</v>
      </c>
      <c r="EO36" s="2">
        <f t="shared" si="42"/>
        <v>109.87062259732474</v>
      </c>
      <c r="EQ36" s="2">
        <f t="shared" si="43"/>
        <v>111.24630273309792</v>
      </c>
      <c r="ER36" s="2">
        <f t="shared" si="43"/>
        <v>119.63809548602379</v>
      </c>
      <c r="ES36" s="2">
        <f t="shared" si="43"/>
        <v>114.93468819129721</v>
      </c>
      <c r="ET36" s="2">
        <f t="shared" si="43"/>
        <v>109.59830545295043</v>
      </c>
      <c r="EU36" s="2">
        <f t="shared" si="43"/>
        <v>105.28404006468658</v>
      </c>
      <c r="EV36" s="2">
        <f t="shared" si="43"/>
        <v>108.67790966851315</v>
      </c>
      <c r="EW36" s="2">
        <f t="shared" si="43"/>
        <v>107.26575491342454</v>
      </c>
      <c r="EX36" s="2">
        <f t="shared" si="43"/>
        <v>110.85631085540129</v>
      </c>
      <c r="EY36" s="2">
        <f t="shared" si="43"/>
        <v>113.0556175533668</v>
      </c>
      <c r="EZ36" s="2">
        <f t="shared" si="43"/>
        <v>115.67419767633407</v>
      </c>
      <c r="FA36" s="2">
        <f t="shared" si="43"/>
        <v>116.83091528240274</v>
      </c>
      <c r="FB36" s="2">
        <f t="shared" si="43"/>
        <v>117.76912442425079</v>
      </c>
      <c r="FC36" s="2">
        <f t="shared" si="43"/>
        <v>114.93831790874256</v>
      </c>
      <c r="FD36" s="2">
        <f t="shared" si="43"/>
        <v>110.73257823124298</v>
      </c>
      <c r="FE36" s="2">
        <f t="shared" si="43"/>
        <v>112.79883767088236</v>
      </c>
      <c r="FG36" s="2">
        <f t="shared" si="44"/>
        <v>5.0568495297345847E-2</v>
      </c>
      <c r="FH36" s="2">
        <f t="shared" si="44"/>
        <v>5.6643889620024784E-2</v>
      </c>
      <c r="FI36" s="2">
        <f t="shared" si="44"/>
        <v>5.1638564771623888E-2</v>
      </c>
      <c r="FJ36" s="2">
        <f t="shared" si="44"/>
        <v>4.7315195750771061E-2</v>
      </c>
      <c r="FK36" s="2">
        <f t="shared" si="44"/>
        <v>5.1836572766091354E-2</v>
      </c>
      <c r="FL36" s="2">
        <f t="shared" si="44"/>
        <v>4.6302649222693969E-2</v>
      </c>
      <c r="FM36" s="2">
        <f t="shared" si="44"/>
        <v>4.3676294851721233E-2</v>
      </c>
      <c r="FN36" s="2">
        <f t="shared" si="44"/>
        <v>4.2327167146759E-2</v>
      </c>
      <c r="FO36" s="2">
        <f t="shared" si="44"/>
        <v>3.8352718856226264E-2</v>
      </c>
      <c r="FP36" s="2">
        <f t="shared" si="44"/>
        <v>4.325027944694932E-2</v>
      </c>
      <c r="FQ36" s="2">
        <f t="shared" si="44"/>
        <v>4.2370682880238125E-2</v>
      </c>
      <c r="FR36" s="2">
        <f t="shared" si="44"/>
        <v>3.8840737846912964E-2</v>
      </c>
      <c r="FS36" s="2">
        <f t="shared" si="44"/>
        <v>4.6684996808991568E-2</v>
      </c>
      <c r="FT36" s="2">
        <f t="shared" si="44"/>
        <v>4.2009536073157917E-2</v>
      </c>
      <c r="FU36" s="2">
        <f t="shared" si="44"/>
        <v>3.5052577258893866E-2</v>
      </c>
      <c r="FW36" s="2">
        <f t="shared" si="53"/>
        <v>3.0382956864904571E-6</v>
      </c>
      <c r="FX36" s="2">
        <f t="shared" si="45"/>
        <v>7.8935823383239115E-6</v>
      </c>
      <c r="FY36" s="2">
        <f t="shared" si="45"/>
        <v>7.4042593370153743E-6</v>
      </c>
      <c r="FZ36" s="2">
        <f t="shared" si="45"/>
        <v>7.573539084548865E-6</v>
      </c>
      <c r="GA36" s="2">
        <f t="shared" si="45"/>
        <v>7.6841626564887195E-6</v>
      </c>
      <c r="GB36" s="2">
        <f t="shared" si="45"/>
        <v>7.1858397133689026E-6</v>
      </c>
      <c r="GC36" s="2">
        <f t="shared" si="45"/>
        <v>7.4362912979657619E-6</v>
      </c>
      <c r="GD36" s="2">
        <f t="shared" si="45"/>
        <v>8.1763012385646046E-6</v>
      </c>
      <c r="GE36" s="2">
        <f t="shared" si="45"/>
        <v>9.0374352101214219E-6</v>
      </c>
      <c r="GF36" s="2">
        <f t="shared" si="45"/>
        <v>9.3579132172430965E-6</v>
      </c>
      <c r="GG36" s="2">
        <f t="shared" si="45"/>
        <v>8.1016634733416294E-6</v>
      </c>
      <c r="GH36" s="2">
        <f t="shared" si="45"/>
        <v>7.505603500495556E-6</v>
      </c>
      <c r="GI36" s="2">
        <f t="shared" si="45"/>
        <v>6.7376857254129367E-6</v>
      </c>
      <c r="GJ36" s="2">
        <f t="shared" si="45"/>
        <v>5.173887118566027E-6</v>
      </c>
      <c r="GK36" s="2">
        <f t="shared" si="45"/>
        <v>4.5694729315493138E-6</v>
      </c>
      <c r="GM36" s="86">
        <f t="shared" si="54"/>
        <v>1.6322883833433476E-11</v>
      </c>
      <c r="GN36" s="86">
        <f t="shared" si="46"/>
        <v>2.1571859243710043E-10</v>
      </c>
      <c r="GO36" s="86">
        <f t="shared" si="46"/>
        <v>1.183224872874436E-11</v>
      </c>
      <c r="GP36" s="86">
        <f t="shared" si="46"/>
        <v>8.9963618354179053E-13</v>
      </c>
      <c r="GQ36" s="86">
        <f t="shared" si="46"/>
        <v>1.0287655058907411E-11</v>
      </c>
      <c r="GR36" s="86">
        <f t="shared" si="46"/>
        <v>3.5066565127595535E-13</v>
      </c>
      <c r="GS36" s="86">
        <f t="shared" si="46"/>
        <v>6.7683151983050997E-14</v>
      </c>
      <c r="GT36" s="86">
        <f t="shared" si="46"/>
        <v>3.9987602182489783E-15</v>
      </c>
      <c r="GU36" s="86">
        <f t="shared" si="46"/>
        <v>1.4397996735842136E-16</v>
      </c>
      <c r="GV36" s="86">
        <f t="shared" si="46"/>
        <v>1.4577644572225947E-14</v>
      </c>
      <c r="GW36" s="86">
        <f t="shared" si="46"/>
        <v>2.0292820764864193E-14</v>
      </c>
      <c r="GX36" s="86">
        <f t="shared" si="46"/>
        <v>3.5651970608035922E-17</v>
      </c>
      <c r="GY36" s="86">
        <f t="shared" si="46"/>
        <v>2.4262740095437136E-13</v>
      </c>
      <c r="GZ36" s="86">
        <f t="shared" si="46"/>
        <v>2.7537497612086451E-14</v>
      </c>
      <c r="HA36" s="86">
        <f t="shared" si="46"/>
        <v>6.5653210104287499E-21</v>
      </c>
      <c r="HC36" s="86">
        <f t="shared" si="58"/>
        <v>6.1131908327111367E-27</v>
      </c>
      <c r="HD36" s="86">
        <f t="shared" si="47"/>
        <v>2.4149087160763355E-25</v>
      </c>
      <c r="HE36" s="86">
        <f t="shared" si="47"/>
        <v>1.8335309291714856E-28</v>
      </c>
      <c r="HF36" s="86">
        <f t="shared" si="47"/>
        <v>9.8390008627672562E-31</v>
      </c>
      <c r="HG36" s="86">
        <f t="shared" si="47"/>
        <v>3.0002747359216603E-29</v>
      </c>
      <c r="HH36" s="86">
        <f t="shared" si="47"/>
        <v>5.0506845868716895E-30</v>
      </c>
      <c r="HI36" s="86">
        <f t="shared" si="47"/>
        <v>4.7327056752522973E-29</v>
      </c>
      <c r="HJ36" s="86">
        <f t="shared" si="47"/>
        <v>3.3689270266811611E-31</v>
      </c>
      <c r="HK36" s="86">
        <f t="shared" si="47"/>
        <v>5.6399150240637224E-36</v>
      </c>
      <c r="HL36" s="86">
        <f t="shared" si="47"/>
        <v>1.3357689435120668E-32</v>
      </c>
      <c r="HM36" s="86">
        <f t="shared" si="47"/>
        <v>4.517906932767104E-33</v>
      </c>
      <c r="HN36" s="86">
        <f t="shared" si="47"/>
        <v>1.3390182561908962E-35</v>
      </c>
      <c r="HO36" s="86">
        <f t="shared" si="47"/>
        <v>1.9734794322058793E-30</v>
      </c>
      <c r="HP36" s="86">
        <f t="shared" si="47"/>
        <v>1.0394208593732403E-35</v>
      </c>
      <c r="HQ36" s="86">
        <f t="shared" si="47"/>
        <v>2.2627223733576816E-46</v>
      </c>
      <c r="HS36" s="86">
        <f t="shared" si="55"/>
        <v>2.9029049600102653E-190</v>
      </c>
      <c r="HT36" s="86">
        <f t="shared" si="48"/>
        <v>1.8680222761622923E-172</v>
      </c>
      <c r="HU36" s="86">
        <f t="shared" si="48"/>
        <v>8.6030164676331966E-199</v>
      </c>
      <c r="HV36" s="86">
        <f t="shared" si="48"/>
        <v>1.0970146856853055E-215</v>
      </c>
      <c r="HW36" s="86">
        <f t="shared" si="48"/>
        <v>2.48232185386853E-205</v>
      </c>
      <c r="HX36" s="86">
        <f t="shared" si="48"/>
        <v>1.5373466644350504E-213</v>
      </c>
      <c r="HY36" s="86">
        <f t="shared" si="48"/>
        <v>4.1555552328336229E-203</v>
      </c>
      <c r="HZ36" s="86">
        <f t="shared" si="48"/>
        <v>1.6498280930232586E-218</v>
      </c>
      <c r="IA36" s="86">
        <f t="shared" si="48"/>
        <v>1.1513046609671657E-252</v>
      </c>
      <c r="IB36" s="86">
        <f t="shared" si="48"/>
        <v>7.5951379323777566E-230</v>
      </c>
      <c r="IC36" s="86">
        <f t="shared" si="48"/>
        <v>1.6166317387095098E-233</v>
      </c>
      <c r="ID36" s="86">
        <f t="shared" si="48"/>
        <v>1.7429341945405465E-255</v>
      </c>
      <c r="IE36" s="86">
        <f t="shared" si="48"/>
        <v>1.0328523421196853E-218</v>
      </c>
      <c r="IF36" s="86">
        <f t="shared" si="48"/>
        <v>8.7740227696795153E-119</v>
      </c>
      <c r="IG36" s="86">
        <f t="shared" si="48"/>
        <v>1.37840366939988E-79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7.2972279573042947E-275</v>
      </c>
      <c r="IW36" s="86">
        <f t="shared" si="49"/>
        <v>6.6292837516186807E-199</v>
      </c>
      <c r="IY36" s="86">
        <f t="shared" si="57"/>
        <v>1.6322883833433483E-11</v>
      </c>
      <c r="IZ36" s="86">
        <f t="shared" si="50"/>
        <v>2.1571859243710066E-10</v>
      </c>
      <c r="JA36" s="86">
        <f t="shared" si="50"/>
        <v>1.183224872874436E-11</v>
      </c>
      <c r="JB36" s="86">
        <f t="shared" si="50"/>
        <v>8.9963618354179053E-13</v>
      </c>
      <c r="JC36" s="86">
        <f t="shared" si="50"/>
        <v>1.0287655058907411E-11</v>
      </c>
      <c r="JD36" s="86">
        <f t="shared" si="50"/>
        <v>3.5066565127595535E-13</v>
      </c>
      <c r="JE36" s="86">
        <f t="shared" si="50"/>
        <v>6.7683151983051048E-14</v>
      </c>
      <c r="JF36" s="86">
        <f t="shared" si="50"/>
        <v>3.9987602182489783E-15</v>
      </c>
      <c r="JG36" s="86">
        <f t="shared" si="50"/>
        <v>1.4397996735842136E-16</v>
      </c>
      <c r="JH36" s="86">
        <f t="shared" si="50"/>
        <v>1.4577644572225947E-14</v>
      </c>
      <c r="JI36" s="86">
        <f t="shared" si="50"/>
        <v>2.0292820764864193E-14</v>
      </c>
      <c r="JJ36" s="86">
        <f t="shared" si="50"/>
        <v>3.5651970608035922E-17</v>
      </c>
      <c r="JK36" s="86">
        <f t="shared" si="50"/>
        <v>2.4262740095437136E-13</v>
      </c>
      <c r="JL36" s="86">
        <f t="shared" si="50"/>
        <v>2.7537497612086451E-14</v>
      </c>
      <c r="JM36" s="86">
        <f t="shared" si="50"/>
        <v>6.5653210104287499E-21</v>
      </c>
    </row>
    <row r="37" spans="2:273" x14ac:dyDescent="0.25">
      <c r="B37" s="2">
        <v>10</v>
      </c>
      <c r="C37" s="37">
        <v>110.10299999999999</v>
      </c>
      <c r="D37" s="37">
        <v>111.328</v>
      </c>
      <c r="E37" s="37">
        <v>109.10299999999999</v>
      </c>
      <c r="F37" s="37">
        <v>107.542</v>
      </c>
      <c r="G37" s="37">
        <v>110.741</v>
      </c>
      <c r="H37" s="37">
        <v>108.526</v>
      </c>
      <c r="I37" s="37">
        <v>106.983</v>
      </c>
      <c r="J37" s="37">
        <v>108.105</v>
      </c>
      <c r="K37" s="37">
        <v>112.241</v>
      </c>
      <c r="L37" s="37">
        <v>114.845</v>
      </c>
      <c r="M37" s="37">
        <v>110.983</v>
      </c>
      <c r="N37" s="37">
        <v>113.64400000000001</v>
      </c>
      <c r="O37" s="37">
        <v>113.542</v>
      </c>
      <c r="P37" s="37">
        <v>111.684</v>
      </c>
      <c r="Q37" s="37">
        <v>108.71899999999999</v>
      </c>
      <c r="S37" s="4">
        <f t="shared" si="7"/>
        <v>109.89097179522973</v>
      </c>
      <c r="T37" s="4">
        <f t="shared" si="7"/>
        <v>110.98286087402242</v>
      </c>
      <c r="U37" s="4">
        <f t="shared" si="7"/>
        <v>110.47069265914411</v>
      </c>
      <c r="V37" s="4">
        <f t="shared" si="7"/>
        <v>107.82642627100664</v>
      </c>
      <c r="W37" s="4">
        <f t="shared" si="7"/>
        <v>109.88840415680031</v>
      </c>
      <c r="X37" s="4">
        <f t="shared" si="7"/>
        <v>107.84064174870539</v>
      </c>
      <c r="Y37" s="4">
        <f t="shared" si="7"/>
        <v>107.48789566072954</v>
      </c>
      <c r="Z37" s="4">
        <f t="shared" si="7"/>
        <v>107.47345035064963</v>
      </c>
      <c r="AA37" s="4" t="e">
        <f t="shared" si="7"/>
        <v>#N/A</v>
      </c>
      <c r="AB37" s="4">
        <f t="shared" si="7"/>
        <v>114.60089198980664</v>
      </c>
      <c r="AC37" s="4">
        <f t="shared" si="7"/>
        <v>112.08545676761443</v>
      </c>
      <c r="AD37" s="4" t="e">
        <f t="shared" si="7"/>
        <v>#N/A</v>
      </c>
      <c r="AE37" s="4">
        <f t="shared" si="7"/>
        <v>112.65689592725792</v>
      </c>
      <c r="AF37" s="4">
        <f t="shared" si="7"/>
        <v>111.19830855761144</v>
      </c>
      <c r="AG37" s="4" t="e">
        <f t="shared" si="7"/>
        <v>#N/A</v>
      </c>
      <c r="AI37" s="4">
        <f t="shared" si="8"/>
        <v>0.21202820477026307</v>
      </c>
      <c r="AJ37" s="4">
        <f t="shared" si="8"/>
        <v>0.34513912597758178</v>
      </c>
      <c r="AK37" s="4">
        <f t="shared" si="8"/>
        <v>-1.3676926591441116</v>
      </c>
      <c r="AL37" s="4">
        <f t="shared" si="8"/>
        <v>-0.28442627100663742</v>
      </c>
      <c r="AM37" s="4">
        <f t="shared" si="8"/>
        <v>0.85259584319969406</v>
      </c>
      <c r="AN37" s="4">
        <f t="shared" si="8"/>
        <v>0.68535825129460193</v>
      </c>
      <c r="AO37" s="4">
        <f t="shared" si="8"/>
        <v>-0.50489566072953096</v>
      </c>
      <c r="AP37" s="4">
        <f t="shared" si="8"/>
        <v>0.63154964935037583</v>
      </c>
      <c r="AQ37" s="4">
        <f t="shared" si="8"/>
        <v>0</v>
      </c>
      <c r="AR37" s="4">
        <f t="shared" si="8"/>
        <v>0.24410801019335793</v>
      </c>
      <c r="AS37" s="4">
        <f t="shared" si="8"/>
        <v>-1.1024567676144272</v>
      </c>
      <c r="AT37" s="4">
        <f t="shared" si="8"/>
        <v>0</v>
      </c>
      <c r="AU37" s="4">
        <f t="shared" si="8"/>
        <v>0.88510407274208092</v>
      </c>
      <c r="AV37" s="4">
        <f t="shared" si="8"/>
        <v>0.48569144238855699</v>
      </c>
      <c r="AW37" s="4">
        <f t="shared" si="8"/>
        <v>0</v>
      </c>
      <c r="AY37" s="2">
        <f t="shared" si="51"/>
        <v>109.89097173994126</v>
      </c>
      <c r="AZ37" s="2">
        <f t="shared" si="9"/>
        <v>110.98286029390731</v>
      </c>
      <c r="BA37" s="2">
        <f t="shared" si="9"/>
        <v>110.4706926195924</v>
      </c>
      <c r="BB37" s="2">
        <f t="shared" si="9"/>
        <v>107.82642626750251</v>
      </c>
      <c r="BC37" s="2">
        <f t="shared" si="9"/>
        <v>109.88840412148498</v>
      </c>
      <c r="BD37" s="2">
        <f t="shared" si="9"/>
        <v>107.84064174729029</v>
      </c>
      <c r="BE37" s="2">
        <f t="shared" si="9"/>
        <v>107.48789566042495</v>
      </c>
      <c r="BF37" s="2">
        <f t="shared" si="9"/>
        <v>107.47345035062739</v>
      </c>
      <c r="BG37" s="2" t="e">
        <f t="shared" si="9"/>
        <v>#N/A</v>
      </c>
      <c r="BH37" s="2">
        <f t="shared" si="9"/>
        <v>114.60089198973665</v>
      </c>
      <c r="BI37" s="2">
        <f t="shared" si="9"/>
        <v>112.08545676752264</v>
      </c>
      <c r="BJ37" s="2" t="e">
        <f t="shared" si="9"/>
        <v>#N/A</v>
      </c>
      <c r="BK37" s="2">
        <f t="shared" si="9"/>
        <v>112.65689592627906</v>
      </c>
      <c r="BL37" s="2">
        <f t="shared" si="9"/>
        <v>111.19830855749208</v>
      </c>
      <c r="BM37" s="2" t="e">
        <f t="shared" si="9"/>
        <v>#N/A</v>
      </c>
      <c r="BO37" s="2">
        <f t="shared" si="10"/>
        <v>110.10299999999999</v>
      </c>
      <c r="BP37" s="2">
        <f t="shared" si="11"/>
        <v>111.328</v>
      </c>
      <c r="BQ37" s="2">
        <f t="shared" si="12"/>
        <v>109.10299999999999</v>
      </c>
      <c r="BR37" s="2">
        <f t="shared" si="13"/>
        <v>107.542</v>
      </c>
      <c r="BS37" s="2">
        <f t="shared" si="14"/>
        <v>110.741</v>
      </c>
      <c r="BT37" s="2">
        <f t="shared" si="15"/>
        <v>108.526</v>
      </c>
      <c r="BU37" s="2">
        <f t="shared" si="16"/>
        <v>106.983</v>
      </c>
      <c r="BV37" s="2">
        <f t="shared" si="17"/>
        <v>108.105</v>
      </c>
      <c r="BW37" s="2" t="str">
        <f t="shared" si="18"/>
        <v/>
      </c>
      <c r="BX37" s="2">
        <f t="shared" si="19"/>
        <v>114.845</v>
      </c>
      <c r="BY37" s="2">
        <f t="shared" si="20"/>
        <v>110.983</v>
      </c>
      <c r="BZ37" s="2" t="str">
        <f t="shared" si="21"/>
        <v/>
      </c>
      <c r="CA37" s="2">
        <f t="shared" si="22"/>
        <v>113.542</v>
      </c>
      <c r="CB37" s="2">
        <f t="shared" si="23"/>
        <v>111.684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109.77167247386761</v>
      </c>
      <c r="DL37" s="2">
        <f t="shared" si="41"/>
        <v>110.42567186234817</v>
      </c>
      <c r="DM37" s="2">
        <f t="shared" si="41"/>
        <v>110.24278574108823</v>
      </c>
      <c r="DN37" s="2">
        <f t="shared" si="41"/>
        <v>107.894862238757</v>
      </c>
      <c r="DO37" s="2">
        <f t="shared" si="41"/>
        <v>110.13231763602251</v>
      </c>
      <c r="DP37" s="2">
        <f t="shared" si="41"/>
        <v>107.7042136083452</v>
      </c>
      <c r="DQ37" s="2">
        <f t="shared" si="41"/>
        <v>107.36005120910384</v>
      </c>
      <c r="DR37" s="2">
        <f t="shared" si="41"/>
        <v>107.30647899159663</v>
      </c>
      <c r="DS37" s="2">
        <f t="shared" si="41"/>
        <v>110.00300378787881</v>
      </c>
      <c r="DT37" s="2">
        <f t="shared" si="41"/>
        <v>114.63291008403358</v>
      </c>
      <c r="DU37" s="2">
        <f t="shared" si="41"/>
        <v>111.90603728013726</v>
      </c>
      <c r="DV37" s="2">
        <f t="shared" si="41"/>
        <v>111.77955113636364</v>
      </c>
      <c r="DW37" s="2">
        <f t="shared" si="41"/>
        <v>112.45366429587483</v>
      </c>
      <c r="DX37" s="2">
        <f t="shared" si="41"/>
        <v>111.15784126984126</v>
      </c>
      <c r="DY37" s="2">
        <f t="shared" si="41"/>
        <v>107.77769759168037</v>
      </c>
      <c r="EA37" s="2">
        <f t="shared" si="42"/>
        <v>111.93379569093437</v>
      </c>
      <c r="EB37" s="2">
        <f t="shared" si="42"/>
        <v>119.44585722659264</v>
      </c>
      <c r="EC37" s="2">
        <f t="shared" si="42"/>
        <v>114.28792012457637</v>
      </c>
      <c r="ED37" s="2">
        <f t="shared" si="42"/>
        <v>106.56924099651613</v>
      </c>
      <c r="EE37" s="2">
        <f t="shared" si="42"/>
        <v>105.81953080632954</v>
      </c>
      <c r="EF37" s="2">
        <f t="shared" si="42"/>
        <v>110.40368296899723</v>
      </c>
      <c r="EG37" s="2">
        <f t="shared" si="42"/>
        <v>110.04131952476135</v>
      </c>
      <c r="EH37" s="2">
        <f t="shared" si="42"/>
        <v>110.91887829109555</v>
      </c>
      <c r="EI37" s="2">
        <f t="shared" si="42"/>
        <v>114.04722815533982</v>
      </c>
      <c r="EJ37" s="2">
        <f t="shared" si="42"/>
        <v>113.95458038641931</v>
      </c>
      <c r="EK37" s="2">
        <f t="shared" si="42"/>
        <v>115.78357466708513</v>
      </c>
      <c r="EL37" s="2">
        <f t="shared" si="42"/>
        <v>118.20850473864935</v>
      </c>
      <c r="EM37" s="2">
        <f t="shared" si="42"/>
        <v>116.44199580088711</v>
      </c>
      <c r="EN37" s="2">
        <f t="shared" si="42"/>
        <v>112.04010074590721</v>
      </c>
      <c r="EO37" s="2">
        <f t="shared" si="42"/>
        <v>109.8401028700963</v>
      </c>
      <c r="EQ37" s="2">
        <f t="shared" si="43"/>
        <v>111.18888026830973</v>
      </c>
      <c r="ER37" s="2">
        <f t="shared" si="43"/>
        <v>119.51629924375807</v>
      </c>
      <c r="ES37" s="2">
        <f t="shared" si="43"/>
        <v>114.84363097011381</v>
      </c>
      <c r="ET37" s="2">
        <f t="shared" si="43"/>
        <v>109.56166511219874</v>
      </c>
      <c r="EU37" s="2">
        <f t="shared" si="43"/>
        <v>105.2777266308309</v>
      </c>
      <c r="EV37" s="2">
        <f t="shared" si="43"/>
        <v>108.62821129409055</v>
      </c>
      <c r="EW37" s="2">
        <f t="shared" si="43"/>
        <v>107.22532665269733</v>
      </c>
      <c r="EX37" s="2">
        <f t="shared" si="43"/>
        <v>110.78697403438882</v>
      </c>
      <c r="EY37" s="2">
        <f t="shared" si="43"/>
        <v>112.96718514517963</v>
      </c>
      <c r="EZ37" s="2">
        <f t="shared" si="43"/>
        <v>115.57779605422533</v>
      </c>
      <c r="FA37" s="2">
        <f t="shared" si="43"/>
        <v>116.70738777399168</v>
      </c>
      <c r="FB37" s="2">
        <f t="shared" si="43"/>
        <v>117.61985588956537</v>
      </c>
      <c r="FC37" s="2">
        <f t="shared" si="43"/>
        <v>114.8219947811827</v>
      </c>
      <c r="FD37" s="2">
        <f t="shared" si="43"/>
        <v>110.66880501077624</v>
      </c>
      <c r="FE37" s="2">
        <f t="shared" si="43"/>
        <v>112.73470138533517</v>
      </c>
      <c r="FG37" s="2">
        <f t="shared" si="44"/>
        <v>5.5178052185487596E-2</v>
      </c>
      <c r="FH37" s="2">
        <f t="shared" si="44"/>
        <v>6.1771216374629179E-2</v>
      </c>
      <c r="FI37" s="2">
        <f t="shared" si="44"/>
        <v>5.6339875342247145E-2</v>
      </c>
      <c r="FJ37" s="2">
        <f t="shared" si="44"/>
        <v>5.1644330072906273E-2</v>
      </c>
      <c r="FK37" s="2">
        <f t="shared" si="44"/>
        <v>5.6554835467742468E-2</v>
      </c>
      <c r="FL37" s="2">
        <f t="shared" si="44"/>
        <v>5.0544055091896953E-2</v>
      </c>
      <c r="FM37" s="2">
        <f t="shared" si="44"/>
        <v>4.7689151961059557E-2</v>
      </c>
      <c r="FN37" s="2">
        <f t="shared" si="44"/>
        <v>4.6222061219141103E-2</v>
      </c>
      <c r="FO37" s="2">
        <f t="shared" si="44"/>
        <v>4.1897889370964614E-2</v>
      </c>
      <c r="FP37" s="2">
        <f t="shared" si="44"/>
        <v>4.722592833713133E-2</v>
      </c>
      <c r="FQ37" s="2">
        <f t="shared" si="44"/>
        <v>4.6269387753476623E-2</v>
      </c>
      <c r="FR37" s="2">
        <f t="shared" si="44"/>
        <v>4.2429028537717101E-2</v>
      </c>
      <c r="FS37" s="2">
        <f t="shared" si="44"/>
        <v>5.0959554957719366E-2</v>
      </c>
      <c r="FT37" s="2">
        <f t="shared" si="44"/>
        <v>4.5876602269821563E-2</v>
      </c>
      <c r="FU37" s="2">
        <f t="shared" si="44"/>
        <v>3.8304846990460217E-2</v>
      </c>
      <c r="FW37" s="2">
        <f t="shared" si="53"/>
        <v>3.3314239971347334E-6</v>
      </c>
      <c r="FX37" s="2">
        <f t="shared" si="45"/>
        <v>8.6551343320412479E-6</v>
      </c>
      <c r="FY37" s="2">
        <f t="shared" si="45"/>
        <v>8.1186031221061948E-6</v>
      </c>
      <c r="FZ37" s="2">
        <f t="shared" si="45"/>
        <v>8.3042144061111248E-6</v>
      </c>
      <c r="GA37" s="2">
        <f t="shared" si="45"/>
        <v>8.4255105621703341E-6</v>
      </c>
      <c r="GB37" s="2">
        <f t="shared" si="45"/>
        <v>7.8791111042834377E-6</v>
      </c>
      <c r="GC37" s="2">
        <f t="shared" si="45"/>
        <v>8.1537254185802363E-6</v>
      </c>
      <c r="GD37" s="2">
        <f t="shared" si="45"/>
        <v>8.9651289611789394E-6</v>
      </c>
      <c r="GE37" s="2">
        <f t="shared" si="45"/>
        <v>9.9093420168464672E-6</v>
      </c>
      <c r="GF37" s="2">
        <f t="shared" si="45"/>
        <v>1.0260738540357534E-5</v>
      </c>
      <c r="GG37" s="2">
        <f t="shared" si="45"/>
        <v>8.8832904075280164E-6</v>
      </c>
      <c r="GH37" s="2">
        <f t="shared" si="45"/>
        <v>8.2297246278228356E-6</v>
      </c>
      <c r="GI37" s="2">
        <f t="shared" si="45"/>
        <v>7.3877206880682422E-6</v>
      </c>
      <c r="GJ37" s="2">
        <f t="shared" si="45"/>
        <v>5.6730515830119154E-6</v>
      </c>
      <c r="GK37" s="2">
        <f t="shared" si="45"/>
        <v>5.0103252284858494E-6</v>
      </c>
      <c r="GM37" s="86">
        <f t="shared" si="54"/>
        <v>4.0402744072593737E-11</v>
      </c>
      <c r="GN37" s="86">
        <f t="shared" si="46"/>
        <v>4.8572268492407921E-10</v>
      </c>
      <c r="GO37" s="86">
        <f t="shared" si="46"/>
        <v>2.9967396086150373E-11</v>
      </c>
      <c r="GP37" s="86">
        <f t="shared" si="46"/>
        <v>2.5133172551612294E-12</v>
      </c>
      <c r="GQ37" s="86">
        <f t="shared" si="46"/>
        <v>2.6272997583173571E-11</v>
      </c>
      <c r="GR37" s="86">
        <f t="shared" si="46"/>
        <v>1.0181828055238881E-12</v>
      </c>
      <c r="GS37" s="86">
        <f t="shared" si="46"/>
        <v>2.0838370010676737E-13</v>
      </c>
      <c r="GT37" s="86">
        <f t="shared" si="46"/>
        <v>1.3947202880356346E-14</v>
      </c>
      <c r="GU37" s="86">
        <f t="shared" si="46"/>
        <v>5.6473930196924355E-16</v>
      </c>
      <c r="GV37" s="86">
        <f t="shared" si="46"/>
        <v>4.8171741757017759E-14</v>
      </c>
      <c r="GW37" s="86">
        <f t="shared" si="46"/>
        <v>6.5460177871175277E-14</v>
      </c>
      <c r="GX37" s="86">
        <f t="shared" si="46"/>
        <v>1.5029910968727615E-16</v>
      </c>
      <c r="GY37" s="86">
        <f t="shared" si="46"/>
        <v>7.195675390286509E-13</v>
      </c>
      <c r="GZ37" s="86">
        <f t="shared" si="46"/>
        <v>8.7246468912103823E-14</v>
      </c>
      <c r="HA37" s="86">
        <f t="shared" si="46"/>
        <v>3.951934797875665E-20</v>
      </c>
      <c r="HC37" s="86">
        <f t="shared" si="58"/>
        <v>3.0703893840402577E-26</v>
      </c>
      <c r="HD37" s="86">
        <f t="shared" si="47"/>
        <v>1.122661569991934E-24</v>
      </c>
      <c r="HE37" s="86">
        <f t="shared" si="47"/>
        <v>1.0611119989849626E-27</v>
      </c>
      <c r="HF37" s="86">
        <f t="shared" si="47"/>
        <v>6.5900852004280587E-30</v>
      </c>
      <c r="HG37" s="86">
        <f t="shared" si="47"/>
        <v>1.8240121640662497E-28</v>
      </c>
      <c r="HH37" s="86">
        <f t="shared" si="47"/>
        <v>3.2222338724350942E-29</v>
      </c>
      <c r="HI37" s="86">
        <f t="shared" si="47"/>
        <v>2.8285478510558994E-28</v>
      </c>
      <c r="HJ37" s="86">
        <f t="shared" si="47"/>
        <v>2.3695480440007652E-30</v>
      </c>
      <c r="HK37" s="86">
        <f t="shared" si="47"/>
        <v>5.4174623798240552E-35</v>
      </c>
      <c r="HL37" s="86">
        <f t="shared" si="47"/>
        <v>1.0507157110772249E-31</v>
      </c>
      <c r="HM37" s="86">
        <f t="shared" si="47"/>
        <v>3.5903452731294709E-32</v>
      </c>
      <c r="HN37" s="86">
        <f t="shared" si="47"/>
        <v>1.2537767811857459E-34</v>
      </c>
      <c r="HO37" s="86">
        <f t="shared" si="47"/>
        <v>1.3097346014532692E-29</v>
      </c>
      <c r="HP37" s="86">
        <f t="shared" si="47"/>
        <v>9.4549247798953577E-35</v>
      </c>
      <c r="HQ37" s="86">
        <f t="shared" si="47"/>
        <v>4.3103598768300321E-45</v>
      </c>
      <c r="HS37" s="86">
        <f t="shared" si="55"/>
        <v>1.0080109817903459E-186</v>
      </c>
      <c r="HT37" s="86">
        <f t="shared" si="48"/>
        <v>3.8332934470205035E-169</v>
      </c>
      <c r="HU37" s="86">
        <f t="shared" si="48"/>
        <v>5.764211310752315E-195</v>
      </c>
      <c r="HV37" s="86">
        <f t="shared" si="48"/>
        <v>1.5460674530956053E-211</v>
      </c>
      <c r="HW37" s="86">
        <f t="shared" si="48"/>
        <v>2.1704912261457005E-201</v>
      </c>
      <c r="HX37" s="86">
        <f t="shared" si="48"/>
        <v>1.8145563699954743E-209</v>
      </c>
      <c r="HY37" s="86">
        <f t="shared" si="48"/>
        <v>3.2765281606471218E-199</v>
      </c>
      <c r="HZ37" s="86">
        <f t="shared" si="48"/>
        <v>2.9359317232640325E-214</v>
      </c>
      <c r="IA37" s="86">
        <f t="shared" si="48"/>
        <v>9.6883285018926693E-248</v>
      </c>
      <c r="IB37" s="86">
        <f t="shared" si="48"/>
        <v>2.43483630575615E-225</v>
      </c>
      <c r="IC37" s="86">
        <f t="shared" si="48"/>
        <v>5.4853746342223455E-229</v>
      </c>
      <c r="ID37" s="86">
        <f t="shared" si="48"/>
        <v>1.4622073216075652E-250</v>
      </c>
      <c r="IE37" s="86">
        <f t="shared" si="48"/>
        <v>1.5627124042111771E-214</v>
      </c>
      <c r="IF37" s="86">
        <f t="shared" si="48"/>
        <v>1.3787363619322201E-116</v>
      </c>
      <c r="IG37" s="86">
        <f t="shared" si="48"/>
        <v>3.8534989793004924E-78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9.4328993400201242E-271</v>
      </c>
      <c r="IW37" s="86">
        <f t="shared" si="49"/>
        <v>5.7406786901511138E-196</v>
      </c>
      <c r="IY37" s="86">
        <f t="shared" si="57"/>
        <v>4.0402744072593769E-11</v>
      </c>
      <c r="IZ37" s="86">
        <f t="shared" si="50"/>
        <v>4.8572268492408035E-10</v>
      </c>
      <c r="JA37" s="86">
        <f t="shared" si="50"/>
        <v>2.9967396086150373E-11</v>
      </c>
      <c r="JB37" s="86">
        <f t="shared" si="50"/>
        <v>2.5133172551612294E-12</v>
      </c>
      <c r="JC37" s="86">
        <f t="shared" si="50"/>
        <v>2.6272997583173571E-11</v>
      </c>
      <c r="JD37" s="86">
        <f t="shared" si="50"/>
        <v>1.0181828055238881E-12</v>
      </c>
      <c r="JE37" s="86">
        <f t="shared" si="50"/>
        <v>2.0838370010676765E-13</v>
      </c>
      <c r="JF37" s="86">
        <f t="shared" si="50"/>
        <v>1.3947202880356349E-14</v>
      </c>
      <c r="JG37" s="86">
        <f t="shared" si="50"/>
        <v>5.6473930196924355E-16</v>
      </c>
      <c r="JH37" s="86">
        <f t="shared" si="50"/>
        <v>4.8171741757017759E-14</v>
      </c>
      <c r="JI37" s="86">
        <f t="shared" si="50"/>
        <v>6.5460177871175277E-14</v>
      </c>
      <c r="JJ37" s="86">
        <f t="shared" si="50"/>
        <v>1.5029910968727615E-16</v>
      </c>
      <c r="JK37" s="86">
        <f t="shared" si="50"/>
        <v>7.195675390286509E-13</v>
      </c>
      <c r="JL37" s="86">
        <f t="shared" si="50"/>
        <v>8.7246468912103823E-14</v>
      </c>
      <c r="JM37" s="86">
        <f t="shared" si="50"/>
        <v>3.951934797875665E-20</v>
      </c>
    </row>
    <row r="38" spans="2:273" x14ac:dyDescent="0.25">
      <c r="B38" s="2">
        <v>11</v>
      </c>
      <c r="C38" s="37">
        <v>111.483</v>
      </c>
      <c r="D38" s="37">
        <v>109.44799999999999</v>
      </c>
      <c r="E38" s="37">
        <v>109.983</v>
      </c>
      <c r="F38" s="37">
        <v>109.492</v>
      </c>
      <c r="G38" s="37">
        <v>110.345</v>
      </c>
      <c r="H38" s="37">
        <v>110.105</v>
      </c>
      <c r="I38" s="37">
        <v>107.39700000000001</v>
      </c>
      <c r="J38" s="37">
        <v>108.596</v>
      </c>
      <c r="K38" s="37">
        <v>111.776</v>
      </c>
      <c r="L38" s="37">
        <v>114.44799999999999</v>
      </c>
      <c r="M38" s="37">
        <v>112.69</v>
      </c>
      <c r="N38" s="37">
        <v>111.42400000000001</v>
      </c>
      <c r="O38" s="37">
        <v>112.169</v>
      </c>
      <c r="P38" s="37">
        <v>112.035</v>
      </c>
      <c r="Q38" s="37">
        <v>109.614</v>
      </c>
      <c r="S38" s="4">
        <f t="shared" si="7"/>
        <v>110.16198088753434</v>
      </c>
      <c r="T38" s="4">
        <f t="shared" si="7"/>
        <v>111.39375304096059</v>
      </c>
      <c r="U38" s="4">
        <f t="shared" si="7"/>
        <v>110.8004976713341</v>
      </c>
      <c r="V38" s="4">
        <f t="shared" si="7"/>
        <v>108.12261312381257</v>
      </c>
      <c r="W38" s="4">
        <f t="shared" si="7"/>
        <v>110.09859730306702</v>
      </c>
      <c r="X38" s="4">
        <f t="shared" si="7"/>
        <v>108.19745808723648</v>
      </c>
      <c r="Y38" s="4">
        <f t="shared" si="7"/>
        <v>107.86801979458662</v>
      </c>
      <c r="Z38" s="4">
        <f t="shared" si="7"/>
        <v>107.78944803320429</v>
      </c>
      <c r="AA38" s="4">
        <f t="shared" si="7"/>
        <v>110.40919172504294</v>
      </c>
      <c r="AB38" s="4">
        <f t="shared" si="7"/>
        <v>114.80028059294348</v>
      </c>
      <c r="AC38" s="4">
        <f t="shared" si="7"/>
        <v>112.35197695171692</v>
      </c>
      <c r="AD38" s="4" t="e">
        <f t="shared" si="7"/>
        <v>#N/A</v>
      </c>
      <c r="AE38" s="4">
        <f t="shared" si="7"/>
        <v>112.89301591392953</v>
      </c>
      <c r="AF38" s="4">
        <f t="shared" si="7"/>
        <v>111.53285688021931</v>
      </c>
      <c r="AG38" s="4" t="e">
        <f t="shared" si="7"/>
        <v>#N/A</v>
      </c>
      <c r="AI38" s="4">
        <f t="shared" si="8"/>
        <v>1.3210191124656632</v>
      </c>
      <c r="AJ38" s="4">
        <f t="shared" si="8"/>
        <v>-1.9457530409605965</v>
      </c>
      <c r="AK38" s="4">
        <f t="shared" si="8"/>
        <v>-0.81749767133409534</v>
      </c>
      <c r="AL38" s="4">
        <f t="shared" si="8"/>
        <v>1.3693868761874342</v>
      </c>
      <c r="AM38" s="4">
        <f t="shared" si="8"/>
        <v>0.24640269693297512</v>
      </c>
      <c r="AN38" s="4">
        <f t="shared" si="8"/>
        <v>1.90754191276352</v>
      </c>
      <c r="AO38" s="4">
        <f t="shared" si="8"/>
        <v>-0.47101979458660992</v>
      </c>
      <c r="AP38" s="4">
        <f t="shared" si="8"/>
        <v>0.80655196679570906</v>
      </c>
      <c r="AQ38" s="4">
        <f t="shared" si="8"/>
        <v>1.3668082749570516</v>
      </c>
      <c r="AR38" s="4">
        <f t="shared" si="8"/>
        <v>-0.35228059294348668</v>
      </c>
      <c r="AS38" s="4">
        <f t="shared" si="8"/>
        <v>0.33802304828307683</v>
      </c>
      <c r="AT38" s="4">
        <f t="shared" si="8"/>
        <v>0</v>
      </c>
      <c r="AU38" s="4">
        <f t="shared" si="8"/>
        <v>-0.72401591392953435</v>
      </c>
      <c r="AV38" s="4">
        <f t="shared" si="8"/>
        <v>0.50214311978068338</v>
      </c>
      <c r="AW38" s="4">
        <f t="shared" si="8"/>
        <v>0</v>
      </c>
      <c r="AY38" s="2">
        <f t="shared" si="51"/>
        <v>110.16198075563234</v>
      </c>
      <c r="AZ38" s="2">
        <f t="shared" si="9"/>
        <v>111.39375177972033</v>
      </c>
      <c r="BA38" s="2">
        <f t="shared" si="9"/>
        <v>110.80049757487174</v>
      </c>
      <c r="BB38" s="2">
        <f t="shared" si="9"/>
        <v>108.12261311440425</v>
      </c>
      <c r="BC38" s="2">
        <f t="shared" si="9"/>
        <v>110.09859721624277</v>
      </c>
      <c r="BD38" s="2">
        <f t="shared" si="9"/>
        <v>108.19745808329107</v>
      </c>
      <c r="BE38" s="2">
        <f t="shared" si="9"/>
        <v>107.86801979368708</v>
      </c>
      <c r="BF38" s="2">
        <f t="shared" si="9"/>
        <v>107.78944803313011</v>
      </c>
      <c r="BG38" s="2">
        <f t="shared" si="9"/>
        <v>110.40919172503935</v>
      </c>
      <c r="BH38" s="2">
        <f t="shared" si="9"/>
        <v>114.80028059272205</v>
      </c>
      <c r="BI38" s="2">
        <f t="shared" si="9"/>
        <v>112.35197695143317</v>
      </c>
      <c r="BJ38" s="2" t="e">
        <f t="shared" si="9"/>
        <v>#N/A</v>
      </c>
      <c r="BK38" s="2">
        <f t="shared" si="9"/>
        <v>112.89301591114393</v>
      </c>
      <c r="BL38" s="2">
        <f t="shared" si="9"/>
        <v>111.53285687985668</v>
      </c>
      <c r="BM38" s="2" t="e">
        <f t="shared" si="9"/>
        <v>#N/A</v>
      </c>
      <c r="BO38" s="2">
        <f t="shared" si="10"/>
        <v>111.483</v>
      </c>
      <c r="BP38" s="2">
        <f t="shared" si="11"/>
        <v>109.44799999999999</v>
      </c>
      <c r="BQ38" s="2">
        <f t="shared" si="12"/>
        <v>109.983</v>
      </c>
      <c r="BR38" s="2">
        <f t="shared" si="13"/>
        <v>109.492</v>
      </c>
      <c r="BS38" s="2">
        <f t="shared" si="14"/>
        <v>110.345</v>
      </c>
      <c r="BT38" s="2">
        <f t="shared" si="15"/>
        <v>110.105</v>
      </c>
      <c r="BU38" s="2">
        <f t="shared" si="16"/>
        <v>107.39700000000001</v>
      </c>
      <c r="BV38" s="2">
        <f t="shared" si="17"/>
        <v>108.596</v>
      </c>
      <c r="BW38" s="2">
        <f t="shared" si="18"/>
        <v>111.776</v>
      </c>
      <c r="BX38" s="2">
        <f t="shared" si="19"/>
        <v>114.44799999999999</v>
      </c>
      <c r="BY38" s="2">
        <f t="shared" si="20"/>
        <v>112.69</v>
      </c>
      <c r="BZ38" s="2" t="str">
        <f t="shared" si="21"/>
        <v/>
      </c>
      <c r="CA38" s="2">
        <f t="shared" si="22"/>
        <v>112.169</v>
      </c>
      <c r="CB38" s="2">
        <f t="shared" si="23"/>
        <v>112.035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110.05270766550524</v>
      </c>
      <c r="DL38" s="2">
        <f t="shared" si="41"/>
        <v>110.82120404858298</v>
      </c>
      <c r="DM38" s="2">
        <f t="shared" si="41"/>
        <v>110.57774662288935</v>
      </c>
      <c r="DN38" s="2">
        <f t="shared" si="41"/>
        <v>108.21549852281434</v>
      </c>
      <c r="DO38" s="2">
        <f t="shared" si="41"/>
        <v>110.38067786116322</v>
      </c>
      <c r="DP38" s="2">
        <f t="shared" si="41"/>
        <v>108.07277098150783</v>
      </c>
      <c r="DQ38" s="2">
        <f t="shared" si="41"/>
        <v>107.75268847795164</v>
      </c>
      <c r="DR38" s="2">
        <f t="shared" si="41"/>
        <v>107.6269243697479</v>
      </c>
      <c r="DS38" s="2">
        <f t="shared" si="41"/>
        <v>110.23959536541891</v>
      </c>
      <c r="DT38" s="2">
        <f t="shared" si="41"/>
        <v>114.85045322128849</v>
      </c>
      <c r="DU38" s="2">
        <f t="shared" si="41"/>
        <v>112.17543509223508</v>
      </c>
      <c r="DV38" s="2">
        <f t="shared" si="41"/>
        <v>111.99112500000001</v>
      </c>
      <c r="DW38" s="2">
        <f t="shared" si="41"/>
        <v>112.6919957325747</v>
      </c>
      <c r="DX38" s="2">
        <f t="shared" si="41"/>
        <v>111.51026984126983</v>
      </c>
      <c r="DY38" s="2">
        <f t="shared" si="41"/>
        <v>107.96428899835797</v>
      </c>
      <c r="EA38" s="2">
        <f t="shared" si="42"/>
        <v>111.86848831859015</v>
      </c>
      <c r="EB38" s="2">
        <f t="shared" si="42"/>
        <v>119.32485787444085</v>
      </c>
      <c r="EC38" s="2">
        <f t="shared" si="42"/>
        <v>114.20308372263445</v>
      </c>
      <c r="ED38" s="2">
        <f t="shared" si="42"/>
        <v>106.56654163144985</v>
      </c>
      <c r="EE38" s="2">
        <f t="shared" si="42"/>
        <v>105.80706785863536</v>
      </c>
      <c r="EF38" s="2">
        <f t="shared" si="42"/>
        <v>110.33385610189687</v>
      </c>
      <c r="EG38" s="2">
        <f t="shared" si="42"/>
        <v>109.96891911536774</v>
      </c>
      <c r="EH38" s="2">
        <f t="shared" si="42"/>
        <v>110.84801627058475</v>
      </c>
      <c r="EI38" s="2">
        <f t="shared" si="42"/>
        <v>113.94645436893205</v>
      </c>
      <c r="EJ38" s="2">
        <f t="shared" si="42"/>
        <v>113.87677185282033</v>
      </c>
      <c r="EK38" s="2">
        <f t="shared" si="42"/>
        <v>115.67059001031251</v>
      </c>
      <c r="EL38" s="2">
        <f t="shared" si="42"/>
        <v>118.05256847768025</v>
      </c>
      <c r="EM38" s="2">
        <f t="shared" si="42"/>
        <v>116.3075262493839</v>
      </c>
      <c r="EN38" s="2">
        <f t="shared" si="42"/>
        <v>111.96144817398044</v>
      </c>
      <c r="EO38" s="2">
        <f t="shared" si="42"/>
        <v>109.80958314286785</v>
      </c>
      <c r="EQ38" s="2">
        <f t="shared" si="43"/>
        <v>111.13145780352154</v>
      </c>
      <c r="ER38" s="2">
        <f t="shared" si="43"/>
        <v>119.39450300149237</v>
      </c>
      <c r="ES38" s="2">
        <f t="shared" si="43"/>
        <v>114.7525737489304</v>
      </c>
      <c r="ET38" s="2">
        <f t="shared" si="43"/>
        <v>109.52502477144705</v>
      </c>
      <c r="EU38" s="2">
        <f t="shared" si="43"/>
        <v>105.27141319697522</v>
      </c>
      <c r="EV38" s="2">
        <f t="shared" si="43"/>
        <v>108.57851291966796</v>
      </c>
      <c r="EW38" s="2">
        <f t="shared" si="43"/>
        <v>107.18489839197012</v>
      </c>
      <c r="EX38" s="2">
        <f t="shared" si="43"/>
        <v>110.71763721337636</v>
      </c>
      <c r="EY38" s="2">
        <f t="shared" si="43"/>
        <v>112.87875273699244</v>
      </c>
      <c r="EZ38" s="2">
        <f t="shared" si="43"/>
        <v>115.4813944321166</v>
      </c>
      <c r="FA38" s="2">
        <f t="shared" si="43"/>
        <v>116.58386026558063</v>
      </c>
      <c r="FB38" s="2">
        <f t="shared" si="43"/>
        <v>117.47058735487995</v>
      </c>
      <c r="FC38" s="2">
        <f t="shared" si="43"/>
        <v>114.70567165362284</v>
      </c>
      <c r="FD38" s="2">
        <f t="shared" si="43"/>
        <v>110.60503179030948</v>
      </c>
      <c r="FE38" s="2">
        <f t="shared" si="43"/>
        <v>112.67056509978799</v>
      </c>
      <c r="FG38" s="2">
        <f t="shared" si="44"/>
        <v>6.01811579997482E-2</v>
      </c>
      <c r="FH38" s="2">
        <f t="shared" si="44"/>
        <v>6.7329536446213437E-2</v>
      </c>
      <c r="FI38" s="2">
        <f t="shared" si="44"/>
        <v>6.1441475473380483E-2</v>
      </c>
      <c r="FJ38" s="2">
        <f t="shared" si="44"/>
        <v>5.6346134345891495E-2</v>
      </c>
      <c r="FK38" s="2">
        <f t="shared" si="44"/>
        <v>6.1674628178319799E-2</v>
      </c>
      <c r="FL38" s="2">
        <f t="shared" si="44"/>
        <v>5.5151513552990562E-2</v>
      </c>
      <c r="FM38" s="2">
        <f t="shared" si="44"/>
        <v>5.205063226610613E-2</v>
      </c>
      <c r="FN38" s="2">
        <f t="shared" si="44"/>
        <v>5.0456475636083659E-2</v>
      </c>
      <c r="FO38" s="2">
        <f t="shared" si="44"/>
        <v>4.5755169114832725E-2</v>
      </c>
      <c r="FP38" s="2">
        <f t="shared" si="44"/>
        <v>5.1547337006566253E-2</v>
      </c>
      <c r="FQ38" s="2">
        <f t="shared" si="44"/>
        <v>5.0507908171716569E-2</v>
      </c>
      <c r="FR38" s="2">
        <f t="shared" si="44"/>
        <v>4.6332842290847026E-2</v>
      </c>
      <c r="FS38" s="2">
        <f t="shared" si="44"/>
        <v>5.5602671145465452E-2</v>
      </c>
      <c r="FT38" s="2">
        <f t="shared" si="44"/>
        <v>5.0081030860354578E-2</v>
      </c>
      <c r="FU38" s="2">
        <f t="shared" si="44"/>
        <v>4.1845784979249241E-2</v>
      </c>
      <c r="FW38" s="2">
        <f t="shared" si="53"/>
        <v>3.6528326009102945E-6</v>
      </c>
      <c r="FX38" s="2">
        <f t="shared" si="45"/>
        <v>9.4901581551902014E-6</v>
      </c>
      <c r="FY38" s="2">
        <f t="shared" si="45"/>
        <v>8.901864333982313E-6</v>
      </c>
      <c r="FZ38" s="2">
        <f t="shared" si="45"/>
        <v>9.1053827373882728E-6</v>
      </c>
      <c r="GA38" s="2">
        <f t="shared" si="45"/>
        <v>9.238381113116572E-6</v>
      </c>
      <c r="GB38" s="2">
        <f t="shared" si="45"/>
        <v>8.639266963590316E-6</v>
      </c>
      <c r="GC38" s="2">
        <f t="shared" si="45"/>
        <v>8.9403751058055298E-6</v>
      </c>
      <c r="GD38" s="2">
        <f t="shared" si="45"/>
        <v>9.8300599291376961E-6</v>
      </c>
      <c r="GE38" s="2">
        <f t="shared" si="45"/>
        <v>1.086536707192168E-5</v>
      </c>
      <c r="GF38" s="2">
        <f t="shared" si="45"/>
        <v>1.1250664948372457E-5</v>
      </c>
      <c r="GG38" s="2">
        <f t="shared" si="45"/>
        <v>9.7403258939761203E-6</v>
      </c>
      <c r="GH38" s="2">
        <f t="shared" si="45"/>
        <v>9.0237064499467792E-6</v>
      </c>
      <c r="GI38" s="2">
        <f t="shared" si="45"/>
        <v>8.100468880021449E-6</v>
      </c>
      <c r="GJ38" s="2">
        <f t="shared" si="45"/>
        <v>6.2203739617971025E-6</v>
      </c>
      <c r="GK38" s="2">
        <f t="shared" si="45"/>
        <v>5.493709713032236E-6</v>
      </c>
      <c r="GM38" s="86">
        <f t="shared" si="54"/>
        <v>9.8286746099589366E-11</v>
      </c>
      <c r="GN38" s="86">
        <f t="shared" si="46"/>
        <v>1.0768192172378084E-9</v>
      </c>
      <c r="GO38" s="86">
        <f t="shared" si="46"/>
        <v>7.4544415167181051E-11</v>
      </c>
      <c r="GP38" s="86">
        <f t="shared" si="46"/>
        <v>6.8828893308415135E-12</v>
      </c>
      <c r="GQ38" s="86">
        <f t="shared" si="46"/>
        <v>6.5885624795042305E-11</v>
      </c>
      <c r="GR38" s="86">
        <f t="shared" si="46"/>
        <v>2.8956621847634792E-12</v>
      </c>
      <c r="GS38" s="86">
        <f t="shared" si="46"/>
        <v>6.2772403174713008E-13</v>
      </c>
      <c r="GT38" s="86">
        <f t="shared" si="46"/>
        <v>4.7463164508861977E-14</v>
      </c>
      <c r="GU38" s="86">
        <f t="shared" si="46"/>
        <v>2.1566412318863235E-15</v>
      </c>
      <c r="GV38" s="86">
        <f t="shared" si="46"/>
        <v>1.5549219966074267E-13</v>
      </c>
      <c r="GW38" s="86">
        <f t="shared" si="46"/>
        <v>2.0640878141650529E-13</v>
      </c>
      <c r="GX38" s="86">
        <f t="shared" si="46"/>
        <v>6.1578800355120573E-16</v>
      </c>
      <c r="GY38" s="86">
        <f t="shared" si="46"/>
        <v>2.0890561828393278E-12</v>
      </c>
      <c r="GZ38" s="86">
        <f t="shared" si="46"/>
        <v>2.7033049124389134E-13</v>
      </c>
      <c r="HA38" s="86">
        <f t="shared" si="46"/>
        <v>2.294406119015075E-19</v>
      </c>
      <c r="HC38" s="86">
        <f t="shared" si="58"/>
        <v>1.5081288828425127E-25</v>
      </c>
      <c r="HD38" s="86">
        <f t="shared" si="47"/>
        <v>5.1079236111424782E-24</v>
      </c>
      <c r="HE38" s="86">
        <f t="shared" si="47"/>
        <v>5.9897738045112481E-27</v>
      </c>
      <c r="HF38" s="86">
        <f t="shared" si="47"/>
        <v>4.2963617730092726E-29</v>
      </c>
      <c r="HG38" s="86">
        <f t="shared" si="47"/>
        <v>1.0808697866030676E-27</v>
      </c>
      <c r="HH38" s="86">
        <f t="shared" si="47"/>
        <v>2.002412903557884E-28</v>
      </c>
      <c r="HI38" s="86">
        <f t="shared" si="47"/>
        <v>1.6482730869506975E-27</v>
      </c>
      <c r="HJ38" s="86">
        <f t="shared" si="47"/>
        <v>1.6206418826239965E-29</v>
      </c>
      <c r="HK38" s="86">
        <f t="shared" si="47"/>
        <v>5.0374263428701198E-34</v>
      </c>
      <c r="HL38" s="86">
        <f t="shared" si="47"/>
        <v>8.0214807362084327E-31</v>
      </c>
      <c r="HM38" s="86">
        <f t="shared" si="47"/>
        <v>2.7695933016386878E-31</v>
      </c>
      <c r="HN38" s="86">
        <f t="shared" si="47"/>
        <v>1.1368685792084505E-33</v>
      </c>
      <c r="HO38" s="86">
        <f t="shared" si="47"/>
        <v>8.4605088996543544E-29</v>
      </c>
      <c r="HP38" s="86">
        <f t="shared" si="47"/>
        <v>8.336537629685984E-34</v>
      </c>
      <c r="HQ38" s="86">
        <f t="shared" si="47"/>
        <v>7.8695222098029292E-44</v>
      </c>
      <c r="HS38" s="86">
        <f t="shared" si="55"/>
        <v>3.2400505350484952E-183</v>
      </c>
      <c r="HT38" s="86">
        <f t="shared" si="48"/>
        <v>7.3002645875055934E-166</v>
      </c>
      <c r="HU38" s="86">
        <f t="shared" si="48"/>
        <v>3.5427174225600158E-191</v>
      </c>
      <c r="HV38" s="86">
        <f t="shared" si="48"/>
        <v>1.9844176260332687E-207</v>
      </c>
      <c r="HW38" s="86">
        <f t="shared" si="48"/>
        <v>1.7367721010442391E-197</v>
      </c>
      <c r="HX38" s="86">
        <f t="shared" si="48"/>
        <v>1.9555049764001247E-205</v>
      </c>
      <c r="HY38" s="86">
        <f t="shared" si="48"/>
        <v>2.3666904691749214E-195</v>
      </c>
      <c r="HZ38" s="86">
        <f t="shared" si="48"/>
        <v>4.7422494259348199E-210</v>
      </c>
      <c r="IA38" s="86">
        <f t="shared" si="48"/>
        <v>7.2862040746946101E-243</v>
      </c>
      <c r="IB38" s="86">
        <f t="shared" si="48"/>
        <v>7.0382748925202979E-221</v>
      </c>
      <c r="IC38" s="86">
        <f t="shared" si="48"/>
        <v>1.6791680328080978E-224</v>
      </c>
      <c r="ID38" s="86">
        <f t="shared" si="48"/>
        <v>1.0977518439844847E-245</v>
      </c>
      <c r="IE38" s="86">
        <f t="shared" si="48"/>
        <v>2.1531762461430845E-210</v>
      </c>
      <c r="IF38" s="86">
        <f t="shared" si="48"/>
        <v>2.0653711271746805E-114</v>
      </c>
      <c r="IG38" s="86">
        <f t="shared" si="48"/>
        <v>1.0442873726957928E-76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1.1348886758793073E-266</v>
      </c>
      <c r="IW38" s="86">
        <f t="shared" si="49"/>
        <v>4.7252310167131236E-193</v>
      </c>
      <c r="IY38" s="86">
        <f t="shared" si="57"/>
        <v>9.8286746099589521E-11</v>
      </c>
      <c r="IZ38" s="86">
        <f t="shared" si="50"/>
        <v>1.0768192172378136E-9</v>
      </c>
      <c r="JA38" s="86">
        <f t="shared" si="50"/>
        <v>7.4544415167181051E-11</v>
      </c>
      <c r="JB38" s="86">
        <f t="shared" si="50"/>
        <v>6.8828893308415135E-12</v>
      </c>
      <c r="JC38" s="86">
        <f t="shared" si="50"/>
        <v>6.5885624795042305E-11</v>
      </c>
      <c r="JD38" s="86">
        <f t="shared" si="50"/>
        <v>2.8956621847634792E-12</v>
      </c>
      <c r="JE38" s="86">
        <f t="shared" si="50"/>
        <v>6.2772403174713169E-13</v>
      </c>
      <c r="JF38" s="86">
        <f t="shared" si="50"/>
        <v>4.7463164508861996E-14</v>
      </c>
      <c r="JG38" s="86">
        <f t="shared" si="50"/>
        <v>2.1566412318863235E-15</v>
      </c>
      <c r="JH38" s="86">
        <f t="shared" si="50"/>
        <v>1.5549219966074267E-13</v>
      </c>
      <c r="JI38" s="86">
        <f t="shared" si="50"/>
        <v>2.0640878141650529E-13</v>
      </c>
      <c r="JJ38" s="86">
        <f t="shared" si="50"/>
        <v>6.1578800355120573E-16</v>
      </c>
      <c r="JK38" s="86">
        <f t="shared" si="50"/>
        <v>2.0890561828393278E-12</v>
      </c>
      <c r="JL38" s="86">
        <f t="shared" si="50"/>
        <v>2.7033049124389134E-13</v>
      </c>
      <c r="JM38" s="86">
        <f t="shared" si="50"/>
        <v>2.294406119015075E-19</v>
      </c>
    </row>
    <row r="39" spans="2:273" x14ac:dyDescent="0.25">
      <c r="B39" s="2">
        <v>12</v>
      </c>
      <c r="C39" s="37">
        <v>107.672</v>
      </c>
      <c r="D39" s="37">
        <v>109.46599999999999</v>
      </c>
      <c r="E39" s="37">
        <v>111.759</v>
      </c>
      <c r="F39" s="37">
        <v>106.35599999999999</v>
      </c>
      <c r="G39" s="37">
        <v>109.828</v>
      </c>
      <c r="H39" s="37">
        <v>109.158</v>
      </c>
      <c r="I39" s="37">
        <v>107.414</v>
      </c>
      <c r="J39" s="37">
        <v>110.596</v>
      </c>
      <c r="K39" s="37">
        <v>111.69</v>
      </c>
      <c r="L39" s="37">
        <v>114.759</v>
      </c>
      <c r="M39" s="37">
        <v>112.431</v>
      </c>
      <c r="N39" s="37">
        <v>113.22</v>
      </c>
      <c r="O39" s="37">
        <v>114.08499999999999</v>
      </c>
      <c r="P39" s="37">
        <v>110.877</v>
      </c>
      <c r="Q39" s="37">
        <v>112.36799999999999</v>
      </c>
      <c r="S39" s="4">
        <f t="shared" si="7"/>
        <v>110.43014479724259</v>
      </c>
      <c r="T39" s="4">
        <f t="shared" si="7"/>
        <v>111.80258633579452</v>
      </c>
      <c r="U39" s="4">
        <f t="shared" si="7"/>
        <v>111.12739522867837</v>
      </c>
      <c r="V39" s="4">
        <f t="shared" si="7"/>
        <v>108.41497007644159</v>
      </c>
      <c r="W39" s="4">
        <f t="shared" si="7"/>
        <v>110.30403874324634</v>
      </c>
      <c r="X39" s="4">
        <f t="shared" si="7"/>
        <v>108.55095169908162</v>
      </c>
      <c r="Y39" s="4">
        <f t="shared" si="7"/>
        <v>108.24474413734423</v>
      </c>
      <c r="Z39" s="4">
        <f t="shared" si="7"/>
        <v>108.10316614506272</v>
      </c>
      <c r="AA39" s="4">
        <f t="shared" si="7"/>
        <v>110.64447738077475</v>
      </c>
      <c r="AB39" s="4">
        <f t="shared" si="7"/>
        <v>114.99664444748501</v>
      </c>
      <c r="AC39" s="4">
        <f t="shared" si="7"/>
        <v>112.61639447975105</v>
      </c>
      <c r="AD39" s="4">
        <f t="shared" si="7"/>
        <v>112.490674482513</v>
      </c>
      <c r="AE39" s="4">
        <f t="shared" si="7"/>
        <v>113.12695808845451</v>
      </c>
      <c r="AF39" s="4">
        <f t="shared" si="7"/>
        <v>111.86378754930858</v>
      </c>
      <c r="AG39" s="4" t="e">
        <f t="shared" si="7"/>
        <v>#N/A</v>
      </c>
      <c r="AI39" s="4">
        <f t="shared" si="8"/>
        <v>-2.7581447972425934</v>
      </c>
      <c r="AJ39" s="4">
        <f t="shared" si="8"/>
        <v>-2.3365863357945216</v>
      </c>
      <c r="AK39" s="4">
        <f t="shared" si="8"/>
        <v>0.63160477132163351</v>
      </c>
      <c r="AL39" s="4">
        <f t="shared" si="8"/>
        <v>-2.0589700764415966</v>
      </c>
      <c r="AM39" s="4">
        <f t="shared" si="8"/>
        <v>-0.47603874324633466</v>
      </c>
      <c r="AN39" s="4">
        <f t="shared" si="8"/>
        <v>0.60704830091837891</v>
      </c>
      <c r="AO39" s="4">
        <f t="shared" si="8"/>
        <v>-0.83074413734422592</v>
      </c>
      <c r="AP39" s="4">
        <f t="shared" si="8"/>
        <v>2.4928338549372882</v>
      </c>
      <c r="AQ39" s="4">
        <f t="shared" si="8"/>
        <v>1.0455226192252525</v>
      </c>
      <c r="AR39" s="4">
        <f t="shared" si="8"/>
        <v>-0.23764444748501035</v>
      </c>
      <c r="AS39" s="4">
        <f t="shared" si="8"/>
        <v>-0.18539447975105361</v>
      </c>
      <c r="AT39" s="4">
        <f t="shared" si="8"/>
        <v>0.72932551748699836</v>
      </c>
      <c r="AU39" s="4">
        <f t="shared" si="8"/>
        <v>0.9580419115454788</v>
      </c>
      <c r="AV39" s="4">
        <f t="shared" si="8"/>
        <v>-0.98678754930858759</v>
      </c>
      <c r="AW39" s="4">
        <f t="shared" si="8"/>
        <v>0</v>
      </c>
      <c r="AY39" s="2">
        <f t="shared" si="51"/>
        <v>110.43014448808314</v>
      </c>
      <c r="AZ39" s="2">
        <f t="shared" si="9"/>
        <v>111.80258363693832</v>
      </c>
      <c r="BA39" s="2">
        <f t="shared" si="9"/>
        <v>111.12739499769802</v>
      </c>
      <c r="BB39" s="2">
        <f t="shared" si="9"/>
        <v>108.41497005168861</v>
      </c>
      <c r="BC39" s="2">
        <f t="shared" si="9"/>
        <v>110.30403853371647</v>
      </c>
      <c r="BD39" s="2">
        <f t="shared" si="9"/>
        <v>108.55095168831143</v>
      </c>
      <c r="BE39" s="2">
        <f t="shared" si="9"/>
        <v>108.24474413474594</v>
      </c>
      <c r="BF39" s="2">
        <f t="shared" si="9"/>
        <v>108.10316614482142</v>
      </c>
      <c r="BG39" s="2">
        <f t="shared" si="9"/>
        <v>110.64447738076163</v>
      </c>
      <c r="BH39" s="2">
        <f t="shared" si="9"/>
        <v>114.9966444468009</v>
      </c>
      <c r="BI39" s="2">
        <f t="shared" si="9"/>
        <v>112.61639447889395</v>
      </c>
      <c r="BJ39" s="2">
        <f t="shared" si="9"/>
        <v>112.49067448250899</v>
      </c>
      <c r="BK39" s="2">
        <f t="shared" si="9"/>
        <v>113.12695808069741</v>
      </c>
      <c r="BL39" s="2">
        <f t="shared" si="9"/>
        <v>111.86378754823158</v>
      </c>
      <c r="BM39" s="2" t="e">
        <f t="shared" si="9"/>
        <v>#N/A</v>
      </c>
      <c r="BO39" s="2">
        <f t="shared" si="10"/>
        <v>107.672</v>
      </c>
      <c r="BP39" s="2">
        <f t="shared" si="11"/>
        <v>109.46599999999999</v>
      </c>
      <c r="BQ39" s="2">
        <f t="shared" si="12"/>
        <v>111.759</v>
      </c>
      <c r="BR39" s="2">
        <f t="shared" si="13"/>
        <v>106.35599999999999</v>
      </c>
      <c r="BS39" s="2">
        <f t="shared" si="14"/>
        <v>109.828</v>
      </c>
      <c r="BT39" s="2">
        <f t="shared" si="15"/>
        <v>109.158</v>
      </c>
      <c r="BU39" s="2">
        <f t="shared" si="16"/>
        <v>107.414</v>
      </c>
      <c r="BV39" s="2">
        <f t="shared" si="17"/>
        <v>110.596</v>
      </c>
      <c r="BW39" s="2">
        <f t="shared" si="18"/>
        <v>111.69</v>
      </c>
      <c r="BX39" s="2">
        <f t="shared" si="19"/>
        <v>114.759</v>
      </c>
      <c r="BY39" s="2">
        <f t="shared" si="20"/>
        <v>112.431</v>
      </c>
      <c r="BZ39" s="2">
        <f t="shared" si="21"/>
        <v>113.22</v>
      </c>
      <c r="CA39" s="2">
        <f t="shared" si="22"/>
        <v>114.08499999999999</v>
      </c>
      <c r="CB39" s="2">
        <f t="shared" si="23"/>
        <v>110.877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110.33374285714287</v>
      </c>
      <c r="DL39" s="2">
        <f t="shared" si="41"/>
        <v>111.2167362348178</v>
      </c>
      <c r="DM39" s="2">
        <f t="shared" si="41"/>
        <v>110.91270750469047</v>
      </c>
      <c r="DN39" s="2">
        <f t="shared" si="41"/>
        <v>108.53613480687167</v>
      </c>
      <c r="DO39" s="2">
        <f t="shared" si="41"/>
        <v>110.62903808630392</v>
      </c>
      <c r="DP39" s="2">
        <f t="shared" si="41"/>
        <v>108.44132835467047</v>
      </c>
      <c r="DQ39" s="2">
        <f t="shared" si="41"/>
        <v>108.14532574679943</v>
      </c>
      <c r="DR39" s="2">
        <f t="shared" si="41"/>
        <v>107.94736974789916</v>
      </c>
      <c r="DS39" s="2">
        <f t="shared" si="41"/>
        <v>110.47618694295902</v>
      </c>
      <c r="DT39" s="2">
        <f t="shared" si="41"/>
        <v>115.0679963585434</v>
      </c>
      <c r="DU39" s="2">
        <f t="shared" si="41"/>
        <v>112.44483290433288</v>
      </c>
      <c r="DV39" s="2">
        <f t="shared" si="41"/>
        <v>112.20269886363637</v>
      </c>
      <c r="DW39" s="2">
        <f t="shared" si="41"/>
        <v>112.93032716927455</v>
      </c>
      <c r="DX39" s="2">
        <f t="shared" si="41"/>
        <v>111.86269841269841</v>
      </c>
      <c r="DY39" s="2">
        <f t="shared" si="41"/>
        <v>108.15088040503559</v>
      </c>
      <c r="EA39" s="2">
        <f t="shared" si="42"/>
        <v>111.80318094624593</v>
      </c>
      <c r="EB39" s="2">
        <f t="shared" si="42"/>
        <v>119.20385852228907</v>
      </c>
      <c r="EC39" s="2">
        <f t="shared" si="42"/>
        <v>114.11824732069252</v>
      </c>
      <c r="ED39" s="2">
        <f t="shared" si="42"/>
        <v>106.56384226638357</v>
      </c>
      <c r="EE39" s="2">
        <f t="shared" si="42"/>
        <v>105.79460491094117</v>
      </c>
      <c r="EF39" s="2">
        <f t="shared" si="42"/>
        <v>110.26402923479652</v>
      </c>
      <c r="EG39" s="2">
        <f t="shared" si="42"/>
        <v>109.89651870597415</v>
      </c>
      <c r="EH39" s="2">
        <f t="shared" si="42"/>
        <v>110.77715425007395</v>
      </c>
      <c r="EI39" s="2">
        <f t="shared" si="42"/>
        <v>113.84568058252428</v>
      </c>
      <c r="EJ39" s="2">
        <f t="shared" si="42"/>
        <v>113.79896331922136</v>
      </c>
      <c r="EK39" s="2">
        <f t="shared" si="42"/>
        <v>115.55760535353987</v>
      </c>
      <c r="EL39" s="2">
        <f t="shared" si="42"/>
        <v>117.89663221671115</v>
      </c>
      <c r="EM39" s="2">
        <f t="shared" si="42"/>
        <v>116.1730566978807</v>
      </c>
      <c r="EN39" s="2">
        <f t="shared" si="42"/>
        <v>111.88279560205368</v>
      </c>
      <c r="EO39" s="2">
        <f t="shared" si="42"/>
        <v>109.77906341563941</v>
      </c>
      <c r="EQ39" s="2">
        <f t="shared" si="43"/>
        <v>111.07403533873335</v>
      </c>
      <c r="ER39" s="2">
        <f t="shared" si="43"/>
        <v>119.27270675922666</v>
      </c>
      <c r="ES39" s="2">
        <f t="shared" si="43"/>
        <v>114.66151652774698</v>
      </c>
      <c r="ET39" s="2">
        <f t="shared" si="43"/>
        <v>109.48838443069538</v>
      </c>
      <c r="EU39" s="2">
        <f t="shared" si="43"/>
        <v>105.26509976311952</v>
      </c>
      <c r="EV39" s="2">
        <f t="shared" si="43"/>
        <v>108.52881454524535</v>
      </c>
      <c r="EW39" s="2">
        <f t="shared" si="43"/>
        <v>107.14447013124291</v>
      </c>
      <c r="EX39" s="2">
        <f t="shared" si="43"/>
        <v>110.64830039236389</v>
      </c>
      <c r="EY39" s="2">
        <f t="shared" si="43"/>
        <v>112.79032032880527</v>
      </c>
      <c r="EZ39" s="2">
        <f t="shared" si="43"/>
        <v>115.38499281000786</v>
      </c>
      <c r="FA39" s="2">
        <f t="shared" si="43"/>
        <v>116.46033275716957</v>
      </c>
      <c r="FB39" s="2">
        <f t="shared" si="43"/>
        <v>117.32131882019455</v>
      </c>
      <c r="FC39" s="2">
        <f t="shared" si="43"/>
        <v>114.58934852606298</v>
      </c>
      <c r="FD39" s="2">
        <f t="shared" si="43"/>
        <v>110.54125856984274</v>
      </c>
      <c r="FE39" s="2">
        <f t="shared" si="43"/>
        <v>112.6064288142408</v>
      </c>
      <c r="FG39" s="2">
        <f t="shared" si="44"/>
        <v>6.5606405649579369E-2</v>
      </c>
      <c r="FH39" s="2">
        <f t="shared" si="44"/>
        <v>7.3348906479434303E-2</v>
      </c>
      <c r="FI39" s="2">
        <f t="shared" si="44"/>
        <v>6.6972242632141271E-2</v>
      </c>
      <c r="FJ39" s="2">
        <f t="shared" si="44"/>
        <v>6.1448264327131463E-2</v>
      </c>
      <c r="FK39" s="2">
        <f t="shared" si="44"/>
        <v>6.722487974990006E-2</v>
      </c>
      <c r="FL39" s="2">
        <f t="shared" si="44"/>
        <v>6.0152366254192811E-2</v>
      </c>
      <c r="FM39" s="2">
        <f t="shared" si="44"/>
        <v>5.6787212129754364E-2</v>
      </c>
      <c r="FN39" s="2">
        <f t="shared" si="44"/>
        <v>5.5056413534522952E-2</v>
      </c>
      <c r="FO39" s="2">
        <f t="shared" si="44"/>
        <v>4.9949051392555989E-2</v>
      </c>
      <c r="FP39" s="2">
        <f t="shared" si="44"/>
        <v>5.6240834511115972E-2</v>
      </c>
      <c r="FQ39" s="2">
        <f t="shared" si="44"/>
        <v>5.5112262843222459E-2</v>
      </c>
      <c r="FR39" s="2">
        <f t="shared" si="44"/>
        <v>5.0576867225530828E-2</v>
      </c>
      <c r="FS39" s="2">
        <f t="shared" si="44"/>
        <v>6.0641806895494747E-2</v>
      </c>
      <c r="FT39" s="2">
        <f t="shared" si="44"/>
        <v>5.4648710699421399E-2</v>
      </c>
      <c r="FU39" s="2">
        <f t="shared" si="44"/>
        <v>4.5698496592418272E-2</v>
      </c>
      <c r="FW39" s="2">
        <f t="shared" si="53"/>
        <v>4.005249889534185E-6</v>
      </c>
      <c r="FX39" s="2">
        <f t="shared" si="45"/>
        <v>1.0405741967688438E-5</v>
      </c>
      <c r="FY39" s="2">
        <f t="shared" si="45"/>
        <v>9.7606917644046291E-6</v>
      </c>
      <c r="FZ39" s="2">
        <f t="shared" si="45"/>
        <v>9.9838448685675821E-6</v>
      </c>
      <c r="GA39" s="2">
        <f t="shared" si="45"/>
        <v>1.012967442959075E-5</v>
      </c>
      <c r="GB39" s="2">
        <f t="shared" si="45"/>
        <v>9.4727599606830353E-6</v>
      </c>
      <c r="GC39" s="2">
        <f t="shared" si="45"/>
        <v>9.8029179133378516E-6</v>
      </c>
      <c r="GD39" s="2">
        <f t="shared" si="45"/>
        <v>1.0778436156957499E-5</v>
      </c>
      <c r="GE39" s="2">
        <f t="shared" si="45"/>
        <v>1.1913625598745836E-5</v>
      </c>
      <c r="GF39" s="2">
        <f t="shared" si="45"/>
        <v>1.2336095417863764E-5</v>
      </c>
      <c r="GG39" s="2">
        <f t="shared" si="45"/>
        <v>1.0680044929724996E-5</v>
      </c>
      <c r="GH39" s="2">
        <f t="shared" si="45"/>
        <v>9.8942887568852889E-6</v>
      </c>
      <c r="GI39" s="2">
        <f t="shared" si="45"/>
        <v>8.8819805640466792E-6</v>
      </c>
      <c r="GJ39" s="2">
        <f t="shared" si="45"/>
        <v>6.8205003277773283E-6</v>
      </c>
      <c r="GK39" s="2">
        <f t="shared" si="45"/>
        <v>6.0237297235633556E-6</v>
      </c>
      <c r="GM39" s="86">
        <f t="shared" si="54"/>
        <v>2.34992986755936E-10</v>
      </c>
      <c r="GN39" s="86">
        <f t="shared" si="46"/>
        <v>2.3504795299612546E-9</v>
      </c>
      <c r="GO39" s="86">
        <f t="shared" si="46"/>
        <v>1.821258344193272E-10</v>
      </c>
      <c r="GP39" s="86">
        <f t="shared" si="46"/>
        <v>1.8477507316169888E-11</v>
      </c>
      <c r="GQ39" s="86">
        <f t="shared" si="46"/>
        <v>1.6224284018755735E-10</v>
      </c>
      <c r="GR39" s="86">
        <f t="shared" si="46"/>
        <v>8.0661401008882036E-12</v>
      </c>
      <c r="GS39" s="86">
        <f t="shared" si="46"/>
        <v>1.8501277173549845E-12</v>
      </c>
      <c r="GT39" s="86">
        <f t="shared" si="46"/>
        <v>1.5759430725160697E-13</v>
      </c>
      <c r="GU39" s="86">
        <f t="shared" si="46"/>
        <v>8.0185917867250058E-15</v>
      </c>
      <c r="GV39" s="86">
        <f t="shared" si="46"/>
        <v>4.9027807918044683E-13</v>
      </c>
      <c r="GW39" s="86">
        <f t="shared" si="46"/>
        <v>6.3621152847339879E-13</v>
      </c>
      <c r="GX39" s="86">
        <f t="shared" si="46"/>
        <v>2.4519671030046012E-15</v>
      </c>
      <c r="GY39" s="86">
        <f t="shared" si="46"/>
        <v>5.9372013833963196E-12</v>
      </c>
      <c r="GZ39" s="86">
        <f t="shared" si="46"/>
        <v>8.1916621564337212E-13</v>
      </c>
      <c r="HA39" s="86">
        <f t="shared" si="46"/>
        <v>1.2848267883003139E-18</v>
      </c>
      <c r="HC39" s="86">
        <f t="shared" si="58"/>
        <v>7.244446784134977E-25</v>
      </c>
      <c r="HD39" s="86">
        <f t="shared" si="47"/>
        <v>2.2745196607854142E-23</v>
      </c>
      <c r="HE39" s="86">
        <f t="shared" si="47"/>
        <v>3.2979062299146989E-26</v>
      </c>
      <c r="HF39" s="86">
        <f t="shared" si="47"/>
        <v>2.7263582763729289E-28</v>
      </c>
      <c r="HG39" s="86">
        <f t="shared" si="47"/>
        <v>6.2431021029135567E-27</v>
      </c>
      <c r="HH39" s="86">
        <f t="shared" si="47"/>
        <v>1.2121111516525708E-27</v>
      </c>
      <c r="HI39" s="86">
        <f t="shared" si="47"/>
        <v>9.3650232723026592E-27</v>
      </c>
      <c r="HJ39" s="86">
        <f t="shared" si="47"/>
        <v>1.077851141619396E-28</v>
      </c>
      <c r="HK39" s="86">
        <f t="shared" si="47"/>
        <v>4.5343345765731335E-33</v>
      </c>
      <c r="HL39" s="86">
        <f t="shared" si="47"/>
        <v>5.9434956511442875E-30</v>
      </c>
      <c r="HM39" s="86">
        <f t="shared" si="47"/>
        <v>2.0738589152702906E-30</v>
      </c>
      <c r="HN39" s="86">
        <f t="shared" si="47"/>
        <v>9.982957051542401E-33</v>
      </c>
      <c r="HO39" s="86">
        <f t="shared" si="47"/>
        <v>5.3195474436868648E-28</v>
      </c>
      <c r="HP39" s="86">
        <f t="shared" si="47"/>
        <v>7.1248675432871161E-33</v>
      </c>
      <c r="HQ39" s="86">
        <f t="shared" si="47"/>
        <v>1.3770141764288014E-42</v>
      </c>
      <c r="HS39" s="86">
        <f t="shared" si="55"/>
        <v>9.6403573671621144E-180</v>
      </c>
      <c r="HT39" s="86">
        <f t="shared" si="48"/>
        <v>1.2902756038209645E-162</v>
      </c>
      <c r="HU39" s="86">
        <f t="shared" si="48"/>
        <v>1.9972914826906485E-187</v>
      </c>
      <c r="HV39" s="86">
        <f t="shared" si="48"/>
        <v>2.319675255080743E-203</v>
      </c>
      <c r="HW39" s="86">
        <f t="shared" si="48"/>
        <v>1.2717838874464555E-193</v>
      </c>
      <c r="HX39" s="86">
        <f t="shared" si="48"/>
        <v>1.9241459254788825E-201</v>
      </c>
      <c r="HY39" s="86">
        <f t="shared" si="48"/>
        <v>1.5660750033738315E-191</v>
      </c>
      <c r="HZ39" s="86">
        <f t="shared" si="48"/>
        <v>6.952722244960778E-206</v>
      </c>
      <c r="IA39" s="86">
        <f t="shared" si="48"/>
        <v>4.8972080437769755E-238</v>
      </c>
      <c r="IB39" s="86">
        <f t="shared" si="48"/>
        <v>1.8345346393655473E-216</v>
      </c>
      <c r="IC39" s="86">
        <f t="shared" si="48"/>
        <v>4.6374105687936596E-220</v>
      </c>
      <c r="ID39" s="86">
        <f t="shared" si="48"/>
        <v>7.3750928173465615E-241</v>
      </c>
      <c r="IE39" s="86">
        <f t="shared" si="48"/>
        <v>2.7017217412692133E-206</v>
      </c>
      <c r="IF39" s="86">
        <f t="shared" si="48"/>
        <v>2.9495116775510316E-112</v>
      </c>
      <c r="IG39" s="86">
        <f t="shared" si="48"/>
        <v>2.7432884312119052E-75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1.27081545142859E-262</v>
      </c>
      <c r="IW39" s="86">
        <f t="shared" si="49"/>
        <v>3.696974029904774E-190</v>
      </c>
      <c r="IY39" s="86">
        <f t="shared" si="57"/>
        <v>2.3499298675593672E-10</v>
      </c>
      <c r="IZ39" s="86">
        <f t="shared" si="50"/>
        <v>2.3504795299612773E-9</v>
      </c>
      <c r="JA39" s="86">
        <f t="shared" si="50"/>
        <v>1.8212583441932723E-10</v>
      </c>
      <c r="JB39" s="86">
        <f t="shared" si="50"/>
        <v>1.8477507316169888E-11</v>
      </c>
      <c r="JC39" s="86">
        <f t="shared" si="50"/>
        <v>1.6224284018755735E-10</v>
      </c>
      <c r="JD39" s="86">
        <f t="shared" si="50"/>
        <v>8.0661401008882052E-12</v>
      </c>
      <c r="JE39" s="86">
        <f t="shared" si="50"/>
        <v>1.8501277173549938E-12</v>
      </c>
      <c r="JF39" s="86">
        <f t="shared" si="50"/>
        <v>1.5759430725160707E-13</v>
      </c>
      <c r="JG39" s="86">
        <f t="shared" si="50"/>
        <v>8.0185917867250058E-15</v>
      </c>
      <c r="JH39" s="86">
        <f t="shared" si="50"/>
        <v>4.9027807918044683E-13</v>
      </c>
      <c r="JI39" s="86">
        <f t="shared" si="50"/>
        <v>6.3621152847339879E-13</v>
      </c>
      <c r="JJ39" s="86">
        <f t="shared" si="50"/>
        <v>2.4519671030046012E-15</v>
      </c>
      <c r="JK39" s="86">
        <f t="shared" si="50"/>
        <v>5.9372013833963204E-12</v>
      </c>
      <c r="JL39" s="86">
        <f t="shared" si="50"/>
        <v>8.1916621564337212E-13</v>
      </c>
      <c r="JM39" s="86">
        <f t="shared" si="50"/>
        <v>1.2848267883003139E-18</v>
      </c>
    </row>
    <row r="40" spans="2:273" x14ac:dyDescent="0.25">
      <c r="B40" s="2">
        <v>13</v>
      </c>
      <c r="C40" s="37">
        <v>112.05200000000001</v>
      </c>
      <c r="D40" s="37">
        <v>112.431</v>
      </c>
      <c r="E40" s="37">
        <v>113.13800000000001</v>
      </c>
      <c r="F40" s="37">
        <v>108.254</v>
      </c>
      <c r="G40" s="37">
        <v>112.19</v>
      </c>
      <c r="H40" s="37">
        <v>107.754</v>
      </c>
      <c r="I40" s="37">
        <v>108.5</v>
      </c>
      <c r="J40" s="37">
        <v>108.08799999999999</v>
      </c>
      <c r="K40" s="37">
        <v>111.741</v>
      </c>
      <c r="L40" s="37">
        <v>114.086</v>
      </c>
      <c r="M40" s="37">
        <v>111</v>
      </c>
      <c r="N40" s="37">
        <v>112.492</v>
      </c>
      <c r="O40" s="37">
        <v>113.593</v>
      </c>
      <c r="P40" s="37">
        <v>111.316</v>
      </c>
      <c r="Q40" s="37">
        <v>109.175</v>
      </c>
      <c r="S40" s="4">
        <f t="shared" si="7"/>
        <v>110.69505842811081</v>
      </c>
      <c r="T40" s="4">
        <f t="shared" si="7"/>
        <v>112.20887879408085</v>
      </c>
      <c r="U40" s="4">
        <f t="shared" si="7"/>
        <v>111.45092849427007</v>
      </c>
      <c r="V40" s="4">
        <f t="shared" si="7"/>
        <v>108.70304254276229</v>
      </c>
      <c r="W40" s="4">
        <f t="shared" si="7"/>
        <v>110.50423869642094</v>
      </c>
      <c r="X40" s="4">
        <f t="shared" si="7"/>
        <v>108.90064478238151</v>
      </c>
      <c r="Y40" s="4">
        <f t="shared" si="7"/>
        <v>108.61758108733447</v>
      </c>
      <c r="Z40" s="4">
        <f t="shared" si="7"/>
        <v>108.41424219958874</v>
      </c>
      <c r="AA40" s="4">
        <f t="shared" si="7"/>
        <v>110.8780322134774</v>
      </c>
      <c r="AB40" s="4">
        <f t="shared" si="7"/>
        <v>115.18961065037568</v>
      </c>
      <c r="AC40" s="4">
        <f t="shared" si="7"/>
        <v>112.87836431581209</v>
      </c>
      <c r="AD40" s="4">
        <f t="shared" si="7"/>
        <v>112.70821663796232</v>
      </c>
      <c r="AE40" s="4">
        <f t="shared" si="7"/>
        <v>113.35836190190426</v>
      </c>
      <c r="AF40" s="4">
        <f t="shared" si="7"/>
        <v>112.19061960771627</v>
      </c>
      <c r="AG40" s="4" t="e">
        <f t="shared" si="7"/>
        <v>#N/A</v>
      </c>
      <c r="AI40" s="4">
        <f t="shared" si="8"/>
        <v>1.3569415718891946</v>
      </c>
      <c r="AJ40" s="4">
        <f t="shared" si="8"/>
        <v>0.22212120591915152</v>
      </c>
      <c r="AK40" s="4">
        <f t="shared" si="8"/>
        <v>1.6870715057299321</v>
      </c>
      <c r="AL40" s="4">
        <f t="shared" si="8"/>
        <v>-0.44904254276228528</v>
      </c>
      <c r="AM40" s="4">
        <f t="shared" si="8"/>
        <v>1.6857613035790564</v>
      </c>
      <c r="AN40" s="4">
        <f t="shared" si="8"/>
        <v>-1.1466447823815002</v>
      </c>
      <c r="AO40" s="4">
        <f t="shared" si="8"/>
        <v>-0.11758108733447159</v>
      </c>
      <c r="AP40" s="4">
        <f t="shared" si="8"/>
        <v>-0.32624219958874789</v>
      </c>
      <c r="AQ40" s="4">
        <f t="shared" si="8"/>
        <v>0.86296778652260286</v>
      </c>
      <c r="AR40" s="4">
        <f t="shared" si="8"/>
        <v>-1.1036106503756855</v>
      </c>
      <c r="AS40" s="4">
        <f t="shared" si="8"/>
        <v>-1.8783643158120924</v>
      </c>
      <c r="AT40" s="4">
        <f t="shared" si="8"/>
        <v>-0.21621663796231871</v>
      </c>
      <c r="AU40" s="4">
        <f t="shared" si="8"/>
        <v>0.23463809809574343</v>
      </c>
      <c r="AV40" s="4">
        <f t="shared" si="8"/>
        <v>-0.87461960771626934</v>
      </c>
      <c r="AW40" s="4">
        <f t="shared" si="8"/>
        <v>0</v>
      </c>
      <c r="AY40" s="2">
        <f t="shared" si="51"/>
        <v>110.6950577161961</v>
      </c>
      <c r="AZ40" s="2">
        <f t="shared" si="9"/>
        <v>112.20887311000405</v>
      </c>
      <c r="BA40" s="2">
        <f t="shared" si="9"/>
        <v>111.4509279512489</v>
      </c>
      <c r="BB40" s="2">
        <f t="shared" si="9"/>
        <v>108.70304247894697</v>
      </c>
      <c r="BC40" s="2">
        <f t="shared" si="9"/>
        <v>110.50423820008275</v>
      </c>
      <c r="BD40" s="2">
        <f t="shared" si="9"/>
        <v>108.90064475359542</v>
      </c>
      <c r="BE40" s="2">
        <f t="shared" si="9"/>
        <v>108.61758107999407</v>
      </c>
      <c r="BF40" s="2">
        <f t="shared" si="9"/>
        <v>108.41424219882319</v>
      </c>
      <c r="BG40" s="2">
        <f t="shared" si="9"/>
        <v>110.87803221343088</v>
      </c>
      <c r="BH40" s="2">
        <f t="shared" si="9"/>
        <v>115.18961064831201</v>
      </c>
      <c r="BI40" s="2">
        <f t="shared" si="9"/>
        <v>112.87836431328229</v>
      </c>
      <c r="BJ40" s="2">
        <f t="shared" si="9"/>
        <v>112.70821663794716</v>
      </c>
      <c r="BK40" s="2">
        <f t="shared" si="9"/>
        <v>113.35836188076624</v>
      </c>
      <c r="BL40" s="2">
        <f t="shared" si="9"/>
        <v>112.19061960458922</v>
      </c>
      <c r="BM40" s="2" t="e">
        <f t="shared" si="9"/>
        <v>#N/A</v>
      </c>
      <c r="BO40" s="2">
        <f t="shared" si="10"/>
        <v>112.05200000000001</v>
      </c>
      <c r="BP40" s="2">
        <f t="shared" si="11"/>
        <v>112.431</v>
      </c>
      <c r="BQ40" s="2">
        <f t="shared" si="12"/>
        <v>113.13800000000001</v>
      </c>
      <c r="BR40" s="2">
        <f t="shared" si="13"/>
        <v>108.254</v>
      </c>
      <c r="BS40" s="2">
        <f t="shared" si="14"/>
        <v>112.19</v>
      </c>
      <c r="BT40" s="2">
        <f t="shared" si="15"/>
        <v>107.754</v>
      </c>
      <c r="BU40" s="2">
        <f t="shared" si="16"/>
        <v>108.5</v>
      </c>
      <c r="BV40" s="2">
        <f t="shared" si="17"/>
        <v>108.08799999999999</v>
      </c>
      <c r="BW40" s="2">
        <f t="shared" si="18"/>
        <v>111.741</v>
      </c>
      <c r="BX40" s="2">
        <f t="shared" si="19"/>
        <v>114.086</v>
      </c>
      <c r="BY40" s="2">
        <f t="shared" si="20"/>
        <v>111</v>
      </c>
      <c r="BZ40" s="2">
        <f t="shared" si="21"/>
        <v>112.492</v>
      </c>
      <c r="CA40" s="2">
        <f t="shared" si="22"/>
        <v>113.593</v>
      </c>
      <c r="CB40" s="2">
        <f t="shared" si="23"/>
        <v>111.316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110.61477804878051</v>
      </c>
      <c r="DL40" s="2">
        <f t="shared" si="41"/>
        <v>111.61226842105262</v>
      </c>
      <c r="DM40" s="2">
        <f t="shared" si="41"/>
        <v>111.2476683864916</v>
      </c>
      <c r="DN40" s="2">
        <f t="shared" si="41"/>
        <v>108.85677109092902</v>
      </c>
      <c r="DO40" s="2">
        <f t="shared" si="41"/>
        <v>110.87739831144464</v>
      </c>
      <c r="DP40" s="2">
        <f t="shared" si="41"/>
        <v>108.80988572783311</v>
      </c>
      <c r="DQ40" s="2">
        <f t="shared" si="41"/>
        <v>108.53796301564722</v>
      </c>
      <c r="DR40" s="2">
        <f t="shared" si="41"/>
        <v>108.26781512605042</v>
      </c>
      <c r="DS40" s="2">
        <f t="shared" si="41"/>
        <v>110.71277852049913</v>
      </c>
      <c r="DT40" s="2">
        <f t="shared" si="41"/>
        <v>115.28553949579829</v>
      </c>
      <c r="DU40" s="2">
        <f t="shared" si="41"/>
        <v>112.71423071643069</v>
      </c>
      <c r="DV40" s="2">
        <f t="shared" si="41"/>
        <v>112.41427272727273</v>
      </c>
      <c r="DW40" s="2">
        <f t="shared" si="41"/>
        <v>113.1686586059744</v>
      </c>
      <c r="DX40" s="2">
        <f t="shared" si="41"/>
        <v>112.21512698412698</v>
      </c>
      <c r="DY40" s="2">
        <f t="shared" si="41"/>
        <v>108.3374718117132</v>
      </c>
      <c r="EA40" s="2">
        <f t="shared" si="42"/>
        <v>111.73787357390172</v>
      </c>
      <c r="EB40" s="2">
        <f t="shared" si="42"/>
        <v>119.0828591701373</v>
      </c>
      <c r="EC40" s="2">
        <f t="shared" si="42"/>
        <v>114.03341091875059</v>
      </c>
      <c r="ED40" s="2">
        <f t="shared" si="42"/>
        <v>106.5611429013173</v>
      </c>
      <c r="EE40" s="2">
        <f t="shared" si="42"/>
        <v>105.78214196324699</v>
      </c>
      <c r="EF40" s="2">
        <f t="shared" si="42"/>
        <v>110.19420236769616</v>
      </c>
      <c r="EG40" s="2">
        <f t="shared" si="42"/>
        <v>109.82411829658054</v>
      </c>
      <c r="EH40" s="2">
        <f t="shared" si="42"/>
        <v>110.70629222956316</v>
      </c>
      <c r="EI40" s="2">
        <f t="shared" si="42"/>
        <v>113.74490679611652</v>
      </c>
      <c r="EJ40" s="2">
        <f t="shared" si="42"/>
        <v>113.72115478562239</v>
      </c>
      <c r="EK40" s="2">
        <f t="shared" si="42"/>
        <v>115.44462069676725</v>
      </c>
      <c r="EL40" s="2">
        <f t="shared" si="42"/>
        <v>117.74069595574205</v>
      </c>
      <c r="EM40" s="2">
        <f t="shared" si="42"/>
        <v>116.03858714637749</v>
      </c>
      <c r="EN40" s="2">
        <f t="shared" si="42"/>
        <v>111.80414303012692</v>
      </c>
      <c r="EO40" s="2">
        <f t="shared" si="42"/>
        <v>109.74854368841096</v>
      </c>
      <c r="EQ40" s="2">
        <f t="shared" si="43"/>
        <v>111.01661287394516</v>
      </c>
      <c r="ER40" s="2">
        <f t="shared" si="43"/>
        <v>119.15091051696095</v>
      </c>
      <c r="ES40" s="2">
        <f t="shared" si="43"/>
        <v>114.57045930656358</v>
      </c>
      <c r="ET40" s="2">
        <f t="shared" si="43"/>
        <v>109.45174408994369</v>
      </c>
      <c r="EU40" s="2">
        <f t="shared" si="43"/>
        <v>105.25878632926384</v>
      </c>
      <c r="EV40" s="2">
        <f t="shared" si="43"/>
        <v>108.47911617082276</v>
      </c>
      <c r="EW40" s="2">
        <f t="shared" si="43"/>
        <v>107.10404187051569</v>
      </c>
      <c r="EX40" s="2">
        <f t="shared" si="43"/>
        <v>110.57896357135142</v>
      </c>
      <c r="EY40" s="2">
        <f t="shared" si="43"/>
        <v>112.70188792061809</v>
      </c>
      <c r="EZ40" s="2">
        <f t="shared" si="43"/>
        <v>115.28859118789912</v>
      </c>
      <c r="FA40" s="2">
        <f t="shared" si="43"/>
        <v>116.33680524875851</v>
      </c>
      <c r="FB40" s="2">
        <f t="shared" si="43"/>
        <v>117.17205028550913</v>
      </c>
      <c r="FC40" s="2">
        <f t="shared" si="43"/>
        <v>114.47302539850311</v>
      </c>
      <c r="FD40" s="2">
        <f t="shared" si="43"/>
        <v>110.47748534937598</v>
      </c>
      <c r="FE40" s="2">
        <f t="shared" si="43"/>
        <v>112.54229252869361</v>
      </c>
      <c r="FG40" s="2">
        <f t="shared" si="44"/>
        <v>7.1483532038907935E-2</v>
      </c>
      <c r="FH40" s="2">
        <f t="shared" si="44"/>
        <v>7.9860339369005898E-2</v>
      </c>
      <c r="FI40" s="2">
        <f t="shared" si="44"/>
        <v>7.2962168868816332E-2</v>
      </c>
      <c r="FJ40" s="2">
        <f t="shared" si="44"/>
        <v>6.6979598985484695E-2</v>
      </c>
      <c r="FK40" s="2">
        <f t="shared" si="44"/>
        <v>7.3235627998526759E-2</v>
      </c>
      <c r="FL40" s="2">
        <f t="shared" si="44"/>
        <v>6.5575199469913581E-2</v>
      </c>
      <c r="FM40" s="2">
        <f t="shared" si="44"/>
        <v>6.1926660603625221E-2</v>
      </c>
      <c r="FN40" s="2">
        <f t="shared" si="44"/>
        <v>6.0049191100107049E-2</v>
      </c>
      <c r="FO40" s="2">
        <f t="shared" si="44"/>
        <v>5.4505384627912185E-2</v>
      </c>
      <c r="FP40" s="2">
        <f t="shared" si="44"/>
        <v>6.1334049347753883E-2</v>
      </c>
      <c r="FQ40" s="2">
        <f t="shared" si="44"/>
        <v>6.0109782915217527E-2</v>
      </c>
      <c r="FR40" s="2">
        <f t="shared" si="44"/>
        <v>5.5187142895708072E-2</v>
      </c>
      <c r="FS40" s="2">
        <f t="shared" si="44"/>
        <v>6.6105660456039328E-2</v>
      </c>
      <c r="FT40" s="2">
        <f t="shared" si="44"/>
        <v>5.9606848045378136E-2</v>
      </c>
      <c r="FU40" s="2">
        <f t="shared" si="44"/>
        <v>4.9887455880950775E-2</v>
      </c>
      <c r="FW40" s="2">
        <f t="shared" si="53"/>
        <v>4.3916674769541284E-6</v>
      </c>
      <c r="FX40" s="2">
        <f t="shared" si="45"/>
        <v>1.140965772779655E-5</v>
      </c>
      <c r="FY40" s="2">
        <f t="shared" si="45"/>
        <v>1.0702375620581819E-5</v>
      </c>
      <c r="FZ40" s="2">
        <f t="shared" si="45"/>
        <v>1.0947057667598883E-5</v>
      </c>
      <c r="GA40" s="2">
        <f t="shared" si="45"/>
        <v>1.1106956291327923E-5</v>
      </c>
      <c r="GB40" s="2">
        <f t="shared" si="45"/>
        <v>1.0386665261660079E-5</v>
      </c>
      <c r="GC40" s="2">
        <f t="shared" si="45"/>
        <v>1.0748675584804758E-5</v>
      </c>
      <c r="GD40" s="2">
        <f t="shared" si="45"/>
        <v>1.1818307944954981E-5</v>
      </c>
      <c r="GE40" s="2">
        <f t="shared" si="45"/>
        <v>1.3063015691341149E-5</v>
      </c>
      <c r="GF40" s="2">
        <f t="shared" si="45"/>
        <v>1.3526243552778179E-5</v>
      </c>
      <c r="GG40" s="2">
        <f t="shared" si="45"/>
        <v>1.171042433295169E-5</v>
      </c>
      <c r="GH40" s="2">
        <f t="shared" si="45"/>
        <v>1.0848861532129161E-5</v>
      </c>
      <c r="GI40" s="2">
        <f t="shared" si="45"/>
        <v>9.7388896816200885E-6</v>
      </c>
      <c r="GJ40" s="2">
        <f t="shared" si="45"/>
        <v>7.478524975104723E-6</v>
      </c>
      <c r="GK40" s="2">
        <f t="shared" si="45"/>
        <v>6.6048844628615712E-6</v>
      </c>
      <c r="GM40" s="86">
        <f t="shared" si="54"/>
        <v>5.522004156912066E-10</v>
      </c>
      <c r="GN40" s="86">
        <f t="shared" si="46"/>
        <v>5.0516747469236459E-9</v>
      </c>
      <c r="GO40" s="86">
        <f t="shared" si="46"/>
        <v>4.3704344875915529E-10</v>
      </c>
      <c r="GP40" s="86">
        <f t="shared" si="46"/>
        <v>4.8626328976966773E-11</v>
      </c>
      <c r="GQ40" s="86">
        <f t="shared" si="46"/>
        <v>3.9232012736573623E-10</v>
      </c>
      <c r="GR40" s="86">
        <f t="shared" si="46"/>
        <v>2.2008265935129806E-11</v>
      </c>
      <c r="GS40" s="86">
        <f t="shared" si="46"/>
        <v>5.3354253956569482E-12</v>
      </c>
      <c r="GT40" s="86">
        <f t="shared" si="46"/>
        <v>5.1055841461285515E-13</v>
      </c>
      <c r="GU40" s="86">
        <f t="shared" si="46"/>
        <v>2.90278813570603E-14</v>
      </c>
      <c r="GV40" s="86">
        <f t="shared" si="46"/>
        <v>1.5100824528466003E-12</v>
      </c>
      <c r="GW40" s="86">
        <f t="shared" si="46"/>
        <v>1.9169190291505982E-12</v>
      </c>
      <c r="GX40" s="86">
        <f t="shared" si="46"/>
        <v>9.4888524323115367E-15</v>
      </c>
      <c r="GY40" s="86">
        <f t="shared" si="46"/>
        <v>1.6518597057566826E-11</v>
      </c>
      <c r="GZ40" s="86">
        <f t="shared" si="46"/>
        <v>2.427645279193402E-12</v>
      </c>
      <c r="HA40" s="86">
        <f t="shared" si="46"/>
        <v>6.9396907675566538E-18</v>
      </c>
      <c r="HC40" s="86">
        <f t="shared" si="58"/>
        <v>3.4032678029785616E-24</v>
      </c>
      <c r="HD40" s="86">
        <f t="shared" si="47"/>
        <v>9.9125918230123571E-23</v>
      </c>
      <c r="HE40" s="86">
        <f t="shared" si="47"/>
        <v>1.77111779235172E-25</v>
      </c>
      <c r="HF40" s="86">
        <f t="shared" si="47"/>
        <v>1.6839913998997121E-27</v>
      </c>
      <c r="HG40" s="86">
        <f t="shared" si="47"/>
        <v>3.5148879753845438E-26</v>
      </c>
      <c r="HH40" s="86">
        <f t="shared" si="47"/>
        <v>7.1470376139172129E-27</v>
      </c>
      <c r="HI40" s="86">
        <f t="shared" si="47"/>
        <v>5.1880621054198334E-26</v>
      </c>
      <c r="HJ40" s="86">
        <f t="shared" si="47"/>
        <v>6.9708120866118416E-28</v>
      </c>
      <c r="HK40" s="86">
        <f t="shared" si="47"/>
        <v>3.9510558080004729E-32</v>
      </c>
      <c r="HL40" s="86">
        <f t="shared" si="47"/>
        <v>4.2741543958795492E-29</v>
      </c>
      <c r="HM40" s="86">
        <f t="shared" si="47"/>
        <v>1.5074000426463062E-29</v>
      </c>
      <c r="HN40" s="86">
        <f t="shared" si="47"/>
        <v>8.4892580274155643E-32</v>
      </c>
      <c r="HO40" s="86">
        <f t="shared" si="47"/>
        <v>3.2555212512922233E-27</v>
      </c>
      <c r="HP40" s="86">
        <f t="shared" si="47"/>
        <v>5.9024712351716926E-32</v>
      </c>
      <c r="HQ40" s="86">
        <f t="shared" si="47"/>
        <v>2.3093322644429946E-41</v>
      </c>
      <c r="HS40" s="86">
        <f t="shared" si="55"/>
        <v>2.6551562834008498E-176</v>
      </c>
      <c r="HT40" s="86">
        <f t="shared" si="48"/>
        <v>2.1164332684693968E-159</v>
      </c>
      <c r="HU40" s="86">
        <f t="shared" si="48"/>
        <v>1.0328935495704465E-183</v>
      </c>
      <c r="HV40" s="86">
        <f t="shared" si="48"/>
        <v>2.4695148278802337E-199</v>
      </c>
      <c r="HW40" s="86">
        <f t="shared" si="48"/>
        <v>8.5225653841178031E-190</v>
      </c>
      <c r="HX40" s="86">
        <f t="shared" si="48"/>
        <v>1.728655850432856E-197</v>
      </c>
      <c r="HY40" s="86">
        <f t="shared" si="48"/>
        <v>9.4935369528131698E-188</v>
      </c>
      <c r="HZ40" s="86">
        <f t="shared" si="48"/>
        <v>9.2524831450864389E-202</v>
      </c>
      <c r="IA40" s="86">
        <f t="shared" si="48"/>
        <v>2.9416528426192629E-233</v>
      </c>
      <c r="IB40" s="86">
        <f t="shared" si="48"/>
        <v>4.3117120852572318E-212</v>
      </c>
      <c r="IC40" s="86">
        <f t="shared" si="48"/>
        <v>1.1554504974161111E-215</v>
      </c>
      <c r="ID40" s="86">
        <f t="shared" si="48"/>
        <v>4.4340415794278654E-236</v>
      </c>
      <c r="IE40" s="86">
        <f t="shared" si="48"/>
        <v>3.0871875479863484E-202</v>
      </c>
      <c r="IF40" s="86">
        <f t="shared" si="48"/>
        <v>4.0154854199159596E-110</v>
      </c>
      <c r="IG40" s="86">
        <f t="shared" si="48"/>
        <v>6.985706276085817E-74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1.324442983373008E-258</v>
      </c>
      <c r="IW40" s="86">
        <f t="shared" si="49"/>
        <v>2.7493731189933922E-187</v>
      </c>
      <c r="IY40" s="86">
        <f t="shared" si="57"/>
        <v>5.5220041569121001E-10</v>
      </c>
      <c r="IZ40" s="86">
        <f t="shared" si="50"/>
        <v>5.0516747469237451E-9</v>
      </c>
      <c r="JA40" s="86">
        <f t="shared" si="50"/>
        <v>4.3704344875915545E-10</v>
      </c>
      <c r="JB40" s="86">
        <f t="shared" si="50"/>
        <v>4.8626328976966773E-11</v>
      </c>
      <c r="JC40" s="86">
        <f t="shared" si="50"/>
        <v>3.9232012736573628E-10</v>
      </c>
      <c r="JD40" s="86">
        <f t="shared" si="50"/>
        <v>2.2008265935129812E-11</v>
      </c>
      <c r="JE40" s="86">
        <f t="shared" si="50"/>
        <v>5.3354253956569999E-12</v>
      </c>
      <c r="JF40" s="86">
        <f t="shared" si="50"/>
        <v>5.1055841461285586E-13</v>
      </c>
      <c r="JG40" s="86">
        <f t="shared" si="50"/>
        <v>2.90278813570603E-14</v>
      </c>
      <c r="JH40" s="86">
        <f t="shared" si="50"/>
        <v>1.5100824528466003E-12</v>
      </c>
      <c r="JI40" s="86">
        <f t="shared" si="50"/>
        <v>1.9169190291505982E-12</v>
      </c>
      <c r="JJ40" s="86">
        <f t="shared" si="50"/>
        <v>9.4888524323115367E-15</v>
      </c>
      <c r="JK40" s="86">
        <f t="shared" si="50"/>
        <v>1.651859705756683E-11</v>
      </c>
      <c r="JL40" s="86">
        <f t="shared" si="50"/>
        <v>2.427645279193402E-12</v>
      </c>
      <c r="JM40" s="86">
        <f t="shared" si="50"/>
        <v>6.9396907675566538E-18</v>
      </c>
    </row>
    <row r="41" spans="2:273" x14ac:dyDescent="0.25">
      <c r="B41" s="2">
        <v>14</v>
      </c>
      <c r="C41" s="37">
        <v>111.155</v>
      </c>
      <c r="D41" s="37">
        <v>111.328</v>
      </c>
      <c r="E41" s="37">
        <v>111.172</v>
      </c>
      <c r="F41" s="37">
        <v>108.22</v>
      </c>
      <c r="G41" s="37">
        <v>111.96599999999999</v>
      </c>
      <c r="H41" s="37">
        <v>108.105</v>
      </c>
      <c r="I41" s="37">
        <v>109.776</v>
      </c>
      <c r="J41" s="37">
        <v>107.56100000000001</v>
      </c>
      <c r="K41" s="37">
        <v>109.46599999999999</v>
      </c>
      <c r="L41" s="37">
        <v>113.63800000000001</v>
      </c>
      <c r="M41" s="37">
        <v>114.569</v>
      </c>
      <c r="N41" s="37">
        <v>113.42400000000001</v>
      </c>
      <c r="O41" s="37">
        <v>112.271</v>
      </c>
      <c r="P41" s="37">
        <v>113.018</v>
      </c>
      <c r="Q41" s="37">
        <v>111.684</v>
      </c>
      <c r="S41" s="4">
        <f t="shared" si="7"/>
        <v>110.95627641419485</v>
      </c>
      <c r="T41" s="4">
        <f t="shared" si="7"/>
        <v>112.61209044254078</v>
      </c>
      <c r="U41" s="4">
        <f t="shared" si="7"/>
        <v>111.77059267735926</v>
      </c>
      <c r="V41" s="4">
        <f t="shared" si="7"/>
        <v>108.98633568900068</v>
      </c>
      <c r="W41" s="4">
        <f t="shared" si="7"/>
        <v>110.69867101879622</v>
      </c>
      <c r="X41" s="4">
        <f t="shared" si="7"/>
        <v>109.24601050080025</v>
      </c>
      <c r="Y41" s="4">
        <f t="shared" si="7"/>
        <v>108.98599238810377</v>
      </c>
      <c r="Z41" s="4">
        <f t="shared" si="7"/>
        <v>108.72227350578672</v>
      </c>
      <c r="AA41" s="4">
        <f t="shared" si="7"/>
        <v>111.10956259117974</v>
      </c>
      <c r="AB41" s="4">
        <f t="shared" si="7"/>
        <v>115.37877138139405</v>
      </c>
      <c r="AC41" s="4">
        <f t="shared" si="7"/>
        <v>113.13750254578794</v>
      </c>
      <c r="AD41" s="4">
        <f t="shared" si="7"/>
        <v>112.92432194609317</v>
      </c>
      <c r="AE41" s="4">
        <f t="shared" si="7"/>
        <v>113.58682684842198</v>
      </c>
      <c r="AF41" s="4">
        <f t="shared" si="7"/>
        <v>112.51282413177157</v>
      </c>
      <c r="AG41" s="4" t="e">
        <f t="shared" si="7"/>
        <v>#N/A</v>
      </c>
      <c r="AI41" s="4">
        <f t="shared" si="8"/>
        <v>0.19872358580515481</v>
      </c>
      <c r="AJ41" s="4">
        <f t="shared" si="8"/>
        <v>-1.2840904425407729</v>
      </c>
      <c r="AK41" s="4">
        <f t="shared" si="8"/>
        <v>-0.5985926773592638</v>
      </c>
      <c r="AL41" s="4">
        <f t="shared" si="8"/>
        <v>-0.76633568900068383</v>
      </c>
      <c r="AM41" s="4">
        <f t="shared" si="8"/>
        <v>1.2673289812037751</v>
      </c>
      <c r="AN41" s="4">
        <f t="shared" si="8"/>
        <v>-1.1410105008002489</v>
      </c>
      <c r="AO41" s="4">
        <f t="shared" si="8"/>
        <v>0.79000761189622892</v>
      </c>
      <c r="AP41" s="4">
        <f t="shared" si="8"/>
        <v>-1.1612735057867098</v>
      </c>
      <c r="AQ41" s="4">
        <f t="shared" si="8"/>
        <v>-1.6435625911797445</v>
      </c>
      <c r="AR41" s="4">
        <f t="shared" si="8"/>
        <v>-1.7407713813940404</v>
      </c>
      <c r="AS41" s="4">
        <f t="shared" si="8"/>
        <v>1.4314974542120638</v>
      </c>
      <c r="AT41" s="4">
        <f t="shared" si="8"/>
        <v>0.49967805390683395</v>
      </c>
      <c r="AU41" s="4">
        <f t="shared" si="8"/>
        <v>-1.3158268484219775</v>
      </c>
      <c r="AV41" s="4">
        <f t="shared" si="8"/>
        <v>0.50517586822843441</v>
      </c>
      <c r="AW41" s="4">
        <f t="shared" si="8"/>
        <v>0</v>
      </c>
      <c r="AY41" s="2">
        <f t="shared" si="51"/>
        <v>110.95627480359482</v>
      </c>
      <c r="AZ41" s="2">
        <f t="shared" si="9"/>
        <v>112.6120786600148</v>
      </c>
      <c r="BA41" s="2">
        <f t="shared" si="9"/>
        <v>111.77059142397833</v>
      </c>
      <c r="BB41" s="2">
        <f t="shared" si="9"/>
        <v>108.98633552778607</v>
      </c>
      <c r="BC41" s="2">
        <f t="shared" si="9"/>
        <v>110.69866986471514</v>
      </c>
      <c r="BD41" s="2">
        <f t="shared" si="9"/>
        <v>109.24601042547009</v>
      </c>
      <c r="BE41" s="2">
        <f t="shared" si="9"/>
        <v>108.98599236782164</v>
      </c>
      <c r="BF41" s="2">
        <f t="shared" si="9"/>
        <v>108.72227350341788</v>
      </c>
      <c r="BG41" s="2">
        <f t="shared" si="9"/>
        <v>111.10956259101924</v>
      </c>
      <c r="BH41" s="2">
        <f t="shared" si="9"/>
        <v>115.37877137531548</v>
      </c>
      <c r="BI41" s="2">
        <f t="shared" si="9"/>
        <v>113.13750253849176</v>
      </c>
      <c r="BJ41" s="2">
        <f t="shared" si="9"/>
        <v>112.92432194603734</v>
      </c>
      <c r="BK41" s="2">
        <f t="shared" si="9"/>
        <v>113.58682679205684</v>
      </c>
      <c r="BL41" s="2">
        <f t="shared" si="9"/>
        <v>112.51282412289551</v>
      </c>
      <c r="BM41" s="2" t="e">
        <f t="shared" si="9"/>
        <v>#N/A</v>
      </c>
      <c r="BO41" s="2">
        <f t="shared" si="10"/>
        <v>111.155</v>
      </c>
      <c r="BP41" s="2">
        <f t="shared" si="11"/>
        <v>111.328</v>
      </c>
      <c r="BQ41" s="2">
        <f t="shared" si="12"/>
        <v>111.172</v>
      </c>
      <c r="BR41" s="2">
        <f t="shared" si="13"/>
        <v>108.22</v>
      </c>
      <c r="BS41" s="2">
        <f t="shared" si="14"/>
        <v>111.96599999999999</v>
      </c>
      <c r="BT41" s="2">
        <f t="shared" si="15"/>
        <v>108.105</v>
      </c>
      <c r="BU41" s="2">
        <f t="shared" si="16"/>
        <v>109.776</v>
      </c>
      <c r="BV41" s="2">
        <f t="shared" si="17"/>
        <v>107.56100000000001</v>
      </c>
      <c r="BW41" s="2">
        <f t="shared" si="18"/>
        <v>109.46599999999999</v>
      </c>
      <c r="BX41" s="2">
        <f t="shared" si="19"/>
        <v>113.63800000000001</v>
      </c>
      <c r="BY41" s="2">
        <f t="shared" si="20"/>
        <v>114.569</v>
      </c>
      <c r="BZ41" s="2">
        <f t="shared" si="21"/>
        <v>113.42400000000001</v>
      </c>
      <c r="CA41" s="2">
        <f t="shared" si="22"/>
        <v>112.271</v>
      </c>
      <c r="CB41" s="2">
        <f t="shared" si="23"/>
        <v>113.018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110.89581324041814</v>
      </c>
      <c r="DL41" s="2">
        <f t="shared" si="41"/>
        <v>112.00780060728744</v>
      </c>
      <c r="DM41" s="2">
        <f t="shared" si="41"/>
        <v>111.58262926829272</v>
      </c>
      <c r="DN41" s="2">
        <f t="shared" si="41"/>
        <v>109.17740737498634</v>
      </c>
      <c r="DO41" s="2">
        <f t="shared" si="41"/>
        <v>111.12575853658535</v>
      </c>
      <c r="DP41" s="2">
        <f t="shared" si="41"/>
        <v>109.17844310099574</v>
      </c>
      <c r="DQ41" s="2">
        <f t="shared" si="41"/>
        <v>108.93060028449501</v>
      </c>
      <c r="DR41" s="2">
        <f t="shared" si="41"/>
        <v>108.58826050420168</v>
      </c>
      <c r="DS41" s="2">
        <f t="shared" si="41"/>
        <v>110.94937009803924</v>
      </c>
      <c r="DT41" s="2">
        <f t="shared" si="41"/>
        <v>115.5030826330532</v>
      </c>
      <c r="DU41" s="2">
        <f t="shared" si="41"/>
        <v>112.98362852852851</v>
      </c>
      <c r="DV41" s="2">
        <f t="shared" si="41"/>
        <v>112.62584659090909</v>
      </c>
      <c r="DW41" s="2">
        <f t="shared" si="41"/>
        <v>113.40699004267427</v>
      </c>
      <c r="DX41" s="2">
        <f t="shared" si="41"/>
        <v>112.56755555555554</v>
      </c>
      <c r="DY41" s="2">
        <f t="shared" si="41"/>
        <v>108.52406321839081</v>
      </c>
      <c r="EA41" s="2">
        <f t="shared" si="42"/>
        <v>111.6725662015575</v>
      </c>
      <c r="EB41" s="2">
        <f t="shared" si="42"/>
        <v>118.96185981798551</v>
      </c>
      <c r="EC41" s="2">
        <f t="shared" si="42"/>
        <v>113.94857451680866</v>
      </c>
      <c r="ED41" s="2">
        <f t="shared" si="42"/>
        <v>106.55844353625102</v>
      </c>
      <c r="EE41" s="2">
        <f t="shared" si="42"/>
        <v>105.76967901555281</v>
      </c>
      <c r="EF41" s="2">
        <f t="shared" si="42"/>
        <v>110.12437550059582</v>
      </c>
      <c r="EG41" s="2">
        <f t="shared" si="42"/>
        <v>109.75171788718693</v>
      </c>
      <c r="EH41" s="2">
        <f t="shared" si="42"/>
        <v>110.63543020905236</v>
      </c>
      <c r="EI41" s="2">
        <f t="shared" si="42"/>
        <v>113.64413300970875</v>
      </c>
      <c r="EJ41" s="2">
        <f t="shared" si="42"/>
        <v>113.64334625202342</v>
      </c>
      <c r="EK41" s="2">
        <f t="shared" si="42"/>
        <v>115.33163603999461</v>
      </c>
      <c r="EL41" s="2">
        <f t="shared" si="42"/>
        <v>117.58475969477297</v>
      </c>
      <c r="EM41" s="2">
        <f t="shared" si="42"/>
        <v>115.90411759487429</v>
      </c>
      <c r="EN41" s="2">
        <f t="shared" si="42"/>
        <v>111.72549045820016</v>
      </c>
      <c r="EO41" s="2">
        <f t="shared" si="42"/>
        <v>109.71802396118251</v>
      </c>
      <c r="EQ41" s="2">
        <f t="shared" si="43"/>
        <v>110.95919040915696</v>
      </c>
      <c r="ER41" s="2">
        <f t="shared" si="43"/>
        <v>119.02911427469525</v>
      </c>
      <c r="ES41" s="2">
        <f t="shared" si="43"/>
        <v>114.47940208538017</v>
      </c>
      <c r="ET41" s="2">
        <f t="shared" si="43"/>
        <v>109.415103749192</v>
      </c>
      <c r="EU41" s="2">
        <f t="shared" si="43"/>
        <v>105.25247289540816</v>
      </c>
      <c r="EV41" s="2">
        <f t="shared" si="43"/>
        <v>108.42941779640016</v>
      </c>
      <c r="EW41" s="2">
        <f t="shared" si="43"/>
        <v>107.06361360978848</v>
      </c>
      <c r="EX41" s="2">
        <f t="shared" si="43"/>
        <v>110.50962675033895</v>
      </c>
      <c r="EY41" s="2">
        <f t="shared" si="43"/>
        <v>112.61345551243092</v>
      </c>
      <c r="EZ41" s="2">
        <f t="shared" si="43"/>
        <v>115.19218956579037</v>
      </c>
      <c r="FA41" s="2">
        <f t="shared" si="43"/>
        <v>116.21327774034745</v>
      </c>
      <c r="FB41" s="2">
        <f t="shared" si="43"/>
        <v>117.02278175082373</v>
      </c>
      <c r="FC41" s="2">
        <f t="shared" si="43"/>
        <v>114.35670227094325</v>
      </c>
      <c r="FD41" s="2">
        <f t="shared" si="43"/>
        <v>110.41371212890924</v>
      </c>
      <c r="FE41" s="2">
        <f t="shared" si="43"/>
        <v>112.47815624314642</v>
      </c>
      <c r="FG41" s="2">
        <f t="shared" si="44"/>
        <v>7.784328012504918E-2</v>
      </c>
      <c r="FH41" s="2">
        <f t="shared" si="44"/>
        <v>8.6895609173957666E-2</v>
      </c>
      <c r="FI41" s="2">
        <f t="shared" si="44"/>
        <v>7.9442213039411139E-2</v>
      </c>
      <c r="FJ41" s="2">
        <f t="shared" si="44"/>
        <v>7.2970131710143035E-2</v>
      </c>
      <c r="FK41" s="2">
        <f t="shared" si="44"/>
        <v>7.9737870094502769E-2</v>
      </c>
      <c r="FL41" s="2">
        <f t="shared" si="44"/>
        <v>7.1449744121785494E-2</v>
      </c>
      <c r="FM41" s="2">
        <f t="shared" si="44"/>
        <v>6.749796164582493E-2</v>
      </c>
      <c r="FN41" s="2">
        <f t="shared" si="44"/>
        <v>6.5463370781161503E-2</v>
      </c>
      <c r="FO41" s="2">
        <f t="shared" si="44"/>
        <v>5.9451336139022558E-2</v>
      </c>
      <c r="FP41" s="2">
        <f t="shared" si="44"/>
        <v>6.6855835175991127E-2</v>
      </c>
      <c r="FQ41" s="2">
        <f t="shared" si="44"/>
        <v>6.5529044837772527E-2</v>
      </c>
      <c r="FR41" s="2">
        <f t="shared" si="44"/>
        <v>6.0191020471775269E-2</v>
      </c>
      <c r="FS41" s="2">
        <f t="shared" si="44"/>
        <v>7.2024063509479985E-2</v>
      </c>
      <c r="FT41" s="2">
        <f t="shared" si="44"/>
        <v>6.4983902319972559E-2</v>
      </c>
      <c r="FU41" s="2">
        <f t="shared" si="44"/>
        <v>5.4438492353434405E-2</v>
      </c>
      <c r="FW41" s="2">
        <f t="shared" si="53"/>
        <v>4.8153655929201999E-6</v>
      </c>
      <c r="FX41" s="2">
        <f t="shared" si="45"/>
        <v>1.2510427152717523E-5</v>
      </c>
      <c r="FY41" s="2">
        <f t="shared" si="45"/>
        <v>1.1734909398069847E-5</v>
      </c>
      <c r="FZ41" s="2">
        <f t="shared" si="45"/>
        <v>1.2003197367238834E-5</v>
      </c>
      <c r="GA41" s="2">
        <f t="shared" si="45"/>
        <v>1.2178522348706348E-5</v>
      </c>
      <c r="GB41" s="2">
        <f t="shared" si="45"/>
        <v>1.1388740577542359E-5</v>
      </c>
      <c r="GC41" s="2">
        <f t="shared" si="45"/>
        <v>1.1785676194257549E-5</v>
      </c>
      <c r="GD41" s="2">
        <f t="shared" si="45"/>
        <v>1.295850220154765E-5</v>
      </c>
      <c r="GE41" s="2">
        <f t="shared" si="45"/>
        <v>1.4323293829839215E-5</v>
      </c>
      <c r="GF41" s="2">
        <f t="shared" si="45"/>
        <v>1.483121177679645E-5</v>
      </c>
      <c r="GG41" s="2">
        <f t="shared" si="45"/>
        <v>1.2840210441788462E-5</v>
      </c>
      <c r="GH41" s="2">
        <f t="shared" si="45"/>
        <v>1.1895527672162027E-5</v>
      </c>
      <c r="GI41" s="2">
        <f t="shared" si="45"/>
        <v>1.0678470157151043E-5</v>
      </c>
      <c r="GJ41" s="2">
        <f t="shared" si="45"/>
        <v>8.2000336580705961E-6</v>
      </c>
      <c r="GK41" s="2">
        <f t="shared" si="45"/>
        <v>7.2421071867039133E-6</v>
      </c>
      <c r="GM41" s="86">
        <f t="shared" si="54"/>
        <v>1.275342428518451E-9</v>
      </c>
      <c r="GN41" s="86">
        <f t="shared" si="46"/>
        <v>1.0690199468780952E-8</v>
      </c>
      <c r="GO41" s="86">
        <f t="shared" si="46"/>
        <v>1.0301036353351127E-9</v>
      </c>
      <c r="GP41" s="86">
        <f t="shared" si="46"/>
        <v>1.2544744815900388E-10</v>
      </c>
      <c r="GQ41" s="86">
        <f t="shared" si="46"/>
        <v>9.3158506910319213E-10</v>
      </c>
      <c r="GR41" s="86">
        <f t="shared" si="46"/>
        <v>5.8818632210728897E-11</v>
      </c>
      <c r="GS41" s="86">
        <f t="shared" si="46"/>
        <v>1.5054890197889104E-11</v>
      </c>
      <c r="GT41" s="86">
        <f t="shared" si="46"/>
        <v>1.6139075036462114E-12</v>
      </c>
      <c r="GU41" s="86">
        <f t="shared" si="46"/>
        <v>1.0231439105850135E-13</v>
      </c>
      <c r="GV41" s="86">
        <f t="shared" si="46"/>
        <v>4.543497108002746E-12</v>
      </c>
      <c r="GW41" s="86">
        <f t="shared" si="46"/>
        <v>5.6460112215042984E-12</v>
      </c>
      <c r="GX41" s="86">
        <f t="shared" si="46"/>
        <v>3.5689120137987592E-14</v>
      </c>
      <c r="GY41" s="86">
        <f t="shared" si="46"/>
        <v>4.4991580844620183E-11</v>
      </c>
      <c r="GZ41" s="86">
        <f t="shared" si="46"/>
        <v>7.0362515504911354E-12</v>
      </c>
      <c r="HA41" s="86">
        <f t="shared" si="46"/>
        <v>3.6154705857754855E-17</v>
      </c>
      <c r="HC41" s="86">
        <f t="shared" si="58"/>
        <v>1.5635566206994581E-23</v>
      </c>
      <c r="HD41" s="86">
        <f t="shared" si="47"/>
        <v>4.2280444498850244E-22</v>
      </c>
      <c r="HE41" s="86">
        <f t="shared" si="47"/>
        <v>9.2777045651131372E-25</v>
      </c>
      <c r="HF41" s="86">
        <f t="shared" si="47"/>
        <v>1.0124518391268267E-26</v>
      </c>
      <c r="HG41" s="86">
        <f t="shared" si="47"/>
        <v>1.9288977891238778E-25</v>
      </c>
      <c r="HH41" s="86">
        <f t="shared" si="47"/>
        <v>4.1049434884836047E-26</v>
      </c>
      <c r="HI41" s="86">
        <f t="shared" si="47"/>
        <v>2.8023395034217827E-25</v>
      </c>
      <c r="HJ41" s="86">
        <f t="shared" si="47"/>
        <v>4.3839300595846362E-27</v>
      </c>
      <c r="HK41" s="86">
        <f t="shared" si="47"/>
        <v>3.3328082828747424E-31</v>
      </c>
      <c r="HL41" s="86">
        <f t="shared" si="47"/>
        <v>2.9831988615420162E-28</v>
      </c>
      <c r="HM41" s="86">
        <f t="shared" si="47"/>
        <v>1.0635716381295593E-28</v>
      </c>
      <c r="HN41" s="86">
        <f t="shared" si="47"/>
        <v>6.9910864006210658E-31</v>
      </c>
      <c r="HO41" s="86">
        <f t="shared" si="47"/>
        <v>1.9392632996970407E-26</v>
      </c>
      <c r="HP41" s="86">
        <f t="shared" si="47"/>
        <v>4.7397958840339234E-31</v>
      </c>
      <c r="HQ41" s="86">
        <f t="shared" si="47"/>
        <v>3.7118915380139357E-40</v>
      </c>
      <c r="HS41" s="86">
        <f t="shared" si="55"/>
        <v>6.76929514243726E-173</v>
      </c>
      <c r="HT41" s="86">
        <f t="shared" si="48"/>
        <v>3.2218533303770145E-156</v>
      </c>
      <c r="HU41" s="86">
        <f t="shared" si="48"/>
        <v>4.8998157174942638E-180</v>
      </c>
      <c r="HV41" s="86">
        <f t="shared" si="48"/>
        <v>2.3943481885771538E-195</v>
      </c>
      <c r="HW41" s="86">
        <f t="shared" si="48"/>
        <v>5.2265460822416089E-186</v>
      </c>
      <c r="HX41" s="86">
        <f t="shared" si="48"/>
        <v>1.4179841991390198E-193</v>
      </c>
      <c r="HY41" s="86">
        <f t="shared" si="48"/>
        <v>5.272162683300755E-184</v>
      </c>
      <c r="HZ41" s="86">
        <f t="shared" si="48"/>
        <v>1.1176236322872744E-197</v>
      </c>
      <c r="IA41" s="86">
        <f t="shared" si="48"/>
        <v>1.5791771234319728E-228</v>
      </c>
      <c r="IB41" s="86">
        <f t="shared" si="48"/>
        <v>9.1377373976821061E-208</v>
      </c>
      <c r="IC41" s="86">
        <f t="shared" si="48"/>
        <v>2.5973020299091211E-211</v>
      </c>
      <c r="ID41" s="86">
        <f t="shared" si="48"/>
        <v>2.3856233458626026E-231</v>
      </c>
      <c r="IE41" s="86">
        <f t="shared" si="48"/>
        <v>3.21253328162826E-198</v>
      </c>
      <c r="IF41" s="86">
        <f t="shared" si="48"/>
        <v>5.2114994057066275E-108</v>
      </c>
      <c r="IG41" s="86">
        <f t="shared" si="48"/>
        <v>1.7243972907141388E-72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1.2847126697589348E-254</v>
      </c>
      <c r="IW41" s="86">
        <f t="shared" si="49"/>
        <v>1.9435033033429498E-184</v>
      </c>
      <c r="IY41" s="86">
        <f t="shared" si="57"/>
        <v>1.2753424285184667E-9</v>
      </c>
      <c r="IZ41" s="86">
        <f t="shared" si="50"/>
        <v>1.0690199468781376E-8</v>
      </c>
      <c r="JA41" s="86">
        <f t="shared" si="50"/>
        <v>1.0301036353351136E-9</v>
      </c>
      <c r="JB41" s="86">
        <f t="shared" si="50"/>
        <v>1.2544744815900388E-10</v>
      </c>
      <c r="JC41" s="86">
        <f t="shared" si="50"/>
        <v>9.3158506910319233E-10</v>
      </c>
      <c r="JD41" s="86">
        <f t="shared" si="50"/>
        <v>5.8818632210728935E-11</v>
      </c>
      <c r="JE41" s="86">
        <f t="shared" si="50"/>
        <v>1.5054890197889385E-11</v>
      </c>
      <c r="JF41" s="86">
        <f t="shared" si="50"/>
        <v>1.6139075036462159E-12</v>
      </c>
      <c r="JG41" s="86">
        <f t="shared" si="50"/>
        <v>1.0231439105850135E-13</v>
      </c>
      <c r="JH41" s="86">
        <f t="shared" si="50"/>
        <v>4.543497108002746E-12</v>
      </c>
      <c r="JI41" s="86">
        <f t="shared" si="50"/>
        <v>5.6460112215042984E-12</v>
      </c>
      <c r="JJ41" s="86">
        <f t="shared" si="50"/>
        <v>3.5689120137987592E-14</v>
      </c>
      <c r="JK41" s="86">
        <f t="shared" si="50"/>
        <v>4.4991580844620202E-11</v>
      </c>
      <c r="JL41" s="86">
        <f t="shared" si="50"/>
        <v>7.0362515504911354E-12</v>
      </c>
      <c r="JM41" s="86">
        <f t="shared" si="50"/>
        <v>3.6154705857754855E-17</v>
      </c>
    </row>
    <row r="42" spans="2:273" x14ac:dyDescent="0.25">
      <c r="B42" s="2">
        <v>15</v>
      </c>
      <c r="C42" s="37">
        <v>111.121</v>
      </c>
      <c r="D42" s="37">
        <v>114.483</v>
      </c>
      <c r="E42" s="37">
        <v>110.672</v>
      </c>
      <c r="F42" s="37">
        <v>109.64400000000001</v>
      </c>
      <c r="G42" s="37">
        <v>109.776</v>
      </c>
      <c r="H42" s="37">
        <v>109.123</v>
      </c>
      <c r="I42" s="37">
        <v>108.724</v>
      </c>
      <c r="J42" s="37">
        <v>110.36799999999999</v>
      </c>
      <c r="K42" s="37">
        <v>110.414</v>
      </c>
      <c r="L42" s="37">
        <v>114.586</v>
      </c>
      <c r="M42" s="37">
        <v>112.29300000000001</v>
      </c>
      <c r="N42" s="37">
        <v>112.96599999999999</v>
      </c>
      <c r="O42" s="37">
        <v>115.068</v>
      </c>
      <c r="P42" s="37">
        <v>112.596</v>
      </c>
      <c r="Q42" s="37">
        <v>111.965</v>
      </c>
      <c r="S42" s="4">
        <f t="shared" si="7"/>
        <v>111.21331145832454</v>
      </c>
      <c r="T42" s="4">
        <f t="shared" si="7"/>
        <v>113.01162045985609</v>
      </c>
      <c r="U42" s="4">
        <f t="shared" si="7"/>
        <v>112.08583276670912</v>
      </c>
      <c r="V42" s="4">
        <f t="shared" si="7"/>
        <v>109.2643130942909</v>
      </c>
      <c r="W42" s="4">
        <f t="shared" si="7"/>
        <v>110.88677317405984</v>
      </c>
      <c r="X42" s="4">
        <f t="shared" si="7"/>
        <v>109.58647041944009</v>
      </c>
      <c r="Y42" s="4">
        <f t="shared" si="7"/>
        <v>109.34938626856382</v>
      </c>
      <c r="Z42" s="4">
        <f t="shared" si="7"/>
        <v>109.02681456643511</v>
      </c>
      <c r="AA42" s="4">
        <f t="shared" si="7"/>
        <v>111.33874118013064</v>
      </c>
      <c r="AB42" s="4">
        <f t="shared" si="7"/>
        <v>115.56368232862323</v>
      </c>
      <c r="AC42" s="4">
        <f t="shared" si="7"/>
        <v>113.39338380265143</v>
      </c>
      <c r="AD42" s="4">
        <f t="shared" si="7"/>
        <v>113.1386877378299</v>
      </c>
      <c r="AE42" s="4">
        <f t="shared" si="7"/>
        <v>113.81191006382674</v>
      </c>
      <c r="AF42" s="4">
        <f t="shared" si="7"/>
        <v>112.82982165525851</v>
      </c>
      <c r="AG42" s="4" t="e">
        <f t="shared" si="7"/>
        <v>#N/A</v>
      </c>
      <c r="AI42" s="4">
        <f t="shared" si="8"/>
        <v>-9.2311458324545015E-2</v>
      </c>
      <c r="AJ42" s="4">
        <f t="shared" si="8"/>
        <v>1.4713795401439143</v>
      </c>
      <c r="AK42" s="4">
        <f t="shared" si="8"/>
        <v>-1.4138327667091204</v>
      </c>
      <c r="AL42" s="4">
        <f t="shared" si="8"/>
        <v>0.37968690570910724</v>
      </c>
      <c r="AM42" s="4">
        <f t="shared" si="8"/>
        <v>-1.1107731740598439</v>
      </c>
      <c r="AN42" s="4">
        <f t="shared" si="8"/>
        <v>-0.46347041944008538</v>
      </c>
      <c r="AO42" s="4">
        <f t="shared" si="8"/>
        <v>-0.62538626856381541</v>
      </c>
      <c r="AP42" s="4">
        <f t="shared" si="8"/>
        <v>1.3411854335648883</v>
      </c>
      <c r="AQ42" s="4">
        <f t="shared" si="8"/>
        <v>-0.92474118013063844</v>
      </c>
      <c r="AR42" s="4">
        <f t="shared" si="8"/>
        <v>-0.97768232862323146</v>
      </c>
      <c r="AS42" s="4">
        <f t="shared" si="8"/>
        <v>-1.1003838026514217</v>
      </c>
      <c r="AT42" s="4">
        <f t="shared" si="8"/>
        <v>-0.17268773782990365</v>
      </c>
      <c r="AU42" s="4">
        <f t="shared" si="8"/>
        <v>1.2560899361732538</v>
      </c>
      <c r="AV42" s="4">
        <f t="shared" si="8"/>
        <v>-0.23382165525850951</v>
      </c>
      <c r="AW42" s="4">
        <f t="shared" si="8"/>
        <v>0</v>
      </c>
      <c r="AY42" s="2">
        <f t="shared" si="51"/>
        <v>111.2133078785001</v>
      </c>
      <c r="AZ42" s="2">
        <f t="shared" si="9"/>
        <v>113.01159642092526</v>
      </c>
      <c r="BA42" s="2">
        <f t="shared" si="9"/>
        <v>112.08582992634521</v>
      </c>
      <c r="BB42" s="2">
        <f t="shared" si="9"/>
        <v>109.26431269520532</v>
      </c>
      <c r="BC42" s="2">
        <f t="shared" si="9"/>
        <v>110.88677054002311</v>
      </c>
      <c r="BD42" s="2">
        <f t="shared" si="9"/>
        <v>109.58647022642883</v>
      </c>
      <c r="BE42" s="2">
        <f t="shared" si="9"/>
        <v>109.34938621375291</v>
      </c>
      <c r="BF42" s="2">
        <f t="shared" si="9"/>
        <v>109.02681455928619</v>
      </c>
      <c r="BG42" s="2">
        <f t="shared" si="9"/>
        <v>111.33874117959161</v>
      </c>
      <c r="BH42" s="2">
        <f t="shared" si="9"/>
        <v>115.56368231114054</v>
      </c>
      <c r="BI42" s="2">
        <f t="shared" si="9"/>
        <v>113.39338378208973</v>
      </c>
      <c r="BJ42" s="2">
        <f t="shared" si="9"/>
        <v>113.13868773763022</v>
      </c>
      <c r="BK42" s="2">
        <f t="shared" si="9"/>
        <v>113.81190991675156</v>
      </c>
      <c r="BL42" s="2">
        <f t="shared" si="9"/>
        <v>112.82982163062832</v>
      </c>
      <c r="BM42" s="2" t="e">
        <f t="shared" si="9"/>
        <v>#N/A</v>
      </c>
      <c r="BO42" s="2">
        <f t="shared" si="10"/>
        <v>111.121</v>
      </c>
      <c r="BP42" s="2">
        <f t="shared" si="11"/>
        <v>114.483</v>
      </c>
      <c r="BQ42" s="2">
        <f t="shared" si="12"/>
        <v>110.672</v>
      </c>
      <c r="BR42" s="2">
        <f t="shared" si="13"/>
        <v>109.64400000000001</v>
      </c>
      <c r="BS42" s="2">
        <f t="shared" si="14"/>
        <v>109.776</v>
      </c>
      <c r="BT42" s="2">
        <f t="shared" si="15"/>
        <v>109.123</v>
      </c>
      <c r="BU42" s="2">
        <f t="shared" si="16"/>
        <v>108.724</v>
      </c>
      <c r="BV42" s="2">
        <f t="shared" si="17"/>
        <v>110.36799999999999</v>
      </c>
      <c r="BW42" s="2">
        <f t="shared" si="18"/>
        <v>110.414</v>
      </c>
      <c r="BX42" s="2">
        <f t="shared" si="19"/>
        <v>114.586</v>
      </c>
      <c r="BY42" s="2">
        <f t="shared" si="20"/>
        <v>112.29300000000001</v>
      </c>
      <c r="BZ42" s="2">
        <f t="shared" si="21"/>
        <v>112.96599999999999</v>
      </c>
      <c r="CA42" s="2">
        <f t="shared" si="22"/>
        <v>115.068</v>
      </c>
      <c r="CB42" s="2">
        <f t="shared" si="23"/>
        <v>112.596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111.17684843205576</v>
      </c>
      <c r="DL42" s="2">
        <f t="shared" si="41"/>
        <v>112.40333279352225</v>
      </c>
      <c r="DM42" s="2">
        <f t="shared" si="41"/>
        <v>111.91759015009384</v>
      </c>
      <c r="DN42" s="2">
        <f t="shared" si="41"/>
        <v>109.49804365904369</v>
      </c>
      <c r="DO42" s="2">
        <f t="shared" si="41"/>
        <v>111.37411876172607</v>
      </c>
      <c r="DP42" s="2">
        <f t="shared" si="41"/>
        <v>109.54700047415838</v>
      </c>
      <c r="DQ42" s="2">
        <f t="shared" si="41"/>
        <v>109.32323755334282</v>
      </c>
      <c r="DR42" s="2">
        <f t="shared" si="41"/>
        <v>108.90870588235295</v>
      </c>
      <c r="DS42" s="2">
        <f t="shared" si="41"/>
        <v>111.18596167557934</v>
      </c>
      <c r="DT42" s="2">
        <f t="shared" si="41"/>
        <v>115.7206257703081</v>
      </c>
      <c r="DU42" s="2">
        <f t="shared" si="41"/>
        <v>113.25302634062632</v>
      </c>
      <c r="DV42" s="2">
        <f t="shared" si="41"/>
        <v>112.83742045454547</v>
      </c>
      <c r="DW42" s="2">
        <f t="shared" si="41"/>
        <v>113.64532147937412</v>
      </c>
      <c r="DX42" s="2">
        <f t="shared" si="41"/>
        <v>112.91998412698412</v>
      </c>
      <c r="DY42" s="2">
        <f t="shared" si="41"/>
        <v>108.71065462506843</v>
      </c>
      <c r="EA42" s="2">
        <f t="shared" si="42"/>
        <v>111.60725882921328</v>
      </c>
      <c r="EB42" s="2">
        <f t="shared" si="42"/>
        <v>118.84086046583373</v>
      </c>
      <c r="EC42" s="2">
        <f t="shared" si="42"/>
        <v>113.86373811486675</v>
      </c>
      <c r="ED42" s="2">
        <f t="shared" si="42"/>
        <v>106.55574417118474</v>
      </c>
      <c r="EE42" s="2">
        <f t="shared" si="42"/>
        <v>105.75721606785862</v>
      </c>
      <c r="EF42" s="2">
        <f t="shared" si="42"/>
        <v>110.05454863349546</v>
      </c>
      <c r="EG42" s="2">
        <f t="shared" si="42"/>
        <v>109.67931747779332</v>
      </c>
      <c r="EH42" s="2">
        <f t="shared" si="42"/>
        <v>110.56456818854156</v>
      </c>
      <c r="EI42" s="2">
        <f t="shared" si="42"/>
        <v>113.54335922330098</v>
      </c>
      <c r="EJ42" s="2">
        <f t="shared" si="42"/>
        <v>113.56553771842445</v>
      </c>
      <c r="EK42" s="2">
        <f t="shared" si="42"/>
        <v>115.21865138322198</v>
      </c>
      <c r="EL42" s="2">
        <f t="shared" si="42"/>
        <v>117.42882343380387</v>
      </c>
      <c r="EM42" s="2">
        <f t="shared" si="42"/>
        <v>115.76964804337109</v>
      </c>
      <c r="EN42" s="2">
        <f t="shared" si="42"/>
        <v>111.64683788627339</v>
      </c>
      <c r="EO42" s="2">
        <f t="shared" si="42"/>
        <v>109.68750423395407</v>
      </c>
      <c r="EQ42" s="2">
        <f t="shared" si="43"/>
        <v>110.90176794436877</v>
      </c>
      <c r="ER42" s="2">
        <f t="shared" si="43"/>
        <v>118.90731803242954</v>
      </c>
      <c r="ES42" s="2">
        <f t="shared" si="43"/>
        <v>114.38834486419677</v>
      </c>
      <c r="ET42" s="2">
        <f t="shared" si="43"/>
        <v>109.37846340844031</v>
      </c>
      <c r="EU42" s="2">
        <f t="shared" si="43"/>
        <v>105.24615946155247</v>
      </c>
      <c r="EV42" s="2">
        <f t="shared" si="43"/>
        <v>108.37971942197757</v>
      </c>
      <c r="EW42" s="2">
        <f t="shared" si="43"/>
        <v>107.02318534906127</v>
      </c>
      <c r="EX42" s="2">
        <f t="shared" si="43"/>
        <v>110.4402899293265</v>
      </c>
      <c r="EY42" s="2">
        <f t="shared" si="43"/>
        <v>112.52502310424373</v>
      </c>
      <c r="EZ42" s="2">
        <f t="shared" si="43"/>
        <v>115.09578794368163</v>
      </c>
      <c r="FA42" s="2">
        <f t="shared" si="43"/>
        <v>116.08975023193639</v>
      </c>
      <c r="FB42" s="2">
        <f t="shared" si="43"/>
        <v>116.87351321613831</v>
      </c>
      <c r="FC42" s="2">
        <f t="shared" si="43"/>
        <v>114.24037914338339</v>
      </c>
      <c r="FD42" s="2">
        <f t="shared" si="43"/>
        <v>110.34993890844248</v>
      </c>
      <c r="FE42" s="2">
        <f t="shared" si="43"/>
        <v>112.41401995759924</v>
      </c>
      <c r="FG42" s="2">
        <f t="shared" si="44"/>
        <v>8.4717217881671081E-2</v>
      </c>
      <c r="FH42" s="2">
        <f t="shared" si="44"/>
        <v>9.4487005996816517E-2</v>
      </c>
      <c r="FI42" s="2">
        <f t="shared" si="44"/>
        <v>8.6444108644983031E-2</v>
      </c>
      <c r="FJ42" s="2">
        <f t="shared" si="44"/>
        <v>7.9450822479883776E-2</v>
      </c>
      <c r="FK42" s="2">
        <f t="shared" si="44"/>
        <v>8.6763368334071528E-2</v>
      </c>
      <c r="FL42" s="2">
        <f t="shared" si="44"/>
        <v>7.7806738060906488E-2</v>
      </c>
      <c r="FM42" s="2">
        <f t="shared" si="44"/>
        <v>7.3531202042166427E-2</v>
      </c>
      <c r="FN42" s="2">
        <f t="shared" si="44"/>
        <v>7.1328662005279889E-2</v>
      </c>
      <c r="FO42" s="2">
        <f t="shared" si="44"/>
        <v>6.4815328788848534E-2</v>
      </c>
      <c r="FP42" s="2">
        <f t="shared" si="44"/>
        <v>7.2836162808961949E-2</v>
      </c>
      <c r="FQ42" s="2">
        <f t="shared" si="44"/>
        <v>7.1399770672023924E-2</v>
      </c>
      <c r="FR42" s="2">
        <f t="shared" si="44"/>
        <v>6.5617095134601969E-2</v>
      </c>
      <c r="FS42" s="2">
        <f t="shared" si="44"/>
        <v>7.8427839649621758E-2</v>
      </c>
      <c r="FT42" s="2">
        <f t="shared" si="44"/>
        <v>7.0809489796655078E-2</v>
      </c>
      <c r="FU42" s="2">
        <f t="shared" si="44"/>
        <v>5.937875510131084E-2</v>
      </c>
      <c r="FW42" s="2">
        <f t="shared" si="53"/>
        <v>5.2799409261518295E-6</v>
      </c>
      <c r="FX42" s="2">
        <f t="shared" si="45"/>
        <v>1.371739404072494E-5</v>
      </c>
      <c r="FY42" s="2">
        <f t="shared" si="45"/>
        <v>1.2867057721094068E-5</v>
      </c>
      <c r="FZ42" s="2">
        <f t="shared" si="45"/>
        <v>1.3161228955861191E-5</v>
      </c>
      <c r="GA42" s="2">
        <f t="shared" si="45"/>
        <v>1.3353468526782671E-5</v>
      </c>
      <c r="GB42" s="2">
        <f t="shared" si="45"/>
        <v>1.2487492003985343E-5</v>
      </c>
      <c r="GC42" s="2">
        <f t="shared" si="45"/>
        <v>1.2922722279886522E-5</v>
      </c>
      <c r="GD42" s="2">
        <f t="shared" si="45"/>
        <v>1.4208697354773513E-5</v>
      </c>
      <c r="GE42" s="2">
        <f t="shared" si="45"/>
        <v>1.5705157678640455E-5</v>
      </c>
      <c r="GF42" s="2">
        <f t="shared" si="45"/>
        <v>1.6262077066419342E-5</v>
      </c>
      <c r="GG42" s="2">
        <f t="shared" si="45"/>
        <v>1.4078993342249339E-5</v>
      </c>
      <c r="GH42" s="2">
        <f t="shared" si="45"/>
        <v>1.3043171755029445E-5</v>
      </c>
      <c r="GI42" s="2">
        <f t="shared" si="45"/>
        <v>1.1708697632718579E-5</v>
      </c>
      <c r="GJ42" s="2">
        <f t="shared" si="45"/>
        <v>8.9911510005952038E-6</v>
      </c>
      <c r="GK42" s="2">
        <f t="shared" si="45"/>
        <v>7.9408070760676306E-6</v>
      </c>
      <c r="GM42" s="86">
        <f t="shared" si="54"/>
        <v>2.8950219378409388E-9</v>
      </c>
      <c r="GN42" s="86">
        <f t="shared" si="46"/>
        <v>2.2274829730308083E-8</v>
      </c>
      <c r="GO42" s="86">
        <f t="shared" si="46"/>
        <v>2.3847753424843096E-9</v>
      </c>
      <c r="GP42" s="86">
        <f t="shared" si="46"/>
        <v>3.1726455319596274E-10</v>
      </c>
      <c r="GQ42" s="86">
        <f t="shared" si="46"/>
        <v>2.1722930538650001E-9</v>
      </c>
      <c r="GR42" s="86">
        <f t="shared" si="46"/>
        <v>1.5397856801966097E-10</v>
      </c>
      <c r="GS42" s="86">
        <f t="shared" si="46"/>
        <v>4.1565646110495076E-11</v>
      </c>
      <c r="GT42" s="86">
        <f t="shared" si="46"/>
        <v>4.9779183888412961E-12</v>
      </c>
      <c r="GU42" s="86">
        <f t="shared" si="46"/>
        <v>3.511315036860763E-13</v>
      </c>
      <c r="GV42" s="86">
        <f t="shared" si="46"/>
        <v>1.3354227501126071E-11</v>
      </c>
      <c r="GW42" s="86">
        <f t="shared" si="46"/>
        <v>1.6256337338786608E-11</v>
      </c>
      <c r="GX42" s="86">
        <f t="shared" si="46"/>
        <v>1.3046348986810402E-13</v>
      </c>
      <c r="GY42" s="86">
        <f t="shared" si="46"/>
        <v>1.1996745944741384E-10</v>
      </c>
      <c r="GZ42" s="86">
        <f t="shared" si="46"/>
        <v>1.9945619969888443E-11</v>
      </c>
      <c r="HA42" s="86">
        <f t="shared" si="46"/>
        <v>1.8168837971875982E-16</v>
      </c>
      <c r="HC42" s="86">
        <f t="shared" si="58"/>
        <v>7.0252252502121801E-23</v>
      </c>
      <c r="HD42" s="86">
        <f t="shared" si="47"/>
        <v>1.7650187943814817E-21</v>
      </c>
      <c r="HE42" s="86">
        <f t="shared" si="47"/>
        <v>4.7404589193207621E-24</v>
      </c>
      <c r="HF42" s="86">
        <f t="shared" si="47"/>
        <v>5.9250123575195556E-26</v>
      </c>
      <c r="HG42" s="86">
        <f t="shared" si="47"/>
        <v>1.0318021388422291E-24</v>
      </c>
      <c r="HH42" s="86">
        <f t="shared" si="47"/>
        <v>2.2966170963461602E-25</v>
      </c>
      <c r="HI42" s="86">
        <f t="shared" si="47"/>
        <v>1.4759049515097661E-24</v>
      </c>
      <c r="HJ42" s="86">
        <f t="shared" si="47"/>
        <v>2.6810346288431272E-26</v>
      </c>
      <c r="HK42" s="86">
        <f t="shared" si="47"/>
        <v>2.7214979378112591E-30</v>
      </c>
      <c r="HL42" s="86">
        <f t="shared" si="47"/>
        <v>2.0208820337370544E-27</v>
      </c>
      <c r="HM42" s="86">
        <f t="shared" si="47"/>
        <v>7.2844506798098865E-28</v>
      </c>
      <c r="HN42" s="86">
        <f t="shared" si="47"/>
        <v>5.5755401337590458E-30</v>
      </c>
      <c r="HO42" s="86">
        <f t="shared" si="47"/>
        <v>1.1244141098550152E-25</v>
      </c>
      <c r="HP42" s="86">
        <f t="shared" si="47"/>
        <v>3.6894095173109812E-30</v>
      </c>
      <c r="HQ42" s="86">
        <f t="shared" si="47"/>
        <v>5.7183137521368185E-39</v>
      </c>
      <c r="HS42" s="86">
        <f t="shared" si="55"/>
        <v>1.5975484548736627E-169</v>
      </c>
      <c r="HT42" s="86">
        <f t="shared" si="48"/>
        <v>4.5518396621042567E-153</v>
      </c>
      <c r="HU42" s="86">
        <f t="shared" si="48"/>
        <v>2.132136026453715E-176</v>
      </c>
      <c r="HV42" s="86">
        <f t="shared" si="48"/>
        <v>2.1142439960540027E-191</v>
      </c>
      <c r="HW42" s="86">
        <f t="shared" si="48"/>
        <v>2.9332396827610709E-182</v>
      </c>
      <c r="HX42" s="86">
        <f t="shared" si="48"/>
        <v>1.0620071637603891E-189</v>
      </c>
      <c r="HY42" s="86">
        <f t="shared" si="48"/>
        <v>2.6822282729424787E-180</v>
      </c>
      <c r="HZ42" s="86">
        <f t="shared" si="48"/>
        <v>1.2253711352131747E-193</v>
      </c>
      <c r="IA42" s="86">
        <f t="shared" si="48"/>
        <v>7.5764852115175475E-224</v>
      </c>
      <c r="IB42" s="86">
        <f t="shared" si="48"/>
        <v>1.746198631945184E-203</v>
      </c>
      <c r="IC42" s="86">
        <f t="shared" si="48"/>
        <v>5.2673213734188434E-207</v>
      </c>
      <c r="ID42" s="86">
        <f t="shared" si="48"/>
        <v>1.1486157055559423E-226</v>
      </c>
      <c r="IE42" s="86">
        <f t="shared" si="48"/>
        <v>3.0443555781997207E-194</v>
      </c>
      <c r="IF42" s="86">
        <f t="shared" si="48"/>
        <v>6.4479973722805811E-106</v>
      </c>
      <c r="IG42" s="86">
        <f t="shared" si="48"/>
        <v>4.1262285885704416E-71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1.1598481143483787E-250</v>
      </c>
      <c r="IW42" s="86">
        <f t="shared" si="49"/>
        <v>1.3058749815357485E-181</v>
      </c>
      <c r="IY42" s="86">
        <f t="shared" si="57"/>
        <v>2.8950219378410091E-9</v>
      </c>
      <c r="IZ42" s="86">
        <f t="shared" si="50"/>
        <v>2.2274829730309846E-8</v>
      </c>
      <c r="JA42" s="86">
        <f t="shared" si="50"/>
        <v>2.3847753424843142E-9</v>
      </c>
      <c r="JB42" s="86">
        <f t="shared" si="50"/>
        <v>3.1726455319596279E-10</v>
      </c>
      <c r="JC42" s="86">
        <f t="shared" si="50"/>
        <v>2.1722930538650009E-9</v>
      </c>
      <c r="JD42" s="86">
        <f t="shared" si="50"/>
        <v>1.539785680196612E-10</v>
      </c>
      <c r="JE42" s="86">
        <f t="shared" si="50"/>
        <v>4.1565646110496549E-11</v>
      </c>
      <c r="JF42" s="86">
        <f t="shared" si="50"/>
        <v>4.9779183888413228E-12</v>
      </c>
      <c r="JG42" s="86">
        <f t="shared" si="50"/>
        <v>3.511315036860763E-13</v>
      </c>
      <c r="JH42" s="86">
        <f t="shared" si="50"/>
        <v>1.3354227501126073E-11</v>
      </c>
      <c r="JI42" s="86">
        <f t="shared" si="50"/>
        <v>1.6256337338786608E-11</v>
      </c>
      <c r="JJ42" s="86">
        <f t="shared" si="50"/>
        <v>1.3046348986810402E-13</v>
      </c>
      <c r="JK42" s="86">
        <f t="shared" si="50"/>
        <v>1.1996745944741394E-10</v>
      </c>
      <c r="JL42" s="86">
        <f t="shared" si="50"/>
        <v>1.9945619969888443E-11</v>
      </c>
      <c r="JM42" s="86">
        <f t="shared" si="50"/>
        <v>1.8168837971875982E-16</v>
      </c>
    </row>
    <row r="43" spans="2:273" x14ac:dyDescent="0.25">
      <c r="B43" s="2">
        <v>16</v>
      </c>
      <c r="C43" s="37">
        <v>109.224</v>
      </c>
      <c r="D43" s="37">
        <v>113.328</v>
      </c>
      <c r="E43" s="37">
        <v>111.63800000000001</v>
      </c>
      <c r="F43" s="37">
        <v>109.831</v>
      </c>
      <c r="G43" s="37">
        <v>109.655</v>
      </c>
      <c r="H43" s="37">
        <v>108.895</v>
      </c>
      <c r="I43" s="37">
        <v>109.46599999999999</v>
      </c>
      <c r="J43" s="37">
        <v>109.386</v>
      </c>
      <c r="K43" s="37">
        <v>112.31</v>
      </c>
      <c r="L43" s="37">
        <v>115.31</v>
      </c>
      <c r="M43" s="37">
        <v>113.828</v>
      </c>
      <c r="N43" s="37">
        <v>114.746</v>
      </c>
      <c r="O43" s="37">
        <v>114</v>
      </c>
      <c r="P43" s="37">
        <v>114</v>
      </c>
      <c r="Q43" s="37">
        <v>110.684</v>
      </c>
      <c r="S43" s="4">
        <f t="shared" si="7"/>
        <v>111.46563320291618</v>
      </c>
      <c r="T43" s="4">
        <f t="shared" si="7"/>
        <v>113.40680536069591</v>
      </c>
      <c r="U43" s="4">
        <f t="shared" si="7"/>
        <v>112.39604181527605</v>
      </c>
      <c r="V43" s="4">
        <f t="shared" si="7"/>
        <v>109.53639587681022</v>
      </c>
      <c r="W43" s="4">
        <f t="shared" si="7"/>
        <v>111.06794693989815</v>
      </c>
      <c r="X43" s="4">
        <f t="shared" si="7"/>
        <v>109.92139231967248</v>
      </c>
      <c r="Y43" s="4">
        <f t="shared" si="7"/>
        <v>109.70711490748006</v>
      </c>
      <c r="Z43" s="4">
        <f t="shared" si="7"/>
        <v>109.32737466329782</v>
      </c>
      <c r="AA43" s="4">
        <f t="shared" si="7"/>
        <v>111.56520463469737</v>
      </c>
      <c r="AB43" s="4">
        <f t="shared" si="7"/>
        <v>115.74386140382339</v>
      </c>
      <c r="AC43" s="4">
        <f t="shared" si="7"/>
        <v>113.64553886413806</v>
      </c>
      <c r="AD43" s="4">
        <f t="shared" si="7"/>
        <v>113.35097413912774</v>
      </c>
      <c r="AE43" s="4">
        <f t="shared" si="7"/>
        <v>114.033124180884</v>
      </c>
      <c r="AF43" s="4">
        <f t="shared" si="7"/>
        <v>113.14097990959364</v>
      </c>
      <c r="AG43" s="4" t="e">
        <f t="shared" si="7"/>
        <v>#N/A</v>
      </c>
      <c r="AI43" s="4">
        <f t="shared" si="8"/>
        <v>-2.2416332029161765</v>
      </c>
      <c r="AJ43" s="4">
        <f t="shared" si="8"/>
        <v>-7.8805360695909599E-2</v>
      </c>
      <c r="AK43" s="4">
        <f t="shared" si="8"/>
        <v>-0.75804181527604442</v>
      </c>
      <c r="AL43" s="4">
        <f t="shared" si="8"/>
        <v>0.29460412318978513</v>
      </c>
      <c r="AM43" s="4">
        <f t="shared" si="8"/>
        <v>-1.4129469398981485</v>
      </c>
      <c r="AN43" s="4">
        <f t="shared" si="8"/>
        <v>-1.0263923196724818</v>
      </c>
      <c r="AO43" s="4">
        <f t="shared" si="8"/>
        <v>-0.24111490748006759</v>
      </c>
      <c r="AP43" s="4">
        <f t="shared" si="8"/>
        <v>5.8625336702178288E-2</v>
      </c>
      <c r="AQ43" s="4">
        <f t="shared" si="8"/>
        <v>0.74479536530263601</v>
      </c>
      <c r="AR43" s="4">
        <f t="shared" si="8"/>
        <v>-0.43386140382338567</v>
      </c>
      <c r="AS43" s="4">
        <f t="shared" si="8"/>
        <v>0.18246113586194213</v>
      </c>
      <c r="AT43" s="4">
        <f t="shared" si="8"/>
        <v>1.3950258608722521</v>
      </c>
      <c r="AU43" s="4">
        <f t="shared" si="8"/>
        <v>-3.312418088400193E-2</v>
      </c>
      <c r="AV43" s="4">
        <f t="shared" si="8"/>
        <v>0.85902009040636074</v>
      </c>
      <c r="AW43" s="4">
        <f t="shared" si="8"/>
        <v>0</v>
      </c>
      <c r="AY43" s="2">
        <f t="shared" si="51"/>
        <v>111.4656253857374</v>
      </c>
      <c r="AZ43" s="2">
        <f t="shared" si="51"/>
        <v>113.40675708926604</v>
      </c>
      <c r="BA43" s="2">
        <f t="shared" si="51"/>
        <v>112.39603549567779</v>
      </c>
      <c r="BB43" s="2">
        <f t="shared" si="51"/>
        <v>109.53639490873353</v>
      </c>
      <c r="BC43" s="2">
        <f t="shared" si="51"/>
        <v>111.06794103878123</v>
      </c>
      <c r="BD43" s="2">
        <f t="shared" si="51"/>
        <v>109.92139183547354</v>
      </c>
      <c r="BE43" s="2">
        <f t="shared" si="51"/>
        <v>109.70711476260921</v>
      </c>
      <c r="BF43" s="2">
        <f t="shared" si="51"/>
        <v>109.3273746422559</v>
      </c>
      <c r="BG43" s="2">
        <f t="shared" si="51"/>
        <v>111.56520463293549</v>
      </c>
      <c r="BH43" s="2">
        <f t="shared" si="51"/>
        <v>115.74386135472568</v>
      </c>
      <c r="BI43" s="2">
        <f t="shared" si="51"/>
        <v>113.64553880751717</v>
      </c>
      <c r="BJ43" s="2">
        <f t="shared" si="51"/>
        <v>113.35097413843404</v>
      </c>
      <c r="BK43" s="2">
        <f t="shared" si="51"/>
        <v>114.03312380534894</v>
      </c>
      <c r="BL43" s="2">
        <f t="shared" si="51"/>
        <v>113.1409798427778</v>
      </c>
      <c r="BM43" s="2" t="e">
        <f t="shared" si="51"/>
        <v>#N/A</v>
      </c>
      <c r="BO43" s="2">
        <f t="shared" si="10"/>
        <v>109.224</v>
      </c>
      <c r="BP43" s="2">
        <f t="shared" si="11"/>
        <v>113.328</v>
      </c>
      <c r="BQ43" s="2">
        <f t="shared" si="12"/>
        <v>111.63800000000001</v>
      </c>
      <c r="BR43" s="2">
        <f t="shared" si="13"/>
        <v>109.831</v>
      </c>
      <c r="BS43" s="2">
        <f t="shared" si="14"/>
        <v>109.655</v>
      </c>
      <c r="BT43" s="2">
        <f t="shared" si="15"/>
        <v>108.895</v>
      </c>
      <c r="BU43" s="2">
        <f t="shared" si="16"/>
        <v>109.46599999999999</v>
      </c>
      <c r="BV43" s="2">
        <f t="shared" si="17"/>
        <v>109.386</v>
      </c>
      <c r="BW43" s="2">
        <f t="shared" si="18"/>
        <v>112.31</v>
      </c>
      <c r="BX43" s="2">
        <f t="shared" si="19"/>
        <v>115.31</v>
      </c>
      <c r="BY43" s="2">
        <f t="shared" si="20"/>
        <v>113.828</v>
      </c>
      <c r="BZ43" s="2">
        <f t="shared" si="21"/>
        <v>114.746</v>
      </c>
      <c r="CA43" s="2">
        <f t="shared" si="22"/>
        <v>114</v>
      </c>
      <c r="CB43" s="2">
        <f t="shared" si="23"/>
        <v>114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111.45788362369339</v>
      </c>
      <c r="DL43" s="2">
        <f t="shared" si="41"/>
        <v>112.79886497975707</v>
      </c>
      <c r="DM43" s="2">
        <f t="shared" si="41"/>
        <v>112.25255103189497</v>
      </c>
      <c r="DN43" s="2">
        <f t="shared" si="41"/>
        <v>109.81867994310102</v>
      </c>
      <c r="DO43" s="2">
        <f t="shared" si="41"/>
        <v>111.62247898686678</v>
      </c>
      <c r="DP43" s="2">
        <f t="shared" si="41"/>
        <v>109.91555784732101</v>
      </c>
      <c r="DQ43" s="2">
        <f t="shared" si="41"/>
        <v>109.71587482219061</v>
      </c>
      <c r="DR43" s="2">
        <f t="shared" si="41"/>
        <v>109.22915126050421</v>
      </c>
      <c r="DS43" s="2">
        <f t="shared" si="41"/>
        <v>111.42255325311945</v>
      </c>
      <c r="DT43" s="2">
        <f t="shared" si="41"/>
        <v>115.938168907563</v>
      </c>
      <c r="DU43" s="2">
        <f t="shared" si="41"/>
        <v>113.52242415272413</v>
      </c>
      <c r="DV43" s="2">
        <f t="shared" si="41"/>
        <v>113.04899431818183</v>
      </c>
      <c r="DW43" s="2">
        <f t="shared" si="41"/>
        <v>113.88365291607398</v>
      </c>
      <c r="DX43" s="2">
        <f t="shared" si="41"/>
        <v>113.27241269841269</v>
      </c>
      <c r="DY43" s="2">
        <f t="shared" si="41"/>
        <v>108.89724603174604</v>
      </c>
      <c r="EA43" s="2">
        <f t="shared" si="42"/>
        <v>111.54195145686906</v>
      </c>
      <c r="EB43" s="2">
        <f t="shared" si="42"/>
        <v>118.71986111368194</v>
      </c>
      <c r="EC43" s="2">
        <f t="shared" si="42"/>
        <v>113.77890171292482</v>
      </c>
      <c r="ED43" s="2">
        <f t="shared" si="42"/>
        <v>106.55304480611846</v>
      </c>
      <c r="EE43" s="2">
        <f t="shared" si="42"/>
        <v>105.74475312016443</v>
      </c>
      <c r="EF43" s="2">
        <f t="shared" si="42"/>
        <v>109.98472176639511</v>
      </c>
      <c r="EG43" s="2">
        <f t="shared" si="42"/>
        <v>109.60691706839971</v>
      </c>
      <c r="EH43" s="2">
        <f t="shared" si="42"/>
        <v>110.49370616803077</v>
      </c>
      <c r="EI43" s="2">
        <f t="shared" si="42"/>
        <v>113.44258543689322</v>
      </c>
      <c r="EJ43" s="2">
        <f t="shared" si="42"/>
        <v>113.48772918482548</v>
      </c>
      <c r="EK43" s="2">
        <f t="shared" si="42"/>
        <v>115.10566672644934</v>
      </c>
      <c r="EL43" s="2">
        <f t="shared" si="42"/>
        <v>117.27288717283477</v>
      </c>
      <c r="EM43" s="2">
        <f t="shared" si="42"/>
        <v>115.63517849186789</v>
      </c>
      <c r="EN43" s="2">
        <f t="shared" si="42"/>
        <v>111.56818531434662</v>
      </c>
      <c r="EO43" s="2">
        <f t="shared" si="42"/>
        <v>109.65698450672562</v>
      </c>
      <c r="EQ43" s="2">
        <f t="shared" si="43"/>
        <v>110.84434547958058</v>
      </c>
      <c r="ER43" s="2">
        <f t="shared" si="43"/>
        <v>118.78552179016383</v>
      </c>
      <c r="ES43" s="2">
        <f t="shared" si="43"/>
        <v>114.29728764301336</v>
      </c>
      <c r="ET43" s="2">
        <f t="shared" si="43"/>
        <v>109.34182306768862</v>
      </c>
      <c r="EU43" s="2">
        <f t="shared" si="43"/>
        <v>105.23984602769679</v>
      </c>
      <c r="EV43" s="2">
        <f t="shared" si="43"/>
        <v>108.33002104755496</v>
      </c>
      <c r="EW43" s="2">
        <f t="shared" si="43"/>
        <v>106.98275708833404</v>
      </c>
      <c r="EX43" s="2">
        <f t="shared" si="43"/>
        <v>110.37095310831403</v>
      </c>
      <c r="EY43" s="2">
        <f t="shared" si="43"/>
        <v>112.43659069605656</v>
      </c>
      <c r="EZ43" s="2">
        <f t="shared" si="43"/>
        <v>114.99938632157289</v>
      </c>
      <c r="FA43" s="2">
        <f t="shared" si="43"/>
        <v>115.96622272352533</v>
      </c>
      <c r="FB43" s="2">
        <f t="shared" si="43"/>
        <v>116.72424468145289</v>
      </c>
      <c r="FC43" s="2">
        <f t="shared" si="43"/>
        <v>114.12405601582353</v>
      </c>
      <c r="FD43" s="2">
        <f t="shared" si="43"/>
        <v>110.28616568797574</v>
      </c>
      <c r="FE43" s="2">
        <f t="shared" si="43"/>
        <v>112.34988367205204</v>
      </c>
      <c r="FG43" s="2">
        <f t="shared" si="44"/>
        <v>9.2137508814081878E-2</v>
      </c>
      <c r="FH43" s="2">
        <f t="shared" si="44"/>
        <v>0.10266703577742194</v>
      </c>
      <c r="FI43" s="2">
        <f t="shared" si="44"/>
        <v>9.4000121960200189E-2</v>
      </c>
      <c r="FJ43" s="2">
        <f t="shared" si="44"/>
        <v>8.6453405642239592E-2</v>
      </c>
      <c r="FK43" s="2">
        <f t="shared" si="44"/>
        <v>9.4344405970747433E-2</v>
      </c>
      <c r="FL43" s="2">
        <f t="shared" si="44"/>
        <v>8.4677745283825503E-2</v>
      </c>
      <c r="FM43" s="2">
        <f t="shared" si="44"/>
        <v>8.0057419811572966E-2</v>
      </c>
      <c r="FN43" s="2">
        <f t="shared" si="44"/>
        <v>7.7675784261345998E-2</v>
      </c>
      <c r="FO43" s="2">
        <f t="shared" si="44"/>
        <v>7.0626945714224704E-2</v>
      </c>
      <c r="FP43" s="2">
        <f t="shared" si="44"/>
        <v>7.9305973278901487E-2</v>
      </c>
      <c r="FQ43" s="2">
        <f t="shared" si="44"/>
        <v>7.7752690702607138E-2</v>
      </c>
      <c r="FR43" s="2">
        <f t="shared" si="44"/>
        <v>7.1495105835739203E-2</v>
      </c>
      <c r="FS43" s="2">
        <f t="shared" si="44"/>
        <v>8.5348619289672467E-2</v>
      </c>
      <c r="FT43" s="2">
        <f t="shared" si="44"/>
        <v>7.7114250102178414E-2</v>
      </c>
      <c r="FU43" s="2">
        <f t="shared" si="44"/>
        <v>6.473664986437605E-2</v>
      </c>
      <c r="FW43" s="2">
        <f t="shared" si="53"/>
        <v>5.7893371533659676E-6</v>
      </c>
      <c r="FX43" s="2">
        <f t="shared" si="53"/>
        <v>1.5040803568117217E-5</v>
      </c>
      <c r="FY43" s="2">
        <f t="shared" si="53"/>
        <v>1.4108430725623325E-5</v>
      </c>
      <c r="FZ43" s="2">
        <f t="shared" si="53"/>
        <v>1.4430982260498276E-5</v>
      </c>
      <c r="GA43" s="2">
        <f t="shared" si="53"/>
        <v>1.4641768219239767E-5</v>
      </c>
      <c r="GB43" s="2">
        <f t="shared" si="53"/>
        <v>1.3692246210865198E-5</v>
      </c>
      <c r="GC43" s="2">
        <f t="shared" si="53"/>
        <v>1.4169465548773202E-5</v>
      </c>
      <c r="GD43" s="2">
        <f t="shared" si="53"/>
        <v>1.557950548826093E-5</v>
      </c>
      <c r="GE43" s="2">
        <f t="shared" si="53"/>
        <v>1.7220336869274572E-5</v>
      </c>
      <c r="GF43" s="2">
        <f t="shared" si="53"/>
        <v>1.7830984951657202E-5</v>
      </c>
      <c r="GG43" s="2">
        <f t="shared" si="53"/>
        <v>1.5437288254707689E-5</v>
      </c>
      <c r="GH43" s="2">
        <f t="shared" si="53"/>
        <v>1.4301535441150184E-5</v>
      </c>
      <c r="GI43" s="2">
        <f t="shared" si="53"/>
        <v>1.2838317156909339E-5</v>
      </c>
      <c r="GJ43" s="2">
        <f t="shared" si="53"/>
        <v>9.8585924785472815E-6</v>
      </c>
      <c r="GK43" s="2">
        <f t="shared" si="53"/>
        <v>8.7069151481916132E-6</v>
      </c>
      <c r="GM43" s="86">
        <f t="shared" si="54"/>
        <v>6.4592037345428669E-9</v>
      </c>
      <c r="GN43" s="86">
        <f t="shared" si="54"/>
        <v>4.5701256305377568E-8</v>
      </c>
      <c r="GO43" s="86">
        <f t="shared" si="54"/>
        <v>5.4229010169783716E-9</v>
      </c>
      <c r="GP43" s="86">
        <f t="shared" si="54"/>
        <v>7.8660769417375545E-10</v>
      </c>
      <c r="GQ43" s="86">
        <f t="shared" si="54"/>
        <v>4.9743434135503788E-9</v>
      </c>
      <c r="GR43" s="86">
        <f t="shared" si="54"/>
        <v>3.9484763644258287E-10</v>
      </c>
      <c r="GS43" s="86">
        <f t="shared" si="54"/>
        <v>1.1229166179205801E-10</v>
      </c>
      <c r="GT43" s="86">
        <f t="shared" si="54"/>
        <v>1.4981694343416783E-11</v>
      </c>
      <c r="GU43" s="86">
        <f t="shared" si="54"/>
        <v>1.1733364165356202E-12</v>
      </c>
      <c r="GV43" s="86">
        <f t="shared" si="54"/>
        <v>3.8343712875718651E-11</v>
      </c>
      <c r="GW43" s="86">
        <f t="shared" si="54"/>
        <v>4.5756664514692624E-11</v>
      </c>
      <c r="GX43" s="86">
        <f t="shared" si="54"/>
        <v>4.6353393807466293E-13</v>
      </c>
      <c r="GY43" s="86">
        <f t="shared" si="54"/>
        <v>3.131681775645581E-10</v>
      </c>
      <c r="GZ43" s="86">
        <f t="shared" si="54"/>
        <v>5.5298241068780092E-11</v>
      </c>
      <c r="HA43" s="86">
        <f t="shared" si="54"/>
        <v>8.8071631018157183E-16</v>
      </c>
      <c r="HC43" s="86">
        <f t="shared" si="58"/>
        <v>3.087014862025292E-22</v>
      </c>
      <c r="HD43" s="86">
        <f t="shared" si="58"/>
        <v>7.2113966535983681E-21</v>
      </c>
      <c r="HE43" s="86">
        <f t="shared" si="58"/>
        <v>2.36259847947477E-23</v>
      </c>
      <c r="HF43" s="86">
        <f t="shared" si="58"/>
        <v>3.3751064530195485E-25</v>
      </c>
      <c r="HG43" s="86">
        <f t="shared" si="58"/>
        <v>5.3799227704436775E-24</v>
      </c>
      <c r="HH43" s="86">
        <f t="shared" si="58"/>
        <v>1.2516221074438792E-24</v>
      </c>
      <c r="HI43" s="86">
        <f t="shared" si="58"/>
        <v>7.5791585497776202E-24</v>
      </c>
      <c r="HJ43" s="86">
        <f t="shared" si="58"/>
        <v>1.5944203886953447E-25</v>
      </c>
      <c r="HK43" s="86">
        <f t="shared" si="58"/>
        <v>2.1513410960758407E-29</v>
      </c>
      <c r="HL43" s="86">
        <f t="shared" si="58"/>
        <v>1.3287082651142291E-26</v>
      </c>
      <c r="HM43" s="86">
        <f t="shared" si="58"/>
        <v>4.8430812988211615E-27</v>
      </c>
      <c r="HN43" s="86">
        <f t="shared" si="58"/>
        <v>4.3062539149284616E-29</v>
      </c>
      <c r="HO43" s="86">
        <f t="shared" si="58"/>
        <v>6.3458829240986196E-25</v>
      </c>
      <c r="HP43" s="86">
        <f t="shared" si="58"/>
        <v>2.7837386792681696E-29</v>
      </c>
      <c r="HQ43" s="86">
        <f t="shared" si="58"/>
        <v>8.4432116465922694E-38</v>
      </c>
      <c r="HS43" s="86">
        <f t="shared" si="55"/>
        <v>3.4899781331037336E-166</v>
      </c>
      <c r="HT43" s="86">
        <f t="shared" si="55"/>
        <v>5.9682785989959333E-150</v>
      </c>
      <c r="HU43" s="86">
        <f t="shared" si="55"/>
        <v>8.5106355723432928E-173</v>
      </c>
      <c r="HV43" s="86">
        <f t="shared" si="55"/>
        <v>1.7002625056964592E-187</v>
      </c>
      <c r="HW43" s="86">
        <f t="shared" si="55"/>
        <v>1.5065015412034561E-178</v>
      </c>
      <c r="HX43" s="86">
        <f t="shared" si="55"/>
        <v>7.2623574279400226E-186</v>
      </c>
      <c r="HY43" s="86">
        <f t="shared" si="55"/>
        <v>1.2501144585196091E-176</v>
      </c>
      <c r="HZ43" s="86">
        <f t="shared" si="55"/>
        <v>1.21948225504756E-189</v>
      </c>
      <c r="IA43" s="86">
        <f t="shared" si="55"/>
        <v>3.2486520980102697E-219</v>
      </c>
      <c r="IB43" s="86">
        <f t="shared" si="55"/>
        <v>3.0089547929093996E-199</v>
      </c>
      <c r="IC43" s="86">
        <f t="shared" si="55"/>
        <v>9.6372781613505327E-203</v>
      </c>
      <c r="ID43" s="86">
        <f t="shared" si="55"/>
        <v>4.949021351630025E-222</v>
      </c>
      <c r="IE43" s="86">
        <f t="shared" si="55"/>
        <v>2.6272848210443955E-190</v>
      </c>
      <c r="IF43" s="86">
        <f t="shared" si="55"/>
        <v>7.6054579477371156E-104</v>
      </c>
      <c r="IG43" s="86">
        <f t="shared" si="55"/>
        <v>9.5710366503752477E-70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9.7458344738030436E-247</v>
      </c>
      <c r="IW43" s="86">
        <f t="shared" si="56"/>
        <v>8.340326374312178E-179</v>
      </c>
      <c r="IY43" s="86">
        <f t="shared" si="57"/>
        <v>6.4592037345431754E-9</v>
      </c>
      <c r="IZ43" s="86">
        <f t="shared" si="57"/>
        <v>4.5701256305384781E-8</v>
      </c>
      <c r="JA43" s="86">
        <f t="shared" si="57"/>
        <v>5.4229010169783956E-9</v>
      </c>
      <c r="JB43" s="86">
        <f t="shared" si="57"/>
        <v>7.8660769417375576E-10</v>
      </c>
      <c r="JC43" s="86">
        <f t="shared" si="57"/>
        <v>4.9743434135503846E-9</v>
      </c>
      <c r="JD43" s="86">
        <f t="shared" si="57"/>
        <v>3.9484763644258412E-10</v>
      </c>
      <c r="JE43" s="86">
        <f t="shared" si="57"/>
        <v>1.1229166179206558E-10</v>
      </c>
      <c r="JF43" s="86">
        <f t="shared" si="57"/>
        <v>1.4981694343416941E-11</v>
      </c>
      <c r="JG43" s="86">
        <f t="shared" si="57"/>
        <v>1.1733364165356202E-12</v>
      </c>
      <c r="JH43" s="86">
        <f t="shared" si="57"/>
        <v>3.8343712875718664E-11</v>
      </c>
      <c r="JI43" s="86">
        <f t="shared" si="57"/>
        <v>4.575666451469263E-11</v>
      </c>
      <c r="JJ43" s="86">
        <f t="shared" si="57"/>
        <v>4.6353393807466293E-13</v>
      </c>
      <c r="JK43" s="86">
        <f t="shared" si="57"/>
        <v>3.1316817756455872E-10</v>
      </c>
      <c r="JL43" s="86">
        <f t="shared" si="57"/>
        <v>5.5298241068780092E-11</v>
      </c>
      <c r="JM43" s="86">
        <f t="shared" si="57"/>
        <v>8.8071631018157183E-16</v>
      </c>
    </row>
    <row r="44" spans="2:273" x14ac:dyDescent="0.25">
      <c r="B44" s="2">
        <v>17</v>
      </c>
      <c r="C44" s="37">
        <v>112.13800000000001</v>
      </c>
      <c r="D44" s="37">
        <v>113.53400000000001</v>
      </c>
      <c r="E44" s="37">
        <v>113.79300000000001</v>
      </c>
      <c r="F44" s="37">
        <v>106.76300000000001</v>
      </c>
      <c r="G44" s="37">
        <v>111.60299999999999</v>
      </c>
      <c r="H44" s="37">
        <v>110.158</v>
      </c>
      <c r="I44" s="37">
        <v>110.10299999999999</v>
      </c>
      <c r="J44" s="37">
        <v>112.509</v>
      </c>
      <c r="K44" s="37">
        <v>112.517</v>
      </c>
      <c r="L44" s="37">
        <v>116.46599999999999</v>
      </c>
      <c r="M44" s="37">
        <v>112.259</v>
      </c>
      <c r="N44" s="37">
        <v>114.78</v>
      </c>
      <c r="O44" s="37">
        <v>113.76300000000001</v>
      </c>
      <c r="P44" s="37">
        <v>112.754</v>
      </c>
      <c r="Q44" s="37">
        <v>110.86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111.71266790044194</v>
      </c>
      <c r="T44" s="4">
        <f t="shared" si="59"/>
        <v>113.79691882562287</v>
      </c>
      <c r="U44" s="4">
        <f t="shared" si="59"/>
        <v>112.70056005441931</v>
      </c>
      <c r="V44" s="4">
        <f t="shared" si="59"/>
        <v>109.80196244401735</v>
      </c>
      <c r="W44" s="4">
        <f t="shared" si="59"/>
        <v>111.24156010815022</v>
      </c>
      <c r="X44" s="4">
        <f t="shared" si="59"/>
        <v>110.25008855115124</v>
      </c>
      <c r="Y44" s="4">
        <f t="shared" si="59"/>
        <v>110.05847236391023</v>
      </c>
      <c r="Z44" s="4">
        <f t="shared" si="59"/>
        <v>109.62341573040284</v>
      </c>
      <c r="AA44" s="4">
        <f t="shared" si="59"/>
        <v>111.78855141833262</v>
      </c>
      <c r="AB44" s="4">
        <f t="shared" si="59"/>
        <v>115.91878784754935</v>
      </c>
      <c r="AC44" s="4">
        <f t="shared" si="59"/>
        <v>113.89345252218585</v>
      </c>
      <c r="AD44" s="4">
        <f t="shared" si="59"/>
        <v>113.56080143735444</v>
      </c>
      <c r="AE44" s="4">
        <f t="shared" si="59"/>
        <v>114.2499355683827</v>
      </c>
      <c r="AF44" s="4">
        <f t="shared" si="59"/>
        <v>113.44561200908645</v>
      </c>
      <c r="AG44" s="4">
        <f t="shared" si="59"/>
        <v>109.12214070554064</v>
      </c>
      <c r="AI44" s="4">
        <f t="shared" ref="AI44:AW60" si="60">IF(OR($B44 &lt; C$230, $B44 &gt; C$233), 0, C44-S44)</f>
        <v>0.42533209955806228</v>
      </c>
      <c r="AJ44" s="4">
        <f t="shared" si="60"/>
        <v>-0.26291882562286162</v>
      </c>
      <c r="AK44" s="4">
        <f t="shared" si="60"/>
        <v>1.0924399455806935</v>
      </c>
      <c r="AL44" s="4">
        <f t="shared" si="60"/>
        <v>-3.0389624440173435</v>
      </c>
      <c r="AM44" s="4">
        <f t="shared" si="60"/>
        <v>0.36143989184976988</v>
      </c>
      <c r="AN44" s="4">
        <f t="shared" si="60"/>
        <v>-9.2088551151235265E-2</v>
      </c>
      <c r="AO44" s="4">
        <f t="shared" si="60"/>
        <v>4.4527636089767952E-2</v>
      </c>
      <c r="AP44" s="4">
        <f t="shared" si="60"/>
        <v>2.8855842695971603</v>
      </c>
      <c r="AQ44" s="4">
        <f t="shared" si="60"/>
        <v>0.72844858166737936</v>
      </c>
      <c r="AR44" s="4">
        <f t="shared" si="60"/>
        <v>0.54721215245064059</v>
      </c>
      <c r="AS44" s="4">
        <f t="shared" si="60"/>
        <v>-1.6344525221858532</v>
      </c>
      <c r="AT44" s="4">
        <f t="shared" si="60"/>
        <v>1.219198562645559</v>
      </c>
      <c r="AU44" s="4">
        <f t="shared" si="60"/>
        <v>-0.48693556838269103</v>
      </c>
      <c r="AV44" s="4">
        <f t="shared" si="60"/>
        <v>-0.69161200908644105</v>
      </c>
      <c r="AW44" s="4">
        <f t="shared" si="60"/>
        <v>1.7378592944593549</v>
      </c>
      <c r="AY44" s="2">
        <f t="shared" si="51"/>
        <v>111.71265112968553</v>
      </c>
      <c r="AZ44" s="2">
        <f t="shared" si="51"/>
        <v>113.79682342231062</v>
      </c>
      <c r="BA44" s="2">
        <f t="shared" si="51"/>
        <v>112.70054624963771</v>
      </c>
      <c r="BB44" s="2">
        <f t="shared" si="51"/>
        <v>109.80196014291666</v>
      </c>
      <c r="BC44" s="2">
        <f t="shared" si="51"/>
        <v>111.24154713117436</v>
      </c>
      <c r="BD44" s="2">
        <f t="shared" si="51"/>
        <v>110.25008736184837</v>
      </c>
      <c r="BE44" s="2">
        <f t="shared" si="51"/>
        <v>110.05847198940721</v>
      </c>
      <c r="BF44" s="2">
        <f t="shared" si="51"/>
        <v>109.62341566999807</v>
      </c>
      <c r="BG44" s="2">
        <f t="shared" si="51"/>
        <v>111.78855141272793</v>
      </c>
      <c r="BH44" s="2">
        <f t="shared" si="51"/>
        <v>115.91878771291374</v>
      </c>
      <c r="BI44" s="2">
        <f t="shared" si="51"/>
        <v>113.89345236983377</v>
      </c>
      <c r="BJ44" s="2">
        <f t="shared" si="51"/>
        <v>113.56080143501319</v>
      </c>
      <c r="BK44" s="2">
        <f t="shared" si="51"/>
        <v>114.24993463007793</v>
      </c>
      <c r="BL44" s="2">
        <f t="shared" si="51"/>
        <v>113.44561183189022</v>
      </c>
      <c r="BM44" s="2">
        <f t="shared" si="51"/>
        <v>109.12214070553505</v>
      </c>
      <c r="BO44" s="2">
        <f t="shared" si="10"/>
        <v>112.13800000000001</v>
      </c>
      <c r="BP44" s="2">
        <f t="shared" si="11"/>
        <v>113.53400000000001</v>
      </c>
      <c r="BQ44" s="2">
        <f t="shared" si="12"/>
        <v>113.79300000000001</v>
      </c>
      <c r="BR44" s="2">
        <f t="shared" si="13"/>
        <v>106.76300000000001</v>
      </c>
      <c r="BS44" s="2">
        <f t="shared" si="14"/>
        <v>111.60299999999999</v>
      </c>
      <c r="BT44" s="2">
        <f t="shared" si="15"/>
        <v>110.158</v>
      </c>
      <c r="BU44" s="2">
        <f t="shared" si="16"/>
        <v>110.10299999999999</v>
      </c>
      <c r="BV44" s="2">
        <f t="shared" si="17"/>
        <v>112.509</v>
      </c>
      <c r="BW44" s="2">
        <f t="shared" si="18"/>
        <v>112.517</v>
      </c>
      <c r="BX44" s="2">
        <f t="shared" si="19"/>
        <v>116.46599999999999</v>
      </c>
      <c r="BY44" s="2">
        <f t="shared" si="20"/>
        <v>112.259</v>
      </c>
      <c r="BZ44" s="2">
        <f t="shared" si="21"/>
        <v>114.78</v>
      </c>
      <c r="CA44" s="2">
        <f t="shared" si="22"/>
        <v>113.76300000000001</v>
      </c>
      <c r="CB44" s="2">
        <f t="shared" si="23"/>
        <v>112.754</v>
      </c>
      <c r="CC44" s="2">
        <f t="shared" si="24"/>
        <v>110.86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111.73891881533102</v>
      </c>
      <c r="DL44" s="2">
        <f t="shared" si="61"/>
        <v>113.19439716599189</v>
      </c>
      <c r="DM44" s="2">
        <f t="shared" si="61"/>
        <v>112.5875119136961</v>
      </c>
      <c r="DN44" s="2">
        <f t="shared" si="61"/>
        <v>110.13931622715836</v>
      </c>
      <c r="DO44" s="2">
        <f t="shared" si="61"/>
        <v>111.8708392120075</v>
      </c>
      <c r="DP44" s="2">
        <f t="shared" si="61"/>
        <v>110.28411522048366</v>
      </c>
      <c r="DQ44" s="2">
        <f t="shared" si="61"/>
        <v>110.10851209103841</v>
      </c>
      <c r="DR44" s="2">
        <f t="shared" si="61"/>
        <v>109.54959663865546</v>
      </c>
      <c r="DS44" s="2">
        <f t="shared" si="61"/>
        <v>111.65914483065956</v>
      </c>
      <c r="DT44" s="2">
        <f t="shared" si="61"/>
        <v>116.1557120448179</v>
      </c>
      <c r="DU44" s="2">
        <f t="shared" si="61"/>
        <v>113.79182196482195</v>
      </c>
      <c r="DV44" s="2">
        <f t="shared" si="61"/>
        <v>113.26056818181819</v>
      </c>
      <c r="DW44" s="2">
        <f t="shared" si="61"/>
        <v>114.12198435277384</v>
      </c>
      <c r="DX44" s="2">
        <f t="shared" si="61"/>
        <v>113.62484126984127</v>
      </c>
      <c r="DY44" s="2">
        <f t="shared" si="61"/>
        <v>109.08383743842366</v>
      </c>
      <c r="EA44" s="2">
        <f t="shared" ref="EA44:EO60" si="62">CE$228*$B44+CE$229</f>
        <v>111.47664408452484</v>
      </c>
      <c r="EB44" s="2">
        <f t="shared" si="62"/>
        <v>118.59886176153017</v>
      </c>
      <c r="EC44" s="2">
        <f t="shared" si="62"/>
        <v>113.69406531098289</v>
      </c>
      <c r="ED44" s="2">
        <f t="shared" si="62"/>
        <v>106.55034544105219</v>
      </c>
      <c r="EE44" s="2">
        <f t="shared" si="62"/>
        <v>105.73229017247026</v>
      </c>
      <c r="EF44" s="2">
        <f t="shared" si="62"/>
        <v>109.91489489929475</v>
      </c>
      <c r="EG44" s="2">
        <f t="shared" si="62"/>
        <v>109.53451665900612</v>
      </c>
      <c r="EH44" s="2">
        <f t="shared" si="62"/>
        <v>110.42284414751997</v>
      </c>
      <c r="EI44" s="2">
        <f t="shared" si="62"/>
        <v>113.34181165048545</v>
      </c>
      <c r="EJ44" s="2">
        <f t="shared" si="62"/>
        <v>113.40992065122651</v>
      </c>
      <c r="EK44" s="2">
        <f t="shared" si="62"/>
        <v>114.99268206967672</v>
      </c>
      <c r="EL44" s="2">
        <f t="shared" si="62"/>
        <v>117.11695091186567</v>
      </c>
      <c r="EM44" s="2">
        <f t="shared" si="62"/>
        <v>115.50070894036469</v>
      </c>
      <c r="EN44" s="2">
        <f t="shared" si="62"/>
        <v>111.48953274241985</v>
      </c>
      <c r="EO44" s="2">
        <f t="shared" si="62"/>
        <v>109.62646477949718</v>
      </c>
      <c r="EQ44" s="2">
        <f t="shared" ref="EQ44:FE60" si="63">CU$228*$B44+CU$229</f>
        <v>110.78692301479239</v>
      </c>
      <c r="ER44" s="2">
        <f t="shared" si="63"/>
        <v>118.66372554789812</v>
      </c>
      <c r="ES44" s="2">
        <f t="shared" si="63"/>
        <v>114.20623042182996</v>
      </c>
      <c r="ET44" s="2">
        <f t="shared" si="63"/>
        <v>109.30518272693695</v>
      </c>
      <c r="EU44" s="2">
        <f t="shared" si="63"/>
        <v>105.2335325938411</v>
      </c>
      <c r="EV44" s="2">
        <f t="shared" si="63"/>
        <v>108.28032267313237</v>
      </c>
      <c r="EW44" s="2">
        <f t="shared" si="63"/>
        <v>106.94232882760683</v>
      </c>
      <c r="EX44" s="2">
        <f t="shared" si="63"/>
        <v>110.30161628730156</v>
      </c>
      <c r="EY44" s="2">
        <f t="shared" si="63"/>
        <v>112.34815828786938</v>
      </c>
      <c r="EZ44" s="2">
        <f t="shared" si="63"/>
        <v>114.90298469946414</v>
      </c>
      <c r="FA44" s="2">
        <f t="shared" si="63"/>
        <v>115.84269521511428</v>
      </c>
      <c r="FB44" s="2">
        <f t="shared" si="63"/>
        <v>116.57497614676748</v>
      </c>
      <c r="FC44" s="2">
        <f t="shared" si="63"/>
        <v>114.00773288826366</v>
      </c>
      <c r="FD44" s="2">
        <f t="shared" si="63"/>
        <v>110.222392467509</v>
      </c>
      <c r="FE44" s="2">
        <f t="shared" si="63"/>
        <v>112.28574738650485</v>
      </c>
      <c r="FG44" s="2">
        <f t="shared" ref="FG44:FU60" si="64">POWER(10,($B44-C$231)/C$229)/(1+POWER(10,($B44-C$231)/C$229))</f>
        <v>0.10013662886722759</v>
      </c>
      <c r="FH44" s="2">
        <f t="shared" si="64"/>
        <v>0.11146806051605743</v>
      </c>
      <c r="FI44" s="2">
        <f t="shared" si="64"/>
        <v>0.10214275537624426</v>
      </c>
      <c r="FJ44" s="2">
        <f t="shared" si="64"/>
        <v>9.4010147975190986E-2</v>
      </c>
      <c r="FK44" s="2">
        <f t="shared" si="64"/>
        <v>0.10251348804869752</v>
      </c>
      <c r="FL44" s="2">
        <f t="shared" si="64"/>
        <v>9.2094926730134155E-2</v>
      </c>
      <c r="FM44" s="2">
        <f t="shared" si="64"/>
        <v>8.7108407739403745E-2</v>
      </c>
      <c r="FN44" s="2">
        <f t="shared" si="64"/>
        <v>8.4536287221801995E-2</v>
      </c>
      <c r="FO44" s="2">
        <f t="shared" si="64"/>
        <v>7.6916798026021069E-2</v>
      </c>
      <c r="FP44" s="2">
        <f t="shared" si="64"/>
        <v>8.6296986628161348E-2</v>
      </c>
      <c r="FQ44" s="2">
        <f t="shared" si="64"/>
        <v>8.4619363027770372E-2</v>
      </c>
      <c r="FR44" s="2">
        <f t="shared" si="64"/>
        <v>7.7855797279818117E-2</v>
      </c>
      <c r="FS44" s="2">
        <f t="shared" si="64"/>
        <v>9.2818605656605144E-2</v>
      </c>
      <c r="FT44" s="2">
        <f t="shared" si="64"/>
        <v>8.3929670216837893E-2</v>
      </c>
      <c r="FU44" s="2">
        <f t="shared" si="64"/>
        <v>7.0541744244818891E-2</v>
      </c>
      <c r="FW44" s="2">
        <f t="shared" si="53"/>
        <v>6.3478784132129214E-6</v>
      </c>
      <c r="FX44" s="2">
        <f t="shared" si="53"/>
        <v>1.6491889233374406E-5</v>
      </c>
      <c r="FY44" s="2">
        <f t="shared" si="53"/>
        <v>1.546956561595131E-5</v>
      </c>
      <c r="FZ44" s="2">
        <f t="shared" si="53"/>
        <v>1.5823235367268231E-5</v>
      </c>
      <c r="GA44" s="2">
        <f t="shared" si="53"/>
        <v>1.605435692681124E-5</v>
      </c>
      <c r="GB44" s="2">
        <f t="shared" si="53"/>
        <v>1.5013229593913258E-5</v>
      </c>
      <c r="GC44" s="2">
        <f t="shared" si="53"/>
        <v>1.5536488786160691E-5</v>
      </c>
      <c r="GD44" s="2">
        <f t="shared" si="53"/>
        <v>1.7082562398069121E-5</v>
      </c>
      <c r="GE44" s="2">
        <f t="shared" si="53"/>
        <v>1.8881692537600916E-5</v>
      </c>
      <c r="GF44" s="2">
        <f t="shared" si="53"/>
        <v>1.9551252581204839E-5</v>
      </c>
      <c r="GG44" s="2">
        <f t="shared" si="53"/>
        <v>1.6926624768997205E-5</v>
      </c>
      <c r="GH44" s="2">
        <f t="shared" si="53"/>
        <v>1.5681300145746423E-5</v>
      </c>
      <c r="GI44" s="2">
        <f t="shared" si="53"/>
        <v>1.4076917401803264E-5</v>
      </c>
      <c r="GJ44" s="2">
        <f t="shared" si="53"/>
        <v>1.0809721415838306E-5</v>
      </c>
      <c r="GK44" s="2">
        <f t="shared" si="53"/>
        <v>9.546934595973618E-6</v>
      </c>
      <c r="GM44" s="86">
        <f t="shared" si="54"/>
        <v>1.4164971006534287E-8</v>
      </c>
      <c r="GN44" s="86">
        <f t="shared" si="54"/>
        <v>9.2328217086140337E-8</v>
      </c>
      <c r="GO44" s="86">
        <f t="shared" si="54"/>
        <v>1.2112711428883633E-8</v>
      </c>
      <c r="GP44" s="86">
        <f t="shared" si="54"/>
        <v>1.9119640940683657E-9</v>
      </c>
      <c r="GQ44" s="86">
        <f t="shared" si="54"/>
        <v>1.1186198026502429E-8</v>
      </c>
      <c r="GR44" s="86">
        <f t="shared" si="54"/>
        <v>9.9181535381688924E-10</v>
      </c>
      <c r="GS44" s="86">
        <f t="shared" si="54"/>
        <v>2.9684148475149771E-10</v>
      </c>
      <c r="GT44" s="86">
        <f t="shared" si="54"/>
        <v>4.3997370117313337E-11</v>
      </c>
      <c r="GU44" s="86">
        <f t="shared" si="54"/>
        <v>3.8177146891446893E-12</v>
      </c>
      <c r="GV44" s="86">
        <f t="shared" si="54"/>
        <v>1.0755358211628548E-10</v>
      </c>
      <c r="GW44" s="86">
        <f t="shared" si="54"/>
        <v>1.2590554540411313E-10</v>
      </c>
      <c r="GX44" s="86">
        <f t="shared" si="54"/>
        <v>1.6007458909261365E-12</v>
      </c>
      <c r="GY44" s="86">
        <f t="shared" si="54"/>
        <v>8.0035387631890239E-10</v>
      </c>
      <c r="GZ44" s="86">
        <f t="shared" si="54"/>
        <v>1.4994800073898043E-10</v>
      </c>
      <c r="HA44" s="86">
        <f t="shared" si="54"/>
        <v>4.1181393405117818E-15</v>
      </c>
      <c r="HC44" s="86">
        <f t="shared" si="58"/>
        <v>1.3266360717175681E-21</v>
      </c>
      <c r="HD44" s="86">
        <f t="shared" si="58"/>
        <v>2.8837167992125559E-20</v>
      </c>
      <c r="HE44" s="86">
        <f t="shared" si="58"/>
        <v>1.1485560590270836E-22</v>
      </c>
      <c r="HF44" s="86">
        <f t="shared" si="58"/>
        <v>1.8714235742157046E-24</v>
      </c>
      <c r="HG44" s="86">
        <f t="shared" si="58"/>
        <v>2.7343312562865552E-23</v>
      </c>
      <c r="HH44" s="86">
        <f t="shared" si="58"/>
        <v>6.6445279919057548E-24</v>
      </c>
      <c r="HI44" s="86">
        <f t="shared" si="58"/>
        <v>3.7949983315555819E-23</v>
      </c>
      <c r="HJ44" s="86">
        <f t="shared" si="58"/>
        <v>9.2207882041891743E-25</v>
      </c>
      <c r="HK44" s="86">
        <f t="shared" si="58"/>
        <v>1.646331701300529E-28</v>
      </c>
      <c r="HL44" s="86">
        <f t="shared" si="58"/>
        <v>8.4791345386972332E-26</v>
      </c>
      <c r="HM44" s="86">
        <f t="shared" si="58"/>
        <v>3.1256820683792384E-26</v>
      </c>
      <c r="HN44" s="86">
        <f t="shared" si="58"/>
        <v>3.2209645348031388E-28</v>
      </c>
      <c r="HO44" s="86">
        <f t="shared" si="58"/>
        <v>3.4860789327292259E-24</v>
      </c>
      <c r="HP44" s="86">
        <f t="shared" si="58"/>
        <v>2.0359986355495864E-28</v>
      </c>
      <c r="HQ44" s="86">
        <f t="shared" si="58"/>
        <v>1.1948617359479902E-36</v>
      </c>
      <c r="HS44" s="86">
        <f t="shared" si="55"/>
        <v>7.0574908260448318E-163</v>
      </c>
      <c r="HT44" s="86">
        <f t="shared" si="55"/>
        <v>7.2626168113634493E-147</v>
      </c>
      <c r="HU44" s="86">
        <f t="shared" si="55"/>
        <v>3.1161759881179345E-169</v>
      </c>
      <c r="HV44" s="86">
        <f t="shared" si="55"/>
        <v>1.2452911211615647E-183</v>
      </c>
      <c r="HW44" s="86">
        <f t="shared" si="55"/>
        <v>7.0807919436078764E-175</v>
      </c>
      <c r="HX44" s="86">
        <f t="shared" si="55"/>
        <v>4.5344315921540321E-182</v>
      </c>
      <c r="HY44" s="86">
        <f t="shared" si="55"/>
        <v>5.3376721085586081E-173</v>
      </c>
      <c r="HZ44" s="86">
        <f t="shared" si="55"/>
        <v>1.1015902901940495E-185</v>
      </c>
      <c r="IA44" s="86">
        <f t="shared" si="55"/>
        <v>1.2449104955442222E-214</v>
      </c>
      <c r="IB44" s="86">
        <f t="shared" si="55"/>
        <v>4.6752599225526161E-195</v>
      </c>
      <c r="IC44" s="86">
        <f t="shared" si="55"/>
        <v>1.5908058650367887E-198</v>
      </c>
      <c r="ID44" s="86">
        <f t="shared" si="55"/>
        <v>1.9082557564750052E-217</v>
      </c>
      <c r="IE44" s="86">
        <f t="shared" si="55"/>
        <v>2.0648282166773102E-186</v>
      </c>
      <c r="IF44" s="86">
        <f t="shared" si="55"/>
        <v>8.5519491269547965E-102</v>
      </c>
      <c r="IG44" s="86">
        <f t="shared" si="55"/>
        <v>2.1520643064085907E-68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7.6218460227176709E-243</v>
      </c>
      <c r="IW44" s="86">
        <f t="shared" si="56"/>
        <v>5.0632577227070874E-176</v>
      </c>
      <c r="IY44" s="86">
        <f t="shared" si="57"/>
        <v>1.4164971006535614E-8</v>
      </c>
      <c r="IZ44" s="86">
        <f t="shared" si="57"/>
        <v>9.2328217086169176E-8</v>
      </c>
      <c r="JA44" s="86">
        <f t="shared" si="57"/>
        <v>1.2112711428883747E-8</v>
      </c>
      <c r="JB44" s="86">
        <f t="shared" si="57"/>
        <v>1.9119640940683678E-9</v>
      </c>
      <c r="JC44" s="86">
        <f t="shared" si="57"/>
        <v>1.1186198026502457E-8</v>
      </c>
      <c r="JD44" s="86">
        <f t="shared" si="57"/>
        <v>9.9181535381689586E-10</v>
      </c>
      <c r="JE44" s="86">
        <f t="shared" si="57"/>
        <v>2.9684148475153565E-10</v>
      </c>
      <c r="JF44" s="86">
        <f t="shared" si="57"/>
        <v>4.3997370117314261E-11</v>
      </c>
      <c r="JG44" s="86">
        <f t="shared" si="57"/>
        <v>3.8177146891446893E-12</v>
      </c>
      <c r="JH44" s="86">
        <f t="shared" si="57"/>
        <v>1.0755358211628557E-10</v>
      </c>
      <c r="JI44" s="86">
        <f t="shared" si="57"/>
        <v>1.2590554540411316E-10</v>
      </c>
      <c r="JJ44" s="86">
        <f t="shared" si="57"/>
        <v>1.6007458909261369E-12</v>
      </c>
      <c r="JK44" s="86">
        <f t="shared" si="57"/>
        <v>8.0035387631890591E-10</v>
      </c>
      <c r="JL44" s="86">
        <f t="shared" si="57"/>
        <v>1.4994800073898043E-10</v>
      </c>
      <c r="JM44" s="86">
        <f t="shared" si="57"/>
        <v>4.1181393405117818E-15</v>
      </c>
    </row>
    <row r="45" spans="2:273" x14ac:dyDescent="0.25">
      <c r="B45" s="2">
        <v>18</v>
      </c>
      <c r="C45" s="37">
        <v>111.89700000000001</v>
      </c>
      <c r="D45" s="37">
        <v>113.20699999999999</v>
      </c>
      <c r="E45" s="37">
        <v>113.39700000000001</v>
      </c>
      <c r="F45" s="37">
        <v>109.458</v>
      </c>
      <c r="G45" s="37">
        <v>111.345</v>
      </c>
      <c r="H45" s="37">
        <v>109.36799999999999</v>
      </c>
      <c r="I45" s="37">
        <v>109.655</v>
      </c>
      <c r="J45" s="37">
        <v>109.56100000000001</v>
      </c>
      <c r="K45" s="37">
        <v>111.483</v>
      </c>
      <c r="L45" s="37">
        <v>117.10299999999999</v>
      </c>
      <c r="M45" s="37">
        <v>113.241</v>
      </c>
      <c r="N45" s="37">
        <v>115.339</v>
      </c>
      <c r="O45" s="37">
        <v>113.78</v>
      </c>
      <c r="P45" s="37">
        <v>115.702</v>
      </c>
      <c r="Q45" s="37">
        <v>110.73699999999999</v>
      </c>
      <c r="S45" s="4">
        <f t="shared" si="59"/>
        <v>111.9537992893695</v>
      </c>
      <c r="T45" s="4">
        <f t="shared" si="59"/>
        <v>114.18117412432845</v>
      </c>
      <c r="U45" s="4">
        <f t="shared" si="59"/>
        <v>112.99867525315008</v>
      </c>
      <c r="V45" s="4">
        <f t="shared" si="59"/>
        <v>110.06034907927467</v>
      </c>
      <c r="W45" s="4">
        <f t="shared" si="59"/>
        <v>111.40694956247199</v>
      </c>
      <c r="X45" s="4">
        <f t="shared" si="59"/>
        <v>110.5718151250623</v>
      </c>
      <c r="Y45" s="4">
        <f t="shared" si="59"/>
        <v>110.40269314745412</v>
      </c>
      <c r="Z45" s="4">
        <f t="shared" si="59"/>
        <v>109.91435063688496</v>
      </c>
      <c r="AA45" s="4">
        <f t="shared" si="59"/>
        <v>112.00833983689337</v>
      </c>
      <c r="AB45" s="4">
        <f t="shared" si="59"/>
        <v>116.08790184294793</v>
      </c>
      <c r="AC45" s="4">
        <f t="shared" si="59"/>
        <v>114.1365618463503</v>
      </c>
      <c r="AD45" s="4">
        <f t="shared" si="59"/>
        <v>113.76774760240771</v>
      </c>
      <c r="AE45" s="4">
        <f t="shared" si="59"/>
        <v>114.46176312150982</v>
      </c>
      <c r="AF45" s="4">
        <f t="shared" si="59"/>
        <v>113.74297523556106</v>
      </c>
      <c r="AG45" s="4">
        <f t="shared" si="59"/>
        <v>109.29546399470429</v>
      </c>
      <c r="AI45" s="4">
        <f t="shared" si="60"/>
        <v>-5.6799289369493522E-2</v>
      </c>
      <c r="AJ45" s="4">
        <f t="shared" si="60"/>
        <v>-0.97417412432845651</v>
      </c>
      <c r="AK45" s="4">
        <f t="shared" si="60"/>
        <v>0.39832474684992292</v>
      </c>
      <c r="AL45" s="4">
        <f t="shared" si="60"/>
        <v>-0.60234907927467418</v>
      </c>
      <c r="AM45" s="4">
        <f t="shared" si="60"/>
        <v>-6.1949562471994568E-2</v>
      </c>
      <c r="AN45" s="4">
        <f t="shared" si="60"/>
        <v>-1.2038151250623059</v>
      </c>
      <c r="AO45" s="4">
        <f t="shared" si="60"/>
        <v>-0.74769314745411464</v>
      </c>
      <c r="AP45" s="4">
        <f t="shared" si="60"/>
        <v>-0.35335063688495438</v>
      </c>
      <c r="AQ45" s="4">
        <f t="shared" si="60"/>
        <v>-0.52533983689336594</v>
      </c>
      <c r="AR45" s="4">
        <f t="shared" si="60"/>
        <v>1.0150981570520656</v>
      </c>
      <c r="AS45" s="4">
        <f t="shared" si="60"/>
        <v>-0.89556184635030434</v>
      </c>
      <c r="AT45" s="4">
        <f t="shared" si="60"/>
        <v>1.5712523975922892</v>
      </c>
      <c r="AU45" s="4">
        <f t="shared" si="60"/>
        <v>-0.68176312150981744</v>
      </c>
      <c r="AV45" s="4">
        <f t="shared" si="60"/>
        <v>1.9590247644389365</v>
      </c>
      <c r="AW45" s="4">
        <f t="shared" si="60"/>
        <v>1.4415360052957027</v>
      </c>
      <c r="AY45" s="2">
        <f t="shared" si="51"/>
        <v>111.95376394098686</v>
      </c>
      <c r="AZ45" s="2">
        <f t="shared" si="51"/>
        <v>114.18098854268514</v>
      </c>
      <c r="BA45" s="2">
        <f t="shared" si="51"/>
        <v>112.99864564616442</v>
      </c>
      <c r="BB45" s="2">
        <f t="shared" si="51"/>
        <v>110.06034371953614</v>
      </c>
      <c r="BC45" s="2">
        <f t="shared" si="51"/>
        <v>111.40692155075956</v>
      </c>
      <c r="BD45" s="2">
        <f t="shared" si="51"/>
        <v>110.57181226491402</v>
      </c>
      <c r="BE45" s="2">
        <f t="shared" si="51"/>
        <v>110.40269220058497</v>
      </c>
      <c r="BF45" s="2">
        <f t="shared" si="51"/>
        <v>109.91435046776371</v>
      </c>
      <c r="BG45" s="2">
        <f t="shared" si="51"/>
        <v>112.00833981954149</v>
      </c>
      <c r="BH45" s="2">
        <f t="shared" si="51"/>
        <v>116.08790148244859</v>
      </c>
      <c r="BI45" s="2">
        <f t="shared" si="51"/>
        <v>114.13656144578415</v>
      </c>
      <c r="BJ45" s="2">
        <f t="shared" si="51"/>
        <v>113.76774759473129</v>
      </c>
      <c r="BK45" s="2">
        <f t="shared" si="51"/>
        <v>114.46176082737099</v>
      </c>
      <c r="BL45" s="2">
        <f t="shared" si="51"/>
        <v>113.74297477615882</v>
      </c>
      <c r="BM45" s="2">
        <f t="shared" si="51"/>
        <v>109.29546399467962</v>
      </c>
      <c r="BO45" s="2">
        <f t="shared" si="10"/>
        <v>111.89700000000001</v>
      </c>
      <c r="BP45" s="2">
        <f t="shared" si="11"/>
        <v>113.20699999999999</v>
      </c>
      <c r="BQ45" s="2">
        <f t="shared" si="12"/>
        <v>113.39700000000001</v>
      </c>
      <c r="BR45" s="2">
        <f t="shared" si="13"/>
        <v>109.458</v>
      </c>
      <c r="BS45" s="2">
        <f t="shared" si="14"/>
        <v>111.345</v>
      </c>
      <c r="BT45" s="2">
        <f t="shared" si="15"/>
        <v>109.36799999999999</v>
      </c>
      <c r="BU45" s="2">
        <f t="shared" si="16"/>
        <v>109.655</v>
      </c>
      <c r="BV45" s="2">
        <f t="shared" si="17"/>
        <v>109.56100000000001</v>
      </c>
      <c r="BW45" s="2">
        <f t="shared" si="18"/>
        <v>111.483</v>
      </c>
      <c r="BX45" s="2">
        <f t="shared" si="19"/>
        <v>117.10299999999999</v>
      </c>
      <c r="BY45" s="2">
        <f t="shared" si="20"/>
        <v>113.241</v>
      </c>
      <c r="BZ45" s="2">
        <f t="shared" si="21"/>
        <v>115.339</v>
      </c>
      <c r="CA45" s="2">
        <f t="shared" si="22"/>
        <v>113.78</v>
      </c>
      <c r="CB45" s="2">
        <f t="shared" si="23"/>
        <v>115.702</v>
      </c>
      <c r="CC45" s="2">
        <f t="shared" si="24"/>
        <v>110.73699999999999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112.01995400696866</v>
      </c>
      <c r="DL45" s="2">
        <f t="shared" si="61"/>
        <v>113.5899293522267</v>
      </c>
      <c r="DM45" s="2">
        <f t="shared" si="61"/>
        <v>112.92247279549723</v>
      </c>
      <c r="DN45" s="2">
        <f t="shared" si="61"/>
        <v>110.4599525112157</v>
      </c>
      <c r="DO45" s="2">
        <f t="shared" si="61"/>
        <v>112.11919943714821</v>
      </c>
      <c r="DP45" s="2">
        <f t="shared" si="61"/>
        <v>110.65267259364629</v>
      </c>
      <c r="DQ45" s="2">
        <f t="shared" si="61"/>
        <v>110.5011493598862</v>
      </c>
      <c r="DR45" s="2">
        <f t="shared" si="61"/>
        <v>109.87004201680672</v>
      </c>
      <c r="DS45" s="2">
        <f t="shared" si="61"/>
        <v>111.89573640819967</v>
      </c>
      <c r="DT45" s="2">
        <f t="shared" si="61"/>
        <v>116.37325518207281</v>
      </c>
      <c r="DU45" s="2">
        <f t="shared" si="61"/>
        <v>114.06121977691976</v>
      </c>
      <c r="DV45" s="2">
        <f t="shared" si="61"/>
        <v>113.47214204545455</v>
      </c>
      <c r="DW45" s="2">
        <f t="shared" si="61"/>
        <v>114.3603157894737</v>
      </c>
      <c r="DX45" s="2">
        <f t="shared" si="61"/>
        <v>113.97726984126983</v>
      </c>
      <c r="DY45" s="2">
        <f t="shared" si="61"/>
        <v>109.27042884510126</v>
      </c>
      <c r="EA45" s="2">
        <f t="shared" si="62"/>
        <v>111.41133671218063</v>
      </c>
      <c r="EB45" s="2">
        <f t="shared" si="62"/>
        <v>118.47786240937839</v>
      </c>
      <c r="EC45" s="2">
        <f t="shared" si="62"/>
        <v>113.60922890904097</v>
      </c>
      <c r="ED45" s="2">
        <f t="shared" si="62"/>
        <v>106.54764607598591</v>
      </c>
      <c r="EE45" s="2">
        <f t="shared" si="62"/>
        <v>105.71982722477607</v>
      </c>
      <c r="EF45" s="2">
        <f t="shared" si="62"/>
        <v>109.8450680321944</v>
      </c>
      <c r="EG45" s="2">
        <f t="shared" si="62"/>
        <v>109.46211624961251</v>
      </c>
      <c r="EH45" s="2">
        <f t="shared" si="62"/>
        <v>110.35198212700917</v>
      </c>
      <c r="EI45" s="2">
        <f t="shared" si="62"/>
        <v>113.24103786407768</v>
      </c>
      <c r="EJ45" s="2">
        <f t="shared" si="62"/>
        <v>113.33211211762755</v>
      </c>
      <c r="EK45" s="2">
        <f t="shared" si="62"/>
        <v>114.87969741290408</v>
      </c>
      <c r="EL45" s="2">
        <f t="shared" si="62"/>
        <v>116.96101465089659</v>
      </c>
      <c r="EM45" s="2">
        <f t="shared" si="62"/>
        <v>115.36623938886147</v>
      </c>
      <c r="EN45" s="2">
        <f t="shared" si="62"/>
        <v>111.41088017049309</v>
      </c>
      <c r="EO45" s="2">
        <f t="shared" si="62"/>
        <v>109.59594505226873</v>
      </c>
      <c r="EQ45" s="2">
        <f t="shared" si="63"/>
        <v>110.7295005500042</v>
      </c>
      <c r="ER45" s="2">
        <f t="shared" si="63"/>
        <v>118.54192930563241</v>
      </c>
      <c r="ES45" s="2">
        <f t="shared" si="63"/>
        <v>114.11517320064655</v>
      </c>
      <c r="ET45" s="2">
        <f t="shared" si="63"/>
        <v>109.26854238618526</v>
      </c>
      <c r="EU45" s="2">
        <f t="shared" si="63"/>
        <v>105.22721915998541</v>
      </c>
      <c r="EV45" s="2">
        <f t="shared" si="63"/>
        <v>108.23062429870977</v>
      </c>
      <c r="EW45" s="2">
        <f t="shared" si="63"/>
        <v>106.90190056687962</v>
      </c>
      <c r="EX45" s="2">
        <f t="shared" si="63"/>
        <v>110.23227946628909</v>
      </c>
      <c r="EY45" s="2">
        <f t="shared" si="63"/>
        <v>112.25972587968221</v>
      </c>
      <c r="EZ45" s="2">
        <f t="shared" si="63"/>
        <v>114.80658307735541</v>
      </c>
      <c r="FA45" s="2">
        <f t="shared" si="63"/>
        <v>115.71916770670322</v>
      </c>
      <c r="FB45" s="2">
        <f t="shared" si="63"/>
        <v>116.42570761208206</v>
      </c>
      <c r="FC45" s="2">
        <f t="shared" si="63"/>
        <v>113.89140976070379</v>
      </c>
      <c r="FD45" s="2">
        <f t="shared" si="63"/>
        <v>110.15861924704224</v>
      </c>
      <c r="FE45" s="2">
        <f t="shared" si="63"/>
        <v>112.22161110095766</v>
      </c>
      <c r="FG45" s="2">
        <f t="shared" si="64"/>
        <v>0.10874702503567611</v>
      </c>
      <c r="FH45" s="2">
        <f t="shared" si="64"/>
        <v>0.12092187536693093</v>
      </c>
      <c r="FI45" s="2">
        <f t="shared" si="64"/>
        <v>0.1109043914279317</v>
      </c>
      <c r="FJ45" s="2">
        <f t="shared" si="64"/>
        <v>0.10215355195699574</v>
      </c>
      <c r="FK45" s="2">
        <f t="shared" si="64"/>
        <v>0.11130298273961255</v>
      </c>
      <c r="FL45" s="2">
        <f t="shared" si="64"/>
        <v>0.10009075750028813</v>
      </c>
      <c r="FM45" s="2">
        <f t="shared" si="64"/>
        <v>9.4716466723730561E-2</v>
      </c>
      <c r="FN45" s="2">
        <f t="shared" si="64"/>
        <v>9.1942322551613428E-2</v>
      </c>
      <c r="FO45" s="2">
        <f t="shared" si="64"/>
        <v>8.3716350169779186E-2</v>
      </c>
      <c r="FP45" s="2">
        <f t="shared" si="64"/>
        <v>9.384146109566488E-2</v>
      </c>
      <c r="FQ45" s="2">
        <f t="shared" si="64"/>
        <v>9.2031944774439295E-2</v>
      </c>
      <c r="FR45" s="2">
        <f t="shared" si="64"/>
        <v>8.4730738800831498E-2</v>
      </c>
      <c r="FS45" s="2">
        <f t="shared" si="64"/>
        <v>0.10087028674156123</v>
      </c>
      <c r="FT45" s="2">
        <f t="shared" si="64"/>
        <v>9.1287860614677238E-2</v>
      </c>
      <c r="FU45" s="2">
        <f t="shared" si="64"/>
        <v>7.6824635966124377E-2</v>
      </c>
      <c r="FW45" s="2">
        <f t="shared" si="53"/>
        <v>6.9603060091428201E-6</v>
      </c>
      <c r="FX45" s="2">
        <f t="shared" si="53"/>
        <v>1.8082968185653212E-5</v>
      </c>
      <c r="FY45" s="2">
        <f t="shared" si="53"/>
        <v>1.6962016086298673E-5</v>
      </c>
      <c r="FZ45" s="2">
        <f t="shared" si="53"/>
        <v>1.7349806086485826E-5</v>
      </c>
      <c r="GA45" s="2">
        <f t="shared" si="53"/>
        <v>1.7603225057794602E-5</v>
      </c>
      <c r="GB45" s="2">
        <f t="shared" si="53"/>
        <v>1.6461655059544613E-5</v>
      </c>
      <c r="GC45" s="2">
        <f t="shared" si="53"/>
        <v>1.7035395663741573E-5</v>
      </c>
      <c r="GD45" s="2">
        <f t="shared" si="53"/>
        <v>1.8730626333890255E-5</v>
      </c>
      <c r="GE45" s="2">
        <f t="shared" si="53"/>
        <v>2.0703326459096299E-5</v>
      </c>
      <c r="GF45" s="2">
        <f t="shared" si="53"/>
        <v>2.1437481725709583E-5</v>
      </c>
      <c r="GG45" s="2">
        <f t="shared" si="53"/>
        <v>1.8559644684670682E-5</v>
      </c>
      <c r="GH45" s="2">
        <f t="shared" si="53"/>
        <v>1.7194177683855417E-5</v>
      </c>
      <c r="GI45" s="2">
        <f t="shared" si="53"/>
        <v>1.5435012037455241E-5</v>
      </c>
      <c r="GJ45" s="2">
        <f t="shared" si="53"/>
        <v>1.1852611477731531E-5</v>
      </c>
      <c r="GK45" s="2">
        <f t="shared" si="53"/>
        <v>1.0467995982722289E-5</v>
      </c>
      <c r="GM45" s="86">
        <f t="shared" si="54"/>
        <v>3.0533031614506276E-8</v>
      </c>
      <c r="GN45" s="86">
        <f t="shared" si="54"/>
        <v>1.8367123799925855E-7</v>
      </c>
      <c r="GO45" s="86">
        <f t="shared" si="54"/>
        <v>2.6575708663006644E-8</v>
      </c>
      <c r="GP45" s="86">
        <f t="shared" si="54"/>
        <v>4.5561146880889348E-9</v>
      </c>
      <c r="GQ45" s="86">
        <f t="shared" si="54"/>
        <v>2.4703986103692708E-8</v>
      </c>
      <c r="GR45" s="86">
        <f t="shared" si="54"/>
        <v>2.4404658145069797E-9</v>
      </c>
      <c r="GS45" s="86">
        <f t="shared" si="54"/>
        <v>7.6784642917053462E-10</v>
      </c>
      <c r="GT45" s="86">
        <f t="shared" si="54"/>
        <v>1.2608234065675413E-10</v>
      </c>
      <c r="GU45" s="86">
        <f t="shared" si="54"/>
        <v>1.2095437128231009E-11</v>
      </c>
      <c r="GV45" s="86">
        <f t="shared" si="54"/>
        <v>2.9472697239478824E-10</v>
      </c>
      <c r="GW45" s="86">
        <f t="shared" si="54"/>
        <v>3.3869037618472433E-10</v>
      </c>
      <c r="GX45" s="86">
        <f t="shared" si="54"/>
        <v>5.3730521442831933E-12</v>
      </c>
      <c r="GY45" s="86">
        <f t="shared" si="54"/>
        <v>2.0025601228012942E-9</v>
      </c>
      <c r="GZ45" s="86">
        <f t="shared" si="54"/>
        <v>3.9768947890622348E-10</v>
      </c>
      <c r="HA45" s="86">
        <f t="shared" si="54"/>
        <v>1.857514954271916E-14</v>
      </c>
      <c r="HC45" s="86">
        <f t="shared" si="58"/>
        <v>5.5757386473120424E-21</v>
      </c>
      <c r="HD45" s="86">
        <f t="shared" si="58"/>
        <v>1.128631188719056E-19</v>
      </c>
      <c r="HE45" s="86">
        <f t="shared" si="58"/>
        <v>5.4464110764570645E-22</v>
      </c>
      <c r="HF45" s="86">
        <f t="shared" si="58"/>
        <v>1.0100580644696992E-23</v>
      </c>
      <c r="HG45" s="86">
        <f t="shared" si="58"/>
        <v>1.3546430660428752E-22</v>
      </c>
      <c r="HH45" s="86">
        <f t="shared" si="58"/>
        <v>3.4360899028454964E-23</v>
      </c>
      <c r="HI45" s="86">
        <f t="shared" si="58"/>
        <v>1.8528205165144411E-22</v>
      </c>
      <c r="HJ45" s="86">
        <f t="shared" si="58"/>
        <v>5.1856281907640449E-24</v>
      </c>
      <c r="HK45" s="86">
        <f t="shared" si="58"/>
        <v>1.2196510079136003E-27</v>
      </c>
      <c r="HL45" s="86">
        <f t="shared" si="58"/>
        <v>5.2518230798395422E-25</v>
      </c>
      <c r="HM45" s="86">
        <f t="shared" si="58"/>
        <v>1.9582551509727446E-25</v>
      </c>
      <c r="HN45" s="86">
        <f t="shared" si="58"/>
        <v>2.3331853027827802E-27</v>
      </c>
      <c r="HO45" s="86">
        <f t="shared" si="58"/>
        <v>1.8640821347584596E-23</v>
      </c>
      <c r="HP45" s="86">
        <f t="shared" si="58"/>
        <v>1.4434678035035634E-27</v>
      </c>
      <c r="HQ45" s="86">
        <f t="shared" si="58"/>
        <v>1.6206952472050558E-35</v>
      </c>
      <c r="HS45" s="86">
        <f t="shared" si="55"/>
        <v>1.321106377204302E-159</v>
      </c>
      <c r="HT45" s="86">
        <f t="shared" si="55"/>
        <v>8.2020060087699902E-144</v>
      </c>
      <c r="HU45" s="86">
        <f t="shared" si="55"/>
        <v>1.0466364595248716E-165</v>
      </c>
      <c r="HV45" s="86">
        <f t="shared" si="55"/>
        <v>8.3065531415298389E-180</v>
      </c>
      <c r="HW45" s="86">
        <f t="shared" si="55"/>
        <v>3.0456872568806759E-171</v>
      </c>
      <c r="HX45" s="86">
        <f t="shared" si="55"/>
        <v>2.5850212847657124E-178</v>
      </c>
      <c r="HY45" s="86">
        <f t="shared" si="55"/>
        <v>2.0878681513955264E-169</v>
      </c>
      <c r="HZ45" s="86">
        <f t="shared" si="55"/>
        <v>9.0323867546082889E-182</v>
      </c>
      <c r="IA45" s="86">
        <f t="shared" si="55"/>
        <v>4.2635719181419357E-210</v>
      </c>
      <c r="IB45" s="86">
        <f t="shared" si="55"/>
        <v>6.5503574519932749E-191</v>
      </c>
      <c r="IC45" s="86">
        <f t="shared" si="55"/>
        <v>2.369077193768466E-194</v>
      </c>
      <c r="ID45" s="86">
        <f t="shared" si="55"/>
        <v>6.584571463557208E-213</v>
      </c>
      <c r="IE45" s="86">
        <f t="shared" si="55"/>
        <v>1.4778374387653867E-182</v>
      </c>
      <c r="IF45" s="86">
        <f t="shared" si="55"/>
        <v>9.1673742096577965E-100</v>
      </c>
      <c r="IG45" s="86">
        <f t="shared" si="55"/>
        <v>4.6907569407855321E-67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5.5478534999010629E-239</v>
      </c>
      <c r="IW45" s="86">
        <f t="shared" si="56"/>
        <v>2.9217496005683595E-173</v>
      </c>
      <c r="IY45" s="86">
        <f t="shared" si="57"/>
        <v>3.0533031614511854E-8</v>
      </c>
      <c r="IZ45" s="86">
        <f t="shared" si="57"/>
        <v>1.8367123799937142E-7</v>
      </c>
      <c r="JA45" s="86">
        <f t="shared" si="57"/>
        <v>2.657570866300719E-8</v>
      </c>
      <c r="JB45" s="86">
        <f t="shared" si="57"/>
        <v>4.5561146880889447E-9</v>
      </c>
      <c r="JC45" s="86">
        <f t="shared" si="57"/>
        <v>2.4703986103692843E-8</v>
      </c>
      <c r="JD45" s="86">
        <f t="shared" si="57"/>
        <v>2.440465814507014E-9</v>
      </c>
      <c r="JE45" s="86">
        <f t="shared" si="57"/>
        <v>7.6784642917071991E-10</v>
      </c>
      <c r="JF45" s="86">
        <f t="shared" si="57"/>
        <v>1.2608234065675933E-10</v>
      </c>
      <c r="JG45" s="86">
        <f t="shared" si="57"/>
        <v>1.209543712823101E-11</v>
      </c>
      <c r="JH45" s="86">
        <f t="shared" si="57"/>
        <v>2.9472697239478876E-10</v>
      </c>
      <c r="JI45" s="86">
        <f t="shared" si="57"/>
        <v>3.3869037618472453E-10</v>
      </c>
      <c r="JJ45" s="86">
        <f t="shared" si="57"/>
        <v>5.3730521442831957E-12</v>
      </c>
      <c r="JK45" s="86">
        <f t="shared" si="57"/>
        <v>2.0025601228013128E-9</v>
      </c>
      <c r="JL45" s="86">
        <f t="shared" si="57"/>
        <v>3.9768947890622348E-10</v>
      </c>
      <c r="JM45" s="86">
        <f t="shared" si="57"/>
        <v>1.857514954271916E-14</v>
      </c>
    </row>
    <row r="46" spans="2:273" x14ac:dyDescent="0.25">
      <c r="B46" s="2">
        <v>19</v>
      </c>
      <c r="C46" s="37">
        <v>110.03400000000001</v>
      </c>
      <c r="D46" s="37">
        <v>112.10299999999999</v>
      </c>
      <c r="E46" s="37">
        <v>110.724</v>
      </c>
      <c r="F46" s="37">
        <v>110.08499999999999</v>
      </c>
      <c r="G46" s="37">
        <v>110.879</v>
      </c>
      <c r="H46" s="37">
        <v>108.43899999999999</v>
      </c>
      <c r="I46" s="37">
        <v>109.879</v>
      </c>
      <c r="J46" s="37">
        <v>109.035</v>
      </c>
      <c r="K46" s="37">
        <v>114.44799999999999</v>
      </c>
      <c r="L46" s="37">
        <v>118.05200000000001</v>
      </c>
      <c r="M46" s="37">
        <v>114.5</v>
      </c>
      <c r="N46" s="37">
        <v>114.831</v>
      </c>
      <c r="O46" s="37">
        <v>114.57599999999999</v>
      </c>
      <c r="P46" s="37">
        <v>117.28100000000001</v>
      </c>
      <c r="Q46" s="37">
        <v>110.035</v>
      </c>
      <c r="S46" s="4">
        <f t="shared" si="59"/>
        <v>112.18837131031766</v>
      </c>
      <c r="T46" s="4">
        <f t="shared" si="59"/>
        <v>114.5587305759226</v>
      </c>
      <c r="U46" s="4">
        <f t="shared" si="59"/>
        <v>113.28962496562345</v>
      </c>
      <c r="V46" s="4">
        <f t="shared" si="59"/>
        <v>110.31085166777684</v>
      </c>
      <c r="W46" s="4">
        <f t="shared" si="59"/>
        <v>111.56342633344831</v>
      </c>
      <c r="X46" s="4">
        <f t="shared" si="59"/>
        <v>110.88577182503617</v>
      </c>
      <c r="Y46" s="4">
        <f t="shared" si="59"/>
        <v>110.73895164795653</v>
      </c>
      <c r="Z46" s="4">
        <f t="shared" si="59"/>
        <v>110.19954202684302</v>
      </c>
      <c r="AA46" s="4">
        <f t="shared" si="59"/>
        <v>112.22408638155669</v>
      </c>
      <c r="AB46" s="4">
        <f t="shared" si="59"/>
        <v>116.2506047837155</v>
      </c>
      <c r="AC46" s="4">
        <f t="shared" si="59"/>
        <v>114.37425499450977</v>
      </c>
      <c r="AD46" s="4">
        <f t="shared" si="59"/>
        <v>113.9713460582791</v>
      </c>
      <c r="AE46" s="4">
        <f t="shared" si="59"/>
        <v>114.66797783630003</v>
      </c>
      <c r="AF46" s="4">
        <f t="shared" si="59"/>
        <v>114.03227060993075</v>
      </c>
      <c r="AG46" s="4">
        <f t="shared" si="59"/>
        <v>109.46611448625362</v>
      </c>
      <c r="AI46" s="4">
        <f t="shared" si="60"/>
        <v>-2.1543713103176572</v>
      </c>
      <c r="AJ46" s="4">
        <f t="shared" si="60"/>
        <v>-2.4557305759226011</v>
      </c>
      <c r="AK46" s="4">
        <f t="shared" si="60"/>
        <v>-2.5656249656234422</v>
      </c>
      <c r="AL46" s="4">
        <f t="shared" si="60"/>
        <v>-0.22585166777685117</v>
      </c>
      <c r="AM46" s="4">
        <f t="shared" si="60"/>
        <v>-0.68442633344830028</v>
      </c>
      <c r="AN46" s="4">
        <f t="shared" si="60"/>
        <v>-2.4467718250361798</v>
      </c>
      <c r="AO46" s="4">
        <f t="shared" si="60"/>
        <v>-0.85995164795652101</v>
      </c>
      <c r="AP46" s="4">
        <f t="shared" si="60"/>
        <v>-1.1645420268430229</v>
      </c>
      <c r="AQ46" s="4">
        <f t="shared" si="60"/>
        <v>2.223913618443305</v>
      </c>
      <c r="AR46" s="4">
        <f t="shared" si="60"/>
        <v>1.8013952162845044</v>
      </c>
      <c r="AS46" s="4">
        <f t="shared" si="60"/>
        <v>0.12574500549023071</v>
      </c>
      <c r="AT46" s="4">
        <f t="shared" si="60"/>
        <v>0.85965394172090726</v>
      </c>
      <c r="AU46" s="4">
        <f t="shared" si="60"/>
        <v>-9.1977836300031868E-2</v>
      </c>
      <c r="AV46" s="4">
        <f t="shared" si="60"/>
        <v>3.2487293900692578</v>
      </c>
      <c r="AW46" s="4">
        <f t="shared" si="60"/>
        <v>0.56888551374638041</v>
      </c>
      <c r="AY46" s="2">
        <f t="shared" si="51"/>
        <v>112.1882981120617</v>
      </c>
      <c r="AZ46" s="2">
        <f t="shared" si="51"/>
        <v>114.55837526803151</v>
      </c>
      <c r="BA46" s="2">
        <f t="shared" si="51"/>
        <v>113.28956262323604</v>
      </c>
      <c r="BB46" s="2">
        <f t="shared" si="51"/>
        <v>110.31083943475615</v>
      </c>
      <c r="BC46" s="2">
        <f t="shared" si="51"/>
        <v>111.56336698181066</v>
      </c>
      <c r="BD46" s="2">
        <f t="shared" si="51"/>
        <v>110.88576509043186</v>
      </c>
      <c r="BE46" s="2">
        <f t="shared" si="51"/>
        <v>110.73894930650606</v>
      </c>
      <c r="BF46" s="2">
        <f t="shared" si="51"/>
        <v>110.1995415650302</v>
      </c>
      <c r="BG46" s="2">
        <f t="shared" si="51"/>
        <v>112.22408632927375</v>
      </c>
      <c r="BH46" s="2">
        <f t="shared" si="51"/>
        <v>116.25060384118629</v>
      </c>
      <c r="BI46" s="2">
        <f t="shared" si="51"/>
        <v>114.37425396541772</v>
      </c>
      <c r="BJ46" s="2">
        <f t="shared" si="51"/>
        <v>113.97134603382788</v>
      </c>
      <c r="BK46" s="2">
        <f t="shared" si="51"/>
        <v>114.66797234749502</v>
      </c>
      <c r="BL46" s="2">
        <f t="shared" si="51"/>
        <v>114.03226944554906</v>
      </c>
      <c r="BM46" s="2">
        <f t="shared" si="51"/>
        <v>109.46611448614884</v>
      </c>
      <c r="BO46" s="2">
        <f t="shared" si="10"/>
        <v>110.03400000000001</v>
      </c>
      <c r="BP46" s="2">
        <f t="shared" si="11"/>
        <v>112.10299999999999</v>
      </c>
      <c r="BQ46" s="2">
        <f t="shared" si="12"/>
        <v>110.724</v>
      </c>
      <c r="BR46" s="2">
        <f t="shared" si="13"/>
        <v>110.08499999999999</v>
      </c>
      <c r="BS46" s="2">
        <f t="shared" si="14"/>
        <v>110.879</v>
      </c>
      <c r="BT46" s="2">
        <f t="shared" si="15"/>
        <v>108.43899999999999</v>
      </c>
      <c r="BU46" s="2">
        <f t="shared" si="16"/>
        <v>109.879</v>
      </c>
      <c r="BV46" s="2">
        <f t="shared" si="17"/>
        <v>109.035</v>
      </c>
      <c r="BW46" s="2">
        <f t="shared" si="18"/>
        <v>114.44799999999999</v>
      </c>
      <c r="BX46" s="2">
        <f t="shared" si="19"/>
        <v>118.05200000000001</v>
      </c>
      <c r="BY46" s="2">
        <f t="shared" si="20"/>
        <v>114.5</v>
      </c>
      <c r="BZ46" s="2">
        <f t="shared" si="21"/>
        <v>114.831</v>
      </c>
      <c r="CA46" s="2">
        <f t="shared" si="22"/>
        <v>114.57599999999999</v>
      </c>
      <c r="CB46" s="2">
        <f t="shared" si="23"/>
        <v>117.28100000000001</v>
      </c>
      <c r="CC46" s="2">
        <f t="shared" si="24"/>
        <v>110.035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112.30098919860629</v>
      </c>
      <c r="DL46" s="2">
        <f t="shared" si="61"/>
        <v>113.98546153846152</v>
      </c>
      <c r="DM46" s="2">
        <f t="shared" si="61"/>
        <v>113.25743367729835</v>
      </c>
      <c r="DN46" s="2">
        <f t="shared" si="61"/>
        <v>110.78058879527303</v>
      </c>
      <c r="DO46" s="2">
        <f t="shared" si="61"/>
        <v>112.36755966228893</v>
      </c>
      <c r="DP46" s="2">
        <f t="shared" si="61"/>
        <v>111.02122996680893</v>
      </c>
      <c r="DQ46" s="2">
        <f t="shared" si="61"/>
        <v>110.89378662873399</v>
      </c>
      <c r="DR46" s="2">
        <f t="shared" si="61"/>
        <v>110.19048739495798</v>
      </c>
      <c r="DS46" s="2">
        <f t="shared" si="61"/>
        <v>112.13232798573976</v>
      </c>
      <c r="DT46" s="2">
        <f t="shared" si="61"/>
        <v>116.5907983193277</v>
      </c>
      <c r="DU46" s="2">
        <f t="shared" si="61"/>
        <v>114.33061758901756</v>
      </c>
      <c r="DV46" s="2">
        <f t="shared" si="61"/>
        <v>113.68371590909092</v>
      </c>
      <c r="DW46" s="2">
        <f t="shared" si="61"/>
        <v>114.59864722617355</v>
      </c>
      <c r="DX46" s="2">
        <f t="shared" si="61"/>
        <v>114.32969841269841</v>
      </c>
      <c r="DY46" s="2">
        <f t="shared" si="61"/>
        <v>109.45702025177889</v>
      </c>
      <c r="EA46" s="2">
        <f t="shared" si="62"/>
        <v>111.34602933983641</v>
      </c>
      <c r="EB46" s="2">
        <f t="shared" si="62"/>
        <v>118.3568630572266</v>
      </c>
      <c r="EC46" s="2">
        <f t="shared" si="62"/>
        <v>113.52439250709904</v>
      </c>
      <c r="ED46" s="2">
        <f t="shared" si="62"/>
        <v>106.54494671091963</v>
      </c>
      <c r="EE46" s="2">
        <f t="shared" si="62"/>
        <v>105.70736427708188</v>
      </c>
      <c r="EF46" s="2">
        <f t="shared" si="62"/>
        <v>109.77524116509404</v>
      </c>
      <c r="EG46" s="2">
        <f t="shared" si="62"/>
        <v>109.3897158402189</v>
      </c>
      <c r="EH46" s="2">
        <f t="shared" si="62"/>
        <v>110.28112010649838</v>
      </c>
      <c r="EI46" s="2">
        <f t="shared" si="62"/>
        <v>113.14026407766991</v>
      </c>
      <c r="EJ46" s="2">
        <f t="shared" si="62"/>
        <v>113.25430358402856</v>
      </c>
      <c r="EK46" s="2">
        <f t="shared" si="62"/>
        <v>114.76671275613145</v>
      </c>
      <c r="EL46" s="2">
        <f t="shared" si="62"/>
        <v>116.80507838992749</v>
      </c>
      <c r="EM46" s="2">
        <f t="shared" si="62"/>
        <v>115.23176983735827</v>
      </c>
      <c r="EN46" s="2">
        <f t="shared" si="62"/>
        <v>111.33222759856632</v>
      </c>
      <c r="EO46" s="2">
        <f t="shared" si="62"/>
        <v>109.56542532504028</v>
      </c>
      <c r="EQ46" s="2">
        <f t="shared" si="63"/>
        <v>110.67207808521601</v>
      </c>
      <c r="ER46" s="2">
        <f t="shared" si="63"/>
        <v>118.42013306336671</v>
      </c>
      <c r="ES46" s="2">
        <f t="shared" si="63"/>
        <v>114.02411597946315</v>
      </c>
      <c r="ET46" s="2">
        <f t="shared" si="63"/>
        <v>109.23190204543357</v>
      </c>
      <c r="EU46" s="2">
        <f t="shared" si="63"/>
        <v>105.22090572612973</v>
      </c>
      <c r="EV46" s="2">
        <f t="shared" si="63"/>
        <v>108.18092592428718</v>
      </c>
      <c r="EW46" s="2">
        <f t="shared" si="63"/>
        <v>106.86147230615241</v>
      </c>
      <c r="EX46" s="2">
        <f t="shared" si="63"/>
        <v>110.16294264527663</v>
      </c>
      <c r="EY46" s="2">
        <f t="shared" si="63"/>
        <v>112.17129347149502</v>
      </c>
      <c r="EZ46" s="2">
        <f t="shared" si="63"/>
        <v>114.71018145524667</v>
      </c>
      <c r="FA46" s="2">
        <f t="shared" si="63"/>
        <v>115.59564019829216</v>
      </c>
      <c r="FB46" s="2">
        <f t="shared" si="63"/>
        <v>116.27643907739666</v>
      </c>
      <c r="FC46" s="2">
        <f t="shared" si="63"/>
        <v>113.77508663314393</v>
      </c>
      <c r="FD46" s="2">
        <f t="shared" si="63"/>
        <v>110.0948460265755</v>
      </c>
      <c r="FE46" s="2">
        <f t="shared" si="63"/>
        <v>112.15747481541048</v>
      </c>
      <c r="FG46" s="2">
        <f t="shared" si="64"/>
        <v>0.11800071179535779</v>
      </c>
      <c r="FH46" s="2">
        <f t="shared" si="64"/>
        <v>0.13105922039458412</v>
      </c>
      <c r="FI46" s="2">
        <f t="shared" si="64"/>
        <v>0.12031687387700067</v>
      </c>
      <c r="FJ46" s="2">
        <f t="shared" si="64"/>
        <v>0.11091599971494101</v>
      </c>
      <c r="FK46" s="2">
        <f t="shared" si="64"/>
        <v>0.12074469960373101</v>
      </c>
      <c r="FL46" s="2">
        <f t="shared" si="64"/>
        <v>0.10869768579946255</v>
      </c>
      <c r="FM46" s="2">
        <f t="shared" si="64"/>
        <v>0.10291410389621251</v>
      </c>
      <c r="FN46" s="2">
        <f t="shared" si="64"/>
        <v>9.9926362236294794E-2</v>
      </c>
      <c r="FO46" s="2">
        <f t="shared" si="64"/>
        <v>9.1057697586702457E-2</v>
      </c>
      <c r="FP46" s="2">
        <f t="shared" si="64"/>
        <v>0.10197189761612571</v>
      </c>
      <c r="FQ46" s="2">
        <f t="shared" si="64"/>
        <v>0.10002290977426045</v>
      </c>
      <c r="FR46" s="2">
        <f t="shared" si="64"/>
        <v>9.2152094780711555E-2</v>
      </c>
      <c r="FS46" s="2">
        <f t="shared" si="64"/>
        <v>0.10953608857230207</v>
      </c>
      <c r="FT46" s="2">
        <f t="shared" si="64"/>
        <v>9.9221278350299924E-2</v>
      </c>
      <c r="FU46" s="2">
        <f t="shared" si="64"/>
        <v>8.3616778868101871E-2</v>
      </c>
      <c r="FW46" s="2">
        <f t="shared" si="53"/>
        <v>7.631818652607657E-6</v>
      </c>
      <c r="FX46" s="2">
        <f t="shared" si="53"/>
        <v>1.9827545745742426E-5</v>
      </c>
      <c r="FY46" s="2">
        <f t="shared" si="53"/>
        <v>1.8598450365548667E-5</v>
      </c>
      <c r="FZ46" s="2">
        <f t="shared" si="53"/>
        <v>1.9023652237871196E-5</v>
      </c>
      <c r="GA46" s="2">
        <f t="shared" si="53"/>
        <v>1.9301519677373407E-5</v>
      </c>
      <c r="GB46" s="2">
        <f t="shared" si="53"/>
        <v>1.8049817178667473E-5</v>
      </c>
      <c r="GC46" s="2">
        <f t="shared" si="53"/>
        <v>1.8678909208351067E-5</v>
      </c>
      <c r="GD46" s="2">
        <f t="shared" si="53"/>
        <v>2.0537686261623971E-5</v>
      </c>
      <c r="GE46" s="2">
        <f t="shared" si="53"/>
        <v>2.2700700707209096E-5</v>
      </c>
      <c r="GF46" s="2">
        <f t="shared" si="53"/>
        <v>2.3505682676840554E-5</v>
      </c>
      <c r="GG46" s="2">
        <f t="shared" si="53"/>
        <v>2.0350209285800275E-5</v>
      </c>
      <c r="GH46" s="2">
        <f t="shared" si="53"/>
        <v>1.8853009656394401E-5</v>
      </c>
      <c r="GI46" s="2">
        <f t="shared" si="53"/>
        <v>1.6924128953844042E-5</v>
      </c>
      <c r="GJ46" s="2">
        <f t="shared" si="53"/>
        <v>1.2996115191389947E-5</v>
      </c>
      <c r="GK46" s="2">
        <f t="shared" si="53"/>
        <v>1.1477917760437297E-5</v>
      </c>
      <c r="GM46" s="86">
        <f t="shared" si="54"/>
        <v>6.4691931111095831E-8</v>
      </c>
      <c r="GN46" s="86">
        <f t="shared" si="54"/>
        <v>3.5979617191970553E-7</v>
      </c>
      <c r="GO46" s="86">
        <f t="shared" si="54"/>
        <v>5.7275769099685804E-8</v>
      </c>
      <c r="GP46" s="86">
        <f t="shared" si="54"/>
        <v>1.0644172993747828E-8</v>
      </c>
      <c r="GQ46" s="86">
        <f t="shared" si="54"/>
        <v>5.3579452421452054E-8</v>
      </c>
      <c r="GR46" s="86">
        <f t="shared" si="54"/>
        <v>5.8825330518409456E-9</v>
      </c>
      <c r="GS46" s="86">
        <f t="shared" si="54"/>
        <v>1.9435957253859142E-9</v>
      </c>
      <c r="GT46" s="86">
        <f t="shared" si="54"/>
        <v>3.5257643442287844E-10</v>
      </c>
      <c r="GU46" s="86">
        <f t="shared" si="54"/>
        <v>3.7315257052732359E-11</v>
      </c>
      <c r="GV46" s="86">
        <f t="shared" si="54"/>
        <v>7.890212604655097E-10</v>
      </c>
      <c r="GW46" s="86">
        <f t="shared" si="54"/>
        <v>8.9071249270346255E-10</v>
      </c>
      <c r="GX46" s="86">
        <f t="shared" si="54"/>
        <v>1.7530230235412342E-11</v>
      </c>
      <c r="GY46" s="86">
        <f t="shared" si="54"/>
        <v>4.9056609168093793E-9</v>
      </c>
      <c r="GZ46" s="86">
        <f t="shared" si="54"/>
        <v>1.0316457220118397E-9</v>
      </c>
      <c r="HA46" s="86">
        <f t="shared" si="54"/>
        <v>8.0824074812836548E-14</v>
      </c>
      <c r="HC46" s="86">
        <f t="shared" si="58"/>
        <v>2.2918890086351953E-20</v>
      </c>
      <c r="HD46" s="86">
        <f t="shared" si="58"/>
        <v>4.323354861764579E-19</v>
      </c>
      <c r="HE46" s="86">
        <f t="shared" si="58"/>
        <v>2.5192306195996443E-21</v>
      </c>
      <c r="HF46" s="86">
        <f t="shared" si="58"/>
        <v>5.306566067418746E-23</v>
      </c>
      <c r="HG46" s="86">
        <f t="shared" si="58"/>
        <v>6.5418508844732877E-22</v>
      </c>
      <c r="HH46" s="86">
        <f t="shared" si="58"/>
        <v>1.7309228731414672E-22</v>
      </c>
      <c r="HI46" s="86">
        <f t="shared" si="58"/>
        <v>8.8204266588624058E-22</v>
      </c>
      <c r="HJ46" s="86">
        <f t="shared" si="58"/>
        <v>2.8360005325351412E-23</v>
      </c>
      <c r="HK46" s="86">
        <f t="shared" si="58"/>
        <v>8.7471689218949153E-27</v>
      </c>
      <c r="HL46" s="86">
        <f t="shared" si="58"/>
        <v>3.1572497608419077E-24</v>
      </c>
      <c r="HM46" s="86">
        <f t="shared" si="58"/>
        <v>1.1909641542676015E-24</v>
      </c>
      <c r="HN46" s="86">
        <f t="shared" si="58"/>
        <v>1.6367902104310764E-26</v>
      </c>
      <c r="HO46" s="86">
        <f t="shared" si="58"/>
        <v>9.7023953361613518E-23</v>
      </c>
      <c r="HP46" s="86">
        <f t="shared" si="58"/>
        <v>9.9202050450312453E-27</v>
      </c>
      <c r="HQ46" s="86">
        <f t="shared" si="58"/>
        <v>2.1069896420107532E-34</v>
      </c>
      <c r="HS46" s="86">
        <f t="shared" si="55"/>
        <v>2.2892121053819334E-156</v>
      </c>
      <c r="HT46" s="86">
        <f t="shared" si="55"/>
        <v>8.5966842578299162E-141</v>
      </c>
      <c r="HU46" s="86">
        <f t="shared" si="55"/>
        <v>3.2246655465270292E-162</v>
      </c>
      <c r="HV46" s="86">
        <f t="shared" si="55"/>
        <v>5.0462281152995321E-176</v>
      </c>
      <c r="HW46" s="86">
        <f t="shared" si="55"/>
        <v>1.1988946561984389E-167</v>
      </c>
      <c r="HX46" s="86">
        <f t="shared" si="55"/>
        <v>1.3455580226247025E-174</v>
      </c>
      <c r="HY46" s="86">
        <f t="shared" si="55"/>
        <v>7.4817697065469953E-166</v>
      </c>
      <c r="HZ46" s="86">
        <f t="shared" si="55"/>
        <v>6.7223920019096426E-178</v>
      </c>
      <c r="IA46" s="86">
        <f t="shared" si="55"/>
        <v>1.3050004902702512E-205</v>
      </c>
      <c r="IB46" s="86">
        <f t="shared" si="55"/>
        <v>8.2755044951111093E-187</v>
      </c>
      <c r="IC46" s="86">
        <f t="shared" si="55"/>
        <v>3.1830359256940871E-190</v>
      </c>
      <c r="ID46" s="86">
        <f t="shared" si="55"/>
        <v>2.0332611705549844E-208</v>
      </c>
      <c r="IE46" s="86">
        <f t="shared" si="55"/>
        <v>9.6324415330586394E-179</v>
      </c>
      <c r="IF46" s="86">
        <f t="shared" si="55"/>
        <v>9.3684089117135152E-98</v>
      </c>
      <c r="IG46" s="86">
        <f t="shared" si="55"/>
        <v>9.9111240419746653E-66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3.7584945574946644E-235</v>
      </c>
      <c r="IW46" s="86">
        <f t="shared" si="56"/>
        <v>1.602589756903523E-170</v>
      </c>
      <c r="IY46" s="86">
        <f t="shared" si="57"/>
        <v>6.4691931111118754E-8</v>
      </c>
      <c r="IZ46" s="86">
        <f t="shared" si="57"/>
        <v>3.5979617192013789E-7</v>
      </c>
      <c r="JA46" s="86">
        <f t="shared" si="57"/>
        <v>5.7275769099688325E-8</v>
      </c>
      <c r="JB46" s="86">
        <f t="shared" si="57"/>
        <v>1.0644172993747881E-8</v>
      </c>
      <c r="JC46" s="86">
        <f t="shared" si="57"/>
        <v>5.3579452421452709E-8</v>
      </c>
      <c r="JD46" s="86">
        <f t="shared" si="57"/>
        <v>5.8825330518411184E-9</v>
      </c>
      <c r="JE46" s="86">
        <f t="shared" si="57"/>
        <v>1.9435957253867963E-9</v>
      </c>
      <c r="JF46" s="86">
        <f t="shared" si="57"/>
        <v>3.5257643442290682E-10</v>
      </c>
      <c r="JG46" s="86">
        <f t="shared" si="57"/>
        <v>3.7315257052732366E-11</v>
      </c>
      <c r="JH46" s="86">
        <f t="shared" si="57"/>
        <v>7.8902126046551291E-10</v>
      </c>
      <c r="JI46" s="86">
        <f t="shared" si="57"/>
        <v>8.9071249270346379E-10</v>
      </c>
      <c r="JJ46" s="86">
        <f t="shared" si="57"/>
        <v>1.7530230235412358E-11</v>
      </c>
      <c r="JK46" s="86">
        <f t="shared" si="57"/>
        <v>4.905660916809476E-9</v>
      </c>
      <c r="JL46" s="86">
        <f t="shared" si="57"/>
        <v>1.0316457220118397E-9</v>
      </c>
      <c r="JM46" s="86">
        <f t="shared" si="57"/>
        <v>8.0824074812836548E-14</v>
      </c>
    </row>
    <row r="47" spans="2:273" x14ac:dyDescent="0.25">
      <c r="B47" s="2">
        <v>20</v>
      </c>
      <c r="C47" s="37">
        <v>112.328</v>
      </c>
      <c r="D47" s="37">
        <v>112</v>
      </c>
      <c r="E47" s="37">
        <v>113.259</v>
      </c>
      <c r="F47" s="37">
        <v>110.52500000000001</v>
      </c>
      <c r="G47" s="37">
        <v>111.31</v>
      </c>
      <c r="H47" s="37">
        <v>110.807</v>
      </c>
      <c r="I47" s="37">
        <v>111.55200000000001</v>
      </c>
      <c r="J47" s="37">
        <v>109.105</v>
      </c>
      <c r="K47" s="37">
        <v>112.621</v>
      </c>
      <c r="L47" s="37">
        <v>118.36199999999999</v>
      </c>
      <c r="M47" s="37">
        <v>114.931</v>
      </c>
      <c r="N47" s="37">
        <v>115.15300000000001</v>
      </c>
      <c r="O47" s="37">
        <v>113.96599999999999</v>
      </c>
      <c r="P47" s="37">
        <v>114.456</v>
      </c>
      <c r="Q47" s="37">
        <v>108.43899999999999</v>
      </c>
      <c r="S47" s="4">
        <f t="shared" si="59"/>
        <v>112.4156936733001</v>
      </c>
      <c r="T47" s="4">
        <f t="shared" si="59"/>
        <v>114.92870623502526</v>
      </c>
      <c r="U47" s="4">
        <f t="shared" si="59"/>
        <v>113.57260168724258</v>
      </c>
      <c r="V47" s="4">
        <f t="shared" si="59"/>
        <v>110.55272902335813</v>
      </c>
      <c r="W47" s="4">
        <f t="shared" si="59"/>
        <v>111.71028359775146</v>
      </c>
      <c r="X47" s="4">
        <f t="shared" si="59"/>
        <v>111.1911037347511</v>
      </c>
      <c r="Y47" s="4">
        <f t="shared" si="59"/>
        <v>111.06636271672306</v>
      </c>
      <c r="Z47" s="4">
        <f t="shared" si="59"/>
        <v>110.47830190087858</v>
      </c>
      <c r="AA47" s="4">
        <f t="shared" si="59"/>
        <v>112.43526449747455</v>
      </c>
      <c r="AB47" s="4">
        <f t="shared" si="59"/>
        <v>116.40626038428655</v>
      </c>
      <c r="AC47" s="4">
        <f t="shared" si="59"/>
        <v>114.60587077169669</v>
      </c>
      <c r="AD47" s="4">
        <f t="shared" si="59"/>
        <v>114.171083819744</v>
      </c>
      <c r="AE47" s="4">
        <f t="shared" si="59"/>
        <v>114.8679035139277</v>
      </c>
      <c r="AF47" s="4">
        <f t="shared" si="59"/>
        <v>114.31264348746696</v>
      </c>
      <c r="AG47" s="4">
        <f t="shared" si="59"/>
        <v>109.63375701284328</v>
      </c>
      <c r="AI47" s="4">
        <f t="shared" si="60"/>
        <v>-8.7693673300094588E-2</v>
      </c>
      <c r="AJ47" s="4">
        <f t="shared" si="60"/>
        <v>-2.9287062350252597</v>
      </c>
      <c r="AK47" s="4">
        <f t="shared" si="60"/>
        <v>-0.31360168724258131</v>
      </c>
      <c r="AL47" s="4">
        <f t="shared" si="60"/>
        <v>-2.7729023358119775E-2</v>
      </c>
      <c r="AM47" s="4">
        <f t="shared" si="60"/>
        <v>-0.40028359775145361</v>
      </c>
      <c r="AN47" s="4">
        <f t="shared" si="60"/>
        <v>-0.38410373475109338</v>
      </c>
      <c r="AO47" s="4">
        <f t="shared" si="60"/>
        <v>0.48563728327694378</v>
      </c>
      <c r="AP47" s="4">
        <f t="shared" si="60"/>
        <v>-1.3733019008785732</v>
      </c>
      <c r="AQ47" s="4">
        <f t="shared" si="60"/>
        <v>0.18573550252544635</v>
      </c>
      <c r="AR47" s="4">
        <f t="shared" si="60"/>
        <v>1.9557396157134406</v>
      </c>
      <c r="AS47" s="4">
        <f t="shared" si="60"/>
        <v>0.32512922830331092</v>
      </c>
      <c r="AT47" s="4">
        <f t="shared" si="60"/>
        <v>0.98191618025600746</v>
      </c>
      <c r="AU47" s="4">
        <f t="shared" si="60"/>
        <v>-0.90190351392770651</v>
      </c>
      <c r="AV47" s="4">
        <f t="shared" si="60"/>
        <v>0.14335651253304604</v>
      </c>
      <c r="AW47" s="4">
        <f t="shared" si="60"/>
        <v>-1.194757012843283</v>
      </c>
      <c r="AY47" s="2">
        <f t="shared" si="51"/>
        <v>112.41554475563795</v>
      </c>
      <c r="AZ47" s="2">
        <f t="shared" si="51"/>
        <v>114.92803670052055</v>
      </c>
      <c r="BA47" s="2">
        <f t="shared" si="51"/>
        <v>113.57247280376404</v>
      </c>
      <c r="BB47" s="2">
        <f t="shared" si="51"/>
        <v>110.55270166399772</v>
      </c>
      <c r="BC47" s="2">
        <f t="shared" si="51"/>
        <v>111.71016015868211</v>
      </c>
      <c r="BD47" s="2">
        <f t="shared" si="51"/>
        <v>111.1910882086266</v>
      </c>
      <c r="BE47" s="2">
        <f t="shared" si="51"/>
        <v>111.06635705380427</v>
      </c>
      <c r="BF47" s="2">
        <f t="shared" si="51"/>
        <v>110.47830067096504</v>
      </c>
      <c r="BG47" s="2">
        <f t="shared" si="51"/>
        <v>112.43526434415676</v>
      </c>
      <c r="BH47" s="2">
        <f t="shared" si="51"/>
        <v>116.40625797809069</v>
      </c>
      <c r="BI47" s="2">
        <f t="shared" si="51"/>
        <v>114.60586818831648</v>
      </c>
      <c r="BJ47" s="2">
        <f t="shared" si="51"/>
        <v>114.17108374408259</v>
      </c>
      <c r="BK47" s="2">
        <f t="shared" si="51"/>
        <v>114.86789066348032</v>
      </c>
      <c r="BL47" s="2">
        <f t="shared" si="51"/>
        <v>114.31264060236451</v>
      </c>
      <c r="BM47" s="2">
        <f t="shared" si="51"/>
        <v>109.63375701241438</v>
      </c>
      <c r="BO47" s="2">
        <f t="shared" si="10"/>
        <v>112.328</v>
      </c>
      <c r="BP47" s="2">
        <f t="shared" si="11"/>
        <v>112</v>
      </c>
      <c r="BQ47" s="2">
        <f t="shared" si="12"/>
        <v>113.259</v>
      </c>
      <c r="BR47" s="2">
        <f t="shared" si="13"/>
        <v>110.52500000000001</v>
      </c>
      <c r="BS47" s="2">
        <f t="shared" si="14"/>
        <v>111.31</v>
      </c>
      <c r="BT47" s="2">
        <f t="shared" si="15"/>
        <v>110.807</v>
      </c>
      <c r="BU47" s="2">
        <f t="shared" si="16"/>
        <v>111.55200000000001</v>
      </c>
      <c r="BV47" s="2">
        <f t="shared" si="17"/>
        <v>109.105</v>
      </c>
      <c r="BW47" s="2">
        <f t="shared" si="18"/>
        <v>112.621</v>
      </c>
      <c r="BX47" s="2">
        <f t="shared" si="19"/>
        <v>118.36199999999999</v>
      </c>
      <c r="BY47" s="2">
        <f t="shared" si="20"/>
        <v>114.931</v>
      </c>
      <c r="BZ47" s="2">
        <f t="shared" si="21"/>
        <v>115.15300000000001</v>
      </c>
      <c r="CA47" s="2">
        <f t="shared" si="22"/>
        <v>113.96599999999999</v>
      </c>
      <c r="CB47" s="2">
        <f t="shared" si="23"/>
        <v>114.456</v>
      </c>
      <c r="CC47" s="2">
        <f t="shared" si="24"/>
        <v>108.43899999999999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112.58202439024392</v>
      </c>
      <c r="DL47" s="2">
        <f t="shared" si="61"/>
        <v>114.38099372469634</v>
      </c>
      <c r="DM47" s="2">
        <f t="shared" si="61"/>
        <v>113.59239455909947</v>
      </c>
      <c r="DN47" s="2">
        <f t="shared" si="61"/>
        <v>111.10122507933038</v>
      </c>
      <c r="DO47" s="2">
        <f t="shared" si="61"/>
        <v>112.61591988742963</v>
      </c>
      <c r="DP47" s="2">
        <f t="shared" si="61"/>
        <v>111.38978733997156</v>
      </c>
      <c r="DQ47" s="2">
        <f t="shared" si="61"/>
        <v>111.28642389758178</v>
      </c>
      <c r="DR47" s="2">
        <f t="shared" si="61"/>
        <v>110.51093277310925</v>
      </c>
      <c r="DS47" s="2">
        <f t="shared" si="61"/>
        <v>112.36891956327987</v>
      </c>
      <c r="DT47" s="2">
        <f t="shared" si="61"/>
        <v>116.80834145658261</v>
      </c>
      <c r="DU47" s="2">
        <f t="shared" si="61"/>
        <v>114.60001540111539</v>
      </c>
      <c r="DV47" s="2">
        <f t="shared" si="61"/>
        <v>113.89528977272728</v>
      </c>
      <c r="DW47" s="2">
        <f t="shared" si="61"/>
        <v>114.83697866287341</v>
      </c>
      <c r="DX47" s="2">
        <f t="shared" si="61"/>
        <v>114.68212698412698</v>
      </c>
      <c r="DY47" s="2">
        <f t="shared" si="61"/>
        <v>109.64361165845649</v>
      </c>
      <c r="EA47" s="2">
        <f t="shared" si="62"/>
        <v>111.28072196749218</v>
      </c>
      <c r="EB47" s="2">
        <f t="shared" si="62"/>
        <v>118.23586370507482</v>
      </c>
      <c r="EC47" s="2">
        <f t="shared" si="62"/>
        <v>113.43955610515711</v>
      </c>
      <c r="ED47" s="2">
        <f t="shared" si="62"/>
        <v>106.54224734585335</v>
      </c>
      <c r="EE47" s="2">
        <f t="shared" si="62"/>
        <v>105.6949013293877</v>
      </c>
      <c r="EF47" s="2">
        <f t="shared" si="62"/>
        <v>109.70541429799368</v>
      </c>
      <c r="EG47" s="2">
        <f t="shared" si="62"/>
        <v>109.31731543082529</v>
      </c>
      <c r="EH47" s="2">
        <f t="shared" si="62"/>
        <v>110.21025808598758</v>
      </c>
      <c r="EI47" s="2">
        <f t="shared" si="62"/>
        <v>113.03949029126215</v>
      </c>
      <c r="EJ47" s="2">
        <f t="shared" si="62"/>
        <v>113.17649505042959</v>
      </c>
      <c r="EK47" s="2">
        <f t="shared" si="62"/>
        <v>114.65372809935883</v>
      </c>
      <c r="EL47" s="2">
        <f t="shared" si="62"/>
        <v>116.64914212895839</v>
      </c>
      <c r="EM47" s="2">
        <f t="shared" si="62"/>
        <v>115.09730028585507</v>
      </c>
      <c r="EN47" s="2">
        <f t="shared" si="62"/>
        <v>111.25357502663955</v>
      </c>
      <c r="EO47" s="2">
        <f t="shared" si="62"/>
        <v>109.53490559781184</v>
      </c>
      <c r="EQ47" s="2">
        <f t="shared" si="63"/>
        <v>110.61465562042783</v>
      </c>
      <c r="ER47" s="2">
        <f t="shared" si="63"/>
        <v>118.298336821101</v>
      </c>
      <c r="ES47" s="2">
        <f t="shared" si="63"/>
        <v>113.93305875827974</v>
      </c>
      <c r="ET47" s="2">
        <f t="shared" si="63"/>
        <v>109.19526170468188</v>
      </c>
      <c r="EU47" s="2">
        <f t="shared" si="63"/>
        <v>105.21459229227405</v>
      </c>
      <c r="EV47" s="2">
        <f t="shared" si="63"/>
        <v>108.13122754986458</v>
      </c>
      <c r="EW47" s="2">
        <f t="shared" si="63"/>
        <v>106.82104404542518</v>
      </c>
      <c r="EX47" s="2">
        <f t="shared" si="63"/>
        <v>110.09360582426416</v>
      </c>
      <c r="EY47" s="2">
        <f t="shared" si="63"/>
        <v>112.08286106330785</v>
      </c>
      <c r="EZ47" s="2">
        <f t="shared" si="63"/>
        <v>114.61377983313793</v>
      </c>
      <c r="FA47" s="2">
        <f t="shared" si="63"/>
        <v>115.4721126898811</v>
      </c>
      <c r="FB47" s="2">
        <f t="shared" si="63"/>
        <v>116.12717054271124</v>
      </c>
      <c r="FC47" s="2">
        <f t="shared" si="63"/>
        <v>113.65876350558408</v>
      </c>
      <c r="FD47" s="2">
        <f t="shared" si="63"/>
        <v>110.03107280610874</v>
      </c>
      <c r="FE47" s="2">
        <f t="shared" si="63"/>
        <v>112.09333852986329</v>
      </c>
      <c r="FG47" s="2">
        <f t="shared" si="64"/>
        <v>0.12792880269376444</v>
      </c>
      <c r="FH47" s="2">
        <f t="shared" si="64"/>
        <v>0.14190922661887098</v>
      </c>
      <c r="FI47" s="2">
        <f t="shared" si="64"/>
        <v>0.13041102354697987</v>
      </c>
      <c r="FJ47" s="2">
        <f t="shared" si="64"/>
        <v>0.12032933402637415</v>
      </c>
      <c r="FK47" s="2">
        <f t="shared" si="64"/>
        <v>0.13086940253899437</v>
      </c>
      <c r="FL47" s="2">
        <f t="shared" si="64"/>
        <v>0.1179477297216736</v>
      </c>
      <c r="FM47" s="2">
        <f t="shared" si="64"/>
        <v>0.11173367105377752</v>
      </c>
      <c r="FN47" s="2">
        <f t="shared" si="64"/>
        <v>0.10852085872243668</v>
      </c>
      <c r="FO47" s="2">
        <f t="shared" si="64"/>
        <v>9.8973291473026082E-2</v>
      </c>
      <c r="FP47" s="2">
        <f t="shared" si="64"/>
        <v>0.11072068508755586</v>
      </c>
      <c r="FQ47" s="2">
        <f t="shared" si="64"/>
        <v>0.10862470800131181</v>
      </c>
      <c r="FR47" s="2">
        <f t="shared" si="64"/>
        <v>0.10015234145119831</v>
      </c>
      <c r="FS47" s="2">
        <f t="shared" si="64"/>
        <v>0.11884796601745802</v>
      </c>
      <c r="FT47" s="2">
        <f t="shared" si="64"/>
        <v>0.10776239233401511</v>
      </c>
      <c r="FU47" s="2">
        <f t="shared" si="64"/>
        <v>9.0950261277307001E-2</v>
      </c>
      <c r="FW47" s="2">
        <f t="shared" si="53"/>
        <v>8.3681165880246402E-6</v>
      </c>
      <c r="FX47" s="2">
        <f t="shared" si="53"/>
        <v>2.1740430005407639E-5</v>
      </c>
      <c r="FY47" s="2">
        <f t="shared" si="53"/>
        <v>2.0392758716231898E-5</v>
      </c>
      <c r="FZ47" s="2">
        <f t="shared" si="53"/>
        <v>2.0858981605936175E-5</v>
      </c>
      <c r="GA47" s="2">
        <f t="shared" si="53"/>
        <v>2.1163656068220374E-5</v>
      </c>
      <c r="GB47" s="2">
        <f t="shared" si="53"/>
        <v>1.9791196516116802E-5</v>
      </c>
      <c r="GC47" s="2">
        <f t="shared" si="53"/>
        <v>2.0480979765768544E-5</v>
      </c>
      <c r="GD47" s="2">
        <f t="shared" si="53"/>
        <v>2.2519080564917367E-5</v>
      </c>
      <c r="GE47" s="2">
        <f t="shared" si="53"/>
        <v>2.4890768848790173E-5</v>
      </c>
      <c r="GF47" s="2">
        <f t="shared" si="53"/>
        <v>2.5773410092041172E-5</v>
      </c>
      <c r="GG47" s="2">
        <f t="shared" si="53"/>
        <v>2.2313516959553955E-5</v>
      </c>
      <c r="GH47" s="2">
        <f t="shared" si="53"/>
        <v>2.0671876419747155E-5</v>
      </c>
      <c r="GI47" s="2">
        <f t="shared" si="53"/>
        <v>1.855690808671099E-5</v>
      </c>
      <c r="GJ47" s="2">
        <f t="shared" si="53"/>
        <v>1.4249939074755734E-5</v>
      </c>
      <c r="GK47" s="2">
        <f t="shared" si="53"/>
        <v>1.2585272624905853E-5</v>
      </c>
      <c r="GM47" s="86">
        <f t="shared" si="54"/>
        <v>1.3473027052917183E-7</v>
      </c>
      <c r="GN47" s="86">
        <f t="shared" si="54"/>
        <v>6.9404780314214666E-7</v>
      </c>
      <c r="GO47" s="86">
        <f t="shared" si="54"/>
        <v>1.2125759181370047E-7</v>
      </c>
      <c r="GP47" s="86">
        <f t="shared" si="54"/>
        <v>2.4380415821571673E-8</v>
      </c>
      <c r="GQ47" s="86">
        <f t="shared" si="54"/>
        <v>1.1412628355451003E-7</v>
      </c>
      <c r="GR47" s="86">
        <f t="shared" si="54"/>
        <v>1.3890423001137415E-8</v>
      </c>
      <c r="GS47" s="86">
        <f t="shared" si="54"/>
        <v>4.8142536942303945E-9</v>
      </c>
      <c r="GT47" s="86">
        <f t="shared" si="54"/>
        <v>9.6213080169294911E-10</v>
      </c>
      <c r="GU47" s="86">
        <f t="shared" si="54"/>
        <v>1.1210069084928794E-10</v>
      </c>
      <c r="GV47" s="86">
        <f t="shared" si="54"/>
        <v>2.063675891552095E-9</v>
      </c>
      <c r="GW47" s="86">
        <f t="shared" si="54"/>
        <v>2.2901223967781599E-9</v>
      </c>
      <c r="GX47" s="86">
        <f t="shared" si="54"/>
        <v>5.5594632430656203E-11</v>
      </c>
      <c r="GY47" s="86">
        <f t="shared" si="54"/>
        <v>1.1765974456914752E-8</v>
      </c>
      <c r="GZ47" s="86">
        <f t="shared" si="54"/>
        <v>2.6176385828491537E-9</v>
      </c>
      <c r="HA47" s="86">
        <f t="shared" si="54"/>
        <v>3.3926410369717049E-13</v>
      </c>
      <c r="HC47" s="86">
        <f t="shared" si="58"/>
        <v>9.2135818482435352E-20</v>
      </c>
      <c r="HD47" s="86">
        <f t="shared" si="58"/>
        <v>1.6209232142298632E-18</v>
      </c>
      <c r="HE47" s="86">
        <f t="shared" si="58"/>
        <v>1.1366538463827515E-20</v>
      </c>
      <c r="HF47" s="86">
        <f t="shared" si="58"/>
        <v>2.7137968001318128E-22</v>
      </c>
      <c r="HG47" s="86">
        <f t="shared" si="58"/>
        <v>3.0795120997014467E-21</v>
      </c>
      <c r="HH47" s="86">
        <f t="shared" si="58"/>
        <v>8.493901685892127E-22</v>
      </c>
      <c r="HI47" s="86">
        <f t="shared" si="58"/>
        <v>4.0943388814401674E-21</v>
      </c>
      <c r="HJ47" s="86">
        <f t="shared" si="58"/>
        <v>1.5082957143686426E-22</v>
      </c>
      <c r="HK47" s="86">
        <f t="shared" si="58"/>
        <v>6.0731895920287726E-26</v>
      </c>
      <c r="HL47" s="86">
        <f t="shared" si="58"/>
        <v>1.8422640378687052E-23</v>
      </c>
      <c r="HM47" s="86">
        <f t="shared" si="58"/>
        <v>7.0313174838146176E-24</v>
      </c>
      <c r="HN47" s="86">
        <f t="shared" si="58"/>
        <v>1.1120414852345436E-25</v>
      </c>
      <c r="HO47" s="86">
        <f t="shared" si="58"/>
        <v>4.9156683251162107E-22</v>
      </c>
      <c r="HP47" s="86">
        <f t="shared" si="58"/>
        <v>6.6087847938616712E-26</v>
      </c>
      <c r="HQ47" s="86">
        <f t="shared" si="58"/>
        <v>2.6254549169371257E-33</v>
      </c>
      <c r="HS47" s="86">
        <f t="shared" si="55"/>
        <v>3.6719436977123332E-153</v>
      </c>
      <c r="HT47" s="86">
        <f t="shared" si="55"/>
        <v>8.3623217523237827E-138</v>
      </c>
      <c r="HU47" s="86">
        <f t="shared" si="55"/>
        <v>9.1135902856742371E-159</v>
      </c>
      <c r="HV47" s="86">
        <f t="shared" si="55"/>
        <v>2.791965521666389E-172</v>
      </c>
      <c r="HW47" s="86">
        <f t="shared" si="55"/>
        <v>4.3188691625466903E-164</v>
      </c>
      <c r="HX47" s="86">
        <f t="shared" si="55"/>
        <v>6.3949743919869418E-171</v>
      </c>
      <c r="HY47" s="86">
        <f t="shared" si="55"/>
        <v>2.4561605364609758E-162</v>
      </c>
      <c r="HZ47" s="86">
        <f t="shared" si="55"/>
        <v>4.5413516386501569E-174</v>
      </c>
      <c r="IA47" s="86">
        <f t="shared" si="55"/>
        <v>3.5698542487563909E-201</v>
      </c>
      <c r="IB47" s="86">
        <f t="shared" si="55"/>
        <v>9.4274737400534826E-183</v>
      </c>
      <c r="IC47" s="86">
        <f t="shared" si="55"/>
        <v>3.8583823655390113E-186</v>
      </c>
      <c r="ID47" s="86">
        <f t="shared" si="55"/>
        <v>5.6186839714960275E-204</v>
      </c>
      <c r="IE47" s="86">
        <f t="shared" si="55"/>
        <v>5.7176046242428807E-175</v>
      </c>
      <c r="IF47" s="86">
        <f t="shared" si="55"/>
        <v>9.1270134606107001E-96</v>
      </c>
      <c r="IG47" s="86">
        <f t="shared" si="55"/>
        <v>2.030000253701199E-64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2.3698860287742122E-231</v>
      </c>
      <c r="IW47" s="86">
        <f t="shared" si="56"/>
        <v>8.3554258647204831E-168</v>
      </c>
      <c r="IY47" s="86">
        <f t="shared" si="57"/>
        <v>1.3473027052926397E-7</v>
      </c>
      <c r="IZ47" s="86">
        <f t="shared" si="57"/>
        <v>6.9404780314376756E-7</v>
      </c>
      <c r="JA47" s="86">
        <f t="shared" si="57"/>
        <v>1.2125759181371182E-7</v>
      </c>
      <c r="JB47" s="86">
        <f t="shared" si="57"/>
        <v>2.4380415821571945E-8</v>
      </c>
      <c r="JC47" s="86">
        <f t="shared" si="57"/>
        <v>1.1412628355451312E-7</v>
      </c>
      <c r="JD47" s="86">
        <f t="shared" si="57"/>
        <v>1.3890423001138263E-8</v>
      </c>
      <c r="JE47" s="86">
        <f t="shared" si="57"/>
        <v>4.814253694234489E-9</v>
      </c>
      <c r="JF47" s="86">
        <f t="shared" si="57"/>
        <v>9.6213080169309986E-10</v>
      </c>
      <c r="JG47" s="86">
        <f t="shared" si="57"/>
        <v>1.12100690849288E-10</v>
      </c>
      <c r="JH47" s="86">
        <f t="shared" si="57"/>
        <v>2.0636758915521136E-9</v>
      </c>
      <c r="JI47" s="86">
        <f t="shared" si="57"/>
        <v>2.290122396778167E-9</v>
      </c>
      <c r="JJ47" s="86">
        <f t="shared" si="57"/>
        <v>5.5594632430656313E-11</v>
      </c>
      <c r="JK47" s="86">
        <f t="shared" si="57"/>
        <v>1.1765974456915243E-8</v>
      </c>
      <c r="JL47" s="86">
        <f t="shared" si="57"/>
        <v>2.6176385828491537E-9</v>
      </c>
      <c r="JM47" s="86">
        <f t="shared" si="57"/>
        <v>3.3926410369717049E-13</v>
      </c>
    </row>
    <row r="48" spans="2:273" x14ac:dyDescent="0.25">
      <c r="B48" s="2">
        <v>21</v>
      </c>
      <c r="C48" s="37">
        <v>113.31</v>
      </c>
      <c r="D48" s="37">
        <v>111.845</v>
      </c>
      <c r="E48" s="37">
        <v>110.621</v>
      </c>
      <c r="F48" s="37">
        <v>108.61</v>
      </c>
      <c r="G48" s="37">
        <v>110.879</v>
      </c>
      <c r="H48" s="37">
        <v>110.684</v>
      </c>
      <c r="I48" s="37">
        <v>111.60299999999999</v>
      </c>
      <c r="J48" s="37">
        <v>110.351</v>
      </c>
      <c r="K48" s="37">
        <v>111.69</v>
      </c>
      <c r="L48" s="37">
        <v>119.05200000000001</v>
      </c>
      <c r="M48" s="37">
        <v>115.672</v>
      </c>
      <c r="N48" s="37">
        <v>112.91500000000001</v>
      </c>
      <c r="O48" s="37">
        <v>115.593</v>
      </c>
      <c r="P48" s="37">
        <v>112.807</v>
      </c>
      <c r="Q48" s="37">
        <v>109.91200000000001</v>
      </c>
      <c r="S48" s="4">
        <f t="shared" si="59"/>
        <v>112.63505189517367</v>
      </c>
      <c r="T48" s="4">
        <f t="shared" si="59"/>
        <v>115.29020008523187</v>
      </c>
      <c r="U48" s="4">
        <f t="shared" si="59"/>
        <v>113.84676255639036</v>
      </c>
      <c r="V48" s="4">
        <f t="shared" si="59"/>
        <v>110.78520855807056</v>
      </c>
      <c r="W48" s="4">
        <f t="shared" si="59"/>
        <v>111.84680919876665</v>
      </c>
      <c r="X48" s="4">
        <f t="shared" si="59"/>
        <v>111.48690479669267</v>
      </c>
      <c r="Y48" s="4">
        <f t="shared" si="59"/>
        <v>111.38398381586663</v>
      </c>
      <c r="Z48" s="4">
        <f t="shared" si="59"/>
        <v>110.74989218544881</v>
      </c>
      <c r="AA48" s="4">
        <f t="shared" si="59"/>
        <v>112.64130391925249</v>
      </c>
      <c r="AB48" s="4">
        <f t="shared" si="59"/>
        <v>116.55419689689624</v>
      </c>
      <c r="AC48" s="4">
        <f t="shared" si="59"/>
        <v>114.83069921849162</v>
      </c>
      <c r="AD48" s="4">
        <f t="shared" si="59"/>
        <v>114.36640013225613</v>
      </c>
      <c r="AE48" s="4">
        <f t="shared" si="59"/>
        <v>115.06081914286818</v>
      </c>
      <c r="AF48" s="4">
        <f t="shared" si="59"/>
        <v>114.58318549470809</v>
      </c>
      <c r="AG48" s="4">
        <f t="shared" si="59"/>
        <v>109.79802842434131</v>
      </c>
      <c r="AI48" s="4">
        <f t="shared" si="60"/>
        <v>0.67494810482632772</v>
      </c>
      <c r="AJ48" s="4">
        <f t="shared" si="60"/>
        <v>-3.4452000852318747</v>
      </c>
      <c r="AK48" s="4">
        <f t="shared" si="60"/>
        <v>-3.2257625563903645</v>
      </c>
      <c r="AL48" s="4">
        <f t="shared" si="60"/>
        <v>-2.1752085580705653</v>
      </c>
      <c r="AM48" s="4">
        <f t="shared" si="60"/>
        <v>-0.96780919876664484</v>
      </c>
      <c r="AN48" s="4">
        <f t="shared" si="60"/>
        <v>-0.80290479669267256</v>
      </c>
      <c r="AO48" s="4">
        <f t="shared" si="60"/>
        <v>0.21901618413336621</v>
      </c>
      <c r="AP48" s="4">
        <f t="shared" si="60"/>
        <v>-0.39889218544881544</v>
      </c>
      <c r="AQ48" s="4">
        <f t="shared" si="60"/>
        <v>-0.95130391925249569</v>
      </c>
      <c r="AR48" s="4">
        <f t="shared" si="60"/>
        <v>2.4978031031037631</v>
      </c>
      <c r="AS48" s="4">
        <f t="shared" si="60"/>
        <v>0.84130078150838017</v>
      </c>
      <c r="AT48" s="4">
        <f t="shared" si="60"/>
        <v>-1.4514001322561256</v>
      </c>
      <c r="AU48" s="4">
        <f t="shared" si="60"/>
        <v>0.53218085713182006</v>
      </c>
      <c r="AV48" s="4">
        <f t="shared" si="60"/>
        <v>-1.7761854947080877</v>
      </c>
      <c r="AW48" s="4">
        <f t="shared" si="60"/>
        <v>0.1139715756586952</v>
      </c>
      <c r="AY48" s="2">
        <f t="shared" si="51"/>
        <v>112.63475424511294</v>
      </c>
      <c r="AZ48" s="2">
        <f t="shared" si="51"/>
        <v>115.28895832042363</v>
      </c>
      <c r="BA48" s="2">
        <f t="shared" si="51"/>
        <v>113.84650095764793</v>
      </c>
      <c r="BB48" s="2">
        <f t="shared" si="51"/>
        <v>110.78514859825422</v>
      </c>
      <c r="BC48" s="2">
        <f t="shared" si="51"/>
        <v>111.84655719939627</v>
      </c>
      <c r="BD48" s="2">
        <f t="shared" si="51"/>
        <v>111.48686975044774</v>
      </c>
      <c r="BE48" s="2">
        <f t="shared" si="51"/>
        <v>111.38397042045565</v>
      </c>
      <c r="BF48" s="2">
        <f t="shared" si="51"/>
        <v>110.74988899079356</v>
      </c>
      <c r="BG48" s="2">
        <f t="shared" si="51"/>
        <v>112.64130348168617</v>
      </c>
      <c r="BH48" s="2">
        <f t="shared" si="51"/>
        <v>116.55419089880674</v>
      </c>
      <c r="BI48" s="2">
        <f t="shared" si="51"/>
        <v>114.83069288159581</v>
      </c>
      <c r="BJ48" s="2">
        <f t="shared" si="51"/>
        <v>114.366399904809</v>
      </c>
      <c r="BK48" s="2">
        <f t="shared" si="51"/>
        <v>115.06078970264963</v>
      </c>
      <c r="BL48" s="2">
        <f t="shared" si="51"/>
        <v>114.58317850609947</v>
      </c>
      <c r="BM48" s="2">
        <f t="shared" si="51"/>
        <v>109.79802842264851</v>
      </c>
      <c r="BO48" s="2">
        <f t="shared" si="10"/>
        <v>113.31</v>
      </c>
      <c r="BP48" s="2">
        <f t="shared" si="11"/>
        <v>111.845</v>
      </c>
      <c r="BQ48" s="2">
        <f t="shared" si="12"/>
        <v>110.621</v>
      </c>
      <c r="BR48" s="2">
        <f t="shared" si="13"/>
        <v>108.61</v>
      </c>
      <c r="BS48" s="2">
        <f t="shared" si="14"/>
        <v>110.879</v>
      </c>
      <c r="BT48" s="2">
        <f t="shared" si="15"/>
        <v>110.684</v>
      </c>
      <c r="BU48" s="2">
        <f t="shared" si="16"/>
        <v>111.60299999999999</v>
      </c>
      <c r="BV48" s="2">
        <f t="shared" si="17"/>
        <v>110.351</v>
      </c>
      <c r="BW48" s="2">
        <f t="shared" si="18"/>
        <v>111.69</v>
      </c>
      <c r="BX48" s="2">
        <f t="shared" si="19"/>
        <v>119.05200000000001</v>
      </c>
      <c r="BY48" s="2">
        <f t="shared" si="20"/>
        <v>115.672</v>
      </c>
      <c r="BZ48" s="2">
        <f t="shared" si="21"/>
        <v>112.91500000000001</v>
      </c>
      <c r="CA48" s="2">
        <f t="shared" si="22"/>
        <v>115.593</v>
      </c>
      <c r="CB48" s="2">
        <f t="shared" si="23"/>
        <v>112.807</v>
      </c>
      <c r="CC48" s="2">
        <f t="shared" si="24"/>
        <v>109.91200000000001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112.86305958188154</v>
      </c>
      <c r="DL48" s="2">
        <f t="shared" si="61"/>
        <v>114.77652591093116</v>
      </c>
      <c r="DM48" s="2">
        <f t="shared" si="61"/>
        <v>113.9273554409006</v>
      </c>
      <c r="DN48" s="2">
        <f t="shared" si="61"/>
        <v>111.42186136338771</v>
      </c>
      <c r="DO48" s="2">
        <f t="shared" si="61"/>
        <v>112.86428011257034</v>
      </c>
      <c r="DP48" s="2">
        <f t="shared" si="61"/>
        <v>111.75834471313419</v>
      </c>
      <c r="DQ48" s="2">
        <f t="shared" si="61"/>
        <v>111.67906116642959</v>
      </c>
      <c r="DR48" s="2">
        <f t="shared" si="61"/>
        <v>110.83137815126051</v>
      </c>
      <c r="DS48" s="2">
        <f t="shared" si="61"/>
        <v>112.60551114081998</v>
      </c>
      <c r="DT48" s="2">
        <f t="shared" si="61"/>
        <v>117.0258845938375</v>
      </c>
      <c r="DU48" s="2">
        <f t="shared" si="61"/>
        <v>114.86941321321319</v>
      </c>
      <c r="DV48" s="2">
        <f t="shared" si="61"/>
        <v>114.10686363636364</v>
      </c>
      <c r="DW48" s="2">
        <f t="shared" si="61"/>
        <v>115.07531009957327</v>
      </c>
      <c r="DX48" s="2">
        <f t="shared" si="61"/>
        <v>115.03455555555556</v>
      </c>
      <c r="DY48" s="2">
        <f t="shared" si="61"/>
        <v>109.83020306513411</v>
      </c>
      <c r="EA48" s="2">
        <f t="shared" si="62"/>
        <v>111.21541459514796</v>
      </c>
      <c r="EB48" s="2">
        <f t="shared" si="62"/>
        <v>118.11486435292304</v>
      </c>
      <c r="EC48" s="2">
        <f t="shared" si="62"/>
        <v>113.3547197032152</v>
      </c>
      <c r="ED48" s="2">
        <f t="shared" si="62"/>
        <v>106.53954798078708</v>
      </c>
      <c r="EE48" s="2">
        <f t="shared" si="62"/>
        <v>105.68243838169352</v>
      </c>
      <c r="EF48" s="2">
        <f t="shared" si="62"/>
        <v>109.63558743089334</v>
      </c>
      <c r="EG48" s="2">
        <f t="shared" si="62"/>
        <v>109.24491502143168</v>
      </c>
      <c r="EH48" s="2">
        <f t="shared" si="62"/>
        <v>110.13939606547677</v>
      </c>
      <c r="EI48" s="2">
        <f t="shared" si="62"/>
        <v>112.93871650485438</v>
      </c>
      <c r="EJ48" s="2">
        <f t="shared" si="62"/>
        <v>113.09868651683063</v>
      </c>
      <c r="EK48" s="2">
        <f t="shared" si="62"/>
        <v>114.54074344258619</v>
      </c>
      <c r="EL48" s="2">
        <f t="shared" si="62"/>
        <v>116.49320586798929</v>
      </c>
      <c r="EM48" s="2">
        <f t="shared" si="62"/>
        <v>114.96283073435187</v>
      </c>
      <c r="EN48" s="2">
        <f t="shared" si="62"/>
        <v>111.1749224547128</v>
      </c>
      <c r="EO48" s="2">
        <f t="shared" si="62"/>
        <v>109.50438587058339</v>
      </c>
      <c r="EQ48" s="2">
        <f t="shared" si="63"/>
        <v>110.55723315563964</v>
      </c>
      <c r="ER48" s="2">
        <f t="shared" si="63"/>
        <v>118.17654057883529</v>
      </c>
      <c r="ES48" s="2">
        <f t="shared" si="63"/>
        <v>113.84200153709634</v>
      </c>
      <c r="ET48" s="2">
        <f t="shared" si="63"/>
        <v>109.15862136393021</v>
      </c>
      <c r="EU48" s="2">
        <f t="shared" si="63"/>
        <v>105.20827885841837</v>
      </c>
      <c r="EV48" s="2">
        <f t="shared" si="63"/>
        <v>108.08152917544199</v>
      </c>
      <c r="EW48" s="2">
        <f t="shared" si="63"/>
        <v>106.78061578469797</v>
      </c>
      <c r="EX48" s="2">
        <f t="shared" si="63"/>
        <v>110.02426900325169</v>
      </c>
      <c r="EY48" s="2">
        <f t="shared" si="63"/>
        <v>111.99442865512067</v>
      </c>
      <c r="EZ48" s="2">
        <f t="shared" si="63"/>
        <v>114.51737821102918</v>
      </c>
      <c r="FA48" s="2">
        <f t="shared" si="63"/>
        <v>115.34858518147004</v>
      </c>
      <c r="FB48" s="2">
        <f t="shared" si="63"/>
        <v>115.97790200802582</v>
      </c>
      <c r="FC48" s="2">
        <f t="shared" si="63"/>
        <v>113.54244037802421</v>
      </c>
      <c r="FD48" s="2">
        <f t="shared" si="63"/>
        <v>109.967299585642</v>
      </c>
      <c r="FE48" s="2">
        <f t="shared" si="63"/>
        <v>112.0292022443161</v>
      </c>
      <c r="FG48" s="2">
        <f t="shared" si="64"/>
        <v>0.13856097611799556</v>
      </c>
      <c r="FH48" s="2">
        <f t="shared" si="64"/>
        <v>0.15349879832963831</v>
      </c>
      <c r="FI48" s="2">
        <f t="shared" si="64"/>
        <v>0.14121608840690356</v>
      </c>
      <c r="FJ48" s="2">
        <f t="shared" si="64"/>
        <v>0.13042437406941593</v>
      </c>
      <c r="FK48" s="2">
        <f t="shared" si="64"/>
        <v>0.14170625700622747</v>
      </c>
      <c r="FL48" s="2">
        <f t="shared" si="64"/>
        <v>0.12787200920290953</v>
      </c>
      <c r="FM48" s="2">
        <f t="shared" si="64"/>
        <v>0.12120693987515342</v>
      </c>
      <c r="FN48" s="2">
        <f t="shared" si="64"/>
        <v>0.11775784296519765</v>
      </c>
      <c r="FO48" s="2">
        <f t="shared" si="64"/>
        <v>0.10749560586181393</v>
      </c>
      <c r="FP48" s="2">
        <f t="shared" si="64"/>
        <v>0.12011968275677988</v>
      </c>
      <c r="FQ48" s="2">
        <f t="shared" si="64"/>
        <v>0.11786936287753685</v>
      </c>
      <c r="FR48" s="2">
        <f t="shared" si="64"/>
        <v>0.10876392538946385</v>
      </c>
      <c r="FS48" s="2">
        <f t="shared" si="64"/>
        <v>0.12883692858803988</v>
      </c>
      <c r="FT48" s="2">
        <f t="shared" si="64"/>
        <v>0.11694328680647612</v>
      </c>
      <c r="FU48" s="2">
        <f t="shared" si="64"/>
        <v>9.8857531546939076E-2</v>
      </c>
      <c r="FW48" s="2">
        <f t="shared" si="53"/>
        <v>9.1754499738380546E-6</v>
      </c>
      <c r="FX48" s="2">
        <f t="shared" si="53"/>
        <v>2.3837857476337533E-5</v>
      </c>
      <c r="FY48" s="2">
        <f t="shared" si="53"/>
        <v>2.2360171298891144E-5</v>
      </c>
      <c r="FZ48" s="2">
        <f t="shared" si="53"/>
        <v>2.2871372497466369E-5</v>
      </c>
      <c r="GA48" s="2">
        <f t="shared" si="53"/>
        <v>2.3205440047881796E-5</v>
      </c>
      <c r="GB48" s="2">
        <f t="shared" si="53"/>
        <v>2.1700574020020006E-5</v>
      </c>
      <c r="GC48" s="2">
        <f t="shared" si="53"/>
        <v>2.2456903374692929E-5</v>
      </c>
      <c r="GD48" s="2">
        <f t="shared" si="53"/>
        <v>2.4691627191587695E-5</v>
      </c>
      <c r="GE48" s="2">
        <f t="shared" si="53"/>
        <v>2.7292119788192212E-5</v>
      </c>
      <c r="GF48" s="2">
        <f t="shared" si="53"/>
        <v>2.8259911935870881E-5</v>
      </c>
      <c r="GG48" s="2">
        <f t="shared" si="53"/>
        <v>2.4466232155303698E-5</v>
      </c>
      <c r="GH48" s="2">
        <f t="shared" si="53"/>
        <v>2.2666216562448986E-5</v>
      </c>
      <c r="GI48" s="2">
        <f t="shared" si="53"/>
        <v>2.0347208676550832E-5</v>
      </c>
      <c r="GJ48" s="2">
        <f t="shared" si="53"/>
        <v>1.5624726010833617E-5</v>
      </c>
      <c r="GK48" s="2">
        <f t="shared" si="53"/>
        <v>1.3799460270361583E-5</v>
      </c>
      <c r="GM48" s="86">
        <f t="shared" si="54"/>
        <v>2.7581926833111183E-7</v>
      </c>
      <c r="GN48" s="86">
        <f t="shared" si="54"/>
        <v>1.3184054803318753E-6</v>
      </c>
      <c r="GO48" s="86">
        <f t="shared" si="54"/>
        <v>2.5217893488511515E-7</v>
      </c>
      <c r="GP48" s="86">
        <f t="shared" si="54"/>
        <v>5.4751037319970342E-8</v>
      </c>
      <c r="GQ48" s="86">
        <f t="shared" si="54"/>
        <v>2.3874775798164655E-7</v>
      </c>
      <c r="GR48" s="86">
        <f t="shared" si="54"/>
        <v>3.2131894779011277E-8</v>
      </c>
      <c r="GS48" s="86">
        <f t="shared" si="54"/>
        <v>1.1669541123985831E-8</v>
      </c>
      <c r="GT48" s="86">
        <f t="shared" si="54"/>
        <v>2.5621691648510768E-9</v>
      </c>
      <c r="GU48" s="86">
        <f t="shared" si="54"/>
        <v>3.279427318784165E-10</v>
      </c>
      <c r="GV48" s="86">
        <f t="shared" si="54"/>
        <v>5.2733797105496867E-9</v>
      </c>
      <c r="GW48" s="86">
        <f t="shared" si="54"/>
        <v>5.7567412869339809E-9</v>
      </c>
      <c r="GX48" s="86">
        <f t="shared" si="54"/>
        <v>1.7138321520864761E-10</v>
      </c>
      <c r="GY48" s="86">
        <f t="shared" si="54"/>
        <v>2.7630407688074536E-8</v>
      </c>
      <c r="GZ48" s="86">
        <f t="shared" si="54"/>
        <v>6.4966815980715703E-9</v>
      </c>
      <c r="HA48" s="86">
        <f t="shared" si="54"/>
        <v>1.3738402756919722E-12</v>
      </c>
      <c r="HC48" s="86">
        <f t="shared" si="58"/>
        <v>3.6225174026035825E-19</v>
      </c>
      <c r="HD48" s="86">
        <f t="shared" si="58"/>
        <v>5.9481265636190683E-18</v>
      </c>
      <c r="HE48" s="86">
        <f t="shared" si="58"/>
        <v>5.002590845527601E-20</v>
      </c>
      <c r="HF48" s="86">
        <f t="shared" si="58"/>
        <v>1.3509562476235824E-21</v>
      </c>
      <c r="HG48" s="86">
        <f t="shared" si="58"/>
        <v>1.4130982814628218E-20</v>
      </c>
      <c r="HH48" s="86">
        <f t="shared" si="58"/>
        <v>4.0602868988993783E-21</v>
      </c>
      <c r="HI48" s="86">
        <f t="shared" si="58"/>
        <v>1.8531883535986582E-20</v>
      </c>
      <c r="HJ48" s="86">
        <f t="shared" si="58"/>
        <v>7.8009189859236281E-22</v>
      </c>
      <c r="HK48" s="86">
        <f t="shared" si="58"/>
        <v>4.082135627462957E-25</v>
      </c>
      <c r="HL48" s="86">
        <f t="shared" si="58"/>
        <v>1.0433808767972598E-22</v>
      </c>
      <c r="HM48" s="86">
        <f t="shared" si="58"/>
        <v>4.0298341878093404E-23</v>
      </c>
      <c r="HN48" s="86">
        <f t="shared" si="58"/>
        <v>7.3170665897177656E-25</v>
      </c>
      <c r="HO48" s="86">
        <f t="shared" si="58"/>
        <v>2.4242623762636943E-21</v>
      </c>
      <c r="HP48" s="86">
        <f t="shared" si="58"/>
        <v>4.267894106792551E-25</v>
      </c>
      <c r="HQ48" s="86">
        <f t="shared" si="58"/>
        <v>3.135680638783281E-32</v>
      </c>
      <c r="HS48" s="86">
        <f t="shared" si="55"/>
        <v>5.4521615405443447E-150</v>
      </c>
      <c r="HT48" s="86">
        <f t="shared" si="55"/>
        <v>7.5493380757898588E-135</v>
      </c>
      <c r="HU48" s="86">
        <f t="shared" si="55"/>
        <v>2.3627155085034594E-155</v>
      </c>
      <c r="HV48" s="86">
        <f t="shared" si="55"/>
        <v>1.4068618859530689E-168</v>
      </c>
      <c r="HW48" s="86">
        <f t="shared" si="55"/>
        <v>1.4238146903045627E-160</v>
      </c>
      <c r="HX48" s="86">
        <f t="shared" si="55"/>
        <v>2.7750724866167192E-167</v>
      </c>
      <c r="HY48" s="86">
        <f t="shared" si="55"/>
        <v>7.3868860637051102E-159</v>
      </c>
      <c r="HZ48" s="86">
        <f t="shared" si="55"/>
        <v>2.7847586295217376E-170</v>
      </c>
      <c r="IA48" s="86">
        <f t="shared" si="55"/>
        <v>8.7275866955382331E-197</v>
      </c>
      <c r="IB48" s="86">
        <f t="shared" si="55"/>
        <v>9.6843110319790874E-179</v>
      </c>
      <c r="IC48" s="86">
        <f t="shared" si="55"/>
        <v>4.2196022411091072E-182</v>
      </c>
      <c r="ID48" s="86">
        <f t="shared" si="55"/>
        <v>1.3894820348068021E-199</v>
      </c>
      <c r="IE48" s="86">
        <f t="shared" si="55"/>
        <v>3.0907292148793086E-171</v>
      </c>
      <c r="IF48" s="86">
        <f t="shared" si="55"/>
        <v>8.4768498711392555E-94</v>
      </c>
      <c r="IG48" s="86">
        <f t="shared" si="55"/>
        <v>4.0305415449578946E-63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1.3908044330680535E-227</v>
      </c>
      <c r="IW48" s="86">
        <f t="shared" si="56"/>
        <v>4.1407797975539269E-165</v>
      </c>
      <c r="IY48" s="86">
        <f t="shared" si="57"/>
        <v>2.758192683314741E-7</v>
      </c>
      <c r="IZ48" s="86">
        <f t="shared" si="57"/>
        <v>1.3184054803378233E-6</v>
      </c>
      <c r="JA48" s="86">
        <f t="shared" si="57"/>
        <v>2.5217893488516518E-7</v>
      </c>
      <c r="JB48" s="86">
        <f t="shared" si="57"/>
        <v>5.4751037319971692E-8</v>
      </c>
      <c r="JC48" s="86">
        <f t="shared" si="57"/>
        <v>2.3874775798166069E-7</v>
      </c>
      <c r="JD48" s="86">
        <f t="shared" si="57"/>
        <v>3.213189477901534E-8</v>
      </c>
      <c r="JE48" s="86">
        <f t="shared" si="57"/>
        <v>1.1669541124004363E-8</v>
      </c>
      <c r="JF48" s="86">
        <f t="shared" si="57"/>
        <v>2.5621691648518569E-9</v>
      </c>
      <c r="JG48" s="86">
        <f t="shared" si="57"/>
        <v>3.2794273187841692E-10</v>
      </c>
      <c r="JH48" s="86">
        <f t="shared" si="57"/>
        <v>5.273379710549791E-9</v>
      </c>
      <c r="JI48" s="86">
        <f t="shared" si="57"/>
        <v>5.7567412869340214E-9</v>
      </c>
      <c r="JJ48" s="86">
        <f t="shared" si="57"/>
        <v>1.7138321520864833E-10</v>
      </c>
      <c r="JK48" s="86">
        <f t="shared" si="57"/>
        <v>2.7630407688076962E-8</v>
      </c>
      <c r="JL48" s="86">
        <f t="shared" si="57"/>
        <v>6.4966815980715711E-9</v>
      </c>
      <c r="JM48" s="86">
        <f t="shared" si="57"/>
        <v>1.3738402756919722E-12</v>
      </c>
    </row>
    <row r="49" spans="2:273" x14ac:dyDescent="0.25">
      <c r="B49" s="2">
        <v>22</v>
      </c>
      <c r="C49" s="37">
        <v>111.29300000000001</v>
      </c>
      <c r="D49" s="37">
        <v>112.10299999999999</v>
      </c>
      <c r="E49" s="37">
        <v>115.017</v>
      </c>
      <c r="F49" s="37">
        <v>110.42400000000001</v>
      </c>
      <c r="G49" s="37">
        <v>110.31</v>
      </c>
      <c r="H49" s="37">
        <v>109.71899999999999</v>
      </c>
      <c r="I49" s="37">
        <v>110.46599999999999</v>
      </c>
      <c r="J49" s="37">
        <v>110.789</v>
      </c>
      <c r="K49" s="37">
        <v>113.155</v>
      </c>
      <c r="L49" s="37">
        <v>120.069</v>
      </c>
      <c r="M49" s="37">
        <v>118.79300000000001</v>
      </c>
      <c r="N49" s="37">
        <v>114.15300000000001</v>
      </c>
      <c r="O49" s="37">
        <v>114.322</v>
      </c>
      <c r="P49" s="37">
        <v>114.754</v>
      </c>
      <c r="Q49" s="37">
        <v>109.491</v>
      </c>
      <c r="S49" s="4">
        <f t="shared" si="59"/>
        <v>112.84572438787019</v>
      </c>
      <c r="T49" s="4">
        <f t="shared" si="59"/>
        <v>115.64232857991992</v>
      </c>
      <c r="U49" s="4">
        <f t="shared" si="59"/>
        <v>114.11124622549821</v>
      </c>
      <c r="V49" s="4">
        <f t="shared" si="59"/>
        <v>111.0074955268222</v>
      </c>
      <c r="W49" s="4">
        <f t="shared" si="59"/>
        <v>111.97230525787114</v>
      </c>
      <c r="X49" s="4">
        <f t="shared" si="59"/>
        <v>111.77222439814101</v>
      </c>
      <c r="Y49" s="4">
        <f t="shared" si="59"/>
        <v>111.69081937637637</v>
      </c>
      <c r="Z49" s="4">
        <f t="shared" si="59"/>
        <v>111.01352664916546</v>
      </c>
      <c r="AA49" s="4">
        <f t="shared" si="59"/>
        <v>112.84159075308047</v>
      </c>
      <c r="AB49" s="4">
        <f t="shared" si="59"/>
        <v>116.69371084627466</v>
      </c>
      <c r="AC49" s="4">
        <f t="shared" si="59"/>
        <v>115.04798365653588</v>
      </c>
      <c r="AD49" s="4">
        <f t="shared" si="59"/>
        <v>114.55668578657475</v>
      </c>
      <c r="AE49" s="4">
        <f t="shared" si="59"/>
        <v>115.24596387110745</v>
      </c>
      <c r="AF49" s="4">
        <f t="shared" si="59"/>
        <v>114.84293827062461</v>
      </c>
      <c r="AG49" s="4">
        <f t="shared" si="59"/>
        <v>109.95853737868912</v>
      </c>
      <c r="AI49" s="4">
        <f t="shared" si="60"/>
        <v>-1.5527243878701853</v>
      </c>
      <c r="AJ49" s="4">
        <f t="shared" si="60"/>
        <v>-3.5393285799199248</v>
      </c>
      <c r="AK49" s="4">
        <f t="shared" si="60"/>
        <v>0.90575377450178962</v>
      </c>
      <c r="AL49" s="4">
        <f t="shared" si="60"/>
        <v>-0.58349552682219041</v>
      </c>
      <c r="AM49" s="4">
        <f t="shared" si="60"/>
        <v>-1.6623052578711395</v>
      </c>
      <c r="AN49" s="4">
        <f t="shared" si="60"/>
        <v>-2.0532243981410119</v>
      </c>
      <c r="AO49" s="4">
        <f t="shared" si="60"/>
        <v>-1.2248193763763737</v>
      </c>
      <c r="AP49" s="4">
        <f t="shared" si="60"/>
        <v>-0.22452664916545473</v>
      </c>
      <c r="AQ49" s="4">
        <f t="shared" si="60"/>
        <v>0.31340924691953376</v>
      </c>
      <c r="AR49" s="4">
        <f t="shared" si="60"/>
        <v>3.3752891537253475</v>
      </c>
      <c r="AS49" s="4">
        <f t="shared" si="60"/>
        <v>3.7450163434641297</v>
      </c>
      <c r="AT49" s="4">
        <f t="shared" si="60"/>
        <v>-0.40368578657474075</v>
      </c>
      <c r="AU49" s="4">
        <f t="shared" si="60"/>
        <v>-0.92396387110744627</v>
      </c>
      <c r="AV49" s="4">
        <f t="shared" si="60"/>
        <v>-8.8938270624609572E-2</v>
      </c>
      <c r="AW49" s="4">
        <f t="shared" si="60"/>
        <v>-0.46753737868911571</v>
      </c>
      <c r="AY49" s="2">
        <f t="shared" si="51"/>
        <v>112.84513989390531</v>
      </c>
      <c r="AZ49" s="2">
        <f t="shared" si="51"/>
        <v>115.64006182792973</v>
      </c>
      <c r="BA49" s="2">
        <f t="shared" si="51"/>
        <v>114.11072491239871</v>
      </c>
      <c r="BB49" s="2">
        <f t="shared" si="51"/>
        <v>111.00736676213677</v>
      </c>
      <c r="BC49" s="2">
        <f t="shared" si="51"/>
        <v>111.97180027905775</v>
      </c>
      <c r="BD49" s="2">
        <f t="shared" si="51"/>
        <v>111.77214694351406</v>
      </c>
      <c r="BE49" s="2">
        <f t="shared" si="51"/>
        <v>111.69078838562527</v>
      </c>
      <c r="BF49" s="2">
        <f t="shared" si="51"/>
        <v>111.013518556078</v>
      </c>
      <c r="BG49" s="2">
        <f t="shared" si="51"/>
        <v>112.84158953769486</v>
      </c>
      <c r="BH49" s="2">
        <f t="shared" si="51"/>
        <v>116.69369624668266</v>
      </c>
      <c r="BI49" s="2">
        <f t="shared" si="51"/>
        <v>115.04796846789418</v>
      </c>
      <c r="BJ49" s="2">
        <f t="shared" si="51"/>
        <v>114.55668512234462</v>
      </c>
      <c r="BK49" s="2">
        <f t="shared" si="51"/>
        <v>115.24589787077102</v>
      </c>
      <c r="BL49" s="2">
        <f t="shared" si="51"/>
        <v>114.8429217211653</v>
      </c>
      <c r="BM49" s="2">
        <f t="shared" si="51"/>
        <v>109.95853737224763</v>
      </c>
      <c r="BO49" s="2">
        <f t="shared" si="10"/>
        <v>111.29300000000001</v>
      </c>
      <c r="BP49" s="2">
        <f t="shared" si="11"/>
        <v>112.10299999999999</v>
      </c>
      <c r="BQ49" s="2">
        <f t="shared" si="12"/>
        <v>115.017</v>
      </c>
      <c r="BR49" s="2">
        <f t="shared" si="13"/>
        <v>110.42400000000001</v>
      </c>
      <c r="BS49" s="2">
        <f t="shared" si="14"/>
        <v>110.31</v>
      </c>
      <c r="BT49" s="2">
        <f t="shared" si="15"/>
        <v>109.71899999999999</v>
      </c>
      <c r="BU49" s="2">
        <f t="shared" si="16"/>
        <v>110.46599999999999</v>
      </c>
      <c r="BV49" s="2">
        <f t="shared" si="17"/>
        <v>110.789</v>
      </c>
      <c r="BW49" s="2">
        <f t="shared" si="18"/>
        <v>113.155</v>
      </c>
      <c r="BX49" s="2">
        <f t="shared" si="19"/>
        <v>120.069</v>
      </c>
      <c r="BY49" s="2">
        <f t="shared" si="20"/>
        <v>118.79300000000001</v>
      </c>
      <c r="BZ49" s="2">
        <f t="shared" si="21"/>
        <v>114.15300000000001</v>
      </c>
      <c r="CA49" s="2">
        <f t="shared" si="22"/>
        <v>114.322</v>
      </c>
      <c r="CB49" s="2">
        <f t="shared" si="23"/>
        <v>114.754</v>
      </c>
      <c r="CC49" s="2">
        <f t="shared" si="24"/>
        <v>109.491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113.14409477351917</v>
      </c>
      <c r="DL49" s="2">
        <f t="shared" si="61"/>
        <v>115.17205809716597</v>
      </c>
      <c r="DM49" s="2">
        <f t="shared" si="61"/>
        <v>114.26231632270172</v>
      </c>
      <c r="DN49" s="2">
        <f t="shared" si="61"/>
        <v>111.74249764744505</v>
      </c>
      <c r="DO49" s="2">
        <f t="shared" si="61"/>
        <v>113.11264033771106</v>
      </c>
      <c r="DP49" s="2">
        <f t="shared" si="61"/>
        <v>112.12690208629684</v>
      </c>
      <c r="DQ49" s="2">
        <f t="shared" si="61"/>
        <v>112.07169843527738</v>
      </c>
      <c r="DR49" s="2">
        <f t="shared" si="61"/>
        <v>111.15182352941177</v>
      </c>
      <c r="DS49" s="2">
        <f t="shared" si="61"/>
        <v>112.8421027183601</v>
      </c>
      <c r="DT49" s="2">
        <f t="shared" si="61"/>
        <v>117.24342773109241</v>
      </c>
      <c r="DU49" s="2">
        <f t="shared" si="61"/>
        <v>115.13881102531101</v>
      </c>
      <c r="DV49" s="2">
        <f t="shared" si="61"/>
        <v>114.3184375</v>
      </c>
      <c r="DW49" s="2">
        <f t="shared" si="61"/>
        <v>115.31364153627312</v>
      </c>
      <c r="DX49" s="2">
        <f t="shared" si="61"/>
        <v>115.38698412698412</v>
      </c>
      <c r="DY49" s="2">
        <f t="shared" si="61"/>
        <v>110.01679447181172</v>
      </c>
      <c r="EA49" s="2">
        <f t="shared" si="62"/>
        <v>111.15010722280374</v>
      </c>
      <c r="EB49" s="2">
        <f t="shared" si="62"/>
        <v>117.99386500077127</v>
      </c>
      <c r="EC49" s="2">
        <f t="shared" si="62"/>
        <v>113.26988330127327</v>
      </c>
      <c r="ED49" s="2">
        <f t="shared" si="62"/>
        <v>106.53684861572081</v>
      </c>
      <c r="EE49" s="2">
        <f t="shared" si="62"/>
        <v>105.66997543399933</v>
      </c>
      <c r="EF49" s="2">
        <f t="shared" si="62"/>
        <v>109.56576056379298</v>
      </c>
      <c r="EG49" s="2">
        <f t="shared" si="62"/>
        <v>109.17251461203809</v>
      </c>
      <c r="EH49" s="2">
        <f t="shared" si="62"/>
        <v>110.06853404496597</v>
      </c>
      <c r="EI49" s="2">
        <f t="shared" si="62"/>
        <v>112.83794271844661</v>
      </c>
      <c r="EJ49" s="2">
        <f t="shared" si="62"/>
        <v>113.02087798323166</v>
      </c>
      <c r="EK49" s="2">
        <f t="shared" si="62"/>
        <v>114.42775878581357</v>
      </c>
      <c r="EL49" s="2">
        <f t="shared" si="62"/>
        <v>116.3372696070202</v>
      </c>
      <c r="EM49" s="2">
        <f t="shared" si="62"/>
        <v>114.82836118284867</v>
      </c>
      <c r="EN49" s="2">
        <f t="shared" si="62"/>
        <v>111.09626988278603</v>
      </c>
      <c r="EO49" s="2">
        <f t="shared" si="62"/>
        <v>109.47386614335494</v>
      </c>
      <c r="EQ49" s="2">
        <f t="shared" si="63"/>
        <v>110.49981069085145</v>
      </c>
      <c r="ER49" s="2">
        <f t="shared" si="63"/>
        <v>118.05474433656958</v>
      </c>
      <c r="ES49" s="2">
        <f t="shared" si="63"/>
        <v>113.75094431591293</v>
      </c>
      <c r="ET49" s="2">
        <f t="shared" si="63"/>
        <v>109.12198102317852</v>
      </c>
      <c r="EU49" s="2">
        <f t="shared" si="63"/>
        <v>105.20196542456267</v>
      </c>
      <c r="EV49" s="2">
        <f t="shared" si="63"/>
        <v>108.03183080101938</v>
      </c>
      <c r="EW49" s="2">
        <f t="shared" si="63"/>
        <v>106.74018752397076</v>
      </c>
      <c r="EX49" s="2">
        <f t="shared" si="63"/>
        <v>109.95493218223922</v>
      </c>
      <c r="EY49" s="2">
        <f t="shared" si="63"/>
        <v>111.9059962469335</v>
      </c>
      <c r="EZ49" s="2">
        <f t="shared" si="63"/>
        <v>114.42097658892044</v>
      </c>
      <c r="FA49" s="2">
        <f t="shared" si="63"/>
        <v>115.22505767305898</v>
      </c>
      <c r="FB49" s="2">
        <f t="shared" si="63"/>
        <v>115.82863347334042</v>
      </c>
      <c r="FC49" s="2">
        <f t="shared" si="63"/>
        <v>113.42611725046434</v>
      </c>
      <c r="FD49" s="2">
        <f t="shared" si="63"/>
        <v>109.90352636517524</v>
      </c>
      <c r="FE49" s="2">
        <f t="shared" si="63"/>
        <v>111.9650659587689</v>
      </c>
      <c r="FG49" s="2">
        <f t="shared" si="64"/>
        <v>0.1499248764549844</v>
      </c>
      <c r="FH49" s="2">
        <f t="shared" si="64"/>
        <v>0.16585193654612032</v>
      </c>
      <c r="FI49" s="2">
        <f t="shared" si="64"/>
        <v>0.15275912972350544</v>
      </c>
      <c r="FJ49" s="2">
        <f t="shared" si="64"/>
        <v>0.14123036542324954</v>
      </c>
      <c r="FK49" s="2">
        <f t="shared" si="64"/>
        <v>0.15328221346404017</v>
      </c>
      <c r="FL49" s="2">
        <f t="shared" si="64"/>
        <v>0.13850021215198494</v>
      </c>
      <c r="FM49" s="2">
        <f t="shared" si="64"/>
        <v>0.13136461176110276</v>
      </c>
      <c r="FN49" s="2">
        <f t="shared" si="64"/>
        <v>0.12766845768307619</v>
      </c>
      <c r="FO49" s="2">
        <f t="shared" si="64"/>
        <v>0.1166567430096162</v>
      </c>
      <c r="FP49" s="2">
        <f t="shared" si="64"/>
        <v>0.13019973738701002</v>
      </c>
      <c r="FQ49" s="2">
        <f t="shared" si="64"/>
        <v>0.12778800376289715</v>
      </c>
      <c r="FR49" s="2">
        <f t="shared" si="64"/>
        <v>0.11801885982916402</v>
      </c>
      <c r="FS49" s="2">
        <f t="shared" si="64"/>
        <v>0.13953250042788462</v>
      </c>
      <c r="FT49" s="2">
        <f t="shared" si="64"/>
        <v>0.12679520019281609</v>
      </c>
      <c r="FU49" s="2">
        <f t="shared" si="64"/>
        <v>0.1073710659820975</v>
      </c>
      <c r="FW49" s="2">
        <f t="shared" si="53"/>
        <v>1.0060671930098694E-5</v>
      </c>
      <c r="FX49" s="2">
        <f t="shared" si="53"/>
        <v>2.6137630853374138E-5</v>
      </c>
      <c r="FY49" s="2">
        <f t="shared" si="53"/>
        <v>2.4517387400661158E-5</v>
      </c>
      <c r="FZ49" s="2">
        <f t="shared" si="53"/>
        <v>2.5077905922715385E-5</v>
      </c>
      <c r="GA49" s="2">
        <f t="shared" si="53"/>
        <v>2.5444202079447325E-5</v>
      </c>
      <c r="GB49" s="2">
        <f t="shared" si="53"/>
        <v>2.3794156440530268E-5</v>
      </c>
      <c r="GC49" s="2">
        <f t="shared" si="53"/>
        <v>2.4623451554037324E-5</v>
      </c>
      <c r="GD49" s="2">
        <f t="shared" si="53"/>
        <v>2.707376634764704E-5</v>
      </c>
      <c r="GE49" s="2">
        <f t="shared" si="53"/>
        <v>2.9925135478571492E-5</v>
      </c>
      <c r="GF49" s="2">
        <f t="shared" si="53"/>
        <v>3.098629277955609E-5</v>
      </c>
      <c r="GG49" s="2">
        <f t="shared" si="53"/>
        <v>2.6826626776943474E-5</v>
      </c>
      <c r="GH49" s="2">
        <f t="shared" si="53"/>
        <v>2.4852957901443735E-5</v>
      </c>
      <c r="GI49" s="2">
        <f t="shared" si="53"/>
        <v>2.2310226869855064E-5</v>
      </c>
      <c r="GJ49" s="2">
        <f t="shared" si="53"/>
        <v>1.7132145565816675E-5</v>
      </c>
      <c r="GK49" s="2">
        <f t="shared" si="53"/>
        <v>1.5130787160666994E-5</v>
      </c>
      <c r="GM49" s="86">
        <f t="shared" si="54"/>
        <v>5.5505809721446633E-7</v>
      </c>
      <c r="GN49" s="86">
        <f t="shared" si="54"/>
        <v>2.4662963842948429E-6</v>
      </c>
      <c r="GO49" s="86">
        <f t="shared" si="54"/>
        <v>5.1520620483132452E-7</v>
      </c>
      <c r="GP49" s="86">
        <f t="shared" si="54"/>
        <v>1.2055256628305874E-7</v>
      </c>
      <c r="GQ49" s="86">
        <f t="shared" si="54"/>
        <v>4.9053482769180752E-7</v>
      </c>
      <c r="GR49" s="86">
        <f t="shared" si="54"/>
        <v>7.2817868546118056E-8</v>
      </c>
      <c r="GS49" s="86">
        <f t="shared" si="54"/>
        <v>2.7681608699031751E-8</v>
      </c>
      <c r="GT49" s="86">
        <f t="shared" si="54"/>
        <v>6.6586485851754898E-9</v>
      </c>
      <c r="GU49" s="86">
        <f t="shared" si="54"/>
        <v>9.3425885511268868E-10</v>
      </c>
      <c r="GV49" s="86">
        <f t="shared" si="54"/>
        <v>1.3165667741975361E-8</v>
      </c>
      <c r="GW49" s="86">
        <f t="shared" si="54"/>
        <v>1.4148248726932529E-8</v>
      </c>
      <c r="GX49" s="86">
        <f t="shared" si="54"/>
        <v>5.1357772827724657E-10</v>
      </c>
      <c r="GY49" s="86">
        <f t="shared" si="54"/>
        <v>6.353119167985054E-8</v>
      </c>
      <c r="GZ49" s="86">
        <f t="shared" si="54"/>
        <v>1.577201268546901E-8</v>
      </c>
      <c r="HA49" s="86">
        <f t="shared" si="54"/>
        <v>5.3672156985740894E-12</v>
      </c>
      <c r="HC49" s="86">
        <f t="shared" si="58"/>
        <v>1.392973983485124E-18</v>
      </c>
      <c r="HD49" s="86">
        <f t="shared" si="58"/>
        <v>2.1363765508401123E-17</v>
      </c>
      <c r="HE49" s="86">
        <f t="shared" si="58"/>
        <v>2.1476922228265608E-19</v>
      </c>
      <c r="HF49" s="86">
        <f t="shared" si="58"/>
        <v>6.5465022334692435E-21</v>
      </c>
      <c r="HG49" s="86">
        <f t="shared" si="58"/>
        <v>6.3208552398991888E-20</v>
      </c>
      <c r="HH49" s="86">
        <f t="shared" si="58"/>
        <v>1.8907322575165909E-20</v>
      </c>
      <c r="HI49" s="86">
        <f t="shared" si="58"/>
        <v>8.1790098443608604E-20</v>
      </c>
      <c r="HJ49" s="86">
        <f t="shared" si="58"/>
        <v>3.9236307827712641E-21</v>
      </c>
      <c r="HK49" s="86">
        <f t="shared" si="58"/>
        <v>2.6563380999896673E-24</v>
      </c>
      <c r="HL49" s="86">
        <f t="shared" si="58"/>
        <v>5.7356958000161064E-22</v>
      </c>
      <c r="HM49" s="86">
        <f t="shared" si="58"/>
        <v>2.2420956294296886E-22</v>
      </c>
      <c r="HN49" s="86">
        <f t="shared" si="58"/>
        <v>4.662782189378029E-24</v>
      </c>
      <c r="HO49" s="86">
        <f t="shared" si="58"/>
        <v>1.1637884907612762E-20</v>
      </c>
      <c r="HP49" s="86">
        <f t="shared" si="58"/>
        <v>2.6717791273633052E-24</v>
      </c>
      <c r="HQ49" s="86">
        <f t="shared" si="58"/>
        <v>3.589618955311904E-31</v>
      </c>
      <c r="HS49" s="86">
        <f t="shared" si="55"/>
        <v>7.4938527698619493E-147</v>
      </c>
      <c r="HT49" s="86">
        <f t="shared" si="55"/>
        <v>6.3252560909772309E-132</v>
      </c>
      <c r="HU49" s="86">
        <f t="shared" si="55"/>
        <v>5.6189040067269184E-152</v>
      </c>
      <c r="HV49" s="86">
        <f t="shared" si="55"/>
        <v>6.456427159327148E-165</v>
      </c>
      <c r="HW49" s="86">
        <f t="shared" si="55"/>
        <v>4.2956849284965769E-157</v>
      </c>
      <c r="HX49" s="86">
        <f t="shared" si="55"/>
        <v>1.0995376367679688E-163</v>
      </c>
      <c r="HY49" s="86">
        <f t="shared" si="55"/>
        <v>2.0352577533072422E-155</v>
      </c>
      <c r="HZ49" s="86">
        <f t="shared" si="55"/>
        <v>1.5500021379929536E-166</v>
      </c>
      <c r="IA49" s="86">
        <f t="shared" si="55"/>
        <v>1.9069658744843524E-192</v>
      </c>
      <c r="IB49" s="86">
        <f t="shared" si="55"/>
        <v>8.9704841684558522E-175</v>
      </c>
      <c r="IC49" s="86">
        <f t="shared" si="55"/>
        <v>4.1633359867398329E-178</v>
      </c>
      <c r="ID49" s="86">
        <f t="shared" si="55"/>
        <v>3.0750295959079745E-195</v>
      </c>
      <c r="IE49" s="86">
        <f t="shared" si="55"/>
        <v>1.5215211874039264E-167</v>
      </c>
      <c r="IF49" s="86">
        <f t="shared" si="55"/>
        <v>7.5055797847833009E-92</v>
      </c>
      <c r="IG49" s="86">
        <f t="shared" si="55"/>
        <v>7.7575717316420631E-62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7.5967919289509301E-224</v>
      </c>
      <c r="IW49" s="86">
        <f t="shared" si="56"/>
        <v>1.9505786673616164E-162</v>
      </c>
      <c r="IY49" s="86">
        <f t="shared" si="57"/>
        <v>5.5505809721585928E-7</v>
      </c>
      <c r="IZ49" s="86">
        <f t="shared" si="57"/>
        <v>2.4662963843162067E-6</v>
      </c>
      <c r="JA49" s="86">
        <f t="shared" si="57"/>
        <v>5.1520620483153925E-7</v>
      </c>
      <c r="JB49" s="86">
        <f t="shared" si="57"/>
        <v>1.2055256628306528E-7</v>
      </c>
      <c r="JC49" s="86">
        <f t="shared" si="57"/>
        <v>4.9053482769187072E-7</v>
      </c>
      <c r="JD49" s="86">
        <f t="shared" si="57"/>
        <v>7.2817868546136968E-8</v>
      </c>
      <c r="JE49" s="86">
        <f t="shared" si="57"/>
        <v>2.7681608699113542E-8</v>
      </c>
      <c r="JF49" s="86">
        <f t="shared" si="57"/>
        <v>6.6586485851794132E-9</v>
      </c>
      <c r="JG49" s="86">
        <f t="shared" si="57"/>
        <v>9.3425885511269137E-10</v>
      </c>
      <c r="JH49" s="86">
        <f t="shared" si="57"/>
        <v>1.3165667741975935E-8</v>
      </c>
      <c r="JI49" s="86">
        <f t="shared" si="57"/>
        <v>1.4148248726932754E-8</v>
      </c>
      <c r="JJ49" s="86">
        <f t="shared" si="57"/>
        <v>5.1357772827725122E-10</v>
      </c>
      <c r="JK49" s="86">
        <f t="shared" si="57"/>
        <v>6.3531191679862174E-8</v>
      </c>
      <c r="JL49" s="86">
        <f t="shared" si="57"/>
        <v>1.5772012685469014E-8</v>
      </c>
      <c r="JM49" s="86">
        <f t="shared" si="57"/>
        <v>5.3672156985740894E-12</v>
      </c>
    </row>
    <row r="50" spans="2:273" x14ac:dyDescent="0.25">
      <c r="B50" s="2">
        <v>23</v>
      </c>
      <c r="C50" s="37">
        <v>111.55200000000001</v>
      </c>
      <c r="D50" s="37">
        <v>115.259</v>
      </c>
      <c r="E50" s="37">
        <v>112.36199999999999</v>
      </c>
      <c r="F50" s="37">
        <v>110.35599999999999</v>
      </c>
      <c r="G50" s="37">
        <v>111.69</v>
      </c>
      <c r="H50" s="37">
        <v>112.71899999999999</v>
      </c>
      <c r="I50" s="37">
        <v>112.483</v>
      </c>
      <c r="J50" s="37">
        <v>111.491</v>
      </c>
      <c r="K50" s="37">
        <v>112.241</v>
      </c>
      <c r="L50" s="37">
        <v>120.828</v>
      </c>
      <c r="M50" s="37">
        <v>116.086</v>
      </c>
      <c r="N50" s="37">
        <v>112.559</v>
      </c>
      <c r="O50" s="37">
        <v>115.949</v>
      </c>
      <c r="P50" s="37">
        <v>117.053</v>
      </c>
      <c r="Q50" s="37">
        <v>109.22799999999999</v>
      </c>
      <c r="S50" s="4">
        <f t="shared" si="59"/>
        <v>113.04701065575453</v>
      </c>
      <c r="T50" s="4">
        <f t="shared" si="59"/>
        <v>115.98428351992239</v>
      </c>
      <c r="U50" s="4">
        <f t="shared" si="59"/>
        <v>114.36520106079277</v>
      </c>
      <c r="V50" s="4">
        <f t="shared" si="59"/>
        <v>111.21878791874276</v>
      </c>
      <c r="W50" s="4">
        <f t="shared" si="59"/>
        <v>112.08611900714303</v>
      </c>
      <c r="X50" s="4">
        <f t="shared" si="59"/>
        <v>112.04607864870341</v>
      </c>
      <c r="Y50" s="4">
        <f t="shared" si="59"/>
        <v>111.98582841245592</v>
      </c>
      <c r="Z50" s="4">
        <f t="shared" si="59"/>
        <v>111.26837474400163</v>
      </c>
      <c r="AA50" s="4">
        <f t="shared" si="59"/>
        <v>113.03546855575809</v>
      </c>
      <c r="AB50" s="4">
        <f t="shared" si="59"/>
        <v>116.82407297532271</v>
      </c>
      <c r="AC50" s="4">
        <f t="shared" si="59"/>
        <v>115.25692489052854</v>
      </c>
      <c r="AD50" s="4">
        <f t="shared" si="59"/>
        <v>114.74128333708634</v>
      </c>
      <c r="AE50" s="4">
        <f t="shared" si="59"/>
        <v>115.42254612769182</v>
      </c>
      <c r="AF50" s="4">
        <f t="shared" si="59"/>
        <v>115.0908997406143</v>
      </c>
      <c r="AG50" s="4">
        <f t="shared" si="59"/>
        <v>110.11486461542613</v>
      </c>
      <c r="AI50" s="4">
        <f t="shared" si="60"/>
        <v>-1.4950106557545269</v>
      </c>
      <c r="AJ50" s="4">
        <f t="shared" si="60"/>
        <v>-0.72528351992238527</v>
      </c>
      <c r="AK50" s="4">
        <f t="shared" si="60"/>
        <v>-2.0032010607927759</v>
      </c>
      <c r="AL50" s="4">
        <f t="shared" si="60"/>
        <v>-0.86278791874276806</v>
      </c>
      <c r="AM50" s="4">
        <f t="shared" si="60"/>
        <v>-0.39611900714302806</v>
      </c>
      <c r="AN50" s="4">
        <f t="shared" si="60"/>
        <v>0.67292135129657993</v>
      </c>
      <c r="AO50" s="4">
        <f t="shared" si="60"/>
        <v>0.49717158754408786</v>
      </c>
      <c r="AP50" s="4">
        <f t="shared" si="60"/>
        <v>0.22262525599836636</v>
      </c>
      <c r="AQ50" s="4">
        <f t="shared" si="60"/>
        <v>-0.79446855575808684</v>
      </c>
      <c r="AR50" s="4">
        <f t="shared" si="60"/>
        <v>4.0039270246772958</v>
      </c>
      <c r="AS50" s="4">
        <f t="shared" si="60"/>
        <v>0.82907510947146079</v>
      </c>
      <c r="AT50" s="4">
        <f t="shared" si="60"/>
        <v>-2.1822833370863464</v>
      </c>
      <c r="AU50" s="4">
        <f t="shared" si="60"/>
        <v>0.5264538723081813</v>
      </c>
      <c r="AV50" s="4">
        <f t="shared" si="60"/>
        <v>1.9621002593856929</v>
      </c>
      <c r="AW50" s="4">
        <f t="shared" si="60"/>
        <v>-0.88686461542613415</v>
      </c>
      <c r="AY50" s="2">
        <f t="shared" si="51"/>
        <v>113.04588302119676</v>
      </c>
      <c r="AZ50" s="2">
        <f t="shared" si="51"/>
        <v>115.98021096511721</v>
      </c>
      <c r="BA50" s="2">
        <f t="shared" si="51"/>
        <v>114.36418109358966</v>
      </c>
      <c r="BB50" s="2">
        <f t="shared" si="51"/>
        <v>111.21851695238594</v>
      </c>
      <c r="BC50" s="2">
        <f t="shared" si="51"/>
        <v>112.08512572244713</v>
      </c>
      <c r="BD50" s="2">
        <f t="shared" si="51"/>
        <v>112.0459110461278</v>
      </c>
      <c r="BE50" s="2">
        <f t="shared" si="51"/>
        <v>111.98575828816013</v>
      </c>
      <c r="BF50" s="2">
        <f t="shared" si="51"/>
        <v>111.26835474790225</v>
      </c>
      <c r="BG50" s="2">
        <f t="shared" si="51"/>
        <v>113.03546527024548</v>
      </c>
      <c r="BH50" s="2">
        <f t="shared" si="51"/>
        <v>116.82403827653469</v>
      </c>
      <c r="BI50" s="2">
        <f t="shared" si="51"/>
        <v>115.25688931794234</v>
      </c>
      <c r="BJ50" s="2">
        <f t="shared" si="51"/>
        <v>114.74128145261848</v>
      </c>
      <c r="BK50" s="2">
        <f t="shared" si="51"/>
        <v>115.42240133934612</v>
      </c>
      <c r="BL50" s="2">
        <f t="shared" si="51"/>
        <v>115.09086142811277</v>
      </c>
      <c r="BM50" s="2">
        <f t="shared" si="51"/>
        <v>110.11486459179432</v>
      </c>
      <c r="BO50" s="2">
        <f t="shared" si="10"/>
        <v>111.55200000000001</v>
      </c>
      <c r="BP50" s="2">
        <f t="shared" si="11"/>
        <v>115.259</v>
      </c>
      <c r="BQ50" s="2">
        <f t="shared" si="12"/>
        <v>112.36199999999999</v>
      </c>
      <c r="BR50" s="2">
        <f t="shared" si="13"/>
        <v>110.35599999999999</v>
      </c>
      <c r="BS50" s="2">
        <f t="shared" si="14"/>
        <v>111.69</v>
      </c>
      <c r="BT50" s="2">
        <f t="shared" si="15"/>
        <v>112.71899999999999</v>
      </c>
      <c r="BU50" s="2">
        <f t="shared" si="16"/>
        <v>112.483</v>
      </c>
      <c r="BV50" s="2">
        <f t="shared" si="17"/>
        <v>111.491</v>
      </c>
      <c r="BW50" s="2">
        <f t="shared" si="18"/>
        <v>112.241</v>
      </c>
      <c r="BX50" s="2">
        <f t="shared" si="19"/>
        <v>120.828</v>
      </c>
      <c r="BY50" s="2">
        <f t="shared" si="20"/>
        <v>116.086</v>
      </c>
      <c r="BZ50" s="2">
        <f t="shared" si="21"/>
        <v>112.559</v>
      </c>
      <c r="CA50" s="2">
        <f t="shared" si="22"/>
        <v>115.949</v>
      </c>
      <c r="CB50" s="2">
        <f t="shared" si="23"/>
        <v>117.053</v>
      </c>
      <c r="CC50" s="2">
        <f t="shared" si="24"/>
        <v>109.22799999999999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113.42512996515681</v>
      </c>
      <c r="DL50" s="2">
        <f t="shared" si="61"/>
        <v>115.56759028340079</v>
      </c>
      <c r="DM50" s="2">
        <f t="shared" si="61"/>
        <v>114.59727720450286</v>
      </c>
      <c r="DN50" s="2">
        <f t="shared" si="61"/>
        <v>112.06313393150238</v>
      </c>
      <c r="DO50" s="2">
        <f t="shared" si="61"/>
        <v>113.36100056285177</v>
      </c>
      <c r="DP50" s="2">
        <f t="shared" si="61"/>
        <v>112.49545945945947</v>
      </c>
      <c r="DQ50" s="2">
        <f t="shared" si="61"/>
        <v>112.46433570412518</v>
      </c>
      <c r="DR50" s="2">
        <f t="shared" si="61"/>
        <v>111.47226890756303</v>
      </c>
      <c r="DS50" s="2">
        <f t="shared" si="61"/>
        <v>113.07869429590019</v>
      </c>
      <c r="DT50" s="2">
        <f t="shared" si="61"/>
        <v>117.46097086834732</v>
      </c>
      <c r="DU50" s="2">
        <f t="shared" si="61"/>
        <v>115.40820883740882</v>
      </c>
      <c r="DV50" s="2">
        <f t="shared" si="61"/>
        <v>114.53001136363636</v>
      </c>
      <c r="DW50" s="2">
        <f t="shared" si="61"/>
        <v>115.55197297297299</v>
      </c>
      <c r="DX50" s="2">
        <f t="shared" si="61"/>
        <v>115.73941269841269</v>
      </c>
      <c r="DY50" s="2">
        <f t="shared" si="61"/>
        <v>110.20338587848934</v>
      </c>
      <c r="EA50" s="2">
        <f t="shared" si="62"/>
        <v>111.08479985045952</v>
      </c>
      <c r="EB50" s="2">
        <f t="shared" si="62"/>
        <v>117.87286564861948</v>
      </c>
      <c r="EC50" s="2">
        <f t="shared" si="62"/>
        <v>113.18504689933134</v>
      </c>
      <c r="ED50" s="2">
        <f t="shared" si="62"/>
        <v>106.53414925065454</v>
      </c>
      <c r="EE50" s="2">
        <f t="shared" si="62"/>
        <v>105.65751248630515</v>
      </c>
      <c r="EF50" s="2">
        <f t="shared" si="62"/>
        <v>109.49593369669263</v>
      </c>
      <c r="EG50" s="2">
        <f t="shared" si="62"/>
        <v>109.10011420264448</v>
      </c>
      <c r="EH50" s="2">
        <f t="shared" si="62"/>
        <v>109.99767202445518</v>
      </c>
      <c r="EI50" s="2">
        <f t="shared" si="62"/>
        <v>112.73716893203886</v>
      </c>
      <c r="EJ50" s="2">
        <f t="shared" si="62"/>
        <v>112.94306944963269</v>
      </c>
      <c r="EK50" s="2">
        <f t="shared" si="62"/>
        <v>114.31477412904093</v>
      </c>
      <c r="EL50" s="2">
        <f t="shared" si="62"/>
        <v>116.1813333460511</v>
      </c>
      <c r="EM50" s="2">
        <f t="shared" si="62"/>
        <v>114.69389163134547</v>
      </c>
      <c r="EN50" s="2">
        <f t="shared" si="62"/>
        <v>111.01761731085926</v>
      </c>
      <c r="EO50" s="2">
        <f t="shared" si="62"/>
        <v>109.4433464161265</v>
      </c>
      <c r="EQ50" s="2">
        <f t="shared" si="63"/>
        <v>110.44238822606324</v>
      </c>
      <c r="ER50" s="2">
        <f t="shared" si="63"/>
        <v>117.93294809430388</v>
      </c>
      <c r="ES50" s="2">
        <f t="shared" si="63"/>
        <v>113.65988709472953</v>
      </c>
      <c r="ET50" s="2">
        <f t="shared" si="63"/>
        <v>109.08534068242683</v>
      </c>
      <c r="EU50" s="2">
        <f t="shared" si="63"/>
        <v>105.19565199070699</v>
      </c>
      <c r="EV50" s="2">
        <f t="shared" si="63"/>
        <v>107.98213242659679</v>
      </c>
      <c r="EW50" s="2">
        <f t="shared" si="63"/>
        <v>106.69975926324354</v>
      </c>
      <c r="EX50" s="2">
        <f t="shared" si="63"/>
        <v>109.88559536122676</v>
      </c>
      <c r="EY50" s="2">
        <f t="shared" si="63"/>
        <v>111.81756383874631</v>
      </c>
      <c r="EZ50" s="2">
        <f t="shared" si="63"/>
        <v>114.3245749668117</v>
      </c>
      <c r="FA50" s="2">
        <f t="shared" si="63"/>
        <v>115.10153016464793</v>
      </c>
      <c r="FB50" s="2">
        <f t="shared" si="63"/>
        <v>115.679364938655</v>
      </c>
      <c r="FC50" s="2">
        <f t="shared" si="63"/>
        <v>113.30979412290448</v>
      </c>
      <c r="FD50" s="2">
        <f t="shared" si="63"/>
        <v>109.8397531447085</v>
      </c>
      <c r="FE50" s="2">
        <f t="shared" si="63"/>
        <v>111.90092967322173</v>
      </c>
      <c r="FG50" s="2">
        <f t="shared" si="64"/>
        <v>0.1620454545900151</v>
      </c>
      <c r="FH50" s="2">
        <f t="shared" si="64"/>
        <v>0.17898901190844471</v>
      </c>
      <c r="FI50" s="2">
        <f t="shared" si="64"/>
        <v>0.1650643489622142</v>
      </c>
      <c r="FJ50" s="2">
        <f t="shared" si="64"/>
        <v>0.15277436614092998</v>
      </c>
      <c r="FK50" s="2">
        <f t="shared" si="64"/>
        <v>0.16562133183132527</v>
      </c>
      <c r="FL50" s="2">
        <f t="shared" si="64"/>
        <v>0.14985999595985031</v>
      </c>
      <c r="FM50" s="2">
        <f t="shared" si="64"/>
        <v>0.14223576198499321</v>
      </c>
      <c r="FN50" s="2">
        <f t="shared" si="64"/>
        <v>0.13828242479051009</v>
      </c>
      <c r="FO50" s="2">
        <f t="shared" si="64"/>
        <v>0.12648797422629873</v>
      </c>
      <c r="FP50" s="2">
        <f t="shared" si="64"/>
        <v>0.1409901346632203</v>
      </c>
      <c r="FQ50" s="2">
        <f t="shared" si="64"/>
        <v>0.13841033262318619</v>
      </c>
      <c r="FR50" s="2">
        <f t="shared" si="64"/>
        <v>0.12794825612634747</v>
      </c>
      <c r="FS50" s="2">
        <f t="shared" si="64"/>
        <v>0.15096211592636319</v>
      </c>
      <c r="FT50" s="2">
        <f t="shared" si="64"/>
        <v>0.1373479981447964</v>
      </c>
      <c r="FU50" s="2">
        <f t="shared" si="64"/>
        <v>0.11652297511952453</v>
      </c>
      <c r="FW50" s="2">
        <f t="shared" si="53"/>
        <v>1.103129670253502E-5</v>
      </c>
      <c r="FX50" s="2">
        <f t="shared" si="53"/>
        <v>2.8659270059153965E-5</v>
      </c>
      <c r="FY50" s="2">
        <f t="shared" si="53"/>
        <v>2.6882717123021336E-5</v>
      </c>
      <c r="FZ50" s="2">
        <f t="shared" si="53"/>
        <v>2.749731052023864E-5</v>
      </c>
      <c r="GA50" s="2">
        <f t="shared" si="53"/>
        <v>2.7898944311747524E-5</v>
      </c>
      <c r="GB50" s="2">
        <f t="shared" si="53"/>
        <v>2.6089713840663125E-5</v>
      </c>
      <c r="GC50" s="2">
        <f t="shared" si="53"/>
        <v>2.6999013603226151E-5</v>
      </c>
      <c r="GD50" s="2">
        <f t="shared" si="53"/>
        <v>2.9685716947742105E-5</v>
      </c>
      <c r="GE50" s="2">
        <f t="shared" si="53"/>
        <v>3.2812163836128682E-5</v>
      </c>
      <c r="GF50" s="2">
        <f t="shared" si="53"/>
        <v>3.3975692841703089E-5</v>
      </c>
      <c r="GG50" s="2">
        <f t="shared" si="53"/>
        <v>2.9414735206225984E-5</v>
      </c>
      <c r="GH50" s="2">
        <f t="shared" si="53"/>
        <v>2.7250661107819437E-5</v>
      </c>
      <c r="GI50" s="2">
        <f t="shared" si="53"/>
        <v>2.4462624659216623E-5</v>
      </c>
      <c r="GJ50" s="2">
        <f t="shared" si="53"/>
        <v>1.8784993016758043E-5</v>
      </c>
      <c r="GK50" s="2">
        <f t="shared" si="53"/>
        <v>1.6590553993412375E-5</v>
      </c>
      <c r="GM50" s="86">
        <f t="shared" si="54"/>
        <v>1.0980380956062762E-6</v>
      </c>
      <c r="GN50" s="86">
        <f t="shared" si="54"/>
        <v>4.543480623820738E-6</v>
      </c>
      <c r="GO50" s="86">
        <f t="shared" si="54"/>
        <v>1.0340392143535729E-6</v>
      </c>
      <c r="GP50" s="86">
        <f t="shared" si="54"/>
        <v>2.6025851502425504E-7</v>
      </c>
      <c r="GQ50" s="86">
        <f t="shared" si="54"/>
        <v>9.8989402016933687E-7</v>
      </c>
      <c r="GR50" s="86">
        <f t="shared" si="54"/>
        <v>1.6167097978648822E-7</v>
      </c>
      <c r="GS50" s="86">
        <f t="shared" si="54"/>
        <v>6.4261862892364561E-8</v>
      </c>
      <c r="GT50" s="86">
        <f t="shared" si="54"/>
        <v>1.6888130579589058E-8</v>
      </c>
      <c r="GU50" s="86">
        <f t="shared" si="54"/>
        <v>2.5919603155106522E-9</v>
      </c>
      <c r="GV50" s="86">
        <f t="shared" si="54"/>
        <v>3.2115548101677355E-8</v>
      </c>
      <c r="GW50" s="86">
        <f t="shared" si="54"/>
        <v>3.3997614495558936E-8</v>
      </c>
      <c r="GX50" s="86">
        <f t="shared" si="54"/>
        <v>1.4960968467474064E-9</v>
      </c>
      <c r="GY50" s="86">
        <f t="shared" si="54"/>
        <v>1.4303393376575691E-7</v>
      </c>
      <c r="GZ50" s="86">
        <f t="shared" si="54"/>
        <v>3.7454831390503943E-8</v>
      </c>
      <c r="HA50" s="86">
        <f t="shared" si="54"/>
        <v>2.0229754277959667E-11</v>
      </c>
      <c r="HC50" s="86">
        <f t="shared" si="58"/>
        <v>5.2387745889044402E-18</v>
      </c>
      <c r="HD50" s="86">
        <f t="shared" si="58"/>
        <v>7.510330737877578E-17</v>
      </c>
      <c r="HE50" s="86">
        <f t="shared" si="58"/>
        <v>8.9942185968219083E-19</v>
      </c>
      <c r="HF50" s="86">
        <f t="shared" si="58"/>
        <v>3.0880583315173873E-20</v>
      </c>
      <c r="HG50" s="86">
        <f t="shared" si="58"/>
        <v>2.7561089022805275E-19</v>
      </c>
      <c r="HH50" s="86">
        <f t="shared" si="58"/>
        <v>8.5769167389441197E-20</v>
      </c>
      <c r="HI50" s="86">
        <f t="shared" si="58"/>
        <v>3.5199077770424584E-19</v>
      </c>
      <c r="HJ50" s="86">
        <f t="shared" si="58"/>
        <v>1.9191892652114324E-20</v>
      </c>
      <c r="HK50" s="86">
        <f t="shared" si="58"/>
        <v>1.6734350958958316E-23</v>
      </c>
      <c r="HL50" s="86">
        <f t="shared" si="58"/>
        <v>3.06045482377934E-21</v>
      </c>
      <c r="HM50" s="86">
        <f t="shared" si="58"/>
        <v>1.2109934929341001E-21</v>
      </c>
      <c r="HN50" s="86">
        <f t="shared" si="58"/>
        <v>2.8777271347727275E-23</v>
      </c>
      <c r="HO50" s="86">
        <f t="shared" si="58"/>
        <v>5.4383858754984827E-20</v>
      </c>
      <c r="HP50" s="86">
        <f t="shared" si="58"/>
        <v>1.6213858453390785E-23</v>
      </c>
      <c r="HQ50" s="86">
        <f t="shared" si="58"/>
        <v>3.9387509906602188E-30</v>
      </c>
      <c r="HS50" s="86">
        <f t="shared" si="55"/>
        <v>9.5346858550371881E-144</v>
      </c>
      <c r="HT50" s="86">
        <f t="shared" si="55"/>
        <v>4.9185349703555775E-129</v>
      </c>
      <c r="HU50" s="86">
        <f t="shared" si="55"/>
        <v>1.2257763026530975E-148</v>
      </c>
      <c r="HV50" s="86">
        <f t="shared" si="55"/>
        <v>2.6985694573001231E-161</v>
      </c>
      <c r="HW50" s="86">
        <f t="shared" si="55"/>
        <v>1.1860638433757151E-153</v>
      </c>
      <c r="HX50" s="86">
        <f t="shared" si="55"/>
        <v>3.9778394844035709E-160</v>
      </c>
      <c r="HY50" s="86">
        <f t="shared" si="55"/>
        <v>5.1372649755294275E-152</v>
      </c>
      <c r="HZ50" s="86">
        <f t="shared" si="55"/>
        <v>7.8310602901528493E-163</v>
      </c>
      <c r="IA50" s="86">
        <f t="shared" si="55"/>
        <v>3.7238995794422301E-188</v>
      </c>
      <c r="IB50" s="86">
        <f t="shared" si="55"/>
        <v>7.4926948980555078E-171</v>
      </c>
      <c r="IC50" s="86">
        <f t="shared" si="55"/>
        <v>3.706092980400598E-174</v>
      </c>
      <c r="ID50" s="86">
        <f t="shared" si="55"/>
        <v>6.0901063594552662E-191</v>
      </c>
      <c r="IE50" s="86">
        <f t="shared" si="55"/>
        <v>6.8212883770153835E-164</v>
      </c>
      <c r="IF50" s="86">
        <f t="shared" si="55"/>
        <v>6.3354722233614976E-90</v>
      </c>
      <c r="IG50" s="86">
        <f t="shared" si="55"/>
        <v>1.4473856923295543E-60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3.8620728147701092E-220</v>
      </c>
      <c r="IW50" s="86">
        <f t="shared" si="56"/>
        <v>8.7339977564269705E-160</v>
      </c>
      <c r="IY50" s="86">
        <f t="shared" si="57"/>
        <v>1.0980380956115149E-6</v>
      </c>
      <c r="IZ50" s="86">
        <f t="shared" si="57"/>
        <v>4.543480623895841E-6</v>
      </c>
      <c r="JA50" s="86">
        <f t="shared" si="57"/>
        <v>1.0340392143544722E-6</v>
      </c>
      <c r="JB50" s="86">
        <f t="shared" si="57"/>
        <v>2.6025851502428591E-7</v>
      </c>
      <c r="JC50" s="86">
        <f t="shared" si="57"/>
        <v>9.8989402016961258E-7</v>
      </c>
      <c r="JD50" s="86">
        <f t="shared" si="57"/>
        <v>1.6167097978657398E-7</v>
      </c>
      <c r="JE50" s="86">
        <f t="shared" si="57"/>
        <v>6.4261862892716557E-8</v>
      </c>
      <c r="JF50" s="86">
        <f t="shared" si="57"/>
        <v>1.6888130579608248E-8</v>
      </c>
      <c r="JG50" s="86">
        <f t="shared" si="57"/>
        <v>2.5919603155106687E-9</v>
      </c>
      <c r="JH50" s="86">
        <f t="shared" si="57"/>
        <v>3.2115548101680412E-8</v>
      </c>
      <c r="JI50" s="86">
        <f t="shared" si="57"/>
        <v>3.3997614495560147E-8</v>
      </c>
      <c r="JJ50" s="86">
        <f t="shared" si="57"/>
        <v>1.4960968467474351E-9</v>
      </c>
      <c r="JK50" s="86">
        <f t="shared" si="57"/>
        <v>1.4303393376581131E-7</v>
      </c>
      <c r="JL50" s="86">
        <f t="shared" si="57"/>
        <v>3.7454831390503956E-8</v>
      </c>
      <c r="JM50" s="86">
        <f t="shared" si="57"/>
        <v>2.0229754277959667E-11</v>
      </c>
    </row>
    <row r="51" spans="2:273" x14ac:dyDescent="0.25">
      <c r="B51" s="2">
        <v>24</v>
      </c>
      <c r="C51" s="37">
        <v>112.569</v>
      </c>
      <c r="D51" s="37">
        <v>113.5</v>
      </c>
      <c r="E51" s="37">
        <v>113.5</v>
      </c>
      <c r="F51" s="37">
        <v>113.458</v>
      </c>
      <c r="G51" s="37">
        <v>115.828</v>
      </c>
      <c r="H51" s="37">
        <v>112.63200000000001</v>
      </c>
      <c r="I51" s="37">
        <v>112.69</v>
      </c>
      <c r="J51" s="37">
        <v>112.22799999999999</v>
      </c>
      <c r="K51" s="37">
        <v>112.94799999999999</v>
      </c>
      <c r="L51" s="37">
        <v>119.224</v>
      </c>
      <c r="M51" s="37">
        <v>117.36199999999999</v>
      </c>
      <c r="N51" s="37">
        <v>113.051</v>
      </c>
      <c r="O51" s="37">
        <v>115.949</v>
      </c>
      <c r="P51" s="37">
        <v>114</v>
      </c>
      <c r="Q51" s="37">
        <v>112.91200000000001</v>
      </c>
      <c r="S51" s="4">
        <f t="shared" si="59"/>
        <v>113.23827685896788</v>
      </c>
      <c r="T51" s="4">
        <f t="shared" si="59"/>
        <v>116.315421108514</v>
      </c>
      <c r="U51" s="4">
        <f t="shared" si="59"/>
        <v>114.60783114284627</v>
      </c>
      <c r="V51" s="4">
        <f t="shared" si="59"/>
        <v>111.41830046227521</v>
      </c>
      <c r="W51" s="4">
        <f t="shared" si="59"/>
        <v>112.18769134871819</v>
      </c>
      <c r="X51" s="4">
        <f t="shared" si="59"/>
        <v>112.30746915661845</v>
      </c>
      <c r="Y51" s="4">
        <f t="shared" si="59"/>
        <v>112.26793717023639</v>
      </c>
      <c r="Z51" s="4">
        <f t="shared" si="59"/>
        <v>111.51356837669763</v>
      </c>
      <c r="AA51" s="4">
        <f t="shared" si="59"/>
        <v>113.2222408015694</v>
      </c>
      <c r="AB51" s="4">
        <f t="shared" si="59"/>
        <v>116.94453763415973</v>
      </c>
      <c r="AC51" s="4">
        <f t="shared" si="59"/>
        <v>115.45668876996609</v>
      </c>
      <c r="AD51" s="4">
        <f t="shared" si="59"/>
        <v>114.91948856622905</v>
      </c>
      <c r="AE51" s="4">
        <f t="shared" si="59"/>
        <v>115.58975957487181</v>
      </c>
      <c r="AF51" s="4">
        <f t="shared" si="59"/>
        <v>115.3260341404027</v>
      </c>
      <c r="AG51" s="4">
        <f t="shared" si="59"/>
        <v>110.26656381554776</v>
      </c>
      <c r="AI51" s="4">
        <f t="shared" si="60"/>
        <v>-0.66927685896787636</v>
      </c>
      <c r="AJ51" s="4">
        <f t="shared" si="60"/>
        <v>-2.815421108514002</v>
      </c>
      <c r="AK51" s="4">
        <f t="shared" si="60"/>
        <v>-1.1078311428462655</v>
      </c>
      <c r="AL51" s="4">
        <f t="shared" si="60"/>
        <v>2.0396995377247862</v>
      </c>
      <c r="AM51" s="4">
        <f t="shared" si="60"/>
        <v>3.6403086512818135</v>
      </c>
      <c r="AN51" s="4">
        <f t="shared" si="60"/>
        <v>0.32453084338155236</v>
      </c>
      <c r="AO51" s="4">
        <f t="shared" si="60"/>
        <v>0.42206282976360399</v>
      </c>
      <c r="AP51" s="4">
        <f t="shared" si="60"/>
        <v>0.71443162330236021</v>
      </c>
      <c r="AQ51" s="4">
        <f t="shared" si="60"/>
        <v>-0.27424080156940533</v>
      </c>
      <c r="AR51" s="4">
        <f t="shared" si="60"/>
        <v>2.2794623658402742</v>
      </c>
      <c r="AS51" s="4">
        <f t="shared" si="60"/>
        <v>1.9053112300339023</v>
      </c>
      <c r="AT51" s="4">
        <f t="shared" si="60"/>
        <v>-1.8684885662290469</v>
      </c>
      <c r="AU51" s="4">
        <f t="shared" si="60"/>
        <v>0.35924042512819199</v>
      </c>
      <c r="AV51" s="4">
        <f t="shared" si="60"/>
        <v>-1.3260341404026974</v>
      </c>
      <c r="AW51" s="4">
        <f t="shared" si="60"/>
        <v>2.6454361844522509</v>
      </c>
      <c r="AY51" s="2">
        <f t="shared" si="51"/>
        <v>113.23613953176924</v>
      </c>
      <c r="AZ51" s="2">
        <f t="shared" si="51"/>
        <v>116.30821952265491</v>
      </c>
      <c r="BA51" s="2">
        <f t="shared" si="51"/>
        <v>114.60587185447922</v>
      </c>
      <c r="BB51" s="2">
        <f t="shared" si="51"/>
        <v>111.41774171412678</v>
      </c>
      <c r="BC51" s="2">
        <f t="shared" si="51"/>
        <v>112.18577355798608</v>
      </c>
      <c r="BD51" s="2">
        <f t="shared" si="51"/>
        <v>112.30711406415303</v>
      </c>
      <c r="BE51" s="2">
        <f t="shared" si="51"/>
        <v>112.26778197968547</v>
      </c>
      <c r="BF51" s="2">
        <f t="shared" si="51"/>
        <v>111.51352019111026</v>
      </c>
      <c r="BG51" s="2">
        <f t="shared" si="51"/>
        <v>113.22223215764353</v>
      </c>
      <c r="BH51" s="2">
        <f t="shared" si="51"/>
        <v>116.94445710860919</v>
      </c>
      <c r="BI51" s="2">
        <f t="shared" si="51"/>
        <v>115.45660736215517</v>
      </c>
      <c r="BJ51" s="2">
        <f t="shared" si="51"/>
        <v>114.91948337236063</v>
      </c>
      <c r="BK51" s="2">
        <f t="shared" si="51"/>
        <v>115.58944875884839</v>
      </c>
      <c r="BL51" s="2">
        <f t="shared" si="51"/>
        <v>115.32594743207338</v>
      </c>
      <c r="BM51" s="2">
        <f t="shared" si="51"/>
        <v>110.26656373196074</v>
      </c>
      <c r="BO51" s="2">
        <f t="shared" si="10"/>
        <v>112.569</v>
      </c>
      <c r="BP51" s="2">
        <f t="shared" si="11"/>
        <v>113.5</v>
      </c>
      <c r="BQ51" s="2">
        <f t="shared" si="12"/>
        <v>113.5</v>
      </c>
      <c r="BR51" s="2">
        <f t="shared" si="13"/>
        <v>113.458</v>
      </c>
      <c r="BS51" s="2">
        <f t="shared" si="14"/>
        <v>115.828</v>
      </c>
      <c r="BT51" s="2">
        <f t="shared" si="15"/>
        <v>112.63200000000001</v>
      </c>
      <c r="BU51" s="2">
        <f t="shared" si="16"/>
        <v>112.69</v>
      </c>
      <c r="BV51" s="2">
        <f t="shared" si="17"/>
        <v>112.22799999999999</v>
      </c>
      <c r="BW51" s="2">
        <f t="shared" si="18"/>
        <v>112.94799999999999</v>
      </c>
      <c r="BX51" s="2">
        <f t="shared" si="19"/>
        <v>119.224</v>
      </c>
      <c r="BY51" s="2">
        <f t="shared" si="20"/>
        <v>117.36199999999999</v>
      </c>
      <c r="BZ51" s="2">
        <f t="shared" si="21"/>
        <v>113.051</v>
      </c>
      <c r="CA51" s="2">
        <f t="shared" si="22"/>
        <v>115.949</v>
      </c>
      <c r="CB51" s="2">
        <f t="shared" si="23"/>
        <v>114</v>
      </c>
      <c r="CC51" s="2">
        <f t="shared" si="24"/>
        <v>112.91200000000001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113.70616515679444</v>
      </c>
      <c r="DL51" s="2">
        <f t="shared" si="61"/>
        <v>115.96312246963561</v>
      </c>
      <c r="DM51" s="2">
        <f t="shared" si="61"/>
        <v>114.93223808630398</v>
      </c>
      <c r="DN51" s="2">
        <f t="shared" si="61"/>
        <v>112.38377021555972</v>
      </c>
      <c r="DO51" s="2">
        <f t="shared" si="61"/>
        <v>113.60936078799249</v>
      </c>
      <c r="DP51" s="2">
        <f t="shared" si="61"/>
        <v>112.8640168326221</v>
      </c>
      <c r="DQ51" s="2">
        <f t="shared" si="61"/>
        <v>112.85697297297297</v>
      </c>
      <c r="DR51" s="2">
        <f t="shared" si="61"/>
        <v>111.79271428571428</v>
      </c>
      <c r="DS51" s="2">
        <f t="shared" si="61"/>
        <v>113.3152858734403</v>
      </c>
      <c r="DT51" s="2">
        <f t="shared" si="61"/>
        <v>117.67851400560221</v>
      </c>
      <c r="DU51" s="2">
        <f t="shared" si="61"/>
        <v>115.67760664950663</v>
      </c>
      <c r="DV51" s="2">
        <f t="shared" si="61"/>
        <v>114.74158522727274</v>
      </c>
      <c r="DW51" s="2">
        <f t="shared" si="61"/>
        <v>115.79030440967284</v>
      </c>
      <c r="DX51" s="2">
        <f t="shared" si="61"/>
        <v>116.09184126984127</v>
      </c>
      <c r="DY51" s="2">
        <f t="shared" si="61"/>
        <v>110.38997728516695</v>
      </c>
      <c r="EA51" s="2">
        <f t="shared" si="62"/>
        <v>111.01949247811531</v>
      </c>
      <c r="EB51" s="2">
        <f t="shared" si="62"/>
        <v>117.7518662964677</v>
      </c>
      <c r="EC51" s="2">
        <f t="shared" si="62"/>
        <v>113.10021049738941</v>
      </c>
      <c r="ED51" s="2">
        <f t="shared" si="62"/>
        <v>106.53144988558826</v>
      </c>
      <c r="EE51" s="2">
        <f t="shared" si="62"/>
        <v>105.64504953861096</v>
      </c>
      <c r="EF51" s="2">
        <f t="shared" si="62"/>
        <v>109.42610682959227</v>
      </c>
      <c r="EG51" s="2">
        <f t="shared" si="62"/>
        <v>109.02771379325087</v>
      </c>
      <c r="EH51" s="2">
        <f t="shared" si="62"/>
        <v>109.92681000394438</v>
      </c>
      <c r="EI51" s="2">
        <f t="shared" si="62"/>
        <v>112.63639514563108</v>
      </c>
      <c r="EJ51" s="2">
        <f t="shared" si="62"/>
        <v>112.86526091603372</v>
      </c>
      <c r="EK51" s="2">
        <f t="shared" si="62"/>
        <v>114.2017894722683</v>
      </c>
      <c r="EL51" s="2">
        <f t="shared" si="62"/>
        <v>116.02539708508201</v>
      </c>
      <c r="EM51" s="2">
        <f t="shared" si="62"/>
        <v>114.55942207984226</v>
      </c>
      <c r="EN51" s="2">
        <f t="shared" si="62"/>
        <v>110.9389647389325</v>
      </c>
      <c r="EO51" s="2">
        <f t="shared" si="62"/>
        <v>109.41282668889805</v>
      </c>
      <c r="EQ51" s="2">
        <f t="shared" si="63"/>
        <v>110.38496576127505</v>
      </c>
      <c r="ER51" s="2">
        <f t="shared" si="63"/>
        <v>117.81115185203817</v>
      </c>
      <c r="ES51" s="2">
        <f t="shared" si="63"/>
        <v>113.56882987354612</v>
      </c>
      <c r="ET51" s="2">
        <f t="shared" si="63"/>
        <v>109.04870034167514</v>
      </c>
      <c r="EU51" s="2">
        <f t="shared" si="63"/>
        <v>105.18933855685131</v>
      </c>
      <c r="EV51" s="2">
        <f t="shared" si="63"/>
        <v>107.93243405217419</v>
      </c>
      <c r="EW51" s="2">
        <f t="shared" si="63"/>
        <v>106.65933100251632</v>
      </c>
      <c r="EX51" s="2">
        <f t="shared" si="63"/>
        <v>109.81625854021429</v>
      </c>
      <c r="EY51" s="2">
        <f t="shared" si="63"/>
        <v>111.72913143055914</v>
      </c>
      <c r="EZ51" s="2">
        <f t="shared" si="63"/>
        <v>114.22817334470295</v>
      </c>
      <c r="FA51" s="2">
        <f t="shared" si="63"/>
        <v>114.97800265623687</v>
      </c>
      <c r="FB51" s="2">
        <f t="shared" si="63"/>
        <v>115.53009640396959</v>
      </c>
      <c r="FC51" s="2">
        <f t="shared" si="63"/>
        <v>113.19347099534463</v>
      </c>
      <c r="FD51" s="2">
        <f t="shared" si="63"/>
        <v>109.77597992424175</v>
      </c>
      <c r="FE51" s="2">
        <f t="shared" si="63"/>
        <v>111.83679338767453</v>
      </c>
      <c r="FG51" s="2">
        <f t="shared" si="64"/>
        <v>0.17494425495037375</v>
      </c>
      <c r="FH51" s="2">
        <f t="shared" si="64"/>
        <v>0.19292599915250838</v>
      </c>
      <c r="FI51" s="2">
        <f t="shared" si="64"/>
        <v>0.17815236349895477</v>
      </c>
      <c r="FJ51" s="2">
        <f t="shared" si="64"/>
        <v>0.16508057357903408</v>
      </c>
      <c r="FK51" s="2">
        <f t="shared" si="64"/>
        <v>0.17874405519866357</v>
      </c>
      <c r="FL51" s="2">
        <f t="shared" si="64"/>
        <v>0.16197632831688774</v>
      </c>
      <c r="FM51" s="2">
        <f t="shared" si="64"/>
        <v>0.15384722021140551</v>
      </c>
      <c r="FN51" s="2">
        <f t="shared" si="64"/>
        <v>0.14962744816038576</v>
      </c>
      <c r="FO51" s="2">
        <f t="shared" si="64"/>
        <v>0.13701921490021818</v>
      </c>
      <c r="FP51" s="2">
        <f t="shared" si="64"/>
        <v>0.15251798660261098</v>
      </c>
      <c r="FQ51" s="2">
        <f t="shared" si="64"/>
        <v>0.14976402605614286</v>
      </c>
      <c r="FR51" s="2">
        <f t="shared" si="64"/>
        <v>0.13858178940326851</v>
      </c>
      <c r="FS51" s="2">
        <f t="shared" si="64"/>
        <v>0.16315045516593721</v>
      </c>
      <c r="FT51" s="2">
        <f t="shared" si="64"/>
        <v>0.14862958171600213</v>
      </c>
      <c r="FU51" s="2">
        <f t="shared" si="64"/>
        <v>0.12634454548079518</v>
      </c>
      <c r="FW51" s="2">
        <f t="shared" si="53"/>
        <v>1.209556343645438E-5</v>
      </c>
      <c r="FX51" s="2">
        <f t="shared" si="53"/>
        <v>3.1424177849557004E-5</v>
      </c>
      <c r="FY51" s="2">
        <f t="shared" si="53"/>
        <v>2.9476236729026624E-5</v>
      </c>
      <c r="FZ51" s="2">
        <f t="shared" si="53"/>
        <v>3.0150121453036902E-5</v>
      </c>
      <c r="GA51" s="2">
        <f t="shared" si="53"/>
        <v>3.0590501794631302E-5</v>
      </c>
      <c r="GB51" s="2">
        <f t="shared" si="53"/>
        <v>2.8606730364229321E-5</v>
      </c>
      <c r="GC51" s="2">
        <f t="shared" si="53"/>
        <v>2.9603752620978378E-5</v>
      </c>
      <c r="GD51" s="2">
        <f t="shared" si="53"/>
        <v>3.2549648147090201E-5</v>
      </c>
      <c r="GE51" s="2">
        <f t="shared" si="53"/>
        <v>3.5977708321459223E-5</v>
      </c>
      <c r="GF51" s="2">
        <f t="shared" si="53"/>
        <v>3.7253484286084288E-5</v>
      </c>
      <c r="GG51" s="2">
        <f t="shared" si="53"/>
        <v>3.2252524270139402E-5</v>
      </c>
      <c r="GH51" s="2">
        <f t="shared" si="53"/>
        <v>2.9879677178712349E-5</v>
      </c>
      <c r="GI51" s="2">
        <f t="shared" si="53"/>
        <v>2.6822671254813651E-5</v>
      </c>
      <c r="GJ51" s="2">
        <f t="shared" si="53"/>
        <v>2.059729792822409E-5</v>
      </c>
      <c r="GK51" s="2">
        <f t="shared" si="53"/>
        <v>1.8191151598469545E-5</v>
      </c>
      <c r="GM51" s="86">
        <f t="shared" si="54"/>
        <v>2.1353688009217478E-6</v>
      </c>
      <c r="GN51" s="86">
        <f t="shared" si="54"/>
        <v>8.2430968658278865E-6</v>
      </c>
      <c r="GO51" s="86">
        <f t="shared" si="54"/>
        <v>2.0388653728989182E-6</v>
      </c>
      <c r="GP51" s="86">
        <f t="shared" si="54"/>
        <v>5.5092197772541827E-7</v>
      </c>
      <c r="GQ51" s="86">
        <f t="shared" si="54"/>
        <v>1.9620406544272484E-6</v>
      </c>
      <c r="GR51" s="86">
        <f t="shared" si="54"/>
        <v>3.516666373903292E-7</v>
      </c>
      <c r="GS51" s="86">
        <f t="shared" si="54"/>
        <v>1.459997889130537E-7</v>
      </c>
      <c r="GT51" s="86">
        <f t="shared" si="54"/>
        <v>4.1803024278011124E-8</v>
      </c>
      <c r="GU51" s="86">
        <f t="shared" si="54"/>
        <v>7.0031701277220859E-9</v>
      </c>
      <c r="GV51" s="86">
        <f t="shared" si="54"/>
        <v>7.6545478903017737E-8</v>
      </c>
      <c r="GW51" s="86">
        <f t="shared" si="54"/>
        <v>7.9877897452085366E-8</v>
      </c>
      <c r="GX51" s="86">
        <f t="shared" si="54"/>
        <v>4.2368487736321579E-9</v>
      </c>
      <c r="GY51" s="86">
        <f t="shared" si="54"/>
        <v>3.1532355444606049E-7</v>
      </c>
      <c r="GZ51" s="86">
        <f t="shared" si="54"/>
        <v>8.7009386595770291E-8</v>
      </c>
      <c r="HA51" s="86">
        <f t="shared" si="54"/>
        <v>7.356585189078359E-11</v>
      </c>
      <c r="HC51" s="86">
        <f t="shared" si="58"/>
        <v>1.9269676122029511E-17</v>
      </c>
      <c r="HD51" s="86">
        <f t="shared" si="58"/>
        <v>2.5842110665055819E-16</v>
      </c>
      <c r="HE51" s="86">
        <f t="shared" si="58"/>
        <v>3.6742897133019632E-18</v>
      </c>
      <c r="HF51" s="86">
        <f t="shared" si="58"/>
        <v>1.4179929489093376E-19</v>
      </c>
      <c r="HG51" s="86">
        <f t="shared" si="58"/>
        <v>1.171488926790391E-18</v>
      </c>
      <c r="HH51" s="86">
        <f t="shared" si="58"/>
        <v>3.7902201098364373E-19</v>
      </c>
      <c r="HI51" s="86">
        <f t="shared" si="58"/>
        <v>1.4771187625782619E-18</v>
      </c>
      <c r="HJ51" s="86">
        <f t="shared" si="58"/>
        <v>9.1293364031942843E-20</v>
      </c>
      <c r="HK51" s="86">
        <f t="shared" si="58"/>
        <v>1.0206303558296E-22</v>
      </c>
      <c r="HL51" s="86">
        <f t="shared" si="58"/>
        <v>1.5850649911803566E-20</v>
      </c>
      <c r="HM51" s="86">
        <f t="shared" si="58"/>
        <v>6.3497212433558872E-21</v>
      </c>
      <c r="HN51" s="86">
        <f t="shared" si="58"/>
        <v>1.7201048924395763E-22</v>
      </c>
      <c r="HO51" s="86">
        <f t="shared" si="58"/>
        <v>2.4738413839696377E-19</v>
      </c>
      <c r="HP51" s="86">
        <f t="shared" si="58"/>
        <v>9.5383954715621224E-23</v>
      </c>
      <c r="HQ51" s="86">
        <f t="shared" si="58"/>
        <v>4.1425423996936022E-29</v>
      </c>
      <c r="HS51" s="86">
        <f t="shared" si="55"/>
        <v>1.1229838147004292E-140</v>
      </c>
      <c r="HT51" s="86">
        <f t="shared" si="55"/>
        <v>3.5496295960556661E-126</v>
      </c>
      <c r="HU51" s="86">
        <f t="shared" si="55"/>
        <v>2.4529657002074782E-145</v>
      </c>
      <c r="HV51" s="86">
        <f t="shared" si="55"/>
        <v>1.0272513329272352E-157</v>
      </c>
      <c r="HW51" s="86">
        <f t="shared" si="55"/>
        <v>2.9969646238494301E-150</v>
      </c>
      <c r="HX51" s="86">
        <f t="shared" si="55"/>
        <v>1.3139746117257817E-156</v>
      </c>
      <c r="HY51" s="86">
        <f t="shared" si="55"/>
        <v>1.1879557171377205E-148</v>
      </c>
      <c r="HZ51" s="86">
        <f t="shared" si="55"/>
        <v>3.5913160922763229E-159</v>
      </c>
      <c r="IA51" s="86">
        <f t="shared" si="55"/>
        <v>6.4992098458036005E-184</v>
      </c>
      <c r="IB51" s="86">
        <f t="shared" si="55"/>
        <v>5.6433439264751747E-167</v>
      </c>
      <c r="IC51" s="86">
        <f t="shared" si="55"/>
        <v>2.9764412554532211E-170</v>
      </c>
      <c r="ID51" s="86">
        <f t="shared" si="55"/>
        <v>1.0793962067155196E-186</v>
      </c>
      <c r="IE51" s="86">
        <f t="shared" si="55"/>
        <v>2.785013866796031E-160</v>
      </c>
      <c r="IF51" s="86">
        <f t="shared" si="55"/>
        <v>5.0982343929921747E-88</v>
      </c>
      <c r="IG51" s="86">
        <f t="shared" si="55"/>
        <v>2.6178203998821456E-59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1.8274153074232074E-216</v>
      </c>
      <c r="IW51" s="86">
        <f t="shared" si="56"/>
        <v>3.7173328346054851E-157</v>
      </c>
      <c r="IY51" s="86">
        <f t="shared" si="57"/>
        <v>2.1353688009410174E-6</v>
      </c>
      <c r="IZ51" s="86">
        <f t="shared" si="57"/>
        <v>8.2430968660863078E-6</v>
      </c>
      <c r="JA51" s="86">
        <f t="shared" si="57"/>
        <v>2.0388653729025926E-6</v>
      </c>
      <c r="JB51" s="86">
        <f t="shared" si="57"/>
        <v>5.5092197772556004E-7</v>
      </c>
      <c r="JC51" s="86">
        <f t="shared" si="57"/>
        <v>1.9620406544284198E-6</v>
      </c>
      <c r="JD51" s="86">
        <f t="shared" si="57"/>
        <v>3.5166663739070824E-7</v>
      </c>
      <c r="JE51" s="86">
        <f t="shared" si="57"/>
        <v>1.4599978891453081E-7</v>
      </c>
      <c r="JF51" s="86">
        <f t="shared" si="57"/>
        <v>4.1803024278102418E-8</v>
      </c>
      <c r="JG51" s="86">
        <f t="shared" si="57"/>
        <v>7.0031701277221877E-9</v>
      </c>
      <c r="JH51" s="86">
        <f t="shared" si="57"/>
        <v>7.6545478903033593E-8</v>
      </c>
      <c r="JI51" s="86">
        <f t="shared" si="57"/>
        <v>7.9877897452091718E-8</v>
      </c>
      <c r="JJ51" s="86">
        <f t="shared" si="57"/>
        <v>4.23684877363233E-9</v>
      </c>
      <c r="JK51" s="86">
        <f t="shared" si="57"/>
        <v>3.1532355444630788E-7</v>
      </c>
      <c r="JL51" s="86">
        <f t="shared" si="57"/>
        <v>8.7009386595770383E-8</v>
      </c>
      <c r="JM51" s="86">
        <f t="shared" si="57"/>
        <v>7.356585189078359E-11</v>
      </c>
    </row>
    <row r="52" spans="2:273" x14ac:dyDescent="0.25">
      <c r="B52" s="2">
        <v>25</v>
      </c>
      <c r="C52" s="37">
        <v>114.79300000000001</v>
      </c>
      <c r="D52" s="37">
        <v>114.03400000000001</v>
      </c>
      <c r="E52" s="37">
        <v>114.621</v>
      </c>
      <c r="F52" s="37">
        <v>113.271</v>
      </c>
      <c r="G52" s="37">
        <v>114.586</v>
      </c>
      <c r="H52" s="37">
        <v>111.526</v>
      </c>
      <c r="I52" s="37">
        <v>113.379</v>
      </c>
      <c r="J52" s="37">
        <v>109.43899999999999</v>
      </c>
      <c r="K52" s="37">
        <v>112.414</v>
      </c>
      <c r="L52" s="37">
        <v>117.759</v>
      </c>
      <c r="M52" s="37">
        <v>117.241</v>
      </c>
      <c r="N52" s="37">
        <v>114.22</v>
      </c>
      <c r="O52" s="37">
        <v>114.254</v>
      </c>
      <c r="P52" s="37">
        <v>114.018</v>
      </c>
      <c r="Q52" s="37">
        <v>111.123</v>
      </c>
      <c r="S52" s="4">
        <f t="shared" si="59"/>
        <v>113.41902815092911</v>
      </c>
      <c r="T52" s="4">
        <f t="shared" si="59"/>
        <v>116.63539563123177</v>
      </c>
      <c r="U52" s="4">
        <f t="shared" si="59"/>
        <v>114.8384698941524</v>
      </c>
      <c r="V52" s="4">
        <f t="shared" si="59"/>
        <v>111.6053034521449</v>
      </c>
      <c r="W52" s="4">
        <f t="shared" si="59"/>
        <v>112.2766331175994</v>
      </c>
      <c r="X52" s="4">
        <f t="shared" si="59"/>
        <v>112.55541400567964</v>
      </c>
      <c r="Y52" s="4">
        <f t="shared" si="59"/>
        <v>112.53605986769189</v>
      </c>
      <c r="Z52" s="4">
        <f t="shared" si="59"/>
        <v>111.74821343582175</v>
      </c>
      <c r="AA52" s="4">
        <f t="shared" si="59"/>
        <v>113.40117541795736</v>
      </c>
      <c r="AB52" s="4">
        <f t="shared" si="59"/>
        <v>117.05435784458713</v>
      </c>
      <c r="AC52" s="4">
        <f t="shared" si="59"/>
        <v>115.64641922869876</v>
      </c>
      <c r="AD52" s="4">
        <f t="shared" si="59"/>
        <v>115.09055377613772</v>
      </c>
      <c r="AE52" s="4">
        <f t="shared" si="59"/>
        <v>115.74681045618544</v>
      </c>
      <c r="AF52" s="4">
        <f t="shared" si="59"/>
        <v>115.54728788642309</v>
      </c>
      <c r="AG52" s="4">
        <f t="shared" si="59"/>
        <v>110.41316316898487</v>
      </c>
      <c r="AI52" s="4">
        <f t="shared" si="60"/>
        <v>1.3739718490708981</v>
      </c>
      <c r="AJ52" s="4">
        <f t="shared" si="60"/>
        <v>-2.6013956312317674</v>
      </c>
      <c r="AK52" s="4">
        <f t="shared" si="60"/>
        <v>-0.21746989415240137</v>
      </c>
      <c r="AL52" s="4">
        <f t="shared" si="60"/>
        <v>1.6656965478551058</v>
      </c>
      <c r="AM52" s="4">
        <f t="shared" si="60"/>
        <v>2.309366882400596</v>
      </c>
      <c r="AN52" s="4">
        <f t="shared" si="60"/>
        <v>-1.0294140056796408</v>
      </c>
      <c r="AO52" s="4">
        <f t="shared" si="60"/>
        <v>0.84294013230811515</v>
      </c>
      <c r="AP52" s="4">
        <f t="shared" si="60"/>
        <v>-2.3092134358217606</v>
      </c>
      <c r="AQ52" s="4">
        <f t="shared" si="60"/>
        <v>-0.98717541795735997</v>
      </c>
      <c r="AR52" s="4">
        <f t="shared" si="60"/>
        <v>0.7046421554128699</v>
      </c>
      <c r="AS52" s="4">
        <f t="shared" si="60"/>
        <v>1.5945807713012385</v>
      </c>
      <c r="AT52" s="4">
        <f t="shared" si="60"/>
        <v>-0.87055377613772578</v>
      </c>
      <c r="AU52" s="4">
        <f t="shared" si="60"/>
        <v>-1.4928104561854383</v>
      </c>
      <c r="AV52" s="4">
        <f t="shared" si="60"/>
        <v>-1.5292878864230914</v>
      </c>
      <c r="AW52" s="4">
        <f t="shared" si="60"/>
        <v>0.70983683101513861</v>
      </c>
      <c r="AY52" s="2">
        <f t="shared" si="51"/>
        <v>113.41504810633778</v>
      </c>
      <c r="AZ52" s="2">
        <f t="shared" si="51"/>
        <v>116.62286169092708</v>
      </c>
      <c r="BA52" s="2">
        <f t="shared" si="51"/>
        <v>114.83477471843049</v>
      </c>
      <c r="BB52" s="2">
        <f t="shared" si="51"/>
        <v>111.60417443913749</v>
      </c>
      <c r="BC52" s="2">
        <f t="shared" si="51"/>
        <v>112.27299852639074</v>
      </c>
      <c r="BD52" s="2">
        <f t="shared" si="51"/>
        <v>112.55467740914162</v>
      </c>
      <c r="BE52" s="2">
        <f t="shared" si="51"/>
        <v>112.53572395811346</v>
      </c>
      <c r="BF52" s="2">
        <f t="shared" si="51"/>
        <v>111.74810018800308</v>
      </c>
      <c r="BG52" s="2">
        <f t="shared" si="51"/>
        <v>113.40115328508517</v>
      </c>
      <c r="BH52" s="2">
        <f t="shared" si="51"/>
        <v>117.05417537146192</v>
      </c>
      <c r="BI52" s="2">
        <f t="shared" si="51"/>
        <v>115.64623718701425</v>
      </c>
      <c r="BJ52" s="2">
        <f t="shared" si="51"/>
        <v>115.09053986940221</v>
      </c>
      <c r="BK52" s="2">
        <f t="shared" si="51"/>
        <v>115.74615754286251</v>
      </c>
      <c r="BL52" s="2">
        <f t="shared" si="51"/>
        <v>115.54709604396204</v>
      </c>
      <c r="BM52" s="2">
        <f t="shared" si="51"/>
        <v>110.41316288394101</v>
      </c>
      <c r="BO52" s="2">
        <f t="shared" si="10"/>
        <v>114.79300000000001</v>
      </c>
      <c r="BP52" s="2">
        <f t="shared" si="11"/>
        <v>114.03400000000001</v>
      </c>
      <c r="BQ52" s="2">
        <f t="shared" si="12"/>
        <v>114.621</v>
      </c>
      <c r="BR52" s="2">
        <f t="shared" si="13"/>
        <v>113.271</v>
      </c>
      <c r="BS52" s="2">
        <f t="shared" si="14"/>
        <v>114.586</v>
      </c>
      <c r="BT52" s="2">
        <f t="shared" si="15"/>
        <v>111.526</v>
      </c>
      <c r="BU52" s="2">
        <f t="shared" si="16"/>
        <v>113.379</v>
      </c>
      <c r="BV52" s="2">
        <f t="shared" si="17"/>
        <v>109.43899999999999</v>
      </c>
      <c r="BW52" s="2">
        <f t="shared" si="18"/>
        <v>112.414</v>
      </c>
      <c r="BX52" s="2">
        <f t="shared" si="19"/>
        <v>117.759</v>
      </c>
      <c r="BY52" s="2">
        <f t="shared" si="20"/>
        <v>117.241</v>
      </c>
      <c r="BZ52" s="2">
        <f t="shared" si="21"/>
        <v>114.22</v>
      </c>
      <c r="CA52" s="2">
        <f t="shared" si="22"/>
        <v>114.254</v>
      </c>
      <c r="CB52" s="2">
        <f t="shared" si="23"/>
        <v>114.018</v>
      </c>
      <c r="CC52" s="2">
        <f t="shared" si="24"/>
        <v>111.123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113.98720034843207</v>
      </c>
      <c r="DL52" s="2">
        <f t="shared" si="61"/>
        <v>116.35865465587042</v>
      </c>
      <c r="DM52" s="2">
        <f t="shared" si="61"/>
        <v>115.26719896810511</v>
      </c>
      <c r="DN52" s="2">
        <f t="shared" si="61"/>
        <v>112.70440649961705</v>
      </c>
      <c r="DO52" s="2">
        <f t="shared" si="61"/>
        <v>113.8577210131332</v>
      </c>
      <c r="DP52" s="2">
        <f t="shared" si="61"/>
        <v>113.23257420578474</v>
      </c>
      <c r="DQ52" s="2">
        <f t="shared" si="61"/>
        <v>113.24961024182076</v>
      </c>
      <c r="DR52" s="2">
        <f t="shared" si="61"/>
        <v>112.11315966386555</v>
      </c>
      <c r="DS52" s="2">
        <f t="shared" si="61"/>
        <v>113.55187745098041</v>
      </c>
      <c r="DT52" s="2">
        <f t="shared" si="61"/>
        <v>117.89605714285712</v>
      </c>
      <c r="DU52" s="2">
        <f t="shared" si="61"/>
        <v>115.94700446160445</v>
      </c>
      <c r="DV52" s="2">
        <f t="shared" si="61"/>
        <v>114.9531590909091</v>
      </c>
      <c r="DW52" s="2">
        <f t="shared" si="61"/>
        <v>116.02863584637269</v>
      </c>
      <c r="DX52" s="2">
        <f t="shared" si="61"/>
        <v>116.44426984126983</v>
      </c>
      <c r="DY52" s="2">
        <f t="shared" si="61"/>
        <v>110.57656869184456</v>
      </c>
      <c r="EA52" s="2">
        <f t="shared" si="62"/>
        <v>110.95418510577109</v>
      </c>
      <c r="EB52" s="2">
        <f t="shared" si="62"/>
        <v>117.63086694431591</v>
      </c>
      <c r="EC52" s="2">
        <f t="shared" si="62"/>
        <v>113.01537409544748</v>
      </c>
      <c r="ED52" s="2">
        <f t="shared" si="62"/>
        <v>106.52875052052198</v>
      </c>
      <c r="EE52" s="2">
        <f t="shared" si="62"/>
        <v>105.63258659091677</v>
      </c>
      <c r="EF52" s="2">
        <f t="shared" si="62"/>
        <v>109.35627996249193</v>
      </c>
      <c r="EG52" s="2">
        <f t="shared" si="62"/>
        <v>108.95531338385726</v>
      </c>
      <c r="EH52" s="2">
        <f t="shared" si="62"/>
        <v>109.85594798343358</v>
      </c>
      <c r="EI52" s="2">
        <f t="shared" si="62"/>
        <v>112.53562135922331</v>
      </c>
      <c r="EJ52" s="2">
        <f t="shared" si="62"/>
        <v>112.78745238243475</v>
      </c>
      <c r="EK52" s="2">
        <f t="shared" si="62"/>
        <v>114.08880481549566</v>
      </c>
      <c r="EL52" s="2">
        <f t="shared" si="62"/>
        <v>115.86946082411291</v>
      </c>
      <c r="EM52" s="2">
        <f t="shared" si="62"/>
        <v>114.42495252833905</v>
      </c>
      <c r="EN52" s="2">
        <f t="shared" si="62"/>
        <v>110.86031216700573</v>
      </c>
      <c r="EO52" s="2">
        <f t="shared" si="62"/>
        <v>109.38230696166961</v>
      </c>
      <c r="EQ52" s="2">
        <f t="shared" si="63"/>
        <v>110.32754329648687</v>
      </c>
      <c r="ER52" s="2">
        <f t="shared" si="63"/>
        <v>117.68935560977246</v>
      </c>
      <c r="ES52" s="2">
        <f t="shared" si="63"/>
        <v>113.47777265236272</v>
      </c>
      <c r="ET52" s="2">
        <f t="shared" si="63"/>
        <v>109.01206000092346</v>
      </c>
      <c r="EU52" s="2">
        <f t="shared" si="63"/>
        <v>105.18302512299562</v>
      </c>
      <c r="EV52" s="2">
        <f t="shared" si="63"/>
        <v>107.8827356777516</v>
      </c>
      <c r="EW52" s="2">
        <f t="shared" si="63"/>
        <v>106.61890274178911</v>
      </c>
      <c r="EX52" s="2">
        <f t="shared" si="63"/>
        <v>109.74692171920182</v>
      </c>
      <c r="EY52" s="2">
        <f t="shared" si="63"/>
        <v>111.64069902237196</v>
      </c>
      <c r="EZ52" s="2">
        <f t="shared" si="63"/>
        <v>114.13177172259421</v>
      </c>
      <c r="FA52" s="2">
        <f t="shared" si="63"/>
        <v>114.85447514782581</v>
      </c>
      <c r="FB52" s="2">
        <f t="shared" si="63"/>
        <v>115.38082786928418</v>
      </c>
      <c r="FC52" s="2">
        <f t="shared" si="63"/>
        <v>113.07714786778476</v>
      </c>
      <c r="FD52" s="2">
        <f t="shared" si="63"/>
        <v>109.712206703775</v>
      </c>
      <c r="FE52" s="2">
        <f t="shared" si="63"/>
        <v>111.77265710212734</v>
      </c>
      <c r="FG52" s="2">
        <f t="shared" si="64"/>
        <v>0.18863866003901297</v>
      </c>
      <c r="FH52" s="2">
        <f t="shared" si="64"/>
        <v>0.20767368951016696</v>
      </c>
      <c r="FI52" s="2">
        <f t="shared" si="64"/>
        <v>0.1920394430436444</v>
      </c>
      <c r="FJ52" s="2">
        <f t="shared" si="64"/>
        <v>0.17816960005079094</v>
      </c>
      <c r="FK52" s="2">
        <f t="shared" si="64"/>
        <v>0.19266644486655043</v>
      </c>
      <c r="FL52" s="2">
        <f t="shared" si="64"/>
        <v>0.17487077452562538</v>
      </c>
      <c r="FM52" s="2">
        <f t="shared" si="64"/>
        <v>0.16622289234992646</v>
      </c>
      <c r="FN52" s="2">
        <f t="shared" si="64"/>
        <v>0.16172855558664159</v>
      </c>
      <c r="FO52" s="2">
        <f t="shared" si="64"/>
        <v>0.14827843459158296</v>
      </c>
      <c r="FP52" s="2">
        <f t="shared" si="64"/>
        <v>0.16480755958728463</v>
      </c>
      <c r="FQ52" s="2">
        <f t="shared" si="64"/>
        <v>0.16187407658088621</v>
      </c>
      <c r="FR52" s="2">
        <f t="shared" si="64"/>
        <v>0.14994709958910013</v>
      </c>
      <c r="FS52" s="2">
        <f t="shared" si="64"/>
        <v>0.17611872672273912</v>
      </c>
      <c r="FT52" s="2">
        <f t="shared" si="64"/>
        <v>0.16066523428714966</v>
      </c>
      <c r="FU52" s="2">
        <f t="shared" si="64"/>
        <v>0.13686571552494359</v>
      </c>
      <c r="FW52" s="2">
        <f t="shared" si="53"/>
        <v>1.3262506101349483E-5</v>
      </c>
      <c r="FX52" s="2">
        <f t="shared" si="53"/>
        <v>3.445582138239751E-5</v>
      </c>
      <c r="FY52" s="2">
        <f t="shared" si="53"/>
        <v>3.2319958965776064E-5</v>
      </c>
      <c r="FZ52" s="2">
        <f t="shared" si="53"/>
        <v>3.3058854621757851E-5</v>
      </c>
      <c r="GA52" s="2">
        <f t="shared" si="53"/>
        <v>3.3541719234665033E-5</v>
      </c>
      <c r="GB52" s="2">
        <f t="shared" si="53"/>
        <v>3.1366569537921887E-5</v>
      </c>
      <c r="GC52" s="2">
        <f t="shared" si="53"/>
        <v>3.2459776564011137E-5</v>
      </c>
      <c r="GD52" s="2">
        <f t="shared" si="53"/>
        <v>3.5689867407407725E-5</v>
      </c>
      <c r="GE52" s="2">
        <f t="shared" si="53"/>
        <v>3.9448635792923923E-5</v>
      </c>
      <c r="GF52" s="2">
        <f t="shared" si="53"/>
        <v>4.0847486438103106E-5</v>
      </c>
      <c r="GG52" s="2">
        <f t="shared" si="53"/>
        <v>3.536407959160518E-5</v>
      </c>
      <c r="GH52" s="2">
        <f t="shared" si="53"/>
        <v>3.2762320089091221E-5</v>
      </c>
      <c r="GI52" s="2">
        <f t="shared" si="53"/>
        <v>2.9410398084905139E-5</v>
      </c>
      <c r="GJ52" s="2">
        <f t="shared" si="53"/>
        <v>2.2584443198179853E-5</v>
      </c>
      <c r="GK52" s="2">
        <f t="shared" si="53"/>
        <v>1.9946166083948445E-5</v>
      </c>
      <c r="GM52" s="86">
        <f t="shared" si="54"/>
        <v>4.0824139613767486E-6</v>
      </c>
      <c r="GN52" s="86">
        <f t="shared" si="54"/>
        <v>1.4728628747917842E-5</v>
      </c>
      <c r="GO52" s="86">
        <f t="shared" si="54"/>
        <v>3.9495578395795504E-6</v>
      </c>
      <c r="GP52" s="86">
        <f t="shared" si="54"/>
        <v>1.1435233304320841E-6</v>
      </c>
      <c r="GQ52" s="86">
        <f t="shared" si="54"/>
        <v>3.8198007162982207E-6</v>
      </c>
      <c r="GR52" s="86">
        <f t="shared" si="54"/>
        <v>7.4946028775800748E-7</v>
      </c>
      <c r="GS52" s="86">
        <f t="shared" si="54"/>
        <v>3.2463954998925346E-7</v>
      </c>
      <c r="GT52" s="86">
        <f t="shared" si="54"/>
        <v>1.0099011778242235E-7</v>
      </c>
      <c r="GU52" s="86">
        <f t="shared" si="54"/>
        <v>1.8428095368082166E-8</v>
      </c>
      <c r="GV52" s="86">
        <f t="shared" si="54"/>
        <v>1.782664410487364E-7</v>
      </c>
      <c r="GW52" s="86">
        <f t="shared" si="54"/>
        <v>1.8350619859064227E-7</v>
      </c>
      <c r="GX52" s="86">
        <f t="shared" si="54"/>
        <v>1.166463299617305E-8</v>
      </c>
      <c r="GY52" s="86">
        <f t="shared" si="54"/>
        <v>6.8069531734336286E-7</v>
      </c>
      <c r="GZ52" s="86">
        <f t="shared" si="54"/>
        <v>1.9773114773257732E-7</v>
      </c>
      <c r="HA52" s="86">
        <f t="shared" si="54"/>
        <v>2.5812053298629077E-10</v>
      </c>
      <c r="HC52" s="86">
        <f t="shared" si="58"/>
        <v>6.9323600723154748E-17</v>
      </c>
      <c r="HD52" s="86">
        <f t="shared" si="58"/>
        <v>8.7033962445050881E-16</v>
      </c>
      <c r="HE52" s="86">
        <f t="shared" si="58"/>
        <v>1.4642200957071424E-17</v>
      </c>
      <c r="HF52" s="86">
        <f t="shared" si="58"/>
        <v>6.3383982970251842E-19</v>
      </c>
      <c r="HG52" s="86">
        <f t="shared" si="58"/>
        <v>4.8540665901520092E-18</v>
      </c>
      <c r="HH52" s="86">
        <f t="shared" si="58"/>
        <v>1.6316769824260539E-18</v>
      </c>
      <c r="HI52" s="86">
        <f t="shared" si="58"/>
        <v>6.0444601742361048E-18</v>
      </c>
      <c r="HJ52" s="86">
        <f t="shared" si="58"/>
        <v>4.2233492682283289E-19</v>
      </c>
      <c r="HK52" s="86">
        <f t="shared" si="58"/>
        <v>6.0265240590991018E-22</v>
      </c>
      <c r="HL52" s="86">
        <f t="shared" si="58"/>
        <v>7.9684575593634529E-20</v>
      </c>
      <c r="HM52" s="86">
        <f t="shared" si="58"/>
        <v>3.2321935761025478E-20</v>
      </c>
      <c r="HN52" s="86">
        <f t="shared" si="58"/>
        <v>9.9578548752807746E-22</v>
      </c>
      <c r="HO52" s="86">
        <f t="shared" si="58"/>
        <v>1.0954287048065272E-18</v>
      </c>
      <c r="HP52" s="86">
        <f t="shared" si="58"/>
        <v>5.4396608600278879E-22</v>
      </c>
      <c r="HQ52" s="86">
        <f t="shared" si="58"/>
        <v>4.1761733160667578E-28</v>
      </c>
      <c r="HS52" s="86">
        <f t="shared" si="55"/>
        <v>1.2243556841166954E-137</v>
      </c>
      <c r="HT52" s="86">
        <f t="shared" si="55"/>
        <v>2.3775036194988911E-123</v>
      </c>
      <c r="HU52" s="86">
        <f t="shared" si="55"/>
        <v>4.5029138270315269E-142</v>
      </c>
      <c r="HV52" s="86">
        <f t="shared" si="55"/>
        <v>3.5614171863640344E-154</v>
      </c>
      <c r="HW52" s="86">
        <f t="shared" si="55"/>
        <v>6.9303364205112287E-147</v>
      </c>
      <c r="HX52" s="86">
        <f t="shared" si="55"/>
        <v>3.9630584447355276E-153</v>
      </c>
      <c r="HY52" s="86">
        <f t="shared" si="55"/>
        <v>2.5166656348956208E-145</v>
      </c>
      <c r="HZ52" s="86">
        <f t="shared" si="55"/>
        <v>1.4949710924046499E-155</v>
      </c>
      <c r="IA52" s="86">
        <f t="shared" si="55"/>
        <v>1.0137527141288423E-179</v>
      </c>
      <c r="IB52" s="86">
        <f t="shared" si="55"/>
        <v>3.8327689145004853E-163</v>
      </c>
      <c r="IC52" s="86">
        <f t="shared" si="55"/>
        <v>2.1566802787215823E-166</v>
      </c>
      <c r="ID52" s="86">
        <f t="shared" si="55"/>
        <v>1.7120584670893914E-182</v>
      </c>
      <c r="IE52" s="86">
        <f t="shared" si="55"/>
        <v>1.0355285733811472E-156</v>
      </c>
      <c r="IF52" s="86">
        <f t="shared" si="55"/>
        <v>3.911179729011896E-86</v>
      </c>
      <c r="IG52" s="86">
        <f t="shared" si="55"/>
        <v>4.5897979763165212E-58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8.0478738665167466E-213</v>
      </c>
      <c r="IW52" s="86">
        <f t="shared" si="56"/>
        <v>1.5039004609256663E-154</v>
      </c>
      <c r="IY52" s="86">
        <f t="shared" si="57"/>
        <v>4.0824139614460723E-6</v>
      </c>
      <c r="IZ52" s="86">
        <f t="shared" si="57"/>
        <v>1.4728628748788182E-5</v>
      </c>
      <c r="JA52" s="86">
        <f t="shared" si="57"/>
        <v>3.9495578395941922E-6</v>
      </c>
      <c r="JB52" s="86">
        <f t="shared" si="57"/>
        <v>1.1435233304327179E-6</v>
      </c>
      <c r="JC52" s="86">
        <f t="shared" si="57"/>
        <v>3.8198007163030751E-6</v>
      </c>
      <c r="JD52" s="86">
        <f t="shared" si="57"/>
        <v>7.4946028775963918E-7</v>
      </c>
      <c r="JE52" s="86">
        <f t="shared" si="57"/>
        <v>3.2463954999529794E-7</v>
      </c>
      <c r="JF52" s="86">
        <f t="shared" si="57"/>
        <v>1.0099011778284469E-7</v>
      </c>
      <c r="JG52" s="86">
        <f t="shared" si="57"/>
        <v>1.8428095368082768E-8</v>
      </c>
      <c r="JH52" s="86">
        <f t="shared" si="57"/>
        <v>1.7826644104881607E-7</v>
      </c>
      <c r="JI52" s="86">
        <f t="shared" si="57"/>
        <v>1.8350619859067459E-7</v>
      </c>
      <c r="JJ52" s="86">
        <f t="shared" si="57"/>
        <v>1.1664632996174046E-8</v>
      </c>
      <c r="JK52" s="86">
        <f t="shared" si="57"/>
        <v>6.8069531734445829E-7</v>
      </c>
      <c r="JL52" s="86">
        <f t="shared" si="57"/>
        <v>1.9773114773257787E-7</v>
      </c>
      <c r="JM52" s="86">
        <f t="shared" si="57"/>
        <v>2.5812053298629077E-10</v>
      </c>
    </row>
    <row r="53" spans="2:273" x14ac:dyDescent="0.25">
      <c r="B53" s="2">
        <v>26</v>
      </c>
      <c r="C53" s="37">
        <v>114.13800000000001</v>
      </c>
      <c r="D53" s="37">
        <v>114.017</v>
      </c>
      <c r="E53" s="37">
        <v>113.53400000000001</v>
      </c>
      <c r="F53" s="37">
        <v>114.678</v>
      </c>
      <c r="G53" s="37">
        <v>114.70699999999999</v>
      </c>
      <c r="H53" s="37">
        <v>111.965</v>
      </c>
      <c r="I53" s="37">
        <v>114.5</v>
      </c>
      <c r="J53" s="37">
        <v>110.28100000000001</v>
      </c>
      <c r="K53" s="37">
        <v>112.672</v>
      </c>
      <c r="L53" s="37">
        <v>118.086</v>
      </c>
      <c r="M53" s="37">
        <v>114.13800000000001</v>
      </c>
      <c r="N53" s="37">
        <v>116.051</v>
      </c>
      <c r="O53" s="37">
        <v>115.15300000000001</v>
      </c>
      <c r="P53" s="37">
        <v>115.28100000000001</v>
      </c>
      <c r="Q53" s="37">
        <v>108.456</v>
      </c>
      <c r="S53" s="4">
        <f t="shared" si="59"/>
        <v>113.58902152605154</v>
      </c>
      <c r="T53" s="4">
        <f t="shared" si="59"/>
        <v>116.94435551003471</v>
      </c>
      <c r="U53" s="4">
        <f t="shared" si="59"/>
        <v>115.056695816877</v>
      </c>
      <c r="V53" s="4">
        <f t="shared" si="59"/>
        <v>111.77918556921807</v>
      </c>
      <c r="W53" s="4">
        <f t="shared" si="59"/>
        <v>112.35284387946287</v>
      </c>
      <c r="X53" s="4">
        <f t="shared" si="59"/>
        <v>112.78899866210824</v>
      </c>
      <c r="Y53" s="4">
        <f t="shared" si="59"/>
        <v>112.7891327476041</v>
      </c>
      <c r="Z53" s="4">
        <f t="shared" si="59"/>
        <v>111.97140942642898</v>
      </c>
      <c r="AA53" s="4">
        <f t="shared" si="59"/>
        <v>113.57151266331081</v>
      </c>
      <c r="AB53" s="4">
        <f t="shared" si="59"/>
        <v>117.15281006092161</v>
      </c>
      <c r="AC53" s="4">
        <f t="shared" si="59"/>
        <v>115.82526053068801</v>
      </c>
      <c r="AD53" s="4">
        <f t="shared" si="59"/>
        <v>115.25369399401148</v>
      </c>
      <c r="AE53" s="4">
        <f t="shared" si="59"/>
        <v>115.89296395401942</v>
      </c>
      <c r="AF53" s="4">
        <f t="shared" si="59"/>
        <v>115.75361492489181</v>
      </c>
      <c r="AG53" s="4">
        <f t="shared" si="59"/>
        <v>110.55416781139314</v>
      </c>
      <c r="AI53" s="4">
        <f t="shared" si="60"/>
        <v>0.54897847394846622</v>
      </c>
      <c r="AJ53" s="4">
        <f t="shared" si="60"/>
        <v>-2.9273555100347153</v>
      </c>
      <c r="AK53" s="4">
        <f t="shared" si="60"/>
        <v>-1.5226958168769897</v>
      </c>
      <c r="AL53" s="4">
        <f t="shared" si="60"/>
        <v>2.8988144307819255</v>
      </c>
      <c r="AM53" s="4">
        <f t="shared" si="60"/>
        <v>2.3541561205371266</v>
      </c>
      <c r="AN53" s="4">
        <f t="shared" si="60"/>
        <v>-0.82399866210823802</v>
      </c>
      <c r="AO53" s="4">
        <f t="shared" si="60"/>
        <v>1.7108672523959001</v>
      </c>
      <c r="AP53" s="4">
        <f t="shared" si="60"/>
        <v>-1.6904094264289711</v>
      </c>
      <c r="AQ53" s="4">
        <f t="shared" si="60"/>
        <v>-0.8995126633108157</v>
      </c>
      <c r="AR53" s="4">
        <f t="shared" si="60"/>
        <v>0.93318993907838887</v>
      </c>
      <c r="AS53" s="4">
        <f t="shared" si="60"/>
        <v>-1.6872605306880075</v>
      </c>
      <c r="AT53" s="4">
        <f t="shared" si="60"/>
        <v>0.79730600598851709</v>
      </c>
      <c r="AU53" s="4">
        <f t="shared" si="60"/>
        <v>-0.73996395401941584</v>
      </c>
      <c r="AV53" s="4">
        <f t="shared" si="60"/>
        <v>-0.47261492489180057</v>
      </c>
      <c r="AW53" s="4">
        <f t="shared" si="60"/>
        <v>-2.0981678113931395</v>
      </c>
      <c r="AY53" s="2">
        <f t="shared" si="51"/>
        <v>113.58174005456684</v>
      </c>
      <c r="AZ53" s="2">
        <f t="shared" si="51"/>
        <v>116.92288485101712</v>
      </c>
      <c r="BA53" s="2">
        <f t="shared" si="51"/>
        <v>115.04985360663009</v>
      </c>
      <c r="BB53" s="2">
        <f t="shared" si="51"/>
        <v>111.7769501245857</v>
      </c>
      <c r="BC53" s="2">
        <f t="shared" si="51"/>
        <v>112.34608247660465</v>
      </c>
      <c r="BD53" s="2">
        <f t="shared" si="51"/>
        <v>112.78750261476726</v>
      </c>
      <c r="BE53" s="2">
        <f t="shared" si="51"/>
        <v>112.78842163258388</v>
      </c>
      <c r="BF53" s="2">
        <f t="shared" si="51"/>
        <v>111.97114983918263</v>
      </c>
      <c r="BG53" s="2">
        <f t="shared" si="51"/>
        <v>113.5714575085042</v>
      </c>
      <c r="BH53" s="2">
        <f t="shared" si="51"/>
        <v>117.15240631334545</v>
      </c>
      <c r="BI53" s="2">
        <f t="shared" si="51"/>
        <v>115.82486276277444</v>
      </c>
      <c r="BJ53" s="2">
        <f t="shared" si="51"/>
        <v>115.25365782043131</v>
      </c>
      <c r="BK53" s="2">
        <f t="shared" si="51"/>
        <v>115.89162183819012</v>
      </c>
      <c r="BL53" s="2">
        <f t="shared" si="51"/>
        <v>115.75319997823927</v>
      </c>
      <c r="BM53" s="2">
        <f t="shared" si="51"/>
        <v>110.55416687422945</v>
      </c>
      <c r="BO53" s="2">
        <f t="shared" si="10"/>
        <v>114.13800000000001</v>
      </c>
      <c r="BP53" s="2">
        <f t="shared" si="11"/>
        <v>114.017</v>
      </c>
      <c r="BQ53" s="2">
        <f t="shared" si="12"/>
        <v>113.53400000000001</v>
      </c>
      <c r="BR53" s="2">
        <f t="shared" si="13"/>
        <v>114.678</v>
      </c>
      <c r="BS53" s="2">
        <f t="shared" si="14"/>
        <v>114.70699999999999</v>
      </c>
      <c r="BT53" s="2">
        <f t="shared" si="15"/>
        <v>111.965</v>
      </c>
      <c r="BU53" s="2">
        <f t="shared" si="16"/>
        <v>114.5</v>
      </c>
      <c r="BV53" s="2">
        <f t="shared" si="17"/>
        <v>110.28100000000001</v>
      </c>
      <c r="BW53" s="2">
        <f t="shared" si="18"/>
        <v>112.672</v>
      </c>
      <c r="BX53" s="2">
        <f t="shared" si="19"/>
        <v>118.086</v>
      </c>
      <c r="BY53" s="2">
        <f t="shared" si="20"/>
        <v>114.13800000000001</v>
      </c>
      <c r="BZ53" s="2">
        <f t="shared" si="21"/>
        <v>116.051</v>
      </c>
      <c r="CA53" s="2">
        <f t="shared" si="22"/>
        <v>115.15300000000001</v>
      </c>
      <c r="CB53" s="2">
        <f t="shared" si="23"/>
        <v>115.28100000000001</v>
      </c>
      <c r="CC53" s="2">
        <f t="shared" si="24"/>
        <v>108.456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114.2682355400697</v>
      </c>
      <c r="DL53" s="2">
        <f t="shared" si="61"/>
        <v>116.75418684210524</v>
      </c>
      <c r="DM53" s="2">
        <f t="shared" si="61"/>
        <v>115.60215984990623</v>
      </c>
      <c r="DN53" s="2">
        <f t="shared" si="61"/>
        <v>113.02504278367439</v>
      </c>
      <c r="DO53" s="2">
        <f t="shared" si="61"/>
        <v>114.10608123827392</v>
      </c>
      <c r="DP53" s="2">
        <f t="shared" si="61"/>
        <v>113.60113157894737</v>
      </c>
      <c r="DQ53" s="2">
        <f t="shared" si="61"/>
        <v>113.64224751066857</v>
      </c>
      <c r="DR53" s="2">
        <f t="shared" si="61"/>
        <v>112.43360504201681</v>
      </c>
      <c r="DS53" s="2">
        <f t="shared" si="61"/>
        <v>113.78846902852052</v>
      </c>
      <c r="DT53" s="2">
        <f t="shared" si="61"/>
        <v>118.11360028011202</v>
      </c>
      <c r="DU53" s="2">
        <f t="shared" si="61"/>
        <v>116.21640227370226</v>
      </c>
      <c r="DV53" s="2">
        <f t="shared" si="61"/>
        <v>115.16473295454546</v>
      </c>
      <c r="DW53" s="2">
        <f t="shared" si="61"/>
        <v>116.26696728307256</v>
      </c>
      <c r="DX53" s="2">
        <f t="shared" si="61"/>
        <v>116.7966984126984</v>
      </c>
      <c r="DY53" s="2">
        <f t="shared" si="61"/>
        <v>110.76316009852218</v>
      </c>
      <c r="EA53" s="2">
        <f t="shared" si="62"/>
        <v>110.88887773342687</v>
      </c>
      <c r="EB53" s="2">
        <f t="shared" si="62"/>
        <v>117.50986759216413</v>
      </c>
      <c r="EC53" s="2">
        <f t="shared" si="62"/>
        <v>112.93053769350556</v>
      </c>
      <c r="ED53" s="2">
        <f t="shared" si="62"/>
        <v>106.5260511554557</v>
      </c>
      <c r="EE53" s="2">
        <f t="shared" si="62"/>
        <v>105.6201236432226</v>
      </c>
      <c r="EF53" s="2">
        <f t="shared" si="62"/>
        <v>109.28645309539156</v>
      </c>
      <c r="EG53" s="2">
        <f t="shared" si="62"/>
        <v>108.88291297446366</v>
      </c>
      <c r="EH53" s="2">
        <f t="shared" si="62"/>
        <v>109.78508596292279</v>
      </c>
      <c r="EI53" s="2">
        <f t="shared" si="62"/>
        <v>112.43484757281554</v>
      </c>
      <c r="EJ53" s="2">
        <f t="shared" si="62"/>
        <v>112.70964384883577</v>
      </c>
      <c r="EK53" s="2">
        <f t="shared" si="62"/>
        <v>113.97582015872304</v>
      </c>
      <c r="EL53" s="2">
        <f t="shared" si="62"/>
        <v>115.71352456314382</v>
      </c>
      <c r="EM53" s="2">
        <f t="shared" si="62"/>
        <v>114.29048297683585</v>
      </c>
      <c r="EN53" s="2">
        <f t="shared" si="62"/>
        <v>110.78165959507896</v>
      </c>
      <c r="EO53" s="2">
        <f t="shared" si="62"/>
        <v>109.35178723444116</v>
      </c>
      <c r="EQ53" s="2">
        <f t="shared" si="63"/>
        <v>110.27012083169868</v>
      </c>
      <c r="ER53" s="2">
        <f t="shared" si="63"/>
        <v>117.56755936750676</v>
      </c>
      <c r="ES53" s="2">
        <f t="shared" si="63"/>
        <v>113.38671543117931</v>
      </c>
      <c r="ET53" s="2">
        <f t="shared" si="63"/>
        <v>108.97541966017178</v>
      </c>
      <c r="EU53" s="2">
        <f t="shared" si="63"/>
        <v>105.17671168913994</v>
      </c>
      <c r="EV53" s="2">
        <f t="shared" si="63"/>
        <v>107.83303730332899</v>
      </c>
      <c r="EW53" s="2">
        <f t="shared" si="63"/>
        <v>106.5784744810619</v>
      </c>
      <c r="EX53" s="2">
        <f t="shared" si="63"/>
        <v>109.67758489818935</v>
      </c>
      <c r="EY53" s="2">
        <f t="shared" si="63"/>
        <v>111.55226661418479</v>
      </c>
      <c r="EZ53" s="2">
        <f t="shared" si="63"/>
        <v>114.03537010048548</v>
      </c>
      <c r="FA53" s="2">
        <f t="shared" si="63"/>
        <v>114.73094763941477</v>
      </c>
      <c r="FB53" s="2">
        <f t="shared" si="63"/>
        <v>115.23155933459876</v>
      </c>
      <c r="FC53" s="2">
        <f t="shared" si="63"/>
        <v>112.96082474022489</v>
      </c>
      <c r="FD53" s="2">
        <f t="shared" si="63"/>
        <v>109.64843348330825</v>
      </c>
      <c r="FE53" s="2">
        <f t="shared" si="63"/>
        <v>111.70852081658015</v>
      </c>
      <c r="FG53" s="2">
        <f t="shared" si="64"/>
        <v>0.20314110751217049</v>
      </c>
      <c r="FH53" s="2">
        <f t="shared" si="64"/>
        <v>0.22323690170407795</v>
      </c>
      <c r="FI53" s="2">
        <f t="shared" si="64"/>
        <v>0.20673672285153827</v>
      </c>
      <c r="FJ53" s="2">
        <f t="shared" si="64"/>
        <v>0.19205770920873411</v>
      </c>
      <c r="FK53" s="2">
        <f t="shared" si="64"/>
        <v>0.20739939297461235</v>
      </c>
      <c r="FL53" s="2">
        <f t="shared" si="64"/>
        <v>0.18856074223194189</v>
      </c>
      <c r="FM53" s="2">
        <f t="shared" si="64"/>
        <v>0.17938303213799336</v>
      </c>
      <c r="FN53" s="2">
        <f t="shared" si="64"/>
        <v>0.17460738706489751</v>
      </c>
      <c r="FO53" s="2">
        <f t="shared" si="64"/>
        <v>0.16029100572259</v>
      </c>
      <c r="FP53" s="2">
        <f t="shared" si="64"/>
        <v>0.17787955100784564</v>
      </c>
      <c r="FQ53" s="2">
        <f t="shared" si="64"/>
        <v>0.17476208034941049</v>
      </c>
      <c r="FR53" s="2">
        <f t="shared" si="64"/>
        <v>0.16206913180933846</v>
      </c>
      <c r="FS53" s="2">
        <f t="shared" si="64"/>
        <v>0.18988390911422251</v>
      </c>
      <c r="FT53" s="2">
        <f t="shared" si="64"/>
        <v>0.17347691406236934</v>
      </c>
      <c r="FU53" s="2">
        <f t="shared" si="64"/>
        <v>0.14811448663977744</v>
      </c>
      <c r="FW53" s="2">
        <f t="shared" si="53"/>
        <v>1.4542030159197638E-5</v>
      </c>
      <c r="FX53" s="2">
        <f t="shared" si="53"/>
        <v>3.7779931286614535E-5</v>
      </c>
      <c r="FY53" s="2">
        <f t="shared" si="53"/>
        <v>3.5438019804398175E-5</v>
      </c>
      <c r="FZ53" s="2">
        <f t="shared" si="53"/>
        <v>3.6248197670096914E-5</v>
      </c>
      <c r="GA53" s="2">
        <f t="shared" si="53"/>
        <v>3.6777644787869124E-5</v>
      </c>
      <c r="GB53" s="2">
        <f t="shared" si="53"/>
        <v>3.4392655507428521E-5</v>
      </c>
      <c r="GC53" s="2">
        <f t="shared" si="53"/>
        <v>3.5591325794161856E-5</v>
      </c>
      <c r="GD53" s="2">
        <f t="shared" si="53"/>
        <v>3.9133026688946835E-5</v>
      </c>
      <c r="GE53" s="2">
        <f t="shared" si="53"/>
        <v>4.3254404391160108E-5</v>
      </c>
      <c r="GF53" s="2">
        <f t="shared" si="53"/>
        <v>4.4788201741177209E-5</v>
      </c>
      <c r="GG53" s="2">
        <f t="shared" si="53"/>
        <v>3.877580990113139E-5</v>
      </c>
      <c r="GH53" s="2">
        <f t="shared" si="53"/>
        <v>3.5923056085376992E-5</v>
      </c>
      <c r="GI53" s="2">
        <f t="shared" si="53"/>
        <v>3.2247768738166431E-5</v>
      </c>
      <c r="GJ53" s="2">
        <f t="shared" si="53"/>
        <v>2.4763295581936741E-5</v>
      </c>
      <c r="GK53" s="2">
        <f t="shared" si="53"/>
        <v>2.1870494120774725E-5</v>
      </c>
      <c r="GM53" s="86">
        <f t="shared" si="54"/>
        <v>7.6729576757003945E-6</v>
      </c>
      <c r="GN53" s="86">
        <f t="shared" si="54"/>
        <v>2.5918930310886488E-5</v>
      </c>
      <c r="GO53" s="86">
        <f t="shared" si="54"/>
        <v>7.5167556243854158E-6</v>
      </c>
      <c r="GP53" s="86">
        <f t="shared" si="54"/>
        <v>2.3274682712176569E-6</v>
      </c>
      <c r="GQ53" s="86">
        <f t="shared" si="54"/>
        <v>7.304670857752528E-6</v>
      </c>
      <c r="GR53" s="86">
        <f t="shared" si="54"/>
        <v>1.5649437870704483E-6</v>
      </c>
      <c r="GS53" s="86">
        <f t="shared" si="54"/>
        <v>7.0650493650970943E-7</v>
      </c>
      <c r="GT53" s="86">
        <f t="shared" si="54"/>
        <v>2.3812805529847878E-7</v>
      </c>
      <c r="GU53" s="86">
        <f t="shared" si="54"/>
        <v>4.7228151913206069E-8</v>
      </c>
      <c r="GV53" s="86">
        <f t="shared" si="54"/>
        <v>4.0567718475188793E-7</v>
      </c>
      <c r="GW53" s="86">
        <f t="shared" si="54"/>
        <v>4.1222588228168327E-7</v>
      </c>
      <c r="GX53" s="86">
        <f t="shared" si="54"/>
        <v>3.1221971077774738E-8</v>
      </c>
      <c r="GY53" s="86">
        <f t="shared" si="54"/>
        <v>1.4389406258039397E-6</v>
      </c>
      <c r="GZ53" s="86">
        <f t="shared" si="54"/>
        <v>4.3959110892684206E-7</v>
      </c>
      <c r="HA53" s="86">
        <f t="shared" si="54"/>
        <v>8.7387089243454302E-10</v>
      </c>
      <c r="HC53" s="86">
        <f t="shared" si="58"/>
        <v>2.4392369920024473E-16</v>
      </c>
      <c r="HD53" s="86">
        <f t="shared" si="58"/>
        <v>2.8691006981391393E-15</v>
      </c>
      <c r="HE53" s="86">
        <f t="shared" si="58"/>
        <v>5.6920277274275139E-17</v>
      </c>
      <c r="HF53" s="86">
        <f t="shared" si="58"/>
        <v>2.7580781510596526E-18</v>
      </c>
      <c r="HG53" s="86">
        <f t="shared" si="58"/>
        <v>1.9606662377261843E-17</v>
      </c>
      <c r="HH53" s="86">
        <f t="shared" si="58"/>
        <v>6.8429777728725553E-18</v>
      </c>
      <c r="HI53" s="86">
        <f t="shared" si="58"/>
        <v>2.4119162679230909E-17</v>
      </c>
      <c r="HJ53" s="86">
        <f t="shared" si="58"/>
        <v>1.900098276794205E-18</v>
      </c>
      <c r="HK53" s="86">
        <f t="shared" si="58"/>
        <v>3.4451574974371633E-21</v>
      </c>
      <c r="HL53" s="86">
        <f t="shared" si="58"/>
        <v>3.8884153692985774E-19</v>
      </c>
      <c r="HM53" s="86">
        <f t="shared" si="58"/>
        <v>1.5972571550757211E-19</v>
      </c>
      <c r="HN53" s="86">
        <f t="shared" si="58"/>
        <v>5.5832509644649861E-21</v>
      </c>
      <c r="HO53" s="86">
        <f t="shared" si="58"/>
        <v>4.7218438499956736E-18</v>
      </c>
      <c r="HP53" s="86">
        <f t="shared" si="58"/>
        <v>3.0073261612265437E-21</v>
      </c>
      <c r="HQ53" s="86">
        <f t="shared" si="58"/>
        <v>4.0355087644920976E-27</v>
      </c>
      <c r="HS53" s="86">
        <f t="shared" si="55"/>
        <v>1.2356909362249707E-134</v>
      </c>
      <c r="HT53" s="86">
        <f t="shared" si="55"/>
        <v>1.4779219872243297E-120</v>
      </c>
      <c r="HU53" s="86">
        <f t="shared" si="55"/>
        <v>7.5826149995037797E-139</v>
      </c>
      <c r="HV53" s="86">
        <f t="shared" si="55"/>
        <v>1.1245358626186202E-150</v>
      </c>
      <c r="HW53" s="86">
        <f t="shared" si="55"/>
        <v>1.4666532854846359E-143</v>
      </c>
      <c r="HX53" s="86">
        <f t="shared" si="55"/>
        <v>1.0913876211185171E-149</v>
      </c>
      <c r="HY53" s="86">
        <f t="shared" si="55"/>
        <v>4.8843756329441286E-142</v>
      </c>
      <c r="HZ53" s="86">
        <f t="shared" si="55"/>
        <v>5.6488417623128525E-152</v>
      </c>
      <c r="IA53" s="86">
        <f t="shared" si="55"/>
        <v>1.4132328729133949E-175</v>
      </c>
      <c r="IB53" s="86">
        <f t="shared" si="55"/>
        <v>2.3472956173065267E-159</v>
      </c>
      <c r="IC53" s="86">
        <f t="shared" si="55"/>
        <v>1.4098827709624462E-162</v>
      </c>
      <c r="ID53" s="86">
        <f t="shared" si="55"/>
        <v>2.4301847725033986E-178</v>
      </c>
      <c r="IE53" s="86">
        <f t="shared" si="55"/>
        <v>3.5064839433493428E-153</v>
      </c>
      <c r="IF53" s="86">
        <f t="shared" si="55"/>
        <v>2.8605138719818792E-84</v>
      </c>
      <c r="IG53" s="86">
        <f t="shared" si="55"/>
        <v>7.8009326617040796E-57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3.2987750876685814E-209</v>
      </c>
      <c r="IW53" s="86">
        <f t="shared" si="56"/>
        <v>5.7833107680496329E-152</v>
      </c>
      <c r="IY53" s="86">
        <f t="shared" si="57"/>
        <v>7.672957675944318E-6</v>
      </c>
      <c r="IZ53" s="86">
        <f t="shared" si="57"/>
        <v>2.5918930313755588E-5</v>
      </c>
      <c r="JA53" s="86">
        <f t="shared" si="57"/>
        <v>7.5167556244423364E-6</v>
      </c>
      <c r="JB53" s="86">
        <f t="shared" si="57"/>
        <v>2.3274682712204149E-6</v>
      </c>
      <c r="JC53" s="86">
        <f t="shared" si="57"/>
        <v>7.3046708577721342E-6</v>
      </c>
      <c r="JD53" s="86">
        <f t="shared" si="57"/>
        <v>1.5649437870772913E-6</v>
      </c>
      <c r="JE53" s="86">
        <f t="shared" si="57"/>
        <v>7.0650493653382858E-7</v>
      </c>
      <c r="JF53" s="86">
        <f t="shared" si="57"/>
        <v>2.3812805530037889E-7</v>
      </c>
      <c r="JG53" s="86">
        <f t="shared" si="57"/>
        <v>4.7228151913209517E-8</v>
      </c>
      <c r="JH53" s="86">
        <f t="shared" si="57"/>
        <v>4.0567718475227677E-7</v>
      </c>
      <c r="JI53" s="86">
        <f t="shared" si="57"/>
        <v>4.1222588228184298E-7</v>
      </c>
      <c r="JJ53" s="86">
        <f t="shared" si="57"/>
        <v>3.1221971077780323E-8</v>
      </c>
      <c r="JK53" s="86">
        <f t="shared" si="57"/>
        <v>1.4389406258086615E-6</v>
      </c>
      <c r="JL53" s="86">
        <f t="shared" si="57"/>
        <v>4.3959110892684508E-7</v>
      </c>
      <c r="JM53" s="86">
        <f t="shared" si="57"/>
        <v>8.7387089243454302E-10</v>
      </c>
    </row>
    <row r="54" spans="2:273" x14ac:dyDescent="0.25">
      <c r="B54" s="2">
        <v>27</v>
      </c>
      <c r="C54" s="37">
        <v>112.96599999999999</v>
      </c>
      <c r="D54" s="37">
        <v>115.879</v>
      </c>
      <c r="E54" s="37">
        <v>114.431</v>
      </c>
      <c r="F54" s="37">
        <v>113.831</v>
      </c>
      <c r="G54" s="37">
        <v>114.53400000000001</v>
      </c>
      <c r="H54" s="37">
        <v>114.28100000000001</v>
      </c>
      <c r="I54" s="37">
        <v>114.345</v>
      </c>
      <c r="J54" s="37">
        <v>111.596</v>
      </c>
      <c r="K54" s="37">
        <v>112.621</v>
      </c>
      <c r="L54" s="37">
        <v>116.621</v>
      </c>
      <c r="M54" s="37">
        <v>118.017</v>
      </c>
      <c r="N54" s="37">
        <v>113.78</v>
      </c>
      <c r="O54" s="37">
        <v>116.797</v>
      </c>
      <c r="P54" s="37">
        <v>112.596</v>
      </c>
      <c r="Q54" s="37">
        <v>112.649</v>
      </c>
      <c r="S54" s="4">
        <f t="shared" si="59"/>
        <v>113.74843856517452</v>
      </c>
      <c r="T54" s="4">
        <f t="shared" si="59"/>
        <v>117.24322421901417</v>
      </c>
      <c r="U54" s="4">
        <f t="shared" si="59"/>
        <v>115.26251096601513</v>
      </c>
      <c r="V54" s="4">
        <f t="shared" si="59"/>
        <v>111.93955498702503</v>
      </c>
      <c r="W54" s="4">
        <f t="shared" si="59"/>
        <v>112.41669454046483</v>
      </c>
      <c r="X54" s="4">
        <f t="shared" si="59"/>
        <v>113.00745918091228</v>
      </c>
      <c r="Y54" s="4">
        <f t="shared" si="59"/>
        <v>113.02617019178027</v>
      </c>
      <c r="Z54" s="4">
        <f t="shared" si="59"/>
        <v>112.18228329916465</v>
      </c>
      <c r="AA54" s="4">
        <f t="shared" si="59"/>
        <v>113.73247879590237</v>
      </c>
      <c r="AB54" s="4">
        <f t="shared" si="59"/>
        <v>117.23923572276212</v>
      </c>
      <c r="AC54" s="4">
        <f t="shared" si="59"/>
        <v>115.99239518146987</v>
      </c>
      <c r="AD54" s="4">
        <f t="shared" si="59"/>
        <v>115.40809822272706</v>
      </c>
      <c r="AE54" s="4">
        <f t="shared" si="59"/>
        <v>116.02762189849123</v>
      </c>
      <c r="AF54" s="4">
        <f t="shared" si="59"/>
        <v>115.94401777538944</v>
      </c>
      <c r="AG54" s="4">
        <f t="shared" si="59"/>
        <v>110.68906339743444</v>
      </c>
      <c r="AI54" s="4">
        <f t="shared" si="60"/>
        <v>-0.78243856517453025</v>
      </c>
      <c r="AJ54" s="4">
        <f t="shared" si="60"/>
        <v>-1.3642242190141616</v>
      </c>
      <c r="AK54" s="4">
        <f t="shared" si="60"/>
        <v>-0.83151096601513075</v>
      </c>
      <c r="AL54" s="4">
        <f t="shared" si="60"/>
        <v>1.8914450129749696</v>
      </c>
      <c r="AM54" s="4">
        <f t="shared" si="60"/>
        <v>2.1173054595351744</v>
      </c>
      <c r="AN54" s="4">
        <f t="shared" si="60"/>
        <v>1.273540819087728</v>
      </c>
      <c r="AO54" s="4">
        <f t="shared" si="60"/>
        <v>1.3188298082197321</v>
      </c>
      <c r="AP54" s="4">
        <f t="shared" si="60"/>
        <v>-0.5862832991646485</v>
      </c>
      <c r="AQ54" s="4">
        <f t="shared" si="60"/>
        <v>-1.1114787959023715</v>
      </c>
      <c r="AR54" s="4">
        <f t="shared" si="60"/>
        <v>-0.61823572276212246</v>
      </c>
      <c r="AS54" s="4">
        <f t="shared" si="60"/>
        <v>2.024604818530122</v>
      </c>
      <c r="AT54" s="4">
        <f t="shared" si="60"/>
        <v>-1.6280982227270613</v>
      </c>
      <c r="AU54" s="4">
        <f t="shared" si="60"/>
        <v>0.76937810150876373</v>
      </c>
      <c r="AV54" s="4">
        <f t="shared" si="60"/>
        <v>-3.3480177753894367</v>
      </c>
      <c r="AW54" s="4">
        <f t="shared" si="60"/>
        <v>1.9599366025655627</v>
      </c>
      <c r="AY54" s="2">
        <f t="shared" si="51"/>
        <v>113.73535082518974</v>
      </c>
      <c r="AZ54" s="2">
        <f t="shared" si="51"/>
        <v>117.20702481658056</v>
      </c>
      <c r="BA54" s="2">
        <f t="shared" si="51"/>
        <v>115.25007205624628</v>
      </c>
      <c r="BB54" s="2">
        <f t="shared" si="51"/>
        <v>111.93521777139993</v>
      </c>
      <c r="BC54" s="2">
        <f t="shared" si="51"/>
        <v>112.40434800981802</v>
      </c>
      <c r="BD54" s="2">
        <f t="shared" si="51"/>
        <v>113.00448417079542</v>
      </c>
      <c r="BE54" s="2">
        <f t="shared" si="51"/>
        <v>113.02469781938308</v>
      </c>
      <c r="BF54" s="2">
        <f t="shared" si="51"/>
        <v>112.18170296561914</v>
      </c>
      <c r="BG54" s="2">
        <f t="shared" si="51"/>
        <v>113.73234502926692</v>
      </c>
      <c r="BH54" s="2">
        <f t="shared" si="51"/>
        <v>117.23836342098672</v>
      </c>
      <c r="BI54" s="2">
        <f t="shared" si="51"/>
        <v>115.99154591733891</v>
      </c>
      <c r="BJ54" s="2">
        <f t="shared" si="51"/>
        <v>115.40800681354175</v>
      </c>
      <c r="BK54" s="2">
        <f t="shared" si="51"/>
        <v>116.02492225259037</v>
      </c>
      <c r="BL54" s="2">
        <f t="shared" si="51"/>
        <v>115.94314036372592</v>
      </c>
      <c r="BM54" s="2">
        <f t="shared" si="51"/>
        <v>110.68906042679339</v>
      </c>
      <c r="BO54" s="2">
        <f t="shared" si="10"/>
        <v>112.96599999999999</v>
      </c>
      <c r="BP54" s="2">
        <f t="shared" si="11"/>
        <v>115.879</v>
      </c>
      <c r="BQ54" s="2">
        <f t="shared" si="12"/>
        <v>114.431</v>
      </c>
      <c r="BR54" s="2">
        <f t="shared" si="13"/>
        <v>113.831</v>
      </c>
      <c r="BS54" s="2">
        <f t="shared" si="14"/>
        <v>114.53400000000001</v>
      </c>
      <c r="BT54" s="2">
        <f t="shared" si="15"/>
        <v>114.28100000000001</v>
      </c>
      <c r="BU54" s="2">
        <f t="shared" si="16"/>
        <v>114.345</v>
      </c>
      <c r="BV54" s="2">
        <f t="shared" si="17"/>
        <v>111.596</v>
      </c>
      <c r="BW54" s="2">
        <f t="shared" si="18"/>
        <v>112.621</v>
      </c>
      <c r="BX54" s="2">
        <f t="shared" si="19"/>
        <v>116.621</v>
      </c>
      <c r="BY54" s="2">
        <f t="shared" si="20"/>
        <v>118.017</v>
      </c>
      <c r="BZ54" s="2">
        <f t="shared" si="21"/>
        <v>113.78</v>
      </c>
      <c r="CA54" s="2">
        <f t="shared" si="22"/>
        <v>116.797</v>
      </c>
      <c r="CB54" s="2">
        <f t="shared" si="23"/>
        <v>112.596</v>
      </c>
      <c r="CC54" s="2">
        <f t="shared" si="24"/>
        <v>112.649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114.54927073170732</v>
      </c>
      <c r="DL54" s="2">
        <f t="shared" si="61"/>
        <v>117.14971902834006</v>
      </c>
      <c r="DM54" s="2">
        <f t="shared" si="61"/>
        <v>115.93712073170735</v>
      </c>
      <c r="DN54" s="2">
        <f t="shared" si="61"/>
        <v>113.34567906773172</v>
      </c>
      <c r="DO54" s="2">
        <f t="shared" si="61"/>
        <v>114.35444146341462</v>
      </c>
      <c r="DP54" s="2">
        <f t="shared" si="61"/>
        <v>113.96968895211002</v>
      </c>
      <c r="DQ54" s="2">
        <f t="shared" si="61"/>
        <v>114.03488477951636</v>
      </c>
      <c r="DR54" s="2">
        <f t="shared" si="61"/>
        <v>112.75405042016807</v>
      </c>
      <c r="DS54" s="2">
        <f t="shared" si="61"/>
        <v>114.02506060606062</v>
      </c>
      <c r="DT54" s="2">
        <f t="shared" si="61"/>
        <v>118.33114341736692</v>
      </c>
      <c r="DU54" s="2">
        <f t="shared" si="61"/>
        <v>116.48580008580007</v>
      </c>
      <c r="DV54" s="2">
        <f t="shared" si="61"/>
        <v>115.37630681818183</v>
      </c>
      <c r="DW54" s="2">
        <f t="shared" si="61"/>
        <v>116.50529871977241</v>
      </c>
      <c r="DX54" s="2">
        <f t="shared" si="61"/>
        <v>117.14912698412698</v>
      </c>
      <c r="DY54" s="2">
        <f t="shared" si="61"/>
        <v>110.94975150519979</v>
      </c>
      <c r="EA54" s="2">
        <f t="shared" si="62"/>
        <v>110.82357036108264</v>
      </c>
      <c r="EB54" s="2">
        <f t="shared" si="62"/>
        <v>117.38886824001236</v>
      </c>
      <c r="EC54" s="2">
        <f t="shared" si="62"/>
        <v>112.84570129156364</v>
      </c>
      <c r="ED54" s="2">
        <f t="shared" si="62"/>
        <v>106.52335179038943</v>
      </c>
      <c r="EE54" s="2">
        <f t="shared" si="62"/>
        <v>105.60766069552841</v>
      </c>
      <c r="EF54" s="2">
        <f t="shared" si="62"/>
        <v>109.21662622829122</v>
      </c>
      <c r="EG54" s="2">
        <f t="shared" si="62"/>
        <v>108.81051256507006</v>
      </c>
      <c r="EH54" s="2">
        <f t="shared" si="62"/>
        <v>109.71422394241199</v>
      </c>
      <c r="EI54" s="2">
        <f t="shared" si="62"/>
        <v>112.33407378640779</v>
      </c>
      <c r="EJ54" s="2">
        <f t="shared" si="62"/>
        <v>112.6318353152368</v>
      </c>
      <c r="EK54" s="2">
        <f t="shared" si="62"/>
        <v>113.8628355019504</v>
      </c>
      <c r="EL54" s="2">
        <f t="shared" si="62"/>
        <v>115.55758830217472</v>
      </c>
      <c r="EM54" s="2">
        <f t="shared" si="62"/>
        <v>114.15601342533265</v>
      </c>
      <c r="EN54" s="2">
        <f t="shared" si="62"/>
        <v>110.7030070231522</v>
      </c>
      <c r="EO54" s="2">
        <f t="shared" si="62"/>
        <v>109.32126750721271</v>
      </c>
      <c r="EQ54" s="2">
        <f t="shared" si="63"/>
        <v>110.21269836691049</v>
      </c>
      <c r="ER54" s="2">
        <f t="shared" si="63"/>
        <v>117.44576312524104</v>
      </c>
      <c r="ES54" s="2">
        <f t="shared" si="63"/>
        <v>113.29565820999591</v>
      </c>
      <c r="ET54" s="2">
        <f t="shared" si="63"/>
        <v>108.93877931942009</v>
      </c>
      <c r="EU54" s="2">
        <f t="shared" si="63"/>
        <v>105.17039825528425</v>
      </c>
      <c r="EV54" s="2">
        <f t="shared" si="63"/>
        <v>107.7833389289064</v>
      </c>
      <c r="EW54" s="2">
        <f t="shared" si="63"/>
        <v>106.53804622033468</v>
      </c>
      <c r="EX54" s="2">
        <f t="shared" si="63"/>
        <v>109.6082480771769</v>
      </c>
      <c r="EY54" s="2">
        <f t="shared" si="63"/>
        <v>111.4638342059976</v>
      </c>
      <c r="EZ54" s="2">
        <f t="shared" si="63"/>
        <v>113.93896847837674</v>
      </c>
      <c r="FA54" s="2">
        <f t="shared" si="63"/>
        <v>114.60742013100371</v>
      </c>
      <c r="FB54" s="2">
        <f t="shared" si="63"/>
        <v>115.08229079991335</v>
      </c>
      <c r="FC54" s="2">
        <f t="shared" si="63"/>
        <v>112.84450161266503</v>
      </c>
      <c r="FD54" s="2">
        <f t="shared" si="63"/>
        <v>109.5846602628415</v>
      </c>
      <c r="FE54" s="2">
        <f t="shared" si="63"/>
        <v>111.64438453103297</v>
      </c>
      <c r="FG54" s="2">
        <f t="shared" si="64"/>
        <v>0.21845829916516502</v>
      </c>
      <c r="FH54" s="2">
        <f t="shared" si="64"/>
        <v>0.23961371641201987</v>
      </c>
      <c r="FI54" s="2">
        <f t="shared" si="64"/>
        <v>0.22224941412432381</v>
      </c>
      <c r="FJ54" s="2">
        <f t="shared" si="64"/>
        <v>0.20675602923851141</v>
      </c>
      <c r="FK54" s="2">
        <f t="shared" si="64"/>
        <v>0.22294783331299553</v>
      </c>
      <c r="FL54" s="2">
        <f t="shared" si="64"/>
        <v>0.20305869860524367</v>
      </c>
      <c r="FM54" s="2">
        <f t="shared" si="64"/>
        <v>0.19334347472208541</v>
      </c>
      <c r="FN54" s="2">
        <f t="shared" si="64"/>
        <v>0.18828144023603907</v>
      </c>
      <c r="FO54" s="2">
        <f t="shared" si="64"/>
        <v>0.17307899758112325</v>
      </c>
      <c r="FP54" s="2">
        <f t="shared" si="64"/>
        <v>0.19175032633725567</v>
      </c>
      <c r="FQ54" s="2">
        <f t="shared" si="64"/>
        <v>0.1884454821709568</v>
      </c>
      <c r="FR54" s="2">
        <f t="shared" si="64"/>
        <v>0.17496942333739099</v>
      </c>
      <c r="FS54" s="2">
        <f t="shared" si="64"/>
        <v>0.20445796632251714</v>
      </c>
      <c r="FT54" s="2">
        <f t="shared" si="64"/>
        <v>0.18708250264665913</v>
      </c>
      <c r="FU54" s="2">
        <f t="shared" si="64"/>
        <v>0.16011627265927153</v>
      </c>
      <c r="FW54" s="2">
        <f t="shared" si="53"/>
        <v>1.5944996626564525E-5</v>
      </c>
      <c r="FX54" s="2">
        <f t="shared" si="53"/>
        <v>4.1424719916957586E-5</v>
      </c>
      <c r="FY54" s="2">
        <f t="shared" si="53"/>
        <v>3.8856883178476026E-5</v>
      </c>
      <c r="FZ54" s="2">
        <f t="shared" si="53"/>
        <v>3.9745219399329169E-5</v>
      </c>
      <c r="GA54" s="2">
        <f t="shared" si="53"/>
        <v>4.0325742529951484E-5</v>
      </c>
      <c r="GB54" s="2">
        <f t="shared" si="53"/>
        <v>3.7710671742019421E-5</v>
      </c>
      <c r="GC54" s="2">
        <f t="shared" si="53"/>
        <v>3.9024978701665918E-5</v>
      </c>
      <c r="GD54" s="2">
        <f t="shared" si="53"/>
        <v>4.2908348513743773E-5</v>
      </c>
      <c r="GE54" s="2">
        <f t="shared" si="53"/>
        <v>4.7427313382817829E-5</v>
      </c>
      <c r="GF54" s="2">
        <f t="shared" si="53"/>
        <v>4.9109074449182361E-5</v>
      </c>
      <c r="GG54" s="2">
        <f t="shared" si="53"/>
        <v>4.2516671038658753E-5</v>
      </c>
      <c r="GH54" s="2">
        <f t="shared" si="53"/>
        <v>3.93887112233781E-5</v>
      </c>
      <c r="GI54" s="2">
        <f t="shared" si="53"/>
        <v>3.5358865286933762E-5</v>
      </c>
      <c r="GJ54" s="2">
        <f t="shared" si="53"/>
        <v>2.7152348800074839E-5</v>
      </c>
      <c r="GK54" s="2">
        <f t="shared" si="53"/>
        <v>2.3980469342897626E-5</v>
      </c>
      <c r="GM54" s="86">
        <f t="shared" si="54"/>
        <v>1.4178295079995314E-5</v>
      </c>
      <c r="GN54" s="86">
        <f t="shared" si="54"/>
        <v>4.4922940747485996E-5</v>
      </c>
      <c r="GO54" s="86">
        <f t="shared" si="54"/>
        <v>1.4055587048478532E-5</v>
      </c>
      <c r="GP54" s="86">
        <f t="shared" si="54"/>
        <v>4.6453809224452205E-6</v>
      </c>
      <c r="GQ54" s="86">
        <f t="shared" si="54"/>
        <v>1.3721533200410359E-5</v>
      </c>
      <c r="GR54" s="86">
        <f t="shared" si="54"/>
        <v>3.2018194530060611E-6</v>
      </c>
      <c r="GS54" s="86">
        <f t="shared" si="54"/>
        <v>1.5049042190912853E-6</v>
      </c>
      <c r="GT54" s="86">
        <f t="shared" si="54"/>
        <v>5.4804896878003068E-7</v>
      </c>
      <c r="GU54" s="86">
        <f t="shared" si="54"/>
        <v>1.1788881324287143E-7</v>
      </c>
      <c r="GV54" s="86">
        <f t="shared" si="54"/>
        <v>9.0212914701231117E-7</v>
      </c>
      <c r="GW54" s="86">
        <f t="shared" si="54"/>
        <v>9.055150868212042E-7</v>
      </c>
      <c r="GX54" s="86">
        <f t="shared" si="54"/>
        <v>8.1250899416885392E-8</v>
      </c>
      <c r="GY54" s="86">
        <f t="shared" si="54"/>
        <v>2.9788082723036513E-6</v>
      </c>
      <c r="GZ54" s="86">
        <f t="shared" si="54"/>
        <v>9.5609856485738297E-7</v>
      </c>
      <c r="HA54" s="86">
        <f t="shared" si="54"/>
        <v>2.8547604069029243E-9</v>
      </c>
      <c r="HC54" s="86">
        <f t="shared" si="58"/>
        <v>8.3945510601207179E-16</v>
      </c>
      <c r="HD54" s="86">
        <f t="shared" si="58"/>
        <v>9.2577130237309632E-15</v>
      </c>
      <c r="HE54" s="86">
        <f t="shared" si="58"/>
        <v>2.1585406953205883E-16</v>
      </c>
      <c r="HF54" s="86">
        <f t="shared" si="58"/>
        <v>1.1683155296660494E-17</v>
      </c>
      <c r="HG54" s="86">
        <f t="shared" si="58"/>
        <v>7.720348812283665E-17</v>
      </c>
      <c r="HH54" s="86">
        <f t="shared" si="58"/>
        <v>2.7957746913437095E-17</v>
      </c>
      <c r="HI54" s="86">
        <f t="shared" si="58"/>
        <v>9.3850025970997469E-17</v>
      </c>
      <c r="HJ54" s="86">
        <f t="shared" si="58"/>
        <v>8.3138380176688861E-18</v>
      </c>
      <c r="HK54" s="86">
        <f t="shared" si="58"/>
        <v>1.9067786109747555E-20</v>
      </c>
      <c r="HL54" s="86">
        <f t="shared" si="58"/>
        <v>1.8418218383497223E-18</v>
      </c>
      <c r="HM54" s="86">
        <f t="shared" si="58"/>
        <v>7.6628845785900899E-19</v>
      </c>
      <c r="HN54" s="86">
        <f t="shared" si="58"/>
        <v>3.0319652515736892E-20</v>
      </c>
      <c r="HO54" s="86">
        <f t="shared" si="58"/>
        <v>1.9813418635643743E-17</v>
      </c>
      <c r="HP54" s="86">
        <f t="shared" si="58"/>
        <v>1.6117821796219868E-20</v>
      </c>
      <c r="HQ54" s="86">
        <f t="shared" si="58"/>
        <v>3.7379345843209147E-26</v>
      </c>
      <c r="HS54" s="86">
        <f t="shared" si="55"/>
        <v>1.1544668626559116E-131</v>
      </c>
      <c r="HT54" s="86">
        <f t="shared" si="55"/>
        <v>8.5265893822980606E-118</v>
      </c>
      <c r="HU54" s="86">
        <f t="shared" si="55"/>
        <v>1.1713021318744911E-135</v>
      </c>
      <c r="HV54" s="86">
        <f t="shared" si="55"/>
        <v>3.2339212347137798E-147</v>
      </c>
      <c r="HW54" s="86">
        <f t="shared" si="55"/>
        <v>2.840549614203338E-140</v>
      </c>
      <c r="HX54" s="86">
        <f t="shared" si="55"/>
        <v>2.7443147312467868E-146</v>
      </c>
      <c r="HY54" s="86">
        <f t="shared" si="55"/>
        <v>8.6846475195206189E-139</v>
      </c>
      <c r="HZ54" s="86">
        <f t="shared" si="55"/>
        <v>1.9374694963368991E-148</v>
      </c>
      <c r="IA54" s="86">
        <f t="shared" si="55"/>
        <v>1.7607879993692062E-171</v>
      </c>
      <c r="IB54" s="86">
        <f t="shared" si="55"/>
        <v>1.2962937103174386E-155</v>
      </c>
      <c r="IC54" s="86">
        <f t="shared" si="55"/>
        <v>8.3155390952383336E-159</v>
      </c>
      <c r="ID54" s="86">
        <f t="shared" si="55"/>
        <v>3.0870548672572755E-174</v>
      </c>
      <c r="IE54" s="86">
        <f t="shared" si="55"/>
        <v>1.0813293181310177E-149</v>
      </c>
      <c r="IF54" s="86">
        <f t="shared" si="55"/>
        <v>1.9944806764816351E-82</v>
      </c>
      <c r="IG54" s="86">
        <f t="shared" si="55"/>
        <v>1.2852862052576496E-55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1.2584977634919669E-205</v>
      </c>
      <c r="IW54" s="86">
        <f t="shared" si="56"/>
        <v>2.1139966426351138E-149</v>
      </c>
      <c r="IY54" s="86">
        <f t="shared" si="57"/>
        <v>1.4178295080834769E-5</v>
      </c>
      <c r="IZ54" s="86">
        <f t="shared" si="57"/>
        <v>4.4922940756743707E-5</v>
      </c>
      <c r="JA54" s="86">
        <f t="shared" si="57"/>
        <v>1.4055587048694387E-5</v>
      </c>
      <c r="JB54" s="86">
        <f t="shared" si="57"/>
        <v>4.6453809224569036E-6</v>
      </c>
      <c r="JC54" s="86">
        <f t="shared" si="57"/>
        <v>1.3721533200487563E-5</v>
      </c>
      <c r="JD54" s="86">
        <f t="shared" si="57"/>
        <v>3.2018194530340187E-6</v>
      </c>
      <c r="JE54" s="86">
        <f t="shared" si="57"/>
        <v>1.5049042191851353E-6</v>
      </c>
      <c r="JF54" s="86">
        <f t="shared" si="57"/>
        <v>5.4804896878834453E-7</v>
      </c>
      <c r="JG54" s="86">
        <f t="shared" si="57"/>
        <v>1.178888132428905E-7</v>
      </c>
      <c r="JH54" s="86">
        <f t="shared" si="57"/>
        <v>9.0212914701415304E-7</v>
      </c>
      <c r="JI54" s="86">
        <f t="shared" si="57"/>
        <v>9.0551508682197045E-7</v>
      </c>
      <c r="JJ54" s="86">
        <f t="shared" si="57"/>
        <v>8.1250899416915713E-8</v>
      </c>
      <c r="JK54" s="86">
        <f t="shared" si="57"/>
        <v>2.9788082723234646E-6</v>
      </c>
      <c r="JL54" s="86">
        <f t="shared" si="57"/>
        <v>9.5609856485739907E-7</v>
      </c>
      <c r="JM54" s="86">
        <f t="shared" si="57"/>
        <v>2.8547604069029243E-9</v>
      </c>
    </row>
    <row r="55" spans="2:273" x14ac:dyDescent="0.25">
      <c r="B55" s="2">
        <v>28</v>
      </c>
      <c r="C55" s="37">
        <v>111.621</v>
      </c>
      <c r="D55" s="37">
        <v>117.017</v>
      </c>
      <c r="E55" s="37">
        <v>114.121</v>
      </c>
      <c r="F55" s="37">
        <v>115.932</v>
      </c>
      <c r="G55" s="37">
        <v>116.39700000000001</v>
      </c>
      <c r="H55" s="37">
        <v>114.193</v>
      </c>
      <c r="I55" s="37">
        <v>114.60299999999999</v>
      </c>
      <c r="J55" s="37">
        <v>111.43899999999999</v>
      </c>
      <c r="K55" s="37">
        <v>114.121</v>
      </c>
      <c r="L55" s="37">
        <v>115.379</v>
      </c>
      <c r="M55" s="37">
        <v>116.20699999999999</v>
      </c>
      <c r="N55" s="37">
        <v>115.102</v>
      </c>
      <c r="O55" s="37">
        <v>115.831</v>
      </c>
      <c r="P55" s="37">
        <v>117</v>
      </c>
      <c r="Q55" s="37">
        <v>112.193</v>
      </c>
      <c r="S55" s="4">
        <f t="shared" si="59"/>
        <v>113.89814440075969</v>
      </c>
      <c r="T55" s="4">
        <f t="shared" si="59"/>
        <v>117.53409316683218</v>
      </c>
      <c r="U55" s="4">
        <f t="shared" si="59"/>
        <v>115.45661038686174</v>
      </c>
      <c r="V55" s="4">
        <f t="shared" si="59"/>
        <v>112.08640027013269</v>
      </c>
      <c r="W55" s="4">
        <f t="shared" si="59"/>
        <v>112.46930307686756</v>
      </c>
      <c r="X55" s="4">
        <f t="shared" si="59"/>
        <v>113.21031686486097</v>
      </c>
      <c r="Y55" s="4">
        <f t="shared" si="59"/>
        <v>113.24635714316581</v>
      </c>
      <c r="Z55" s="4">
        <f t="shared" si="59"/>
        <v>112.38004825425128</v>
      </c>
      <c r="AA55" s="4">
        <f t="shared" si="59"/>
        <v>113.88331022885946</v>
      </c>
      <c r="AB55" s="4">
        <f t="shared" si="59"/>
        <v>117.31311175022488</v>
      </c>
      <c r="AC55" s="4">
        <f t="shared" si="59"/>
        <v>116.14710840612318</v>
      </c>
      <c r="AD55" s="4">
        <f t="shared" si="59"/>
        <v>115.55294994965209</v>
      </c>
      <c r="AE55" s="4">
        <f t="shared" si="59"/>
        <v>116.1504511631274</v>
      </c>
      <c r="AF55" s="4">
        <f t="shared" si="59"/>
        <v>116.11761465272136</v>
      </c>
      <c r="AG55" s="4">
        <f t="shared" si="59"/>
        <v>110.81732135229545</v>
      </c>
      <c r="AI55" s="4">
        <f t="shared" si="60"/>
        <v>-2.2771444007596955</v>
      </c>
      <c r="AJ55" s="4">
        <f t="shared" si="60"/>
        <v>-0.51709316683218276</v>
      </c>
      <c r="AK55" s="4">
        <f t="shared" si="60"/>
        <v>-1.3356103868617453</v>
      </c>
      <c r="AL55" s="4">
        <f t="shared" si="60"/>
        <v>3.8455997298673168</v>
      </c>
      <c r="AM55" s="4">
        <f t="shared" si="60"/>
        <v>3.9276969231324443</v>
      </c>
      <c r="AN55" s="4">
        <f t="shared" si="60"/>
        <v>0.98268313513902683</v>
      </c>
      <c r="AO55" s="4">
        <f t="shared" si="60"/>
        <v>1.3566428568341848</v>
      </c>
      <c r="AP55" s="4">
        <f t="shared" si="60"/>
        <v>-0.94104825425128524</v>
      </c>
      <c r="AQ55" s="4">
        <f t="shared" si="60"/>
        <v>0.23768977114053769</v>
      </c>
      <c r="AR55" s="4">
        <f t="shared" si="60"/>
        <v>-1.9341117502248721</v>
      </c>
      <c r="AS55" s="4">
        <f t="shared" si="60"/>
        <v>5.9891593876812976E-2</v>
      </c>
      <c r="AT55" s="4">
        <f t="shared" si="60"/>
        <v>-0.45094994965208457</v>
      </c>
      <c r="AU55" s="4">
        <f t="shared" si="60"/>
        <v>-0.31945116312739685</v>
      </c>
      <c r="AV55" s="4">
        <f t="shared" si="60"/>
        <v>0.88238534727864248</v>
      </c>
      <c r="AW55" s="4">
        <f t="shared" si="60"/>
        <v>1.3756786477045466</v>
      </c>
      <c r="AY55" s="2">
        <f t="shared" si="51"/>
        <v>113.87503309659489</v>
      </c>
      <c r="AZ55" s="2">
        <f t="shared" si="51"/>
        <v>117.47402343380517</v>
      </c>
      <c r="BA55" s="2">
        <f t="shared" si="51"/>
        <v>115.43440835082528</v>
      </c>
      <c r="BB55" s="2">
        <f t="shared" si="51"/>
        <v>112.07815432893705</v>
      </c>
      <c r="BC55" s="2">
        <f t="shared" si="51"/>
        <v>112.44717315148996</v>
      </c>
      <c r="BD55" s="2">
        <f t="shared" si="51"/>
        <v>113.20452445873146</v>
      </c>
      <c r="BE55" s="2">
        <f t="shared" si="51"/>
        <v>113.24337549885968</v>
      </c>
      <c r="BF55" s="2">
        <f t="shared" si="51"/>
        <v>112.37878289799566</v>
      </c>
      <c r="BG55" s="2">
        <f t="shared" si="51"/>
        <v>113.88299448778065</v>
      </c>
      <c r="BH55" s="2">
        <f t="shared" si="51"/>
        <v>117.31127153171361</v>
      </c>
      <c r="BI55" s="2">
        <f t="shared" si="51"/>
        <v>116.14533662549422</v>
      </c>
      <c r="BJ55" s="2">
        <f t="shared" si="51"/>
        <v>115.55272555100787</v>
      </c>
      <c r="BK55" s="2">
        <f t="shared" si="51"/>
        <v>116.14513735405697</v>
      </c>
      <c r="BL55" s="2">
        <f t="shared" si="51"/>
        <v>116.11580089969281</v>
      </c>
      <c r="BM55" s="2">
        <f t="shared" si="51"/>
        <v>110.81731227375913</v>
      </c>
      <c r="BO55" s="2">
        <f t="shared" si="10"/>
        <v>111.621</v>
      </c>
      <c r="BP55" s="2">
        <f t="shared" si="11"/>
        <v>117.017</v>
      </c>
      <c r="BQ55" s="2">
        <f t="shared" si="12"/>
        <v>114.121</v>
      </c>
      <c r="BR55" s="2">
        <f t="shared" si="13"/>
        <v>115.932</v>
      </c>
      <c r="BS55" s="2">
        <f t="shared" si="14"/>
        <v>116.39700000000001</v>
      </c>
      <c r="BT55" s="2">
        <f t="shared" si="15"/>
        <v>114.193</v>
      </c>
      <c r="BU55" s="2">
        <f t="shared" si="16"/>
        <v>114.60299999999999</v>
      </c>
      <c r="BV55" s="2">
        <f t="shared" si="17"/>
        <v>111.43899999999999</v>
      </c>
      <c r="BW55" s="2">
        <f t="shared" si="18"/>
        <v>114.121</v>
      </c>
      <c r="BX55" s="2">
        <f t="shared" si="19"/>
        <v>115.379</v>
      </c>
      <c r="BY55" s="2">
        <f t="shared" si="20"/>
        <v>116.20699999999999</v>
      </c>
      <c r="BZ55" s="2">
        <f t="shared" si="21"/>
        <v>115.102</v>
      </c>
      <c r="CA55" s="2">
        <f t="shared" si="22"/>
        <v>115.831</v>
      </c>
      <c r="CB55" s="2">
        <f t="shared" si="23"/>
        <v>117</v>
      </c>
      <c r="CC55" s="2">
        <f t="shared" si="24"/>
        <v>112.193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114.83030592334497</v>
      </c>
      <c r="DL55" s="2">
        <f t="shared" si="61"/>
        <v>117.54525121457488</v>
      </c>
      <c r="DM55" s="2">
        <f t="shared" si="61"/>
        <v>116.27208161350848</v>
      </c>
      <c r="DN55" s="2">
        <f t="shared" si="61"/>
        <v>113.66631535178907</v>
      </c>
      <c r="DO55" s="2">
        <f t="shared" si="61"/>
        <v>114.60280168855533</v>
      </c>
      <c r="DP55" s="2">
        <f t="shared" si="61"/>
        <v>114.33824632527265</v>
      </c>
      <c r="DQ55" s="2">
        <f t="shared" si="61"/>
        <v>114.42752204836415</v>
      </c>
      <c r="DR55" s="2">
        <f t="shared" si="61"/>
        <v>113.07449579831933</v>
      </c>
      <c r="DS55" s="2">
        <f t="shared" si="61"/>
        <v>114.26165218360073</v>
      </c>
      <c r="DT55" s="2">
        <f t="shared" si="61"/>
        <v>118.54868655462182</v>
      </c>
      <c r="DU55" s="2">
        <f t="shared" si="61"/>
        <v>116.75519789789789</v>
      </c>
      <c r="DV55" s="2">
        <f t="shared" si="61"/>
        <v>115.58788068181819</v>
      </c>
      <c r="DW55" s="2">
        <f t="shared" si="61"/>
        <v>116.74363015647228</v>
      </c>
      <c r="DX55" s="2">
        <f t="shared" si="61"/>
        <v>117.50155555555556</v>
      </c>
      <c r="DY55" s="2">
        <f t="shared" si="61"/>
        <v>111.13634291187741</v>
      </c>
      <c r="EA55" s="2">
        <f t="shared" si="62"/>
        <v>110.75826298873842</v>
      </c>
      <c r="EB55" s="2">
        <f t="shared" si="62"/>
        <v>117.26786888786057</v>
      </c>
      <c r="EC55" s="2">
        <f t="shared" si="62"/>
        <v>112.76086488962171</v>
      </c>
      <c r="ED55" s="2">
        <f t="shared" si="62"/>
        <v>106.52065242532315</v>
      </c>
      <c r="EE55" s="2">
        <f t="shared" si="62"/>
        <v>105.59519774783422</v>
      </c>
      <c r="EF55" s="2">
        <f t="shared" si="62"/>
        <v>109.14679936119086</v>
      </c>
      <c r="EG55" s="2">
        <f t="shared" si="62"/>
        <v>108.73811215567645</v>
      </c>
      <c r="EH55" s="2">
        <f t="shared" si="62"/>
        <v>109.64336192190119</v>
      </c>
      <c r="EI55" s="2">
        <f t="shared" si="62"/>
        <v>112.23330000000001</v>
      </c>
      <c r="EJ55" s="2">
        <f t="shared" si="62"/>
        <v>112.55402678163783</v>
      </c>
      <c r="EK55" s="2">
        <f t="shared" si="62"/>
        <v>113.74985084517778</v>
      </c>
      <c r="EL55" s="2">
        <f t="shared" si="62"/>
        <v>115.40165204120562</v>
      </c>
      <c r="EM55" s="2">
        <f t="shared" si="62"/>
        <v>114.02154387382944</v>
      </c>
      <c r="EN55" s="2">
        <f t="shared" si="62"/>
        <v>110.62435445122543</v>
      </c>
      <c r="EO55" s="2">
        <f t="shared" si="62"/>
        <v>109.29074777998427</v>
      </c>
      <c r="EQ55" s="2">
        <f t="shared" si="63"/>
        <v>110.1552759021223</v>
      </c>
      <c r="ER55" s="2">
        <f t="shared" si="63"/>
        <v>117.32396688297534</v>
      </c>
      <c r="ES55" s="2">
        <f t="shared" si="63"/>
        <v>113.2046009888125</v>
      </c>
      <c r="ET55" s="2">
        <f t="shared" si="63"/>
        <v>108.9021389786684</v>
      </c>
      <c r="EU55" s="2">
        <f t="shared" si="63"/>
        <v>105.16408482142856</v>
      </c>
      <c r="EV55" s="2">
        <f t="shared" si="63"/>
        <v>107.7336405544838</v>
      </c>
      <c r="EW55" s="2">
        <f t="shared" si="63"/>
        <v>106.49761795960747</v>
      </c>
      <c r="EX55" s="2">
        <f t="shared" si="63"/>
        <v>109.53891125616443</v>
      </c>
      <c r="EY55" s="2">
        <f t="shared" si="63"/>
        <v>111.37540179781043</v>
      </c>
      <c r="EZ55" s="2">
        <f t="shared" si="63"/>
        <v>113.84256685626799</v>
      </c>
      <c r="FA55" s="2">
        <f t="shared" si="63"/>
        <v>114.48389262259265</v>
      </c>
      <c r="FB55" s="2">
        <f t="shared" si="63"/>
        <v>114.93302226522793</v>
      </c>
      <c r="FC55" s="2">
        <f t="shared" si="63"/>
        <v>112.72817848510518</v>
      </c>
      <c r="FD55" s="2">
        <f t="shared" si="63"/>
        <v>109.52088704237475</v>
      </c>
      <c r="FE55" s="2">
        <f t="shared" si="63"/>
        <v>111.58024824548578</v>
      </c>
      <c r="FG55" s="2">
        <f t="shared" si="64"/>
        <v>0.23459042546408002</v>
      </c>
      <c r="FH55" s="2">
        <f t="shared" si="64"/>
        <v>0.25679476283601294</v>
      </c>
      <c r="FI55" s="2">
        <f t="shared" si="64"/>
        <v>0.23857603622465615</v>
      </c>
      <c r="FJ55" s="2">
        <f t="shared" si="64"/>
        <v>0.22226976327127382</v>
      </c>
      <c r="FK55" s="2">
        <f t="shared" si="64"/>
        <v>0.23930997511748775</v>
      </c>
      <c r="FL55" s="2">
        <f t="shared" si="64"/>
        <v>0.21837137930785996</v>
      </c>
      <c r="FM55" s="2">
        <f t="shared" si="64"/>
        <v>0.20811484870423341</v>
      </c>
      <c r="FN55" s="2">
        <f t="shared" si="64"/>
        <v>0.20276328793914841</v>
      </c>
      <c r="FO55" s="2">
        <f t="shared" si="64"/>
        <v>0.18666042603065433</v>
      </c>
      <c r="FP55" s="2">
        <f t="shared" si="64"/>
        <v>0.20643113262434931</v>
      </c>
      <c r="FQ55" s="2">
        <f t="shared" si="64"/>
        <v>0.20293679284504401</v>
      </c>
      <c r="FR55" s="2">
        <f t="shared" si="64"/>
        <v>0.18866534806070157</v>
      </c>
      <c r="FS55" s="2">
        <f t="shared" si="64"/>
        <v>0.21984705713973035</v>
      </c>
      <c r="FT55" s="2">
        <f t="shared" si="64"/>
        <v>0.20149502428981869</v>
      </c>
      <c r="FU55" s="2">
        <f t="shared" si="64"/>
        <v>0.17289319457531641</v>
      </c>
      <c r="FW55" s="2">
        <f t="shared" si="53"/>
        <v>1.7483314243244143E-5</v>
      </c>
      <c r="FX55" s="2">
        <f t="shared" si="53"/>
        <v>4.542112064103763E-5</v>
      </c>
      <c r="FY55" s="2">
        <f t="shared" si="53"/>
        <v>4.2605565453748775E-5</v>
      </c>
      <c r="FZ55" s="2">
        <f t="shared" si="53"/>
        <v>4.3579599364266372E-5</v>
      </c>
      <c r="GA55" s="2">
        <f t="shared" si="53"/>
        <v>4.4216125402112486E-5</v>
      </c>
      <c r="GB55" s="2">
        <f t="shared" si="53"/>
        <v>4.13487788895288E-5</v>
      </c>
      <c r="GC55" s="2">
        <f t="shared" si="53"/>
        <v>4.2789877144893272E-5</v>
      </c>
      <c r="GD55" s="2">
        <f t="shared" si="53"/>
        <v>4.7047873812805667E-5</v>
      </c>
      <c r="GE55" s="2">
        <f t="shared" si="53"/>
        <v>5.2002777076717109E-5</v>
      </c>
      <c r="GF55" s="2">
        <f t="shared" si="53"/>
        <v>5.3846774242712036E-5</v>
      </c>
      <c r="GG55" s="2">
        <f t="shared" si="53"/>
        <v>4.661841154094033E-5</v>
      </c>
      <c r="GH55" s="2">
        <f t="shared" si="53"/>
        <v>4.3188698907002233E-5</v>
      </c>
      <c r="GI55" s="2">
        <f t="shared" si="53"/>
        <v>3.8770092568761829E-5</v>
      </c>
      <c r="GJ55" s="2">
        <f t="shared" si="53"/>
        <v>2.9771880442651809E-5</v>
      </c>
      <c r="GK55" s="2">
        <f t="shared" si="53"/>
        <v>2.6294000934165945E-5</v>
      </c>
      <c r="GM55" s="86">
        <f t="shared" si="54"/>
        <v>2.5758196445505262E-5</v>
      </c>
      <c r="GN55" s="86">
        <f t="shared" si="54"/>
        <v>7.6688464173531936E-5</v>
      </c>
      <c r="GO55" s="86">
        <f t="shared" si="54"/>
        <v>2.5823776702138081E-5</v>
      </c>
      <c r="GP55" s="86">
        <f t="shared" si="54"/>
        <v>9.0923011380499197E-6</v>
      </c>
      <c r="GQ55" s="86">
        <f t="shared" si="54"/>
        <v>2.531993115785763E-5</v>
      </c>
      <c r="GR55" s="86">
        <f t="shared" si="54"/>
        <v>6.4188813229957688E-6</v>
      </c>
      <c r="GS55" s="86">
        <f t="shared" si="54"/>
        <v>3.1376090894407291E-6</v>
      </c>
      <c r="GT55" s="86">
        <f t="shared" si="54"/>
        <v>1.2311844881322322E-6</v>
      </c>
      <c r="GU55" s="86">
        <f t="shared" si="54"/>
        <v>2.8662432763044893E-7</v>
      </c>
      <c r="GV55" s="86">
        <f t="shared" si="54"/>
        <v>1.9604302658813144E-6</v>
      </c>
      <c r="GW55" s="86">
        <f t="shared" si="54"/>
        <v>1.9451302845473793E-6</v>
      </c>
      <c r="GX55" s="86">
        <f t="shared" si="54"/>
        <v>2.055859930927175E-7</v>
      </c>
      <c r="GY55" s="86">
        <f t="shared" si="54"/>
        <v>6.0390518353263264E-6</v>
      </c>
      <c r="GZ55" s="86">
        <f t="shared" si="54"/>
        <v>2.034476179755665E-6</v>
      </c>
      <c r="HA55" s="86">
        <f t="shared" si="54"/>
        <v>8.9993373630620546E-9</v>
      </c>
      <c r="HC55" s="86">
        <f t="shared" si="58"/>
        <v>2.825635712334911E-15</v>
      </c>
      <c r="HD55" s="86">
        <f t="shared" si="58"/>
        <v>2.9239328226095927E-14</v>
      </c>
      <c r="HE55" s="86">
        <f t="shared" si="58"/>
        <v>7.9852999768089437E-16</v>
      </c>
      <c r="HF55" s="86">
        <f t="shared" si="58"/>
        <v>4.8177636093968923E-17</v>
      </c>
      <c r="HG55" s="86">
        <f t="shared" si="58"/>
        <v>2.9635390782764698E-16</v>
      </c>
      <c r="HH55" s="86">
        <f t="shared" si="58"/>
        <v>1.1127829854695649E-16</v>
      </c>
      <c r="HI55" s="86">
        <f t="shared" si="58"/>
        <v>3.5610588475540922E-16</v>
      </c>
      <c r="HJ55" s="86">
        <f t="shared" si="58"/>
        <v>3.5378458961754242E-17</v>
      </c>
      <c r="HK55" s="86">
        <f t="shared" si="58"/>
        <v>1.0217531475708844E-19</v>
      </c>
      <c r="HL55" s="86">
        <f t="shared" si="58"/>
        <v>8.4684678232993275E-18</v>
      </c>
      <c r="HM55" s="86">
        <f t="shared" si="58"/>
        <v>3.5690707238767484E-18</v>
      </c>
      <c r="HN55" s="86">
        <f t="shared" si="58"/>
        <v>1.5947128859907996E-19</v>
      </c>
      <c r="HO55" s="86">
        <f t="shared" si="58"/>
        <v>8.0934339095451741E-17</v>
      </c>
      <c r="HP55" s="86">
        <f t="shared" si="58"/>
        <v>8.3744141986287761E-20</v>
      </c>
      <c r="HQ55" s="86">
        <f t="shared" si="58"/>
        <v>3.318825441899376E-25</v>
      </c>
      <c r="HS55" s="86">
        <f t="shared" si="55"/>
        <v>9.984439057495378E-129</v>
      </c>
      <c r="HT55" s="86">
        <f t="shared" si="55"/>
        <v>4.565560396627357E-115</v>
      </c>
      <c r="HU55" s="86">
        <f t="shared" si="55"/>
        <v>1.6597581767008742E-132</v>
      </c>
      <c r="HV55" s="86">
        <f t="shared" si="55"/>
        <v>8.4701797379900729E-144</v>
      </c>
      <c r="HW55" s="86">
        <f t="shared" si="55"/>
        <v>5.0347795484442065E-137</v>
      </c>
      <c r="HX55" s="86">
        <f t="shared" si="55"/>
        <v>6.3008117746676787E-143</v>
      </c>
      <c r="HY55" s="86">
        <f t="shared" si="55"/>
        <v>1.4146738343283865E-135</v>
      </c>
      <c r="HZ55" s="86">
        <f t="shared" si="55"/>
        <v>6.0319903422441322E-145</v>
      </c>
      <c r="IA55" s="86">
        <f t="shared" si="55"/>
        <v>1.9607106316379045E-167</v>
      </c>
      <c r="IB55" s="86">
        <f t="shared" si="55"/>
        <v>6.4553679767228297E-152</v>
      </c>
      <c r="IC55" s="86">
        <f t="shared" si="55"/>
        <v>4.4249607267516119E-155</v>
      </c>
      <c r="ID55" s="86">
        <f t="shared" si="55"/>
        <v>3.5094184076589747E-170</v>
      </c>
      <c r="IE55" s="86">
        <f t="shared" si="55"/>
        <v>3.03683934325623E-146</v>
      </c>
      <c r="IF55" s="86">
        <f t="shared" si="55"/>
        <v>1.3257642919874376E-80</v>
      </c>
      <c r="IG55" s="86">
        <f t="shared" si="55"/>
        <v>2.052838012045162E-54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4.4686974923121191E-202</v>
      </c>
      <c r="IW55" s="86">
        <f t="shared" si="56"/>
        <v>7.3451882261944927E-147</v>
      </c>
      <c r="IY55" s="86">
        <f t="shared" si="57"/>
        <v>2.5758196448330896E-5</v>
      </c>
      <c r="IZ55" s="86">
        <f t="shared" si="57"/>
        <v>7.6688464202771269E-5</v>
      </c>
      <c r="JA55" s="86">
        <f t="shared" si="57"/>
        <v>2.582377670293661E-5</v>
      </c>
      <c r="JB55" s="86">
        <f t="shared" si="57"/>
        <v>9.0923011380980973E-6</v>
      </c>
      <c r="JC55" s="86">
        <f t="shared" si="57"/>
        <v>2.5319931158153983E-5</v>
      </c>
      <c r="JD55" s="86">
        <f t="shared" si="57"/>
        <v>6.4188813231070469E-6</v>
      </c>
      <c r="JE55" s="86">
        <f t="shared" si="57"/>
        <v>3.1376090897968349E-6</v>
      </c>
      <c r="JF55" s="86">
        <f t="shared" si="57"/>
        <v>1.2311844881676107E-6</v>
      </c>
      <c r="JG55" s="86">
        <f t="shared" si="57"/>
        <v>2.8662432763055111E-7</v>
      </c>
      <c r="JH55" s="86">
        <f t="shared" si="57"/>
        <v>1.960430265889783E-6</v>
      </c>
      <c r="JI55" s="86">
        <f t="shared" si="57"/>
        <v>1.9451302845509483E-6</v>
      </c>
      <c r="JJ55" s="86">
        <f t="shared" si="57"/>
        <v>2.0558599309287698E-7</v>
      </c>
      <c r="JK55" s="86">
        <f t="shared" si="57"/>
        <v>6.0390518354072604E-6</v>
      </c>
      <c r="JL55" s="86">
        <f t="shared" si="57"/>
        <v>2.0344761797557489E-6</v>
      </c>
      <c r="JM55" s="86">
        <f t="shared" si="57"/>
        <v>8.9993373630620546E-9</v>
      </c>
    </row>
    <row r="56" spans="2:273" x14ac:dyDescent="0.25">
      <c r="B56" s="2">
        <v>29</v>
      </c>
      <c r="C56" s="37">
        <v>115.517</v>
      </c>
      <c r="D56" s="37">
        <v>115.776</v>
      </c>
      <c r="E56" s="37">
        <v>116.155</v>
      </c>
      <c r="F56" s="37">
        <v>113.96599999999999</v>
      </c>
      <c r="G56" s="37">
        <v>114.39700000000001</v>
      </c>
      <c r="H56" s="37">
        <v>113.754</v>
      </c>
      <c r="I56" s="37">
        <v>115.79300000000001</v>
      </c>
      <c r="J56" s="37">
        <v>111.789</v>
      </c>
      <c r="K56" s="37">
        <v>115.483</v>
      </c>
      <c r="L56" s="37">
        <v>115.89700000000001</v>
      </c>
      <c r="M56" s="37">
        <v>116.241</v>
      </c>
      <c r="N56" s="37">
        <v>115.017</v>
      </c>
      <c r="O56" s="37">
        <v>116.18600000000001</v>
      </c>
      <c r="P56" s="37">
        <v>117.474</v>
      </c>
      <c r="Q56" s="37">
        <v>109.035</v>
      </c>
      <c r="S56" s="4">
        <f t="shared" si="59"/>
        <v>114.0400670565423</v>
      </c>
      <c r="T56" s="4">
        <f t="shared" si="59"/>
        <v>117.82075719651755</v>
      </c>
      <c r="U56" s="4">
        <f t="shared" si="59"/>
        <v>115.64077939850034</v>
      </c>
      <c r="V56" s="4">
        <f t="shared" si="59"/>
        <v>112.22034214327034</v>
      </c>
      <c r="W56" s="4">
        <f t="shared" si="59"/>
        <v>112.51294189393946</v>
      </c>
      <c r="X56" s="4">
        <f t="shared" si="59"/>
        <v>113.39759291699535</v>
      </c>
      <c r="Y56" s="4">
        <f t="shared" si="59"/>
        <v>113.44920024386467</v>
      </c>
      <c r="Z56" s="4">
        <f t="shared" si="59"/>
        <v>112.56410598170795</v>
      </c>
      <c r="AA56" s="4">
        <f t="shared" si="59"/>
        <v>114.02329697237298</v>
      </c>
      <c r="AB56" s="4">
        <f t="shared" si="59"/>
        <v>117.37417004618962</v>
      </c>
      <c r="AC56" s="4">
        <f t="shared" si="59"/>
        <v>116.28889698506474</v>
      </c>
      <c r="AD56" s="4">
        <f t="shared" si="59"/>
        <v>115.68746509203407</v>
      </c>
      <c r="AE56" s="4">
        <f t="shared" si="59"/>
        <v>116.26159187352356</v>
      </c>
      <c r="AF56" s="4">
        <f t="shared" si="59"/>
        <v>116.27374946664787</v>
      </c>
      <c r="AG56" s="4">
        <f t="shared" si="59"/>
        <v>110.93840702588037</v>
      </c>
      <c r="AI56" s="4">
        <f t="shared" si="60"/>
        <v>1.4769329434576974</v>
      </c>
      <c r="AJ56" s="4">
        <f t="shared" si="60"/>
        <v>-2.0447571965175513</v>
      </c>
      <c r="AK56" s="4">
        <f t="shared" si="60"/>
        <v>0.51422060149965887</v>
      </c>
      <c r="AL56" s="4">
        <f t="shared" si="60"/>
        <v>1.7456578567296503</v>
      </c>
      <c r="AM56" s="4">
        <f t="shared" si="60"/>
        <v>1.8840581060605501</v>
      </c>
      <c r="AN56" s="4">
        <f t="shared" si="60"/>
        <v>0.35640708300465462</v>
      </c>
      <c r="AO56" s="4">
        <f t="shared" si="60"/>
        <v>2.3437997561353399</v>
      </c>
      <c r="AP56" s="4">
        <f t="shared" si="60"/>
        <v>-0.7751059817079522</v>
      </c>
      <c r="AQ56" s="4">
        <f t="shared" si="60"/>
        <v>1.4597030276270289</v>
      </c>
      <c r="AR56" s="4">
        <f t="shared" si="60"/>
        <v>-1.4771700461896131</v>
      </c>
      <c r="AS56" s="4">
        <f t="shared" si="60"/>
        <v>-4.7896985064738828E-2</v>
      </c>
      <c r="AT56" s="4">
        <f t="shared" si="60"/>
        <v>-0.67046509203407822</v>
      </c>
      <c r="AU56" s="4">
        <f t="shared" si="60"/>
        <v>-7.559187352354968E-2</v>
      </c>
      <c r="AV56" s="4">
        <f t="shared" si="60"/>
        <v>1.2002505333521327</v>
      </c>
      <c r="AW56" s="4">
        <f t="shared" si="60"/>
        <v>-1.9034070258803695</v>
      </c>
      <c r="AY56" s="2">
        <f t="shared" si="51"/>
        <v>113.99997128837542</v>
      </c>
      <c r="AZ56" s="2">
        <f t="shared" si="51"/>
        <v>117.72264832599259</v>
      </c>
      <c r="BA56" s="2">
        <f t="shared" si="51"/>
        <v>115.60187238709719</v>
      </c>
      <c r="BB56" s="2">
        <f t="shared" si="51"/>
        <v>112.2049800082867</v>
      </c>
      <c r="BC56" s="2">
        <f t="shared" si="51"/>
        <v>112.47400674458034</v>
      </c>
      <c r="BD56" s="2">
        <f t="shared" si="51"/>
        <v>113.3865506813964</v>
      </c>
      <c r="BE56" s="2">
        <f t="shared" si="51"/>
        <v>113.44329477545695</v>
      </c>
      <c r="BF56" s="2">
        <f t="shared" si="51"/>
        <v>112.56141513612867</v>
      </c>
      <c r="BG56" s="2">
        <f t="shared" si="51"/>
        <v>114.02257164641414</v>
      </c>
      <c r="BH56" s="2">
        <f t="shared" si="51"/>
        <v>117.37037935990304</v>
      </c>
      <c r="BI56" s="2">
        <f t="shared" si="51"/>
        <v>116.28528512222766</v>
      </c>
      <c r="BJ56" s="2">
        <f t="shared" si="51"/>
        <v>115.68692993324184</v>
      </c>
      <c r="BK56" s="2">
        <f t="shared" si="51"/>
        <v>116.25135688346775</v>
      </c>
      <c r="BL56" s="2">
        <f t="shared" si="51"/>
        <v>116.27008410773263</v>
      </c>
      <c r="BM56" s="2">
        <f t="shared" si="51"/>
        <v>110.93838027657985</v>
      </c>
      <c r="BO56" s="2">
        <f t="shared" si="10"/>
        <v>115.517</v>
      </c>
      <c r="BP56" s="2">
        <f t="shared" si="11"/>
        <v>115.776</v>
      </c>
      <c r="BQ56" s="2">
        <f t="shared" si="12"/>
        <v>116.155</v>
      </c>
      <c r="BR56" s="2">
        <f t="shared" si="13"/>
        <v>113.96599999999999</v>
      </c>
      <c r="BS56" s="2">
        <f t="shared" si="14"/>
        <v>114.39700000000001</v>
      </c>
      <c r="BT56" s="2">
        <f t="shared" si="15"/>
        <v>113.754</v>
      </c>
      <c r="BU56" s="2">
        <f t="shared" si="16"/>
        <v>115.79300000000001</v>
      </c>
      <c r="BV56" s="2">
        <f t="shared" si="17"/>
        <v>111.789</v>
      </c>
      <c r="BW56" s="2">
        <f t="shared" si="18"/>
        <v>115.483</v>
      </c>
      <c r="BX56" s="2">
        <f t="shared" si="19"/>
        <v>115.89700000000001</v>
      </c>
      <c r="BY56" s="2">
        <f t="shared" si="20"/>
        <v>116.241</v>
      </c>
      <c r="BZ56" s="2">
        <f t="shared" si="21"/>
        <v>115.017</v>
      </c>
      <c r="CA56" s="2">
        <f t="shared" si="22"/>
        <v>116.18600000000001</v>
      </c>
      <c r="CB56" s="2">
        <f t="shared" si="23"/>
        <v>117.474</v>
      </c>
      <c r="CC56" s="2">
        <f t="shared" si="24"/>
        <v>109.035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115.11134111498259</v>
      </c>
      <c r="DL56" s="2">
        <f t="shared" si="61"/>
        <v>117.94078340080971</v>
      </c>
      <c r="DM56" s="2">
        <f t="shared" si="61"/>
        <v>116.6070424953096</v>
      </c>
      <c r="DN56" s="2">
        <f t="shared" si="61"/>
        <v>113.9869516358464</v>
      </c>
      <c r="DO56" s="2">
        <f t="shared" si="61"/>
        <v>114.85116191369605</v>
      </c>
      <c r="DP56" s="2">
        <f t="shared" si="61"/>
        <v>114.70680369843529</v>
      </c>
      <c r="DQ56" s="2">
        <f t="shared" si="61"/>
        <v>114.82015931721195</v>
      </c>
      <c r="DR56" s="2">
        <f t="shared" si="61"/>
        <v>113.3949411764706</v>
      </c>
      <c r="DS56" s="2">
        <f t="shared" si="61"/>
        <v>114.49824376114084</v>
      </c>
      <c r="DT56" s="2">
        <f t="shared" si="61"/>
        <v>118.76622969187673</v>
      </c>
      <c r="DU56" s="2">
        <f t="shared" si="61"/>
        <v>117.02459570999569</v>
      </c>
      <c r="DV56" s="2">
        <f t="shared" si="61"/>
        <v>115.79945454545455</v>
      </c>
      <c r="DW56" s="2">
        <f t="shared" si="61"/>
        <v>116.98196159317213</v>
      </c>
      <c r="DX56" s="2">
        <f t="shared" si="61"/>
        <v>117.85398412698412</v>
      </c>
      <c r="DY56" s="2">
        <f t="shared" si="61"/>
        <v>111.32293431855501</v>
      </c>
      <c r="EA56" s="2">
        <f t="shared" si="62"/>
        <v>110.69295561639422</v>
      </c>
      <c r="EB56" s="2">
        <f t="shared" si="62"/>
        <v>117.14686953570879</v>
      </c>
      <c r="EC56" s="2">
        <f t="shared" si="62"/>
        <v>112.67602848767979</v>
      </c>
      <c r="ED56" s="2">
        <f t="shared" si="62"/>
        <v>106.51795306025687</v>
      </c>
      <c r="EE56" s="2">
        <f t="shared" si="62"/>
        <v>105.58273480014005</v>
      </c>
      <c r="EF56" s="2">
        <f t="shared" si="62"/>
        <v>109.07697249409051</v>
      </c>
      <c r="EG56" s="2">
        <f t="shared" si="62"/>
        <v>108.66571174628284</v>
      </c>
      <c r="EH56" s="2">
        <f t="shared" si="62"/>
        <v>109.57249990139039</v>
      </c>
      <c r="EI56" s="2">
        <f t="shared" si="62"/>
        <v>112.13252621359224</v>
      </c>
      <c r="EJ56" s="2">
        <f t="shared" si="62"/>
        <v>112.47621824803886</v>
      </c>
      <c r="EK56" s="2">
        <f t="shared" si="62"/>
        <v>113.63686618840514</v>
      </c>
      <c r="EL56" s="2">
        <f t="shared" si="62"/>
        <v>115.24571578023652</v>
      </c>
      <c r="EM56" s="2">
        <f t="shared" si="62"/>
        <v>113.88707432232624</v>
      </c>
      <c r="EN56" s="2">
        <f t="shared" si="62"/>
        <v>110.54570187929868</v>
      </c>
      <c r="EO56" s="2">
        <f t="shared" si="62"/>
        <v>109.26022805275582</v>
      </c>
      <c r="EQ56" s="2">
        <f t="shared" si="63"/>
        <v>110.09785343733411</v>
      </c>
      <c r="ER56" s="2">
        <f t="shared" si="63"/>
        <v>117.20217064070964</v>
      </c>
      <c r="ES56" s="2">
        <f t="shared" si="63"/>
        <v>113.1135437676291</v>
      </c>
      <c r="ET56" s="2">
        <f t="shared" si="63"/>
        <v>108.86549863791672</v>
      </c>
      <c r="EU56" s="2">
        <f t="shared" si="63"/>
        <v>105.15777138757288</v>
      </c>
      <c r="EV56" s="2">
        <f t="shared" si="63"/>
        <v>107.68394218006121</v>
      </c>
      <c r="EW56" s="2">
        <f t="shared" si="63"/>
        <v>106.45718969888026</v>
      </c>
      <c r="EX56" s="2">
        <f t="shared" si="63"/>
        <v>109.46957443515196</v>
      </c>
      <c r="EY56" s="2">
        <f t="shared" si="63"/>
        <v>111.28696938962325</v>
      </c>
      <c r="EZ56" s="2">
        <f t="shared" si="63"/>
        <v>113.74616523415925</v>
      </c>
      <c r="FA56" s="2">
        <f t="shared" si="63"/>
        <v>114.36036511418159</v>
      </c>
      <c r="FB56" s="2">
        <f t="shared" si="63"/>
        <v>114.78375373054253</v>
      </c>
      <c r="FC56" s="2">
        <f t="shared" si="63"/>
        <v>112.61185535754531</v>
      </c>
      <c r="FD56" s="2">
        <f t="shared" si="63"/>
        <v>109.457113821908</v>
      </c>
      <c r="FE56" s="2">
        <f t="shared" si="63"/>
        <v>111.51611195993858</v>
      </c>
      <c r="FG56" s="2">
        <f t="shared" si="64"/>
        <v>0.25153043319315282</v>
      </c>
      <c r="FH56" s="2">
        <f t="shared" si="64"/>
        <v>0.27476258895301497</v>
      </c>
      <c r="FI56" s="2">
        <f t="shared" si="64"/>
        <v>0.25570769912633362</v>
      </c>
      <c r="FJ56" s="2">
        <f t="shared" si="64"/>
        <v>0.23859742164353837</v>
      </c>
      <c r="FK56" s="2">
        <f t="shared" si="64"/>
        <v>0.25647658842170085</v>
      </c>
      <c r="FL56" s="2">
        <f t="shared" si="64"/>
        <v>0.23449901286837227</v>
      </c>
      <c r="FM56" s="2">
        <f t="shared" si="64"/>
        <v>0.2237017874486536</v>
      </c>
      <c r="FN56" s="2">
        <f t="shared" si="64"/>
        <v>0.21805978712800916</v>
      </c>
      <c r="FO56" s="2">
        <f t="shared" si="64"/>
        <v>0.20104847338450577</v>
      </c>
      <c r="FP56" s="2">
        <f t="shared" si="64"/>
        <v>0.22192730872140193</v>
      </c>
      <c r="FQ56" s="2">
        <f t="shared" si="64"/>
        <v>0.21824279810792041</v>
      </c>
      <c r="FR56" s="2">
        <f t="shared" si="64"/>
        <v>0.2031693335233844</v>
      </c>
      <c r="FS56" s="2">
        <f t="shared" si="64"/>
        <v>0.23605076233800015</v>
      </c>
      <c r="FT56" s="2">
        <f t="shared" si="64"/>
        <v>0.21672185468063621</v>
      </c>
      <c r="FU56" s="2">
        <f t="shared" si="64"/>
        <v>0.18646333078162095</v>
      </c>
      <c r="FW56" s="2">
        <f t="shared" si="53"/>
        <v>1.9170040528805665E-5</v>
      </c>
      <c r="FX56" s="2">
        <f t="shared" si="53"/>
        <v>4.9803050182960791E-5</v>
      </c>
      <c r="FY56" s="2">
        <f t="shared" si="53"/>
        <v>4.6715881528377464E-5</v>
      </c>
      <c r="FZ56" s="2">
        <f t="shared" si="53"/>
        <v>4.7783879593153142E-5</v>
      </c>
      <c r="GA56" s="2">
        <f t="shared" si="53"/>
        <v>4.84818106031802E-5</v>
      </c>
      <c r="GB56" s="2">
        <f t="shared" si="53"/>
        <v>4.533785362522746E-5</v>
      </c>
      <c r="GC56" s="2">
        <f t="shared" si="53"/>
        <v>4.6917973614012333E-5</v>
      </c>
      <c r="GD56" s="2">
        <f t="shared" si="53"/>
        <v>5.1586733653604241E-5</v>
      </c>
      <c r="GE56" s="2">
        <f t="shared" si="53"/>
        <v>5.7019625128407783E-5</v>
      </c>
      <c r="GF56" s="2">
        <f t="shared" si="53"/>
        <v>5.9041507166807526E-5</v>
      </c>
      <c r="GG56" s="2">
        <f t="shared" si="53"/>
        <v>5.1115841891780514E-5</v>
      </c>
      <c r="GH56" s="2">
        <f t="shared" si="53"/>
        <v>4.7355269352911133E-5</v>
      </c>
      <c r="GI56" s="2">
        <f t="shared" si="53"/>
        <v>4.2510402155276024E-5</v>
      </c>
      <c r="GJ56" s="2">
        <f t="shared" si="53"/>
        <v>3.2644123998613692E-5</v>
      </c>
      <c r="GK56" s="2">
        <f t="shared" si="53"/>
        <v>2.8830725575960859E-5</v>
      </c>
      <c r="GM56" s="86">
        <f t="shared" si="54"/>
        <v>4.6010075773231299E-5</v>
      </c>
      <c r="GN56" s="86">
        <f t="shared" si="54"/>
        <v>1.2894902484689871E-4</v>
      </c>
      <c r="GO56" s="86">
        <f t="shared" si="54"/>
        <v>4.6618624957111215E-5</v>
      </c>
      <c r="GP56" s="86">
        <f t="shared" si="54"/>
        <v>1.7452533347956848E-5</v>
      </c>
      <c r="GQ56" s="86">
        <f t="shared" si="54"/>
        <v>4.5898371797896039E-5</v>
      </c>
      <c r="GR56" s="86">
        <f t="shared" si="54"/>
        <v>1.2609675457956988E-5</v>
      </c>
      <c r="GS56" s="86">
        <f t="shared" si="54"/>
        <v>6.4032841691882656E-6</v>
      </c>
      <c r="GT56" s="86">
        <f t="shared" si="54"/>
        <v>2.699859164076445E-6</v>
      </c>
      <c r="GU56" s="86">
        <f t="shared" si="54"/>
        <v>6.7879923770486276E-7</v>
      </c>
      <c r="GV56" s="86">
        <f t="shared" si="54"/>
        <v>4.1633926670112931E-6</v>
      </c>
      <c r="GW56" s="86">
        <f t="shared" si="54"/>
        <v>4.086129948379455E-6</v>
      </c>
      <c r="GX56" s="86">
        <f t="shared" si="54"/>
        <v>5.0579754233172359E-7</v>
      </c>
      <c r="GY56" s="86">
        <f t="shared" si="54"/>
        <v>1.1990567111589394E-5</v>
      </c>
      <c r="GZ56" s="86">
        <f t="shared" si="54"/>
        <v>4.2356118701836967E-6</v>
      </c>
      <c r="HA56" s="86">
        <f t="shared" si="54"/>
        <v>2.7377414021909239E-8</v>
      </c>
      <c r="HC56" s="86">
        <f t="shared" si="58"/>
        <v>9.3028270957680163E-15</v>
      </c>
      <c r="HD56" s="86">
        <f t="shared" si="58"/>
        <v>9.0394485836266347E-14</v>
      </c>
      <c r="HE56" s="86">
        <f t="shared" si="58"/>
        <v>2.8818106257522697E-15</v>
      </c>
      <c r="HF56" s="86">
        <f t="shared" si="58"/>
        <v>1.9340516884863357E-16</v>
      </c>
      <c r="HG56" s="86">
        <f t="shared" si="58"/>
        <v>1.1089968866278264E-15</v>
      </c>
      <c r="HH56" s="86">
        <f t="shared" si="58"/>
        <v>4.3149473342267821E-16</v>
      </c>
      <c r="HI56" s="86">
        <f t="shared" si="58"/>
        <v>1.3176555004943224E-15</v>
      </c>
      <c r="HJ56" s="86">
        <f t="shared" si="58"/>
        <v>1.4641779047316654E-16</v>
      </c>
      <c r="HK56" s="86">
        <f t="shared" si="58"/>
        <v>5.3009296458838239E-19</v>
      </c>
      <c r="HL56" s="86">
        <f t="shared" si="58"/>
        <v>3.779638936498839E-17</v>
      </c>
      <c r="HM56" s="86">
        <f t="shared" si="58"/>
        <v>1.613872485619887E-17</v>
      </c>
      <c r="HN56" s="86">
        <f t="shared" si="58"/>
        <v>8.1239605452336931E-19</v>
      </c>
      <c r="HO56" s="86">
        <f t="shared" si="58"/>
        <v>3.2183810262998432E-16</v>
      </c>
      <c r="HP56" s="86">
        <f t="shared" si="58"/>
        <v>4.2182297904501817E-19</v>
      </c>
      <c r="HQ56" s="86">
        <f t="shared" si="58"/>
        <v>2.8246357311753221E-24</v>
      </c>
      <c r="HS56" s="86">
        <f t="shared" si="55"/>
        <v>7.9935139550406834E-126</v>
      </c>
      <c r="HT56" s="86">
        <f t="shared" si="55"/>
        <v>2.2688677331912411E-112</v>
      </c>
      <c r="HU56" s="86">
        <f t="shared" si="55"/>
        <v>2.1574865727519236E-129</v>
      </c>
      <c r="HV56" s="86">
        <f t="shared" si="55"/>
        <v>2.0205254103795667E-140</v>
      </c>
      <c r="HW56" s="86">
        <f t="shared" si="55"/>
        <v>8.1670108405772746E-134</v>
      </c>
      <c r="HX56" s="86">
        <f t="shared" si="55"/>
        <v>1.3208946701312873E-139</v>
      </c>
      <c r="HY56" s="86">
        <f t="shared" si="55"/>
        <v>2.1111683107242527E-132</v>
      </c>
      <c r="HZ56" s="86">
        <f t="shared" si="55"/>
        <v>1.7046616962836994E-141</v>
      </c>
      <c r="IA56" s="86">
        <f t="shared" si="55"/>
        <v>1.9513471742073151E-163</v>
      </c>
      <c r="IB56" s="86">
        <f t="shared" si="55"/>
        <v>2.8988256906899951E-148</v>
      </c>
      <c r="IC56" s="86">
        <f t="shared" si="55"/>
        <v>2.1244255803956856E-151</v>
      </c>
      <c r="ID56" s="86">
        <f t="shared" si="55"/>
        <v>3.5703693671013767E-166</v>
      </c>
      <c r="IE56" s="86">
        <f t="shared" si="55"/>
        <v>7.7672052056811136E-143</v>
      </c>
      <c r="IF56" s="86">
        <f t="shared" si="55"/>
        <v>8.401460178340617E-79</v>
      </c>
      <c r="IG56" s="86">
        <f t="shared" si="55"/>
        <v>3.1784269162753752E-53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1.4768582537741959E-198</v>
      </c>
      <c r="IW56" s="86">
        <f t="shared" si="56"/>
        <v>2.4259005864359666E-144</v>
      </c>
      <c r="IY56" s="86">
        <f t="shared" si="57"/>
        <v>4.6010075782534126E-5</v>
      </c>
      <c r="IZ56" s="86">
        <f t="shared" si="57"/>
        <v>1.289490249372932E-4</v>
      </c>
      <c r="JA56" s="86">
        <f t="shared" si="57"/>
        <v>4.6618624959993024E-5</v>
      </c>
      <c r="JB56" s="86">
        <f t="shared" si="57"/>
        <v>1.7452533348150253E-5</v>
      </c>
      <c r="JC56" s="86">
        <f t="shared" si="57"/>
        <v>4.5898371799005036E-5</v>
      </c>
      <c r="JD56" s="86">
        <f t="shared" si="57"/>
        <v>1.2609675458388483E-5</v>
      </c>
      <c r="JE56" s="86">
        <f t="shared" si="57"/>
        <v>6.4032841705059211E-6</v>
      </c>
      <c r="JF56" s="86">
        <f t="shared" si="57"/>
        <v>2.6998591642228627E-6</v>
      </c>
      <c r="JG56" s="86">
        <f t="shared" si="57"/>
        <v>6.7879923770539289E-7</v>
      </c>
      <c r="JH56" s="86">
        <f t="shared" si="57"/>
        <v>4.1633926670490894E-6</v>
      </c>
      <c r="JI56" s="86">
        <f t="shared" si="57"/>
        <v>4.0861299483955935E-6</v>
      </c>
      <c r="JJ56" s="86">
        <f t="shared" si="57"/>
        <v>5.05797542332536E-7</v>
      </c>
      <c r="JK56" s="86">
        <f t="shared" si="57"/>
        <v>1.1990567111911233E-5</v>
      </c>
      <c r="JL56" s="86">
        <f t="shared" si="57"/>
        <v>4.2356118701841185E-6</v>
      </c>
      <c r="JM56" s="86">
        <f t="shared" si="57"/>
        <v>2.7377414021909242E-8</v>
      </c>
    </row>
    <row r="57" spans="2:273" x14ac:dyDescent="0.25">
      <c r="B57" s="2">
        <v>30</v>
      </c>
      <c r="C57" s="37">
        <v>113.517</v>
      </c>
      <c r="D57" s="37">
        <v>117.828</v>
      </c>
      <c r="E57" s="37">
        <v>115.60299999999999</v>
      </c>
      <c r="F57" s="37">
        <v>113.797</v>
      </c>
      <c r="G57" s="37">
        <v>115.29300000000001</v>
      </c>
      <c r="H57" s="37">
        <v>112.842</v>
      </c>
      <c r="I57" s="37">
        <v>112.29300000000001</v>
      </c>
      <c r="J57" s="37">
        <v>113.491</v>
      </c>
      <c r="K57" s="37">
        <v>114.172</v>
      </c>
      <c r="L57" s="37">
        <v>115.94799999999999</v>
      </c>
      <c r="M57" s="37">
        <v>116.89700000000001</v>
      </c>
      <c r="N57" s="37">
        <v>113.81399999999999</v>
      </c>
      <c r="O57" s="37">
        <v>116.22</v>
      </c>
      <c r="P57" s="37">
        <v>114.526</v>
      </c>
      <c r="Q57" s="37">
        <v>110.825</v>
      </c>
      <c r="S57" s="4">
        <f t="shared" si="59"/>
        <v>114.17773912123356</v>
      </c>
      <c r="T57" s="4">
        <f t="shared" si="59"/>
        <v>118.1094243974235</v>
      </c>
      <c r="U57" s="4">
        <f t="shared" si="59"/>
        <v>115.81846427383901</v>
      </c>
      <c r="V57" s="4">
        <f t="shared" si="59"/>
        <v>112.34301902165235</v>
      </c>
      <c r="W57" s="4">
        <f t="shared" si="59"/>
        <v>112.55162462156689</v>
      </c>
      <c r="X57" s="4">
        <f t="shared" si="59"/>
        <v>113.57014378407075</v>
      </c>
      <c r="Y57" s="4">
        <f t="shared" si="59"/>
        <v>113.63477154052217</v>
      </c>
      <c r="Z57" s="4">
        <f t="shared" si="59"/>
        <v>112.73422271981354</v>
      </c>
      <c r="AA57" s="4">
        <f t="shared" si="59"/>
        <v>114.15186132057285</v>
      </c>
      <c r="AB57" s="4">
        <f t="shared" si="59"/>
        <v>117.42259779579092</v>
      </c>
      <c r="AC57" s="4">
        <f t="shared" si="59"/>
        <v>116.41765037415109</v>
      </c>
      <c r="AD57" s="4">
        <f t="shared" si="59"/>
        <v>115.81096274947697</v>
      </c>
      <c r="AE57" s="4">
        <f t="shared" si="59"/>
        <v>116.36198738193352</v>
      </c>
      <c r="AF57" s="4">
        <f t="shared" si="59"/>
        <v>116.41217086383034</v>
      </c>
      <c r="AG57" s="4">
        <f t="shared" si="59"/>
        <v>111.05179357955585</v>
      </c>
      <c r="AI57" s="4">
        <f t="shared" si="60"/>
        <v>-0.66073912123356138</v>
      </c>
      <c r="AJ57" s="4">
        <f t="shared" si="60"/>
        <v>-0.28142439742349268</v>
      </c>
      <c r="AK57" s="4">
        <f t="shared" si="60"/>
        <v>-0.21546427383901801</v>
      </c>
      <c r="AL57" s="4">
        <f t="shared" si="60"/>
        <v>1.4539809783476443</v>
      </c>
      <c r="AM57" s="4">
        <f t="shared" si="60"/>
        <v>2.7413753784331192</v>
      </c>
      <c r="AN57" s="4">
        <f t="shared" si="60"/>
        <v>-0.72814378407075253</v>
      </c>
      <c r="AO57" s="4">
        <f t="shared" si="60"/>
        <v>-1.34177154052216</v>
      </c>
      <c r="AP57" s="4">
        <f t="shared" si="60"/>
        <v>0.75677728018645496</v>
      </c>
      <c r="AQ57" s="4">
        <f t="shared" si="60"/>
        <v>2.0138679427148531E-2</v>
      </c>
      <c r="AR57" s="4">
        <f t="shared" si="60"/>
        <v>-1.4745977957909275</v>
      </c>
      <c r="AS57" s="4">
        <f t="shared" si="60"/>
        <v>0.47934962584891139</v>
      </c>
      <c r="AT57" s="4">
        <f t="shared" si="60"/>
        <v>-1.9969627494769782</v>
      </c>
      <c r="AU57" s="4">
        <f t="shared" si="60"/>
        <v>-0.14198738193351801</v>
      </c>
      <c r="AV57" s="4">
        <f t="shared" si="60"/>
        <v>-1.886170863830344</v>
      </c>
      <c r="AW57" s="4">
        <f t="shared" si="60"/>
        <v>-0.22679357955584578</v>
      </c>
      <c r="AY57" s="2">
        <f t="shared" si="51"/>
        <v>114.10939724255984</v>
      </c>
      <c r="AZ57" s="2">
        <f t="shared" si="51"/>
        <v>117.95171443655643</v>
      </c>
      <c r="BA57" s="2">
        <f t="shared" si="51"/>
        <v>115.75152399384196</v>
      </c>
      <c r="BB57" s="2">
        <f t="shared" si="51"/>
        <v>112.31497469325471</v>
      </c>
      <c r="BC57" s="2">
        <f t="shared" si="51"/>
        <v>112.48438416937418</v>
      </c>
      <c r="BD57" s="2">
        <f t="shared" si="51"/>
        <v>113.54953357198312</v>
      </c>
      <c r="BE57" s="2">
        <f t="shared" si="51"/>
        <v>113.62333187783595</v>
      </c>
      <c r="BF57" s="2">
        <f t="shared" si="51"/>
        <v>112.72864180296285</v>
      </c>
      <c r="BG57" s="2">
        <f t="shared" si="51"/>
        <v>114.15023968149806</v>
      </c>
      <c r="BH57" s="2">
        <f t="shared" si="51"/>
        <v>117.41497328289013</v>
      </c>
      <c r="BI57" s="2">
        <f t="shared" si="51"/>
        <v>116.41045577367241</v>
      </c>
      <c r="BJ57" s="2">
        <f t="shared" si="51"/>
        <v>115.80972287663577</v>
      </c>
      <c r="BK57" s="2">
        <f t="shared" si="51"/>
        <v>116.34269653738372</v>
      </c>
      <c r="BL57" s="2">
        <f t="shared" si="51"/>
        <v>116.40492953158623</v>
      </c>
      <c r="BM57" s="2">
        <f t="shared" si="51"/>
        <v>111.05171759243989</v>
      </c>
      <c r="BO57" s="2">
        <f t="shared" si="10"/>
        <v>113.517</v>
      </c>
      <c r="BP57" s="2">
        <f t="shared" si="11"/>
        <v>117.828</v>
      </c>
      <c r="BQ57" s="2">
        <f t="shared" si="12"/>
        <v>115.60299999999999</v>
      </c>
      <c r="BR57" s="2">
        <f t="shared" si="13"/>
        <v>113.797</v>
      </c>
      <c r="BS57" s="2">
        <f t="shared" si="14"/>
        <v>115.29300000000001</v>
      </c>
      <c r="BT57" s="2">
        <f t="shared" si="15"/>
        <v>112.842</v>
      </c>
      <c r="BU57" s="2">
        <f t="shared" si="16"/>
        <v>112.29300000000001</v>
      </c>
      <c r="BV57" s="2">
        <f t="shared" si="17"/>
        <v>113.491</v>
      </c>
      <c r="BW57" s="2">
        <f t="shared" si="18"/>
        <v>114.172</v>
      </c>
      <c r="BX57" s="2">
        <f t="shared" si="19"/>
        <v>115.94799999999999</v>
      </c>
      <c r="BY57" s="2">
        <f t="shared" si="20"/>
        <v>116.89700000000001</v>
      </c>
      <c r="BZ57" s="2">
        <f t="shared" si="21"/>
        <v>113.81399999999999</v>
      </c>
      <c r="CA57" s="2">
        <f t="shared" si="22"/>
        <v>116.22</v>
      </c>
      <c r="CB57" s="2">
        <f t="shared" si="23"/>
        <v>114.526</v>
      </c>
      <c r="CC57" s="2">
        <f t="shared" si="24"/>
        <v>110.825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115.39237630662022</v>
      </c>
      <c r="DL57" s="2">
        <f t="shared" si="61"/>
        <v>118.33631558704452</v>
      </c>
      <c r="DM57" s="2">
        <f t="shared" si="61"/>
        <v>116.94200337711074</v>
      </c>
      <c r="DN57" s="2">
        <f t="shared" si="61"/>
        <v>114.30758791990374</v>
      </c>
      <c r="DO57" s="2">
        <f t="shared" si="61"/>
        <v>115.09952213883676</v>
      </c>
      <c r="DP57" s="2">
        <f t="shared" si="61"/>
        <v>115.07536107159792</v>
      </c>
      <c r="DQ57" s="2">
        <f t="shared" si="61"/>
        <v>115.21279658605974</v>
      </c>
      <c r="DR57" s="2">
        <f t="shared" si="61"/>
        <v>113.71538655462186</v>
      </c>
      <c r="DS57" s="2">
        <f t="shared" si="61"/>
        <v>114.73483533868095</v>
      </c>
      <c r="DT57" s="2">
        <f t="shared" si="61"/>
        <v>118.98377282913162</v>
      </c>
      <c r="DU57" s="2">
        <f t="shared" si="61"/>
        <v>117.2939935220935</v>
      </c>
      <c r="DV57" s="2">
        <f t="shared" si="61"/>
        <v>116.01102840909091</v>
      </c>
      <c r="DW57" s="2">
        <f t="shared" si="61"/>
        <v>117.220293029872</v>
      </c>
      <c r="DX57" s="2">
        <f t="shared" si="61"/>
        <v>118.20641269841269</v>
      </c>
      <c r="DY57" s="2">
        <f t="shared" si="61"/>
        <v>111.50952572523263</v>
      </c>
      <c r="EA57" s="2">
        <f t="shared" si="62"/>
        <v>110.62764824404999</v>
      </c>
      <c r="EB57" s="2">
        <f t="shared" si="62"/>
        <v>117.025870183557</v>
      </c>
      <c r="EC57" s="2">
        <f t="shared" si="62"/>
        <v>112.59119208573786</v>
      </c>
      <c r="ED57" s="2">
        <f t="shared" si="62"/>
        <v>106.51525369519059</v>
      </c>
      <c r="EE57" s="2">
        <f t="shared" si="62"/>
        <v>105.57027185244586</v>
      </c>
      <c r="EF57" s="2">
        <f t="shared" si="62"/>
        <v>109.00714562699015</v>
      </c>
      <c r="EG57" s="2">
        <f t="shared" si="62"/>
        <v>108.59331133688923</v>
      </c>
      <c r="EH57" s="2">
        <f t="shared" si="62"/>
        <v>109.5016378808796</v>
      </c>
      <c r="EI57" s="2">
        <f t="shared" si="62"/>
        <v>112.03175242718449</v>
      </c>
      <c r="EJ57" s="2">
        <f t="shared" si="62"/>
        <v>112.39840971443989</v>
      </c>
      <c r="EK57" s="2">
        <f t="shared" si="62"/>
        <v>113.52388153163251</v>
      </c>
      <c r="EL57" s="2">
        <f t="shared" si="62"/>
        <v>115.08977951926744</v>
      </c>
      <c r="EM57" s="2">
        <f t="shared" si="62"/>
        <v>113.75260477082304</v>
      </c>
      <c r="EN57" s="2">
        <f t="shared" si="62"/>
        <v>110.46704930737191</v>
      </c>
      <c r="EO57" s="2">
        <f t="shared" si="62"/>
        <v>109.22970832552738</v>
      </c>
      <c r="EQ57" s="2">
        <f t="shared" si="63"/>
        <v>110.04043097254592</v>
      </c>
      <c r="ER57" s="2">
        <f t="shared" si="63"/>
        <v>117.08037439844392</v>
      </c>
      <c r="ES57" s="2">
        <f t="shared" si="63"/>
        <v>113.02248654644569</v>
      </c>
      <c r="ET57" s="2">
        <f t="shared" si="63"/>
        <v>108.82885829716503</v>
      </c>
      <c r="EU57" s="2">
        <f t="shared" si="63"/>
        <v>105.1514579537172</v>
      </c>
      <c r="EV57" s="2">
        <f t="shared" si="63"/>
        <v>107.6342438056386</v>
      </c>
      <c r="EW57" s="2">
        <f t="shared" si="63"/>
        <v>106.41676143815303</v>
      </c>
      <c r="EX57" s="2">
        <f t="shared" si="63"/>
        <v>109.40023761413948</v>
      </c>
      <c r="EY57" s="2">
        <f t="shared" si="63"/>
        <v>111.19853698143608</v>
      </c>
      <c r="EZ57" s="2">
        <f t="shared" si="63"/>
        <v>113.64976361205051</v>
      </c>
      <c r="FA57" s="2">
        <f t="shared" si="63"/>
        <v>114.23683760577053</v>
      </c>
      <c r="FB57" s="2">
        <f t="shared" si="63"/>
        <v>114.63448519585711</v>
      </c>
      <c r="FC57" s="2">
        <f t="shared" si="63"/>
        <v>112.49553222998544</v>
      </c>
      <c r="FD57" s="2">
        <f t="shared" si="63"/>
        <v>109.39334060144125</v>
      </c>
      <c r="FE57" s="2">
        <f t="shared" si="63"/>
        <v>111.45197567439139</v>
      </c>
      <c r="FG57" s="2">
        <f t="shared" si="64"/>
        <v>0.26926336701768067</v>
      </c>
      <c r="FH57" s="2">
        <f t="shared" si="64"/>
        <v>0.29349114874541948</v>
      </c>
      <c r="FI57" s="2">
        <f t="shared" si="64"/>
        <v>0.27362746752599781</v>
      </c>
      <c r="FJ57" s="2">
        <f t="shared" si="64"/>
        <v>0.25573010443114902</v>
      </c>
      <c r="FK57" s="2">
        <f t="shared" si="64"/>
        <v>0.27443037249944596</v>
      </c>
      <c r="FL57" s="2">
        <f t="shared" si="64"/>
        <v>0.25143458800853397</v>
      </c>
      <c r="FM57" s="2">
        <f t="shared" si="64"/>
        <v>0.24010216464069845</v>
      </c>
      <c r="FN57" s="2">
        <f t="shared" si="64"/>
        <v>0.2341713026833262</v>
      </c>
      <c r="FO57" s="2">
        <f t="shared" si="64"/>
        <v>0.21625069719739021</v>
      </c>
      <c r="FP57" s="2">
        <f t="shared" si="64"/>
        <v>0.23823751678700669</v>
      </c>
      <c r="FQ57" s="2">
        <f t="shared" si="64"/>
        <v>0.2343637827731021</v>
      </c>
      <c r="FR57" s="2">
        <f t="shared" si="64"/>
        <v>0.2184880699178019</v>
      </c>
      <c r="FS57" s="2">
        <f t="shared" si="64"/>
        <v>0.25306135755253056</v>
      </c>
      <c r="FT57" s="2">
        <f t="shared" si="64"/>
        <v>0.23276394246650065</v>
      </c>
      <c r="FU57" s="2">
        <f t="shared" si="64"/>
        <v>0.20083993724855331</v>
      </c>
      <c r="FW57" s="2">
        <f t="shared" si="53"/>
        <v>2.1019492583655685E-5</v>
      </c>
      <c r="FX57" s="2">
        <f t="shared" si="53"/>
        <v>5.4607696242060561E-5</v>
      </c>
      <c r="FY57" s="2">
        <f t="shared" si="53"/>
        <v>5.1222714645421852E-5</v>
      </c>
      <c r="FZ57" s="2">
        <f t="shared" si="53"/>
        <v>5.2393740560509032E-5</v>
      </c>
      <c r="GA57" s="2">
        <f t="shared" si="53"/>
        <v>5.3158999588025452E-5</v>
      </c>
      <c r="GB57" s="2">
        <f t="shared" si="53"/>
        <v>4.971175051511271E-5</v>
      </c>
      <c r="GC57" s="2">
        <f t="shared" si="53"/>
        <v>5.1444302209190009E-5</v>
      </c>
      <c r="GD57" s="2">
        <f t="shared" si="53"/>
        <v>5.6563447145428919E-5</v>
      </c>
      <c r="GE57" s="2">
        <f t="shared" si="53"/>
        <v>6.2520431771247747E-5</v>
      </c>
      <c r="GF57" s="2">
        <f t="shared" si="53"/>
        <v>6.4737356517733494E-5</v>
      </c>
      <c r="GG57" s="2">
        <f t="shared" si="53"/>
        <v>5.6047129711820204E-5</v>
      </c>
      <c r="GH57" s="2">
        <f t="shared" si="53"/>
        <v>5.1923783091120605E-5</v>
      </c>
      <c r="GI57" s="2">
        <f t="shared" si="53"/>
        <v>4.6611537903383427E-5</v>
      </c>
      <c r="GJ57" s="2">
        <f t="shared" si="53"/>
        <v>3.5793457467105905E-5</v>
      </c>
      <c r="GK57" s="2">
        <f t="shared" si="53"/>
        <v>3.1612174042616055E-5</v>
      </c>
      <c r="GM57" s="86">
        <f t="shared" si="54"/>
        <v>8.0807832664870228E-5</v>
      </c>
      <c r="GN57" s="86">
        <f t="shared" si="54"/>
        <v>2.1357416746887998E-4</v>
      </c>
      <c r="GO57" s="86">
        <f t="shared" si="54"/>
        <v>8.2696291807306423E-5</v>
      </c>
      <c r="GP57" s="86">
        <f t="shared" si="54"/>
        <v>3.2854426017772831E-5</v>
      </c>
      <c r="GQ57" s="86">
        <f t="shared" si="54"/>
        <v>8.1738215343494592E-5</v>
      </c>
      <c r="GR57" s="86">
        <f t="shared" si="54"/>
        <v>2.4274455709119818E-5</v>
      </c>
      <c r="GS57" s="86">
        <f t="shared" si="54"/>
        <v>1.2792035967197918E-5</v>
      </c>
      <c r="GT57" s="86">
        <f t="shared" si="54"/>
        <v>5.7795501620447724E-6</v>
      </c>
      <c r="GU57" s="86">
        <f t="shared" si="54"/>
        <v>1.5659504961743504E-6</v>
      </c>
      <c r="GV57" s="86">
        <f t="shared" si="54"/>
        <v>8.6412551803315967E-6</v>
      </c>
      <c r="GW57" s="86">
        <f t="shared" si="54"/>
        <v>8.3947041883944376E-6</v>
      </c>
      <c r="GX57" s="86">
        <f t="shared" si="54"/>
        <v>1.2100401258949062E-6</v>
      </c>
      <c r="GY57" s="86">
        <f t="shared" si="54"/>
        <v>2.3317128853747598E-5</v>
      </c>
      <c r="GZ57" s="86">
        <f t="shared" si="54"/>
        <v>8.628038123811287E-6</v>
      </c>
      <c r="HA57" s="86">
        <f t="shared" si="54"/>
        <v>8.0378484572570664E-8</v>
      </c>
      <c r="HC57" s="86">
        <f t="shared" si="58"/>
        <v>2.9957041976982063E-14</v>
      </c>
      <c r="HD57" s="86">
        <f t="shared" si="58"/>
        <v>2.7354749915219425E-13</v>
      </c>
      <c r="HE57" s="86">
        <f t="shared" si="58"/>
        <v>1.0145853636293057E-14</v>
      </c>
      <c r="HF57" s="86">
        <f t="shared" si="58"/>
        <v>7.5584669137027422E-16</v>
      </c>
      <c r="HG57" s="86">
        <f t="shared" si="58"/>
        <v>4.0457745125220106E-15</v>
      </c>
      <c r="HH57" s="86">
        <f t="shared" si="58"/>
        <v>1.6300577151722006E-15</v>
      </c>
      <c r="HI57" s="86">
        <f t="shared" si="58"/>
        <v>4.7545374007331277E-15</v>
      </c>
      <c r="HJ57" s="86">
        <f t="shared" si="58"/>
        <v>5.8934881386469694E-16</v>
      </c>
      <c r="HK57" s="86">
        <f t="shared" si="58"/>
        <v>2.6627144112147994E-18</v>
      </c>
      <c r="HL57" s="86">
        <f t="shared" si="58"/>
        <v>1.6375341535289983E-16</v>
      </c>
      <c r="HM57" s="86">
        <f t="shared" si="58"/>
        <v>7.0850115490721636E-17</v>
      </c>
      <c r="HN57" s="86">
        <f t="shared" si="58"/>
        <v>4.0085403160912519E-18</v>
      </c>
      <c r="HO57" s="86">
        <f t="shared" si="58"/>
        <v>1.2458886815519372E-15</v>
      </c>
      <c r="HP57" s="86">
        <f t="shared" si="58"/>
        <v>2.059868421142369E-18</v>
      </c>
      <c r="HQ57" s="86">
        <f t="shared" si="58"/>
        <v>2.3044758812460788E-23</v>
      </c>
      <c r="HS57" s="86">
        <f t="shared" si="55"/>
        <v>5.924135681375518E-123</v>
      </c>
      <c r="HT57" s="86">
        <f t="shared" si="55"/>
        <v>1.0464587148312982E-109</v>
      </c>
      <c r="HU57" s="86">
        <f t="shared" si="55"/>
        <v>2.5726475163405958E-126</v>
      </c>
      <c r="HV57" s="86">
        <f t="shared" si="55"/>
        <v>4.389812827524659E-137</v>
      </c>
      <c r="HW57" s="86">
        <f t="shared" si="55"/>
        <v>1.2124166196766613E-130</v>
      </c>
      <c r="HX57" s="86">
        <f t="shared" si="55"/>
        <v>2.5284269384118786E-136</v>
      </c>
      <c r="HY57" s="86">
        <f t="shared" si="55"/>
        <v>2.8863785589973282E-129</v>
      </c>
      <c r="HZ57" s="86">
        <f t="shared" si="55"/>
        <v>4.3728957720187676E-138</v>
      </c>
      <c r="IA57" s="86">
        <f t="shared" si="55"/>
        <v>1.7356883802712026E-159</v>
      </c>
      <c r="IB57" s="86">
        <f t="shared" si="55"/>
        <v>1.1738383929182184E-144</v>
      </c>
      <c r="IC57" s="86">
        <f t="shared" si="55"/>
        <v>9.2021276902633345E-148</v>
      </c>
      <c r="ID57" s="86">
        <f t="shared" si="55"/>
        <v>3.2507220969160604E-162</v>
      </c>
      <c r="IE57" s="86">
        <f t="shared" si="55"/>
        <v>1.8092072609455455E-139</v>
      </c>
      <c r="IF57" s="86">
        <f t="shared" si="55"/>
        <v>5.0757065383299025E-77</v>
      </c>
      <c r="IG57" s="86">
        <f t="shared" si="55"/>
        <v>4.7706079862952303E-52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4.5428314402027324E-195</v>
      </c>
      <c r="IW57" s="86">
        <f t="shared" si="56"/>
        <v>7.6157920888068176E-142</v>
      </c>
      <c r="IY57" s="86">
        <f t="shared" si="57"/>
        <v>8.0807832694827276E-5</v>
      </c>
      <c r="IZ57" s="86">
        <f t="shared" si="57"/>
        <v>2.1357416774242746E-4</v>
      </c>
      <c r="JA57" s="86">
        <f t="shared" si="57"/>
        <v>8.2696291817452278E-5</v>
      </c>
      <c r="JB57" s="86">
        <f t="shared" si="57"/>
        <v>3.2854426018528676E-5</v>
      </c>
      <c r="JC57" s="86">
        <f t="shared" si="57"/>
        <v>8.173821534754036E-5</v>
      </c>
      <c r="JD57" s="86">
        <f t="shared" si="57"/>
        <v>2.4274455710749876E-5</v>
      </c>
      <c r="JE57" s="86">
        <f t="shared" si="57"/>
        <v>1.2792035971952456E-5</v>
      </c>
      <c r="JF57" s="86">
        <f t="shared" si="57"/>
        <v>5.779550162634121E-6</v>
      </c>
      <c r="JG57" s="86">
        <f t="shared" si="57"/>
        <v>1.5659504961770131E-6</v>
      </c>
      <c r="JH57" s="86">
        <f t="shared" si="57"/>
        <v>8.6412551804953502E-6</v>
      </c>
      <c r="JI57" s="86">
        <f t="shared" si="57"/>
        <v>8.3947041884652886E-6</v>
      </c>
      <c r="JJ57" s="86">
        <f t="shared" si="57"/>
        <v>1.2100401258989148E-6</v>
      </c>
      <c r="JK57" s="86">
        <f t="shared" si="57"/>
        <v>2.3317128854993486E-5</v>
      </c>
      <c r="JL57" s="86">
        <f t="shared" si="57"/>
        <v>8.628038123813347E-6</v>
      </c>
      <c r="JM57" s="86">
        <f t="shared" si="57"/>
        <v>8.037848457257069E-8</v>
      </c>
    </row>
    <row r="58" spans="2:273" x14ac:dyDescent="0.25">
      <c r="B58" s="2">
        <v>31</v>
      </c>
      <c r="C58" s="37">
        <v>115.379</v>
      </c>
      <c r="D58" s="37">
        <v>118.828</v>
      </c>
      <c r="E58" s="37">
        <v>116.414</v>
      </c>
      <c r="F58" s="37">
        <v>114.42400000000001</v>
      </c>
      <c r="G58" s="37">
        <v>116.345</v>
      </c>
      <c r="H58" s="37">
        <v>115</v>
      </c>
      <c r="I58" s="37">
        <v>113.69</v>
      </c>
      <c r="J58" s="37">
        <v>113.28100000000001</v>
      </c>
      <c r="K58" s="37">
        <v>113.569</v>
      </c>
      <c r="L58" s="37">
        <v>116.94799999999999</v>
      </c>
      <c r="M58" s="37">
        <v>116.39700000000001</v>
      </c>
      <c r="N58" s="37">
        <v>115.661</v>
      </c>
      <c r="O58" s="37">
        <v>115.559</v>
      </c>
      <c r="P58" s="37">
        <v>120.333</v>
      </c>
      <c r="Q58" s="37">
        <v>109.93</v>
      </c>
      <c r="S58" s="4">
        <f t="shared" si="59"/>
        <v>114.31704981767469</v>
      </c>
      <c r="T58" s="4">
        <f t="shared" si="59"/>
        <v>118.40962854357025</v>
      </c>
      <c r="U58" s="4">
        <f t="shared" si="59"/>
        <v>115.99556864877994</v>
      </c>
      <c r="V58" s="4">
        <f t="shared" si="59"/>
        <v>112.45766236942805</v>
      </c>
      <c r="W58" s="4">
        <f t="shared" si="59"/>
        <v>112.5919275415403</v>
      </c>
      <c r="X58" s="4">
        <f t="shared" si="59"/>
        <v>113.73017232395405</v>
      </c>
      <c r="Y58" s="4">
        <f t="shared" si="59"/>
        <v>113.80409358566514</v>
      </c>
      <c r="Z58" s="4">
        <f t="shared" si="59"/>
        <v>112.89082692526614</v>
      </c>
      <c r="AA58" s="4">
        <f t="shared" si="59"/>
        <v>114.26869957223467</v>
      </c>
      <c r="AB58" s="4">
        <f t="shared" si="59"/>
        <v>117.45936664186675</v>
      </c>
      <c r="AC58" s="4">
        <f t="shared" si="59"/>
        <v>116.53394603952248</v>
      </c>
      <c r="AD58" s="4">
        <f t="shared" si="59"/>
        <v>115.92299649462836</v>
      </c>
      <c r="AE58" s="4">
        <f t="shared" si="59"/>
        <v>116.45389338213583</v>
      </c>
      <c r="AF58" s="4">
        <f t="shared" si="59"/>
        <v>116.53331931950905</v>
      </c>
      <c r="AG58" s="4">
        <f t="shared" si="59"/>
        <v>111.15698799754742</v>
      </c>
      <c r="AI58" s="4">
        <f t="shared" si="60"/>
        <v>1.0619501823253188</v>
      </c>
      <c r="AJ58" s="4">
        <f t="shared" si="60"/>
        <v>0.41837145642975315</v>
      </c>
      <c r="AK58" s="4">
        <f t="shared" si="60"/>
        <v>0.41843135122006458</v>
      </c>
      <c r="AL58" s="4">
        <f t="shared" si="60"/>
        <v>1.9663376305719567</v>
      </c>
      <c r="AM58" s="4">
        <f t="shared" si="60"/>
        <v>3.7530724584596982</v>
      </c>
      <c r="AN58" s="4">
        <f t="shared" si="60"/>
        <v>1.2698276760459493</v>
      </c>
      <c r="AO58" s="4">
        <f t="shared" si="60"/>
        <v>-0.11409358566514527</v>
      </c>
      <c r="AP58" s="4">
        <f t="shared" si="60"/>
        <v>0.39017307473386609</v>
      </c>
      <c r="AQ58" s="4">
        <f t="shared" si="60"/>
        <v>-0.69969957223466395</v>
      </c>
      <c r="AR58" s="4">
        <f t="shared" si="60"/>
        <v>-0.51136664186675773</v>
      </c>
      <c r="AS58" s="4">
        <f t="shared" si="60"/>
        <v>-0.13694603952247064</v>
      </c>
      <c r="AT58" s="4">
        <f t="shared" si="60"/>
        <v>-0.26199649462836305</v>
      </c>
      <c r="AU58" s="4">
        <f t="shared" si="60"/>
        <v>-0.8948933821358338</v>
      </c>
      <c r="AV58" s="4">
        <f t="shared" si="60"/>
        <v>3.7996806804909511</v>
      </c>
      <c r="AW58" s="4">
        <f t="shared" si="60"/>
        <v>-1.2269879975474112</v>
      </c>
      <c r="AY58" s="2">
        <f t="shared" si="51"/>
        <v>114.20260672700716</v>
      </c>
      <c r="AZ58" s="2">
        <f t="shared" si="51"/>
        <v>118.16010688643705</v>
      </c>
      <c r="BA58" s="2">
        <f t="shared" si="51"/>
        <v>115.88249230429686</v>
      </c>
      <c r="BB58" s="2">
        <f t="shared" si="51"/>
        <v>112.40749508016917</v>
      </c>
      <c r="BC58" s="2">
        <f t="shared" si="51"/>
        <v>112.47794291237913</v>
      </c>
      <c r="BD58" s="2">
        <f t="shared" si="51"/>
        <v>113.69250755047946</v>
      </c>
      <c r="BE58" s="2">
        <f t="shared" si="51"/>
        <v>113.78241991657295</v>
      </c>
      <c r="BF58" s="2">
        <f t="shared" si="51"/>
        <v>112.87953772580411</v>
      </c>
      <c r="BG58" s="2">
        <f t="shared" si="51"/>
        <v>114.26517104050046</v>
      </c>
      <c r="BH58" s="2">
        <f t="shared" si="51"/>
        <v>117.44439214727055</v>
      </c>
      <c r="BI58" s="2">
        <f t="shared" si="51"/>
        <v>116.51994255073529</v>
      </c>
      <c r="BJ58" s="2">
        <f t="shared" si="51"/>
        <v>115.92020585552659</v>
      </c>
      <c r="BK58" s="2">
        <f t="shared" si="51"/>
        <v>116.41831408250496</v>
      </c>
      <c r="BL58" s="2">
        <f t="shared" si="51"/>
        <v>116.5193336245982</v>
      </c>
      <c r="BM58" s="2">
        <f t="shared" si="51"/>
        <v>111.15677988492115</v>
      </c>
      <c r="BO58" s="2">
        <f t="shared" si="10"/>
        <v>115.379</v>
      </c>
      <c r="BP58" s="2">
        <f t="shared" si="11"/>
        <v>118.828</v>
      </c>
      <c r="BQ58" s="2">
        <f t="shared" si="12"/>
        <v>116.414</v>
      </c>
      <c r="BR58" s="2">
        <f t="shared" si="13"/>
        <v>114.42400000000001</v>
      </c>
      <c r="BS58" s="2">
        <f t="shared" si="14"/>
        <v>116.345</v>
      </c>
      <c r="BT58" s="2">
        <f t="shared" si="15"/>
        <v>115</v>
      </c>
      <c r="BU58" s="2">
        <f t="shared" si="16"/>
        <v>113.69</v>
      </c>
      <c r="BV58" s="2">
        <f t="shared" si="17"/>
        <v>113.28100000000001</v>
      </c>
      <c r="BW58" s="2">
        <f t="shared" si="18"/>
        <v>113.569</v>
      </c>
      <c r="BX58" s="2">
        <f t="shared" si="19"/>
        <v>116.94799999999999</v>
      </c>
      <c r="BY58" s="2">
        <f t="shared" si="20"/>
        <v>116.39700000000001</v>
      </c>
      <c r="BZ58" s="2">
        <f t="shared" si="21"/>
        <v>115.661</v>
      </c>
      <c r="CA58" s="2">
        <f t="shared" si="22"/>
        <v>115.559</v>
      </c>
      <c r="CB58" s="2">
        <f t="shared" si="23"/>
        <v>120.333</v>
      </c>
      <c r="CC58" s="2">
        <f t="shared" si="24"/>
        <v>109.93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115.67341149825785</v>
      </c>
      <c r="DL58" s="2">
        <f t="shared" si="61"/>
        <v>118.73184777327934</v>
      </c>
      <c r="DM58" s="2">
        <f t="shared" si="61"/>
        <v>117.27696425891186</v>
      </c>
      <c r="DN58" s="2">
        <f t="shared" si="61"/>
        <v>114.62822420396108</v>
      </c>
      <c r="DO58" s="2">
        <f t="shared" si="61"/>
        <v>115.34788236397748</v>
      </c>
      <c r="DP58" s="2">
        <f t="shared" si="61"/>
        <v>115.44391844476056</v>
      </c>
      <c r="DQ58" s="2">
        <f t="shared" si="61"/>
        <v>115.60543385490755</v>
      </c>
      <c r="DR58" s="2">
        <f t="shared" si="61"/>
        <v>114.03583193277311</v>
      </c>
      <c r="DS58" s="2">
        <f t="shared" si="61"/>
        <v>114.97142691622105</v>
      </c>
      <c r="DT58" s="2">
        <f t="shared" si="61"/>
        <v>119.20131596638653</v>
      </c>
      <c r="DU58" s="2">
        <f t="shared" si="61"/>
        <v>117.56339133419132</v>
      </c>
      <c r="DV58" s="2">
        <f t="shared" si="61"/>
        <v>116.22260227272727</v>
      </c>
      <c r="DW58" s="2">
        <f t="shared" si="61"/>
        <v>117.45862446657185</v>
      </c>
      <c r="DX58" s="2">
        <f t="shared" si="61"/>
        <v>118.55884126984127</v>
      </c>
      <c r="DY58" s="2">
        <f t="shared" si="61"/>
        <v>111.69611713191024</v>
      </c>
      <c r="EA58" s="2">
        <f t="shared" si="62"/>
        <v>110.56234087170577</v>
      </c>
      <c r="EB58" s="2">
        <f t="shared" si="62"/>
        <v>116.90487083140522</v>
      </c>
      <c r="EC58" s="2">
        <f t="shared" si="62"/>
        <v>112.50635568379593</v>
      </c>
      <c r="ED58" s="2">
        <f t="shared" si="62"/>
        <v>106.51255433012432</v>
      </c>
      <c r="EE58" s="2">
        <f t="shared" si="62"/>
        <v>105.55780890475167</v>
      </c>
      <c r="EF58" s="2">
        <f t="shared" si="62"/>
        <v>108.93731875988981</v>
      </c>
      <c r="EG58" s="2">
        <f t="shared" si="62"/>
        <v>108.52091092749563</v>
      </c>
      <c r="EH58" s="2">
        <f t="shared" si="62"/>
        <v>109.4307758603688</v>
      </c>
      <c r="EI58" s="2">
        <f t="shared" si="62"/>
        <v>111.93097864077671</v>
      </c>
      <c r="EJ58" s="2">
        <f t="shared" si="62"/>
        <v>112.32060118084092</v>
      </c>
      <c r="EK58" s="2">
        <f t="shared" si="62"/>
        <v>113.41089687485987</v>
      </c>
      <c r="EL58" s="2">
        <f t="shared" si="62"/>
        <v>114.93384325829834</v>
      </c>
      <c r="EM58" s="2">
        <f t="shared" si="62"/>
        <v>113.61813521931984</v>
      </c>
      <c r="EN58" s="2">
        <f t="shared" si="62"/>
        <v>110.38839673544514</v>
      </c>
      <c r="EO58" s="2">
        <f t="shared" si="62"/>
        <v>109.19918859829893</v>
      </c>
      <c r="EQ58" s="2">
        <f t="shared" si="63"/>
        <v>109.98300850775773</v>
      </c>
      <c r="ER58" s="2">
        <f t="shared" si="63"/>
        <v>116.95857815617822</v>
      </c>
      <c r="ES58" s="2">
        <f t="shared" si="63"/>
        <v>112.93142932526229</v>
      </c>
      <c r="ET58" s="2">
        <f t="shared" si="63"/>
        <v>108.79221795641335</v>
      </c>
      <c r="EU58" s="2">
        <f t="shared" si="63"/>
        <v>105.1451445198615</v>
      </c>
      <c r="EV58" s="2">
        <f t="shared" si="63"/>
        <v>107.58454543121601</v>
      </c>
      <c r="EW58" s="2">
        <f t="shared" si="63"/>
        <v>106.37633317742582</v>
      </c>
      <c r="EX58" s="2">
        <f t="shared" si="63"/>
        <v>109.33090079312703</v>
      </c>
      <c r="EY58" s="2">
        <f t="shared" si="63"/>
        <v>111.11010457324889</v>
      </c>
      <c r="EZ58" s="2">
        <f t="shared" si="63"/>
        <v>113.55336198994176</v>
      </c>
      <c r="FA58" s="2">
        <f t="shared" si="63"/>
        <v>114.11331009735947</v>
      </c>
      <c r="FB58" s="2">
        <f t="shared" si="63"/>
        <v>114.48521666117169</v>
      </c>
      <c r="FC58" s="2">
        <f t="shared" si="63"/>
        <v>112.37920910242558</v>
      </c>
      <c r="FD58" s="2">
        <f t="shared" si="63"/>
        <v>109.32956738097451</v>
      </c>
      <c r="FE58" s="2">
        <f t="shared" si="63"/>
        <v>111.38783938884421</v>
      </c>
      <c r="FG58" s="2">
        <f t="shared" si="64"/>
        <v>0.28776581789407957</v>
      </c>
      <c r="FH58" s="2">
        <f t="shared" si="64"/>
        <v>0.31294543981852346</v>
      </c>
      <c r="FI58" s="2">
        <f t="shared" si="64"/>
        <v>0.29230983985094905</v>
      </c>
      <c r="FJ58" s="2">
        <f t="shared" si="64"/>
        <v>0.27365086568638608</v>
      </c>
      <c r="FK58" s="2">
        <f t="shared" si="64"/>
        <v>0.29314544067756021</v>
      </c>
      <c r="FL58" s="2">
        <f t="shared" si="64"/>
        <v>0.26916319470837929</v>
      </c>
      <c r="FM58" s="2">
        <f t="shared" si="64"/>
        <v>0.25730638283247953</v>
      </c>
      <c r="FN58" s="2">
        <f t="shared" si="64"/>
        <v>0.25109097359782107</v>
      </c>
      <c r="FO58" s="2">
        <f t="shared" si="64"/>
        <v>0.23226825102277626</v>
      </c>
      <c r="FP58" s="2">
        <f t="shared" si="64"/>
        <v>0.25535302341612565</v>
      </c>
      <c r="FQ58" s="2">
        <f t="shared" si="64"/>
        <v>0.25129279758578144</v>
      </c>
      <c r="FR58" s="2">
        <f t="shared" si="64"/>
        <v>0.2346217346706703</v>
      </c>
      <c r="FS58" s="2">
        <f t="shared" si="64"/>
        <v>0.27086316291528617</v>
      </c>
      <c r="FT58" s="2">
        <f t="shared" si="64"/>
        <v>0.24961507066040214</v>
      </c>
      <c r="FU58" s="2">
        <f t="shared" si="64"/>
        <v>0.21603065632064847</v>
      </c>
      <c r="FW58" s="2">
        <f t="shared" si="53"/>
        <v>2.3047368573689315E-5</v>
      </c>
      <c r="FX58" s="2">
        <f t="shared" si="53"/>
        <v>5.9875832818076741E-5</v>
      </c>
      <c r="FY58" s="2">
        <f t="shared" si="53"/>
        <v>5.6164312198952691E-5</v>
      </c>
      <c r="FZ58" s="2">
        <f t="shared" si="53"/>
        <v>5.7448303746217167E-5</v>
      </c>
      <c r="GA58" s="2">
        <f t="shared" si="53"/>
        <v>5.8287385039452707E-5</v>
      </c>
      <c r="GB58" s="2">
        <f t="shared" si="53"/>
        <v>5.4507589108081766E-5</v>
      </c>
      <c r="GC58" s="2">
        <f t="shared" si="53"/>
        <v>5.6407275724570024E-5</v>
      </c>
      <c r="GD58" s="2">
        <f t="shared" si="53"/>
        <v>6.202024804052431E-5</v>
      </c>
      <c r="GE58" s="2">
        <f t="shared" si="53"/>
        <v>6.8551876755411803E-5</v>
      </c>
      <c r="GF58" s="2">
        <f t="shared" si="53"/>
        <v>7.098265655818551E-5</v>
      </c>
      <c r="GG58" s="2">
        <f t="shared" si="53"/>
        <v>6.1454123382942275E-5</v>
      </c>
      <c r="GH58" s="2">
        <f t="shared" si="53"/>
        <v>5.6933010814028132E-5</v>
      </c>
      <c r="GI58" s="2">
        <f t="shared" si="53"/>
        <v>5.1108305165861601E-5</v>
      </c>
      <c r="GJ58" s="2">
        <f t="shared" si="53"/>
        <v>3.9246610147403972E-5</v>
      </c>
      <c r="GK58" s="2">
        <f t="shared" si="53"/>
        <v>3.4661953855420687E-5</v>
      </c>
      <c r="GM58" s="86">
        <f t="shared" si="54"/>
        <v>1.3955171251937252E-4</v>
      </c>
      <c r="GN58" s="86">
        <f t="shared" si="54"/>
        <v>3.4844935749456045E-4</v>
      </c>
      <c r="GO58" s="86">
        <f t="shared" si="54"/>
        <v>1.4415136436295362E-4</v>
      </c>
      <c r="GP58" s="86">
        <f t="shared" si="54"/>
        <v>6.0659663734609256E-5</v>
      </c>
      <c r="GQ58" s="86">
        <f t="shared" si="54"/>
        <v>1.4300977660012146E-4</v>
      </c>
      <c r="GR58" s="86">
        <f t="shared" si="54"/>
        <v>4.5794840470578505E-5</v>
      </c>
      <c r="GS58" s="86">
        <f t="shared" si="54"/>
        <v>2.5016697567341783E-5</v>
      </c>
      <c r="GT58" s="86">
        <f t="shared" si="54"/>
        <v>1.2078258782444592E-5</v>
      </c>
      <c r="GU58" s="86">
        <f t="shared" si="54"/>
        <v>3.5192109514607577E-6</v>
      </c>
      <c r="GV58" s="86">
        <f t="shared" si="54"/>
        <v>1.7529178497973378E-5</v>
      </c>
      <c r="GW58" s="86">
        <f t="shared" si="54"/>
        <v>1.6867438620754283E-5</v>
      </c>
      <c r="GX58" s="86">
        <f t="shared" si="54"/>
        <v>2.815052761236988E-6</v>
      </c>
      <c r="GY58" s="86">
        <f t="shared" si="54"/>
        <v>4.4411551739479908E-5</v>
      </c>
      <c r="GZ58" s="86">
        <f t="shared" si="54"/>
        <v>1.7197309191691864E-5</v>
      </c>
      <c r="HA58" s="86">
        <f t="shared" si="54"/>
        <v>2.2776098093668009E-7</v>
      </c>
      <c r="HC58" s="86">
        <f t="shared" si="58"/>
        <v>9.4356863607729484E-14</v>
      </c>
      <c r="HD58" s="86">
        <f t="shared" si="58"/>
        <v>8.102993662092345E-13</v>
      </c>
      <c r="HE58" s="86">
        <f t="shared" si="58"/>
        <v>3.4847109519713367E-14</v>
      </c>
      <c r="HF58" s="86">
        <f t="shared" si="58"/>
        <v>2.8757327695190412E-15</v>
      </c>
      <c r="HG58" s="86">
        <f t="shared" si="58"/>
        <v>1.4389005012661323E-14</v>
      </c>
      <c r="HH58" s="86">
        <f t="shared" si="58"/>
        <v>5.9992779911424271E-15</v>
      </c>
      <c r="HI58" s="86">
        <f t="shared" si="58"/>
        <v>1.6730322588663227E-14</v>
      </c>
      <c r="HJ58" s="86">
        <f t="shared" si="58"/>
        <v>2.3071774153681868E-15</v>
      </c>
      <c r="HK58" s="86">
        <f t="shared" si="58"/>
        <v>1.2950010796823132E-17</v>
      </c>
      <c r="HL58" s="86">
        <f t="shared" si="58"/>
        <v>6.8870255471005966E-16</v>
      </c>
      <c r="HM58" s="86">
        <f t="shared" si="58"/>
        <v>3.0197822100310769E-16</v>
      </c>
      <c r="HN58" s="86">
        <f t="shared" si="58"/>
        <v>1.9157742645618675E-17</v>
      </c>
      <c r="HO58" s="86">
        <f t="shared" si="58"/>
        <v>4.6953116201550529E-15</v>
      </c>
      <c r="HP58" s="86">
        <f t="shared" si="58"/>
        <v>9.751877380244703E-18</v>
      </c>
      <c r="HQ58" s="86">
        <f t="shared" si="58"/>
        <v>1.8022718301686648E-22</v>
      </c>
      <c r="HS58" s="86">
        <f t="shared" si="55"/>
        <v>4.0643099329736427E-120</v>
      </c>
      <c r="HT58" s="86">
        <f t="shared" si="55"/>
        <v>4.4795501004031656E-107</v>
      </c>
      <c r="HU58" s="86">
        <f t="shared" si="55"/>
        <v>2.8141220311654473E-123</v>
      </c>
      <c r="HV58" s="86">
        <f t="shared" si="55"/>
        <v>8.6863882131105644E-134</v>
      </c>
      <c r="HW58" s="86">
        <f t="shared" si="55"/>
        <v>1.6472072464385599E-127</v>
      </c>
      <c r="HX58" s="86">
        <f t="shared" si="55"/>
        <v>4.4192102881341111E-133</v>
      </c>
      <c r="HY58" s="86">
        <f t="shared" si="55"/>
        <v>3.61534003217062E-126</v>
      </c>
      <c r="HZ58" s="86">
        <f t="shared" si="55"/>
        <v>1.0182514152469686E-134</v>
      </c>
      <c r="IA58" s="86">
        <f t="shared" si="55"/>
        <v>1.3798337546415057E-155</v>
      </c>
      <c r="IB58" s="86">
        <f t="shared" si="55"/>
        <v>4.2862874291854908E-141</v>
      </c>
      <c r="IC58" s="86">
        <f t="shared" si="55"/>
        <v>3.5962611190639993E-144</v>
      </c>
      <c r="ID58" s="86">
        <f t="shared" si="55"/>
        <v>2.6487245258393177E-158</v>
      </c>
      <c r="IE58" s="86">
        <f t="shared" si="55"/>
        <v>3.8379026709769684E-136</v>
      </c>
      <c r="IF58" s="86">
        <f t="shared" si="55"/>
        <v>2.9234310923719911E-75</v>
      </c>
      <c r="IG58" s="86">
        <f t="shared" si="55"/>
        <v>6.941294384807978E-51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1.3006037351517932E-191</v>
      </c>
      <c r="IW58" s="86">
        <f t="shared" si="56"/>
        <v>2.2726353616907959E-139</v>
      </c>
      <c r="IY58" s="86">
        <f t="shared" si="57"/>
        <v>1.3955171261372938E-4</v>
      </c>
      <c r="IZ58" s="86">
        <f t="shared" si="57"/>
        <v>3.4844935830485982E-4</v>
      </c>
      <c r="JA58" s="86">
        <f t="shared" si="57"/>
        <v>1.4415136439780072E-4</v>
      </c>
      <c r="JB58" s="86">
        <f t="shared" si="57"/>
        <v>6.0659663737484987E-5</v>
      </c>
      <c r="JC58" s="86">
        <f t="shared" si="57"/>
        <v>1.4300977661451048E-4</v>
      </c>
      <c r="JD58" s="86">
        <f t="shared" si="57"/>
        <v>4.5794840476577782E-5</v>
      </c>
      <c r="JE58" s="86">
        <f t="shared" si="57"/>
        <v>2.5016697584072106E-5</v>
      </c>
      <c r="JF58" s="86">
        <f t="shared" si="57"/>
        <v>1.2078258784751769E-5</v>
      </c>
      <c r="JG58" s="86">
        <f t="shared" si="57"/>
        <v>3.5192109514737076E-6</v>
      </c>
      <c r="JH58" s="86">
        <f t="shared" si="57"/>
        <v>1.752917849866208E-5</v>
      </c>
      <c r="JI58" s="86">
        <f t="shared" si="57"/>
        <v>1.6867438621056261E-5</v>
      </c>
      <c r="JJ58" s="86">
        <f t="shared" si="57"/>
        <v>2.8150527612561457E-6</v>
      </c>
      <c r="JK58" s="86">
        <f t="shared" si="57"/>
        <v>4.4411551744175222E-5</v>
      </c>
      <c r="JL58" s="86">
        <f t="shared" si="57"/>
        <v>1.7197309191701615E-5</v>
      </c>
      <c r="JM58" s="86">
        <f t="shared" si="57"/>
        <v>2.2776098093668027E-7</v>
      </c>
    </row>
    <row r="59" spans="2:273" x14ac:dyDescent="0.25">
      <c r="B59" s="2">
        <v>32</v>
      </c>
      <c r="C59" s="37">
        <v>116.069</v>
      </c>
      <c r="D59" s="37">
        <v>118.13800000000001</v>
      </c>
      <c r="E59" s="37">
        <v>116.672</v>
      </c>
      <c r="F59" s="37">
        <v>113.61</v>
      </c>
      <c r="G59" s="37">
        <v>114.983</v>
      </c>
      <c r="H59" s="37">
        <v>114.105</v>
      </c>
      <c r="I59" s="37">
        <v>116.69</v>
      </c>
      <c r="J59" s="37">
        <v>114.895</v>
      </c>
      <c r="K59" s="37">
        <v>113.55200000000001</v>
      </c>
      <c r="L59" s="37">
        <v>117.259</v>
      </c>
      <c r="M59" s="37">
        <v>116.483</v>
      </c>
      <c r="N59" s="37">
        <v>113.78</v>
      </c>
      <c r="O59" s="37">
        <v>115.949</v>
      </c>
      <c r="P59" s="37">
        <v>118.474</v>
      </c>
      <c r="Q59" s="37">
        <v>110.28100000000001</v>
      </c>
      <c r="S59" s="4">
        <f t="shared" si="59"/>
        <v>114.46725733455717</v>
      </c>
      <c r="T59" s="4">
        <f t="shared" si="59"/>
        <v>118.73536233784138</v>
      </c>
      <c r="U59" s="4">
        <f t="shared" si="59"/>
        <v>116.18152991361374</v>
      </c>
      <c r="V59" s="4">
        <f t="shared" si="59"/>
        <v>112.56993043860864</v>
      </c>
      <c r="W59" s="4">
        <f t="shared" si="59"/>
        <v>112.6441031544678</v>
      </c>
      <c r="X59" s="4">
        <f t="shared" si="59"/>
        <v>113.88198501474794</v>
      </c>
      <c r="Y59" s="4">
        <f t="shared" si="59"/>
        <v>113.95973268075826</v>
      </c>
      <c r="Z59" s="4">
        <f t="shared" si="59"/>
        <v>113.03549999521658</v>
      </c>
      <c r="AA59" s="4">
        <f t="shared" si="59"/>
        <v>114.37403301726509</v>
      </c>
      <c r="AB59" s="4">
        <f t="shared" si="59"/>
        <v>117.4867597007605</v>
      </c>
      <c r="AC59" s="4">
        <f t="shared" si="59"/>
        <v>116.63951884283021</v>
      </c>
      <c r="AD59" s="4">
        <f t="shared" si="59"/>
        <v>116.02359394263385</v>
      </c>
      <c r="AE59" s="4">
        <f t="shared" si="59"/>
        <v>116.54163989471608</v>
      </c>
      <c r="AF59" s="4">
        <f t="shared" si="59"/>
        <v>116.63877758772151</v>
      </c>
      <c r="AG59" s="4">
        <f t="shared" si="59"/>
        <v>111.25358305930959</v>
      </c>
      <c r="AI59" s="4">
        <f t="shared" si="60"/>
        <v>1.6017426654428277</v>
      </c>
      <c r="AJ59" s="4">
        <f t="shared" si="60"/>
        <v>-0.59736233784137482</v>
      </c>
      <c r="AK59" s="4">
        <f t="shared" si="60"/>
        <v>0.490470086386253</v>
      </c>
      <c r="AL59" s="4">
        <f t="shared" si="60"/>
        <v>1.0400695613913626</v>
      </c>
      <c r="AM59" s="4">
        <f t="shared" si="60"/>
        <v>2.3388968455322043</v>
      </c>
      <c r="AN59" s="4">
        <f t="shared" si="60"/>
        <v>0.22301498525206398</v>
      </c>
      <c r="AO59" s="4">
        <f t="shared" si="60"/>
        <v>2.730267319241733</v>
      </c>
      <c r="AP59" s="4">
        <f t="shared" si="60"/>
        <v>1.8595000047834134</v>
      </c>
      <c r="AQ59" s="4">
        <f t="shared" si="60"/>
        <v>-0.82203301726508471</v>
      </c>
      <c r="AR59" s="4">
        <f t="shared" si="60"/>
        <v>-0.227759700760501</v>
      </c>
      <c r="AS59" s="4">
        <f t="shared" si="60"/>
        <v>-0.15651884283020934</v>
      </c>
      <c r="AT59" s="4">
        <f t="shared" si="60"/>
        <v>-2.2435939426338507</v>
      </c>
      <c r="AU59" s="4">
        <f t="shared" si="60"/>
        <v>-0.59263989471608625</v>
      </c>
      <c r="AV59" s="4">
        <f t="shared" si="60"/>
        <v>1.8352224122784975</v>
      </c>
      <c r="AW59" s="4">
        <f t="shared" si="60"/>
        <v>-0.972583059309585</v>
      </c>
      <c r="AY59" s="2">
        <f t="shared" ref="AY59:BM75" si="65">IF(OR($B59 &lt; C$230, $B59 &gt; C$233), #N/A, ((1-FG59)*DK59) + (FG59 - FW59)*EA59 + (FW59*EQ59))</f>
        <v>114.27897631874336</v>
      </c>
      <c r="AZ59" s="2">
        <f t="shared" si="65"/>
        <v>118.34680452820426</v>
      </c>
      <c r="BA59" s="2">
        <f t="shared" si="65"/>
        <v>115.9939956708342</v>
      </c>
      <c r="BB59" s="2">
        <f t="shared" si="65"/>
        <v>112.48199208110741</v>
      </c>
      <c r="BC59" s="2">
        <f t="shared" si="65"/>
        <v>112.45443743591377</v>
      </c>
      <c r="BD59" s="2">
        <f t="shared" si="65"/>
        <v>113.81459187252446</v>
      </c>
      <c r="BE59" s="2">
        <f t="shared" si="65"/>
        <v>113.91957098803162</v>
      </c>
      <c r="BF59" s="2">
        <f t="shared" si="65"/>
        <v>113.01322787518848</v>
      </c>
      <c r="BG59" s="2">
        <f t="shared" si="65"/>
        <v>114.36656074475118</v>
      </c>
      <c r="BH59" s="2">
        <f t="shared" si="65"/>
        <v>117.45804276784082</v>
      </c>
      <c r="BI59" s="2">
        <f t="shared" si="65"/>
        <v>116.61288585157376</v>
      </c>
      <c r="BJ59" s="2">
        <f t="shared" si="65"/>
        <v>116.01749208249208</v>
      </c>
      <c r="BK59" s="2">
        <f t="shared" si="65"/>
        <v>116.47742646223148</v>
      </c>
      <c r="BL59" s="2">
        <f t="shared" si="65"/>
        <v>116.61237094218841</v>
      </c>
      <c r="BM59" s="2">
        <f t="shared" si="65"/>
        <v>111.25303353382877</v>
      </c>
      <c r="BO59" s="2">
        <f t="shared" si="10"/>
        <v>116.069</v>
      </c>
      <c r="BP59" s="2">
        <f t="shared" si="11"/>
        <v>118.13800000000001</v>
      </c>
      <c r="BQ59" s="2">
        <f t="shared" si="12"/>
        <v>116.672</v>
      </c>
      <c r="BR59" s="2">
        <f t="shared" si="13"/>
        <v>113.61</v>
      </c>
      <c r="BS59" s="2">
        <f t="shared" si="14"/>
        <v>114.983</v>
      </c>
      <c r="BT59" s="2">
        <f t="shared" si="15"/>
        <v>114.105</v>
      </c>
      <c r="BU59" s="2">
        <f t="shared" si="16"/>
        <v>116.69</v>
      </c>
      <c r="BV59" s="2">
        <f t="shared" si="17"/>
        <v>114.895</v>
      </c>
      <c r="BW59" s="2">
        <f t="shared" si="18"/>
        <v>113.55200000000001</v>
      </c>
      <c r="BX59" s="2">
        <f t="shared" si="19"/>
        <v>117.259</v>
      </c>
      <c r="BY59" s="2">
        <f t="shared" si="20"/>
        <v>116.483</v>
      </c>
      <c r="BZ59" s="2">
        <f t="shared" si="21"/>
        <v>113.78</v>
      </c>
      <c r="CA59" s="2">
        <f t="shared" si="22"/>
        <v>115.949</v>
      </c>
      <c r="CB59" s="2">
        <f t="shared" si="23"/>
        <v>118.474</v>
      </c>
      <c r="CC59" s="2">
        <f t="shared" si="24"/>
        <v>110.28100000000001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115.95444668989548</v>
      </c>
      <c r="DL59" s="2">
        <f t="shared" si="61"/>
        <v>119.12737995951416</v>
      </c>
      <c r="DM59" s="2">
        <f t="shared" si="61"/>
        <v>117.61192514071298</v>
      </c>
      <c r="DN59" s="2">
        <f t="shared" si="61"/>
        <v>114.94886048801841</v>
      </c>
      <c r="DO59" s="2">
        <f t="shared" si="61"/>
        <v>115.59624258911819</v>
      </c>
      <c r="DP59" s="2">
        <f t="shared" si="61"/>
        <v>115.8124758179232</v>
      </c>
      <c r="DQ59" s="2">
        <f t="shared" si="61"/>
        <v>115.99807112375534</v>
      </c>
      <c r="DR59" s="2">
        <f t="shared" si="61"/>
        <v>114.35627731092437</v>
      </c>
      <c r="DS59" s="2">
        <f t="shared" si="61"/>
        <v>115.20801849376116</v>
      </c>
      <c r="DT59" s="2">
        <f t="shared" si="61"/>
        <v>119.41885910364144</v>
      </c>
      <c r="DU59" s="2">
        <f t="shared" si="61"/>
        <v>117.83278914628913</v>
      </c>
      <c r="DV59" s="2">
        <f t="shared" si="61"/>
        <v>116.43417613636365</v>
      </c>
      <c r="DW59" s="2">
        <f t="shared" si="61"/>
        <v>117.6969559032717</v>
      </c>
      <c r="DX59" s="2">
        <f t="shared" si="61"/>
        <v>118.91126984126984</v>
      </c>
      <c r="DY59" s="2">
        <f t="shared" si="61"/>
        <v>111.88270853858786</v>
      </c>
      <c r="EA59" s="2">
        <f t="shared" si="62"/>
        <v>110.49703349936155</v>
      </c>
      <c r="EB59" s="2">
        <f t="shared" si="62"/>
        <v>116.78387147925345</v>
      </c>
      <c r="EC59" s="2">
        <f t="shared" si="62"/>
        <v>112.421519281854</v>
      </c>
      <c r="ED59" s="2">
        <f t="shared" si="62"/>
        <v>106.50985496505804</v>
      </c>
      <c r="EE59" s="2">
        <f t="shared" si="62"/>
        <v>105.54534595705749</v>
      </c>
      <c r="EF59" s="2">
        <f t="shared" si="62"/>
        <v>108.86749189278945</v>
      </c>
      <c r="EG59" s="2">
        <f t="shared" si="62"/>
        <v>108.44851051810203</v>
      </c>
      <c r="EH59" s="2">
        <f t="shared" si="62"/>
        <v>109.359913839858</v>
      </c>
      <c r="EI59" s="2">
        <f t="shared" si="62"/>
        <v>111.83020485436894</v>
      </c>
      <c r="EJ59" s="2">
        <f t="shared" si="62"/>
        <v>112.24279264724196</v>
      </c>
      <c r="EK59" s="2">
        <f t="shared" si="62"/>
        <v>113.29791221808725</v>
      </c>
      <c r="EL59" s="2">
        <f t="shared" si="62"/>
        <v>114.77790699732924</v>
      </c>
      <c r="EM59" s="2">
        <f t="shared" si="62"/>
        <v>113.48366566781662</v>
      </c>
      <c r="EN59" s="2">
        <f t="shared" si="62"/>
        <v>110.30974416351837</v>
      </c>
      <c r="EO59" s="2">
        <f t="shared" si="62"/>
        <v>109.16866887107048</v>
      </c>
      <c r="EQ59" s="2">
        <f t="shared" si="63"/>
        <v>109.92558604296954</v>
      </c>
      <c r="ER59" s="2">
        <f t="shared" si="63"/>
        <v>116.8367819139125</v>
      </c>
      <c r="ES59" s="2">
        <f t="shared" si="63"/>
        <v>112.84037210407888</v>
      </c>
      <c r="ET59" s="2">
        <f t="shared" si="63"/>
        <v>108.75557761566166</v>
      </c>
      <c r="EU59" s="2">
        <f t="shared" si="63"/>
        <v>105.13883108600582</v>
      </c>
      <c r="EV59" s="2">
        <f t="shared" si="63"/>
        <v>107.53484705679341</v>
      </c>
      <c r="EW59" s="2">
        <f t="shared" si="63"/>
        <v>106.33590491669861</v>
      </c>
      <c r="EX59" s="2">
        <f t="shared" si="63"/>
        <v>109.26156397211456</v>
      </c>
      <c r="EY59" s="2">
        <f t="shared" si="63"/>
        <v>111.02167216506172</v>
      </c>
      <c r="EZ59" s="2">
        <f t="shared" si="63"/>
        <v>113.45696036783302</v>
      </c>
      <c r="FA59" s="2">
        <f t="shared" si="63"/>
        <v>113.98978258894842</v>
      </c>
      <c r="FB59" s="2">
        <f t="shared" si="63"/>
        <v>114.33594812648629</v>
      </c>
      <c r="FC59" s="2">
        <f t="shared" si="63"/>
        <v>112.26288597486571</v>
      </c>
      <c r="FD59" s="2">
        <f t="shared" si="63"/>
        <v>109.26579416050775</v>
      </c>
      <c r="FE59" s="2">
        <f t="shared" si="63"/>
        <v>111.32370310329702</v>
      </c>
      <c r="FG59" s="2">
        <f t="shared" si="64"/>
        <v>0.30700551189300185</v>
      </c>
      <c r="FH59" s="2">
        <f t="shared" si="64"/>
        <v>0.3330813229691002</v>
      </c>
      <c r="FI59" s="2">
        <f t="shared" si="64"/>
        <v>0.31172037561711247</v>
      </c>
      <c r="FJ59" s="2">
        <f t="shared" si="64"/>
        <v>0.29233419261418642</v>
      </c>
      <c r="FK59" s="2">
        <f t="shared" si="64"/>
        <v>0.31258695494082789</v>
      </c>
      <c r="FL59" s="2">
        <f t="shared" si="64"/>
        <v>0.28766147193313307</v>
      </c>
      <c r="FM59" s="2">
        <f t="shared" si="64"/>
        <v>0.27529674662119485</v>
      </c>
      <c r="FN59" s="2">
        <f t="shared" si="64"/>
        <v>0.26880405226396498</v>
      </c>
      <c r="FO59" s="2">
        <f t="shared" si="64"/>
        <v>0.24909514418555659</v>
      </c>
      <c r="FP59" s="2">
        <f t="shared" si="64"/>
        <v>0.27325706177288323</v>
      </c>
      <c r="FQ59" s="2">
        <f t="shared" si="64"/>
        <v>0.26901499955313402</v>
      </c>
      <c r="FR59" s="2">
        <f t="shared" si="64"/>
        <v>0.25156326020040815</v>
      </c>
      <c r="FS59" s="2">
        <f t="shared" si="64"/>
        <v>0.28943200249269269</v>
      </c>
      <c r="FT59" s="2">
        <f t="shared" si="64"/>
        <v>0.26726118842412372</v>
      </c>
      <c r="FU59" s="2">
        <f t="shared" si="64"/>
        <v>0.23203673712604092</v>
      </c>
      <c r="FW59" s="2">
        <f t="shared" ref="FW59:GK75" si="67">POWER(10,($B59-C$232)/C$229)/(1+POWER(10,($B59-C$232)/C$229))</f>
        <v>2.5270880927990023E-5</v>
      </c>
      <c r="FX59" s="2">
        <f t="shared" si="67"/>
        <v>6.5652165907258527E-5</v>
      </c>
      <c r="FY59" s="2">
        <f t="shared" si="67"/>
        <v>6.1582610034057849E-5</v>
      </c>
      <c r="FZ59" s="2">
        <f t="shared" si="67"/>
        <v>6.2990463337945829E-5</v>
      </c>
      <c r="GA59" s="2">
        <f t="shared" si="67"/>
        <v>6.3910487407779816E-5</v>
      </c>
      <c r="GB59" s="2">
        <f t="shared" si="67"/>
        <v>5.9766068683907564E-5</v>
      </c>
      <c r="GC59" s="2">
        <f t="shared" si="67"/>
        <v>6.1849011349041942E-5</v>
      </c>
      <c r="GD59" s="2">
        <f t="shared" si="67"/>
        <v>6.8003442790314132E-5</v>
      </c>
      <c r="GE59" s="2">
        <f t="shared" si="67"/>
        <v>7.5165141042694521E-5</v>
      </c>
      <c r="GF59" s="2">
        <f t="shared" si="67"/>
        <v>7.7830402216087658E-5</v>
      </c>
      <c r="GG59" s="2">
        <f t="shared" si="67"/>
        <v>6.7382706841567929E-5</v>
      </c>
      <c r="GH59" s="2">
        <f t="shared" si="67"/>
        <v>6.2425462108150762E-5</v>
      </c>
      <c r="GI59" s="2">
        <f t="shared" si="67"/>
        <v>5.6038865937680666E-5</v>
      </c>
      <c r="GJ59" s="2">
        <f t="shared" si="67"/>
        <v>4.3032889357614135E-5</v>
      </c>
      <c r="GK59" s="2">
        <f t="shared" si="67"/>
        <v>3.8005949541628234E-5</v>
      </c>
      <c r="GM59" s="86">
        <f t="shared" ref="GM59:HA75" si="68" xml:space="preserve"> _xlfn.NORM.DIST($B59, C$7, ABS(C$11), TRUE) * _xlfn.NORM.DIST(($B59 - C$7)*C$15, 0, ABS(C$11), TRUE) * 2</f>
        <v>2.3698323144575716E-4</v>
      </c>
      <c r="GN59" s="86">
        <f t="shared" si="68"/>
        <v>5.6002810368710129E-4</v>
      </c>
      <c r="GO59" s="86">
        <f t="shared" si="68"/>
        <v>2.4693255465582566E-4</v>
      </c>
      <c r="GP59" s="86">
        <f t="shared" si="68"/>
        <v>1.0984956116643735E-4</v>
      </c>
      <c r="GQ59" s="86">
        <f t="shared" si="68"/>
        <v>2.4583294906552455E-4</v>
      </c>
      <c r="GR59" s="86">
        <f t="shared" si="68"/>
        <v>8.4669517421454598E-5</v>
      </c>
      <c r="GS59" s="86">
        <f t="shared" si="68"/>
        <v>4.7895615803670238E-5</v>
      </c>
      <c r="GT59" s="86">
        <f t="shared" si="68"/>
        <v>2.4643151053844076E-5</v>
      </c>
      <c r="GU59" s="86">
        <f t="shared" si="68"/>
        <v>7.7049033942853374E-6</v>
      </c>
      <c r="GV59" s="86">
        <f t="shared" si="68"/>
        <v>3.4755626961162669E-5</v>
      </c>
      <c r="GW59" s="86">
        <f t="shared" si="68"/>
        <v>3.3148648289001097E-5</v>
      </c>
      <c r="GX59" s="86">
        <f t="shared" si="68"/>
        <v>6.3688773261112945E-6</v>
      </c>
      <c r="GY59" s="86">
        <f t="shared" si="68"/>
        <v>8.2856229881009255E-5</v>
      </c>
      <c r="GZ59" s="86">
        <f t="shared" si="68"/>
        <v>3.3541561183418145E-5</v>
      </c>
      <c r="HA59" s="86">
        <f t="shared" si="68"/>
        <v>6.2293103316713063E-7</v>
      </c>
      <c r="HC59" s="86">
        <f t="shared" si="58"/>
        <v>2.906995334513758E-13</v>
      </c>
      <c r="HD59" s="86">
        <f t="shared" ref="HD59:HQ77" si="69" xml:space="preserve"> _xlfn.NORM.DIST($B59, D$8, ABS(D$12), TRUE) * _xlfn.NORM.DIST(($B59 - D$8)*D$16, 0, ABS(D$12), TRUE) * 2</f>
        <v>2.3495580514437832E-12</v>
      </c>
      <c r="HE59" s="86">
        <f t="shared" si="69"/>
        <v>1.1676329502364888E-13</v>
      </c>
      <c r="HF59" s="86">
        <f t="shared" si="69"/>
        <v>1.0651701154944145E-14</v>
      </c>
      <c r="HG59" s="86">
        <f t="shared" si="69"/>
        <v>4.9891205933844061E-14</v>
      </c>
      <c r="HH59" s="86">
        <f t="shared" si="69"/>
        <v>2.1511461540243919E-14</v>
      </c>
      <c r="HI59" s="86">
        <f t="shared" si="69"/>
        <v>5.7411164305506679E-14</v>
      </c>
      <c r="HJ59" s="86">
        <f t="shared" si="69"/>
        <v>8.7846878668507268E-15</v>
      </c>
      <c r="HK59" s="86">
        <f t="shared" si="69"/>
        <v>6.0981140800514524E-17</v>
      </c>
      <c r="HL59" s="86">
        <f t="shared" si="69"/>
        <v>2.8117802942714353E-15</v>
      </c>
      <c r="HM59" s="86">
        <f t="shared" si="69"/>
        <v>1.2496293069547528E-15</v>
      </c>
      <c r="HN59" s="86">
        <f t="shared" si="69"/>
        <v>8.868474049130822E-17</v>
      </c>
      <c r="HO59" s="86">
        <f t="shared" si="69"/>
        <v>1.7226601597874821E-14</v>
      </c>
      <c r="HP59" s="86">
        <f t="shared" si="69"/>
        <v>4.4759259630766704E-17</v>
      </c>
      <c r="HQ59" s="86">
        <f t="shared" si="69"/>
        <v>1.3511823380716258E-21</v>
      </c>
      <c r="HS59" s="86">
        <f t="shared" ref="HS59:IG75" si="70" xml:space="preserve"> _xlfn.NORM.DIST($B59, C$9, ABS(C$13), TRUE) * _xlfn.NORM.DIST(($B59 - C$9)*C$17, 0, ABS(C$13), TRUE) * 2</f>
        <v>2.5812176290377378E-117</v>
      </c>
      <c r="HT59" s="86">
        <f t="shared" si="70"/>
        <v>1.7797035970943452E-104</v>
      </c>
      <c r="HU59" s="86">
        <f t="shared" si="70"/>
        <v>2.8238240410099509E-120</v>
      </c>
      <c r="HV59" s="86">
        <f t="shared" si="70"/>
        <v>1.5654731311575137E-130</v>
      </c>
      <c r="HW59" s="86">
        <f t="shared" si="70"/>
        <v>2.0481125385784221E-124</v>
      </c>
      <c r="HX59" s="86">
        <f t="shared" si="70"/>
        <v>7.0526530461677419E-130</v>
      </c>
      <c r="HY59" s="86">
        <f t="shared" si="70"/>
        <v>4.1486999948568018E-123</v>
      </c>
      <c r="HZ59" s="86">
        <f t="shared" si="70"/>
        <v>2.1522740380118436E-131</v>
      </c>
      <c r="IA59" s="86">
        <f t="shared" si="70"/>
        <v>9.8039537941927316E-152</v>
      </c>
      <c r="IB59" s="86">
        <f t="shared" si="70"/>
        <v>1.411376130690269E-137</v>
      </c>
      <c r="IC59" s="86">
        <f t="shared" si="70"/>
        <v>1.2680374109661492E-140</v>
      </c>
      <c r="ID59" s="86">
        <f t="shared" si="70"/>
        <v>1.9314595181261508E-154</v>
      </c>
      <c r="IE59" s="86">
        <f t="shared" si="70"/>
        <v>7.4145235689032572E-133</v>
      </c>
      <c r="IF59" s="86">
        <f t="shared" si="70"/>
        <v>1.6052594743443867E-73</v>
      </c>
      <c r="IG59" s="86">
        <f t="shared" si="70"/>
        <v>9.7907001766077279E-50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3.4657287522114047E-188</v>
      </c>
      <c r="IW59" s="86">
        <f t="shared" si="71"/>
        <v>6.4464059098498354E-137</v>
      </c>
      <c r="IY59" s="86">
        <f t="shared" ref="IY59:JM75" si="72">GM59+HC59+HS59+II59</f>
        <v>2.369832317364567E-4</v>
      </c>
      <c r="IZ59" s="86">
        <f t="shared" si="72"/>
        <v>5.6002810603665934E-4</v>
      </c>
      <c r="JA59" s="86">
        <f t="shared" si="72"/>
        <v>2.4693255477258898E-4</v>
      </c>
      <c r="JB59" s="86">
        <f t="shared" si="72"/>
        <v>1.0984956117708905E-4</v>
      </c>
      <c r="JC59" s="86">
        <f t="shared" si="72"/>
        <v>2.4583294911541574E-4</v>
      </c>
      <c r="JD59" s="86">
        <f t="shared" si="72"/>
        <v>8.4669517442966064E-5</v>
      </c>
      <c r="JE59" s="86">
        <f t="shared" si="72"/>
        <v>4.7895615861081399E-5</v>
      </c>
      <c r="JF59" s="86">
        <f t="shared" si="72"/>
        <v>2.4643151062628763E-5</v>
      </c>
      <c r="JG59" s="86">
        <f t="shared" si="72"/>
        <v>7.7049033943463187E-6</v>
      </c>
      <c r="JH59" s="86">
        <f t="shared" si="72"/>
        <v>3.4755626963974452E-5</v>
      </c>
      <c r="JI59" s="86">
        <f t="shared" si="72"/>
        <v>3.3148648290250728E-5</v>
      </c>
      <c r="JJ59" s="86">
        <f t="shared" si="72"/>
        <v>6.3688773261999788E-6</v>
      </c>
      <c r="JK59" s="86">
        <f t="shared" si="72"/>
        <v>8.2856229898235859E-5</v>
      </c>
      <c r="JL59" s="86">
        <f t="shared" si="72"/>
        <v>3.3541561183462902E-5</v>
      </c>
      <c r="JM59" s="86">
        <f t="shared" si="72"/>
        <v>6.2293103316713201E-7</v>
      </c>
    </row>
    <row r="60" spans="2:273" x14ac:dyDescent="0.25">
      <c r="B60" s="2">
        <v>33</v>
      </c>
      <c r="C60" s="37">
        <v>115.845</v>
      </c>
      <c r="D60" s="37">
        <v>120.724</v>
      </c>
      <c r="E60" s="37">
        <v>119.44799999999999</v>
      </c>
      <c r="F60" s="37">
        <v>113.983</v>
      </c>
      <c r="G60" s="37">
        <v>115.224</v>
      </c>
      <c r="H60" s="37">
        <v>113.702</v>
      </c>
      <c r="I60" s="37">
        <v>114.776</v>
      </c>
      <c r="J60" s="37">
        <v>114.246</v>
      </c>
      <c r="K60" s="37">
        <v>116.31</v>
      </c>
      <c r="L60" s="37">
        <v>117.79300000000001</v>
      </c>
      <c r="M60" s="37">
        <v>117.379</v>
      </c>
      <c r="N60" s="37">
        <v>114.69499999999999</v>
      </c>
      <c r="O60" s="37">
        <v>115.288</v>
      </c>
      <c r="P60" s="37">
        <v>116.211</v>
      </c>
      <c r="Q60" s="37">
        <v>111.26300000000001</v>
      </c>
      <c r="S60" s="4">
        <f t="shared" si="59"/>
        <v>114.64230524213951</v>
      </c>
      <c r="T60" s="4">
        <f t="shared" si="59"/>
        <v>119.10643026398567</v>
      </c>
      <c r="U60" s="4">
        <f t="shared" si="59"/>
        <v>116.39072279790814</v>
      </c>
      <c r="V60" s="4">
        <f t="shared" si="59"/>
        <v>112.68907705333507</v>
      </c>
      <c r="W60" s="4">
        <f t="shared" si="59"/>
        <v>112.72353624421309</v>
      </c>
      <c r="X60" s="4">
        <f t="shared" si="59"/>
        <v>114.03307782837737</v>
      </c>
      <c r="Y60" s="4">
        <f t="shared" si="59"/>
        <v>114.10668576526518</v>
      </c>
      <c r="Z60" s="4">
        <f t="shared" si="59"/>
        <v>113.17176071373925</v>
      </c>
      <c r="AA60" s="4">
        <f t="shared" si="59"/>
        <v>114.46904126962345</v>
      </c>
      <c r="AB60" s="4">
        <f t="shared" si="59"/>
        <v>117.5091893818222</v>
      </c>
      <c r="AC60" s="4">
        <f t="shared" si="59"/>
        <v>116.73798490975014</v>
      </c>
      <c r="AD60" s="4">
        <f t="shared" si="59"/>
        <v>116.11368258208991</v>
      </c>
      <c r="AE60" s="4">
        <f t="shared" si="59"/>
        <v>116.63273363272612</v>
      </c>
      <c r="AF60" s="4">
        <f t="shared" si="59"/>
        <v>116.73195843246242</v>
      </c>
      <c r="AG60" s="4">
        <f t="shared" si="59"/>
        <v>111.34136371667283</v>
      </c>
      <c r="AI60" s="4">
        <f t="shared" si="60"/>
        <v>1.2026947578604847</v>
      </c>
      <c r="AJ60" s="4">
        <f t="shared" si="60"/>
        <v>1.6175697360143317</v>
      </c>
      <c r="AK60" s="4">
        <f t="shared" si="60"/>
        <v>3.0572772020918535</v>
      </c>
      <c r="AL60" s="4">
        <f t="shared" si="60"/>
        <v>1.2939229466649351</v>
      </c>
      <c r="AM60" s="4">
        <f t="shared" si="60"/>
        <v>2.5004637557869103</v>
      </c>
      <c r="AN60" s="4">
        <f t="shared" si="60"/>
        <v>-0.33107782837737432</v>
      </c>
      <c r="AO60" s="4">
        <f t="shared" si="60"/>
        <v>0.66931423473481289</v>
      </c>
      <c r="AP60" s="4">
        <f t="shared" si="60"/>
        <v>1.0742392862607488</v>
      </c>
      <c r="AQ60" s="4">
        <f t="shared" si="60"/>
        <v>1.8409587303765562</v>
      </c>
      <c r="AR60" s="4">
        <f t="shared" si="60"/>
        <v>0.28381061817781017</v>
      </c>
      <c r="AS60" s="4">
        <f t="shared" si="60"/>
        <v>0.64101509024986569</v>
      </c>
      <c r="AT60" s="4">
        <f t="shared" si="60"/>
        <v>-1.4186825820899145</v>
      </c>
      <c r="AU60" s="4">
        <f t="shared" si="60"/>
        <v>-1.3447336327261183</v>
      </c>
      <c r="AV60" s="4">
        <f t="shared" si="60"/>
        <v>-0.52095843246242168</v>
      </c>
      <c r="AW60" s="4">
        <f t="shared" si="60"/>
        <v>-7.836371667282549E-2</v>
      </c>
      <c r="AY60" s="2">
        <f t="shared" si="65"/>
        <v>114.33798013911706</v>
      </c>
      <c r="AZ60" s="2">
        <f t="shared" si="65"/>
        <v>118.51090346021788</v>
      </c>
      <c r="BA60" s="2">
        <f t="shared" si="65"/>
        <v>116.08536150790161</v>
      </c>
      <c r="BB60" s="2">
        <f t="shared" si="65"/>
        <v>112.53802793726793</v>
      </c>
      <c r="BC60" s="2">
        <f t="shared" si="65"/>
        <v>112.41375274888222</v>
      </c>
      <c r="BD60" s="2">
        <f t="shared" si="65"/>
        <v>113.91501219554758</v>
      </c>
      <c r="BE60" s="2">
        <f t="shared" si="65"/>
        <v>114.0338990818157</v>
      </c>
      <c r="BF60" s="2">
        <f t="shared" si="65"/>
        <v>113.12890578392326</v>
      </c>
      <c r="BG60" s="2">
        <f t="shared" si="65"/>
        <v>114.45364093263046</v>
      </c>
      <c r="BH60" s="2">
        <f t="shared" si="65"/>
        <v>117.455415703561</v>
      </c>
      <c r="BI60" s="2">
        <f t="shared" si="65"/>
        <v>116.68849031441495</v>
      </c>
      <c r="BJ60" s="2">
        <f t="shared" si="65"/>
        <v>116.10072115357399</v>
      </c>
      <c r="BK60" s="2">
        <f t="shared" si="65"/>
        <v>116.51932745497761</v>
      </c>
      <c r="BL60" s="2">
        <f t="shared" si="65"/>
        <v>116.68321613104713</v>
      </c>
      <c r="BM60" s="2">
        <f t="shared" si="65"/>
        <v>111.33996474739628</v>
      </c>
      <c r="BO60" s="2">
        <f t="shared" si="10"/>
        <v>115.845</v>
      </c>
      <c r="BP60" s="2">
        <f t="shared" si="11"/>
        <v>120.724</v>
      </c>
      <c r="BQ60" s="2">
        <f t="shared" si="12"/>
        <v>119.44799999999999</v>
      </c>
      <c r="BR60" s="2">
        <f t="shared" si="13"/>
        <v>113.983</v>
      </c>
      <c r="BS60" s="2">
        <f t="shared" si="14"/>
        <v>115.224</v>
      </c>
      <c r="BT60" s="2">
        <f t="shared" si="15"/>
        <v>113.702</v>
      </c>
      <c r="BU60" s="2">
        <f t="shared" si="16"/>
        <v>114.776</v>
      </c>
      <c r="BV60" s="2">
        <f t="shared" si="17"/>
        <v>114.246</v>
      </c>
      <c r="BW60" s="2">
        <f t="shared" si="18"/>
        <v>116.31</v>
      </c>
      <c r="BX60" s="2">
        <f t="shared" si="19"/>
        <v>117.79300000000001</v>
      </c>
      <c r="BY60" s="2">
        <f t="shared" si="20"/>
        <v>117.379</v>
      </c>
      <c r="BZ60" s="2">
        <f t="shared" si="21"/>
        <v>114.69499999999999</v>
      </c>
      <c r="CA60" s="2">
        <f t="shared" si="22"/>
        <v>115.288</v>
      </c>
      <c r="CB60" s="2">
        <f t="shared" si="23"/>
        <v>116.211</v>
      </c>
      <c r="CC60" s="2">
        <f t="shared" si="24"/>
        <v>111.26300000000001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116.23548188153312</v>
      </c>
      <c r="DL60" s="2">
        <f t="shared" si="61"/>
        <v>119.52291214574898</v>
      </c>
      <c r="DM60" s="2">
        <f t="shared" si="61"/>
        <v>117.94688602251411</v>
      </c>
      <c r="DN60" s="2">
        <f t="shared" si="61"/>
        <v>115.26949677207574</v>
      </c>
      <c r="DO60" s="2">
        <f t="shared" si="61"/>
        <v>115.84460281425891</v>
      </c>
      <c r="DP60" s="2">
        <f t="shared" si="61"/>
        <v>116.18103319108583</v>
      </c>
      <c r="DQ60" s="2">
        <f t="shared" si="61"/>
        <v>116.39070839260313</v>
      </c>
      <c r="DR60" s="2">
        <f t="shared" si="61"/>
        <v>114.67672268907563</v>
      </c>
      <c r="DS60" s="2">
        <f t="shared" si="61"/>
        <v>115.44461007130127</v>
      </c>
      <c r="DT60" s="2">
        <f t="shared" si="61"/>
        <v>119.63640224089633</v>
      </c>
      <c r="DU60" s="2">
        <f t="shared" si="61"/>
        <v>118.10218695838694</v>
      </c>
      <c r="DV60" s="2">
        <f t="shared" si="61"/>
        <v>116.64575000000001</v>
      </c>
      <c r="DW60" s="2">
        <f t="shared" si="61"/>
        <v>117.93528733997157</v>
      </c>
      <c r="DX60" s="2">
        <f t="shared" si="61"/>
        <v>119.2636984126984</v>
      </c>
      <c r="DY60" s="2">
        <f t="shared" si="61"/>
        <v>112.06929994526547</v>
      </c>
      <c r="EA60" s="2">
        <f t="shared" si="62"/>
        <v>110.43172612701733</v>
      </c>
      <c r="EB60" s="2">
        <f t="shared" si="62"/>
        <v>116.66287212710166</v>
      </c>
      <c r="EC60" s="2">
        <f t="shared" si="62"/>
        <v>112.33668287991209</v>
      </c>
      <c r="ED60" s="2">
        <f t="shared" si="62"/>
        <v>106.50715559999176</v>
      </c>
      <c r="EE60" s="2">
        <f t="shared" si="62"/>
        <v>105.5328830093633</v>
      </c>
      <c r="EF60" s="2">
        <f t="shared" si="62"/>
        <v>108.7976650256891</v>
      </c>
      <c r="EG60" s="2">
        <f t="shared" si="62"/>
        <v>108.37611010870842</v>
      </c>
      <c r="EH60" s="2">
        <f t="shared" si="62"/>
        <v>109.28905181934721</v>
      </c>
      <c r="EI60" s="2">
        <f t="shared" si="62"/>
        <v>111.72943106796117</v>
      </c>
      <c r="EJ60" s="2">
        <f t="shared" si="62"/>
        <v>112.16498411364299</v>
      </c>
      <c r="EK60" s="2">
        <f t="shared" si="62"/>
        <v>113.18492756131461</v>
      </c>
      <c r="EL60" s="2">
        <f t="shared" si="62"/>
        <v>114.62197073636014</v>
      </c>
      <c r="EM60" s="2">
        <f t="shared" si="62"/>
        <v>113.34919611631342</v>
      </c>
      <c r="EN60" s="2">
        <f t="shared" si="62"/>
        <v>110.23109159159161</v>
      </c>
      <c r="EO60" s="2">
        <f t="shared" si="62"/>
        <v>109.13814914384204</v>
      </c>
      <c r="EQ60" s="2">
        <f t="shared" si="63"/>
        <v>109.86816357818134</v>
      </c>
      <c r="ER60" s="2">
        <f t="shared" si="63"/>
        <v>116.7149856716468</v>
      </c>
      <c r="ES60" s="2">
        <f t="shared" si="63"/>
        <v>112.74931488289548</v>
      </c>
      <c r="ET60" s="2">
        <f t="shared" si="63"/>
        <v>108.71893727490998</v>
      </c>
      <c r="EU60" s="2">
        <f t="shared" si="63"/>
        <v>105.13251765215014</v>
      </c>
      <c r="EV60" s="2">
        <f t="shared" si="63"/>
        <v>107.48514868237082</v>
      </c>
      <c r="EW60" s="2">
        <f t="shared" si="63"/>
        <v>106.2954766559714</v>
      </c>
      <c r="EX60" s="2">
        <f t="shared" si="63"/>
        <v>109.19222715110209</v>
      </c>
      <c r="EY60" s="2">
        <f t="shared" si="63"/>
        <v>110.93323975687454</v>
      </c>
      <c r="EZ60" s="2">
        <f t="shared" si="63"/>
        <v>113.36055874572429</v>
      </c>
      <c r="FA60" s="2">
        <f t="shared" si="63"/>
        <v>113.86625508053736</v>
      </c>
      <c r="FB60" s="2">
        <f t="shared" si="63"/>
        <v>114.18667959180087</v>
      </c>
      <c r="FC60" s="2">
        <f t="shared" si="63"/>
        <v>112.14656284730586</v>
      </c>
      <c r="FD60" s="2">
        <f t="shared" si="63"/>
        <v>109.20202094004101</v>
      </c>
      <c r="FE60" s="2">
        <f t="shared" si="63"/>
        <v>111.25956681774983</v>
      </c>
      <c r="FG60" s="2">
        <f t="shared" si="64"/>
        <v>0.32694107177753362</v>
      </c>
      <c r="FH60" s="2">
        <f t="shared" si="64"/>
        <v>0.35384555123826172</v>
      </c>
      <c r="FI60" s="2">
        <f t="shared" si="64"/>
        <v>0.33181550287721845</v>
      </c>
      <c r="FJ60" s="2">
        <f t="shared" si="64"/>
        <v>0.31174563314061965</v>
      </c>
      <c r="FK60" s="2">
        <f t="shared" si="64"/>
        <v>0.33271094194544931</v>
      </c>
      <c r="FL60" s="2">
        <f t="shared" si="64"/>
        <v>0.30689719558912476</v>
      </c>
      <c r="FM60" s="2">
        <f t="shared" si="64"/>
        <v>0.29404695378614454</v>
      </c>
      <c r="FN60" s="2">
        <f t="shared" si="64"/>
        <v>0.28728734975878584</v>
      </c>
      <c r="FO60" s="2">
        <f t="shared" si="64"/>
        <v>0.26671757097186166</v>
      </c>
      <c r="FP60" s="2">
        <f t="shared" si="64"/>
        <v>0.2919243079385605</v>
      </c>
      <c r="FQ60" s="2">
        <f t="shared" si="64"/>
        <v>0.28750709866217133</v>
      </c>
      <c r="FR60" s="2">
        <f t="shared" si="64"/>
        <v>0.26929767565074053</v>
      </c>
      <c r="FS60" s="2">
        <f t="shared" si="64"/>
        <v>0.30873480706479484</v>
      </c>
      <c r="FT60" s="2">
        <f t="shared" si="64"/>
        <v>0.28567984598979829</v>
      </c>
      <c r="FU60" s="2">
        <f t="shared" si="64"/>
        <v>0.24885229459449917</v>
      </c>
      <c r="FW60" s="2">
        <f t="shared" si="67"/>
        <v>2.7708902378101427E-5</v>
      </c>
      <c r="FX60" s="2">
        <f t="shared" si="67"/>
        <v>7.1985712489198197E-5</v>
      </c>
      <c r="FY60" s="2">
        <f t="shared" si="67"/>
        <v>6.752358798069664E-5</v>
      </c>
      <c r="FZ60" s="2">
        <f t="shared" si="67"/>
        <v>6.9067249879089732E-5</v>
      </c>
      <c r="GA60" s="2">
        <f t="shared" si="67"/>
        <v>7.0076023860955622E-5</v>
      </c>
      <c r="GB60" s="2">
        <f t="shared" si="67"/>
        <v>6.5531813316637596E-5</v>
      </c>
      <c r="GC60" s="2">
        <f t="shared" si="67"/>
        <v>6.78156877355318E-5</v>
      </c>
      <c r="GD60" s="2">
        <f t="shared" si="67"/>
        <v>7.4563803080360307E-5</v>
      </c>
      <c r="GE60" s="2">
        <f t="shared" si="67"/>
        <v>8.2416340596752047E-5</v>
      </c>
      <c r="GF60" s="2">
        <f t="shared" si="67"/>
        <v>8.5338698224101829E-5</v>
      </c>
      <c r="GG60" s="2">
        <f t="shared" si="67"/>
        <v>7.3883188537085775E-5</v>
      </c>
      <c r="GH60" s="2">
        <f t="shared" si="67"/>
        <v>6.8447745845786299E-5</v>
      </c>
      <c r="GI60" s="2">
        <f t="shared" si="67"/>
        <v>6.1445062432764354E-5</v>
      </c>
      <c r="GJ60" s="2">
        <f t="shared" si="67"/>
        <v>4.7184429000395166E-5</v>
      </c>
      <c r="GK60" s="2">
        <f t="shared" si="67"/>
        <v>4.1672542193508749E-5</v>
      </c>
      <c r="GM60" s="86">
        <f t="shared" si="68"/>
        <v>3.9575080154775601E-4</v>
      </c>
      <c r="GN60" s="86">
        <f t="shared" si="68"/>
        <v>8.8670568309650547E-4</v>
      </c>
      <c r="GO60" s="86">
        <f t="shared" si="68"/>
        <v>4.1570680068554332E-4</v>
      </c>
      <c r="GP60" s="86">
        <f t="shared" si="68"/>
        <v>1.9512461914181347E-4</v>
      </c>
      <c r="GQ60" s="86">
        <f t="shared" si="68"/>
        <v>4.1521300606196804E-4</v>
      </c>
      <c r="GR60" s="86">
        <f t="shared" si="68"/>
        <v>1.5342809204345797E-4</v>
      </c>
      <c r="GS60" s="86">
        <f t="shared" si="68"/>
        <v>8.9776125754265754E-5</v>
      </c>
      <c r="GT60" s="86">
        <f t="shared" si="68"/>
        <v>4.9090340310629197E-5</v>
      </c>
      <c r="GU60" s="86">
        <f t="shared" si="68"/>
        <v>1.6435002914740072E-5</v>
      </c>
      <c r="GV60" s="86">
        <f t="shared" si="68"/>
        <v>6.7358594906651584E-5</v>
      </c>
      <c r="GW60" s="86">
        <f t="shared" si="68"/>
        <v>6.3720576685678194E-5</v>
      </c>
      <c r="GX60" s="86">
        <f t="shared" si="68"/>
        <v>1.4013832375738334E-5</v>
      </c>
      <c r="GY60" s="86">
        <f t="shared" si="68"/>
        <v>1.5142144796823583E-4</v>
      </c>
      <c r="GZ60" s="86">
        <f t="shared" si="68"/>
        <v>6.4018266150524548E-5</v>
      </c>
      <c r="HA60" s="86">
        <f t="shared" si="68"/>
        <v>1.6445740037777987E-6</v>
      </c>
      <c r="HC60" s="86">
        <f t="shared" ref="HC60:HH122" si="73" xml:space="preserve"> _xlfn.NORM.DIST($B60, C$8, ABS(C$12), TRUE) * _xlfn.NORM.DIST(($B60 - C$8)*C$16, 0, ABS(C$12), TRUE) * 2</f>
        <v>8.7602688105244709E-13</v>
      </c>
      <c r="HD60" s="86">
        <f t="shared" si="69"/>
        <v>6.6690060614889791E-12</v>
      </c>
      <c r="HE60" s="86">
        <f t="shared" si="69"/>
        <v>3.8169292143717572E-13</v>
      </c>
      <c r="HF60" s="86">
        <f t="shared" si="69"/>
        <v>3.8410671229278411E-14</v>
      </c>
      <c r="HG60" s="86">
        <f t="shared" si="69"/>
        <v>1.6865070420860337E-13</v>
      </c>
      <c r="HH60" s="86">
        <f t="shared" si="69"/>
        <v>7.5148886357311668E-14</v>
      </c>
      <c r="HI60" s="86">
        <f t="shared" si="69"/>
        <v>1.921281859481499E-13</v>
      </c>
      <c r="HJ60" s="86">
        <f t="shared" si="69"/>
        <v>3.2532361548053306E-14</v>
      </c>
      <c r="HK60" s="86">
        <f t="shared" si="69"/>
        <v>2.7804053664417055E-16</v>
      </c>
      <c r="HL60" s="86">
        <f t="shared" si="69"/>
        <v>1.1144149833109495E-14</v>
      </c>
      <c r="HM60" s="86">
        <f t="shared" si="69"/>
        <v>5.0207027145958334E-15</v>
      </c>
      <c r="HN60" s="86">
        <f t="shared" si="69"/>
        <v>3.976557004446502E-16</v>
      </c>
      <c r="HO60" s="86">
        <f t="shared" si="69"/>
        <v>6.1530691977826312E-14</v>
      </c>
      <c r="HP60" s="86">
        <f t="shared" si="69"/>
        <v>1.991728969874986E-16</v>
      </c>
      <c r="HQ60" s="86">
        <f t="shared" si="69"/>
        <v>9.7109277545925014E-21</v>
      </c>
      <c r="HS60" s="86">
        <f t="shared" si="70"/>
        <v>1.5175390615995737E-114</v>
      </c>
      <c r="HT60" s="86">
        <f t="shared" si="70"/>
        <v>6.562413639415666E-102</v>
      </c>
      <c r="HU60" s="86">
        <f t="shared" si="70"/>
        <v>2.5993578598929209E-117</v>
      </c>
      <c r="HV60" s="86">
        <f t="shared" si="70"/>
        <v>2.5696076630726746E-127</v>
      </c>
      <c r="HW60" s="86">
        <f t="shared" si="70"/>
        <v>2.3306134684337995E-121</v>
      </c>
      <c r="HX60" s="86">
        <f t="shared" si="70"/>
        <v>1.0277218131886563E-126</v>
      </c>
      <c r="HY60" s="86">
        <f t="shared" si="70"/>
        <v>4.3615773916552046E-120</v>
      </c>
      <c r="HZ60" s="86">
        <f t="shared" si="70"/>
        <v>4.1295097805617462E-128</v>
      </c>
      <c r="IA60" s="86">
        <f t="shared" si="70"/>
        <v>6.2258260007743176E-148</v>
      </c>
      <c r="IB60" s="86">
        <f t="shared" si="70"/>
        <v>4.1907768353415347E-134</v>
      </c>
      <c r="IC60" s="86">
        <f t="shared" si="70"/>
        <v>4.0339686885170322E-137</v>
      </c>
      <c r="ID60" s="86">
        <f t="shared" si="70"/>
        <v>1.2604568116412627E-150</v>
      </c>
      <c r="IE60" s="86">
        <f t="shared" si="70"/>
        <v>1.3045412803550044E-129</v>
      </c>
      <c r="IF60" s="86">
        <f t="shared" si="70"/>
        <v>8.4034010842591437E-72</v>
      </c>
      <c r="IG60" s="86">
        <f t="shared" si="70"/>
        <v>1.3387360660021708E-48</v>
      </c>
      <c r="II60" s="86">
        <f t="shared" si="71"/>
        <v>0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8.5955958972964992E-185</v>
      </c>
      <c r="IW60" s="86">
        <f t="shared" si="71"/>
        <v>1.7381184408026718E-134</v>
      </c>
      <c r="IY60" s="86">
        <f t="shared" si="72"/>
        <v>3.9575080242378291E-4</v>
      </c>
      <c r="IZ60" s="86">
        <f t="shared" si="72"/>
        <v>8.8670568976551153E-4</v>
      </c>
      <c r="JA60" s="86">
        <f t="shared" si="72"/>
        <v>4.1570680106723626E-4</v>
      </c>
      <c r="JB60" s="86">
        <f t="shared" si="72"/>
        <v>1.9512461918022415E-4</v>
      </c>
      <c r="JC60" s="86">
        <f t="shared" si="72"/>
        <v>4.1521300623061872E-4</v>
      </c>
      <c r="JD60" s="86">
        <f t="shared" si="72"/>
        <v>1.5342809211860687E-4</v>
      </c>
      <c r="JE60" s="86">
        <f t="shared" si="72"/>
        <v>8.9776125946393941E-5</v>
      </c>
      <c r="JF60" s="86">
        <f t="shared" si="72"/>
        <v>4.9090340343161557E-5</v>
      </c>
      <c r="JG60" s="86">
        <f t="shared" si="72"/>
        <v>1.6435002915018112E-5</v>
      </c>
      <c r="JH60" s="86">
        <f t="shared" si="72"/>
        <v>6.7358594917795732E-5</v>
      </c>
      <c r="JI60" s="86">
        <f t="shared" si="72"/>
        <v>6.372057669069889E-5</v>
      </c>
      <c r="JJ60" s="86">
        <f t="shared" si="72"/>
        <v>1.4013832376135989E-5</v>
      </c>
      <c r="JK60" s="86">
        <f t="shared" si="72"/>
        <v>1.5142144802976652E-4</v>
      </c>
      <c r="JL60" s="86">
        <f t="shared" si="72"/>
        <v>6.4018266150723716E-5</v>
      </c>
      <c r="JM60" s="86">
        <f t="shared" si="72"/>
        <v>1.6445740037778085E-6</v>
      </c>
    </row>
    <row r="61" spans="2:273" x14ac:dyDescent="0.25">
      <c r="B61" s="2">
        <v>34</v>
      </c>
      <c r="C61" s="37">
        <v>117.46599999999999</v>
      </c>
      <c r="D61" s="37">
        <v>123.259</v>
      </c>
      <c r="E61" s="37">
        <v>116.759</v>
      </c>
      <c r="F61" s="37">
        <v>113.322</v>
      </c>
      <c r="G61" s="37">
        <v>114.431</v>
      </c>
      <c r="H61" s="37">
        <v>117.26300000000001</v>
      </c>
      <c r="I61" s="37">
        <v>115.53400000000001</v>
      </c>
      <c r="J61" s="37">
        <v>113.42100000000001</v>
      </c>
      <c r="K61" s="37">
        <v>114.60299999999999</v>
      </c>
      <c r="L61" s="37">
        <v>116.621</v>
      </c>
      <c r="M61" s="37">
        <v>117.828</v>
      </c>
      <c r="N61" s="37">
        <v>116.22</v>
      </c>
      <c r="O61" s="37">
        <v>118.492</v>
      </c>
      <c r="P61" s="37">
        <v>118.71899999999999</v>
      </c>
      <c r="Q61" s="37">
        <v>111.544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114.86246858487368</v>
      </c>
      <c r="T61" s="4">
        <f t="shared" si="74"/>
        <v>119.54998902499642</v>
      </c>
      <c r="U61" s="4">
        <f t="shared" si="74"/>
        <v>116.64421635617806</v>
      </c>
      <c r="V61" s="4">
        <f t="shared" si="74"/>
        <v>112.82953023503141</v>
      </c>
      <c r="W61" s="4">
        <f t="shared" si="74"/>
        <v>112.85257080792144</v>
      </c>
      <c r="X61" s="4">
        <f t="shared" si="74"/>
        <v>114.19563759857215</v>
      </c>
      <c r="Y61" s="4">
        <f t="shared" si="74"/>
        <v>114.25366168894912</v>
      </c>
      <c r="Z61" s="4">
        <f t="shared" si="74"/>
        <v>113.30627556682057</v>
      </c>
      <c r="AA61" s="4">
        <f t="shared" si="74"/>
        <v>114.55658696449058</v>
      </c>
      <c r="AB61" s="4">
        <f t="shared" si="74"/>
        <v>117.53442203146329</v>
      </c>
      <c r="AC61" s="4">
        <f t="shared" si="74"/>
        <v>116.83592040106802</v>
      </c>
      <c r="AD61" s="4">
        <f t="shared" si="74"/>
        <v>116.19582191751375</v>
      </c>
      <c r="AE61" s="4">
        <f t="shared" si="74"/>
        <v>116.739393530005</v>
      </c>
      <c r="AF61" s="4">
        <f t="shared" si="74"/>
        <v>116.81912147138488</v>
      </c>
      <c r="AG61" s="4">
        <f t="shared" si="74"/>
        <v>111.42052309973697</v>
      </c>
      <c r="AI61" s="4">
        <f t="shared" ref="AI61:AW77" si="75">IF(OR($B61 &lt; C$230, $B61 &gt; C$233), 0, C61-S61)</f>
        <v>2.6035314151263123</v>
      </c>
      <c r="AJ61" s="4">
        <f t="shared" si="75"/>
        <v>3.7090109750035793</v>
      </c>
      <c r="AK61" s="4">
        <f t="shared" si="75"/>
        <v>0.11478364382193718</v>
      </c>
      <c r="AL61" s="4">
        <f t="shared" si="75"/>
        <v>0.49246976496858963</v>
      </c>
      <c r="AM61" s="4">
        <f t="shared" si="75"/>
        <v>1.5784291920785591</v>
      </c>
      <c r="AN61" s="4">
        <f t="shared" si="75"/>
        <v>3.0673624014278573</v>
      </c>
      <c r="AO61" s="4">
        <f t="shared" si="75"/>
        <v>1.2803383110508832</v>
      </c>
      <c r="AP61" s="4">
        <f t="shared" si="75"/>
        <v>0.11472443317943259</v>
      </c>
      <c r="AQ61" s="4">
        <f t="shared" si="75"/>
        <v>4.6413035509417E-2</v>
      </c>
      <c r="AR61" s="4">
        <f t="shared" si="75"/>
        <v>-0.91342203146329837</v>
      </c>
      <c r="AS61" s="4">
        <f t="shared" si="75"/>
        <v>0.99207959893197994</v>
      </c>
      <c r="AT61" s="4">
        <f t="shared" si="75"/>
        <v>2.4178082486244534E-2</v>
      </c>
      <c r="AU61" s="4">
        <f t="shared" si="75"/>
        <v>1.7526064699950012</v>
      </c>
      <c r="AV61" s="4">
        <f t="shared" si="75"/>
        <v>1.899878528615119</v>
      </c>
      <c r="AW61" s="4">
        <f t="shared" si="75"/>
        <v>0.12347690026302871</v>
      </c>
      <c r="AY61" s="2">
        <f t="shared" si="65"/>
        <v>114.37920584367178</v>
      </c>
      <c r="AZ61" s="2">
        <f t="shared" si="65"/>
        <v>118.65163967171826</v>
      </c>
      <c r="BA61" s="2">
        <f t="shared" si="65"/>
        <v>116.15604536608706</v>
      </c>
      <c r="BB61" s="2">
        <f t="shared" si="65"/>
        <v>112.5752924182748</v>
      </c>
      <c r="BC61" s="2">
        <f t="shared" si="65"/>
        <v>112.35591605544562</v>
      </c>
      <c r="BD61" s="2">
        <f t="shared" si="65"/>
        <v>113.99312187880304</v>
      </c>
      <c r="BE61" s="2">
        <f t="shared" si="65"/>
        <v>114.12464312474344</v>
      </c>
      <c r="BF61" s="2">
        <f t="shared" si="65"/>
        <v>113.22585246194976</v>
      </c>
      <c r="BG61" s="2">
        <f t="shared" si="65"/>
        <v>114.52569634671923</v>
      </c>
      <c r="BH61" s="2">
        <f t="shared" si="65"/>
        <v>117.43610081446813</v>
      </c>
      <c r="BI61" s="2">
        <f t="shared" si="65"/>
        <v>116.74604315804829</v>
      </c>
      <c r="BJ61" s="2">
        <f t="shared" si="65"/>
        <v>116.1690748893639</v>
      </c>
      <c r="BK61" s="2">
        <f t="shared" si="65"/>
        <v>116.54340535082162</v>
      </c>
      <c r="BL61" s="2">
        <f t="shared" si="65"/>
        <v>116.73116608602513</v>
      </c>
      <c r="BM61" s="2">
        <f t="shared" si="65"/>
        <v>111.41708942260939</v>
      </c>
      <c r="BO61" s="2">
        <f t="shared" si="10"/>
        <v>117.46599999999999</v>
      </c>
      <c r="BP61" s="2">
        <f t="shared" si="11"/>
        <v>123.259</v>
      </c>
      <c r="BQ61" s="2">
        <f t="shared" si="12"/>
        <v>116.759</v>
      </c>
      <c r="BR61" s="2">
        <f t="shared" si="13"/>
        <v>113.322</v>
      </c>
      <c r="BS61" s="2">
        <f t="shared" si="14"/>
        <v>114.431</v>
      </c>
      <c r="BT61" s="2">
        <f t="shared" si="15"/>
        <v>117.26300000000001</v>
      </c>
      <c r="BU61" s="2">
        <f t="shared" si="16"/>
        <v>115.53400000000001</v>
      </c>
      <c r="BV61" s="2">
        <f t="shared" si="17"/>
        <v>113.42100000000001</v>
      </c>
      <c r="BW61" s="2">
        <f t="shared" si="18"/>
        <v>114.60299999999999</v>
      </c>
      <c r="BX61" s="2">
        <f t="shared" si="19"/>
        <v>116.621</v>
      </c>
      <c r="BY61" s="2">
        <f t="shared" si="20"/>
        <v>117.828</v>
      </c>
      <c r="BZ61" s="2">
        <f t="shared" si="21"/>
        <v>116.22</v>
      </c>
      <c r="CA61" s="2">
        <f t="shared" si="22"/>
        <v>118.492</v>
      </c>
      <c r="CB61" s="2">
        <f t="shared" si="23"/>
        <v>118.71899999999999</v>
      </c>
      <c r="CC61" s="2">
        <f t="shared" si="24"/>
        <v>111.544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116.51651707317075</v>
      </c>
      <c r="DL61" s="2">
        <f t="shared" si="76"/>
        <v>119.91844433198379</v>
      </c>
      <c r="DM61" s="2">
        <f t="shared" si="76"/>
        <v>118.28184690431523</v>
      </c>
      <c r="DN61" s="2">
        <f t="shared" si="76"/>
        <v>115.59013305613308</v>
      </c>
      <c r="DO61" s="2">
        <f t="shared" si="76"/>
        <v>116.09296303939962</v>
      </c>
      <c r="DP61" s="2">
        <f t="shared" si="76"/>
        <v>116.54959056424846</v>
      </c>
      <c r="DQ61" s="2">
        <f t="shared" si="76"/>
        <v>116.78334566145092</v>
      </c>
      <c r="DR61" s="2">
        <f t="shared" si="76"/>
        <v>114.99716806722689</v>
      </c>
      <c r="DS61" s="2">
        <f t="shared" si="76"/>
        <v>115.68120164884138</v>
      </c>
      <c r="DT61" s="2">
        <f t="shared" si="76"/>
        <v>119.85394537815124</v>
      </c>
      <c r="DU61" s="2">
        <f t="shared" si="76"/>
        <v>118.37158477048476</v>
      </c>
      <c r="DV61" s="2">
        <f t="shared" si="76"/>
        <v>116.85732386363637</v>
      </c>
      <c r="DW61" s="2">
        <f t="shared" si="76"/>
        <v>118.17361877667142</v>
      </c>
      <c r="DX61" s="2">
        <f t="shared" si="76"/>
        <v>119.61612698412698</v>
      </c>
      <c r="DY61" s="2">
        <f t="shared" si="76"/>
        <v>112.25589135194309</v>
      </c>
      <c r="EA61" s="2">
        <f t="shared" ref="EA61:EO77" si="77">CE$228*$B61+CE$229</f>
        <v>110.36641875467312</v>
      </c>
      <c r="EB61" s="2">
        <f t="shared" si="77"/>
        <v>116.54187277494988</v>
      </c>
      <c r="EC61" s="2">
        <f t="shared" si="77"/>
        <v>112.25184647797016</v>
      </c>
      <c r="ED61" s="2">
        <f t="shared" si="77"/>
        <v>106.50445623492548</v>
      </c>
      <c r="EE61" s="2">
        <f t="shared" si="77"/>
        <v>105.52042006166911</v>
      </c>
      <c r="EF61" s="2">
        <f t="shared" si="77"/>
        <v>108.72783815858874</v>
      </c>
      <c r="EG61" s="2">
        <f t="shared" si="77"/>
        <v>108.30370969931481</v>
      </c>
      <c r="EH61" s="2">
        <f t="shared" si="77"/>
        <v>109.21818979883641</v>
      </c>
      <c r="EI61" s="2">
        <f t="shared" si="77"/>
        <v>111.62865728155342</v>
      </c>
      <c r="EJ61" s="2">
        <f t="shared" si="77"/>
        <v>112.087175580044</v>
      </c>
      <c r="EK61" s="2">
        <f t="shared" si="77"/>
        <v>113.07194290454198</v>
      </c>
      <c r="EL61" s="2">
        <f t="shared" si="77"/>
        <v>114.46603447539106</v>
      </c>
      <c r="EM61" s="2">
        <f t="shared" si="77"/>
        <v>113.21472656481022</v>
      </c>
      <c r="EN61" s="2">
        <f t="shared" si="77"/>
        <v>110.15243901966484</v>
      </c>
      <c r="EO61" s="2">
        <f t="shared" si="77"/>
        <v>109.10762941661359</v>
      </c>
      <c r="EQ61" s="2">
        <f t="shared" ref="EQ61:FE77" si="78">CU$228*$B61+CU$229</f>
        <v>109.81074111339315</v>
      </c>
      <c r="ER61" s="2">
        <f t="shared" si="78"/>
        <v>116.5931894293811</v>
      </c>
      <c r="ES61" s="2">
        <f t="shared" si="78"/>
        <v>112.65825766171207</v>
      </c>
      <c r="ET61" s="2">
        <f t="shared" si="78"/>
        <v>108.68229693415829</v>
      </c>
      <c r="EU61" s="2">
        <f t="shared" si="78"/>
        <v>105.12620421829446</v>
      </c>
      <c r="EV61" s="2">
        <f t="shared" si="78"/>
        <v>107.43545030794822</v>
      </c>
      <c r="EW61" s="2">
        <f t="shared" si="78"/>
        <v>106.25504839524417</v>
      </c>
      <c r="EX61" s="2">
        <f t="shared" si="78"/>
        <v>109.12289033008962</v>
      </c>
      <c r="EY61" s="2">
        <f t="shared" si="78"/>
        <v>110.84480734868737</v>
      </c>
      <c r="EZ61" s="2">
        <f t="shared" si="78"/>
        <v>113.26415712361555</v>
      </c>
      <c r="FA61" s="2">
        <f t="shared" si="78"/>
        <v>113.7427275721263</v>
      </c>
      <c r="FB61" s="2">
        <f t="shared" si="78"/>
        <v>114.03741105711546</v>
      </c>
      <c r="FC61" s="2">
        <f t="shared" si="78"/>
        <v>112.03023971974599</v>
      </c>
      <c r="FD61" s="2">
        <f t="shared" si="78"/>
        <v>109.13824771957425</v>
      </c>
      <c r="FE61" s="2">
        <f t="shared" si="78"/>
        <v>111.19543053220264</v>
      </c>
      <c r="FG61" s="2">
        <f t="shared" ref="FG61:FU77" si="79">POWER(10,($B61-C$231)/C$229)/(1+POWER(10,($B61-C$231)/C$229))</f>
        <v>0.34752198032387077</v>
      </c>
      <c r="FH61" s="2">
        <f t="shared" si="79"/>
        <v>0.37517602968052338</v>
      </c>
      <c r="FI61" s="2">
        <f t="shared" si="79"/>
        <v>0.35254253360801152</v>
      </c>
      <c r="FJ61" s="2">
        <f t="shared" si="79"/>
        <v>0.3318416036101392</v>
      </c>
      <c r="FK61" s="2">
        <f t="shared" si="79"/>
        <v>0.35346431806743733</v>
      </c>
      <c r="FL61" s="2">
        <f t="shared" si="79"/>
        <v>0.32682903906315641</v>
      </c>
      <c r="FM61" s="2">
        <f t="shared" si="79"/>
        <v>0.31352173776699471</v>
      </c>
      <c r="FN61" s="2">
        <f t="shared" si="79"/>
        <v>0.3065088206971513</v>
      </c>
      <c r="FO61" s="2">
        <f t="shared" si="79"/>
        <v>0.28511334194892629</v>
      </c>
      <c r="FP61" s="2">
        <f t="shared" si="79"/>
        <v>0.31132050494252644</v>
      </c>
      <c r="FQ61" s="2">
        <f t="shared" si="79"/>
        <v>0.30673694455416273</v>
      </c>
      <c r="FR61" s="2">
        <f t="shared" si="79"/>
        <v>0.28780155553493447</v>
      </c>
      <c r="FS61" s="2">
        <f t="shared" si="79"/>
        <v>0.32872939238096988</v>
      </c>
      <c r="FT61" s="2">
        <f t="shared" si="79"/>
        <v>0.30483976630098925</v>
      </c>
      <c r="FU61" s="2">
        <f t="shared" si="79"/>
        <v>0.26646363744492241</v>
      </c>
      <c r="FW61" s="2">
        <f t="shared" si="67"/>
        <v>3.0382126075961115E-5</v>
      </c>
      <c r="FX61" s="2">
        <f t="shared" si="67"/>
        <v>7.8930216003807985E-5</v>
      </c>
      <c r="FY61" s="2">
        <f t="shared" si="67"/>
        <v>7.4037659623860764E-5</v>
      </c>
      <c r="FZ61" s="2">
        <f t="shared" si="67"/>
        <v>7.5730228932850401E-5</v>
      </c>
      <c r="GA61" s="2">
        <f t="shared" si="67"/>
        <v>7.6836312760360695E-5</v>
      </c>
      <c r="GB61" s="2">
        <f t="shared" si="67"/>
        <v>7.1853750167905501E-5</v>
      </c>
      <c r="GC61" s="2">
        <f t="shared" si="67"/>
        <v>7.4357936454175455E-5</v>
      </c>
      <c r="GD61" s="2">
        <f t="shared" si="67"/>
        <v>8.1756996157185651E-5</v>
      </c>
      <c r="GE61" s="2">
        <f t="shared" si="67"/>
        <v>9.0367001927888795E-5</v>
      </c>
      <c r="GF61" s="2">
        <f t="shared" si="67"/>
        <v>9.3571251487571615E-5</v>
      </c>
      <c r="GG61" s="2">
        <f t="shared" si="67"/>
        <v>8.1010727838524136E-5</v>
      </c>
      <c r="GH61" s="2">
        <f t="shared" si="67"/>
        <v>7.5050965279866138E-5</v>
      </c>
      <c r="GI61" s="2">
        <f t="shared" si="67"/>
        <v>6.737277182506239E-5</v>
      </c>
      <c r="GJ61" s="2">
        <f t="shared" si="67"/>
        <v>5.1736462078127972E-5</v>
      </c>
      <c r="GK61" s="2">
        <f t="shared" si="67"/>
        <v>4.569285018531433E-5</v>
      </c>
      <c r="GM61" s="86">
        <f t="shared" si="68"/>
        <v>6.4993562192063514E-4</v>
      </c>
      <c r="GN61" s="86">
        <f t="shared" si="68"/>
        <v>1.3831538883565173E-3</v>
      </c>
      <c r="GO61" s="86">
        <f t="shared" si="68"/>
        <v>6.8781106479877277E-4</v>
      </c>
      <c r="GP61" s="86">
        <f t="shared" si="68"/>
        <v>3.3999011179223609E-4</v>
      </c>
      <c r="GQ61" s="86">
        <f t="shared" si="68"/>
        <v>6.8910086702198535E-4</v>
      </c>
      <c r="GR61" s="86">
        <f t="shared" si="68"/>
        <v>2.7250574522971554E-4</v>
      </c>
      <c r="GS61" s="86">
        <f t="shared" si="68"/>
        <v>1.6475972689512048E-4</v>
      </c>
      <c r="GT61" s="86">
        <f t="shared" si="68"/>
        <v>9.5484365102360938E-5</v>
      </c>
      <c r="GU61" s="86">
        <f t="shared" si="68"/>
        <v>3.4157130148992114E-5</v>
      </c>
      <c r="GV61" s="86">
        <f t="shared" si="68"/>
        <v>1.2761240199529476E-4</v>
      </c>
      <c r="GW61" s="86">
        <f t="shared" si="68"/>
        <v>1.1981660521721126E-4</v>
      </c>
      <c r="GX61" s="86">
        <f t="shared" si="68"/>
        <v>2.9991573249986096E-5</v>
      </c>
      <c r="GY61" s="86">
        <f t="shared" si="68"/>
        <v>2.7108739057471752E-4</v>
      </c>
      <c r="GZ61" s="86">
        <f t="shared" si="68"/>
        <v>1.1957705761249555E-4</v>
      </c>
      <c r="HA61" s="86">
        <f t="shared" si="68"/>
        <v>4.1913540874289597E-6</v>
      </c>
      <c r="HC61" s="86">
        <f t="shared" si="73"/>
        <v>2.5822549247484008E-12</v>
      </c>
      <c r="HD61" s="86">
        <f t="shared" si="69"/>
        <v>1.8530066366735118E-11</v>
      </c>
      <c r="HE61" s="86">
        <f t="shared" si="69"/>
        <v>1.217298852384298E-12</v>
      </c>
      <c r="HF61" s="86">
        <f t="shared" si="69"/>
        <v>1.3485111317844377E-13</v>
      </c>
      <c r="HG61" s="86">
        <f t="shared" si="69"/>
        <v>5.558151783791688E-13</v>
      </c>
      <c r="HH61" s="86">
        <f t="shared" si="69"/>
        <v>2.5577850534880393E-13</v>
      </c>
      <c r="HI61" s="86">
        <f t="shared" si="69"/>
        <v>6.2704048484317554E-13</v>
      </c>
      <c r="HJ61" s="86">
        <f t="shared" si="69"/>
        <v>1.1718076519808004E-13</v>
      </c>
      <c r="HK61" s="86">
        <f t="shared" si="69"/>
        <v>1.2274832579305116E-15</v>
      </c>
      <c r="HL61" s="86">
        <f t="shared" si="69"/>
        <v>4.2878179408348706E-14</v>
      </c>
      <c r="HM61" s="86">
        <f t="shared" si="69"/>
        <v>1.9585432804918034E-14</v>
      </c>
      <c r="HN61" s="86">
        <f t="shared" si="69"/>
        <v>1.7271377395029268E-15</v>
      </c>
      <c r="HO61" s="86">
        <f t="shared" si="69"/>
        <v>2.1396778641711979E-13</v>
      </c>
      <c r="HP61" s="86">
        <f t="shared" si="69"/>
        <v>8.5928541866570375E-16</v>
      </c>
      <c r="HQ61" s="86">
        <f t="shared" si="69"/>
        <v>6.6906546378904003E-20</v>
      </c>
      <c r="HS61" s="86">
        <f t="shared" si="70"/>
        <v>8.2591263593708491E-112</v>
      </c>
      <c r="HT61" s="86">
        <f t="shared" si="70"/>
        <v>2.2458662669499763E-99</v>
      </c>
      <c r="HU61" s="86">
        <f t="shared" si="70"/>
        <v>2.194977079105779E-114</v>
      </c>
      <c r="HV61" s="86">
        <f t="shared" si="70"/>
        <v>3.8415329867755579E-124</v>
      </c>
      <c r="HW61" s="86">
        <f t="shared" si="70"/>
        <v>2.4271648150969859E-118</v>
      </c>
      <c r="HX61" s="86">
        <f t="shared" si="70"/>
        <v>1.3674627512335351E-123</v>
      </c>
      <c r="HY61" s="86">
        <f t="shared" si="70"/>
        <v>4.2009307268075481E-117</v>
      </c>
      <c r="HZ61" s="86">
        <f t="shared" si="70"/>
        <v>7.1921647084147845E-125</v>
      </c>
      <c r="IA61" s="86">
        <f t="shared" si="70"/>
        <v>3.5335867006401457E-144</v>
      </c>
      <c r="IB61" s="86">
        <f t="shared" si="70"/>
        <v>1.1221177974157444E-130</v>
      </c>
      <c r="IC61" s="86">
        <f t="shared" si="70"/>
        <v>1.1578555257636523E-133</v>
      </c>
      <c r="ID61" s="86">
        <f t="shared" si="70"/>
        <v>7.3614880197846488E-147</v>
      </c>
      <c r="IE61" s="86">
        <f t="shared" si="70"/>
        <v>2.09035174582536E-126</v>
      </c>
      <c r="IF61" s="86">
        <f t="shared" si="70"/>
        <v>4.1939564127567452E-70</v>
      </c>
      <c r="IG61" s="86">
        <f t="shared" si="70"/>
        <v>1.7745388757037418E-47</v>
      </c>
      <c r="II61" s="86">
        <f t="shared" si="71"/>
        <v>0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1.9842204734363371E-181</v>
      </c>
      <c r="IW61" s="86">
        <f t="shared" si="71"/>
        <v>4.4546702065774825E-132</v>
      </c>
      <c r="IY61" s="86">
        <f t="shared" si="72"/>
        <v>6.4993562450289008E-4</v>
      </c>
      <c r="IZ61" s="86">
        <f t="shared" si="72"/>
        <v>1.3831539068865837E-3</v>
      </c>
      <c r="JA61" s="86">
        <f t="shared" si="72"/>
        <v>6.878110660160716E-4</v>
      </c>
      <c r="JB61" s="86">
        <f t="shared" si="72"/>
        <v>3.399901119270872E-4</v>
      </c>
      <c r="JC61" s="86">
        <f t="shared" si="72"/>
        <v>6.8910086757780051E-4</v>
      </c>
      <c r="JD61" s="86">
        <f t="shared" si="72"/>
        <v>2.7250574548549406E-4</v>
      </c>
      <c r="JE61" s="86">
        <f t="shared" si="72"/>
        <v>1.6475972752216098E-4</v>
      </c>
      <c r="JF61" s="86">
        <f t="shared" si="72"/>
        <v>9.5484365219541698E-5</v>
      </c>
      <c r="JG61" s="86">
        <f t="shared" si="72"/>
        <v>3.41571301502196E-5</v>
      </c>
      <c r="JH61" s="86">
        <f t="shared" si="72"/>
        <v>1.2761240203817295E-4</v>
      </c>
      <c r="JI61" s="86">
        <f t="shared" si="72"/>
        <v>1.1981660523679669E-4</v>
      </c>
      <c r="JJ61" s="86">
        <f t="shared" si="72"/>
        <v>2.9991573251713234E-5</v>
      </c>
      <c r="JK61" s="86">
        <f t="shared" si="72"/>
        <v>2.7108739078868531E-4</v>
      </c>
      <c r="JL61" s="86">
        <f t="shared" si="72"/>
        <v>1.1957705761335484E-4</v>
      </c>
      <c r="JM61" s="86">
        <f t="shared" si="72"/>
        <v>4.1913540874290266E-6</v>
      </c>
    </row>
    <row r="62" spans="2:273" x14ac:dyDescent="0.25">
      <c r="B62" s="2">
        <v>35</v>
      </c>
      <c r="C62" s="37">
        <v>115.379</v>
      </c>
      <c r="D62" s="37">
        <v>121.224</v>
      </c>
      <c r="E62" s="37">
        <v>117.155</v>
      </c>
      <c r="F62" s="37">
        <v>114.831</v>
      </c>
      <c r="G62" s="37">
        <v>116.328</v>
      </c>
      <c r="H62" s="37">
        <v>116.386</v>
      </c>
      <c r="I62" s="37">
        <v>116.828</v>
      </c>
      <c r="J62" s="37">
        <v>116.333</v>
      </c>
      <c r="K62" s="37">
        <v>115.172</v>
      </c>
      <c r="L62" s="37">
        <v>121.53400000000001</v>
      </c>
      <c r="M62" s="37">
        <v>117.586</v>
      </c>
      <c r="N62" s="37">
        <v>116.068</v>
      </c>
      <c r="O62" s="37">
        <v>117.91500000000001</v>
      </c>
      <c r="P62" s="37">
        <v>119.211</v>
      </c>
      <c r="Q62" s="37">
        <v>112.965</v>
      </c>
      <c r="S62" s="4">
        <f t="shared" si="74"/>
        <v>115.15632025607944</v>
      </c>
      <c r="T62" s="4">
        <f t="shared" si="74"/>
        <v>120.1022000129957</v>
      </c>
      <c r="U62" s="4">
        <f t="shared" si="74"/>
        <v>116.97187034508984</v>
      </c>
      <c r="V62" s="4">
        <f t="shared" si="74"/>
        <v>113.0129361434057</v>
      </c>
      <c r="W62" s="4">
        <f t="shared" si="74"/>
        <v>113.06269372035221</v>
      </c>
      <c r="X62" s="4">
        <f t="shared" si="74"/>
        <v>114.38853383507099</v>
      </c>
      <c r="Y62" s="4">
        <f t="shared" si="74"/>
        <v>114.41486200961725</v>
      </c>
      <c r="Z62" s="4">
        <f t="shared" si="74"/>
        <v>113.45065315434258</v>
      </c>
      <c r="AA62" s="4">
        <f t="shared" si="74"/>
        <v>114.64238377791141</v>
      </c>
      <c r="AB62" s="4">
        <f t="shared" si="74"/>
        <v>117.57533979989017</v>
      </c>
      <c r="AC62" s="4">
        <f t="shared" si="74"/>
        <v>116.94440867683181</v>
      </c>
      <c r="AD62" s="4">
        <f t="shared" si="74"/>
        <v>116.27541442864309</v>
      </c>
      <c r="AE62" s="4">
        <f t="shared" si="74"/>
        <v>116.88060038731172</v>
      </c>
      <c r="AF62" s="4">
        <f t="shared" si="74"/>
        <v>116.91082249696991</v>
      </c>
      <c r="AG62" s="4">
        <f t="shared" si="74"/>
        <v>111.4920888812168</v>
      </c>
      <c r="AI62" s="4">
        <f t="shared" si="75"/>
        <v>0.22267974392056544</v>
      </c>
      <c r="AJ62" s="4">
        <f t="shared" si="75"/>
        <v>1.1217999870043087</v>
      </c>
      <c r="AK62" s="4">
        <f t="shared" si="75"/>
        <v>0.18312965491016087</v>
      </c>
      <c r="AL62" s="4">
        <f t="shared" si="75"/>
        <v>1.818063856594307</v>
      </c>
      <c r="AM62" s="4">
        <f t="shared" si="75"/>
        <v>3.2653062796477883</v>
      </c>
      <c r="AN62" s="4">
        <f t="shared" si="75"/>
        <v>1.9974661649290084</v>
      </c>
      <c r="AO62" s="4">
        <f t="shared" si="75"/>
        <v>2.4131379903827508</v>
      </c>
      <c r="AP62" s="4">
        <f t="shared" si="75"/>
        <v>2.8823468456574233</v>
      </c>
      <c r="AQ62" s="4">
        <f t="shared" si="75"/>
        <v>0.52961622208859183</v>
      </c>
      <c r="AR62" s="4">
        <f t="shared" si="75"/>
        <v>3.9586602001098328</v>
      </c>
      <c r="AS62" s="4">
        <f t="shared" si="75"/>
        <v>0.64159132316818557</v>
      </c>
      <c r="AT62" s="4">
        <f t="shared" si="75"/>
        <v>-0.20741442864309079</v>
      </c>
      <c r="AU62" s="4">
        <f t="shared" si="75"/>
        <v>1.0343996126882899</v>
      </c>
      <c r="AV62" s="4">
        <f t="shared" si="75"/>
        <v>2.3001775030300848</v>
      </c>
      <c r="AW62" s="4">
        <f t="shared" si="75"/>
        <v>1.4729111187832018</v>
      </c>
      <c r="AY62" s="2">
        <f t="shared" si="65"/>
        <v>114.40236922581992</v>
      </c>
      <c r="AZ62" s="2">
        <f t="shared" si="65"/>
        <v>118.76840993491298</v>
      </c>
      <c r="BA62" s="2">
        <f t="shared" si="65"/>
        <v>116.20564848638554</v>
      </c>
      <c r="BB62" s="2">
        <f t="shared" si="65"/>
        <v>112.59361743775035</v>
      </c>
      <c r="BC62" s="2">
        <f t="shared" si="65"/>
        <v>112.28110586847771</v>
      </c>
      <c r="BD62" s="2">
        <f t="shared" si="65"/>
        <v>114.04842224805159</v>
      </c>
      <c r="BE62" s="2">
        <f t="shared" si="65"/>
        <v>114.19118938712386</v>
      </c>
      <c r="BF62" s="2">
        <f t="shared" si="65"/>
        <v>113.30345522482095</v>
      </c>
      <c r="BG62" s="2">
        <f t="shared" si="65"/>
        <v>114.58208037630597</v>
      </c>
      <c r="BH62" s="2">
        <f t="shared" si="65"/>
        <v>117.39980203786887</v>
      </c>
      <c r="BI62" s="2">
        <f t="shared" si="65"/>
        <v>116.78493249142961</v>
      </c>
      <c r="BJ62" s="2">
        <f t="shared" si="65"/>
        <v>116.22179400431642</v>
      </c>
      <c r="BK62" s="2">
        <f t="shared" si="65"/>
        <v>116.54916003616496</v>
      </c>
      <c r="BL62" s="2">
        <f t="shared" si="65"/>
        <v>116.75566153980139</v>
      </c>
      <c r="BM62" s="2">
        <f t="shared" si="65"/>
        <v>111.48396353881732</v>
      </c>
      <c r="BO62" s="2">
        <f t="shared" si="10"/>
        <v>115.379</v>
      </c>
      <c r="BP62" s="2">
        <f t="shared" si="11"/>
        <v>121.224</v>
      </c>
      <c r="BQ62" s="2">
        <f t="shared" si="12"/>
        <v>117.155</v>
      </c>
      <c r="BR62" s="2">
        <f t="shared" si="13"/>
        <v>114.831</v>
      </c>
      <c r="BS62" s="2">
        <f t="shared" si="14"/>
        <v>116.328</v>
      </c>
      <c r="BT62" s="2">
        <f t="shared" si="15"/>
        <v>116.386</v>
      </c>
      <c r="BU62" s="2">
        <f t="shared" si="16"/>
        <v>116.828</v>
      </c>
      <c r="BV62" s="2">
        <f t="shared" si="17"/>
        <v>116.333</v>
      </c>
      <c r="BW62" s="2">
        <f t="shared" si="18"/>
        <v>115.172</v>
      </c>
      <c r="BX62" s="2">
        <f t="shared" si="19"/>
        <v>121.53400000000001</v>
      </c>
      <c r="BY62" s="2">
        <f t="shared" si="20"/>
        <v>117.586</v>
      </c>
      <c r="BZ62" s="2">
        <f t="shared" si="21"/>
        <v>116.068</v>
      </c>
      <c r="CA62" s="2">
        <f t="shared" si="22"/>
        <v>117.91500000000001</v>
      </c>
      <c r="CB62" s="2">
        <f t="shared" si="23"/>
        <v>119.211</v>
      </c>
      <c r="CC62" s="2">
        <f t="shared" si="24"/>
        <v>112.965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116.79755226480837</v>
      </c>
      <c r="DL62" s="2">
        <f t="shared" si="76"/>
        <v>120.31397651821861</v>
      </c>
      <c r="DM62" s="2">
        <f t="shared" si="76"/>
        <v>118.61680778611635</v>
      </c>
      <c r="DN62" s="2">
        <f t="shared" si="76"/>
        <v>115.91076934019043</v>
      </c>
      <c r="DO62" s="2">
        <f t="shared" si="76"/>
        <v>116.34132326454034</v>
      </c>
      <c r="DP62" s="2">
        <f t="shared" si="76"/>
        <v>116.91814793741111</v>
      </c>
      <c r="DQ62" s="2">
        <f t="shared" si="76"/>
        <v>117.17598293029872</v>
      </c>
      <c r="DR62" s="2">
        <f t="shared" si="76"/>
        <v>115.31761344537816</v>
      </c>
      <c r="DS62" s="2">
        <f t="shared" si="76"/>
        <v>115.91779322638149</v>
      </c>
      <c r="DT62" s="2">
        <f t="shared" si="76"/>
        <v>120.07148851540614</v>
      </c>
      <c r="DU62" s="2">
        <f t="shared" si="76"/>
        <v>118.64098258258257</v>
      </c>
      <c r="DV62" s="2">
        <f t="shared" si="76"/>
        <v>117.06889772727273</v>
      </c>
      <c r="DW62" s="2">
        <f t="shared" si="76"/>
        <v>118.41195021337128</v>
      </c>
      <c r="DX62" s="2">
        <f t="shared" si="76"/>
        <v>119.96855555555555</v>
      </c>
      <c r="DY62" s="2">
        <f t="shared" si="76"/>
        <v>112.4424827586207</v>
      </c>
      <c r="EA62" s="2">
        <f t="shared" si="77"/>
        <v>110.3011113823289</v>
      </c>
      <c r="EB62" s="2">
        <f t="shared" si="77"/>
        <v>116.4208734227981</v>
      </c>
      <c r="EC62" s="2">
        <f t="shared" si="77"/>
        <v>112.16701007602823</v>
      </c>
      <c r="ED62" s="2">
        <f t="shared" si="77"/>
        <v>106.50175686985921</v>
      </c>
      <c r="EE62" s="2">
        <f t="shared" si="77"/>
        <v>105.50795711397494</v>
      </c>
      <c r="EF62" s="2">
        <f t="shared" si="77"/>
        <v>108.65801129148839</v>
      </c>
      <c r="EG62" s="2">
        <f t="shared" si="77"/>
        <v>108.2313092899212</v>
      </c>
      <c r="EH62" s="2">
        <f t="shared" si="77"/>
        <v>109.1473277783256</v>
      </c>
      <c r="EI62" s="2">
        <f t="shared" si="77"/>
        <v>111.52788349514564</v>
      </c>
      <c r="EJ62" s="2">
        <f t="shared" si="77"/>
        <v>112.00936704644504</v>
      </c>
      <c r="EK62" s="2">
        <f t="shared" si="77"/>
        <v>112.95895824776935</v>
      </c>
      <c r="EL62" s="2">
        <f t="shared" si="77"/>
        <v>114.31009821442196</v>
      </c>
      <c r="EM62" s="2">
        <f t="shared" si="77"/>
        <v>113.08025701330702</v>
      </c>
      <c r="EN62" s="2">
        <f t="shared" si="77"/>
        <v>110.07378644773807</v>
      </c>
      <c r="EO62" s="2">
        <f t="shared" si="77"/>
        <v>109.07710968938515</v>
      </c>
      <c r="EQ62" s="2">
        <f t="shared" si="78"/>
        <v>109.75331864860496</v>
      </c>
      <c r="ER62" s="2">
        <f t="shared" si="78"/>
        <v>116.47139318711538</v>
      </c>
      <c r="ES62" s="2">
        <f t="shared" si="78"/>
        <v>112.56720044052867</v>
      </c>
      <c r="ET62" s="2">
        <f t="shared" si="78"/>
        <v>108.64565659340661</v>
      </c>
      <c r="EU62" s="2">
        <f t="shared" si="78"/>
        <v>105.11989078443877</v>
      </c>
      <c r="EV62" s="2">
        <f t="shared" si="78"/>
        <v>107.38575193352563</v>
      </c>
      <c r="EW62" s="2">
        <f t="shared" si="78"/>
        <v>106.21462013451696</v>
      </c>
      <c r="EX62" s="2">
        <f t="shared" si="78"/>
        <v>109.05355350907715</v>
      </c>
      <c r="EY62" s="2">
        <f t="shared" si="78"/>
        <v>110.75637494050018</v>
      </c>
      <c r="EZ62" s="2">
        <f t="shared" si="78"/>
        <v>113.1677555015068</v>
      </c>
      <c r="FA62" s="2">
        <f t="shared" si="78"/>
        <v>113.61920006371524</v>
      </c>
      <c r="FB62" s="2">
        <f t="shared" si="78"/>
        <v>113.88814252243004</v>
      </c>
      <c r="FC62" s="2">
        <f t="shared" si="78"/>
        <v>111.91391659218613</v>
      </c>
      <c r="FD62" s="2">
        <f t="shared" si="78"/>
        <v>109.07447449910751</v>
      </c>
      <c r="FE62" s="2">
        <f t="shared" si="78"/>
        <v>111.13129424665544</v>
      </c>
      <c r="FG62" s="2">
        <f t="shared" si="79"/>
        <v>0.36868876875284651</v>
      </c>
      <c r="FH62" s="2">
        <f t="shared" si="79"/>
        <v>0.39700231862253382</v>
      </c>
      <c r="FI62" s="2">
        <f t="shared" si="79"/>
        <v>0.37383990872351336</v>
      </c>
      <c r="FJ62" s="2">
        <f t="shared" si="79"/>
        <v>0.35256940445399287</v>
      </c>
      <c r="FK62" s="2">
        <f t="shared" si="79"/>
        <v>0.3747851448517977</v>
      </c>
      <c r="FL62" s="2">
        <f t="shared" si="79"/>
        <v>0.3474065353574442</v>
      </c>
      <c r="FM62" s="2">
        <f t="shared" si="79"/>
        <v>0.33367669296188657</v>
      </c>
      <c r="FN62" s="2">
        <f t="shared" si="79"/>
        <v>0.32642732005201247</v>
      </c>
      <c r="FO62" s="2">
        <f t="shared" si="79"/>
        <v>0.30425145099641626</v>
      </c>
      <c r="FP62" s="2">
        <f t="shared" si="79"/>
        <v>0.33140226627185537</v>
      </c>
      <c r="FQ62" s="2">
        <f t="shared" si="79"/>
        <v>0.32666328552834539</v>
      </c>
      <c r="FR62" s="2">
        <f t="shared" si="79"/>
        <v>0.30704260885611145</v>
      </c>
      <c r="FS62" s="2">
        <f t="shared" si="79"/>
        <v>0.34936444147611739</v>
      </c>
      <c r="FT62" s="2">
        <f t="shared" si="79"/>
        <v>0.324700585951812</v>
      </c>
      <c r="FU62" s="2">
        <f t="shared" si="79"/>
        <v>0.28484869783171957</v>
      </c>
      <c r="FW62" s="2">
        <f t="shared" si="67"/>
        <v>3.3313241146568498E-5</v>
      </c>
      <c r="FX62" s="2">
        <f t="shared" si="67"/>
        <v>8.6544601824022072E-5</v>
      </c>
      <c r="FY62" s="2">
        <f t="shared" si="67"/>
        <v>8.1180099599971315E-5</v>
      </c>
      <c r="FZ62" s="2">
        <f t="shared" si="67"/>
        <v>8.3035938127008768E-5</v>
      </c>
      <c r="GA62" s="2">
        <f t="shared" si="67"/>
        <v>8.424871707560332E-5</v>
      </c>
      <c r="GB62" s="2">
        <f t="shared" si="67"/>
        <v>7.8785524203746978E-5</v>
      </c>
      <c r="GC62" s="2">
        <f t="shared" si="67"/>
        <v>8.1531271133421652E-5</v>
      </c>
      <c r="GD62" s="2">
        <f t="shared" si="67"/>
        <v>8.964405657703914E-5</v>
      </c>
      <c r="GE62" s="2">
        <f t="shared" si="67"/>
        <v>9.9084583401235093E-5</v>
      </c>
      <c r="GF62" s="2">
        <f t="shared" si="67"/>
        <v>1.0259791083053508E-4</v>
      </c>
      <c r="GG62" s="2">
        <f t="shared" si="67"/>
        <v>8.8825802486687714E-5</v>
      </c>
      <c r="GH62" s="2">
        <f t="shared" si="67"/>
        <v>8.229115117660688E-5</v>
      </c>
      <c r="GI62" s="2">
        <f t="shared" si="67"/>
        <v>7.3872295149734107E-5</v>
      </c>
      <c r="GJ62" s="2">
        <f t="shared" si="67"/>
        <v>5.6727619461716732E-5</v>
      </c>
      <c r="GK62" s="2">
        <f t="shared" si="67"/>
        <v>5.010099308443194E-5</v>
      </c>
      <c r="GM62" s="86">
        <f t="shared" si="68"/>
        <v>1.0497541559588589E-3</v>
      </c>
      <c r="GN62" s="86">
        <f t="shared" si="68"/>
        <v>2.1257213128933689E-3</v>
      </c>
      <c r="GO62" s="86">
        <f t="shared" si="68"/>
        <v>1.1185371428230867E-3</v>
      </c>
      <c r="GP62" s="86">
        <f t="shared" si="68"/>
        <v>5.8114979555768526E-4</v>
      </c>
      <c r="GQ62" s="86">
        <f t="shared" si="68"/>
        <v>1.1238337977164093E-3</v>
      </c>
      <c r="GR62" s="86">
        <f t="shared" si="68"/>
        <v>4.7442466614307916E-4</v>
      </c>
      <c r="GS62" s="86">
        <f t="shared" si="68"/>
        <v>2.9606994022406276E-4</v>
      </c>
      <c r="GT62" s="86">
        <f t="shared" si="68"/>
        <v>1.8135766485471367E-4</v>
      </c>
      <c r="GU62" s="86">
        <f t="shared" si="68"/>
        <v>6.9172388101815599E-5</v>
      </c>
      <c r="GV62" s="86">
        <f t="shared" si="68"/>
        <v>2.3634952682719773E-4</v>
      </c>
      <c r="GW62" s="86">
        <f t="shared" si="68"/>
        <v>2.2039727891495881E-4</v>
      </c>
      <c r="GX62" s="86">
        <f t="shared" si="68"/>
        <v>6.2434300755639474E-5</v>
      </c>
      <c r="GY62" s="86">
        <f t="shared" si="68"/>
        <v>4.7546643416743412E-4</v>
      </c>
      <c r="GZ62" s="86">
        <f t="shared" si="68"/>
        <v>2.1859625737539491E-4</v>
      </c>
      <c r="HA62" s="86">
        <f t="shared" si="68"/>
        <v>1.0312899230159692E-5</v>
      </c>
      <c r="HC62" s="86">
        <f t="shared" si="73"/>
        <v>7.4455375929596849E-12</v>
      </c>
      <c r="HD62" s="86">
        <f t="shared" si="69"/>
        <v>5.0401194481353375E-11</v>
      </c>
      <c r="HE62" s="86">
        <f t="shared" si="69"/>
        <v>3.7875924863181558E-12</v>
      </c>
      <c r="HF62" s="86">
        <f t="shared" si="69"/>
        <v>4.6092956195708536E-13</v>
      </c>
      <c r="HG62" s="86">
        <f t="shared" si="69"/>
        <v>1.7859048756188952E-12</v>
      </c>
      <c r="HH62" s="86">
        <f t="shared" si="69"/>
        <v>8.482072860165971E-13</v>
      </c>
      <c r="HI62" s="86">
        <f t="shared" si="69"/>
        <v>1.9958015493192911E-12</v>
      </c>
      <c r="HJ62" s="86">
        <f t="shared" si="69"/>
        <v>4.1054104578856277E-13</v>
      </c>
      <c r="HK62" s="86">
        <f t="shared" si="69"/>
        <v>5.2471819489695432E-15</v>
      </c>
      <c r="HL62" s="86">
        <f t="shared" si="69"/>
        <v>1.6016146136391982E-13</v>
      </c>
      <c r="HM62" s="86">
        <f t="shared" si="69"/>
        <v>7.4181447456985485E-14</v>
      </c>
      <c r="HN62" s="86">
        <f t="shared" si="69"/>
        <v>7.2663507340855036E-15</v>
      </c>
      <c r="HO62" s="86">
        <f t="shared" si="69"/>
        <v>7.2439800009478203E-13</v>
      </c>
      <c r="HP62" s="86">
        <f t="shared" si="69"/>
        <v>3.5942816201493608E-15</v>
      </c>
      <c r="HQ62" s="86">
        <f t="shared" si="69"/>
        <v>4.4192254916313331E-19</v>
      </c>
      <c r="HS62" s="86">
        <f t="shared" si="70"/>
        <v>4.1611071388199803E-109</v>
      </c>
      <c r="HT62" s="86">
        <f t="shared" si="70"/>
        <v>7.1336260894385138E-97</v>
      </c>
      <c r="HU62" s="86">
        <f t="shared" si="70"/>
        <v>1.7003220232036415E-111</v>
      </c>
      <c r="HV62" s="86">
        <f t="shared" si="70"/>
        <v>5.2307101884393147E-121</v>
      </c>
      <c r="HW62" s="86">
        <f t="shared" si="70"/>
        <v>2.3133569374058565E-115</v>
      </c>
      <c r="HX62" s="86">
        <f t="shared" si="70"/>
        <v>1.6613993928735041E-120</v>
      </c>
      <c r="HY62" s="86">
        <f t="shared" si="70"/>
        <v>3.7069746938116547E-114</v>
      </c>
      <c r="HZ62" s="86">
        <f t="shared" si="70"/>
        <v>1.1370585296248496E-121</v>
      </c>
      <c r="IA62" s="86">
        <f t="shared" si="70"/>
        <v>1.7925012326757471E-140</v>
      </c>
      <c r="IB62" s="86">
        <f t="shared" si="70"/>
        <v>2.7094207374511509E-127</v>
      </c>
      <c r="IC62" s="86">
        <f t="shared" si="70"/>
        <v>2.9984683688927159E-130</v>
      </c>
      <c r="ID62" s="86">
        <f t="shared" si="70"/>
        <v>3.8476923126462028E-143</v>
      </c>
      <c r="IE62" s="86">
        <f t="shared" si="70"/>
        <v>3.0504902113455271E-123</v>
      </c>
      <c r="IF62" s="86">
        <f t="shared" si="70"/>
        <v>1.9955070032737161E-68</v>
      </c>
      <c r="IG62" s="86">
        <f t="shared" si="70"/>
        <v>2.2802731982511651E-46</v>
      </c>
      <c r="II62" s="86">
        <f t="shared" si="71"/>
        <v>0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4.2632133307140037E-178</v>
      </c>
      <c r="IW62" s="86">
        <f t="shared" si="71"/>
        <v>1.085242707108829E-129</v>
      </c>
      <c r="IY62" s="86">
        <f t="shared" si="72"/>
        <v>1.0497541634043965E-3</v>
      </c>
      <c r="IZ62" s="86">
        <f t="shared" si="72"/>
        <v>2.1257213632945634E-3</v>
      </c>
      <c r="JA62" s="86">
        <f t="shared" si="72"/>
        <v>1.1185371466106791E-3</v>
      </c>
      <c r="JB62" s="86">
        <f t="shared" si="72"/>
        <v>5.8114979601861484E-4</v>
      </c>
      <c r="JC62" s="86">
        <f t="shared" si="72"/>
        <v>1.1238337995023143E-3</v>
      </c>
      <c r="JD62" s="86">
        <f t="shared" si="72"/>
        <v>4.7442466699128646E-4</v>
      </c>
      <c r="JE62" s="86">
        <f t="shared" si="72"/>
        <v>2.9606994221986429E-4</v>
      </c>
      <c r="JF62" s="86">
        <f t="shared" si="72"/>
        <v>1.8135766526525471E-4</v>
      </c>
      <c r="JG62" s="86">
        <f t="shared" si="72"/>
        <v>6.9172388107062785E-5</v>
      </c>
      <c r="JH62" s="86">
        <f t="shared" si="72"/>
        <v>2.363495269873592E-4</v>
      </c>
      <c r="JI62" s="86">
        <f t="shared" si="72"/>
        <v>2.2039727898914025E-4</v>
      </c>
      <c r="JJ62" s="86">
        <f t="shared" si="72"/>
        <v>6.2434300762905824E-5</v>
      </c>
      <c r="JK62" s="86">
        <f t="shared" si="72"/>
        <v>4.7546643489183215E-4</v>
      </c>
      <c r="JL62" s="86">
        <f t="shared" si="72"/>
        <v>2.1859625737898921E-4</v>
      </c>
      <c r="JM62" s="86">
        <f t="shared" si="72"/>
        <v>1.0312899230160134E-5</v>
      </c>
    </row>
    <row r="63" spans="2:273" x14ac:dyDescent="0.25">
      <c r="B63" s="2">
        <v>36</v>
      </c>
      <c r="C63" s="37">
        <v>117.81</v>
      </c>
      <c r="D63" s="37">
        <v>123.79300000000001</v>
      </c>
      <c r="E63" s="37">
        <v>119.20699999999999</v>
      </c>
      <c r="F63" s="37">
        <v>114.729</v>
      </c>
      <c r="G63" s="37">
        <v>117.13800000000001</v>
      </c>
      <c r="H63" s="37">
        <v>117.08799999999999</v>
      </c>
      <c r="I63" s="37">
        <v>116.60299999999999</v>
      </c>
      <c r="J63" s="37">
        <v>118.035</v>
      </c>
      <c r="K63" s="37">
        <v>116.328</v>
      </c>
      <c r="L63" s="37">
        <v>119.81</v>
      </c>
      <c r="M63" s="37">
        <v>118.70699999999999</v>
      </c>
      <c r="N63" s="37">
        <v>116.64400000000001</v>
      </c>
      <c r="O63" s="37">
        <v>118.84699999999999</v>
      </c>
      <c r="P63" s="37">
        <v>121.614</v>
      </c>
      <c r="Q63" s="37">
        <v>114.158</v>
      </c>
      <c r="S63" s="4">
        <f t="shared" si="74"/>
        <v>115.56295265458063</v>
      </c>
      <c r="T63" s="4">
        <f t="shared" si="74"/>
        <v>120.80986250903615</v>
      </c>
      <c r="U63" s="4">
        <f t="shared" si="74"/>
        <v>117.41469322849618</v>
      </c>
      <c r="V63" s="4">
        <f t="shared" si="74"/>
        <v>113.27067841953699</v>
      </c>
      <c r="W63" s="4">
        <f t="shared" si="74"/>
        <v>113.39699330188078</v>
      </c>
      <c r="X63" s="4">
        <f t="shared" si="74"/>
        <v>114.63983817619851</v>
      </c>
      <c r="Y63" s="4">
        <f t="shared" si="74"/>
        <v>114.61234957495576</v>
      </c>
      <c r="Z63" s="4">
        <f t="shared" si="74"/>
        <v>113.62398827364802</v>
      </c>
      <c r="AA63" s="4">
        <f t="shared" si="74"/>
        <v>114.7368024894497</v>
      </c>
      <c r="AB63" s="4">
        <f t="shared" si="74"/>
        <v>117.65236364022692</v>
      </c>
      <c r="AC63" s="4">
        <f t="shared" si="74"/>
        <v>117.08116554913535</v>
      </c>
      <c r="AD63" s="4">
        <f t="shared" si="74"/>
        <v>116.36262315228727</v>
      </c>
      <c r="AE63" s="4">
        <f t="shared" si="74"/>
        <v>117.08470188571189</v>
      </c>
      <c r="AF63" s="4">
        <f t="shared" si="74"/>
        <v>117.02389492534654</v>
      </c>
      <c r="AG63" s="4">
        <f t="shared" si="74"/>
        <v>111.55873146602549</v>
      </c>
      <c r="AI63" s="4">
        <f t="shared" si="75"/>
        <v>2.2470473454193751</v>
      </c>
      <c r="AJ63" s="4">
        <f t="shared" si="75"/>
        <v>2.9831374909638555</v>
      </c>
      <c r="AK63" s="4">
        <f t="shared" si="75"/>
        <v>1.7923067715038172</v>
      </c>
      <c r="AL63" s="4">
        <f t="shared" si="75"/>
        <v>1.4583215804630072</v>
      </c>
      <c r="AM63" s="4">
        <f t="shared" si="75"/>
        <v>3.7410066981192216</v>
      </c>
      <c r="AN63" s="4">
        <f t="shared" si="75"/>
        <v>2.4481618238014846</v>
      </c>
      <c r="AO63" s="4">
        <f t="shared" si="75"/>
        <v>1.9906504250442367</v>
      </c>
      <c r="AP63" s="4">
        <f t="shared" si="75"/>
        <v>4.4110117263519726</v>
      </c>
      <c r="AQ63" s="4">
        <f t="shared" si="75"/>
        <v>1.5911975105503018</v>
      </c>
      <c r="AR63" s="4">
        <f t="shared" si="75"/>
        <v>2.157636359773079</v>
      </c>
      <c r="AS63" s="4">
        <f t="shared" si="75"/>
        <v>1.6258344508646445</v>
      </c>
      <c r="AT63" s="4">
        <f t="shared" si="75"/>
        <v>0.28137684771273541</v>
      </c>
      <c r="AU63" s="4">
        <f t="shared" si="75"/>
        <v>1.7622981142881002</v>
      </c>
      <c r="AV63" s="4">
        <f t="shared" si="75"/>
        <v>4.5901050746534651</v>
      </c>
      <c r="AW63" s="4">
        <f t="shared" si="75"/>
        <v>2.5992685339745094</v>
      </c>
      <c r="AY63" s="2">
        <f t="shared" si="65"/>
        <v>114.40732678225316</v>
      </c>
      <c r="AZ63" s="2">
        <f t="shared" si="65"/>
        <v>118.86079005268066</v>
      </c>
      <c r="BA63" s="2">
        <f t="shared" si="65"/>
        <v>116.23393306815086</v>
      </c>
      <c r="BB63" s="2">
        <f t="shared" si="65"/>
        <v>112.5929894034673</v>
      </c>
      <c r="BC63" s="2">
        <f t="shared" si="65"/>
        <v>112.18965802354344</v>
      </c>
      <c r="BD63" s="2">
        <f t="shared" si="65"/>
        <v>114.08058100266078</v>
      </c>
      <c r="BE63" s="2">
        <f t="shared" si="65"/>
        <v>114.2330923985533</v>
      </c>
      <c r="BF63" s="2">
        <f t="shared" si="65"/>
        <v>113.36122577380604</v>
      </c>
      <c r="BG63" s="2">
        <f t="shared" si="65"/>
        <v>114.62223118046997</v>
      </c>
      <c r="BH63" s="2">
        <f t="shared" si="65"/>
        <v>117.34635077915358</v>
      </c>
      <c r="BI63" s="2">
        <f t="shared" si="65"/>
        <v>116.80466495496401</v>
      </c>
      <c r="BJ63" s="2">
        <f t="shared" si="65"/>
        <v>116.25819514180756</v>
      </c>
      <c r="BK63" s="2">
        <f t="shared" si="65"/>
        <v>116.53621882402278</v>
      </c>
      <c r="BL63" s="2">
        <f t="shared" si="65"/>
        <v>116.7563072701641</v>
      </c>
      <c r="BM63" s="2">
        <f t="shared" si="65"/>
        <v>111.54019380982815</v>
      </c>
      <c r="BO63" s="2">
        <f t="shared" si="10"/>
        <v>117.81</v>
      </c>
      <c r="BP63" s="2">
        <f t="shared" si="11"/>
        <v>123.79300000000001</v>
      </c>
      <c r="BQ63" s="2">
        <f t="shared" si="12"/>
        <v>119.20699999999999</v>
      </c>
      <c r="BR63" s="2">
        <f t="shared" si="13"/>
        <v>114.729</v>
      </c>
      <c r="BS63" s="2">
        <f t="shared" si="14"/>
        <v>117.13800000000001</v>
      </c>
      <c r="BT63" s="2">
        <f t="shared" si="15"/>
        <v>117.08799999999999</v>
      </c>
      <c r="BU63" s="2">
        <f t="shared" si="16"/>
        <v>116.60299999999999</v>
      </c>
      <c r="BV63" s="2">
        <f t="shared" si="17"/>
        <v>118.035</v>
      </c>
      <c r="BW63" s="2">
        <f t="shared" si="18"/>
        <v>116.328</v>
      </c>
      <c r="BX63" s="2">
        <f t="shared" si="19"/>
        <v>119.81</v>
      </c>
      <c r="BY63" s="2">
        <f t="shared" si="20"/>
        <v>118.70699999999999</v>
      </c>
      <c r="BZ63" s="2">
        <f t="shared" si="21"/>
        <v>116.64400000000001</v>
      </c>
      <c r="CA63" s="2">
        <f t="shared" si="22"/>
        <v>118.84699999999999</v>
      </c>
      <c r="CB63" s="2">
        <f t="shared" si="23"/>
        <v>121.614</v>
      </c>
      <c r="CC63" s="2">
        <f t="shared" si="24"/>
        <v>114.158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117.078587456446</v>
      </c>
      <c r="DL63" s="2">
        <f t="shared" si="76"/>
        <v>120.70950870445343</v>
      </c>
      <c r="DM63" s="2">
        <f t="shared" si="76"/>
        <v>118.95176866791749</v>
      </c>
      <c r="DN63" s="2">
        <f t="shared" si="76"/>
        <v>116.23140562424776</v>
      </c>
      <c r="DO63" s="2">
        <f t="shared" si="76"/>
        <v>116.58968348968104</v>
      </c>
      <c r="DP63" s="2">
        <f t="shared" si="76"/>
        <v>117.28670531057374</v>
      </c>
      <c r="DQ63" s="2">
        <f t="shared" si="76"/>
        <v>117.56862019914651</v>
      </c>
      <c r="DR63" s="2">
        <f t="shared" si="76"/>
        <v>115.63805882352942</v>
      </c>
      <c r="DS63" s="2">
        <f t="shared" si="76"/>
        <v>116.15438480392159</v>
      </c>
      <c r="DT63" s="2">
        <f t="shared" si="76"/>
        <v>120.28903165266104</v>
      </c>
      <c r="DU63" s="2">
        <f t="shared" si="76"/>
        <v>118.91038039468037</v>
      </c>
      <c r="DV63" s="2">
        <f t="shared" si="76"/>
        <v>117.2804715909091</v>
      </c>
      <c r="DW63" s="2">
        <f t="shared" si="76"/>
        <v>118.65028165007114</v>
      </c>
      <c r="DX63" s="2">
        <f t="shared" si="76"/>
        <v>120.32098412698413</v>
      </c>
      <c r="DY63" s="2">
        <f t="shared" si="76"/>
        <v>112.62907416529831</v>
      </c>
      <c r="EA63" s="2">
        <f t="shared" si="77"/>
        <v>110.23580400998468</v>
      </c>
      <c r="EB63" s="2">
        <f t="shared" si="77"/>
        <v>116.29987407064631</v>
      </c>
      <c r="EC63" s="2">
        <f t="shared" si="77"/>
        <v>112.08217367408631</v>
      </c>
      <c r="ED63" s="2">
        <f t="shared" si="77"/>
        <v>106.49905750479294</v>
      </c>
      <c r="EE63" s="2">
        <f t="shared" si="77"/>
        <v>105.49549416628075</v>
      </c>
      <c r="EF63" s="2">
        <f t="shared" si="77"/>
        <v>108.58818442438803</v>
      </c>
      <c r="EG63" s="2">
        <f t="shared" si="77"/>
        <v>108.1589088805276</v>
      </c>
      <c r="EH63" s="2">
        <f t="shared" si="77"/>
        <v>109.0764657578148</v>
      </c>
      <c r="EI63" s="2">
        <f t="shared" si="77"/>
        <v>111.42710970873787</v>
      </c>
      <c r="EJ63" s="2">
        <f t="shared" si="77"/>
        <v>111.93155851284607</v>
      </c>
      <c r="EK63" s="2">
        <f t="shared" si="77"/>
        <v>112.84597359099672</v>
      </c>
      <c r="EL63" s="2">
        <f t="shared" si="77"/>
        <v>114.15416195345286</v>
      </c>
      <c r="EM63" s="2">
        <f t="shared" si="77"/>
        <v>112.94578746180382</v>
      </c>
      <c r="EN63" s="2">
        <f t="shared" si="77"/>
        <v>109.99513387581131</v>
      </c>
      <c r="EO63" s="2">
        <f t="shared" si="77"/>
        <v>109.0465899621567</v>
      </c>
      <c r="EQ63" s="2">
        <f t="shared" si="78"/>
        <v>109.69589618381677</v>
      </c>
      <c r="ER63" s="2">
        <f t="shared" si="78"/>
        <v>116.34959694484968</v>
      </c>
      <c r="ES63" s="2">
        <f t="shared" si="78"/>
        <v>112.47614321934525</v>
      </c>
      <c r="ET63" s="2">
        <f t="shared" si="78"/>
        <v>108.60901625265492</v>
      </c>
      <c r="EU63" s="2">
        <f t="shared" si="78"/>
        <v>105.11357735058309</v>
      </c>
      <c r="EV63" s="2">
        <f t="shared" si="78"/>
        <v>107.33605355910302</v>
      </c>
      <c r="EW63" s="2">
        <f t="shared" si="78"/>
        <v>106.17419187378975</v>
      </c>
      <c r="EX63" s="2">
        <f t="shared" si="78"/>
        <v>108.98421668806469</v>
      </c>
      <c r="EY63" s="2">
        <f t="shared" si="78"/>
        <v>110.66794253231301</v>
      </c>
      <c r="EZ63" s="2">
        <f t="shared" si="78"/>
        <v>113.07135387939806</v>
      </c>
      <c r="FA63" s="2">
        <f t="shared" si="78"/>
        <v>113.49567255530418</v>
      </c>
      <c r="FB63" s="2">
        <f t="shared" si="78"/>
        <v>113.73887398774463</v>
      </c>
      <c r="FC63" s="2">
        <f t="shared" si="78"/>
        <v>111.79759346462626</v>
      </c>
      <c r="FD63" s="2">
        <f t="shared" si="78"/>
        <v>109.01070127864075</v>
      </c>
      <c r="FE63" s="2">
        <f t="shared" si="78"/>
        <v>111.06715796110826</v>
      </c>
      <c r="FG63" s="2">
        <f t="shared" si="79"/>
        <v>0.39037344580786093</v>
      </c>
      <c r="FH63" s="2">
        <f t="shared" si="79"/>
        <v>0.41924638290339755</v>
      </c>
      <c r="FI63" s="2">
        <f t="shared" si="79"/>
        <v>0.39563768606914401</v>
      </c>
      <c r="FJ63" s="2">
        <f t="shared" si="79"/>
        <v>0.37386746550751537</v>
      </c>
      <c r="FK63" s="2">
        <f t="shared" si="79"/>
        <v>0.39660312780667822</v>
      </c>
      <c r="FL63" s="2">
        <f t="shared" si="79"/>
        <v>0.36857026422579925</v>
      </c>
      <c r="FM63" s="2">
        <f t="shared" si="79"/>
        <v>0.35445831022730151</v>
      </c>
      <c r="FN63" s="2">
        <f t="shared" si="79"/>
        <v>0.34699256104184528</v>
      </c>
      <c r="FO63" s="2">
        <f t="shared" si="79"/>
        <v>0.32409181068762527</v>
      </c>
      <c r="FP63" s="2">
        <f t="shared" si="79"/>
        <v>0.35211708680970882</v>
      </c>
      <c r="FQ63" s="2">
        <f t="shared" si="79"/>
        <v>0.34723572892350058</v>
      </c>
      <c r="FR63" s="2">
        <f t="shared" si="79"/>
        <v>0.32697944104138998</v>
      </c>
      <c r="FS63" s="2">
        <f t="shared" si="79"/>
        <v>0.3705797138121536</v>
      </c>
      <c r="FT63" s="2">
        <f t="shared" si="79"/>
        <v>0.34521279489349332</v>
      </c>
      <c r="FU63" s="2">
        <f t="shared" si="79"/>
        <v>0.30397659623102469</v>
      </c>
      <c r="FW63" s="2">
        <f t="shared" si="67"/>
        <v>3.6527125161840511E-5</v>
      </c>
      <c r="FX63" s="2">
        <f t="shared" si="67"/>
        <v>9.4893476564997454E-5</v>
      </c>
      <c r="FY63" s="2">
        <f t="shared" si="67"/>
        <v>8.901151202418525E-5</v>
      </c>
      <c r="FZ63" s="2">
        <f t="shared" si="67"/>
        <v>9.1046366265777387E-5</v>
      </c>
      <c r="GA63" s="2">
        <f t="shared" si="67"/>
        <v>9.2376130478073656E-5</v>
      </c>
      <c r="GB63" s="2">
        <f t="shared" si="67"/>
        <v>8.6385952834127158E-5</v>
      </c>
      <c r="GC63" s="2">
        <f t="shared" si="67"/>
        <v>8.9396557909207503E-5</v>
      </c>
      <c r="GD63" s="2">
        <f t="shared" si="67"/>
        <v>9.8291903353672232E-5</v>
      </c>
      <c r="GE63" s="2">
        <f t="shared" si="67"/>
        <v>1.0864304669997688E-4</v>
      </c>
      <c r="GF63" s="2">
        <f t="shared" si="67"/>
        <v>1.1249525866555275E-4</v>
      </c>
      <c r="GG63" s="2">
        <f t="shared" si="67"/>
        <v>9.7394721032852412E-5</v>
      </c>
      <c r="GH63" s="2">
        <f t="shared" si="67"/>
        <v>9.0229736639559335E-5</v>
      </c>
      <c r="GI63" s="2">
        <f t="shared" si="67"/>
        <v>8.099878364707815E-5</v>
      </c>
      <c r="GJ63" s="2">
        <f t="shared" si="67"/>
        <v>6.2200257438214918E-5</v>
      </c>
      <c r="GK63" s="2">
        <f t="shared" si="67"/>
        <v>5.4934380988440591E-5</v>
      </c>
      <c r="GM63" s="86">
        <f t="shared" si="68"/>
        <v>1.6676307446169664E-3</v>
      </c>
      <c r="GN63" s="86">
        <f t="shared" si="68"/>
        <v>3.2189353005733028E-3</v>
      </c>
      <c r="GO63" s="86">
        <f t="shared" si="68"/>
        <v>1.7879647885735159E-3</v>
      </c>
      <c r="GP63" s="86">
        <f t="shared" si="68"/>
        <v>9.7455609746503454E-4</v>
      </c>
      <c r="GQ63" s="86">
        <f t="shared" si="68"/>
        <v>1.8011813243680981E-3</v>
      </c>
      <c r="GR63" s="86">
        <f t="shared" si="68"/>
        <v>8.0967338894942867E-4</v>
      </c>
      <c r="GS63" s="86">
        <f t="shared" si="68"/>
        <v>5.2097986576882054E-4</v>
      </c>
      <c r="GT63" s="86">
        <f t="shared" si="68"/>
        <v>3.3638820912958953E-4</v>
      </c>
      <c r="GU63" s="86">
        <f t="shared" si="68"/>
        <v>1.3650782488664875E-4</v>
      </c>
      <c r="GV63" s="86">
        <f t="shared" si="68"/>
        <v>4.2796793298428251E-4</v>
      </c>
      <c r="GW63" s="86">
        <f t="shared" si="68"/>
        <v>3.9662333991080645E-4</v>
      </c>
      <c r="GX63" s="86">
        <f t="shared" si="68"/>
        <v>1.2643444484944426E-4</v>
      </c>
      <c r="GY63" s="86">
        <f t="shared" si="68"/>
        <v>8.1705338396374956E-4</v>
      </c>
      <c r="GZ63" s="86">
        <f t="shared" si="68"/>
        <v>3.9112755966697418E-4</v>
      </c>
      <c r="HA63" s="86">
        <f t="shared" si="68"/>
        <v>2.4500472962437599E-5</v>
      </c>
      <c r="HC63" s="86">
        <f t="shared" si="73"/>
        <v>2.0999808642219458E-11</v>
      </c>
      <c r="HD63" s="86">
        <f t="shared" si="69"/>
        <v>1.3420235854465753E-10</v>
      </c>
      <c r="HE63" s="86">
        <f t="shared" si="69"/>
        <v>1.1497945557588733E-11</v>
      </c>
      <c r="HF63" s="86">
        <f t="shared" si="69"/>
        <v>1.5339108318919131E-12</v>
      </c>
      <c r="HG63" s="86">
        <f t="shared" si="69"/>
        <v>5.5947407755608568E-12</v>
      </c>
      <c r="HH63" s="86">
        <f t="shared" si="69"/>
        <v>2.7405924685682607E-12</v>
      </c>
      <c r="HI63" s="86">
        <f t="shared" si="69"/>
        <v>6.1953287212520496E-12</v>
      </c>
      <c r="HJ63" s="86">
        <f t="shared" si="69"/>
        <v>1.3990230834750223E-12</v>
      </c>
      <c r="HK63" s="86">
        <f t="shared" si="69"/>
        <v>2.1719432448966511E-14</v>
      </c>
      <c r="HL63" s="86">
        <f t="shared" si="69"/>
        <v>5.8079248437339685E-13</v>
      </c>
      <c r="HM63" s="86">
        <f t="shared" si="69"/>
        <v>2.728095075604789E-13</v>
      </c>
      <c r="HN63" s="86">
        <f t="shared" si="69"/>
        <v>2.9613111642202135E-14</v>
      </c>
      <c r="HO63" s="86">
        <f t="shared" si="69"/>
        <v>2.3877380206168989E-12</v>
      </c>
      <c r="HP63" s="86">
        <f t="shared" si="69"/>
        <v>1.4576803031882111E-14</v>
      </c>
      <c r="HQ63" s="86">
        <f t="shared" si="69"/>
        <v>2.7983527062596758E-18</v>
      </c>
      <c r="HS63" s="86">
        <f t="shared" si="70"/>
        <v>1.9407333968773632E-106</v>
      </c>
      <c r="HT63" s="86">
        <f t="shared" si="70"/>
        <v>2.1030268211935633E-94</v>
      </c>
      <c r="HU63" s="86">
        <f t="shared" si="70"/>
        <v>1.208290936357846E-108</v>
      </c>
      <c r="HV63" s="86">
        <f t="shared" si="70"/>
        <v>6.486896360018629E-118</v>
      </c>
      <c r="HW63" s="86">
        <f t="shared" si="70"/>
        <v>2.0179120863914234E-112</v>
      </c>
      <c r="HX63" s="86">
        <f t="shared" si="70"/>
        <v>1.843117417540162E-117</v>
      </c>
      <c r="HY63" s="86">
        <f t="shared" si="70"/>
        <v>2.9968688294307479E-111</v>
      </c>
      <c r="HZ63" s="86">
        <f t="shared" si="70"/>
        <v>1.631811678863857E-118</v>
      </c>
      <c r="IA63" s="86">
        <f t="shared" si="70"/>
        <v>8.1269965686012905E-137</v>
      </c>
      <c r="IB63" s="86">
        <f t="shared" si="70"/>
        <v>5.8994367078657645E-124</v>
      </c>
      <c r="IC63" s="86">
        <f t="shared" si="70"/>
        <v>7.0059938128665671E-127</v>
      </c>
      <c r="ID63" s="86">
        <f t="shared" si="70"/>
        <v>1.7998405138503249E-139</v>
      </c>
      <c r="IE63" s="86">
        <f t="shared" si="70"/>
        <v>4.0542491723513585E-120</v>
      </c>
      <c r="IF63" s="86">
        <f t="shared" si="70"/>
        <v>9.052003946839234E-67</v>
      </c>
      <c r="IG63" s="86">
        <f t="shared" si="70"/>
        <v>2.8405378334463219E-45</v>
      </c>
      <c r="II63" s="86">
        <f t="shared" si="71"/>
        <v>0</v>
      </c>
      <c r="IJ63" s="86">
        <f t="shared" si="71"/>
        <v>0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8.5254657110587096E-175</v>
      </c>
      <c r="IW63" s="86">
        <f t="shared" si="71"/>
        <v>2.5131244719493052E-127</v>
      </c>
      <c r="IY63" s="86">
        <f t="shared" si="72"/>
        <v>1.6676307656167751E-3</v>
      </c>
      <c r="IZ63" s="86">
        <f t="shared" si="72"/>
        <v>3.2189354347756612E-3</v>
      </c>
      <c r="JA63" s="86">
        <f t="shared" si="72"/>
        <v>1.7879648000714615E-3</v>
      </c>
      <c r="JB63" s="86">
        <f t="shared" si="72"/>
        <v>9.7455609899894534E-4</v>
      </c>
      <c r="JC63" s="86">
        <f t="shared" si="72"/>
        <v>1.801181329962839E-3</v>
      </c>
      <c r="JD63" s="86">
        <f t="shared" si="72"/>
        <v>8.0967339169002114E-4</v>
      </c>
      <c r="JE63" s="86">
        <f t="shared" si="72"/>
        <v>5.209798719641493E-4</v>
      </c>
      <c r="JF63" s="86">
        <f t="shared" si="72"/>
        <v>3.3638821052861263E-4</v>
      </c>
      <c r="JG63" s="86">
        <f t="shared" si="72"/>
        <v>1.3650782490836819E-4</v>
      </c>
      <c r="JH63" s="86">
        <f t="shared" si="72"/>
        <v>4.2796793356507498E-4</v>
      </c>
      <c r="JI63" s="86">
        <f t="shared" si="72"/>
        <v>3.9662334018361595E-4</v>
      </c>
      <c r="JJ63" s="86">
        <f t="shared" si="72"/>
        <v>1.2643444487905737E-4</v>
      </c>
      <c r="JK63" s="86">
        <f t="shared" si="72"/>
        <v>8.1705338635148757E-4</v>
      </c>
      <c r="JL63" s="86">
        <f t="shared" si="72"/>
        <v>3.9112755968155101E-4</v>
      </c>
      <c r="JM63" s="86">
        <f t="shared" si="72"/>
        <v>2.4500472962440397E-5</v>
      </c>
    </row>
    <row r="64" spans="2:273" x14ac:dyDescent="0.25">
      <c r="B64" s="2">
        <v>37</v>
      </c>
      <c r="C64" s="37">
        <v>115.017</v>
      </c>
      <c r="D64" s="37">
        <v>123.776</v>
      </c>
      <c r="E64" s="37">
        <v>119.069</v>
      </c>
      <c r="F64" s="37">
        <v>117.22</v>
      </c>
      <c r="G64" s="37">
        <v>115.655</v>
      </c>
      <c r="H64" s="37">
        <v>120.825</v>
      </c>
      <c r="I64" s="37">
        <v>117.759</v>
      </c>
      <c r="J64" s="37">
        <v>116.491</v>
      </c>
      <c r="K64" s="37">
        <v>114.431</v>
      </c>
      <c r="L64" s="37">
        <v>119.086</v>
      </c>
      <c r="M64" s="37">
        <v>118.13800000000001</v>
      </c>
      <c r="N64" s="37">
        <v>115.983</v>
      </c>
      <c r="O64" s="37">
        <v>121.102</v>
      </c>
      <c r="P64" s="37">
        <v>122.91200000000001</v>
      </c>
      <c r="Q64" s="37">
        <v>112.509</v>
      </c>
      <c r="S64" s="4">
        <f t="shared" si="74"/>
        <v>116.13431166793691</v>
      </c>
      <c r="T64" s="4">
        <f t="shared" si="74"/>
        <v>121.73183149004878</v>
      </c>
      <c r="U64" s="4">
        <f t="shared" si="74"/>
        <v>118.02729506452175</v>
      </c>
      <c r="V64" s="4">
        <f t="shared" si="74"/>
        <v>113.64680341874507</v>
      </c>
      <c r="W64" s="4">
        <f t="shared" si="74"/>
        <v>113.91271620943373</v>
      </c>
      <c r="X64" s="4">
        <f t="shared" si="74"/>
        <v>114.98983478958327</v>
      </c>
      <c r="Y64" s="4">
        <f t="shared" si="74"/>
        <v>114.87904205774043</v>
      </c>
      <c r="Z64" s="4">
        <f t="shared" si="74"/>
        <v>113.85629025570512</v>
      </c>
      <c r="AA64" s="4">
        <f t="shared" si="74"/>
        <v>114.85753749962014</v>
      </c>
      <c r="AB64" s="4">
        <f t="shared" si="74"/>
        <v>117.79661760525859</v>
      </c>
      <c r="AC64" s="4">
        <f t="shared" si="74"/>
        <v>117.27331818437584</v>
      </c>
      <c r="AD64" s="4">
        <f t="shared" si="74"/>
        <v>116.47526446562834</v>
      </c>
      <c r="AE64" s="4">
        <f t="shared" si="74"/>
        <v>117.39253527376852</v>
      </c>
      <c r="AF64" s="4">
        <f t="shared" si="74"/>
        <v>117.18403211453418</v>
      </c>
      <c r="AG64" s="4">
        <f t="shared" si="74"/>
        <v>111.62622372890867</v>
      </c>
      <c r="AI64" s="4">
        <f t="shared" si="75"/>
        <v>-1.1173116679369173</v>
      </c>
      <c r="AJ64" s="4">
        <f t="shared" si="75"/>
        <v>2.0441685099512199</v>
      </c>
      <c r="AK64" s="4">
        <f t="shared" si="75"/>
        <v>1.0417049354782506</v>
      </c>
      <c r="AL64" s="4">
        <f t="shared" si="75"/>
        <v>3.5731965812549333</v>
      </c>
      <c r="AM64" s="4">
        <f t="shared" si="75"/>
        <v>1.742283790566276</v>
      </c>
      <c r="AN64" s="4">
        <f t="shared" si="75"/>
        <v>5.8351652104167329</v>
      </c>
      <c r="AO64" s="4">
        <f t="shared" si="75"/>
        <v>2.8799579422595656</v>
      </c>
      <c r="AP64" s="4">
        <f t="shared" si="75"/>
        <v>2.6347097442948808</v>
      </c>
      <c r="AQ64" s="4">
        <f t="shared" si="75"/>
        <v>-0.42653749962013876</v>
      </c>
      <c r="AR64" s="4">
        <f t="shared" si="75"/>
        <v>1.2893823947414091</v>
      </c>
      <c r="AS64" s="4">
        <f t="shared" si="75"/>
        <v>0.86468181562416646</v>
      </c>
      <c r="AT64" s="4">
        <f t="shared" si="75"/>
        <v>-0.49226446562833814</v>
      </c>
      <c r="AU64" s="4">
        <f t="shared" si="75"/>
        <v>3.7094647262314879</v>
      </c>
      <c r="AV64" s="4">
        <f t="shared" si="75"/>
        <v>5.72796788546583</v>
      </c>
      <c r="AW64" s="4">
        <f t="shared" si="75"/>
        <v>0.8827762710913305</v>
      </c>
      <c r="AY64" s="2">
        <f t="shared" si="65"/>
        <v>114.39408561529373</v>
      </c>
      <c r="AZ64" s="2">
        <f t="shared" si="65"/>
        <v>118.92854961710563</v>
      </c>
      <c r="BA64" s="2">
        <f t="shared" si="65"/>
        <v>116.24083451358902</v>
      </c>
      <c r="BB64" s="2">
        <f t="shared" si="65"/>
        <v>112.57355864813236</v>
      </c>
      <c r="BC64" s="2">
        <f t="shared" si="65"/>
        <v>112.08206811854933</v>
      </c>
      <c r="BD64" s="2">
        <f t="shared" si="65"/>
        <v>114.08944793227128</v>
      </c>
      <c r="BE64" s="2">
        <f t="shared" si="65"/>
        <v>114.25009348145105</v>
      </c>
      <c r="BF64" s="2">
        <f t="shared" si="65"/>
        <v>113.39881681320563</v>
      </c>
      <c r="BG64" s="2">
        <f t="shared" si="65"/>
        <v>114.6456873442812</v>
      </c>
      <c r="BH64" s="2">
        <f t="shared" si="65"/>
        <v>117.27571729945385</v>
      </c>
      <c r="BI64" s="2">
        <f t="shared" si="65"/>
        <v>116.80488200319749</v>
      </c>
      <c r="BJ64" s="2">
        <f t="shared" si="65"/>
        <v>116.27768772911567</v>
      </c>
      <c r="BK64" s="2">
        <f t="shared" si="65"/>
        <v>116.50435034840251</v>
      </c>
      <c r="BL64" s="2">
        <f t="shared" si="65"/>
        <v>116.73289006584351</v>
      </c>
      <c r="BM64" s="2">
        <f t="shared" si="65"/>
        <v>111.58544826483656</v>
      </c>
      <c r="BO64" s="2">
        <f t="shared" si="10"/>
        <v>115.017</v>
      </c>
      <c r="BP64" s="2">
        <f t="shared" si="11"/>
        <v>123.776</v>
      </c>
      <c r="BQ64" s="2">
        <f t="shared" si="12"/>
        <v>119.069</v>
      </c>
      <c r="BR64" s="2">
        <f t="shared" si="13"/>
        <v>117.22</v>
      </c>
      <c r="BS64" s="2">
        <f t="shared" si="14"/>
        <v>115.655</v>
      </c>
      <c r="BT64" s="2">
        <f t="shared" si="15"/>
        <v>120.825</v>
      </c>
      <c r="BU64" s="2">
        <f t="shared" si="16"/>
        <v>117.759</v>
      </c>
      <c r="BV64" s="2">
        <f t="shared" si="17"/>
        <v>116.491</v>
      </c>
      <c r="BW64" s="2">
        <f t="shared" si="18"/>
        <v>114.431</v>
      </c>
      <c r="BX64" s="2">
        <f t="shared" si="19"/>
        <v>119.086</v>
      </c>
      <c r="BY64" s="2">
        <f t="shared" si="20"/>
        <v>118.13800000000001</v>
      </c>
      <c r="BZ64" s="2">
        <f t="shared" si="21"/>
        <v>115.983</v>
      </c>
      <c r="CA64" s="2">
        <f t="shared" si="22"/>
        <v>121.102</v>
      </c>
      <c r="CB64" s="2">
        <f t="shared" si="23"/>
        <v>122.91200000000001</v>
      </c>
      <c r="CC64" s="2">
        <f t="shared" si="24"/>
        <v>112.509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117.35962264808363</v>
      </c>
      <c r="DL64" s="2">
        <f t="shared" si="76"/>
        <v>121.10504089068824</v>
      </c>
      <c r="DM64" s="2">
        <f t="shared" si="76"/>
        <v>119.28672954971861</v>
      </c>
      <c r="DN64" s="2">
        <f t="shared" si="76"/>
        <v>116.5520419083051</v>
      </c>
      <c r="DO64" s="2">
        <f t="shared" si="76"/>
        <v>116.83804371482175</v>
      </c>
      <c r="DP64" s="2">
        <f t="shared" si="76"/>
        <v>117.65526268373638</v>
      </c>
      <c r="DQ64" s="2">
        <f t="shared" si="76"/>
        <v>117.9612574679943</v>
      </c>
      <c r="DR64" s="2">
        <f t="shared" si="76"/>
        <v>115.95850420168068</v>
      </c>
      <c r="DS64" s="2">
        <f t="shared" si="76"/>
        <v>116.3909763814617</v>
      </c>
      <c r="DT64" s="2">
        <f t="shared" si="76"/>
        <v>120.50657478991594</v>
      </c>
      <c r="DU64" s="2">
        <f t="shared" si="76"/>
        <v>119.1797782067782</v>
      </c>
      <c r="DV64" s="2">
        <f t="shared" si="76"/>
        <v>117.49204545454546</v>
      </c>
      <c r="DW64" s="2">
        <f t="shared" si="76"/>
        <v>118.88861308677099</v>
      </c>
      <c r="DX64" s="2">
        <f t="shared" si="76"/>
        <v>120.67341269841269</v>
      </c>
      <c r="DY64" s="2">
        <f t="shared" si="76"/>
        <v>112.81566557197593</v>
      </c>
      <c r="EA64" s="2">
        <f t="shared" si="77"/>
        <v>110.17049663764045</v>
      </c>
      <c r="EB64" s="2">
        <f t="shared" si="77"/>
        <v>116.17887471849454</v>
      </c>
      <c r="EC64" s="2">
        <f t="shared" si="77"/>
        <v>111.99733727214438</v>
      </c>
      <c r="ED64" s="2">
        <f t="shared" si="77"/>
        <v>106.49635813972667</v>
      </c>
      <c r="EE64" s="2">
        <f t="shared" si="77"/>
        <v>105.48303121858656</v>
      </c>
      <c r="EF64" s="2">
        <f t="shared" si="77"/>
        <v>108.51835755728769</v>
      </c>
      <c r="EG64" s="2">
        <f t="shared" si="77"/>
        <v>108.086508471134</v>
      </c>
      <c r="EH64" s="2">
        <f t="shared" si="77"/>
        <v>109.00560373730401</v>
      </c>
      <c r="EI64" s="2">
        <f t="shared" si="77"/>
        <v>111.32633592233012</v>
      </c>
      <c r="EJ64" s="2">
        <f t="shared" si="77"/>
        <v>111.8537499792471</v>
      </c>
      <c r="EK64" s="2">
        <f t="shared" si="77"/>
        <v>112.73298893422408</v>
      </c>
      <c r="EL64" s="2">
        <f t="shared" si="77"/>
        <v>113.99822569248376</v>
      </c>
      <c r="EM64" s="2">
        <f t="shared" si="77"/>
        <v>112.81131791030062</v>
      </c>
      <c r="EN64" s="2">
        <f t="shared" si="77"/>
        <v>109.91648130388455</v>
      </c>
      <c r="EO64" s="2">
        <f t="shared" si="77"/>
        <v>109.01607023492825</v>
      </c>
      <c r="EQ64" s="2">
        <f t="shared" si="78"/>
        <v>109.63847371902858</v>
      </c>
      <c r="ER64" s="2">
        <f t="shared" si="78"/>
        <v>116.22780070258398</v>
      </c>
      <c r="ES64" s="2">
        <f t="shared" si="78"/>
        <v>112.38508599816184</v>
      </c>
      <c r="ET64" s="2">
        <f t="shared" si="78"/>
        <v>108.57237591190324</v>
      </c>
      <c r="EU64" s="2">
        <f t="shared" si="78"/>
        <v>105.1072639167274</v>
      </c>
      <c r="EV64" s="2">
        <f t="shared" si="78"/>
        <v>107.28635518468043</v>
      </c>
      <c r="EW64" s="2">
        <f t="shared" si="78"/>
        <v>106.13376361306253</v>
      </c>
      <c r="EX64" s="2">
        <f t="shared" si="78"/>
        <v>108.91487986705222</v>
      </c>
      <c r="EY64" s="2">
        <f t="shared" si="78"/>
        <v>110.57951012412583</v>
      </c>
      <c r="EZ64" s="2">
        <f t="shared" si="78"/>
        <v>112.97495225728932</v>
      </c>
      <c r="FA64" s="2">
        <f t="shared" si="78"/>
        <v>113.37214504689312</v>
      </c>
      <c r="FB64" s="2">
        <f t="shared" si="78"/>
        <v>113.58960545305922</v>
      </c>
      <c r="FC64" s="2">
        <f t="shared" si="78"/>
        <v>111.68127033706641</v>
      </c>
      <c r="FD64" s="2">
        <f t="shared" si="78"/>
        <v>108.94692805817401</v>
      </c>
      <c r="FE64" s="2">
        <f t="shared" si="78"/>
        <v>111.00302167556107</v>
      </c>
      <c r="FG64" s="2">
        <f t="shared" si="79"/>
        <v>0.41250017323424504</v>
      </c>
      <c r="FH64" s="2">
        <f t="shared" si="79"/>
        <v>0.44182357803985423</v>
      </c>
      <c r="FI64" s="2">
        <f t="shared" si="79"/>
        <v>0.41785827456891628</v>
      </c>
      <c r="FJ64" s="2">
        <f t="shared" si="79"/>
        <v>0.39566583431917662</v>
      </c>
      <c r="FK64" s="2">
        <f t="shared" si="79"/>
        <v>0.41884036123384899</v>
      </c>
      <c r="FL64" s="2">
        <f t="shared" si="79"/>
        <v>0.39025227989560207</v>
      </c>
      <c r="FM64" s="2">
        <f t="shared" si="79"/>
        <v>0.37580424359494941</v>
      </c>
      <c r="FN64" s="2">
        <f t="shared" si="79"/>
        <v>0.36814529762415837</v>
      </c>
      <c r="FO64" s="2">
        <f t="shared" si="79"/>
        <v>0.3445851856163703</v>
      </c>
      <c r="FP64" s="2">
        <f t="shared" si="79"/>
        <v>0.37340358303645871</v>
      </c>
      <c r="FQ64" s="2">
        <f t="shared" si="79"/>
        <v>0.36839492633812015</v>
      </c>
      <c r="FR64" s="2">
        <f t="shared" si="79"/>
        <v>0.34756151766877136</v>
      </c>
      <c r="FS64" s="2">
        <f t="shared" si="79"/>
        <v>0.39230649599121858</v>
      </c>
      <c r="FT64" s="2">
        <f t="shared" si="79"/>
        <v>0.3663178990107091</v>
      </c>
      <c r="FU64" s="2">
        <f t="shared" si="79"/>
        <v>0.32380737423250605</v>
      </c>
      <c r="FW64" s="2">
        <f t="shared" si="67"/>
        <v>4.0051055164983346E-5</v>
      </c>
      <c r="FX64" s="2">
        <f t="shared" si="67"/>
        <v>1.0404767543751786E-4</v>
      </c>
      <c r="FY64" s="2">
        <f t="shared" si="67"/>
        <v>9.75983439978741E-5</v>
      </c>
      <c r="FZ64" s="2">
        <f t="shared" si="67"/>
        <v>9.9829478547431604E-5</v>
      </c>
      <c r="GA64" s="2">
        <f t="shared" si="67"/>
        <v>1.0128751021038769E-4</v>
      </c>
      <c r="GB64" s="2">
        <f t="shared" si="67"/>
        <v>9.4719524308974125E-5</v>
      </c>
      <c r="GC64" s="2">
        <f t="shared" si="67"/>
        <v>9.8020531148392616E-5</v>
      </c>
      <c r="GD64" s="2">
        <f t="shared" si="67"/>
        <v>1.0777390686200463E-4</v>
      </c>
      <c r="GE64" s="2">
        <f t="shared" si="67"/>
        <v>1.1912348325424268E-4</v>
      </c>
      <c r="GF64" s="2">
        <f t="shared" si="67"/>
        <v>1.2334725956656564E-4</v>
      </c>
      <c r="GG64" s="2">
        <f t="shared" si="67"/>
        <v>1.0679018458152563E-4</v>
      </c>
      <c r="GH64" s="2">
        <f t="shared" si="67"/>
        <v>9.8934077627865316E-5</v>
      </c>
      <c r="GI64" s="2">
        <f t="shared" si="67"/>
        <v>8.8812706145898282E-5</v>
      </c>
      <c r="GJ64" s="2">
        <f t="shared" si="67"/>
        <v>6.8200816804533032E-5</v>
      </c>
      <c r="GK64" s="2">
        <f t="shared" si="67"/>
        <v>6.0234031733887571E-5</v>
      </c>
      <c r="GM64" s="86">
        <f t="shared" si="68"/>
        <v>2.6057673301873654E-3</v>
      </c>
      <c r="GN64" s="86">
        <f t="shared" si="68"/>
        <v>4.8030324409648571E-3</v>
      </c>
      <c r="GO64" s="86">
        <f t="shared" si="68"/>
        <v>2.8094751792426156E-3</v>
      </c>
      <c r="GP64" s="86">
        <f t="shared" si="68"/>
        <v>1.6034462330742089E-3</v>
      </c>
      <c r="GQ64" s="86">
        <f t="shared" si="68"/>
        <v>2.837133783193098E-3</v>
      </c>
      <c r="GR64" s="86">
        <f t="shared" si="68"/>
        <v>1.3546785687726841E-3</v>
      </c>
      <c r="GS64" s="86">
        <f t="shared" si="68"/>
        <v>8.9776751572095493E-4</v>
      </c>
      <c r="GT64" s="86">
        <f t="shared" si="68"/>
        <v>6.0937362390387504E-4</v>
      </c>
      <c r="GU64" s="86">
        <f t="shared" si="68"/>
        <v>2.6253811918973034E-4</v>
      </c>
      <c r="GV64" s="86">
        <f t="shared" si="68"/>
        <v>7.5770111513440922E-4</v>
      </c>
      <c r="GW64" s="86">
        <f t="shared" si="68"/>
        <v>6.9833974258962529E-4</v>
      </c>
      <c r="GX64" s="86">
        <f t="shared" si="68"/>
        <v>2.4909536262178954E-4</v>
      </c>
      <c r="GY64" s="86">
        <f t="shared" si="68"/>
        <v>1.3757361928081878E-3</v>
      </c>
      <c r="GZ64" s="86">
        <f t="shared" si="68"/>
        <v>6.8502667427819376E-4</v>
      </c>
      <c r="HA64" s="86">
        <f t="shared" si="68"/>
        <v>5.6205841839957737E-5</v>
      </c>
      <c r="HC64" s="86">
        <f t="shared" si="73"/>
        <v>5.793812314149668E-11</v>
      </c>
      <c r="HD64" s="86">
        <f t="shared" si="69"/>
        <v>3.4981856120207208E-10</v>
      </c>
      <c r="HE64" s="86">
        <f t="shared" si="69"/>
        <v>3.4054675831100879E-11</v>
      </c>
      <c r="HF64" s="86">
        <f t="shared" si="69"/>
        <v>4.9700393863363351E-12</v>
      </c>
      <c r="HG64" s="86">
        <f t="shared" si="69"/>
        <v>1.7088497647583456E-11</v>
      </c>
      <c r="HH64" s="86">
        <f t="shared" si="69"/>
        <v>8.6277981133988418E-12</v>
      </c>
      <c r="HI64" s="86">
        <f t="shared" si="69"/>
        <v>1.8756207039229383E-11</v>
      </c>
      <c r="HJ64" s="86">
        <f t="shared" si="69"/>
        <v>4.6373543175475081E-12</v>
      </c>
      <c r="HK64" s="86">
        <f t="shared" si="69"/>
        <v>8.7054634035452511E-14</v>
      </c>
      <c r="HL64" s="86">
        <f t="shared" si="69"/>
        <v>2.0447244800088819E-12</v>
      </c>
      <c r="HM64" s="86">
        <f t="shared" si="69"/>
        <v>9.741703729316271E-13</v>
      </c>
      <c r="HN64" s="86">
        <f t="shared" si="69"/>
        <v>1.1690666517990468E-13</v>
      </c>
      <c r="HO64" s="86">
        <f t="shared" si="69"/>
        <v>7.6627655428654973E-12</v>
      </c>
      <c r="HP64" s="86">
        <f t="shared" si="69"/>
        <v>5.7318730014630925E-14</v>
      </c>
      <c r="HQ64" s="86">
        <f t="shared" si="69"/>
        <v>1.6988191968399272E-17</v>
      </c>
      <c r="HS64" s="86">
        <f t="shared" si="70"/>
        <v>8.3792810069148379E-104</v>
      </c>
      <c r="HT64" s="86">
        <f t="shared" si="70"/>
        <v>5.7542567345927983E-92</v>
      </c>
      <c r="HU64" s="86">
        <f t="shared" si="70"/>
        <v>7.8768567794452476E-106</v>
      </c>
      <c r="HV64" s="86">
        <f t="shared" si="70"/>
        <v>7.3271555213862118E-115</v>
      </c>
      <c r="HW64" s="86">
        <f t="shared" si="70"/>
        <v>1.6109422666911866E-109</v>
      </c>
      <c r="HX64" s="86">
        <f t="shared" si="70"/>
        <v>1.8670426775938878E-114</v>
      </c>
      <c r="HY64" s="86">
        <f t="shared" si="70"/>
        <v>2.2196872169718303E-108</v>
      </c>
      <c r="HZ64" s="86">
        <f t="shared" si="70"/>
        <v>2.1258044092506872E-115</v>
      </c>
      <c r="IA64" s="86">
        <f t="shared" si="70"/>
        <v>3.293287413776638E-133</v>
      </c>
      <c r="IB64" s="86">
        <f t="shared" si="70"/>
        <v>1.1583580755882606E-120</v>
      </c>
      <c r="IC64" s="86">
        <f t="shared" si="70"/>
        <v>1.476954824010281E-123</v>
      </c>
      <c r="ID64" s="86">
        <f t="shared" si="70"/>
        <v>7.5347461111262557E-136</v>
      </c>
      <c r="IE64" s="86">
        <f t="shared" si="70"/>
        <v>4.9073119152402525E-117</v>
      </c>
      <c r="IF64" s="86">
        <f t="shared" si="70"/>
        <v>3.9147138188063765E-65</v>
      </c>
      <c r="IG64" s="86">
        <f t="shared" si="70"/>
        <v>3.4302690128754839E-44</v>
      </c>
      <c r="II64" s="86">
        <f t="shared" si="71"/>
        <v>0</v>
      </c>
      <c r="IJ64" s="86">
        <f t="shared" si="71"/>
        <v>1.6342793259109185E-302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1.5868423865620782E-171</v>
      </c>
      <c r="IW64" s="86">
        <f t="shared" si="71"/>
        <v>5.5319420444131671E-125</v>
      </c>
      <c r="IY64" s="86">
        <f t="shared" si="72"/>
        <v>2.6057673881254885E-3</v>
      </c>
      <c r="IZ64" s="86">
        <f t="shared" si="72"/>
        <v>4.8030327907834184E-3</v>
      </c>
      <c r="JA64" s="86">
        <f t="shared" si="72"/>
        <v>2.8094752132972914E-3</v>
      </c>
      <c r="JB64" s="86">
        <f t="shared" si="72"/>
        <v>1.6034462380442483E-3</v>
      </c>
      <c r="JC64" s="86">
        <f t="shared" si="72"/>
        <v>2.8371338002815957E-3</v>
      </c>
      <c r="JD64" s="86">
        <f t="shared" si="72"/>
        <v>1.3546785774004822E-3</v>
      </c>
      <c r="JE64" s="86">
        <f t="shared" si="72"/>
        <v>8.9776753447716202E-4</v>
      </c>
      <c r="JF64" s="86">
        <f t="shared" si="72"/>
        <v>6.0937362854122934E-4</v>
      </c>
      <c r="JG64" s="86">
        <f t="shared" si="72"/>
        <v>2.62538119276785E-4</v>
      </c>
      <c r="JH64" s="86">
        <f t="shared" si="72"/>
        <v>7.5770111717913375E-4</v>
      </c>
      <c r="JI64" s="86">
        <f t="shared" si="72"/>
        <v>6.9833974356379568E-4</v>
      </c>
      <c r="JJ64" s="86">
        <f t="shared" si="72"/>
        <v>2.4909536273869619E-4</v>
      </c>
      <c r="JK64" s="86">
        <f t="shared" si="72"/>
        <v>1.3757362004709534E-3</v>
      </c>
      <c r="JL64" s="86">
        <f t="shared" si="72"/>
        <v>6.8502667433551249E-4</v>
      </c>
      <c r="JM64" s="86">
        <f t="shared" si="72"/>
        <v>5.6205841839974725E-5</v>
      </c>
    </row>
    <row r="65" spans="2:273" x14ac:dyDescent="0.25">
      <c r="B65" s="2">
        <v>38</v>
      </c>
      <c r="C65" s="37">
        <v>122.46599999999999</v>
      </c>
      <c r="D65" s="37">
        <v>125.39700000000001</v>
      </c>
      <c r="E65" s="37">
        <v>122.069</v>
      </c>
      <c r="F65" s="37">
        <v>118.458</v>
      </c>
      <c r="G65" s="37">
        <v>119.483</v>
      </c>
      <c r="H65" s="37">
        <v>118.71899999999999</v>
      </c>
      <c r="I65" s="37">
        <v>117.46599999999999</v>
      </c>
      <c r="J65" s="37">
        <v>114.86</v>
      </c>
      <c r="K65" s="37">
        <v>116.53400000000001</v>
      </c>
      <c r="L65" s="37">
        <v>120.517</v>
      </c>
      <c r="M65" s="37">
        <v>117.70699999999999</v>
      </c>
      <c r="N65" s="37">
        <v>116.64400000000001</v>
      </c>
      <c r="O65" s="37">
        <v>119.271</v>
      </c>
      <c r="P65" s="37">
        <v>120.56100000000001</v>
      </c>
      <c r="Q65" s="37">
        <v>111.42100000000001</v>
      </c>
      <c r="S65" s="4">
        <f t="shared" si="74"/>
        <v>116.9374018486085</v>
      </c>
      <c r="T65" s="4">
        <f t="shared" si="74"/>
        <v>122.93995655704855</v>
      </c>
      <c r="U65" s="4">
        <f t="shared" si="74"/>
        <v>118.88015735233165</v>
      </c>
      <c r="V65" s="4">
        <f t="shared" si="74"/>
        <v>114.20116301087786</v>
      </c>
      <c r="W65" s="4">
        <f t="shared" si="74"/>
        <v>114.68362753401711</v>
      </c>
      <c r="X65" s="4">
        <f t="shared" si="74"/>
        <v>115.49436707331398</v>
      </c>
      <c r="Y65" s="4">
        <f t="shared" si="74"/>
        <v>115.26226908593158</v>
      </c>
      <c r="Z65" s="4">
        <f t="shared" si="74"/>
        <v>114.19283645955205</v>
      </c>
      <c r="AA65" s="4">
        <f t="shared" si="74"/>
        <v>115.03334429995687</v>
      </c>
      <c r="AB65" s="4">
        <f t="shared" si="74"/>
        <v>118.0538150696928</v>
      </c>
      <c r="AC65" s="4">
        <f t="shared" si="74"/>
        <v>117.56083327596367</v>
      </c>
      <c r="AD65" s="4">
        <f t="shared" si="74"/>
        <v>116.64294055208049</v>
      </c>
      <c r="AE65" s="4">
        <f t="shared" si="74"/>
        <v>117.86090297781158</v>
      </c>
      <c r="AF65" s="4">
        <f t="shared" si="74"/>
        <v>117.42896751623178</v>
      </c>
      <c r="AG65" s="4">
        <f t="shared" si="74"/>
        <v>111.70593807220608</v>
      </c>
      <c r="AI65" s="4">
        <f t="shared" si="75"/>
        <v>5.5285981513914919</v>
      </c>
      <c r="AJ65" s="4">
        <f t="shared" si="75"/>
        <v>2.4570434429514592</v>
      </c>
      <c r="AK65" s="4">
        <f t="shared" si="75"/>
        <v>3.188842647668352</v>
      </c>
      <c r="AL65" s="4">
        <f t="shared" si="75"/>
        <v>4.2568369891221352</v>
      </c>
      <c r="AM65" s="4">
        <f t="shared" si="75"/>
        <v>4.7993724659828985</v>
      </c>
      <c r="AN65" s="4">
        <f t="shared" si="75"/>
        <v>3.224632926686013</v>
      </c>
      <c r="AO65" s="4">
        <f t="shared" si="75"/>
        <v>2.2037309140684158</v>
      </c>
      <c r="AP65" s="4">
        <f t="shared" si="75"/>
        <v>0.66716354044794457</v>
      </c>
      <c r="AQ65" s="4">
        <f t="shared" si="75"/>
        <v>1.50065570004314</v>
      </c>
      <c r="AR65" s="4">
        <f t="shared" si="75"/>
        <v>2.4631849303071931</v>
      </c>
      <c r="AS65" s="4">
        <f t="shared" si="75"/>
        <v>0.14616672403631981</v>
      </c>
      <c r="AT65" s="4">
        <f t="shared" si="75"/>
        <v>1.0594479195162876E-3</v>
      </c>
      <c r="AU65" s="4">
        <f t="shared" si="75"/>
        <v>1.4100970221884239</v>
      </c>
      <c r="AV65" s="4">
        <f t="shared" si="75"/>
        <v>3.1320324837682278</v>
      </c>
      <c r="AW65" s="4">
        <f t="shared" si="75"/>
        <v>-0.28493807220607437</v>
      </c>
      <c r="AY65" s="2">
        <f t="shared" si="65"/>
        <v>114.36281011612448</v>
      </c>
      <c r="AZ65" s="2">
        <f t="shared" si="65"/>
        <v>118.97166253715692</v>
      </c>
      <c r="BA65" s="2">
        <f t="shared" si="65"/>
        <v>116.22646998957777</v>
      </c>
      <c r="BB65" s="2">
        <f t="shared" si="65"/>
        <v>112.53564535804378</v>
      </c>
      <c r="BC65" s="2">
        <f t="shared" si="65"/>
        <v>111.9589900325529</v>
      </c>
      <c r="BD65" s="2">
        <f t="shared" si="65"/>
        <v>114.07506714908008</v>
      </c>
      <c r="BE65" s="2">
        <f t="shared" si="65"/>
        <v>114.24213602043703</v>
      </c>
      <c r="BF65" s="2">
        <f t="shared" si="65"/>
        <v>113.41603647390349</v>
      </c>
      <c r="BG65" s="2">
        <f t="shared" si="65"/>
        <v>114.65210246940261</v>
      </c>
      <c r="BH65" s="2">
        <f t="shared" si="65"/>
        <v>117.1880195049623</v>
      </c>
      <c r="BI65" s="2">
        <f t="shared" si="65"/>
        <v>116.78537412017145</v>
      </c>
      <c r="BJ65" s="2">
        <f t="shared" si="65"/>
        <v>116.27979004301532</v>
      </c>
      <c r="BK65" s="2">
        <f t="shared" si="65"/>
        <v>116.45347586131054</v>
      </c>
      <c r="BL65" s="2">
        <f t="shared" si="65"/>
        <v>116.68539359370662</v>
      </c>
      <c r="BM65" s="2">
        <f t="shared" si="65"/>
        <v>111.61946638389014</v>
      </c>
      <c r="BO65" s="2">
        <f t="shared" si="10"/>
        <v>122.46599999999999</v>
      </c>
      <c r="BP65" s="2">
        <f t="shared" si="11"/>
        <v>125.39700000000001</v>
      </c>
      <c r="BQ65" s="2">
        <f t="shared" si="12"/>
        <v>122.069</v>
      </c>
      <c r="BR65" s="2">
        <f t="shared" si="13"/>
        <v>118.458</v>
      </c>
      <c r="BS65" s="2">
        <f t="shared" si="14"/>
        <v>119.483</v>
      </c>
      <c r="BT65" s="2">
        <f t="shared" si="15"/>
        <v>118.71899999999999</v>
      </c>
      <c r="BU65" s="2">
        <f t="shared" si="16"/>
        <v>117.46599999999999</v>
      </c>
      <c r="BV65" s="2">
        <f t="shared" si="17"/>
        <v>114.86</v>
      </c>
      <c r="BW65" s="2">
        <f t="shared" si="18"/>
        <v>116.53400000000001</v>
      </c>
      <c r="BX65" s="2">
        <f t="shared" si="19"/>
        <v>120.517</v>
      </c>
      <c r="BY65" s="2">
        <f t="shared" si="20"/>
        <v>117.70699999999999</v>
      </c>
      <c r="BZ65" s="2">
        <f t="shared" si="21"/>
        <v>116.64400000000001</v>
      </c>
      <c r="CA65" s="2">
        <f t="shared" si="22"/>
        <v>119.271</v>
      </c>
      <c r="CB65" s="2">
        <f t="shared" si="23"/>
        <v>120.56100000000001</v>
      </c>
      <c r="CC65" s="2">
        <f t="shared" si="24"/>
        <v>111.42100000000001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117.64065783972127</v>
      </c>
      <c r="DL65" s="2">
        <f t="shared" si="76"/>
        <v>121.50057307692306</v>
      </c>
      <c r="DM65" s="2">
        <f t="shared" si="76"/>
        <v>119.62169043151974</v>
      </c>
      <c r="DN65" s="2">
        <f t="shared" si="76"/>
        <v>116.87267819236243</v>
      </c>
      <c r="DO65" s="2">
        <f t="shared" si="76"/>
        <v>117.08640393996247</v>
      </c>
      <c r="DP65" s="2">
        <f t="shared" si="76"/>
        <v>118.02382005689901</v>
      </c>
      <c r="DQ65" s="2">
        <f t="shared" si="76"/>
        <v>118.35389473684211</v>
      </c>
      <c r="DR65" s="2">
        <f t="shared" si="76"/>
        <v>116.27894957983193</v>
      </c>
      <c r="DS65" s="2">
        <f t="shared" si="76"/>
        <v>116.62756795900181</v>
      </c>
      <c r="DT65" s="2">
        <f t="shared" si="76"/>
        <v>120.72411792717084</v>
      </c>
      <c r="DU65" s="2">
        <f t="shared" si="76"/>
        <v>119.449176018876</v>
      </c>
      <c r="DV65" s="2">
        <f t="shared" si="76"/>
        <v>117.70361931818182</v>
      </c>
      <c r="DW65" s="2">
        <f t="shared" si="76"/>
        <v>119.12694452347085</v>
      </c>
      <c r="DX65" s="2">
        <f t="shared" si="76"/>
        <v>121.02584126984127</v>
      </c>
      <c r="DY65" s="2">
        <f t="shared" si="76"/>
        <v>113.00225697865353</v>
      </c>
      <c r="EA65" s="2">
        <f t="shared" si="77"/>
        <v>110.10518926529623</v>
      </c>
      <c r="EB65" s="2">
        <f t="shared" si="77"/>
        <v>116.05787536634276</v>
      </c>
      <c r="EC65" s="2">
        <f t="shared" si="77"/>
        <v>111.91250087020245</v>
      </c>
      <c r="ED65" s="2">
        <f t="shared" si="77"/>
        <v>106.49365877466039</v>
      </c>
      <c r="EE65" s="2">
        <f t="shared" si="77"/>
        <v>105.47056827089239</v>
      </c>
      <c r="EF65" s="2">
        <f t="shared" si="77"/>
        <v>108.44853069018733</v>
      </c>
      <c r="EG65" s="2">
        <f t="shared" si="77"/>
        <v>108.01410806174039</v>
      </c>
      <c r="EH65" s="2">
        <f t="shared" si="77"/>
        <v>108.93474171679321</v>
      </c>
      <c r="EI65" s="2">
        <f t="shared" si="77"/>
        <v>111.22556213592235</v>
      </c>
      <c r="EJ65" s="2">
        <f t="shared" si="77"/>
        <v>111.77594144564813</v>
      </c>
      <c r="EK65" s="2">
        <f t="shared" si="77"/>
        <v>112.62000427745146</v>
      </c>
      <c r="EL65" s="2">
        <f t="shared" si="77"/>
        <v>113.84228943151467</v>
      </c>
      <c r="EM65" s="2">
        <f t="shared" si="77"/>
        <v>112.6768483587974</v>
      </c>
      <c r="EN65" s="2">
        <f t="shared" si="77"/>
        <v>109.83782873195779</v>
      </c>
      <c r="EO65" s="2">
        <f t="shared" si="77"/>
        <v>108.98555050769981</v>
      </c>
      <c r="EQ65" s="2">
        <f t="shared" si="78"/>
        <v>109.58105125424039</v>
      </c>
      <c r="ER65" s="2">
        <f t="shared" si="78"/>
        <v>116.10600446031826</v>
      </c>
      <c r="ES65" s="2">
        <f t="shared" si="78"/>
        <v>112.29402877697844</v>
      </c>
      <c r="ET65" s="2">
        <f t="shared" si="78"/>
        <v>108.53573557115155</v>
      </c>
      <c r="EU65" s="2">
        <f t="shared" si="78"/>
        <v>105.10095048287171</v>
      </c>
      <c r="EV65" s="2">
        <f t="shared" si="78"/>
        <v>107.23665681025783</v>
      </c>
      <c r="EW65" s="2">
        <f t="shared" si="78"/>
        <v>106.09333535233532</v>
      </c>
      <c r="EX65" s="2">
        <f t="shared" si="78"/>
        <v>108.84554304603975</v>
      </c>
      <c r="EY65" s="2">
        <f t="shared" si="78"/>
        <v>110.49107771593866</v>
      </c>
      <c r="EZ65" s="2">
        <f t="shared" si="78"/>
        <v>112.87855063518057</v>
      </c>
      <c r="FA65" s="2">
        <f t="shared" si="78"/>
        <v>113.24861753848207</v>
      </c>
      <c r="FB65" s="2">
        <f t="shared" si="78"/>
        <v>113.4403369183738</v>
      </c>
      <c r="FC65" s="2">
        <f t="shared" si="78"/>
        <v>111.56494720950654</v>
      </c>
      <c r="FD65" s="2">
        <f t="shared" si="78"/>
        <v>108.88315483770727</v>
      </c>
      <c r="FE65" s="2">
        <f t="shared" si="78"/>
        <v>110.93888539001388</v>
      </c>
      <c r="FG65" s="2">
        <f t="shared" si="79"/>
        <v>0.43498618217754342</v>
      </c>
      <c r="FH65" s="2">
        <f t="shared" si="79"/>
        <v>0.46464385219321075</v>
      </c>
      <c r="FI65" s="2">
        <f t="shared" si="79"/>
        <v>0.4404174062077198</v>
      </c>
      <c r="FJ65" s="2">
        <f t="shared" si="79"/>
        <v>0.41788691060961242</v>
      </c>
      <c r="FK65" s="2">
        <f t="shared" si="79"/>
        <v>0.44141231025501121</v>
      </c>
      <c r="FL65" s="2">
        <f t="shared" si="79"/>
        <v>0.41237678518922793</v>
      </c>
      <c r="FM65" s="2">
        <f t="shared" si="79"/>
        <v>0.39764382070365556</v>
      </c>
      <c r="FN65" s="2">
        <f t="shared" si="79"/>
        <v>0.38981774735491415</v>
      </c>
      <c r="FO65" s="2">
        <f t="shared" si="79"/>
        <v>0.36567334796704193</v>
      </c>
      <c r="FP65" s="2">
        <f t="shared" si="79"/>
        <v>0.39519197603682693</v>
      </c>
      <c r="FQ65" s="2">
        <f t="shared" si="79"/>
        <v>0.39007299934612505</v>
      </c>
      <c r="FR65" s="2">
        <f t="shared" si="79"/>
        <v>0.36872935334235935</v>
      </c>
      <c r="FS65" s="2">
        <f t="shared" si="79"/>
        <v>0.41446829885517905</v>
      </c>
      <c r="FT65" s="2">
        <f t="shared" si="79"/>
        <v>0.38794882207337927</v>
      </c>
      <c r="FU65" s="2">
        <f t="shared" si="79"/>
        <v>0.34429192489100091</v>
      </c>
      <c r="FW65" s="2">
        <f t="shared" si="67"/>
        <v>4.3914939031255796E-5</v>
      </c>
      <c r="FX65" s="2">
        <f t="shared" si="67"/>
        <v>1.140848622548934E-4</v>
      </c>
      <c r="FY65" s="2">
        <f t="shared" si="67"/>
        <v>1.0701344852271539E-4</v>
      </c>
      <c r="FZ65" s="2">
        <f t="shared" si="67"/>
        <v>1.0945979231206025E-4</v>
      </c>
      <c r="GA65" s="2">
        <f t="shared" si="67"/>
        <v>1.1105846122000839E-4</v>
      </c>
      <c r="GB65" s="2">
        <f t="shared" si="67"/>
        <v>1.0385694407078246E-4</v>
      </c>
      <c r="GC65" s="2">
        <f t="shared" si="67"/>
        <v>1.0747635879142436E-4</v>
      </c>
      <c r="GD65" s="2">
        <f t="shared" si="67"/>
        <v>1.1817051027022644E-4</v>
      </c>
      <c r="GE65" s="2">
        <f t="shared" si="67"/>
        <v>1.3061480090466798E-4</v>
      </c>
      <c r="GF65" s="2">
        <f t="shared" si="67"/>
        <v>1.3524597119826827E-4</v>
      </c>
      <c r="GG65" s="2">
        <f t="shared" si="67"/>
        <v>1.1709190256673193E-4</v>
      </c>
      <c r="GH65" s="2">
        <f t="shared" si="67"/>
        <v>1.084780235537804E-4</v>
      </c>
      <c r="GI65" s="2">
        <f t="shared" si="67"/>
        <v>9.7380361426827194E-5</v>
      </c>
      <c r="GJ65" s="2">
        <f t="shared" si="67"/>
        <v>7.4780216539593994E-5</v>
      </c>
      <c r="GK65" s="2">
        <f t="shared" si="67"/>
        <v>6.6044918657101975E-5</v>
      </c>
      <c r="GM65" s="86">
        <f t="shared" si="68"/>
        <v>4.0052126343922863E-3</v>
      </c>
      <c r="GN65" s="86">
        <f t="shared" si="68"/>
        <v>7.0622902344114344E-3</v>
      </c>
      <c r="GO65" s="86">
        <f t="shared" si="68"/>
        <v>4.3399232934264505E-3</v>
      </c>
      <c r="GP65" s="86">
        <f t="shared" si="68"/>
        <v>2.5886025131484401E-3</v>
      </c>
      <c r="GQ65" s="86">
        <f t="shared" si="68"/>
        <v>4.3924094503198195E-3</v>
      </c>
      <c r="GR65" s="86">
        <f t="shared" si="68"/>
        <v>2.2221946350436087E-3</v>
      </c>
      <c r="GS65" s="86">
        <f t="shared" si="68"/>
        <v>1.5151618499410237E-3</v>
      </c>
      <c r="GT65" s="86">
        <f t="shared" si="68"/>
        <v>1.0782136690375187E-3</v>
      </c>
      <c r="GU65" s="86">
        <f t="shared" si="68"/>
        <v>4.9212717414700007E-4</v>
      </c>
      <c r="GV65" s="86">
        <f t="shared" si="68"/>
        <v>1.3117577533246364E-3</v>
      </c>
      <c r="GW65" s="86">
        <f t="shared" si="68"/>
        <v>1.2031183311541685E-3</v>
      </c>
      <c r="GX65" s="86">
        <f t="shared" si="68"/>
        <v>4.7749383147509315E-4</v>
      </c>
      <c r="GY65" s="86">
        <f t="shared" si="68"/>
        <v>2.269923484519187E-3</v>
      </c>
      <c r="GZ65" s="86">
        <f t="shared" si="68"/>
        <v>1.1744791910041493E-3</v>
      </c>
      <c r="HA65" s="86">
        <f t="shared" si="68"/>
        <v>1.2452385502664822E-4</v>
      </c>
      <c r="HC65" s="86">
        <f t="shared" si="73"/>
        <v>1.5636920906000958E-10</v>
      </c>
      <c r="HD65" s="86">
        <f t="shared" si="69"/>
        <v>8.9268312594629672E-10</v>
      </c>
      <c r="HE65" s="86">
        <f t="shared" si="69"/>
        <v>9.8410586345660155E-11</v>
      </c>
      <c r="HF65" s="86">
        <f t="shared" si="69"/>
        <v>1.5679163710498608E-11</v>
      </c>
      <c r="HG65" s="86">
        <f t="shared" si="69"/>
        <v>5.0890783997747133E-11</v>
      </c>
      <c r="HH65" s="86">
        <f t="shared" si="69"/>
        <v>2.6465348794521231E-11</v>
      </c>
      <c r="HI65" s="86">
        <f t="shared" si="69"/>
        <v>5.5381958269983532E-11</v>
      </c>
      <c r="HJ65" s="86">
        <f t="shared" si="69"/>
        <v>1.4952107938510272E-11</v>
      </c>
      <c r="HK65" s="86">
        <f t="shared" si="69"/>
        <v>3.3788293856155444E-13</v>
      </c>
      <c r="HL65" s="86">
        <f t="shared" si="69"/>
        <v>6.9889130591683828E-12</v>
      </c>
      <c r="HM65" s="86">
        <f t="shared" si="69"/>
        <v>3.3777794469938874E-12</v>
      </c>
      <c r="HN65" s="86">
        <f t="shared" si="69"/>
        <v>4.4708683068055365E-13</v>
      </c>
      <c r="HO65" s="86">
        <f t="shared" si="69"/>
        <v>2.3943257660282778E-11</v>
      </c>
      <c r="HP65" s="86">
        <f t="shared" si="69"/>
        <v>2.1853652511994208E-13</v>
      </c>
      <c r="HQ65" s="86">
        <f t="shared" si="69"/>
        <v>9.887593596304452E-17</v>
      </c>
      <c r="HS65" s="86">
        <f t="shared" si="70"/>
        <v>3.3491399081659082E-101</v>
      </c>
      <c r="HT65" s="86">
        <f t="shared" si="70"/>
        <v>1.4613209893935137E-89</v>
      </c>
      <c r="HU65" s="86">
        <f t="shared" si="70"/>
        <v>4.7106137750155801E-103</v>
      </c>
      <c r="HV65" s="86">
        <f t="shared" si="70"/>
        <v>7.5380328637881928E-112</v>
      </c>
      <c r="HW65" s="86">
        <f t="shared" si="70"/>
        <v>1.177003767509122E-106</v>
      </c>
      <c r="HX65" s="86">
        <f t="shared" si="70"/>
        <v>1.7269498271587769E-111</v>
      </c>
      <c r="HY65" s="86">
        <f t="shared" si="70"/>
        <v>1.5062385464288241E-105</v>
      </c>
      <c r="HZ65" s="86">
        <f t="shared" si="70"/>
        <v>2.5138810895045674E-112</v>
      </c>
      <c r="IA65" s="86">
        <f t="shared" si="70"/>
        <v>1.1927797643781692E-129</v>
      </c>
      <c r="IB65" s="86">
        <f t="shared" si="70"/>
        <v>2.0510463902087493E-117</v>
      </c>
      <c r="IC65" s="86">
        <f t="shared" si="70"/>
        <v>2.8092730022122191E-120</v>
      </c>
      <c r="ID65" s="86">
        <f t="shared" si="70"/>
        <v>2.8229693484792757E-132</v>
      </c>
      <c r="IE65" s="86">
        <f t="shared" si="70"/>
        <v>5.4096762971020538E-114</v>
      </c>
      <c r="IF65" s="86">
        <f t="shared" si="70"/>
        <v>1.6140643428765321E-63</v>
      </c>
      <c r="IG65" s="86">
        <f t="shared" si="70"/>
        <v>4.0157930420318271E-43</v>
      </c>
      <c r="II65" s="86">
        <f t="shared" si="71"/>
        <v>0</v>
      </c>
      <c r="IJ65" s="86">
        <f t="shared" si="71"/>
        <v>1.6437305663819997E-296</v>
      </c>
      <c r="IK65" s="86">
        <f t="shared" si="71"/>
        <v>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2.7490640161978489E-168</v>
      </c>
      <c r="IW65" s="86">
        <f t="shared" si="71"/>
        <v>1.1574932243061648E-122</v>
      </c>
      <c r="IY65" s="86">
        <f t="shared" si="72"/>
        <v>4.0052127907614955E-3</v>
      </c>
      <c r="IZ65" s="86">
        <f t="shared" si="72"/>
        <v>7.0622911270945606E-3</v>
      </c>
      <c r="JA65" s="86">
        <f t="shared" si="72"/>
        <v>4.3399233918370366E-3</v>
      </c>
      <c r="JB65" s="86">
        <f t="shared" si="72"/>
        <v>2.5886025288276038E-3</v>
      </c>
      <c r="JC65" s="86">
        <f t="shared" si="72"/>
        <v>4.3924095012106033E-3</v>
      </c>
      <c r="JD65" s="86">
        <f t="shared" si="72"/>
        <v>2.2221946615089577E-3</v>
      </c>
      <c r="JE65" s="86">
        <f t="shared" si="72"/>
        <v>1.5151619053229821E-3</v>
      </c>
      <c r="JF65" s="86">
        <f t="shared" si="72"/>
        <v>1.0782136839896266E-3</v>
      </c>
      <c r="JG65" s="86">
        <f t="shared" si="72"/>
        <v>4.92127174484883E-4</v>
      </c>
      <c r="JH65" s="86">
        <f t="shared" si="72"/>
        <v>1.3117577603135495E-3</v>
      </c>
      <c r="JI65" s="86">
        <f t="shared" si="72"/>
        <v>1.2031183345319479E-3</v>
      </c>
      <c r="JJ65" s="86">
        <f t="shared" si="72"/>
        <v>4.7749383192217997E-4</v>
      </c>
      <c r="JK65" s="86">
        <f t="shared" si="72"/>
        <v>2.2699235084624445E-3</v>
      </c>
      <c r="JL65" s="86">
        <f t="shared" si="72"/>
        <v>1.1744791912226859E-3</v>
      </c>
      <c r="JM65" s="86">
        <f t="shared" si="72"/>
        <v>1.245238550267471E-4</v>
      </c>
    </row>
    <row r="66" spans="2:273" x14ac:dyDescent="0.25">
      <c r="B66" s="2">
        <v>39</v>
      </c>
      <c r="C66" s="37">
        <v>119.60299999999999</v>
      </c>
      <c r="D66" s="37">
        <v>126.914</v>
      </c>
      <c r="E66" s="37">
        <v>123.60299999999999</v>
      </c>
      <c r="F66" s="37">
        <v>115.661</v>
      </c>
      <c r="G66" s="37">
        <v>117.017</v>
      </c>
      <c r="H66" s="37">
        <v>120.123</v>
      </c>
      <c r="I66" s="37">
        <v>118.586</v>
      </c>
      <c r="J66" s="37">
        <v>115.91200000000001</v>
      </c>
      <c r="K66" s="37">
        <v>115.259</v>
      </c>
      <c r="L66" s="37">
        <v>121.276</v>
      </c>
      <c r="M66" s="37">
        <v>120.241</v>
      </c>
      <c r="N66" s="37">
        <v>117.119</v>
      </c>
      <c r="O66" s="37">
        <v>118.254</v>
      </c>
      <c r="P66" s="37">
        <v>120.211</v>
      </c>
      <c r="Q66" s="37">
        <v>110.982</v>
      </c>
      <c r="S66" s="4">
        <f t="shared" si="74"/>
        <v>118.05601100403001</v>
      </c>
      <c r="T66" s="4">
        <f t="shared" si="74"/>
        <v>124.51921888637985</v>
      </c>
      <c r="U66" s="4">
        <f t="shared" si="74"/>
        <v>120.06131838445742</v>
      </c>
      <c r="V66" s="4">
        <f t="shared" si="74"/>
        <v>115.01243030266372</v>
      </c>
      <c r="W66" s="4">
        <f t="shared" si="74"/>
        <v>115.8017473218262</v>
      </c>
      <c r="X66" s="4">
        <f t="shared" si="74"/>
        <v>116.22820230742221</v>
      </c>
      <c r="Y66" s="4">
        <f t="shared" si="74"/>
        <v>115.82767603541265</v>
      </c>
      <c r="Z66" s="4">
        <f t="shared" si="74"/>
        <v>114.69931114156755</v>
      </c>
      <c r="AA66" s="4">
        <f t="shared" si="74"/>
        <v>115.30897310970869</v>
      </c>
      <c r="AB66" s="4">
        <f t="shared" si="74"/>
        <v>118.48867609818893</v>
      </c>
      <c r="AC66" s="4">
        <f t="shared" si="74"/>
        <v>118.00045043705924</v>
      </c>
      <c r="AD66" s="4">
        <f t="shared" si="74"/>
        <v>116.91258347682489</v>
      </c>
      <c r="AE66" s="4">
        <f t="shared" si="74"/>
        <v>118.56605933161818</v>
      </c>
      <c r="AF66" s="4">
        <f t="shared" si="74"/>
        <v>117.81212463424116</v>
      </c>
      <c r="AG66" s="4">
        <f t="shared" si="74"/>
        <v>111.81886742384378</v>
      </c>
      <c r="AI66" s="4">
        <f t="shared" si="75"/>
        <v>1.5469889959699827</v>
      </c>
      <c r="AJ66" s="4">
        <f t="shared" si="75"/>
        <v>2.3947811136201551</v>
      </c>
      <c r="AK66" s="4">
        <f t="shared" si="75"/>
        <v>3.5416816155425721</v>
      </c>
      <c r="AL66" s="4">
        <f t="shared" si="75"/>
        <v>0.64856969733628489</v>
      </c>
      <c r="AM66" s="4">
        <f t="shared" si="75"/>
        <v>1.2152526781737976</v>
      </c>
      <c r="AN66" s="4">
        <f t="shared" si="75"/>
        <v>3.8947976925777965</v>
      </c>
      <c r="AO66" s="4">
        <f t="shared" si="75"/>
        <v>2.7583239645873476</v>
      </c>
      <c r="AP66" s="4">
        <f t="shared" si="75"/>
        <v>1.2126888584324576</v>
      </c>
      <c r="AQ66" s="4">
        <f t="shared" si="75"/>
        <v>-4.9973109708687957E-2</v>
      </c>
      <c r="AR66" s="4">
        <f t="shared" si="75"/>
        <v>2.7873239018110638</v>
      </c>
      <c r="AS66" s="4">
        <f t="shared" si="75"/>
        <v>2.2405495629407568</v>
      </c>
      <c r="AT66" s="4">
        <f t="shared" si="75"/>
        <v>0.20641652317510761</v>
      </c>
      <c r="AU66" s="4">
        <f t="shared" si="75"/>
        <v>-0.31205933161817256</v>
      </c>
      <c r="AV66" s="4">
        <f t="shared" si="75"/>
        <v>2.3988753657588404</v>
      </c>
      <c r="AW66" s="4">
        <f t="shared" si="75"/>
        <v>-0.83686742384378476</v>
      </c>
      <c r="AY66" s="2">
        <f t="shared" si="65"/>
        <v>114.31382498259755</v>
      </c>
      <c r="AZ66" s="2">
        <f t="shared" si="65"/>
        <v>118.99031275083313</v>
      </c>
      <c r="BA66" s="2">
        <f t="shared" si="65"/>
        <v>116.1911427735581</v>
      </c>
      <c r="BB66" s="2">
        <f t="shared" si="65"/>
        <v>112.47974153168293</v>
      </c>
      <c r="BC66" s="2">
        <f t="shared" si="65"/>
        <v>111.8212303389502</v>
      </c>
      <c r="BD66" s="2">
        <f t="shared" si="65"/>
        <v>114.03768513386764</v>
      </c>
      <c r="BE66" s="2">
        <f t="shared" si="65"/>
        <v>114.20937665074337</v>
      </c>
      <c r="BF66" s="2">
        <f t="shared" si="65"/>
        <v>113.41285983816091</v>
      </c>
      <c r="BG66" s="2">
        <f t="shared" si="65"/>
        <v>114.64125807803207</v>
      </c>
      <c r="BH66" s="2">
        <f t="shared" si="65"/>
        <v>117.08352860455363</v>
      </c>
      <c r="BI66" s="2">
        <f t="shared" si="65"/>
        <v>116.74609228116066</v>
      </c>
      <c r="BJ66" s="2">
        <f t="shared" si="65"/>
        <v>116.26414384114871</v>
      </c>
      <c r="BK66" s="2">
        <f t="shared" si="65"/>
        <v>116.38367733390571</v>
      </c>
      <c r="BL66" s="2">
        <f t="shared" si="65"/>
        <v>116.61400936457007</v>
      </c>
      <c r="BM66" s="2">
        <f t="shared" si="65"/>
        <v>111.64206838439246</v>
      </c>
      <c r="BO66" s="2">
        <f t="shared" si="10"/>
        <v>119.60299999999999</v>
      </c>
      <c r="BP66" s="2" t="str">
        <f t="shared" si="11"/>
        <v/>
      </c>
      <c r="BQ66" s="2">
        <f t="shared" si="12"/>
        <v>123.60299999999999</v>
      </c>
      <c r="BR66" s="2">
        <f t="shared" si="13"/>
        <v>115.661</v>
      </c>
      <c r="BS66" s="2">
        <f t="shared" si="14"/>
        <v>117.017</v>
      </c>
      <c r="BT66" s="2">
        <f t="shared" si="15"/>
        <v>120.123</v>
      </c>
      <c r="BU66" s="2">
        <f t="shared" si="16"/>
        <v>118.586</v>
      </c>
      <c r="BV66" s="2">
        <f t="shared" si="17"/>
        <v>115.91200000000001</v>
      </c>
      <c r="BW66" s="2">
        <f t="shared" si="18"/>
        <v>115.259</v>
      </c>
      <c r="BX66" s="2">
        <f t="shared" si="19"/>
        <v>121.276</v>
      </c>
      <c r="BY66" s="2">
        <f t="shared" si="20"/>
        <v>120.241</v>
      </c>
      <c r="BZ66" s="2">
        <f t="shared" si="21"/>
        <v>117.119</v>
      </c>
      <c r="CA66" s="2">
        <f t="shared" si="22"/>
        <v>118.254</v>
      </c>
      <c r="CB66" s="2">
        <f t="shared" si="23"/>
        <v>120.211</v>
      </c>
      <c r="CC66" s="2">
        <f t="shared" si="24"/>
        <v>110.982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117.9216930313589</v>
      </c>
      <c r="DL66" s="2">
        <f t="shared" si="76"/>
        <v>121.89610526315788</v>
      </c>
      <c r="DM66" s="2">
        <f t="shared" si="76"/>
        <v>119.95665131332086</v>
      </c>
      <c r="DN66" s="2">
        <f t="shared" si="76"/>
        <v>117.19331447641977</v>
      </c>
      <c r="DO66" s="2">
        <f t="shared" si="76"/>
        <v>117.33476416510318</v>
      </c>
      <c r="DP66" s="2">
        <f t="shared" si="76"/>
        <v>118.39237743006164</v>
      </c>
      <c r="DQ66" s="2">
        <f t="shared" si="76"/>
        <v>118.7465320056899</v>
      </c>
      <c r="DR66" s="2">
        <f t="shared" si="76"/>
        <v>116.59939495798319</v>
      </c>
      <c r="DS66" s="2">
        <f t="shared" si="76"/>
        <v>116.86415953654191</v>
      </c>
      <c r="DT66" s="2">
        <f t="shared" si="76"/>
        <v>120.94166106442574</v>
      </c>
      <c r="DU66" s="2">
        <f t="shared" si="76"/>
        <v>119.71857383097381</v>
      </c>
      <c r="DV66" s="2">
        <f t="shared" si="76"/>
        <v>117.91519318181818</v>
      </c>
      <c r="DW66" s="2">
        <f t="shared" si="76"/>
        <v>119.36527596017071</v>
      </c>
      <c r="DX66" s="2">
        <f t="shared" si="76"/>
        <v>121.37826984126984</v>
      </c>
      <c r="DY66" s="2">
        <f t="shared" si="76"/>
        <v>113.18884838533116</v>
      </c>
      <c r="EA66" s="2">
        <f t="shared" si="77"/>
        <v>110.03988189295202</v>
      </c>
      <c r="EB66" s="2">
        <f t="shared" si="77"/>
        <v>115.93687601419097</v>
      </c>
      <c r="EC66" s="2">
        <f t="shared" si="77"/>
        <v>111.82766446826054</v>
      </c>
      <c r="ED66" s="2">
        <f t="shared" si="77"/>
        <v>106.49095940959411</v>
      </c>
      <c r="EE66" s="2">
        <f t="shared" si="77"/>
        <v>105.4581053231982</v>
      </c>
      <c r="EF66" s="2">
        <f t="shared" si="77"/>
        <v>108.37870382308697</v>
      </c>
      <c r="EG66" s="2">
        <f t="shared" si="77"/>
        <v>107.94170765234678</v>
      </c>
      <c r="EH66" s="2">
        <f t="shared" si="77"/>
        <v>108.86387969628241</v>
      </c>
      <c r="EI66" s="2">
        <f t="shared" si="77"/>
        <v>111.12478834951457</v>
      </c>
      <c r="EJ66" s="2">
        <f t="shared" si="77"/>
        <v>111.69813291204916</v>
      </c>
      <c r="EK66" s="2">
        <f t="shared" si="77"/>
        <v>112.50701962067882</v>
      </c>
      <c r="EL66" s="2">
        <f t="shared" si="77"/>
        <v>113.68635317054557</v>
      </c>
      <c r="EM66" s="2">
        <f t="shared" si="77"/>
        <v>112.5423788072942</v>
      </c>
      <c r="EN66" s="2">
        <f t="shared" si="77"/>
        <v>109.75917616003102</v>
      </c>
      <c r="EO66" s="2">
        <f t="shared" si="77"/>
        <v>108.95503078047136</v>
      </c>
      <c r="EQ66" s="2">
        <f t="shared" si="78"/>
        <v>109.5236287894522</v>
      </c>
      <c r="ER66" s="2">
        <f t="shared" si="78"/>
        <v>115.98420821805256</v>
      </c>
      <c r="ES66" s="2">
        <f t="shared" si="78"/>
        <v>112.20297155579503</v>
      </c>
      <c r="ET66" s="2">
        <f t="shared" si="78"/>
        <v>108.49909523039986</v>
      </c>
      <c r="EU66" s="2">
        <f t="shared" si="78"/>
        <v>105.09463704901603</v>
      </c>
      <c r="EV66" s="2">
        <f t="shared" si="78"/>
        <v>107.18695843583524</v>
      </c>
      <c r="EW66" s="2">
        <f t="shared" si="78"/>
        <v>106.05290709160811</v>
      </c>
      <c r="EX66" s="2">
        <f t="shared" si="78"/>
        <v>108.77620622502728</v>
      </c>
      <c r="EY66" s="2">
        <f t="shared" si="78"/>
        <v>110.40264530775147</v>
      </c>
      <c r="EZ66" s="2">
        <f t="shared" si="78"/>
        <v>112.78214901307183</v>
      </c>
      <c r="FA66" s="2">
        <f t="shared" si="78"/>
        <v>113.12509003007101</v>
      </c>
      <c r="FB66" s="2">
        <f t="shared" si="78"/>
        <v>113.2910683836884</v>
      </c>
      <c r="FC66" s="2">
        <f t="shared" si="78"/>
        <v>111.44862408194668</v>
      </c>
      <c r="FD66" s="2">
        <f t="shared" si="78"/>
        <v>108.81938161724051</v>
      </c>
      <c r="FE66" s="2">
        <f t="shared" si="78"/>
        <v>110.87474910446669</v>
      </c>
      <c r="FG66" s="2">
        <f t="shared" si="79"/>
        <v>0.457742913019556</v>
      </c>
      <c r="FH66" s="2">
        <f t="shared" si="79"/>
        <v>0.4876131311146899</v>
      </c>
      <c r="FI66" s="2">
        <f t="shared" si="79"/>
        <v>0.46322532547172984</v>
      </c>
      <c r="FJ66" s="2">
        <f t="shared" si="79"/>
        <v>0.44044641854742983</v>
      </c>
      <c r="FK66" s="2">
        <f t="shared" si="79"/>
        <v>0.46422900912886983</v>
      </c>
      <c r="FL66" s="2">
        <f t="shared" si="79"/>
        <v>0.4348610466273507</v>
      </c>
      <c r="FM66" s="2">
        <f t="shared" si="79"/>
        <v>0.41989879911694056</v>
      </c>
      <c r="FN66" s="2">
        <f t="shared" si="79"/>
        <v>0.41193426063745503</v>
      </c>
      <c r="FO66" s="2">
        <f t="shared" si="79"/>
        <v>0.38728947209344017</v>
      </c>
      <c r="FP66" s="2">
        <f t="shared" si="79"/>
        <v>0.4174048207065314</v>
      </c>
      <c r="FQ66" s="2">
        <f t="shared" si="79"/>
        <v>0.41219421160846992</v>
      </c>
      <c r="FR66" s="2">
        <f t="shared" si="79"/>
        <v>0.39041494123466758</v>
      </c>
      <c r="FS66" s="2">
        <f t="shared" si="79"/>
        <v>0.43698179445074015</v>
      </c>
      <c r="FT66" s="2">
        <f t="shared" si="79"/>
        <v>0.41003055398464439</v>
      </c>
      <c r="FU66" s="2">
        <f t="shared" si="79"/>
        <v>0.36537214502596077</v>
      </c>
      <c r="FW66" s="2">
        <f t="shared" si="67"/>
        <v>4.815156912251926E-5</v>
      </c>
      <c r="FX66" s="2">
        <f t="shared" si="67"/>
        <v>1.250901871421115E-4</v>
      </c>
      <c r="FY66" s="2">
        <f t="shared" si="67"/>
        <v>1.1733670156064145E-4</v>
      </c>
      <c r="FZ66" s="2">
        <f t="shared" si="67"/>
        <v>1.2001900816580255E-4</v>
      </c>
      <c r="GA66" s="2">
        <f t="shared" si="67"/>
        <v>1.217718764733917E-4</v>
      </c>
      <c r="GB66" s="2">
        <f t="shared" si="67"/>
        <v>1.1387573366472443E-4</v>
      </c>
      <c r="GC66" s="2">
        <f t="shared" si="67"/>
        <v>1.1784426207374827E-4</v>
      </c>
      <c r="GD66" s="2">
        <f t="shared" si="67"/>
        <v>1.2956991072771588E-4</v>
      </c>
      <c r="GE66" s="2">
        <f t="shared" si="67"/>
        <v>1.4321447657113476E-4</v>
      </c>
      <c r="GF66" s="2">
        <f t="shared" si="67"/>
        <v>1.4829232357426245E-4</v>
      </c>
      <c r="GG66" s="2">
        <f t="shared" si="67"/>
        <v>1.2838726774206207E-4</v>
      </c>
      <c r="GH66" s="2">
        <f t="shared" si="67"/>
        <v>1.1894254276284091E-4</v>
      </c>
      <c r="GI66" s="2">
        <f t="shared" si="67"/>
        <v>1.0677443988248207E-4</v>
      </c>
      <c r="GJ66" s="2">
        <f t="shared" si="67"/>
        <v>8.1994285377607113E-5</v>
      </c>
      <c r="GK66" s="2">
        <f t="shared" si="67"/>
        <v>7.2416351844200075E-5</v>
      </c>
      <c r="GM66" s="86">
        <f t="shared" si="68"/>
        <v>6.0562393452029354E-3</v>
      </c>
      <c r="GN66" s="86">
        <f t="shared" si="68"/>
        <v>1.0233734782394806E-2</v>
      </c>
      <c r="GO66" s="86">
        <f t="shared" si="68"/>
        <v>6.5912116158017E-3</v>
      </c>
      <c r="GP66" s="86">
        <f t="shared" si="68"/>
        <v>4.1008830693436901E-3</v>
      </c>
      <c r="GQ66" s="86">
        <f t="shared" si="68"/>
        <v>6.6844073433437474E-3</v>
      </c>
      <c r="GR66" s="86">
        <f t="shared" si="68"/>
        <v>3.5742604663890594E-3</v>
      </c>
      <c r="GS66" s="86">
        <f t="shared" si="68"/>
        <v>2.5046408506942184E-3</v>
      </c>
      <c r="GT66" s="86">
        <f t="shared" si="68"/>
        <v>1.8635814253501499E-3</v>
      </c>
      <c r="GU66" s="86">
        <f t="shared" si="68"/>
        <v>8.9920028272019021E-4</v>
      </c>
      <c r="GV66" s="86">
        <f t="shared" si="68"/>
        <v>2.2208579977075226E-3</v>
      </c>
      <c r="GW66" s="86">
        <f t="shared" si="68"/>
        <v>2.0283505363945502E-3</v>
      </c>
      <c r="GX66" s="86">
        <f t="shared" si="68"/>
        <v>8.9067635097986092E-4</v>
      </c>
      <c r="GY66" s="86">
        <f t="shared" si="68"/>
        <v>3.670448413268146E-3</v>
      </c>
      <c r="GZ66" s="86">
        <f t="shared" si="68"/>
        <v>1.9713809512323728E-3</v>
      </c>
      <c r="HA66" s="86">
        <f t="shared" si="68"/>
        <v>2.6646735612787133E-4</v>
      </c>
      <c r="HC66" s="86">
        <f t="shared" si="73"/>
        <v>4.1284230171748271E-10</v>
      </c>
      <c r="HD66" s="86">
        <f t="shared" si="69"/>
        <v>2.2301418456436625E-9</v>
      </c>
      <c r="HE66" s="86">
        <f t="shared" si="69"/>
        <v>2.7747578917542239E-10</v>
      </c>
      <c r="HF66" s="86">
        <f t="shared" si="69"/>
        <v>4.8161397392385095E-11</v>
      </c>
      <c r="HG66" s="86">
        <f t="shared" si="69"/>
        <v>1.4777310482813513E-10</v>
      </c>
      <c r="HH66" s="86">
        <f t="shared" si="69"/>
        <v>7.9101926841222653E-11</v>
      </c>
      <c r="HI66" s="86">
        <f t="shared" si="69"/>
        <v>1.5949378167157555E-10</v>
      </c>
      <c r="HJ66" s="86">
        <f t="shared" si="69"/>
        <v>4.6895544497888664E-11</v>
      </c>
      <c r="HK66" s="86">
        <f t="shared" si="69"/>
        <v>1.2699367940854566E-12</v>
      </c>
      <c r="HL66" s="86">
        <f t="shared" si="69"/>
        <v>2.3192970726485207E-11</v>
      </c>
      <c r="HM66" s="86">
        <f t="shared" si="69"/>
        <v>1.1372579817418117E-11</v>
      </c>
      <c r="HN66" s="86">
        <f t="shared" si="69"/>
        <v>1.6563508954792847E-12</v>
      </c>
      <c r="HO66" s="86">
        <f t="shared" si="69"/>
        <v>7.2843330591385244E-11</v>
      </c>
      <c r="HP66" s="86">
        <f t="shared" si="69"/>
        <v>8.078940398229124E-13</v>
      </c>
      <c r="HQ66" s="86">
        <f t="shared" si="69"/>
        <v>5.5175188089854373E-16</v>
      </c>
      <c r="HS66" s="86">
        <f t="shared" si="70"/>
        <v>1.2392168736730728E-98</v>
      </c>
      <c r="HT66" s="86">
        <f t="shared" si="70"/>
        <v>3.4444197148290721E-87</v>
      </c>
      <c r="HU66" s="86">
        <f t="shared" si="70"/>
        <v>2.5843258397341037E-100</v>
      </c>
      <c r="HV66" s="86">
        <f t="shared" si="70"/>
        <v>7.0632879045037224E-109</v>
      </c>
      <c r="HW66" s="86">
        <f t="shared" si="70"/>
        <v>7.8704208166881507E-104</v>
      </c>
      <c r="HX66" s="86">
        <f t="shared" si="70"/>
        <v>1.4585840240215691E-108</v>
      </c>
      <c r="HY66" s="86">
        <f t="shared" si="70"/>
        <v>9.3643091316998372E-103</v>
      </c>
      <c r="HZ66" s="86">
        <f t="shared" si="70"/>
        <v>2.6985875827618582E-109</v>
      </c>
      <c r="IA66" s="86">
        <f t="shared" si="70"/>
        <v>3.8612166890598763E-126</v>
      </c>
      <c r="IB66" s="86">
        <f t="shared" si="70"/>
        <v>3.2749959969023912E-114</v>
      </c>
      <c r="IC66" s="86">
        <f t="shared" si="70"/>
        <v>4.8211664296944864E-117</v>
      </c>
      <c r="ID66" s="86">
        <f t="shared" si="70"/>
        <v>9.4656131840439512E-129</v>
      </c>
      <c r="IE66" s="86">
        <f t="shared" si="70"/>
        <v>5.4311941203631497E-111</v>
      </c>
      <c r="IF66" s="86">
        <f t="shared" si="70"/>
        <v>6.3446695672117683E-62</v>
      </c>
      <c r="IG66" s="86">
        <f t="shared" si="70"/>
        <v>4.5575527191221937E-42</v>
      </c>
      <c r="II66" s="86">
        <f t="shared" si="71"/>
        <v>0</v>
      </c>
      <c r="IJ66" s="86">
        <f t="shared" si="71"/>
        <v>1.4382486175183863E-290</v>
      </c>
      <c r="IK66" s="86">
        <f t="shared" si="71"/>
        <v>0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4.4327379932736401E-165</v>
      </c>
      <c r="IW66" s="86">
        <f t="shared" si="71"/>
        <v>2.3021692112615606E-120</v>
      </c>
      <c r="IY66" s="86">
        <f t="shared" si="72"/>
        <v>6.0562397580452374E-3</v>
      </c>
      <c r="IZ66" s="86">
        <f t="shared" si="72"/>
        <v>1.0233737012536652E-2</v>
      </c>
      <c r="JA66" s="86">
        <f t="shared" si="72"/>
        <v>6.5912118932774889E-3</v>
      </c>
      <c r="JB66" s="86">
        <f t="shared" si="72"/>
        <v>4.1008831175050877E-3</v>
      </c>
      <c r="JC66" s="86">
        <f t="shared" si="72"/>
        <v>6.6844074911168519E-3</v>
      </c>
      <c r="JD66" s="86">
        <f t="shared" si="72"/>
        <v>3.5742605454909863E-3</v>
      </c>
      <c r="JE66" s="86">
        <f t="shared" si="72"/>
        <v>2.5046410101879999E-3</v>
      </c>
      <c r="JF66" s="86">
        <f t="shared" si="72"/>
        <v>1.8635814722456944E-3</v>
      </c>
      <c r="JG66" s="86">
        <f t="shared" si="72"/>
        <v>8.9920028399012705E-4</v>
      </c>
      <c r="JH66" s="86">
        <f t="shared" si="72"/>
        <v>2.2208580209004932E-3</v>
      </c>
      <c r="JI66" s="86">
        <f t="shared" si="72"/>
        <v>2.0283505477671302E-3</v>
      </c>
      <c r="JJ66" s="86">
        <f t="shared" si="72"/>
        <v>8.9067635263621187E-4</v>
      </c>
      <c r="JK66" s="86">
        <f t="shared" si="72"/>
        <v>3.6704484861114768E-3</v>
      </c>
      <c r="JL66" s="86">
        <f t="shared" si="72"/>
        <v>1.9713809520402669E-3</v>
      </c>
      <c r="JM66" s="86">
        <f t="shared" si="72"/>
        <v>2.6646735612842308E-4</v>
      </c>
    </row>
    <row r="67" spans="2:273" x14ac:dyDescent="0.25">
      <c r="B67" s="2">
        <v>40</v>
      </c>
      <c r="C67" s="37">
        <v>122.086</v>
      </c>
      <c r="D67" s="37">
        <v>131.06899999999999</v>
      </c>
      <c r="E67" s="37">
        <v>125.94799999999999</v>
      </c>
      <c r="F67" s="37">
        <v>119.57599999999999</v>
      </c>
      <c r="G67" s="37">
        <v>120.5</v>
      </c>
      <c r="H67" s="37">
        <v>120.07</v>
      </c>
      <c r="I67" s="37">
        <v>120.121</v>
      </c>
      <c r="J67" s="37">
        <v>118.789</v>
      </c>
      <c r="K67" s="37">
        <v>117.05200000000001</v>
      </c>
      <c r="L67" s="37">
        <v>122.259</v>
      </c>
      <c r="M67" s="37">
        <v>118.89700000000001</v>
      </c>
      <c r="N67" s="37">
        <v>119.322</v>
      </c>
      <c r="O67" s="37">
        <v>122.30500000000001</v>
      </c>
      <c r="P67" s="37">
        <v>122.77200000000001</v>
      </c>
      <c r="Q67" s="37">
        <v>114.404</v>
      </c>
      <c r="S67" s="4">
        <f t="shared" si="74"/>
        <v>119.59149401856638</v>
      </c>
      <c r="T67" s="4">
        <f t="shared" si="74"/>
        <v>126.56670499179968</v>
      </c>
      <c r="U67" s="4">
        <f t="shared" si="74"/>
        <v>121.67695487751094</v>
      </c>
      <c r="V67" s="4">
        <f t="shared" si="74"/>
        <v>116.1804620871151</v>
      </c>
      <c r="W67" s="4">
        <f t="shared" si="74"/>
        <v>117.37791157692992</v>
      </c>
      <c r="X67" s="4">
        <f t="shared" si="74"/>
        <v>117.28789583601591</v>
      </c>
      <c r="Y67" s="4">
        <f t="shared" si="74"/>
        <v>116.66304461242521</v>
      </c>
      <c r="Z67" s="4">
        <f t="shared" si="74"/>
        <v>115.46730666652971</v>
      </c>
      <c r="AA67" s="4">
        <f t="shared" si="74"/>
        <v>115.75122711895628</v>
      </c>
      <c r="AB67" s="4">
        <f t="shared" si="74"/>
        <v>119.18943567382988</v>
      </c>
      <c r="AC67" s="4">
        <f t="shared" si="74"/>
        <v>118.6697707447051</v>
      </c>
      <c r="AD67" s="4">
        <f t="shared" si="74"/>
        <v>117.35535070965341</v>
      </c>
      <c r="AE67" s="4">
        <f t="shared" si="74"/>
        <v>119.60665009631917</v>
      </c>
      <c r="AF67" s="4">
        <f t="shared" si="74"/>
        <v>118.40642453038014</v>
      </c>
      <c r="AG67" s="4">
        <f t="shared" si="74"/>
        <v>112.00167449531162</v>
      </c>
      <c r="AI67" s="4">
        <f t="shared" si="75"/>
        <v>2.494505981433619</v>
      </c>
      <c r="AJ67" s="4">
        <f t="shared" si="75"/>
        <v>4.5022950082003064</v>
      </c>
      <c r="AK67" s="4">
        <f t="shared" si="75"/>
        <v>4.2710451224890562</v>
      </c>
      <c r="AL67" s="4">
        <f t="shared" si="75"/>
        <v>3.3955379128848904</v>
      </c>
      <c r="AM67" s="4">
        <f t="shared" si="75"/>
        <v>3.1220884230700818</v>
      </c>
      <c r="AN67" s="4">
        <f t="shared" si="75"/>
        <v>2.7821041639840871</v>
      </c>
      <c r="AO67" s="4">
        <f t="shared" si="75"/>
        <v>3.4579553875747848</v>
      </c>
      <c r="AP67" s="4">
        <f t="shared" si="75"/>
        <v>3.3216933334702929</v>
      </c>
      <c r="AQ67" s="4">
        <f t="shared" si="75"/>
        <v>1.3007728810437271</v>
      </c>
      <c r="AR67" s="4">
        <f t="shared" si="75"/>
        <v>3.0695643261701235</v>
      </c>
      <c r="AS67" s="4">
        <f t="shared" si="75"/>
        <v>0.22722925529490112</v>
      </c>
      <c r="AT67" s="4">
        <f t="shared" si="75"/>
        <v>1.9666492903465951</v>
      </c>
      <c r="AU67" s="4">
        <f t="shared" si="75"/>
        <v>2.6983499036808354</v>
      </c>
      <c r="AV67" s="4">
        <f t="shared" si="75"/>
        <v>4.3655754696198699</v>
      </c>
      <c r="AW67" s="4">
        <f t="shared" si="75"/>
        <v>2.4023255046883776</v>
      </c>
      <c r="AY67" s="2">
        <f t="shared" si="65"/>
        <v>114.2476142717433</v>
      </c>
      <c r="AZ67" s="2">
        <f t="shared" si="65"/>
        <v>118.9848947400834</v>
      </c>
      <c r="BA67" s="2">
        <f t="shared" si="65"/>
        <v>116.1353420191252</v>
      </c>
      <c r="BB67" s="2">
        <f t="shared" si="65"/>
        <v>112.40650865481436</v>
      </c>
      <c r="BC67" s="2">
        <f t="shared" si="65"/>
        <v>111.66973861407378</v>
      </c>
      <c r="BD67" s="2">
        <f t="shared" si="65"/>
        <v>113.97775403828702</v>
      </c>
      <c r="BE67" s="2">
        <f t="shared" si="65"/>
        <v>114.15219167122559</v>
      </c>
      <c r="BF67" s="2">
        <f t="shared" si="65"/>
        <v>113.38943693289151</v>
      </c>
      <c r="BG67" s="2">
        <f t="shared" si="65"/>
        <v>114.61307422178682</v>
      </c>
      <c r="BH67" s="2">
        <f t="shared" si="65"/>
        <v>116.96267120374154</v>
      </c>
      <c r="BI67" s="2">
        <f t="shared" si="65"/>
        <v>116.68715604168204</v>
      </c>
      <c r="BJ67" s="2">
        <f t="shared" si="65"/>
        <v>116.23052691368144</v>
      </c>
      <c r="BK67" s="2">
        <f t="shared" si="65"/>
        <v>116.29520186930736</v>
      </c>
      <c r="BL67" s="2">
        <f t="shared" si="65"/>
        <v>116.5191431048617</v>
      </c>
      <c r="BM67" s="2">
        <f t="shared" si="65"/>
        <v>111.65316324616792</v>
      </c>
      <c r="BO67" s="2">
        <f t="shared" si="10"/>
        <v>122.086</v>
      </c>
      <c r="BP67" s="2" t="str">
        <f t="shared" si="11"/>
        <v/>
      </c>
      <c r="BQ67" s="2">
        <f t="shared" si="12"/>
        <v>125.94799999999999</v>
      </c>
      <c r="BR67" s="2">
        <f t="shared" si="13"/>
        <v>119.57599999999999</v>
      </c>
      <c r="BS67" s="2">
        <f t="shared" si="14"/>
        <v>120.5</v>
      </c>
      <c r="BT67" s="2">
        <f t="shared" si="15"/>
        <v>120.07</v>
      </c>
      <c r="BU67" s="2">
        <f t="shared" si="16"/>
        <v>120.121</v>
      </c>
      <c r="BV67" s="2">
        <f t="shared" si="17"/>
        <v>118.789</v>
      </c>
      <c r="BW67" s="2">
        <f t="shared" si="18"/>
        <v>117.05200000000001</v>
      </c>
      <c r="BX67" s="2">
        <f t="shared" si="19"/>
        <v>122.259</v>
      </c>
      <c r="BY67" s="2">
        <f t="shared" si="20"/>
        <v>118.89700000000001</v>
      </c>
      <c r="BZ67" s="2">
        <f t="shared" si="21"/>
        <v>119.322</v>
      </c>
      <c r="CA67" s="2">
        <f t="shared" si="22"/>
        <v>122.30500000000001</v>
      </c>
      <c r="CB67" s="2">
        <f t="shared" si="23"/>
        <v>122.77200000000001</v>
      </c>
      <c r="CC67" s="2">
        <f t="shared" si="24"/>
        <v>114.404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118.20272822299653</v>
      </c>
      <c r="DL67" s="2">
        <f t="shared" si="76"/>
        <v>122.2916374493927</v>
      </c>
      <c r="DM67" s="2">
        <f t="shared" si="76"/>
        <v>120.29161219512198</v>
      </c>
      <c r="DN67" s="2">
        <f t="shared" si="76"/>
        <v>117.5139507604771</v>
      </c>
      <c r="DO67" s="2">
        <f t="shared" si="76"/>
        <v>117.5831243902439</v>
      </c>
      <c r="DP67" s="2">
        <f t="shared" si="76"/>
        <v>118.76093480322429</v>
      </c>
      <c r="DQ67" s="2">
        <f t="shared" si="76"/>
        <v>119.13916927453769</v>
      </c>
      <c r="DR67" s="2">
        <f t="shared" si="76"/>
        <v>116.91984033613446</v>
      </c>
      <c r="DS67" s="2">
        <f t="shared" si="76"/>
        <v>117.10075111408202</v>
      </c>
      <c r="DT67" s="2">
        <f t="shared" si="76"/>
        <v>121.15920420168065</v>
      </c>
      <c r="DU67" s="2">
        <f t="shared" si="76"/>
        <v>119.98797164307163</v>
      </c>
      <c r="DV67" s="2">
        <f t="shared" si="76"/>
        <v>118.12676704545456</v>
      </c>
      <c r="DW67" s="2">
        <f t="shared" si="76"/>
        <v>119.60360739687057</v>
      </c>
      <c r="DX67" s="2">
        <f t="shared" si="76"/>
        <v>121.73069841269842</v>
      </c>
      <c r="DY67" s="2">
        <f t="shared" si="76"/>
        <v>113.37543979200876</v>
      </c>
      <c r="EA67" s="2">
        <f t="shared" si="77"/>
        <v>109.9745745206078</v>
      </c>
      <c r="EB67" s="2">
        <f t="shared" si="77"/>
        <v>115.81587666203919</v>
      </c>
      <c r="EC67" s="2">
        <f t="shared" si="77"/>
        <v>111.74282806631861</v>
      </c>
      <c r="ED67" s="2">
        <f t="shared" si="77"/>
        <v>106.48826004452783</v>
      </c>
      <c r="EE67" s="2">
        <f t="shared" si="77"/>
        <v>105.44564237550401</v>
      </c>
      <c r="EF67" s="2">
        <f t="shared" si="77"/>
        <v>108.30887695598662</v>
      </c>
      <c r="EG67" s="2">
        <f t="shared" si="77"/>
        <v>107.86930724295317</v>
      </c>
      <c r="EH67" s="2">
        <f t="shared" si="77"/>
        <v>108.79301767577162</v>
      </c>
      <c r="EI67" s="2">
        <f t="shared" si="77"/>
        <v>111.0240145631068</v>
      </c>
      <c r="EJ67" s="2">
        <f t="shared" si="77"/>
        <v>111.62032437845019</v>
      </c>
      <c r="EK67" s="2">
        <f t="shared" si="77"/>
        <v>112.39403496390619</v>
      </c>
      <c r="EL67" s="2">
        <f t="shared" si="77"/>
        <v>113.53041690957647</v>
      </c>
      <c r="EM67" s="2">
        <f t="shared" si="77"/>
        <v>112.407909255791</v>
      </c>
      <c r="EN67" s="2">
        <f t="shared" si="77"/>
        <v>109.68052358810425</v>
      </c>
      <c r="EO67" s="2">
        <f t="shared" si="77"/>
        <v>108.92451105324291</v>
      </c>
      <c r="EQ67" s="2">
        <f t="shared" si="78"/>
        <v>109.46620632466401</v>
      </c>
      <c r="ER67" s="2">
        <f t="shared" si="78"/>
        <v>115.86241197578686</v>
      </c>
      <c r="ES67" s="2">
        <f t="shared" si="78"/>
        <v>112.11191433461163</v>
      </c>
      <c r="ET67" s="2">
        <f t="shared" si="78"/>
        <v>108.46245488964819</v>
      </c>
      <c r="EU67" s="2">
        <f t="shared" si="78"/>
        <v>105.08832361516035</v>
      </c>
      <c r="EV67" s="2">
        <f t="shared" si="78"/>
        <v>107.13726006141263</v>
      </c>
      <c r="EW67" s="2">
        <f t="shared" si="78"/>
        <v>106.01247883088089</v>
      </c>
      <c r="EX67" s="2">
        <f t="shared" si="78"/>
        <v>108.70686940401482</v>
      </c>
      <c r="EY67" s="2">
        <f t="shared" si="78"/>
        <v>110.3142128995643</v>
      </c>
      <c r="EZ67" s="2">
        <f t="shared" si="78"/>
        <v>112.6857473909631</v>
      </c>
      <c r="FA67" s="2">
        <f t="shared" si="78"/>
        <v>113.00156252165995</v>
      </c>
      <c r="FB67" s="2">
        <f t="shared" si="78"/>
        <v>113.14179984900298</v>
      </c>
      <c r="FC67" s="2">
        <f t="shared" si="78"/>
        <v>111.33230095438681</v>
      </c>
      <c r="FD67" s="2">
        <f t="shared" si="78"/>
        <v>108.75560839677377</v>
      </c>
      <c r="FE67" s="2">
        <f t="shared" si="78"/>
        <v>110.81061281891951</v>
      </c>
      <c r="FG67" s="2">
        <f t="shared" si="79"/>
        <v>0.48067734926245065</v>
      </c>
      <c r="FH67" s="2">
        <f t="shared" si="79"/>
        <v>0.51063484284524574</v>
      </c>
      <c r="FI67" s="2">
        <f t="shared" si="79"/>
        <v>0.48618816411999066</v>
      </c>
      <c r="FJ67" s="2">
        <f t="shared" si="79"/>
        <v>0.46325459644940842</v>
      </c>
      <c r="FK67" s="2">
        <f t="shared" si="79"/>
        <v>0.4871964432387535</v>
      </c>
      <c r="FL67" s="2">
        <f t="shared" si="79"/>
        <v>0.45761653309988137</v>
      </c>
      <c r="FM67" s="2">
        <f t="shared" si="79"/>
        <v>0.44248435912186734</v>
      </c>
      <c r="FN67" s="2">
        <f t="shared" si="79"/>
        <v>0.43441223117611405</v>
      </c>
      <c r="FO67" s="2">
        <f t="shared" si="79"/>
        <v>0.40935877534134085</v>
      </c>
      <c r="FP67" s="2">
        <f t="shared" si="79"/>
        <v>0.4399579730814604</v>
      </c>
      <c r="FQ67" s="2">
        <f t="shared" si="79"/>
        <v>0.43467588205911473</v>
      </c>
      <c r="FR67" s="2">
        <f t="shared" si="79"/>
        <v>0.41254242903096072</v>
      </c>
      <c r="FS67" s="2">
        <f t="shared" si="79"/>
        <v>0.45975797431283805</v>
      </c>
      <c r="FT67" s="2">
        <f t="shared" si="79"/>
        <v>0.43248104113872005</v>
      </c>
      <c r="FU67" s="2">
        <f t="shared" si="79"/>
        <v>0.38698132635524934</v>
      </c>
      <c r="FW67" s="2">
        <f t="shared" si="67"/>
        <v>5.2796900380882503E-5</v>
      </c>
      <c r="FX67" s="2">
        <f t="shared" si="67"/>
        <v>1.3715700747679623E-4</v>
      </c>
      <c r="FY67" s="2">
        <f t="shared" si="67"/>
        <v>1.2865567843057599E-4</v>
      </c>
      <c r="FZ67" s="2">
        <f t="shared" si="67"/>
        <v>1.31596701789713E-4</v>
      </c>
      <c r="GA67" s="2">
        <f t="shared" si="67"/>
        <v>1.3351863883535379E-4</v>
      </c>
      <c r="GB67" s="2">
        <f t="shared" si="67"/>
        <v>1.2486088724587353E-4</v>
      </c>
      <c r="GC67" s="2">
        <f t="shared" si="67"/>
        <v>1.2921219483908364E-4</v>
      </c>
      <c r="GD67" s="2">
        <f t="shared" si="67"/>
        <v>1.4206880603371861E-4</v>
      </c>
      <c r="GE67" s="2">
        <f t="shared" si="67"/>
        <v>1.5702938124567066E-4</v>
      </c>
      <c r="GF67" s="2">
        <f t="shared" si="67"/>
        <v>1.6259697318361517E-4</v>
      </c>
      <c r="GG67" s="2">
        <f t="shared" si="67"/>
        <v>1.4077209605786522E-4</v>
      </c>
      <c r="GH67" s="2">
        <f t="shared" si="67"/>
        <v>1.3041640815779313E-4</v>
      </c>
      <c r="GI67" s="2">
        <f t="shared" si="67"/>
        <v>1.1707463920322793E-4</v>
      </c>
      <c r="GJ67" s="2">
        <f t="shared" si="67"/>
        <v>8.9904234922985916E-5</v>
      </c>
      <c r="GK67" s="2">
        <f t="shared" si="67"/>
        <v>7.9402396088697793E-5</v>
      </c>
      <c r="GM67" s="86">
        <f t="shared" si="68"/>
        <v>9.0095711271422109E-3</v>
      </c>
      <c r="GN67" s="86">
        <f t="shared" si="68"/>
        <v>1.4615567708112854E-2</v>
      </c>
      <c r="GO67" s="86">
        <f t="shared" si="68"/>
        <v>9.8426858833316148E-3</v>
      </c>
      <c r="GP67" s="86">
        <f t="shared" si="68"/>
        <v>6.3757526845491762E-3</v>
      </c>
      <c r="GQ67" s="86">
        <f t="shared" si="68"/>
        <v>9.9999937052511045E-3</v>
      </c>
      <c r="GR67" s="86">
        <f t="shared" si="68"/>
        <v>5.6375566648933732E-3</v>
      </c>
      <c r="GS67" s="86">
        <f t="shared" si="68"/>
        <v>4.0557005152813894E-3</v>
      </c>
      <c r="GT67" s="86">
        <f t="shared" si="68"/>
        <v>3.1467525455963386E-3</v>
      </c>
      <c r="GU67" s="86">
        <f t="shared" si="68"/>
        <v>1.601687927673727E-3</v>
      </c>
      <c r="GV67" s="86">
        <f t="shared" si="68"/>
        <v>3.6774419253711188E-3</v>
      </c>
      <c r="GW67" s="86">
        <f t="shared" si="68"/>
        <v>3.3466821682011298E-3</v>
      </c>
      <c r="GX67" s="86">
        <f t="shared" si="68"/>
        <v>1.6168701140196039E-3</v>
      </c>
      <c r="GY67" s="86">
        <f t="shared" si="68"/>
        <v>5.8170545900461694E-3</v>
      </c>
      <c r="GZ67" s="86">
        <f t="shared" si="68"/>
        <v>3.2398531649724936E-3</v>
      </c>
      <c r="HA67" s="86">
        <f t="shared" si="68"/>
        <v>5.5083081621273551E-4</v>
      </c>
      <c r="HC67" s="86">
        <f t="shared" si="73"/>
        <v>1.066282290021905E-9</v>
      </c>
      <c r="HD67" s="86">
        <f t="shared" si="69"/>
        <v>5.4545358248483426E-9</v>
      </c>
      <c r="HE67" s="86">
        <f t="shared" si="69"/>
        <v>7.6337308272169562E-10</v>
      </c>
      <c r="HF67" s="86">
        <f t="shared" si="69"/>
        <v>1.4404520128754457E-10</v>
      </c>
      <c r="HG67" s="86">
        <f t="shared" si="69"/>
        <v>4.1839157734277771E-10</v>
      </c>
      <c r="HH67" s="86">
        <f t="shared" si="69"/>
        <v>2.3037671564736476E-10</v>
      </c>
      <c r="HI67" s="86">
        <f t="shared" si="69"/>
        <v>4.4800360203644398E-10</v>
      </c>
      <c r="HJ67" s="86">
        <f t="shared" si="69"/>
        <v>1.430766325238461E-10</v>
      </c>
      <c r="HK67" s="86">
        <f t="shared" si="69"/>
        <v>4.6222205666694115E-12</v>
      </c>
      <c r="HL67" s="86">
        <f t="shared" si="69"/>
        <v>7.4728562440380354E-11</v>
      </c>
      <c r="HM67" s="86">
        <f t="shared" si="69"/>
        <v>3.7181688167889081E-11</v>
      </c>
      <c r="HN67" s="86">
        <f t="shared" si="69"/>
        <v>5.944726446038144E-12</v>
      </c>
      <c r="HO67" s="86">
        <f t="shared" si="69"/>
        <v>2.1578233025093063E-10</v>
      </c>
      <c r="HP67" s="86">
        <f t="shared" si="69"/>
        <v>2.895996330238259E-12</v>
      </c>
      <c r="HQ67" s="86">
        <f t="shared" si="69"/>
        <v>2.9520152666512336E-15</v>
      </c>
      <c r="HS67" s="86">
        <f t="shared" si="70"/>
        <v>4.2447365843345132E-96</v>
      </c>
      <c r="HT67" s="86">
        <f t="shared" si="70"/>
        <v>7.5353381239517642E-85</v>
      </c>
      <c r="HU67" s="86">
        <f t="shared" si="70"/>
        <v>1.3006620180598487E-97</v>
      </c>
      <c r="HV67" s="86">
        <f t="shared" si="70"/>
        <v>6.0281526508297454E-106</v>
      </c>
      <c r="HW67" s="86">
        <f t="shared" si="70"/>
        <v>4.8166206877412653E-101</v>
      </c>
      <c r="HX67" s="86">
        <f t="shared" si="70"/>
        <v>1.1248938650381619E-105</v>
      </c>
      <c r="HY67" s="86">
        <f t="shared" si="70"/>
        <v>5.3338389360737207E-100</v>
      </c>
      <c r="HZ67" s="86">
        <f t="shared" si="70"/>
        <v>2.6296681914815117E-106</v>
      </c>
      <c r="IA67" s="86">
        <f t="shared" si="70"/>
        <v>1.117181348120813E-122</v>
      </c>
      <c r="IB67" s="86">
        <f t="shared" si="70"/>
        <v>4.7157531851243956E-111</v>
      </c>
      <c r="IC67" s="86">
        <f t="shared" si="70"/>
        <v>7.4652440428856722E-114</v>
      </c>
      <c r="ID67" s="86">
        <f t="shared" si="70"/>
        <v>2.8405248381986995E-125</v>
      </c>
      <c r="IE67" s="86">
        <f t="shared" si="70"/>
        <v>4.9661282280997842E-108</v>
      </c>
      <c r="IF67" s="86">
        <f t="shared" si="70"/>
        <v>2.3777510682189271E-60</v>
      </c>
      <c r="IG67" s="86">
        <f t="shared" si="70"/>
        <v>5.0143087671140539E-41</v>
      </c>
      <c r="II67" s="86">
        <f t="shared" si="71"/>
        <v>0</v>
      </c>
      <c r="IJ67" s="86">
        <f t="shared" si="71"/>
        <v>1.0948060827068909E-284</v>
      </c>
      <c r="IK67" s="86">
        <f t="shared" si="71"/>
        <v>0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6.6526735034410423E-162</v>
      </c>
      <c r="IW67" s="86">
        <f t="shared" si="71"/>
        <v>4.3524594063840972E-118</v>
      </c>
      <c r="IY67" s="86">
        <f t="shared" si="72"/>
        <v>9.0095721934245008E-3</v>
      </c>
      <c r="IZ67" s="86">
        <f t="shared" si="72"/>
        <v>1.4615573162648679E-2</v>
      </c>
      <c r="JA67" s="86">
        <f t="shared" si="72"/>
        <v>9.8426866467046983E-3</v>
      </c>
      <c r="JB67" s="86">
        <f t="shared" si="72"/>
        <v>6.3757528285943773E-3</v>
      </c>
      <c r="JC67" s="86">
        <f t="shared" si="72"/>
        <v>9.9999941236426811E-3</v>
      </c>
      <c r="JD67" s="86">
        <f t="shared" si="72"/>
        <v>5.6375568952700891E-3</v>
      </c>
      <c r="JE67" s="86">
        <f t="shared" si="72"/>
        <v>4.0557009632849915E-3</v>
      </c>
      <c r="JF67" s="86">
        <f t="shared" si="72"/>
        <v>3.1467526886729711E-3</v>
      </c>
      <c r="JG67" s="86">
        <f t="shared" si="72"/>
        <v>1.6016879322959475E-3</v>
      </c>
      <c r="JH67" s="86">
        <f t="shared" si="72"/>
        <v>3.6774420000996811E-3</v>
      </c>
      <c r="JI67" s="86">
        <f t="shared" si="72"/>
        <v>3.3466822053828181E-3</v>
      </c>
      <c r="JJ67" s="86">
        <f t="shared" si="72"/>
        <v>1.6168701199643304E-3</v>
      </c>
      <c r="JK67" s="86">
        <f t="shared" si="72"/>
        <v>5.8170548058284997E-3</v>
      </c>
      <c r="JL67" s="86">
        <f t="shared" si="72"/>
        <v>3.2398531678684899E-3</v>
      </c>
      <c r="JM67" s="86">
        <f t="shared" si="72"/>
        <v>5.5083081621568758E-4</v>
      </c>
    </row>
    <row r="68" spans="2:273" x14ac:dyDescent="0.25">
      <c r="B68" s="2">
        <v>41</v>
      </c>
      <c r="C68" s="37">
        <v>122.70699999999999</v>
      </c>
      <c r="D68" s="37">
        <v>133.12100000000001</v>
      </c>
      <c r="E68" s="37">
        <v>127.96599999999999</v>
      </c>
      <c r="F68" s="37">
        <v>123.407</v>
      </c>
      <c r="G68" s="37">
        <v>124.31</v>
      </c>
      <c r="H68" s="37">
        <v>123.42100000000001</v>
      </c>
      <c r="I68" s="37">
        <v>119.845</v>
      </c>
      <c r="J68" s="37">
        <v>118.211</v>
      </c>
      <c r="K68" s="37">
        <v>118.069</v>
      </c>
      <c r="L68" s="37">
        <v>124.53400000000001</v>
      </c>
      <c r="M68" s="37">
        <v>121.63800000000001</v>
      </c>
      <c r="N68" s="37">
        <v>121.729</v>
      </c>
      <c r="O68" s="37">
        <v>124.15300000000001</v>
      </c>
      <c r="P68" s="37">
        <v>125.93</v>
      </c>
      <c r="Q68" s="37">
        <v>112.018</v>
      </c>
      <c r="S68" s="4">
        <f t="shared" si="74"/>
        <v>121.66207147184751</v>
      </c>
      <c r="T68" s="4">
        <f t="shared" si="74"/>
        <v>129.18905544315987</v>
      </c>
      <c r="U68" s="4">
        <f t="shared" si="74"/>
        <v>123.85025510591277</v>
      </c>
      <c r="V68" s="4">
        <f t="shared" si="74"/>
        <v>117.82730107665037</v>
      </c>
      <c r="W68" s="4">
        <f t="shared" si="74"/>
        <v>119.54051583506551</v>
      </c>
      <c r="X68" s="4">
        <f t="shared" si="74"/>
        <v>118.79342477275185</v>
      </c>
      <c r="Y68" s="4">
        <f t="shared" si="74"/>
        <v>117.88134557813201</v>
      </c>
      <c r="Z68" s="4">
        <f t="shared" si="74"/>
        <v>116.61938386892351</v>
      </c>
      <c r="AA68" s="4">
        <f t="shared" si="74"/>
        <v>116.45573427850816</v>
      </c>
      <c r="AB68" s="4">
        <f t="shared" si="74"/>
        <v>120.2716879276587</v>
      </c>
      <c r="AC68" s="4">
        <f t="shared" si="74"/>
        <v>119.67088621197242</v>
      </c>
      <c r="AD68" s="4">
        <f t="shared" si="74"/>
        <v>118.07439653849347</v>
      </c>
      <c r="AE68" s="4">
        <f t="shared" si="74"/>
        <v>121.10531837855764</v>
      </c>
      <c r="AF68" s="4">
        <f t="shared" si="74"/>
        <v>119.30770192609735</v>
      </c>
      <c r="AG68" s="4">
        <f t="shared" si="74"/>
        <v>112.31510064929773</v>
      </c>
      <c r="AI68" s="4">
        <f t="shared" si="75"/>
        <v>1.0449285281524823</v>
      </c>
      <c r="AJ68" s="4">
        <f t="shared" si="75"/>
        <v>3.9319445568401363</v>
      </c>
      <c r="AK68" s="4">
        <f t="shared" si="75"/>
        <v>4.1157448940872285</v>
      </c>
      <c r="AL68" s="4">
        <f t="shared" si="75"/>
        <v>5.5796989233496248</v>
      </c>
      <c r="AM68" s="4">
        <f t="shared" si="75"/>
        <v>4.7694841649344966</v>
      </c>
      <c r="AN68" s="4">
        <f t="shared" si="75"/>
        <v>4.6275752272481583</v>
      </c>
      <c r="AO68" s="4">
        <f t="shared" si="75"/>
        <v>1.9636544218679859</v>
      </c>
      <c r="AP68" s="4">
        <f t="shared" si="75"/>
        <v>1.591616131076492</v>
      </c>
      <c r="AQ68" s="4">
        <f t="shared" si="75"/>
        <v>1.6132657214918424</v>
      </c>
      <c r="AR68" s="4">
        <f t="shared" si="75"/>
        <v>4.2623120723413024</v>
      </c>
      <c r="AS68" s="4">
        <f t="shared" si="75"/>
        <v>1.9671137880275893</v>
      </c>
      <c r="AT68" s="4">
        <f t="shared" si="75"/>
        <v>3.6546034615065253</v>
      </c>
      <c r="AU68" s="4">
        <f t="shared" si="75"/>
        <v>3.047681621442365</v>
      </c>
      <c r="AV68" s="4">
        <f t="shared" si="75"/>
        <v>6.6222980739026553</v>
      </c>
      <c r="AW68" s="4">
        <f t="shared" si="75"/>
        <v>-0.29710064929773239</v>
      </c>
      <c r="AY68" s="2">
        <f t="shared" si="65"/>
        <v>114.16481636190487</v>
      </c>
      <c r="AZ68" s="2">
        <f t="shared" si="65"/>
        <v>118.95600870289519</v>
      </c>
      <c r="BA68" s="2">
        <f t="shared" si="65"/>
        <v>116.05973777908081</v>
      </c>
      <c r="BB68" s="2">
        <f t="shared" si="65"/>
        <v>112.31677096475683</v>
      </c>
      <c r="BC68" s="2">
        <f t="shared" si="65"/>
        <v>111.50559383964119</v>
      </c>
      <c r="BD68" s="2">
        <f t="shared" si="65"/>
        <v>113.89592987672741</v>
      </c>
      <c r="BE68" s="2">
        <f t="shared" si="65"/>
        <v>114.07117816415267</v>
      </c>
      <c r="BF68" s="2">
        <f t="shared" si="65"/>
        <v>113.3460966770127</v>
      </c>
      <c r="BG68" s="2">
        <f t="shared" si="65"/>
        <v>114.56761723861204</v>
      </c>
      <c r="BH68" s="2">
        <f t="shared" si="65"/>
        <v>116.82602754065138</v>
      </c>
      <c r="BI68" s="2">
        <f t="shared" si="65"/>
        <v>116.60885774660676</v>
      </c>
      <c r="BJ68" s="2">
        <f t="shared" si="65"/>
        <v>116.17886294868207</v>
      </c>
      <c r="BK68" s="2">
        <f t="shared" si="65"/>
        <v>116.18846207961666</v>
      </c>
      <c r="BL68" s="2">
        <f t="shared" si="65"/>
        <v>116.40141600500053</v>
      </c>
      <c r="BM68" s="2">
        <f t="shared" si="65"/>
        <v>111.65275507765536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>
        <f t="shared" si="13"/>
        <v>123.407</v>
      </c>
      <c r="BS68" s="2" t="str">
        <f t="shared" si="14"/>
        <v/>
      </c>
      <c r="BT68" s="2">
        <f t="shared" si="15"/>
        <v>123.42100000000001</v>
      </c>
      <c r="BU68" s="2">
        <f t="shared" si="16"/>
        <v>119.845</v>
      </c>
      <c r="BV68" s="2">
        <f t="shared" si="17"/>
        <v>118.211</v>
      </c>
      <c r="BW68" s="2">
        <f t="shared" si="18"/>
        <v>118.069</v>
      </c>
      <c r="BX68" s="2">
        <f t="shared" si="19"/>
        <v>124.53400000000001</v>
      </c>
      <c r="BY68" s="2">
        <f t="shared" si="20"/>
        <v>121.63800000000001</v>
      </c>
      <c r="BZ68" s="2">
        <f t="shared" si="21"/>
        <v>121.729</v>
      </c>
      <c r="CA68" s="2">
        <f t="shared" si="22"/>
        <v>124.15300000000001</v>
      </c>
      <c r="CB68" s="2">
        <f t="shared" si="23"/>
        <v>125.93</v>
      </c>
      <c r="CC68" s="2">
        <f t="shared" si="24"/>
        <v>112.018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118.48376341463415</v>
      </c>
      <c r="DL68" s="2">
        <f t="shared" si="76"/>
        <v>122.68716963562751</v>
      </c>
      <c r="DM68" s="2">
        <f t="shared" si="76"/>
        <v>120.62657307692311</v>
      </c>
      <c r="DN68" s="2">
        <f t="shared" si="76"/>
        <v>117.83458704453444</v>
      </c>
      <c r="DO68" s="2">
        <f t="shared" si="76"/>
        <v>117.83148461538461</v>
      </c>
      <c r="DP68" s="2">
        <f t="shared" si="76"/>
        <v>119.12949217638692</v>
      </c>
      <c r="DQ68" s="2">
        <f t="shared" si="76"/>
        <v>119.53180654338549</v>
      </c>
      <c r="DR68" s="2">
        <f t="shared" si="76"/>
        <v>117.24028571428572</v>
      </c>
      <c r="DS68" s="2">
        <f t="shared" si="76"/>
        <v>117.33734269162213</v>
      </c>
      <c r="DT68" s="2">
        <f t="shared" si="76"/>
        <v>121.37674733893554</v>
      </c>
      <c r="DU68" s="2">
        <f t="shared" si="76"/>
        <v>120.25736945516944</v>
      </c>
      <c r="DV68" s="2">
        <f t="shared" si="76"/>
        <v>118.33834090909092</v>
      </c>
      <c r="DW68" s="2">
        <f t="shared" si="76"/>
        <v>119.84193883357042</v>
      </c>
      <c r="DX68" s="2">
        <f t="shared" si="76"/>
        <v>122.08312698412698</v>
      </c>
      <c r="DY68" s="2">
        <f t="shared" si="76"/>
        <v>113.56203119868638</v>
      </c>
      <c r="EA68" s="2">
        <f t="shared" si="77"/>
        <v>109.90926714826358</v>
      </c>
      <c r="EB68" s="2">
        <f t="shared" si="77"/>
        <v>115.6948773098874</v>
      </c>
      <c r="EC68" s="2">
        <f t="shared" si="77"/>
        <v>111.65799166437668</v>
      </c>
      <c r="ED68" s="2">
        <f t="shared" si="77"/>
        <v>106.48556067946156</v>
      </c>
      <c r="EE68" s="2">
        <f t="shared" si="77"/>
        <v>105.43317942780983</v>
      </c>
      <c r="EF68" s="2">
        <f t="shared" si="77"/>
        <v>108.23905008888626</v>
      </c>
      <c r="EG68" s="2">
        <f t="shared" si="77"/>
        <v>107.79690683355958</v>
      </c>
      <c r="EH68" s="2">
        <f t="shared" si="77"/>
        <v>108.72215565526082</v>
      </c>
      <c r="EI68" s="2">
        <f t="shared" si="77"/>
        <v>110.92324077669905</v>
      </c>
      <c r="EJ68" s="2">
        <f t="shared" si="77"/>
        <v>111.54251584485121</v>
      </c>
      <c r="EK68" s="2">
        <f t="shared" si="77"/>
        <v>112.28105030713357</v>
      </c>
      <c r="EL68" s="2">
        <f t="shared" si="77"/>
        <v>113.37448064860737</v>
      </c>
      <c r="EM68" s="2">
        <f t="shared" si="77"/>
        <v>112.2734397042878</v>
      </c>
      <c r="EN68" s="2">
        <f t="shared" si="77"/>
        <v>109.60187101617748</v>
      </c>
      <c r="EO68" s="2">
        <f t="shared" si="77"/>
        <v>108.89399132601447</v>
      </c>
      <c r="EQ68" s="2">
        <f t="shared" si="78"/>
        <v>109.40878385987583</v>
      </c>
      <c r="ER68" s="2">
        <f t="shared" si="78"/>
        <v>115.74061573352114</v>
      </c>
      <c r="ES68" s="2">
        <f t="shared" si="78"/>
        <v>112.02085711342822</v>
      </c>
      <c r="ET68" s="2">
        <f t="shared" si="78"/>
        <v>108.4258145488965</v>
      </c>
      <c r="EU68" s="2">
        <f t="shared" si="78"/>
        <v>105.08201018130465</v>
      </c>
      <c r="EV68" s="2">
        <f t="shared" si="78"/>
        <v>107.08756168699004</v>
      </c>
      <c r="EW68" s="2">
        <f t="shared" si="78"/>
        <v>105.97205057015367</v>
      </c>
      <c r="EX68" s="2">
        <f t="shared" si="78"/>
        <v>108.63753258300235</v>
      </c>
      <c r="EY68" s="2">
        <f t="shared" si="78"/>
        <v>110.22578049137712</v>
      </c>
      <c r="EZ68" s="2">
        <f t="shared" si="78"/>
        <v>112.58934576885436</v>
      </c>
      <c r="FA68" s="2">
        <f t="shared" si="78"/>
        <v>112.87803501324889</v>
      </c>
      <c r="FB68" s="2">
        <f t="shared" si="78"/>
        <v>112.99253131431756</v>
      </c>
      <c r="FC68" s="2">
        <f t="shared" si="78"/>
        <v>111.21597782682696</v>
      </c>
      <c r="FD68" s="2">
        <f t="shared" si="78"/>
        <v>108.69183517630701</v>
      </c>
      <c r="FE68" s="2">
        <f t="shared" si="78"/>
        <v>110.74647653337232</v>
      </c>
      <c r="FG68" s="2">
        <f t="shared" si="79"/>
        <v>0.50369350518150691</v>
      </c>
      <c r="FH68" s="2">
        <f t="shared" si="79"/>
        <v>0.53361153072683121</v>
      </c>
      <c r="FI68" s="2">
        <f t="shared" si="79"/>
        <v>0.50920945865244549</v>
      </c>
      <c r="FJ68" s="2">
        <f t="shared" si="79"/>
        <v>0.48621757176372749</v>
      </c>
      <c r="FK68" s="2">
        <f t="shared" si="79"/>
        <v>0.51021807169826072</v>
      </c>
      <c r="FL68" s="2">
        <f t="shared" si="79"/>
        <v>0.48055024877875641</v>
      </c>
      <c r="FM68" s="2">
        <f t="shared" si="79"/>
        <v>0.46531031153606245</v>
      </c>
      <c r="FN68" s="2">
        <f t="shared" si="79"/>
        <v>0.45716323046034218</v>
      </c>
      <c r="FO68" s="2">
        <f t="shared" si="79"/>
        <v>0.43179940127970134</v>
      </c>
      <c r="FP68" s="2">
        <f t="shared" si="79"/>
        <v>0.46276177565656557</v>
      </c>
      <c r="FQ68" s="2">
        <f t="shared" si="79"/>
        <v>0.45742952185015928</v>
      </c>
      <c r="FR68" s="2">
        <f t="shared" si="79"/>
        <v>0.43502903577087049</v>
      </c>
      <c r="FS68" s="2">
        <f t="shared" si="79"/>
        <v>0.48270349866248696</v>
      </c>
      <c r="FT68" s="2">
        <f t="shared" si="79"/>
        <v>0.45521230274829733</v>
      </c>
      <c r="FU68" s="2">
        <f t="shared" si="79"/>
        <v>0.40904479284467382</v>
      </c>
      <c r="FW68" s="2">
        <f t="shared" si="67"/>
        <v>5.7890355212601347E-5</v>
      </c>
      <c r="FX68" s="2">
        <f t="shared" si="67"/>
        <v>1.5038767811744139E-4</v>
      </c>
      <c r="FY68" s="2">
        <f t="shared" si="67"/>
        <v>1.4106639522705046E-4</v>
      </c>
      <c r="FZ68" s="2">
        <f t="shared" si="67"/>
        <v>1.4429108224654844E-4</v>
      </c>
      <c r="GA68" s="2">
        <f t="shared" si="67"/>
        <v>1.4639839041069726E-4</v>
      </c>
      <c r="GB68" s="2">
        <f t="shared" si="67"/>
        <v>1.3690559120309057E-4</v>
      </c>
      <c r="GC68" s="2">
        <f t="shared" si="67"/>
        <v>1.4167658815391793E-4</v>
      </c>
      <c r="GD68" s="2">
        <f t="shared" si="67"/>
        <v>1.5577321305595968E-4</v>
      </c>
      <c r="GE68" s="2">
        <f t="shared" si="67"/>
        <v>1.721766842282146E-4</v>
      </c>
      <c r="GF68" s="2">
        <f t="shared" si="67"/>
        <v>1.7828123914574053E-4</v>
      </c>
      <c r="GG68" s="2">
        <f t="shared" si="67"/>
        <v>1.543514376383586E-4</v>
      </c>
      <c r="GH68" s="2">
        <f t="shared" si="67"/>
        <v>1.4299694872813013E-4</v>
      </c>
      <c r="GI68" s="2">
        <f t="shared" si="67"/>
        <v>1.2836833926802165E-4</v>
      </c>
      <c r="GJ68" s="2">
        <f t="shared" si="67"/>
        <v>9.8577178295416396E-5</v>
      </c>
      <c r="GK68" s="2">
        <f t="shared" si="67"/>
        <v>8.7062329083108692E-5</v>
      </c>
      <c r="GM68" s="86">
        <f t="shared" si="68"/>
        <v>1.3187669779005463E-2</v>
      </c>
      <c r="GN68" s="86">
        <f t="shared" si="68"/>
        <v>2.0574409707699384E-2</v>
      </c>
      <c r="GO68" s="86">
        <f t="shared" si="68"/>
        <v>1.445337910400382E-2</v>
      </c>
      <c r="GP68" s="86">
        <f t="shared" si="68"/>
        <v>9.7290925140028212E-3</v>
      </c>
      <c r="GQ68" s="86">
        <f t="shared" si="68"/>
        <v>1.4708094775215834E-2</v>
      </c>
      <c r="GR68" s="86">
        <f t="shared" si="68"/>
        <v>8.7205228538474993E-3</v>
      </c>
      <c r="GS68" s="86">
        <f t="shared" si="68"/>
        <v>6.4337912679638364E-3</v>
      </c>
      <c r="GT68" s="86">
        <f t="shared" si="68"/>
        <v>5.1915921818378305E-3</v>
      </c>
      <c r="GU68" s="86">
        <f t="shared" si="68"/>
        <v>2.7816010994456525E-3</v>
      </c>
      <c r="GV68" s="86">
        <f t="shared" si="68"/>
        <v>5.9563426279889602E-3</v>
      </c>
      <c r="GW68" s="86">
        <f t="shared" si="68"/>
        <v>5.4046873243947793E-3</v>
      </c>
      <c r="GX68" s="86">
        <f t="shared" si="68"/>
        <v>2.8568794688499802E-3</v>
      </c>
      <c r="GY68" s="86">
        <f t="shared" si="68"/>
        <v>9.0367375008558494E-3</v>
      </c>
      <c r="GZ68" s="86">
        <f t="shared" si="68"/>
        <v>5.2138165912100831E-3</v>
      </c>
      <c r="HA68" s="86">
        <f t="shared" si="68"/>
        <v>1.1001315466554233E-3</v>
      </c>
      <c r="HC68" s="86">
        <f t="shared" si="73"/>
        <v>2.694168375338471E-9</v>
      </c>
      <c r="HD68" s="86">
        <f t="shared" si="69"/>
        <v>1.3061207476811709E-8</v>
      </c>
      <c r="HE68" s="86">
        <f t="shared" si="69"/>
        <v>2.0492172383605472E-9</v>
      </c>
      <c r="HF68" s="86">
        <f t="shared" si="69"/>
        <v>4.1950113882649108E-10</v>
      </c>
      <c r="HG68" s="86">
        <f t="shared" si="69"/>
        <v>1.1550817031580904E-9</v>
      </c>
      <c r="HH68" s="86">
        <f t="shared" si="69"/>
        <v>6.5379733976866136E-10</v>
      </c>
      <c r="HI68" s="86">
        <f t="shared" si="69"/>
        <v>1.2274176704591473E-9</v>
      </c>
      <c r="HJ68" s="86">
        <f t="shared" si="69"/>
        <v>4.2464449655421319E-10</v>
      </c>
      <c r="HK68" s="86">
        <f t="shared" si="69"/>
        <v>1.6292358453661947E-11</v>
      </c>
      <c r="HL68" s="86">
        <f t="shared" si="69"/>
        <v>2.3378292671544592E-10</v>
      </c>
      <c r="HM68" s="86">
        <f t="shared" si="69"/>
        <v>1.1804659081356765E-10</v>
      </c>
      <c r="HN68" s="86">
        <f t="shared" si="69"/>
        <v>2.0670092823471796E-11</v>
      </c>
      <c r="HO68" s="86">
        <f t="shared" si="69"/>
        <v>6.2240472586556624E-10</v>
      </c>
      <c r="HP68" s="86">
        <f t="shared" si="69"/>
        <v>1.006620731191264E-11</v>
      </c>
      <c r="HQ68" s="86">
        <f t="shared" si="69"/>
        <v>1.5143545683485081E-14</v>
      </c>
      <c r="HS68" s="86">
        <f t="shared" si="70"/>
        <v>1.3460015167423097E-93</v>
      </c>
      <c r="HT68" s="86">
        <f t="shared" si="70"/>
        <v>1.53005810991674E-82</v>
      </c>
      <c r="HU68" s="86">
        <f t="shared" si="70"/>
        <v>6.0052535145258124E-95</v>
      </c>
      <c r="HV68" s="86">
        <f t="shared" si="70"/>
        <v>4.6858922766011976E-103</v>
      </c>
      <c r="HW68" s="86">
        <f t="shared" si="70"/>
        <v>2.6978238443438344E-98</v>
      </c>
      <c r="HX68" s="86">
        <f t="shared" si="70"/>
        <v>7.9217694846987862E-103</v>
      </c>
      <c r="HY68" s="86">
        <f t="shared" si="70"/>
        <v>2.7834823747259909E-97</v>
      </c>
      <c r="HZ68" s="86">
        <f t="shared" si="70"/>
        <v>2.326164502272792E-103</v>
      </c>
      <c r="IA68" s="86">
        <f t="shared" si="70"/>
        <v>2.8890906686812472E-119</v>
      </c>
      <c r="IB68" s="86">
        <f t="shared" si="70"/>
        <v>6.1234874151805701E-108</v>
      </c>
      <c r="IC68" s="86">
        <f t="shared" si="70"/>
        <v>1.042970347213422E-110</v>
      </c>
      <c r="ID68" s="86">
        <f t="shared" si="70"/>
        <v>7.6288305189574738E-122</v>
      </c>
      <c r="IE68" s="86">
        <f t="shared" si="70"/>
        <v>4.1356264318256998E-105</v>
      </c>
      <c r="IF68" s="86">
        <f t="shared" si="70"/>
        <v>8.495616838741501E-59</v>
      </c>
      <c r="IG68" s="86">
        <f t="shared" si="70"/>
        <v>5.3482446416145603E-40</v>
      </c>
      <c r="II68" s="86">
        <f t="shared" si="71"/>
        <v>0</v>
      </c>
      <c r="IJ68" s="86">
        <f t="shared" si="71"/>
        <v>7.2500546758855565E-279</v>
      </c>
      <c r="IK68" s="86">
        <f t="shared" si="71"/>
        <v>0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9.2930465006260717E-159</v>
      </c>
      <c r="IW68" s="86">
        <f t="shared" si="71"/>
        <v>7.821889901237663E-116</v>
      </c>
      <c r="IY68" s="86">
        <f t="shared" si="72"/>
        <v>1.3187672473173838E-2</v>
      </c>
      <c r="IZ68" s="86">
        <f t="shared" si="72"/>
        <v>2.057442276890686E-2</v>
      </c>
      <c r="JA68" s="86">
        <f t="shared" si="72"/>
        <v>1.4453381153221059E-2</v>
      </c>
      <c r="JB68" s="86">
        <f t="shared" si="72"/>
        <v>9.7290929335039598E-3</v>
      </c>
      <c r="JC68" s="86">
        <f t="shared" si="72"/>
        <v>1.4708095930297538E-2</v>
      </c>
      <c r="JD68" s="86">
        <f t="shared" si="72"/>
        <v>8.7205235076448385E-3</v>
      </c>
      <c r="JE68" s="86">
        <f t="shared" si="72"/>
        <v>6.4337924953815065E-3</v>
      </c>
      <c r="JF68" s="86">
        <f t="shared" si="72"/>
        <v>5.1915926064823271E-3</v>
      </c>
      <c r="JG68" s="86">
        <f t="shared" si="72"/>
        <v>2.7816011157380111E-3</v>
      </c>
      <c r="JH68" s="86">
        <f t="shared" si="72"/>
        <v>5.9563428617718872E-3</v>
      </c>
      <c r="JI68" s="86">
        <f t="shared" si="72"/>
        <v>5.40468744244137E-3</v>
      </c>
      <c r="JJ68" s="86">
        <f t="shared" si="72"/>
        <v>2.856879489520073E-3</v>
      </c>
      <c r="JK68" s="86">
        <f t="shared" si="72"/>
        <v>9.0367381232605761E-3</v>
      </c>
      <c r="JL68" s="86">
        <f t="shared" si="72"/>
        <v>5.2138166012762905E-3</v>
      </c>
      <c r="JM68" s="86">
        <f t="shared" si="72"/>
        <v>1.1001315466705667E-3</v>
      </c>
    </row>
    <row r="69" spans="2:273" x14ac:dyDescent="0.25">
      <c r="B69" s="2">
        <v>42</v>
      </c>
      <c r="C69" s="37">
        <v>126.05200000000001</v>
      </c>
      <c r="D69" s="37">
        <v>135.75899999999999</v>
      </c>
      <c r="E69" s="37">
        <v>129.39699999999999</v>
      </c>
      <c r="F69" s="37">
        <v>124.84699999999999</v>
      </c>
      <c r="G69" s="37">
        <v>126</v>
      </c>
      <c r="H69" s="37">
        <v>124.404</v>
      </c>
      <c r="I69" s="37">
        <v>125.776</v>
      </c>
      <c r="J69" s="37">
        <v>120.105</v>
      </c>
      <c r="K69" s="37">
        <v>120.29300000000001</v>
      </c>
      <c r="L69" s="37">
        <v>126.776</v>
      </c>
      <c r="M69" s="37">
        <v>124.20699999999999</v>
      </c>
      <c r="N69" s="37">
        <v>122</v>
      </c>
      <c r="O69" s="37">
        <v>125.898</v>
      </c>
      <c r="P69" s="37">
        <v>126.77200000000001</v>
      </c>
      <c r="Q69" s="37">
        <v>114</v>
      </c>
      <c r="S69" s="4">
        <f t="shared" si="74"/>
        <v>124.40006604999941</v>
      </c>
      <c r="T69" s="4">
        <f t="shared" si="74"/>
        <v>132.49807943608502</v>
      </c>
      <c r="U69" s="4">
        <f t="shared" si="74"/>
        <v>126.717958170464</v>
      </c>
      <c r="V69" s="4">
        <f t="shared" si="74"/>
        <v>120.09597174774962</v>
      </c>
      <c r="W69" s="4">
        <f t="shared" si="74"/>
        <v>122.43178001776219</v>
      </c>
      <c r="X69" s="4">
        <f t="shared" si="74"/>
        <v>120.88768079900262</v>
      </c>
      <c r="Y69" s="4">
        <f t="shared" si="74"/>
        <v>119.62207947281549</v>
      </c>
      <c r="Z69" s="4">
        <f t="shared" si="74"/>
        <v>118.31245187617709</v>
      </c>
      <c r="AA69" s="4">
        <f t="shared" si="74"/>
        <v>117.55353305284729</v>
      </c>
      <c r="AB69" s="4">
        <f t="shared" si="74"/>
        <v>121.88047337380097</v>
      </c>
      <c r="AC69" s="4">
        <f t="shared" si="74"/>
        <v>121.13264437782109</v>
      </c>
      <c r="AD69" s="4">
        <f t="shared" si="74"/>
        <v>119.21243358470134</v>
      </c>
      <c r="AE69" s="4">
        <f t="shared" si="74"/>
        <v>123.20799889991532</v>
      </c>
      <c r="AF69" s="4">
        <f t="shared" si="74"/>
        <v>120.63691805551817</v>
      </c>
      <c r="AG69" s="4">
        <f t="shared" si="74"/>
        <v>112.85456938205608</v>
      </c>
      <c r="AI69" s="4">
        <f t="shared" si="75"/>
        <v>1.651933950000597</v>
      </c>
      <c r="AJ69" s="4">
        <f t="shared" si="75"/>
        <v>3.260920563914965</v>
      </c>
      <c r="AK69" s="4">
        <f t="shared" si="75"/>
        <v>2.6790418295359899</v>
      </c>
      <c r="AL69" s="4">
        <f t="shared" si="75"/>
        <v>4.7510282522503786</v>
      </c>
      <c r="AM69" s="4">
        <f t="shared" si="75"/>
        <v>3.5682199822378067</v>
      </c>
      <c r="AN69" s="4">
        <f t="shared" si="75"/>
        <v>3.5163192009973727</v>
      </c>
      <c r="AO69" s="4">
        <f t="shared" si="75"/>
        <v>6.1539205271845105</v>
      </c>
      <c r="AP69" s="4">
        <f t="shared" si="75"/>
        <v>1.7925481238229111</v>
      </c>
      <c r="AQ69" s="4">
        <f t="shared" si="75"/>
        <v>2.7394669471527209</v>
      </c>
      <c r="AR69" s="4">
        <f t="shared" si="75"/>
        <v>4.8955266261990289</v>
      </c>
      <c r="AS69" s="4">
        <f t="shared" si="75"/>
        <v>3.0743556221788992</v>
      </c>
      <c r="AT69" s="4">
        <f t="shared" si="75"/>
        <v>2.7875664152986559</v>
      </c>
      <c r="AU69" s="4">
        <f t="shared" si="75"/>
        <v>2.6900011000846717</v>
      </c>
      <c r="AV69" s="4">
        <f t="shared" si="75"/>
        <v>6.1350819444818399</v>
      </c>
      <c r="AW69" s="4">
        <f t="shared" si="75"/>
        <v>1.1454306179439158</v>
      </c>
      <c r="AY69" s="2">
        <f t="shared" si="65"/>
        <v>114.06621489098191</v>
      </c>
      <c r="AZ69" s="2">
        <f t="shared" si="65"/>
        <v>118.90445048939011</v>
      </c>
      <c r="BA69" s="2">
        <f t="shared" si="65"/>
        <v>115.96517134554213</v>
      </c>
      <c r="BB69" s="2">
        <f t="shared" si="65"/>
        <v>112.21150438225321</v>
      </c>
      <c r="BC69" s="2">
        <f t="shared" si="65"/>
        <v>111.32998729196339</v>
      </c>
      <c r="BD69" s="2">
        <f t="shared" si="65"/>
        <v>113.79306546737459</v>
      </c>
      <c r="BE69" s="2">
        <f t="shared" si="65"/>
        <v>113.96714952628263</v>
      </c>
      <c r="BF69" s="2">
        <f t="shared" si="65"/>
        <v>113.28334642845122</v>
      </c>
      <c r="BG69" s="2">
        <f t="shared" si="65"/>
        <v>114.50510419175875</v>
      </c>
      <c r="BH69" s="2">
        <f t="shared" si="65"/>
        <v>116.67432573643657</v>
      </c>
      <c r="BI69" s="2">
        <f t="shared" si="65"/>
        <v>116.51166250477803</v>
      </c>
      <c r="BJ69" s="2">
        <f t="shared" si="65"/>
        <v>116.10922818482113</v>
      </c>
      <c r="BK69" s="2">
        <f t="shared" si="65"/>
        <v>116.06403225579874</v>
      </c>
      <c r="BL69" s="2">
        <f t="shared" si="65"/>
        <v>116.2616605255046</v>
      </c>
      <c r="BM69" s="2">
        <f t="shared" si="65"/>
        <v>111.6409474669681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>
        <f t="shared" si="16"/>
        <v>125.776</v>
      </c>
      <c r="BV69" s="2">
        <f t="shared" si="17"/>
        <v>120.105</v>
      </c>
      <c r="BW69" s="2">
        <f t="shared" si="18"/>
        <v>120.29300000000001</v>
      </c>
      <c r="BX69" s="2">
        <f t="shared" si="19"/>
        <v>126.776</v>
      </c>
      <c r="BY69" s="2">
        <f t="shared" si="20"/>
        <v>124.20699999999999</v>
      </c>
      <c r="BZ69" s="2">
        <f t="shared" si="21"/>
        <v>122</v>
      </c>
      <c r="CA69" s="2" t="str">
        <f t="shared" si="22"/>
        <v/>
      </c>
      <c r="CB69" s="2">
        <f t="shared" si="23"/>
        <v>126.77200000000001</v>
      </c>
      <c r="CC69" s="2">
        <f t="shared" si="24"/>
        <v>114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118.76479860627178</v>
      </c>
      <c r="DL69" s="2">
        <f t="shared" si="76"/>
        <v>123.08270182186233</v>
      </c>
      <c r="DM69" s="2">
        <f t="shared" si="76"/>
        <v>120.96153395872423</v>
      </c>
      <c r="DN69" s="2">
        <f t="shared" si="76"/>
        <v>118.15522332859177</v>
      </c>
      <c r="DO69" s="2">
        <f t="shared" si="76"/>
        <v>118.07984484052533</v>
      </c>
      <c r="DP69" s="2">
        <f t="shared" si="76"/>
        <v>119.49804954954956</v>
      </c>
      <c r="DQ69" s="2">
        <f t="shared" si="76"/>
        <v>119.92444381223328</v>
      </c>
      <c r="DR69" s="2">
        <f t="shared" si="76"/>
        <v>117.56073109243698</v>
      </c>
      <c r="DS69" s="2">
        <f t="shared" si="76"/>
        <v>117.57393426916224</v>
      </c>
      <c r="DT69" s="2">
        <f t="shared" si="76"/>
        <v>121.59429047619045</v>
      </c>
      <c r="DU69" s="2">
        <f t="shared" si="76"/>
        <v>120.52676726726725</v>
      </c>
      <c r="DV69" s="2">
        <f t="shared" si="76"/>
        <v>118.54991477272728</v>
      </c>
      <c r="DW69" s="2">
        <f t="shared" si="76"/>
        <v>120.08027027027029</v>
      </c>
      <c r="DX69" s="2">
        <f t="shared" si="76"/>
        <v>122.43555555555555</v>
      </c>
      <c r="DY69" s="2">
        <f t="shared" si="76"/>
        <v>113.74862260536399</v>
      </c>
      <c r="EA69" s="2">
        <f t="shared" si="77"/>
        <v>109.84395977591936</v>
      </c>
      <c r="EB69" s="2">
        <f t="shared" si="77"/>
        <v>115.57387795773563</v>
      </c>
      <c r="EC69" s="2">
        <f t="shared" si="77"/>
        <v>111.57315526243475</v>
      </c>
      <c r="ED69" s="2">
        <f t="shared" si="77"/>
        <v>106.48286131439528</v>
      </c>
      <c r="EE69" s="2">
        <f t="shared" si="77"/>
        <v>105.42071648011564</v>
      </c>
      <c r="EF69" s="2">
        <f t="shared" si="77"/>
        <v>108.16922322178591</v>
      </c>
      <c r="EG69" s="2">
        <f t="shared" si="77"/>
        <v>107.72450642416597</v>
      </c>
      <c r="EH69" s="2">
        <f t="shared" si="77"/>
        <v>108.65129363475002</v>
      </c>
      <c r="EI69" s="2">
        <f t="shared" si="77"/>
        <v>110.82246699029128</v>
      </c>
      <c r="EJ69" s="2">
        <f t="shared" si="77"/>
        <v>111.46470731125224</v>
      </c>
      <c r="EK69" s="2">
        <f t="shared" si="77"/>
        <v>112.16806565036093</v>
      </c>
      <c r="EL69" s="2">
        <f t="shared" si="77"/>
        <v>113.21854438763829</v>
      </c>
      <c r="EM69" s="2">
        <f t="shared" si="77"/>
        <v>112.13897015278459</v>
      </c>
      <c r="EN69" s="2">
        <f t="shared" si="77"/>
        <v>109.52321844425072</v>
      </c>
      <c r="EO69" s="2">
        <f t="shared" si="77"/>
        <v>108.86347159878602</v>
      </c>
      <c r="EQ69" s="2">
        <f t="shared" si="78"/>
        <v>109.35136139508762</v>
      </c>
      <c r="ER69" s="2">
        <f t="shared" si="78"/>
        <v>115.61881949125544</v>
      </c>
      <c r="ES69" s="2">
        <f t="shared" si="78"/>
        <v>111.92979989224482</v>
      </c>
      <c r="ET69" s="2">
        <f t="shared" si="78"/>
        <v>108.38917420814481</v>
      </c>
      <c r="EU69" s="2">
        <f t="shared" si="78"/>
        <v>105.07569674744897</v>
      </c>
      <c r="EV69" s="2">
        <f t="shared" si="78"/>
        <v>107.03786331256745</v>
      </c>
      <c r="EW69" s="2">
        <f t="shared" si="78"/>
        <v>105.93162230942646</v>
      </c>
      <c r="EX69" s="2">
        <f t="shared" si="78"/>
        <v>108.56819576198988</v>
      </c>
      <c r="EY69" s="2">
        <f t="shared" si="78"/>
        <v>110.13734808318995</v>
      </c>
      <c r="EZ69" s="2">
        <f t="shared" si="78"/>
        <v>112.49294414674561</v>
      </c>
      <c r="FA69" s="2">
        <f t="shared" si="78"/>
        <v>112.75450750483783</v>
      </c>
      <c r="FB69" s="2">
        <f t="shared" si="78"/>
        <v>112.84326277963216</v>
      </c>
      <c r="FC69" s="2">
        <f t="shared" si="78"/>
        <v>111.09965469926709</v>
      </c>
      <c r="FD69" s="2">
        <f t="shared" si="78"/>
        <v>108.62806195584027</v>
      </c>
      <c r="FE69" s="2">
        <f t="shared" si="78"/>
        <v>110.68234024782512</v>
      </c>
      <c r="FG69" s="2">
        <f t="shared" si="79"/>
        <v>0.52669401800461924</v>
      </c>
      <c r="FH69" s="2">
        <f t="shared" si="79"/>
        <v>0.55644649797177759</v>
      </c>
      <c r="FI69" s="2">
        <f t="shared" si="79"/>
        <v>0.532191759462324</v>
      </c>
      <c r="FJ69" s="2">
        <f t="shared" si="79"/>
        <v>0.50923887868924422</v>
      </c>
      <c r="FK69" s="2">
        <f t="shared" si="79"/>
        <v>0.53319643925676619</v>
      </c>
      <c r="FL69" s="2">
        <f t="shared" si="79"/>
        <v>0.50356622004883167</v>
      </c>
      <c r="FM69" s="2">
        <f t="shared" si="79"/>
        <v>0.48828248737421059</v>
      </c>
      <c r="FN69" s="2">
        <f t="shared" si="79"/>
        <v>0.48009433718303135</v>
      </c>
      <c r="FO69" s="2">
        <f t="shared" si="79"/>
        <v>0.45452352956534442</v>
      </c>
      <c r="FP69" s="2">
        <f t="shared" si="79"/>
        <v>0.48572242879620003</v>
      </c>
      <c r="FQ69" s="2">
        <f t="shared" si="79"/>
        <v>0.4803621658249651</v>
      </c>
      <c r="FR69" s="2">
        <f t="shared" si="79"/>
        <v>0.45778619208320931</v>
      </c>
      <c r="FS69" s="2">
        <f t="shared" si="79"/>
        <v>0.50572219535991259</v>
      </c>
      <c r="FT69" s="2">
        <f t="shared" si="79"/>
        <v>0.47813174503755218</v>
      </c>
      <c r="FU69" s="2">
        <f t="shared" si="79"/>
        <v>0.43148078060209738</v>
      </c>
      <c r="FW69" s="2">
        <f t="shared" si="67"/>
        <v>6.3475157738876903E-5</v>
      </c>
      <c r="FX69" s="2">
        <f t="shared" si="67"/>
        <v>1.6489441754951936E-4</v>
      </c>
      <c r="FY69" s="2">
        <f t="shared" si="67"/>
        <v>1.5467412148627052E-4</v>
      </c>
      <c r="FZ69" s="2">
        <f t="shared" si="67"/>
        <v>1.5820982315126026E-4</v>
      </c>
      <c r="GA69" s="2">
        <f t="shared" si="67"/>
        <v>1.6052037580544768E-4</v>
      </c>
      <c r="GB69" s="2">
        <f t="shared" si="67"/>
        <v>1.5011201294409655E-4</v>
      </c>
      <c r="GC69" s="2">
        <f t="shared" si="67"/>
        <v>1.5534316647533152E-4</v>
      </c>
      <c r="GD69" s="2">
        <f t="shared" si="67"/>
        <v>1.7079936476343627E-4</v>
      </c>
      <c r="GE69" s="2">
        <f t="shared" si="67"/>
        <v>1.8878484417955737E-4</v>
      </c>
      <c r="GF69" s="2">
        <f t="shared" si="67"/>
        <v>1.9547812923154025E-4</v>
      </c>
      <c r="GG69" s="2">
        <f t="shared" si="67"/>
        <v>1.6924046566125012E-4</v>
      </c>
      <c r="GH69" s="2">
        <f t="shared" si="67"/>
        <v>1.5679087329476617E-4</v>
      </c>
      <c r="GI69" s="2">
        <f t="shared" si="67"/>
        <v>1.4075134191290407E-4</v>
      </c>
      <c r="GJ69" s="2">
        <f t="shared" si="67"/>
        <v>1.0808669867447032E-4</v>
      </c>
      <c r="GK69" s="2">
        <f t="shared" si="67"/>
        <v>9.5461143708077352E-5</v>
      </c>
      <c r="GM69" s="86">
        <f t="shared" si="68"/>
        <v>1.8994920899528631E-2</v>
      </c>
      <c r="GN69" s="86">
        <f t="shared" si="68"/>
        <v>2.8550228785046421E-2</v>
      </c>
      <c r="GO69" s="86">
        <f t="shared" si="68"/>
        <v>2.0872696400760546E-2</v>
      </c>
      <c r="GP69" s="86">
        <f t="shared" si="68"/>
        <v>1.457299678774665E-2</v>
      </c>
      <c r="GQ69" s="86">
        <f t="shared" si="68"/>
        <v>2.1270612970551151E-2</v>
      </c>
      <c r="GR69" s="86">
        <f t="shared" si="68"/>
        <v>1.323096796990865E-2</v>
      </c>
      <c r="GS69" s="86">
        <f t="shared" si="68"/>
        <v>9.999996710793704E-3</v>
      </c>
      <c r="GT69" s="86">
        <f t="shared" si="68"/>
        <v>8.3699085716500855E-3</v>
      </c>
      <c r="GU69" s="86">
        <f t="shared" si="68"/>
        <v>4.7104869482516932E-3</v>
      </c>
      <c r="GV69" s="86">
        <f t="shared" si="68"/>
        <v>9.4379633812986356E-3</v>
      </c>
      <c r="GW69" s="86">
        <f t="shared" si="68"/>
        <v>8.5440503986086488E-3</v>
      </c>
      <c r="GX69" s="86">
        <f t="shared" si="68"/>
        <v>4.913998046221087E-3</v>
      </c>
      <c r="GY69" s="86">
        <f t="shared" si="68"/>
        <v>1.3762512513143125E-2</v>
      </c>
      <c r="GZ69" s="86">
        <f t="shared" si="68"/>
        <v>8.2169818739684704E-3</v>
      </c>
      <c r="HA69" s="86">
        <f t="shared" si="68"/>
        <v>2.1232473310943802E-3</v>
      </c>
      <c r="HC69" s="86">
        <f t="shared" si="73"/>
        <v>6.6596573968937636E-9</v>
      </c>
      <c r="HD69" s="86">
        <f t="shared" si="69"/>
        <v>3.0621029990377126E-8</v>
      </c>
      <c r="HE69" s="86">
        <f t="shared" si="69"/>
        <v>5.3677248375545694E-9</v>
      </c>
      <c r="HF69" s="86">
        <f t="shared" si="69"/>
        <v>1.1896356872355492E-9</v>
      </c>
      <c r="HG69" s="86">
        <f t="shared" si="69"/>
        <v>3.1095418663704045E-9</v>
      </c>
      <c r="HH69" s="86">
        <f t="shared" si="69"/>
        <v>1.8080584652540683E-9</v>
      </c>
      <c r="HI69" s="86">
        <f t="shared" si="69"/>
        <v>3.2801060722272696E-9</v>
      </c>
      <c r="HJ69" s="86">
        <f t="shared" si="69"/>
        <v>1.226067711215275E-9</v>
      </c>
      <c r="HK69" s="86">
        <f t="shared" si="69"/>
        <v>5.5615371280006034E-11</v>
      </c>
      <c r="HL69" s="86">
        <f t="shared" si="69"/>
        <v>7.1014683619931515E-10</v>
      </c>
      <c r="HM69" s="86">
        <f t="shared" si="69"/>
        <v>3.6395247769640891E-10</v>
      </c>
      <c r="HN69" s="86">
        <f t="shared" si="69"/>
        <v>6.9630066378133851E-11</v>
      </c>
      <c r="HO69" s="86">
        <f t="shared" si="69"/>
        <v>1.7481269646000371E-9</v>
      </c>
      <c r="HP69" s="86">
        <f t="shared" si="69"/>
        <v>3.3928899718533803E-11</v>
      </c>
      <c r="HQ69" s="86">
        <f t="shared" si="69"/>
        <v>7.4487653450104184E-14</v>
      </c>
      <c r="HS69" s="86">
        <f t="shared" si="70"/>
        <v>3.951243489629482E-91</v>
      </c>
      <c r="HT69" s="86">
        <f t="shared" si="70"/>
        <v>2.8835930569933058E-80</v>
      </c>
      <c r="HU69" s="86">
        <f t="shared" si="70"/>
        <v>2.543608770363445E-92</v>
      </c>
      <c r="HV69" s="86">
        <f t="shared" si="70"/>
        <v>3.3176720781048884E-100</v>
      </c>
      <c r="HW69" s="86">
        <f t="shared" si="70"/>
        <v>1.382973099703393E-95</v>
      </c>
      <c r="HX69" s="86">
        <f t="shared" si="70"/>
        <v>5.0940792161013113E-100</v>
      </c>
      <c r="HY69" s="86">
        <f t="shared" si="70"/>
        <v>1.330833804961779E-94</v>
      </c>
      <c r="HZ69" s="86">
        <f t="shared" si="70"/>
        <v>1.8679163307656683E-100</v>
      </c>
      <c r="IA69" s="86">
        <f t="shared" si="70"/>
        <v>6.6778885646308928E-116</v>
      </c>
      <c r="IB69" s="86">
        <f t="shared" si="70"/>
        <v>7.1706188037309283E-105</v>
      </c>
      <c r="IC69" s="86">
        <f t="shared" si="70"/>
        <v>1.3147356445239606E-107</v>
      </c>
      <c r="ID69" s="86">
        <f t="shared" si="70"/>
        <v>1.8337041406056314E-118</v>
      </c>
      <c r="IE69" s="86">
        <f t="shared" si="70"/>
        <v>3.1366622034327021E-102</v>
      </c>
      <c r="IF69" s="86">
        <f t="shared" si="70"/>
        <v>2.8939873231601853E-57</v>
      </c>
      <c r="IG69" s="86">
        <f t="shared" si="70"/>
        <v>5.5301151193636641E-39</v>
      </c>
      <c r="II69" s="86">
        <f t="shared" si="71"/>
        <v>0</v>
      </c>
      <c r="IJ69" s="86">
        <f t="shared" si="71"/>
        <v>4.1768336243446691E-273</v>
      </c>
      <c r="IK69" s="86">
        <f t="shared" si="71"/>
        <v>0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1.2082550010656021E-155</v>
      </c>
      <c r="IW69" s="86">
        <f t="shared" si="71"/>
        <v>1.3361922540747711E-113</v>
      </c>
      <c r="IY69" s="86">
        <f t="shared" si="72"/>
        <v>1.8994927559186029E-2</v>
      </c>
      <c r="IZ69" s="86">
        <f t="shared" si="72"/>
        <v>2.855025940607641E-2</v>
      </c>
      <c r="JA69" s="86">
        <f t="shared" si="72"/>
        <v>2.0872701768485383E-2</v>
      </c>
      <c r="JB69" s="86">
        <f t="shared" si="72"/>
        <v>1.4572997977382337E-2</v>
      </c>
      <c r="JC69" s="86">
        <f t="shared" si="72"/>
        <v>2.1270616080093018E-2</v>
      </c>
      <c r="JD69" s="86">
        <f t="shared" si="72"/>
        <v>1.3230969777967115E-2</v>
      </c>
      <c r="JE69" s="86">
        <f t="shared" si="72"/>
        <v>9.9999999908997762E-3</v>
      </c>
      <c r="JF69" s="86">
        <f t="shared" si="72"/>
        <v>8.3699097977177964E-3</v>
      </c>
      <c r="JG69" s="86">
        <f t="shared" si="72"/>
        <v>4.7104870038670648E-3</v>
      </c>
      <c r="JH69" s="86">
        <f t="shared" si="72"/>
        <v>9.4379640914454711E-3</v>
      </c>
      <c r="JI69" s="86">
        <f t="shared" si="72"/>
        <v>8.5440507625611263E-3</v>
      </c>
      <c r="JJ69" s="86">
        <f t="shared" si="72"/>
        <v>4.9139981158511535E-3</v>
      </c>
      <c r="JK69" s="86">
        <f t="shared" si="72"/>
        <v>1.3762514261270089E-2</v>
      </c>
      <c r="JL69" s="86">
        <f t="shared" si="72"/>
        <v>8.2169819078973701E-3</v>
      </c>
      <c r="JM69" s="86">
        <f t="shared" si="72"/>
        <v>2.1232473311688679E-3</v>
      </c>
    </row>
    <row r="70" spans="2:273" x14ac:dyDescent="0.25">
      <c r="B70" s="2">
        <v>43</v>
      </c>
      <c r="C70" s="37">
        <v>126.70699999999999</v>
      </c>
      <c r="D70" s="37">
        <v>136.22399999999999</v>
      </c>
      <c r="E70" s="37">
        <v>132.155</v>
      </c>
      <c r="F70" s="37">
        <v>129.40700000000001</v>
      </c>
      <c r="G70" s="37">
        <v>127.36199999999999</v>
      </c>
      <c r="H70" s="37">
        <v>128.84200000000001</v>
      </c>
      <c r="I70" s="37">
        <v>128.43100000000001</v>
      </c>
      <c r="J70" s="37">
        <v>122.36799999999999</v>
      </c>
      <c r="K70" s="37">
        <v>121.672</v>
      </c>
      <c r="L70" s="37">
        <v>128.86199999999999</v>
      </c>
      <c r="M70" s="37">
        <v>125.672</v>
      </c>
      <c r="N70" s="37">
        <v>121.949</v>
      </c>
      <c r="O70" s="37">
        <v>128.441</v>
      </c>
      <c r="P70" s="37">
        <v>128.91200000000001</v>
      </c>
      <c r="Q70" s="37">
        <v>115.211</v>
      </c>
      <c r="S70" s="4">
        <f t="shared" si="74"/>
        <v>127.94654776700446</v>
      </c>
      <c r="T70" s="4">
        <f t="shared" si="74"/>
        <v>136.60434486361891</v>
      </c>
      <c r="U70" s="4">
        <f t="shared" si="74"/>
        <v>130.42401261873775</v>
      </c>
      <c r="V70" s="4">
        <f t="shared" si="74"/>
        <v>123.14617847635985</v>
      </c>
      <c r="W70" s="4">
        <f t="shared" si="74"/>
        <v>126.20096131266395</v>
      </c>
      <c r="X70" s="4">
        <f t="shared" si="74"/>
        <v>123.73282113307884</v>
      </c>
      <c r="Y70" s="4">
        <f t="shared" si="74"/>
        <v>122.04975796425818</v>
      </c>
      <c r="Z70" s="4">
        <f t="shared" si="74"/>
        <v>120.73782072066862</v>
      </c>
      <c r="AA70" s="4">
        <f t="shared" si="74"/>
        <v>119.21597596079576</v>
      </c>
      <c r="AB70" s="4">
        <f t="shared" si="74"/>
        <v>124.18922976734886</v>
      </c>
      <c r="AC70" s="4">
        <f t="shared" si="74"/>
        <v>123.21038143119738</v>
      </c>
      <c r="AD70" s="4">
        <f t="shared" si="74"/>
        <v>120.95724596204641</v>
      </c>
      <c r="AE70" s="4">
        <f t="shared" si="74"/>
        <v>126.07983307930535</v>
      </c>
      <c r="AF70" s="4">
        <f t="shared" si="74"/>
        <v>122.54011959438165</v>
      </c>
      <c r="AG70" s="4">
        <f t="shared" si="74"/>
        <v>113.76188796259044</v>
      </c>
      <c r="AI70" s="4">
        <f t="shared" si="75"/>
        <v>-1.239547767004467</v>
      </c>
      <c r="AJ70" s="4">
        <f t="shared" si="75"/>
        <v>-0.38034486361891595</v>
      </c>
      <c r="AK70" s="4">
        <f t="shared" si="75"/>
        <v>1.7309873812622527</v>
      </c>
      <c r="AL70" s="4">
        <f t="shared" si="75"/>
        <v>6.2608215236401605</v>
      </c>
      <c r="AM70" s="4">
        <f t="shared" si="75"/>
        <v>1.1610386873360454</v>
      </c>
      <c r="AN70" s="4">
        <f t="shared" si="75"/>
        <v>5.1091788669211695</v>
      </c>
      <c r="AO70" s="4">
        <f t="shared" si="75"/>
        <v>6.3812420357418347</v>
      </c>
      <c r="AP70" s="4">
        <f t="shared" si="75"/>
        <v>1.6301792793313723</v>
      </c>
      <c r="AQ70" s="4">
        <f t="shared" si="75"/>
        <v>2.4560240392042374</v>
      </c>
      <c r="AR70" s="4">
        <f t="shared" si="75"/>
        <v>4.672770232651132</v>
      </c>
      <c r="AS70" s="4">
        <f t="shared" si="75"/>
        <v>2.4616185688026206</v>
      </c>
      <c r="AT70" s="4">
        <f t="shared" si="75"/>
        <v>0.99175403795358363</v>
      </c>
      <c r="AU70" s="4">
        <f t="shared" si="75"/>
        <v>2.3611669206946573</v>
      </c>
      <c r="AV70" s="4">
        <f t="shared" si="75"/>
        <v>6.3718804056183558</v>
      </c>
      <c r="AW70" s="4">
        <f t="shared" si="75"/>
        <v>1.449112037409563</v>
      </c>
      <c r="AY70" s="2">
        <f t="shared" si="65"/>
        <v>113.95272593163001</v>
      </c>
      <c r="AZ70" s="2">
        <f t="shared" si="65"/>
        <v>118.83119665868823</v>
      </c>
      <c r="BA70" s="2">
        <f t="shared" si="65"/>
        <v>115.85264119203752</v>
      </c>
      <c r="BB70" s="2">
        <f t="shared" si="65"/>
        <v>112.0918214001322</v>
      </c>
      <c r="BC70" s="2">
        <f t="shared" si="65"/>
        <v>111.14420248725678</v>
      </c>
      <c r="BD70" s="2">
        <f t="shared" si="65"/>
        <v>113.67019822877265</v>
      </c>
      <c r="BE70" s="2">
        <f t="shared" si="65"/>
        <v>113.84112537012604</v>
      </c>
      <c r="BF70" s="2">
        <f t="shared" si="65"/>
        <v>113.20186696909778</v>
      </c>
      <c r="BG70" s="2">
        <f t="shared" si="65"/>
        <v>114.42590365235253</v>
      </c>
      <c r="BH70" s="2">
        <f t="shared" si="65"/>
        <v>116.50843211783621</v>
      </c>
      <c r="BI70" s="2">
        <f t="shared" si="65"/>
        <v>116.39620375932215</v>
      </c>
      <c r="BJ70" s="2">
        <f t="shared" si="65"/>
        <v>116.02185444430901</v>
      </c>
      <c r="BK70" s="2">
        <f t="shared" si="65"/>
        <v>115.92264035459473</v>
      </c>
      <c r="BL70" s="2">
        <f t="shared" si="65"/>
        <v>116.10091068618335</v>
      </c>
      <c r="BM70" s="2">
        <f t="shared" si="65"/>
        <v>111.61794552882222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>
        <f t="shared" si="18"/>
        <v>121.672</v>
      </c>
      <c r="BX70" s="2" t="str">
        <f t="shared" si="19"/>
        <v/>
      </c>
      <c r="BY70" s="2" t="str">
        <f t="shared" si="20"/>
        <v/>
      </c>
      <c r="BZ70" s="2">
        <f t="shared" si="21"/>
        <v>121.949</v>
      </c>
      <c r="CA70" s="2" t="str">
        <f t="shared" si="22"/>
        <v/>
      </c>
      <c r="CB70" s="2" t="str">
        <f t="shared" si="23"/>
        <v/>
      </c>
      <c r="CC70" s="2">
        <f t="shared" si="24"/>
        <v>115.211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119.04583379790942</v>
      </c>
      <c r="DL70" s="2">
        <f t="shared" si="76"/>
        <v>123.47823400809715</v>
      </c>
      <c r="DM70" s="2">
        <f t="shared" si="76"/>
        <v>121.29649484052536</v>
      </c>
      <c r="DN70" s="2">
        <f t="shared" si="76"/>
        <v>118.47585961264912</v>
      </c>
      <c r="DO70" s="2">
        <f t="shared" si="76"/>
        <v>118.32820506566603</v>
      </c>
      <c r="DP70" s="2">
        <f t="shared" si="76"/>
        <v>119.86660692271219</v>
      </c>
      <c r="DQ70" s="2">
        <f t="shared" si="76"/>
        <v>120.31708108108108</v>
      </c>
      <c r="DR70" s="2">
        <f t="shared" si="76"/>
        <v>117.88117647058824</v>
      </c>
      <c r="DS70" s="2">
        <f t="shared" si="76"/>
        <v>117.81052584670235</v>
      </c>
      <c r="DT70" s="2">
        <f t="shared" si="76"/>
        <v>121.81183361344536</v>
      </c>
      <c r="DU70" s="2">
        <f t="shared" si="76"/>
        <v>120.79616507936507</v>
      </c>
      <c r="DV70" s="2">
        <f t="shared" si="76"/>
        <v>118.76148863636364</v>
      </c>
      <c r="DW70" s="2">
        <f t="shared" si="76"/>
        <v>120.31860170697014</v>
      </c>
      <c r="DX70" s="2">
        <f t="shared" si="76"/>
        <v>122.78798412698413</v>
      </c>
      <c r="DY70" s="2">
        <f t="shared" si="76"/>
        <v>113.93521401204161</v>
      </c>
      <c r="EA70" s="2">
        <f t="shared" si="77"/>
        <v>109.77865240357514</v>
      </c>
      <c r="EB70" s="2">
        <f t="shared" si="77"/>
        <v>115.45287860558385</v>
      </c>
      <c r="EC70" s="2">
        <f t="shared" si="77"/>
        <v>111.48831886049283</v>
      </c>
      <c r="ED70" s="2">
        <f t="shared" si="77"/>
        <v>106.480161949329</v>
      </c>
      <c r="EE70" s="2">
        <f t="shared" si="77"/>
        <v>105.40825353242145</v>
      </c>
      <c r="EF70" s="2">
        <f t="shared" si="77"/>
        <v>108.09939635468555</v>
      </c>
      <c r="EG70" s="2">
        <f t="shared" si="77"/>
        <v>107.65210601477236</v>
      </c>
      <c r="EH70" s="2">
        <f t="shared" si="77"/>
        <v>108.58043161423922</v>
      </c>
      <c r="EI70" s="2">
        <f t="shared" si="77"/>
        <v>110.7216932038835</v>
      </c>
      <c r="EJ70" s="2">
        <f t="shared" si="77"/>
        <v>111.38689877765327</v>
      </c>
      <c r="EK70" s="2">
        <f t="shared" si="77"/>
        <v>112.05508099358831</v>
      </c>
      <c r="EL70" s="2">
        <f t="shared" si="77"/>
        <v>113.06260812666919</v>
      </c>
      <c r="EM70" s="2">
        <f t="shared" si="77"/>
        <v>112.00450060128139</v>
      </c>
      <c r="EN70" s="2">
        <f t="shared" si="77"/>
        <v>109.44456587232395</v>
      </c>
      <c r="EO70" s="2">
        <f t="shared" si="77"/>
        <v>108.83295187155758</v>
      </c>
      <c r="EQ70" s="2">
        <f t="shared" si="78"/>
        <v>109.29393893029943</v>
      </c>
      <c r="ER70" s="2">
        <f t="shared" si="78"/>
        <v>115.49702324898972</v>
      </c>
      <c r="ES70" s="2">
        <f t="shared" si="78"/>
        <v>111.83874267106141</v>
      </c>
      <c r="ET70" s="2">
        <f t="shared" si="78"/>
        <v>108.35253386739312</v>
      </c>
      <c r="EU70" s="2">
        <f t="shared" si="78"/>
        <v>105.06938331359329</v>
      </c>
      <c r="EV70" s="2">
        <f t="shared" si="78"/>
        <v>106.98816493814485</v>
      </c>
      <c r="EW70" s="2">
        <f t="shared" si="78"/>
        <v>105.89119404869925</v>
      </c>
      <c r="EX70" s="2">
        <f t="shared" si="78"/>
        <v>108.49885894097741</v>
      </c>
      <c r="EY70" s="2">
        <f t="shared" si="78"/>
        <v>110.04891567500276</v>
      </c>
      <c r="EZ70" s="2">
        <f t="shared" si="78"/>
        <v>112.39654252463687</v>
      </c>
      <c r="FA70" s="2">
        <f t="shared" si="78"/>
        <v>112.63097999642677</v>
      </c>
      <c r="FB70" s="2">
        <f t="shared" si="78"/>
        <v>112.69399424494674</v>
      </c>
      <c r="FC70" s="2">
        <f t="shared" si="78"/>
        <v>110.98333157170723</v>
      </c>
      <c r="FD70" s="2">
        <f t="shared" si="78"/>
        <v>108.56428873537351</v>
      </c>
      <c r="FE70" s="2">
        <f t="shared" si="78"/>
        <v>110.61820396227793</v>
      </c>
      <c r="FG70" s="2">
        <f t="shared" si="79"/>
        <v>0.54958178912581312</v>
      </c>
      <c r="FH70" s="2">
        <f t="shared" si="79"/>
        <v>0.5790454251180559</v>
      </c>
      <c r="FI70" s="2">
        <f t="shared" si="79"/>
        <v>0.55503827515342319</v>
      </c>
      <c r="FJ70" s="2">
        <f t="shared" si="79"/>
        <v>0.53222106740972963</v>
      </c>
      <c r="FK70" s="2">
        <f t="shared" si="79"/>
        <v>0.55603482081847999</v>
      </c>
      <c r="FL70" s="2">
        <f t="shared" si="79"/>
        <v>0.52656708725774737</v>
      </c>
      <c r="FM70" s="2">
        <f t="shared" si="79"/>
        <v>0.51130426587621325</v>
      </c>
      <c r="FN70" s="2">
        <f t="shared" si="79"/>
        <v>0.50310962156959094</v>
      </c>
      <c r="FO70" s="2">
        <f t="shared" si="79"/>
        <v>0.47743868468933309</v>
      </c>
      <c r="FP70" s="2">
        <f t="shared" si="79"/>
        <v>0.50874350579556704</v>
      </c>
      <c r="FQ70" s="2">
        <f t="shared" si="79"/>
        <v>0.50337785837806381</v>
      </c>
      <c r="FR70" s="2">
        <f t="shared" si="79"/>
        <v>0.48072087440242345</v>
      </c>
      <c r="FS70" s="2">
        <f t="shared" si="79"/>
        <v>0.52871665870137852</v>
      </c>
      <c r="FT70" s="2">
        <f t="shared" si="79"/>
        <v>0.50114363414824892</v>
      </c>
      <c r="FU70" s="2">
        <f t="shared" si="79"/>
        <v>0.45420154471169677</v>
      </c>
      <c r="FW70" s="2">
        <f t="shared" si="67"/>
        <v>6.9598700237164876E-5</v>
      </c>
      <c r="FX70" s="2">
        <f t="shared" si="67"/>
        <v>1.8080025720884074E-4</v>
      </c>
      <c r="FY70" s="2">
        <f t="shared" si="67"/>
        <v>1.6959427091622374E-4</v>
      </c>
      <c r="FZ70" s="2">
        <f t="shared" si="67"/>
        <v>1.7347097367506468E-4</v>
      </c>
      <c r="GA70" s="2">
        <f t="shared" si="67"/>
        <v>1.7600436637769338E-4</v>
      </c>
      <c r="GB70" s="2">
        <f t="shared" si="67"/>
        <v>1.6459216546036619E-4</v>
      </c>
      <c r="GC70" s="2">
        <f t="shared" si="67"/>
        <v>1.7032784221775331E-4</v>
      </c>
      <c r="GD70" s="2">
        <f t="shared" si="67"/>
        <v>1.872746933881699E-4</v>
      </c>
      <c r="GE70" s="2">
        <f t="shared" si="67"/>
        <v>2.0699469528219762E-4</v>
      </c>
      <c r="GF70" s="2">
        <f t="shared" si="67"/>
        <v>2.1433346432957315E-4</v>
      </c>
      <c r="GG70" s="2">
        <f t="shared" si="67"/>
        <v>1.8556545058724918E-4</v>
      </c>
      <c r="GH70" s="2">
        <f t="shared" si="67"/>
        <v>1.7191517337821581E-4</v>
      </c>
      <c r="GI70" s="2">
        <f t="shared" si="67"/>
        <v>1.5432868178900233E-4</v>
      </c>
      <c r="GJ70" s="2">
        <f t="shared" si="67"/>
        <v>1.1851347253001224E-4</v>
      </c>
      <c r="GK70" s="2">
        <f t="shared" si="67"/>
        <v>1.0467009865167324E-4</v>
      </c>
      <c r="GM70" s="86">
        <f t="shared" si="68"/>
        <v>2.6925185612389265E-2</v>
      </c>
      <c r="GN70" s="86">
        <f t="shared" si="68"/>
        <v>3.9057648732962524E-2</v>
      </c>
      <c r="GO70" s="86">
        <f t="shared" si="68"/>
        <v>2.9647717644307577E-2</v>
      </c>
      <c r="GP70" s="86">
        <f t="shared" si="68"/>
        <v>2.1429623003772047E-2</v>
      </c>
      <c r="GQ70" s="86">
        <f t="shared" si="68"/>
        <v>3.0249749636258566E-2</v>
      </c>
      <c r="GR70" s="86">
        <f t="shared" si="68"/>
        <v>1.9692172861709215E-2</v>
      </c>
      <c r="GS70" s="86">
        <f t="shared" si="68"/>
        <v>1.5230726949989929E-2</v>
      </c>
      <c r="GT70" s="86">
        <f t="shared" si="68"/>
        <v>1.3188257193873497E-2</v>
      </c>
      <c r="GU70" s="86">
        <f t="shared" si="68"/>
        <v>7.7795665874571627E-3</v>
      </c>
      <c r="GV70" s="86">
        <f t="shared" si="68"/>
        <v>1.4631984539552199E-2</v>
      </c>
      <c r="GW70" s="86">
        <f t="shared" si="68"/>
        <v>1.3223663549673656E-2</v>
      </c>
      <c r="GX70" s="86">
        <f t="shared" si="68"/>
        <v>8.229548583776846E-3</v>
      </c>
      <c r="GY70" s="86">
        <f t="shared" si="68"/>
        <v>2.0550362036706512E-2</v>
      </c>
      <c r="GZ70" s="86">
        <f t="shared" si="68"/>
        <v>1.268383193487652E-2</v>
      </c>
      <c r="HA70" s="86">
        <f t="shared" si="68"/>
        <v>3.960706603196887E-3</v>
      </c>
      <c r="HC70" s="86">
        <f t="shared" si="73"/>
        <v>1.6105135931516312E-8</v>
      </c>
      <c r="HD70" s="86">
        <f t="shared" si="69"/>
        <v>7.028758523882179E-8</v>
      </c>
      <c r="HE70" s="86">
        <f t="shared" si="69"/>
        <v>1.3720061173325019E-8</v>
      </c>
      <c r="HF70" s="86">
        <f t="shared" si="69"/>
        <v>3.2851408184251453E-9</v>
      </c>
      <c r="HG70" s="86">
        <f t="shared" si="69"/>
        <v>8.1629388486163233E-9</v>
      </c>
      <c r="HH70" s="86">
        <f t="shared" si="69"/>
        <v>4.8725808734398927E-9</v>
      </c>
      <c r="HI70" s="86">
        <f t="shared" si="69"/>
        <v>8.55028084796633E-9</v>
      </c>
      <c r="HJ70" s="86">
        <f t="shared" si="69"/>
        <v>3.4438875280143349E-9</v>
      </c>
      <c r="HK70" s="86">
        <f t="shared" si="69"/>
        <v>1.8386416950881037E-10</v>
      </c>
      <c r="HL70" s="86">
        <f t="shared" si="69"/>
        <v>2.0946283057949268E-9</v>
      </c>
      <c r="HM70" s="86">
        <f t="shared" si="69"/>
        <v>1.0897235797645541E-9</v>
      </c>
      <c r="HN70" s="86">
        <f t="shared" si="69"/>
        <v>2.2725253991072494E-10</v>
      </c>
      <c r="HO70" s="86">
        <f t="shared" si="69"/>
        <v>4.7811147412329866E-9</v>
      </c>
      <c r="HP70" s="86">
        <f t="shared" si="69"/>
        <v>1.1089764636932187E-10</v>
      </c>
      <c r="HQ70" s="86">
        <f t="shared" si="69"/>
        <v>3.5132036176182861E-13</v>
      </c>
      <c r="HS70" s="86">
        <f t="shared" si="70"/>
        <v>1.0737857113852804E-88</v>
      </c>
      <c r="HT70" s="86">
        <f t="shared" si="70"/>
        <v>5.0440960373564376E-78</v>
      </c>
      <c r="HU70" s="86">
        <f t="shared" si="70"/>
        <v>9.883797595545756E-90</v>
      </c>
      <c r="HV70" s="86">
        <f t="shared" si="70"/>
        <v>2.1394896340527927E-97</v>
      </c>
      <c r="HW70" s="86">
        <f t="shared" si="70"/>
        <v>6.4885152700435403E-93</v>
      </c>
      <c r="HX70" s="86">
        <f t="shared" si="70"/>
        <v>2.9911928185206856E-97</v>
      </c>
      <c r="HY70" s="86">
        <f t="shared" si="70"/>
        <v>5.8297293029648442E-92</v>
      </c>
      <c r="HZ70" s="86">
        <f t="shared" si="70"/>
        <v>1.3616156527420698E-97</v>
      </c>
      <c r="IA70" s="86">
        <f t="shared" si="70"/>
        <v>1.3796225398210641E-112</v>
      </c>
      <c r="IB70" s="86">
        <f t="shared" si="70"/>
        <v>7.5722888410646076E-102</v>
      </c>
      <c r="IC70" s="86">
        <f t="shared" si="70"/>
        <v>1.4953608433903589E-104</v>
      </c>
      <c r="ID70" s="86">
        <f t="shared" si="70"/>
        <v>3.944709047988944E-115</v>
      </c>
      <c r="IE70" s="86">
        <f t="shared" si="70"/>
        <v>2.1667044602096319E-99</v>
      </c>
      <c r="IF70" s="86">
        <f t="shared" si="70"/>
        <v>9.3988260013582207E-56</v>
      </c>
      <c r="IG70" s="86">
        <f t="shared" si="70"/>
        <v>5.543470812115881E-38</v>
      </c>
      <c r="II70" s="86">
        <f t="shared" si="71"/>
        <v>0</v>
      </c>
      <c r="IJ70" s="86">
        <f t="shared" si="71"/>
        <v>2.093417676460093E-267</v>
      </c>
      <c r="IK70" s="86">
        <f t="shared" si="71"/>
        <v>0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1.4621722808297329E-152</v>
      </c>
      <c r="IW70" s="86">
        <f t="shared" si="71"/>
        <v>2.1697380584616915E-111</v>
      </c>
      <c r="IY70" s="86">
        <f t="shared" si="72"/>
        <v>2.6925201717525198E-2</v>
      </c>
      <c r="IZ70" s="86">
        <f t="shared" si="72"/>
        <v>3.9057719020547763E-2</v>
      </c>
      <c r="JA70" s="86">
        <f t="shared" si="72"/>
        <v>2.9647731364368751E-2</v>
      </c>
      <c r="JB70" s="86">
        <f t="shared" si="72"/>
        <v>2.1429626288912866E-2</v>
      </c>
      <c r="JC70" s="86">
        <f t="shared" si="72"/>
        <v>3.0249757799197415E-2</v>
      </c>
      <c r="JD70" s="86">
        <f t="shared" si="72"/>
        <v>1.9692177734290089E-2</v>
      </c>
      <c r="JE70" s="86">
        <f t="shared" si="72"/>
        <v>1.5230735500270777E-2</v>
      </c>
      <c r="JF70" s="86">
        <f t="shared" si="72"/>
        <v>1.3188260637761025E-2</v>
      </c>
      <c r="JG70" s="86">
        <f t="shared" si="72"/>
        <v>7.7795667713213322E-3</v>
      </c>
      <c r="JH70" s="86">
        <f t="shared" si="72"/>
        <v>1.4631986634180505E-2</v>
      </c>
      <c r="JI70" s="86">
        <f t="shared" si="72"/>
        <v>1.3223664639397236E-2</v>
      </c>
      <c r="JJ70" s="86">
        <f t="shared" si="72"/>
        <v>8.2295488110293857E-3</v>
      </c>
      <c r="JK70" s="86">
        <f t="shared" si="72"/>
        <v>2.0550366817821252E-2</v>
      </c>
      <c r="JL70" s="86">
        <f t="shared" si="72"/>
        <v>1.2683832045774166E-2</v>
      </c>
      <c r="JM70" s="86">
        <f t="shared" si="72"/>
        <v>3.9607066035482075E-3</v>
      </c>
    </row>
    <row r="71" spans="2:273" x14ac:dyDescent="0.25">
      <c r="B71" s="2">
        <v>44</v>
      </c>
      <c r="C71" s="37">
        <v>127.44799999999999</v>
      </c>
      <c r="D71" s="37">
        <v>137.31</v>
      </c>
      <c r="E71" s="37">
        <v>133.27600000000001</v>
      </c>
      <c r="F71" s="37">
        <v>129.18600000000001</v>
      </c>
      <c r="G71" s="37">
        <v>132.655</v>
      </c>
      <c r="H71" s="37">
        <v>130.08799999999999</v>
      </c>
      <c r="I71" s="37">
        <v>132.93100000000001</v>
      </c>
      <c r="J71" s="37">
        <v>123.842</v>
      </c>
      <c r="K71" s="37">
        <v>122.569</v>
      </c>
      <c r="L71" s="37">
        <v>134.172</v>
      </c>
      <c r="M71" s="37">
        <v>131.328</v>
      </c>
      <c r="N71" s="37">
        <v>124.03400000000001</v>
      </c>
      <c r="O71" s="37">
        <v>130.49199999999999</v>
      </c>
      <c r="P71" s="37">
        <v>131.12299999999999</v>
      </c>
      <c r="Q71" s="37">
        <v>118.298</v>
      </c>
      <c r="S71" s="4">
        <f t="shared" si="74"/>
        <v>132.4430093832932</v>
      </c>
      <c r="T71" s="4">
        <f t="shared" si="74"/>
        <v>141.60874378138587</v>
      </c>
      <c r="U71" s="4">
        <f t="shared" si="74"/>
        <v>135.11001369141064</v>
      </c>
      <c r="V71" s="4">
        <f t="shared" si="74"/>
        <v>127.14612014231294</v>
      </c>
      <c r="W71" s="4">
        <f t="shared" si="74"/>
        <v>130.99416736197944</v>
      </c>
      <c r="X71" s="4">
        <f t="shared" si="74"/>
        <v>127.50254339967374</v>
      </c>
      <c r="Y71" s="4">
        <f t="shared" si="74"/>
        <v>125.34831223298686</v>
      </c>
      <c r="Z71" s="4">
        <f t="shared" si="74"/>
        <v>124.11603419423646</v>
      </c>
      <c r="AA71" s="4">
        <f t="shared" si="74"/>
        <v>121.65585819086401</v>
      </c>
      <c r="AB71" s="4">
        <f t="shared" si="74"/>
        <v>127.39409850698372</v>
      </c>
      <c r="AC71" s="4">
        <f t="shared" si="74"/>
        <v>126.08181195433143</v>
      </c>
      <c r="AD71" s="4">
        <f t="shared" si="74"/>
        <v>123.54256557096259</v>
      </c>
      <c r="AE71" s="4">
        <f t="shared" si="74"/>
        <v>129.89672458252613</v>
      </c>
      <c r="AF71" s="4">
        <f t="shared" si="74"/>
        <v>125.1849518189952</v>
      </c>
      <c r="AG71" s="4">
        <f t="shared" si="74"/>
        <v>115.23557614463904</v>
      </c>
      <c r="AI71" s="4">
        <f t="shared" si="75"/>
        <v>-4.9950093832932083</v>
      </c>
      <c r="AJ71" s="4">
        <f t="shared" si="75"/>
        <v>-4.2987437813858662</v>
      </c>
      <c r="AK71" s="4">
        <f t="shared" si="75"/>
        <v>-1.8340136914106324</v>
      </c>
      <c r="AL71" s="4">
        <f t="shared" si="75"/>
        <v>2.0398798576870689</v>
      </c>
      <c r="AM71" s="4">
        <f t="shared" si="75"/>
        <v>1.6608326380205654</v>
      </c>
      <c r="AN71" s="4">
        <f t="shared" si="75"/>
        <v>2.5854566003262534</v>
      </c>
      <c r="AO71" s="4">
        <f t="shared" si="75"/>
        <v>7.5826877670131552</v>
      </c>
      <c r="AP71" s="4">
        <f t="shared" si="75"/>
        <v>-0.27403419423646369</v>
      </c>
      <c r="AQ71" s="4">
        <f t="shared" si="75"/>
        <v>0.9131418091359933</v>
      </c>
      <c r="AR71" s="4">
        <f t="shared" si="75"/>
        <v>6.7779014930162731</v>
      </c>
      <c r="AS71" s="4">
        <f t="shared" si="75"/>
        <v>5.2461880456685748</v>
      </c>
      <c r="AT71" s="4">
        <f t="shared" si="75"/>
        <v>0.49143442903741175</v>
      </c>
      <c r="AU71" s="4">
        <f t="shared" si="75"/>
        <v>0.59527541747385726</v>
      </c>
      <c r="AV71" s="4">
        <f t="shared" si="75"/>
        <v>5.9380481810047883</v>
      </c>
      <c r="AW71" s="4">
        <f t="shared" si="75"/>
        <v>3.0624238553609615</v>
      </c>
      <c r="AY71" s="2">
        <f t="shared" si="65"/>
        <v>113.82538184661868</v>
      </c>
      <c r="AZ71" s="2">
        <f t="shared" si="65"/>
        <v>118.7373852416605</v>
      </c>
      <c r="BA71" s="2">
        <f t="shared" si="65"/>
        <v>115.72328501419391</v>
      </c>
      <c r="BB71" s="2">
        <f t="shared" si="65"/>
        <v>111.95895241772737</v>
      </c>
      <c r="BC71" s="2">
        <f t="shared" si="65"/>
        <v>110.94959289682147</v>
      </c>
      <c r="BD71" s="2">
        <f t="shared" si="65"/>
        <v>113.52853318723898</v>
      </c>
      <c r="BE71" s="2">
        <f t="shared" si="65"/>
        <v>113.69431602305222</v>
      </c>
      <c r="BF71" s="2">
        <f t="shared" si="65"/>
        <v>113.10250297873441</v>
      </c>
      <c r="BG71" s="2">
        <f t="shared" si="65"/>
        <v>114.33053264433082</v>
      </c>
      <c r="BH71" s="2">
        <f t="shared" si="65"/>
        <v>116.32933786020592</v>
      </c>
      <c r="BI71" s="2">
        <f t="shared" si="65"/>
        <v>116.26327448869561</v>
      </c>
      <c r="BJ71" s="2">
        <f t="shared" si="65"/>
        <v>115.91712829150781</v>
      </c>
      <c r="BK71" s="2">
        <f t="shared" si="65"/>
        <v>115.7651560274476</v>
      </c>
      <c r="BL71" s="2">
        <f t="shared" si="65"/>
        <v>115.92038702576259</v>
      </c>
      <c r="BM71" s="2">
        <f t="shared" si="65"/>
        <v>111.58405544917564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118.298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119.32686898954705</v>
      </c>
      <c r="DL71" s="2">
        <f t="shared" si="76"/>
        <v>123.87376619433198</v>
      </c>
      <c r="DM71" s="2">
        <f t="shared" si="76"/>
        <v>121.63145572232649</v>
      </c>
      <c r="DN71" s="2">
        <f t="shared" si="76"/>
        <v>118.79649589670645</v>
      </c>
      <c r="DO71" s="2">
        <f t="shared" si="76"/>
        <v>118.57656529080674</v>
      </c>
      <c r="DP71" s="2">
        <f t="shared" si="76"/>
        <v>120.23516429587482</v>
      </c>
      <c r="DQ71" s="2">
        <f t="shared" si="76"/>
        <v>120.70971834992888</v>
      </c>
      <c r="DR71" s="2">
        <f t="shared" si="76"/>
        <v>118.20162184873951</v>
      </c>
      <c r="DS71" s="2">
        <f t="shared" si="76"/>
        <v>118.04711742424244</v>
      </c>
      <c r="DT71" s="2">
        <f t="shared" si="76"/>
        <v>122.02937675070025</v>
      </c>
      <c r="DU71" s="2">
        <f t="shared" si="76"/>
        <v>121.06556289146287</v>
      </c>
      <c r="DV71" s="2">
        <f t="shared" si="76"/>
        <v>118.97306250000001</v>
      </c>
      <c r="DW71" s="2">
        <f t="shared" si="76"/>
        <v>120.55693314366999</v>
      </c>
      <c r="DX71" s="2">
        <f t="shared" si="76"/>
        <v>123.14041269841269</v>
      </c>
      <c r="DY71" s="2">
        <f t="shared" si="76"/>
        <v>114.12180541871922</v>
      </c>
      <c r="EA71" s="2">
        <f t="shared" si="77"/>
        <v>109.71334503123093</v>
      </c>
      <c r="EB71" s="2">
        <f t="shared" si="77"/>
        <v>115.33187925343206</v>
      </c>
      <c r="EC71" s="2">
        <f t="shared" si="77"/>
        <v>111.40348245855091</v>
      </c>
      <c r="ED71" s="2">
        <f t="shared" si="77"/>
        <v>106.47746258426272</v>
      </c>
      <c r="EE71" s="2">
        <f t="shared" si="77"/>
        <v>105.39579058472728</v>
      </c>
      <c r="EF71" s="2">
        <f t="shared" si="77"/>
        <v>108.02956948758521</v>
      </c>
      <c r="EG71" s="2">
        <f t="shared" si="77"/>
        <v>107.57970560537875</v>
      </c>
      <c r="EH71" s="2">
        <f t="shared" si="77"/>
        <v>108.50956959372843</v>
      </c>
      <c r="EI71" s="2">
        <f t="shared" si="77"/>
        <v>110.62091941747575</v>
      </c>
      <c r="EJ71" s="2">
        <f t="shared" si="77"/>
        <v>111.3090902440543</v>
      </c>
      <c r="EK71" s="2">
        <f t="shared" si="77"/>
        <v>111.94209633681567</v>
      </c>
      <c r="EL71" s="2">
        <f t="shared" si="77"/>
        <v>112.90667186570009</v>
      </c>
      <c r="EM71" s="2">
        <f t="shared" si="77"/>
        <v>111.87003104977819</v>
      </c>
      <c r="EN71" s="2">
        <f t="shared" si="77"/>
        <v>109.36591330039718</v>
      </c>
      <c r="EO71" s="2">
        <f t="shared" si="77"/>
        <v>108.80243214432913</v>
      </c>
      <c r="EQ71" s="2">
        <f t="shared" si="78"/>
        <v>109.23651646551124</v>
      </c>
      <c r="ER71" s="2">
        <f t="shared" si="78"/>
        <v>115.37522700672402</v>
      </c>
      <c r="ES71" s="2">
        <f t="shared" si="78"/>
        <v>111.74768544987801</v>
      </c>
      <c r="ET71" s="2">
        <f t="shared" si="78"/>
        <v>108.31589352664145</v>
      </c>
      <c r="EU71" s="2">
        <f t="shared" si="78"/>
        <v>105.0630698797376</v>
      </c>
      <c r="EV71" s="2">
        <f t="shared" si="78"/>
        <v>106.93846656372224</v>
      </c>
      <c r="EW71" s="2">
        <f t="shared" si="78"/>
        <v>105.85076578797202</v>
      </c>
      <c r="EX71" s="2">
        <f t="shared" si="78"/>
        <v>108.42952211996496</v>
      </c>
      <c r="EY71" s="2">
        <f t="shared" si="78"/>
        <v>109.96048326681559</v>
      </c>
      <c r="EZ71" s="2">
        <f t="shared" si="78"/>
        <v>112.30014090252813</v>
      </c>
      <c r="FA71" s="2">
        <f t="shared" si="78"/>
        <v>112.50745248801572</v>
      </c>
      <c r="FB71" s="2">
        <f t="shared" si="78"/>
        <v>112.54472571026133</v>
      </c>
      <c r="FC71" s="2">
        <f t="shared" si="78"/>
        <v>110.86700844414736</v>
      </c>
      <c r="FD71" s="2">
        <f t="shared" si="78"/>
        <v>108.50051551490677</v>
      </c>
      <c r="FE71" s="2">
        <f t="shared" si="78"/>
        <v>110.55406767673075</v>
      </c>
      <c r="FG71" s="2">
        <f t="shared" si="79"/>
        <v>0.57226161588512292</v>
      </c>
      <c r="FH71" s="2">
        <f t="shared" si="79"/>
        <v>0.60131790334753588</v>
      </c>
      <c r="FI71" s="2">
        <f t="shared" si="79"/>
        <v>0.57765449336542829</v>
      </c>
      <c r="FJ71" s="2">
        <f t="shared" si="79"/>
        <v>0.55506734841863781</v>
      </c>
      <c r="FK71" s="2">
        <f t="shared" si="79"/>
        <v>0.57863883990590326</v>
      </c>
      <c r="FL71" s="2">
        <f t="shared" si="79"/>
        <v>0.54945574581795797</v>
      </c>
      <c r="FM71" s="2">
        <f t="shared" si="79"/>
        <v>0.53427818925546766</v>
      </c>
      <c r="FN71" s="2">
        <f t="shared" si="79"/>
        <v>0.52611173557260393</v>
      </c>
      <c r="FO71" s="2">
        <f t="shared" si="79"/>
        <v>0.50044920476337917</v>
      </c>
      <c r="FP71" s="2">
        <f t="shared" si="79"/>
        <v>0.53172756072445737</v>
      </c>
      <c r="FQ71" s="2">
        <f t="shared" si="79"/>
        <v>0.52637924456609952</v>
      </c>
      <c r="FR71" s="2">
        <f t="shared" si="79"/>
        <v>0.50373709286817903</v>
      </c>
      <c r="FS71" s="2">
        <f t="shared" si="79"/>
        <v>0.55158989216705101</v>
      </c>
      <c r="FT71" s="2">
        <f t="shared" si="79"/>
        <v>0.52415067938879212</v>
      </c>
      <c r="FU71" s="2">
        <f t="shared" si="79"/>
        <v>0.47711466542150971</v>
      </c>
      <c r="FW71" s="2">
        <f t="shared" si="67"/>
        <v>7.6312944867072005E-5</v>
      </c>
      <c r="FX71" s="2">
        <f t="shared" si="67"/>
        <v>1.9824008192878637E-4</v>
      </c>
      <c r="FY71" s="2">
        <f t="shared" si="67"/>
        <v>1.8595337765350554E-4</v>
      </c>
      <c r="FZ71" s="2">
        <f t="shared" si="67"/>
        <v>1.9020395701331976E-4</v>
      </c>
      <c r="GA71" s="2">
        <f t="shared" si="67"/>
        <v>1.9298167321766708E-4</v>
      </c>
      <c r="GB71" s="2">
        <f t="shared" si="67"/>
        <v>1.8046885491813521E-4</v>
      </c>
      <c r="GC71" s="2">
        <f t="shared" si="67"/>
        <v>1.8675769621304716E-4</v>
      </c>
      <c r="GD71" s="2">
        <f t="shared" si="67"/>
        <v>2.0533890794162215E-4</v>
      </c>
      <c r="GE71" s="2">
        <f t="shared" si="67"/>
        <v>2.2696063758253609E-4</v>
      </c>
      <c r="GF71" s="2">
        <f t="shared" si="67"/>
        <v>2.350071107452576E-4</v>
      </c>
      <c r="GG71" s="2">
        <f t="shared" si="67"/>
        <v>2.0346482789153361E-4</v>
      </c>
      <c r="GH71" s="2">
        <f t="shared" si="67"/>
        <v>1.8849811275328438E-4</v>
      </c>
      <c r="GI71" s="2">
        <f t="shared" si="67"/>
        <v>1.6921551511165197E-4</v>
      </c>
      <c r="GJ71" s="2">
        <f t="shared" si="67"/>
        <v>1.2994595278076047E-4</v>
      </c>
      <c r="GK71" s="2">
        <f t="shared" si="67"/>
        <v>1.1476732199542188E-4</v>
      </c>
      <c r="GM71" s="86">
        <f t="shared" si="68"/>
        <v>3.7564868396474042E-2</v>
      </c>
      <c r="GN71" s="86">
        <f t="shared" si="68"/>
        <v>5.2682264462373778E-2</v>
      </c>
      <c r="GO71" s="86">
        <f t="shared" si="68"/>
        <v>4.1424976892174697E-2</v>
      </c>
      <c r="GP71" s="86">
        <f t="shared" si="68"/>
        <v>3.0940539014798929E-2</v>
      </c>
      <c r="GQ71" s="86">
        <f t="shared" si="68"/>
        <v>4.2309490284020548E-2</v>
      </c>
      <c r="GR71" s="86">
        <f t="shared" si="68"/>
        <v>2.8754737261278491E-2</v>
      </c>
      <c r="GS71" s="86">
        <f t="shared" si="68"/>
        <v>2.2734787552488481E-2</v>
      </c>
      <c r="GT71" s="86">
        <f t="shared" si="68"/>
        <v>2.0312891103155449E-2</v>
      </c>
      <c r="GU71" s="86">
        <f t="shared" si="68"/>
        <v>1.2532426081144153E-2</v>
      </c>
      <c r="GV71" s="86">
        <f t="shared" si="68"/>
        <v>2.2198434732624957E-2</v>
      </c>
      <c r="GW71" s="86">
        <f t="shared" si="68"/>
        <v>2.0040010651061306E-2</v>
      </c>
      <c r="GX71" s="86">
        <f t="shared" si="68"/>
        <v>1.3421301075497067E-2</v>
      </c>
      <c r="GY71" s="86">
        <f t="shared" si="68"/>
        <v>3.0091289830599475E-2</v>
      </c>
      <c r="GZ71" s="86">
        <f t="shared" si="68"/>
        <v>1.9179226507443033E-2</v>
      </c>
      <c r="HA71" s="86">
        <f t="shared" si="68"/>
        <v>7.142625355352073E-3</v>
      </c>
      <c r="HC71" s="86">
        <f t="shared" si="73"/>
        <v>3.8104275001646248E-8</v>
      </c>
      <c r="HD71" s="86">
        <f t="shared" si="69"/>
        <v>1.579690493849815E-7</v>
      </c>
      <c r="HE71" s="86">
        <f t="shared" si="69"/>
        <v>3.4221477190144169E-8</v>
      </c>
      <c r="HF71" s="86">
        <f t="shared" si="69"/>
        <v>8.8341899783017333E-9</v>
      </c>
      <c r="HG71" s="86">
        <f t="shared" si="69"/>
        <v>2.0896640943827319E-8</v>
      </c>
      <c r="HH71" s="86">
        <f t="shared" si="69"/>
        <v>1.2796650173279308E-8</v>
      </c>
      <c r="HI71" s="86">
        <f t="shared" si="69"/>
        <v>2.1741175809057154E-8</v>
      </c>
      <c r="HJ71" s="86">
        <f t="shared" si="69"/>
        <v>9.4111643632787843E-9</v>
      </c>
      <c r="HK71" s="86">
        <f t="shared" si="69"/>
        <v>5.8871560097078181E-10</v>
      </c>
      <c r="HL71" s="86">
        <f t="shared" si="69"/>
        <v>5.9993544126050969E-9</v>
      </c>
      <c r="HM71" s="86">
        <f t="shared" si="69"/>
        <v>3.1687135915736205E-9</v>
      </c>
      <c r="HN71" s="86">
        <f t="shared" si="69"/>
        <v>7.1860951920364303E-10</v>
      </c>
      <c r="HO71" s="86">
        <f t="shared" si="69"/>
        <v>1.2733723272413357E-8</v>
      </c>
      <c r="HP71" s="86">
        <f t="shared" si="69"/>
        <v>3.5150947113821058E-10</v>
      </c>
      <c r="HQ71" s="86">
        <f t="shared" si="69"/>
        <v>1.5889137421196836E-12</v>
      </c>
      <c r="HS71" s="86">
        <f t="shared" si="70"/>
        <v>2.7014644947141889E-86</v>
      </c>
      <c r="HT71" s="86">
        <f t="shared" si="70"/>
        <v>8.1895232921551128E-76</v>
      </c>
      <c r="HU71" s="86">
        <f t="shared" si="70"/>
        <v>3.5233397528717254E-87</v>
      </c>
      <c r="HV71" s="86">
        <f t="shared" si="70"/>
        <v>1.2566810545950561E-94</v>
      </c>
      <c r="HW71" s="86">
        <f t="shared" si="70"/>
        <v>2.7861913688146301E-90</v>
      </c>
      <c r="HX71" s="86">
        <f t="shared" si="70"/>
        <v>1.6038392187323758E-94</v>
      </c>
      <c r="HY71" s="86">
        <f t="shared" si="70"/>
        <v>2.3397245067360475E-89</v>
      </c>
      <c r="HZ71" s="86">
        <f t="shared" si="70"/>
        <v>9.010201102782874E-95</v>
      </c>
      <c r="IA71" s="86">
        <f t="shared" si="70"/>
        <v>2.5475765615059445E-109</v>
      </c>
      <c r="IB71" s="86">
        <f t="shared" si="70"/>
        <v>7.2112947003246102E-99</v>
      </c>
      <c r="IC71" s="86">
        <f t="shared" si="70"/>
        <v>1.5346075831037462E-101</v>
      </c>
      <c r="ID71" s="86">
        <f t="shared" si="70"/>
        <v>7.594823670381902E-112</v>
      </c>
      <c r="IE71" s="86">
        <f t="shared" si="70"/>
        <v>1.3631372582854226E-96</v>
      </c>
      <c r="IF71" s="86">
        <f t="shared" si="70"/>
        <v>2.9102350078659853E-54</v>
      </c>
      <c r="IG71" s="86">
        <f t="shared" si="70"/>
        <v>5.3871130867498411E-37</v>
      </c>
      <c r="II71" s="86">
        <f t="shared" si="71"/>
        <v>0</v>
      </c>
      <c r="IJ71" s="86">
        <f t="shared" si="71"/>
        <v>9.127849002450456E-262</v>
      </c>
      <c r="IK71" s="86">
        <f t="shared" si="71"/>
        <v>8.0080995212072944E-307</v>
      </c>
      <c r="IL71" s="86">
        <f t="shared" si="71"/>
        <v>0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0</v>
      </c>
      <c r="IV71" s="86">
        <f t="shared" si="71"/>
        <v>1.6469440102634173E-149</v>
      </c>
      <c r="IW71" s="86">
        <f t="shared" si="71"/>
        <v>3.3490961678665438E-109</v>
      </c>
      <c r="IY71" s="86">
        <f t="shared" si="72"/>
        <v>3.7564906500749042E-2</v>
      </c>
      <c r="IZ71" s="86">
        <f t="shared" si="72"/>
        <v>5.2682422431423161E-2</v>
      </c>
      <c r="JA71" s="86">
        <f t="shared" si="72"/>
        <v>4.1425011113651884E-2</v>
      </c>
      <c r="JB71" s="86">
        <f t="shared" si="72"/>
        <v>3.0940547848988906E-2</v>
      </c>
      <c r="JC71" s="86">
        <f t="shared" si="72"/>
        <v>4.2309511180661494E-2</v>
      </c>
      <c r="JD71" s="86">
        <f t="shared" si="72"/>
        <v>2.8754750057928664E-2</v>
      </c>
      <c r="JE71" s="86">
        <f t="shared" si="72"/>
        <v>2.2734809293664289E-2</v>
      </c>
      <c r="JF71" s="86">
        <f t="shared" si="72"/>
        <v>2.0312900514319811E-2</v>
      </c>
      <c r="JG71" s="86">
        <f t="shared" si="72"/>
        <v>1.2532426669859754E-2</v>
      </c>
      <c r="JH71" s="86">
        <f t="shared" si="72"/>
        <v>2.2198440731979369E-2</v>
      </c>
      <c r="JI71" s="86">
        <f t="shared" si="72"/>
        <v>2.0040013819774896E-2</v>
      </c>
      <c r="JJ71" s="86">
        <f t="shared" si="72"/>
        <v>1.3421301794106586E-2</v>
      </c>
      <c r="JK71" s="86">
        <f t="shared" si="72"/>
        <v>3.0091302564322749E-2</v>
      </c>
      <c r="JL71" s="86">
        <f t="shared" si="72"/>
        <v>1.9179226858952503E-2</v>
      </c>
      <c r="JM71" s="86">
        <f t="shared" si="72"/>
        <v>7.1426253569409869E-3</v>
      </c>
    </row>
    <row r="72" spans="2:273" x14ac:dyDescent="0.25">
      <c r="B72" s="2">
        <v>45</v>
      </c>
      <c r="C72" s="37">
        <v>136</v>
      </c>
      <c r="D72" s="37">
        <v>141.41399999999999</v>
      </c>
      <c r="E72" s="37">
        <v>138.41399999999999</v>
      </c>
      <c r="F72" s="37">
        <v>130.96600000000001</v>
      </c>
      <c r="G72" s="37">
        <v>134.845</v>
      </c>
      <c r="H72" s="37">
        <v>134.71899999999999</v>
      </c>
      <c r="I72" s="37">
        <v>136.86199999999999</v>
      </c>
      <c r="J72" s="37">
        <v>126.947</v>
      </c>
      <c r="K72" s="37">
        <v>124.5</v>
      </c>
      <c r="L72" s="37">
        <v>136.55199999999999</v>
      </c>
      <c r="M72" s="37">
        <v>133.79300000000001</v>
      </c>
      <c r="N72" s="37">
        <v>121.35599999999999</v>
      </c>
      <c r="O72" s="37">
        <v>132.203</v>
      </c>
      <c r="P72" s="37">
        <v>130.75399999999999</v>
      </c>
      <c r="Q72" s="37">
        <v>117.526</v>
      </c>
      <c r="S72" s="4">
        <f t="shared" si="74"/>
        <v>138.019944202734</v>
      </c>
      <c r="T72" s="4">
        <f t="shared" si="74"/>
        <v>147.59228945715162</v>
      </c>
      <c r="U72" s="4">
        <f t="shared" si="74"/>
        <v>140.90242513758434</v>
      </c>
      <c r="V72" s="4">
        <f t="shared" si="74"/>
        <v>132.25993913416093</v>
      </c>
      <c r="W72" s="4">
        <f t="shared" si="74"/>
        <v>136.94079830701759</v>
      </c>
      <c r="X72" s="4">
        <f t="shared" si="74"/>
        <v>132.36963533428226</v>
      </c>
      <c r="Y72" s="4">
        <f t="shared" si="74"/>
        <v>129.710373372172</v>
      </c>
      <c r="Z72" s="4">
        <f t="shared" si="74"/>
        <v>128.68466691330224</v>
      </c>
      <c r="AA72" s="4">
        <f t="shared" si="74"/>
        <v>125.12226422222577</v>
      </c>
      <c r="AB72" s="4">
        <f t="shared" si="74"/>
        <v>131.7022283250927</v>
      </c>
      <c r="AC72" s="4">
        <f t="shared" si="74"/>
        <v>129.93783372427325</v>
      </c>
      <c r="AD72" s="4">
        <f t="shared" si="74"/>
        <v>127.24122299439662</v>
      </c>
      <c r="AE72" s="4">
        <f t="shared" si="74"/>
        <v>134.83188553555914</v>
      </c>
      <c r="AF72" s="4">
        <f t="shared" si="74"/>
        <v>128.75257880641058</v>
      </c>
      <c r="AG72" s="4">
        <f t="shared" si="74"/>
        <v>117.53573279631797</v>
      </c>
      <c r="AI72" s="4">
        <f t="shared" si="75"/>
        <v>-2.0199442027339956</v>
      </c>
      <c r="AJ72" s="4">
        <f t="shared" si="75"/>
        <v>-6.1782894571516351</v>
      </c>
      <c r="AK72" s="4">
        <f t="shared" si="75"/>
        <v>-2.4884251375843576</v>
      </c>
      <c r="AL72" s="4">
        <f t="shared" si="75"/>
        <v>-1.2939391341609223</v>
      </c>
      <c r="AM72" s="4">
        <f t="shared" si="75"/>
        <v>-2.0957983070175885</v>
      </c>
      <c r="AN72" s="4">
        <f t="shared" si="75"/>
        <v>2.3493646657177294</v>
      </c>
      <c r="AO72" s="4">
        <f t="shared" si="75"/>
        <v>7.1516266278279943</v>
      </c>
      <c r="AP72" s="4">
        <f t="shared" si="75"/>
        <v>-1.7376669133022347</v>
      </c>
      <c r="AQ72" s="4">
        <f t="shared" si="75"/>
        <v>-0.62226422222576616</v>
      </c>
      <c r="AR72" s="4">
        <f t="shared" si="75"/>
        <v>4.8497716749072879</v>
      </c>
      <c r="AS72" s="4">
        <f t="shared" si="75"/>
        <v>3.8551662757267593</v>
      </c>
      <c r="AT72" s="4">
        <f t="shared" si="75"/>
        <v>-5.8852229943966279</v>
      </c>
      <c r="AU72" s="4">
        <f t="shared" si="75"/>
        <v>-2.6288855355591352</v>
      </c>
      <c r="AV72" s="4">
        <f t="shared" si="75"/>
        <v>2.0014211935894082</v>
      </c>
      <c r="AW72" s="4">
        <f t="shared" si="75"/>
        <v>-9.732796317976522E-3</v>
      </c>
      <c r="AY72" s="2">
        <f t="shared" si="65"/>
        <v>113.68531242382782</v>
      </c>
      <c r="AZ72" s="2">
        <f t="shared" si="65"/>
        <v>118.62429298443668</v>
      </c>
      <c r="BA72" s="2">
        <f t="shared" si="65"/>
        <v>115.5783585473926</v>
      </c>
      <c r="BB72" s="2">
        <f t="shared" si="65"/>
        <v>111.81422418319285</v>
      </c>
      <c r="BC72" s="2">
        <f t="shared" si="65"/>
        <v>110.74755824695815</v>
      </c>
      <c r="BD72" s="2">
        <f t="shared" si="65"/>
        <v>113.3694217828667</v>
      </c>
      <c r="BE72" s="2">
        <f t="shared" si="65"/>
        <v>113.52810211494344</v>
      </c>
      <c r="BF72" s="2">
        <f t="shared" si="65"/>
        <v>112.98624926629785</v>
      </c>
      <c r="BG72" s="2">
        <f t="shared" si="65"/>
        <v>114.21964974744506</v>
      </c>
      <c r="BH72" s="2">
        <f t="shared" si="65"/>
        <v>116.13814238091898</v>
      </c>
      <c r="BI72" s="2">
        <f t="shared" si="65"/>
        <v>116.11381428363599</v>
      </c>
      <c r="BJ72" s="2">
        <f t="shared" si="65"/>
        <v>115.79558623876986</v>
      </c>
      <c r="BK72" s="2">
        <f t="shared" si="65"/>
        <v>115.59257510729587</v>
      </c>
      <c r="BL72" s="2">
        <f t="shared" si="65"/>
        <v>115.72147667962714</v>
      </c>
      <c r="BM72" s="2">
        <f t="shared" si="65"/>
        <v>111.53968143884018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119.60790418118468</v>
      </c>
      <c r="DL72" s="2">
        <f t="shared" si="76"/>
        <v>124.2692983805668</v>
      </c>
      <c r="DM72" s="2">
        <f t="shared" si="76"/>
        <v>121.96641660412762</v>
      </c>
      <c r="DN72" s="2">
        <f t="shared" si="76"/>
        <v>119.11713218076379</v>
      </c>
      <c r="DO72" s="2">
        <f t="shared" si="76"/>
        <v>118.82492551594746</v>
      </c>
      <c r="DP72" s="2">
        <f t="shared" si="76"/>
        <v>120.60372166903747</v>
      </c>
      <c r="DQ72" s="2">
        <f t="shared" si="76"/>
        <v>121.10235561877667</v>
      </c>
      <c r="DR72" s="2">
        <f t="shared" si="76"/>
        <v>118.52206722689075</v>
      </c>
      <c r="DS72" s="2">
        <f t="shared" si="76"/>
        <v>118.28370900178255</v>
      </c>
      <c r="DT72" s="2">
        <f t="shared" si="76"/>
        <v>122.24691988795516</v>
      </c>
      <c r="DU72" s="2">
        <f t="shared" si="76"/>
        <v>121.33496070356068</v>
      </c>
      <c r="DV72" s="2">
        <f t="shared" si="76"/>
        <v>119.18463636363637</v>
      </c>
      <c r="DW72" s="2">
        <f t="shared" si="76"/>
        <v>120.79526458036986</v>
      </c>
      <c r="DX72" s="2">
        <f t="shared" si="76"/>
        <v>123.49284126984126</v>
      </c>
      <c r="DY72" s="2">
        <f t="shared" si="76"/>
        <v>114.30839682539684</v>
      </c>
      <c r="EA72" s="2">
        <f t="shared" si="77"/>
        <v>109.64803765888671</v>
      </c>
      <c r="EB72" s="2">
        <f t="shared" si="77"/>
        <v>115.21087990128028</v>
      </c>
      <c r="EC72" s="2">
        <f t="shared" si="77"/>
        <v>111.31864605660898</v>
      </c>
      <c r="ED72" s="2">
        <f t="shared" si="77"/>
        <v>106.47476321919645</v>
      </c>
      <c r="EE72" s="2">
        <f t="shared" si="77"/>
        <v>105.38332763703309</v>
      </c>
      <c r="EF72" s="2">
        <f t="shared" si="77"/>
        <v>107.95974262048485</v>
      </c>
      <c r="EG72" s="2">
        <f t="shared" si="77"/>
        <v>107.50730519598515</v>
      </c>
      <c r="EH72" s="2">
        <f t="shared" si="77"/>
        <v>108.43870757321763</v>
      </c>
      <c r="EI72" s="2">
        <f t="shared" si="77"/>
        <v>110.52014563106798</v>
      </c>
      <c r="EJ72" s="2">
        <f t="shared" si="77"/>
        <v>111.23128171045533</v>
      </c>
      <c r="EK72" s="2">
        <f t="shared" si="77"/>
        <v>111.82911168004304</v>
      </c>
      <c r="EL72" s="2">
        <f t="shared" si="77"/>
        <v>112.75073560473101</v>
      </c>
      <c r="EM72" s="2">
        <f t="shared" si="77"/>
        <v>111.73556149827499</v>
      </c>
      <c r="EN72" s="2">
        <f t="shared" si="77"/>
        <v>109.28726072847043</v>
      </c>
      <c r="EO72" s="2">
        <f t="shared" si="77"/>
        <v>108.77191241710068</v>
      </c>
      <c r="EQ72" s="2">
        <f t="shared" si="78"/>
        <v>109.17909400072305</v>
      </c>
      <c r="ER72" s="2">
        <f t="shared" si="78"/>
        <v>115.25343076445832</v>
      </c>
      <c r="ES72" s="2">
        <f t="shared" si="78"/>
        <v>111.6566282286946</v>
      </c>
      <c r="ET72" s="2">
        <f t="shared" si="78"/>
        <v>108.27925318588976</v>
      </c>
      <c r="EU72" s="2">
        <f t="shared" si="78"/>
        <v>105.05675644588192</v>
      </c>
      <c r="EV72" s="2">
        <f t="shared" si="78"/>
        <v>106.88876818929965</v>
      </c>
      <c r="EW72" s="2">
        <f t="shared" si="78"/>
        <v>105.81033752724481</v>
      </c>
      <c r="EX72" s="2">
        <f t="shared" si="78"/>
        <v>108.36018529895249</v>
      </c>
      <c r="EY72" s="2">
        <f t="shared" si="78"/>
        <v>109.87205085862841</v>
      </c>
      <c r="EZ72" s="2">
        <f t="shared" si="78"/>
        <v>112.20373928041938</v>
      </c>
      <c r="FA72" s="2">
        <f t="shared" si="78"/>
        <v>112.38392497960466</v>
      </c>
      <c r="FB72" s="2">
        <f t="shared" si="78"/>
        <v>112.39545717557591</v>
      </c>
      <c r="FC72" s="2">
        <f t="shared" si="78"/>
        <v>110.75068531658749</v>
      </c>
      <c r="FD72" s="2">
        <f t="shared" si="78"/>
        <v>108.43674229444002</v>
      </c>
      <c r="FE72" s="2">
        <f t="shared" si="78"/>
        <v>110.48993139118356</v>
      </c>
      <c r="FG72" s="2">
        <f t="shared" si="79"/>
        <v>0.59464175602159852</v>
      </c>
      <c r="FH72" s="2">
        <f t="shared" si="79"/>
        <v>0.62317883170989063</v>
      </c>
      <c r="FI72" s="2">
        <f t="shared" si="79"/>
        <v>0.59994972087982867</v>
      </c>
      <c r="FJ72" s="2">
        <f t="shared" si="79"/>
        <v>0.57768321327709893</v>
      </c>
      <c r="FK72" s="2">
        <f t="shared" si="79"/>
        <v>0.60091800398360684</v>
      </c>
      <c r="FL72" s="2">
        <f t="shared" si="79"/>
        <v>0.57213697820007681</v>
      </c>
      <c r="FM72" s="2">
        <f t="shared" si="79"/>
        <v>0.55710760730859488</v>
      </c>
      <c r="FN72" s="2">
        <f t="shared" si="79"/>
        <v>0.54900355355917174</v>
      </c>
      <c r="FO72" s="2">
        <f t="shared" si="79"/>
        <v>0.52345782221921788</v>
      </c>
      <c r="FP72" s="2">
        <f t="shared" si="79"/>
        <v>0.55457777261309005</v>
      </c>
      <c r="FQ72" s="2">
        <f t="shared" si="79"/>
        <v>0.54926921104158788</v>
      </c>
      <c r="FR72" s="2">
        <f t="shared" si="79"/>
        <v>0.52673748365160167</v>
      </c>
      <c r="FS72" s="2">
        <f t="shared" si="79"/>
        <v>0.57424693655872938</v>
      </c>
      <c r="FT72" s="2">
        <f t="shared" si="79"/>
        <v>0.54705567187239756</v>
      </c>
      <c r="FU72" s="2">
        <f t="shared" si="79"/>
        <v>0.5001245149885305</v>
      </c>
      <c r="FW72" s="2">
        <f t="shared" si="67"/>
        <v>8.3674864071084064E-5</v>
      </c>
      <c r="FX72" s="2">
        <f t="shared" si="67"/>
        <v>2.1736177020891651E-4</v>
      </c>
      <c r="FY72" s="2">
        <f t="shared" si="67"/>
        <v>2.0389016621564092E-4</v>
      </c>
      <c r="FZ72" s="2">
        <f t="shared" si="67"/>
        <v>2.085506646690578E-4</v>
      </c>
      <c r="GA72" s="2">
        <f t="shared" si="67"/>
        <v>2.1159625732846519E-4</v>
      </c>
      <c r="GB72" s="2">
        <f t="shared" si="67"/>
        <v>1.9787671920784569E-4</v>
      </c>
      <c r="GC72" s="2">
        <f t="shared" si="67"/>
        <v>2.0477205226735392E-4</v>
      </c>
      <c r="GD72" s="2">
        <f t="shared" si="67"/>
        <v>2.2514517508814402E-4</v>
      </c>
      <c r="GE72" s="2">
        <f t="shared" si="67"/>
        <v>2.4885194144253343E-4</v>
      </c>
      <c r="GF72" s="2">
        <f t="shared" si="67"/>
        <v>2.5767433060467574E-4</v>
      </c>
      <c r="GG72" s="2">
        <f t="shared" si="67"/>
        <v>2.230903682191065E-4</v>
      </c>
      <c r="GH72" s="2">
        <f t="shared" si="67"/>
        <v>2.0668031196866506E-4</v>
      </c>
      <c r="GI72" s="2">
        <f t="shared" si="67"/>
        <v>1.8553809374693958E-4</v>
      </c>
      <c r="GJ72" s="2">
        <f t="shared" si="67"/>
        <v>1.4248111762234873E-4</v>
      </c>
      <c r="GK72" s="2">
        <f t="shared" si="67"/>
        <v>1.2583847284567128E-4</v>
      </c>
      <c r="GM72" s="86">
        <f t="shared" si="68"/>
        <v>5.1589420628498271E-2</v>
      </c>
      <c r="GN72" s="86">
        <f t="shared" si="68"/>
        <v>7.0070672154992908E-2</v>
      </c>
      <c r="GO72" s="86">
        <f t="shared" si="68"/>
        <v>5.6944451834485411E-2</v>
      </c>
      <c r="GP72" s="86">
        <f t="shared" si="68"/>
        <v>4.3868534052896188E-2</v>
      </c>
      <c r="GQ72" s="86">
        <f t="shared" si="68"/>
        <v>5.8208888474804085E-2</v>
      </c>
      <c r="GR72" s="86">
        <f t="shared" si="68"/>
        <v>4.1200805896566522E-2</v>
      </c>
      <c r="GS72" s="86">
        <f t="shared" si="68"/>
        <v>3.3264303379180009E-2</v>
      </c>
      <c r="GT72" s="86">
        <f t="shared" si="68"/>
        <v>3.0588087980447515E-2</v>
      </c>
      <c r="GU72" s="86">
        <f t="shared" si="68"/>
        <v>1.96962847755816E-2</v>
      </c>
      <c r="GV72" s="86">
        <f t="shared" si="68"/>
        <v>3.2961770048385818E-2</v>
      </c>
      <c r="GW72" s="86">
        <f t="shared" si="68"/>
        <v>2.9742134100071337E-2</v>
      </c>
      <c r="GX72" s="86">
        <f t="shared" si="68"/>
        <v>2.1319614177089333E-2</v>
      </c>
      <c r="GY72" s="86">
        <f t="shared" si="68"/>
        <v>4.3214747132906794E-2</v>
      </c>
      <c r="GZ72" s="86">
        <f t="shared" si="68"/>
        <v>2.841326626575174E-2</v>
      </c>
      <c r="HA72" s="86">
        <f t="shared" si="68"/>
        <v>1.2455614901254202E-2</v>
      </c>
      <c r="HC72" s="86">
        <f t="shared" si="73"/>
        <v>8.8204761608094662E-8</v>
      </c>
      <c r="HD72" s="86">
        <f t="shared" si="69"/>
        <v>3.476265702588368E-7</v>
      </c>
      <c r="HE72" s="86">
        <f t="shared" si="69"/>
        <v>8.3297630795585586E-8</v>
      </c>
      <c r="HF72" s="86">
        <f t="shared" si="69"/>
        <v>2.313485399545296E-8</v>
      </c>
      <c r="HG72" s="86">
        <f t="shared" si="69"/>
        <v>5.2167562677355096E-8</v>
      </c>
      <c r="HH72" s="86">
        <f t="shared" si="69"/>
        <v>3.2752053949314877E-8</v>
      </c>
      <c r="HI72" s="86">
        <f t="shared" si="69"/>
        <v>5.3927457811743669E-8</v>
      </c>
      <c r="HJ72" s="86">
        <f t="shared" si="69"/>
        <v>2.5021483152146336E-8</v>
      </c>
      <c r="HK72" s="86">
        <f t="shared" si="69"/>
        <v>1.8257279664782629E-9</v>
      </c>
      <c r="HL72" s="86">
        <f t="shared" si="69"/>
        <v>1.668619253894026E-8</v>
      </c>
      <c r="HM72" s="86">
        <f t="shared" si="69"/>
        <v>8.9487052558942268E-9</v>
      </c>
      <c r="HN72" s="86">
        <f t="shared" si="69"/>
        <v>2.201736283005006E-9</v>
      </c>
      <c r="HO72" s="86">
        <f t="shared" si="69"/>
        <v>3.3026811579070009E-8</v>
      </c>
      <c r="HP72" s="86">
        <f t="shared" si="69"/>
        <v>1.0805089444829368E-9</v>
      </c>
      <c r="HQ72" s="86">
        <f t="shared" si="69"/>
        <v>6.8911574729014808E-12</v>
      </c>
      <c r="HS72" s="86">
        <f t="shared" si="70"/>
        <v>6.291888959480124E-84</v>
      </c>
      <c r="HT72" s="86">
        <f t="shared" si="70"/>
        <v>1.2341344669708648E-73</v>
      </c>
      <c r="HU72" s="86">
        <f t="shared" si="70"/>
        <v>1.1522456029447973E-84</v>
      </c>
      <c r="HV72" s="86">
        <f t="shared" si="70"/>
        <v>6.7232737613475924E-92</v>
      </c>
      <c r="HW72" s="86">
        <f t="shared" si="70"/>
        <v>1.0949977783447027E-87</v>
      </c>
      <c r="HX72" s="86">
        <f t="shared" si="70"/>
        <v>7.8526735526982544E-92</v>
      </c>
      <c r="HY72" s="86">
        <f t="shared" si="70"/>
        <v>8.6035065284707896E-87</v>
      </c>
      <c r="HZ72" s="86">
        <f t="shared" si="70"/>
        <v>5.4125272890493787E-92</v>
      </c>
      <c r="IA72" s="86">
        <f t="shared" si="70"/>
        <v>4.2047764707087165E-106</v>
      </c>
      <c r="IB72" s="86">
        <f t="shared" si="70"/>
        <v>6.19323824315394E-96</v>
      </c>
      <c r="IC72" s="86">
        <f t="shared" si="70"/>
        <v>1.4210038091169068E-98</v>
      </c>
      <c r="ID72" s="86">
        <f t="shared" si="70"/>
        <v>1.3087000955455062E-108</v>
      </c>
      <c r="IE72" s="86">
        <f t="shared" si="70"/>
        <v>7.8107025560811841E-94</v>
      </c>
      <c r="IF72" s="86">
        <f t="shared" si="70"/>
        <v>8.591366686134526E-53</v>
      </c>
      <c r="IG72" s="86">
        <f t="shared" si="70"/>
        <v>5.0752715494134081E-36</v>
      </c>
      <c r="II72" s="86">
        <f t="shared" si="71"/>
        <v>0</v>
      </c>
      <c r="IJ72" s="86">
        <f t="shared" si="71"/>
        <v>3.4624692410638513E-256</v>
      </c>
      <c r="IK72" s="86">
        <f t="shared" si="71"/>
        <v>2.5206948711387499E-300</v>
      </c>
      <c r="IL72" s="86">
        <f t="shared" si="71"/>
        <v>0</v>
      </c>
      <c r="IM72" s="86">
        <f t="shared" si="71"/>
        <v>8.8982100077418717E-306</v>
      </c>
      <c r="IN72" s="86">
        <f t="shared" si="71"/>
        <v>0</v>
      </c>
      <c r="IO72" s="86">
        <f t="shared" si="71"/>
        <v>1.6789193437532603E-304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0</v>
      </c>
      <c r="IU72" s="86">
        <f t="shared" si="71"/>
        <v>0</v>
      </c>
      <c r="IV72" s="86">
        <f t="shared" si="71"/>
        <v>1.7266343792123998E-146</v>
      </c>
      <c r="IW72" s="86">
        <f t="shared" si="71"/>
        <v>4.9139502854015811E-107</v>
      </c>
      <c r="IY72" s="86">
        <f t="shared" si="72"/>
        <v>5.1589508833259877E-2</v>
      </c>
      <c r="IZ72" s="86">
        <f t="shared" si="72"/>
        <v>7.0071019781563174E-2</v>
      </c>
      <c r="JA72" s="86">
        <f t="shared" si="72"/>
        <v>5.6944535132116204E-2</v>
      </c>
      <c r="JB72" s="86">
        <f t="shared" si="72"/>
        <v>4.3868557187750186E-2</v>
      </c>
      <c r="JC72" s="86">
        <f t="shared" si="72"/>
        <v>5.8208940642366765E-2</v>
      </c>
      <c r="JD72" s="86">
        <f t="shared" si="72"/>
        <v>4.1200838648620473E-2</v>
      </c>
      <c r="JE72" s="86">
        <f t="shared" si="72"/>
        <v>3.3264357306637821E-2</v>
      </c>
      <c r="JF72" s="86">
        <f t="shared" si="72"/>
        <v>3.0588113001930668E-2</v>
      </c>
      <c r="JG72" s="86">
        <f t="shared" si="72"/>
        <v>1.9696286601309568E-2</v>
      </c>
      <c r="JH72" s="86">
        <f t="shared" si="72"/>
        <v>3.2961786734578356E-2</v>
      </c>
      <c r="JI72" s="86">
        <f t="shared" si="72"/>
        <v>2.9742143048776593E-2</v>
      </c>
      <c r="JJ72" s="86">
        <f t="shared" si="72"/>
        <v>2.1319616378825616E-2</v>
      </c>
      <c r="JK72" s="86">
        <f t="shared" si="72"/>
        <v>4.3214780159718372E-2</v>
      </c>
      <c r="JL72" s="86">
        <f t="shared" si="72"/>
        <v>2.8413267346260686E-2</v>
      </c>
      <c r="JM72" s="86">
        <f t="shared" si="72"/>
        <v>1.245561490814536E-2</v>
      </c>
    </row>
    <row r="73" spans="2:273" x14ac:dyDescent="0.25">
      <c r="B73" s="2">
        <v>46</v>
      </c>
      <c r="C73" s="37">
        <v>138.93100000000001</v>
      </c>
      <c r="D73" s="37">
        <v>146.05199999999999</v>
      </c>
      <c r="E73" s="37">
        <v>142.74100000000001</v>
      </c>
      <c r="F73" s="37">
        <v>133.017</v>
      </c>
      <c r="G73" s="37">
        <v>139.483</v>
      </c>
      <c r="H73" s="37">
        <v>138.649</v>
      </c>
      <c r="I73" s="37">
        <v>143.27600000000001</v>
      </c>
      <c r="J73" s="37">
        <v>129.018</v>
      </c>
      <c r="K73" s="37">
        <v>125.431</v>
      </c>
      <c r="L73" s="37">
        <v>139.29300000000001</v>
      </c>
      <c r="M73" s="37">
        <v>138.20699999999999</v>
      </c>
      <c r="N73" s="37">
        <v>123.864</v>
      </c>
      <c r="O73" s="37">
        <v>135.78</v>
      </c>
      <c r="P73" s="37">
        <v>132.19300000000001</v>
      </c>
      <c r="Q73" s="37">
        <v>121.246</v>
      </c>
      <c r="S73" s="4">
        <f t="shared" si="74"/>
        <v>144.7824915292596</v>
      </c>
      <c r="T73" s="4">
        <f t="shared" si="74"/>
        <v>154.60470442037715</v>
      </c>
      <c r="U73" s="4">
        <f t="shared" si="74"/>
        <v>147.89706741883572</v>
      </c>
      <c r="V73" s="4">
        <f t="shared" si="74"/>
        <v>138.6308467430176</v>
      </c>
      <c r="W73" s="4">
        <f t="shared" si="74"/>
        <v>144.13715948928467</v>
      </c>
      <c r="X73" s="4">
        <f t="shared" si="74"/>
        <v>138.48869004861834</v>
      </c>
      <c r="Y73" s="4">
        <f t="shared" si="74"/>
        <v>135.32082602146741</v>
      </c>
      <c r="Z73" s="4">
        <f t="shared" si="74"/>
        <v>134.67782296773854</v>
      </c>
      <c r="AA73" s="4">
        <f t="shared" si="74"/>
        <v>129.88663096448758</v>
      </c>
      <c r="AB73" s="4">
        <f t="shared" si="74"/>
        <v>137.31325225231973</v>
      </c>
      <c r="AC73" s="4">
        <f t="shared" si="74"/>
        <v>134.96738586905369</v>
      </c>
      <c r="AD73" s="4">
        <f t="shared" si="74"/>
        <v>132.34755620573586</v>
      </c>
      <c r="AE73" s="4">
        <f t="shared" si="74"/>
        <v>141.03733365817263</v>
      </c>
      <c r="AF73" s="4">
        <f t="shared" si="74"/>
        <v>133.42417823893118</v>
      </c>
      <c r="AG73" s="4">
        <f t="shared" si="74"/>
        <v>120.97797743582581</v>
      </c>
      <c r="AI73" s="4">
        <f t="shared" si="75"/>
        <v>-5.8514915292595902</v>
      </c>
      <c r="AJ73" s="4">
        <f t="shared" si="75"/>
        <v>-8.5527044203771538</v>
      </c>
      <c r="AK73" s="4">
        <f t="shared" si="75"/>
        <v>-5.1560674188357041</v>
      </c>
      <c r="AL73" s="4">
        <f t="shared" si="75"/>
        <v>-5.6138467430176036</v>
      </c>
      <c r="AM73" s="4">
        <f t="shared" si="75"/>
        <v>-4.6541594892846661</v>
      </c>
      <c r="AN73" s="4">
        <f t="shared" si="75"/>
        <v>0.16030995138166304</v>
      </c>
      <c r="AO73" s="4">
        <f t="shared" si="75"/>
        <v>7.9551739785325992</v>
      </c>
      <c r="AP73" s="4">
        <f t="shared" si="75"/>
        <v>-5.6598229677385348</v>
      </c>
      <c r="AQ73" s="4">
        <f t="shared" si="75"/>
        <v>-4.4556309644875824</v>
      </c>
      <c r="AR73" s="4">
        <f t="shared" si="75"/>
        <v>1.9797477476802783</v>
      </c>
      <c r="AS73" s="4">
        <f t="shared" si="75"/>
        <v>3.2396141309463076</v>
      </c>
      <c r="AT73" s="4">
        <f t="shared" si="75"/>
        <v>-8.4835562057358516</v>
      </c>
      <c r="AU73" s="4">
        <f t="shared" si="75"/>
        <v>-5.2573336581726267</v>
      </c>
      <c r="AV73" s="4">
        <f t="shared" si="75"/>
        <v>-1.2311782389311645</v>
      </c>
      <c r="AW73" s="4">
        <f t="shared" si="75"/>
        <v>0.26802256417418846</v>
      </c>
      <c r="AY73" s="2">
        <f t="shared" si="65"/>
        <v>113.53372400881641</v>
      </c>
      <c r="AZ73" s="2">
        <f t="shared" si="65"/>
        <v>118.49330998543988</v>
      </c>
      <c r="BA73" s="2">
        <f t="shared" si="65"/>
        <v>115.41921197812469</v>
      </c>
      <c r="BB73" s="2">
        <f t="shared" si="65"/>
        <v>111.65903613898965</v>
      </c>
      <c r="BC73" s="2">
        <f t="shared" si="65"/>
        <v>110.53952026900184</v>
      </c>
      <c r="BD73" s="2">
        <f t="shared" si="65"/>
        <v>113.19433725962001</v>
      </c>
      <c r="BE73" s="2">
        <f t="shared" si="65"/>
        <v>113.34400998216695</v>
      </c>
      <c r="BF73" s="2">
        <f t="shared" si="65"/>
        <v>112.85423323226603</v>
      </c>
      <c r="BG73" s="2">
        <f t="shared" si="65"/>
        <v>114.09404453797349</v>
      </c>
      <c r="BH73" s="2">
        <f t="shared" si="65"/>
        <v>115.93603407137242</v>
      </c>
      <c r="BI73" s="2">
        <f t="shared" si="65"/>
        <v>115.94889274462741</v>
      </c>
      <c r="BJ73" s="2">
        <f t="shared" si="65"/>
        <v>115.65790610834773</v>
      </c>
      <c r="BK73" s="2">
        <f t="shared" si="65"/>
        <v>115.4060011353538</v>
      </c>
      <c r="BL73" s="2">
        <f t="shared" si="65"/>
        <v>115.50570926201695</v>
      </c>
      <c r="BM73" s="2">
        <f t="shared" si="65"/>
        <v>111.48532012814317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119.88893937282231</v>
      </c>
      <c r="DL73" s="2">
        <f t="shared" si="76"/>
        <v>124.66483056680161</v>
      </c>
      <c r="DM73" s="2">
        <f t="shared" si="76"/>
        <v>122.30137748592874</v>
      </c>
      <c r="DN73" s="2">
        <f t="shared" si="76"/>
        <v>119.43776846482112</v>
      </c>
      <c r="DO73" s="2">
        <f t="shared" si="76"/>
        <v>119.07328574108817</v>
      </c>
      <c r="DP73" s="2">
        <f t="shared" si="76"/>
        <v>120.9722790422001</v>
      </c>
      <c r="DQ73" s="2">
        <f t="shared" si="76"/>
        <v>121.49499288762446</v>
      </c>
      <c r="DR73" s="2">
        <f t="shared" si="76"/>
        <v>118.84251260504202</v>
      </c>
      <c r="DS73" s="2">
        <f t="shared" si="76"/>
        <v>118.52030057932267</v>
      </c>
      <c r="DT73" s="2">
        <f t="shared" si="76"/>
        <v>122.46446302521005</v>
      </c>
      <c r="DU73" s="2">
        <f t="shared" si="76"/>
        <v>121.6043585156585</v>
      </c>
      <c r="DV73" s="2">
        <f t="shared" si="76"/>
        <v>119.39621022727273</v>
      </c>
      <c r="DW73" s="2">
        <f t="shared" si="76"/>
        <v>121.03359601706971</v>
      </c>
      <c r="DX73" s="2">
        <f t="shared" si="76"/>
        <v>123.84526984126984</v>
      </c>
      <c r="DY73" s="2">
        <f t="shared" si="76"/>
        <v>114.49498823207445</v>
      </c>
      <c r="EA73" s="2">
        <f t="shared" si="77"/>
        <v>109.58273028654249</v>
      </c>
      <c r="EB73" s="2">
        <f t="shared" si="77"/>
        <v>115.08988054912851</v>
      </c>
      <c r="EC73" s="2">
        <f t="shared" si="77"/>
        <v>111.23380965466706</v>
      </c>
      <c r="ED73" s="2">
        <f t="shared" si="77"/>
        <v>106.47206385413017</v>
      </c>
      <c r="EE73" s="2">
        <f t="shared" si="77"/>
        <v>105.3708646893389</v>
      </c>
      <c r="EF73" s="2">
        <f t="shared" si="77"/>
        <v>107.8899157533845</v>
      </c>
      <c r="EG73" s="2">
        <f t="shared" si="77"/>
        <v>107.43490478659155</v>
      </c>
      <c r="EH73" s="2">
        <f t="shared" si="77"/>
        <v>108.36784555270683</v>
      </c>
      <c r="EI73" s="2">
        <f t="shared" si="77"/>
        <v>110.4193718446602</v>
      </c>
      <c r="EJ73" s="2">
        <f t="shared" si="77"/>
        <v>111.15347317685637</v>
      </c>
      <c r="EK73" s="2">
        <f t="shared" si="77"/>
        <v>111.7161270232704</v>
      </c>
      <c r="EL73" s="2">
        <f t="shared" si="77"/>
        <v>112.59479934376191</v>
      </c>
      <c r="EM73" s="2">
        <f t="shared" si="77"/>
        <v>111.60109194677177</v>
      </c>
      <c r="EN73" s="2">
        <f t="shared" si="77"/>
        <v>109.20860815654366</v>
      </c>
      <c r="EO73" s="2">
        <f t="shared" si="77"/>
        <v>108.74139268987224</v>
      </c>
      <c r="EQ73" s="2">
        <f t="shared" si="78"/>
        <v>109.12167153593487</v>
      </c>
      <c r="ER73" s="2">
        <f t="shared" si="78"/>
        <v>115.1316345221926</v>
      </c>
      <c r="ES73" s="2">
        <f t="shared" si="78"/>
        <v>111.5655710075112</v>
      </c>
      <c r="ET73" s="2">
        <f t="shared" si="78"/>
        <v>108.24261284513807</v>
      </c>
      <c r="EU73" s="2">
        <f t="shared" si="78"/>
        <v>105.05044301202624</v>
      </c>
      <c r="EV73" s="2">
        <f t="shared" si="78"/>
        <v>106.83906981487706</v>
      </c>
      <c r="EW73" s="2">
        <f t="shared" si="78"/>
        <v>105.7699092665176</v>
      </c>
      <c r="EX73" s="2">
        <f t="shared" si="78"/>
        <v>108.29084847794002</v>
      </c>
      <c r="EY73" s="2">
        <f t="shared" si="78"/>
        <v>109.78361845044124</v>
      </c>
      <c r="EZ73" s="2">
        <f t="shared" si="78"/>
        <v>112.10733765831064</v>
      </c>
      <c r="FA73" s="2">
        <f t="shared" si="78"/>
        <v>112.2603974711936</v>
      </c>
      <c r="FB73" s="2">
        <f t="shared" si="78"/>
        <v>112.24618864089049</v>
      </c>
      <c r="FC73" s="2">
        <f t="shared" si="78"/>
        <v>110.63436218902764</v>
      </c>
      <c r="FD73" s="2">
        <f t="shared" si="78"/>
        <v>108.37296907397327</v>
      </c>
      <c r="FE73" s="2">
        <f t="shared" si="78"/>
        <v>110.42579510563637</v>
      </c>
      <c r="FG73" s="2">
        <f t="shared" si="79"/>
        <v>0.61663537097693633</v>
      </c>
      <c r="FH73" s="2">
        <f t="shared" si="79"/>
        <v>0.64454963431539491</v>
      </c>
      <c r="FI73" s="2">
        <f t="shared" si="79"/>
        <v>0.6218384906434048</v>
      </c>
      <c r="FJ73" s="2">
        <f t="shared" si="79"/>
        <v>0.59997797458177915</v>
      </c>
      <c r="FK73" s="2">
        <f t="shared" si="79"/>
        <v>0.62278710456517816</v>
      </c>
      <c r="FL73" s="2">
        <f t="shared" si="79"/>
        <v>0.59451901891130965</v>
      </c>
      <c r="FM73" s="2">
        <f t="shared" si="79"/>
        <v>0.57969829321192867</v>
      </c>
      <c r="FN73" s="2">
        <f t="shared" si="79"/>
        <v>0.57168980505535749</v>
      </c>
      <c r="FO73" s="2">
        <f t="shared" si="79"/>
        <v>0.54636730162081448</v>
      </c>
      <c r="FP73" s="2">
        <f t="shared" si="79"/>
        <v>0.57719956733121436</v>
      </c>
      <c r="FQ73" s="2">
        <f t="shared" si="79"/>
        <v>0.57195251835888661</v>
      </c>
      <c r="FR73" s="2">
        <f t="shared" si="79"/>
        <v>0.54962495020655577</v>
      </c>
      <c r="FS73" s="2">
        <f t="shared" si="79"/>
        <v>0.59659642585571993</v>
      </c>
      <c r="FT73" s="2">
        <f t="shared" si="79"/>
        <v>0.56976312023364173</v>
      </c>
      <c r="FU73" s="2">
        <f t="shared" si="79"/>
        <v>0.52313383716875628</v>
      </c>
      <c r="FW73" s="2">
        <f t="shared" si="67"/>
        <v>9.1746923364630239E-5</v>
      </c>
      <c r="FX73" s="2">
        <f t="shared" si="67"/>
        <v>2.3832744382262829E-4</v>
      </c>
      <c r="FY73" s="2">
        <f t="shared" si="67"/>
        <v>2.2355672408910042E-4</v>
      </c>
      <c r="FZ73" s="2">
        <f t="shared" si="67"/>
        <v>2.2866665569232317E-4</v>
      </c>
      <c r="GA73" s="2">
        <f t="shared" si="67"/>
        <v>2.3200594627812422E-4</v>
      </c>
      <c r="GB73" s="2">
        <f t="shared" si="67"/>
        <v>2.1696336613392212E-4</v>
      </c>
      <c r="GC73" s="2">
        <f t="shared" si="67"/>
        <v>2.2452365479274004E-4</v>
      </c>
      <c r="GD73" s="2">
        <f t="shared" si="67"/>
        <v>2.4686141322602693E-4</v>
      </c>
      <c r="GE73" s="2">
        <f t="shared" si="67"/>
        <v>2.7285417696198131E-4</v>
      </c>
      <c r="GF73" s="2">
        <f t="shared" si="67"/>
        <v>2.8252726159891872E-4</v>
      </c>
      <c r="GG73" s="2">
        <f t="shared" si="67"/>
        <v>2.4460845972677179E-4</v>
      </c>
      <c r="GH73" s="2">
        <f t="shared" si="67"/>
        <v>2.2661593689137142E-4</v>
      </c>
      <c r="GI73" s="2">
        <f t="shared" si="67"/>
        <v>2.0343483278655546E-4</v>
      </c>
      <c r="GJ73" s="2">
        <f t="shared" si="67"/>
        <v>1.5622529131198193E-4</v>
      </c>
      <c r="GK73" s="2">
        <f t="shared" si="67"/>
        <v>1.3797746657250216E-4</v>
      </c>
      <c r="GM73" s="86">
        <f t="shared" si="68"/>
        <v>6.975098642475322E-2</v>
      </c>
      <c r="GN73" s="86">
        <f t="shared" si="68"/>
        <v>9.1913192348660411E-2</v>
      </c>
      <c r="GO73" s="86">
        <f t="shared" si="68"/>
        <v>7.7023657921131347E-2</v>
      </c>
      <c r="GP73" s="86">
        <f t="shared" si="68"/>
        <v>6.1088685818696892E-2</v>
      </c>
      <c r="GQ73" s="86">
        <f t="shared" si="68"/>
        <v>7.8784973007697531E-2</v>
      </c>
      <c r="GR73" s="86">
        <f t="shared" si="68"/>
        <v>5.7937002986808123E-2</v>
      </c>
      <c r="GS73" s="86">
        <f t="shared" si="68"/>
        <v>4.7715324744612292E-2</v>
      </c>
      <c r="GT73" s="86">
        <f t="shared" si="68"/>
        <v>4.5041854438598941E-2</v>
      </c>
      <c r="GU73" s="86">
        <f t="shared" si="68"/>
        <v>3.0205838939558066E-2</v>
      </c>
      <c r="GV73" s="86">
        <f t="shared" si="68"/>
        <v>4.7912686324776424E-2</v>
      </c>
      <c r="GW73" s="86">
        <f t="shared" si="68"/>
        <v>4.3236586474773325E-2</v>
      </c>
      <c r="GX73" s="86">
        <f t="shared" si="68"/>
        <v>3.2993535234656146E-2</v>
      </c>
      <c r="GY73" s="86">
        <f t="shared" si="68"/>
        <v>6.0879402575926486E-2</v>
      </c>
      <c r="GZ73" s="86">
        <f t="shared" si="68"/>
        <v>4.1247205876704281E-2</v>
      </c>
      <c r="HA73" s="86">
        <f t="shared" si="68"/>
        <v>2.1009576931145125E-2</v>
      </c>
      <c r="HC73" s="86">
        <f t="shared" si="73"/>
        <v>1.9977099577023962E-7</v>
      </c>
      <c r="HD73" s="86">
        <f t="shared" si="69"/>
        <v>7.4905797243158919E-7</v>
      </c>
      <c r="HE73" s="86">
        <f t="shared" si="69"/>
        <v>1.9786686162980373E-7</v>
      </c>
      <c r="HF73" s="86">
        <f t="shared" si="69"/>
        <v>5.9002401820680713E-8</v>
      </c>
      <c r="HG73" s="86">
        <f t="shared" si="69"/>
        <v>1.2700888649663866E-7</v>
      </c>
      <c r="HH73" s="86">
        <f t="shared" si="69"/>
        <v>8.1696072399500524E-8</v>
      </c>
      <c r="HI73" s="86">
        <f t="shared" si="69"/>
        <v>1.3048971316402768E-7</v>
      </c>
      <c r="HJ73" s="86">
        <f t="shared" si="69"/>
        <v>6.4725375993980725E-8</v>
      </c>
      <c r="HK73" s="86">
        <f t="shared" si="69"/>
        <v>5.4841054690139046E-9</v>
      </c>
      <c r="HL73" s="86">
        <f t="shared" si="69"/>
        <v>4.506951324236867E-8</v>
      </c>
      <c r="HM73" s="86">
        <f t="shared" si="69"/>
        <v>2.4545099019334474E-8</v>
      </c>
      <c r="HN73" s="86">
        <f t="shared" si="69"/>
        <v>6.5364626705152621E-9</v>
      </c>
      <c r="HO73" s="86">
        <f t="shared" si="69"/>
        <v>8.3421683454115478E-8</v>
      </c>
      <c r="HP73" s="86">
        <f t="shared" si="69"/>
        <v>3.2211569991987014E-9</v>
      </c>
      <c r="HQ73" s="86">
        <f t="shared" si="69"/>
        <v>2.8661380457121141E-11</v>
      </c>
      <c r="HS73" s="86">
        <f t="shared" si="70"/>
        <v>1.3566424489457827E-81</v>
      </c>
      <c r="HT73" s="86">
        <f t="shared" si="70"/>
        <v>1.7262262897234139E-71</v>
      </c>
      <c r="HU73" s="86">
        <f t="shared" si="70"/>
        <v>3.4569912028187858E-82</v>
      </c>
      <c r="HV73" s="86">
        <f t="shared" si="70"/>
        <v>3.2762737626974305E-89</v>
      </c>
      <c r="HW73" s="86">
        <f t="shared" si="70"/>
        <v>3.9387190841000133E-85</v>
      </c>
      <c r="HX73" s="86">
        <f t="shared" si="70"/>
        <v>3.5108902802584267E-89</v>
      </c>
      <c r="HY73" s="86">
        <f t="shared" si="70"/>
        <v>2.8985678973670157E-84</v>
      </c>
      <c r="HZ73" s="86">
        <f t="shared" si="70"/>
        <v>2.9515785190908651E-89</v>
      </c>
      <c r="IA73" s="86">
        <f t="shared" si="70"/>
        <v>6.203121285621877E-103</v>
      </c>
      <c r="IB73" s="86">
        <f t="shared" si="70"/>
        <v>4.7967144872339483E-93</v>
      </c>
      <c r="IC73" s="86">
        <f t="shared" si="70"/>
        <v>1.1872512494132459E-95</v>
      </c>
      <c r="ID73" s="86">
        <f t="shared" si="70"/>
        <v>2.018297236947331E-105</v>
      </c>
      <c r="IE73" s="86">
        <f t="shared" si="70"/>
        <v>4.0761855178237697E-91</v>
      </c>
      <c r="IF73" s="86">
        <f t="shared" si="70"/>
        <v>2.4181240008665291E-51</v>
      </c>
      <c r="IG73" s="86">
        <f t="shared" si="70"/>
        <v>4.6354676695529684E-35</v>
      </c>
      <c r="II73" s="86">
        <f t="shared" si="71"/>
        <v>0</v>
      </c>
      <c r="IJ73" s="86">
        <f t="shared" si="71"/>
        <v>1.142639990484445E-250</v>
      </c>
      <c r="IK73" s="86">
        <f t="shared" si="71"/>
        <v>6.7540274088244931E-294</v>
      </c>
      <c r="IL73" s="86">
        <f t="shared" si="71"/>
        <v>0</v>
      </c>
      <c r="IM73" s="86">
        <f t="shared" si="71"/>
        <v>3.3370216242530346E-299</v>
      </c>
      <c r="IN73" s="86">
        <f t="shared" si="71"/>
        <v>0</v>
      </c>
      <c r="IO73" s="86">
        <f t="shared" si="71"/>
        <v>5.5763008150266257E-298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0</v>
      </c>
      <c r="IT73" s="86">
        <f t="shared" si="71"/>
        <v>0</v>
      </c>
      <c r="IU73" s="86">
        <f t="shared" si="71"/>
        <v>0</v>
      </c>
      <c r="IV73" s="86">
        <f t="shared" si="71"/>
        <v>1.684861235223162E-143</v>
      </c>
      <c r="IW73" s="86">
        <f t="shared" si="71"/>
        <v>6.8535822305383696E-105</v>
      </c>
      <c r="IY73" s="86">
        <f t="shared" si="72"/>
        <v>6.9751186195748993E-2</v>
      </c>
      <c r="IZ73" s="86">
        <f t="shared" si="72"/>
        <v>9.1913941406632838E-2</v>
      </c>
      <c r="JA73" s="86">
        <f t="shared" si="72"/>
        <v>7.7023855787992979E-2</v>
      </c>
      <c r="JB73" s="86">
        <f t="shared" si="72"/>
        <v>6.108874482109871E-2</v>
      </c>
      <c r="JC73" s="86">
        <f t="shared" si="72"/>
        <v>7.8785100016584023E-2</v>
      </c>
      <c r="JD73" s="86">
        <f t="shared" si="72"/>
        <v>5.7937084682880523E-2</v>
      </c>
      <c r="JE73" s="86">
        <f t="shared" si="72"/>
        <v>4.7715455234325459E-2</v>
      </c>
      <c r="JF73" s="86">
        <f t="shared" si="72"/>
        <v>4.5041919163974938E-2</v>
      </c>
      <c r="JG73" s="86">
        <f t="shared" si="72"/>
        <v>3.0205844423663534E-2</v>
      </c>
      <c r="JH73" s="86">
        <f t="shared" si="72"/>
        <v>4.7912731394289663E-2</v>
      </c>
      <c r="JI73" s="86">
        <f t="shared" si="72"/>
        <v>4.3236611019872348E-2</v>
      </c>
      <c r="JJ73" s="86">
        <f t="shared" si="72"/>
        <v>3.2993541771118816E-2</v>
      </c>
      <c r="JK73" s="86">
        <f t="shared" si="72"/>
        <v>6.0879485997609943E-2</v>
      </c>
      <c r="JL73" s="86">
        <f t="shared" si="72"/>
        <v>4.1247209097861282E-2</v>
      </c>
      <c r="JM73" s="86">
        <f t="shared" si="72"/>
        <v>2.1009576959806504E-2</v>
      </c>
    </row>
    <row r="74" spans="2:273" x14ac:dyDescent="0.25">
      <c r="B74" s="2">
        <v>47</v>
      </c>
      <c r="C74" s="37">
        <v>150.10300000000001</v>
      </c>
      <c r="D74" s="37">
        <v>153.983</v>
      </c>
      <c r="E74" s="37">
        <v>150.08600000000001</v>
      </c>
      <c r="F74" s="37">
        <v>138.91499999999999</v>
      </c>
      <c r="G74" s="37">
        <v>145.70699999999999</v>
      </c>
      <c r="H74" s="37">
        <v>142.43899999999999</v>
      </c>
      <c r="I74" s="37">
        <v>147.10300000000001</v>
      </c>
      <c r="J74" s="37">
        <v>133.13999999999999</v>
      </c>
      <c r="K74" s="37">
        <v>127.483</v>
      </c>
      <c r="L74" s="37">
        <v>145.017</v>
      </c>
      <c r="M74" s="37">
        <v>139.017</v>
      </c>
      <c r="N74" s="37">
        <v>130.559</v>
      </c>
      <c r="O74" s="37">
        <v>143.678</v>
      </c>
      <c r="P74" s="37">
        <v>133.702</v>
      </c>
      <c r="Q74" s="37">
        <v>124</v>
      </c>
      <c r="S74" s="4">
        <f t="shared" si="74"/>
        <v>152.79347981005978</v>
      </c>
      <c r="T74" s="4">
        <f t="shared" si="74"/>
        <v>162.65267487532023</v>
      </c>
      <c r="U74" s="4">
        <f t="shared" si="74"/>
        <v>156.14191484821879</v>
      </c>
      <c r="V74" s="4">
        <f t="shared" si="74"/>
        <v>146.36069096752954</v>
      </c>
      <c r="W74" s="4">
        <f t="shared" si="74"/>
        <v>152.62838782905723</v>
      </c>
      <c r="X74" s="4">
        <f t="shared" si="74"/>
        <v>145.97466138931529</v>
      </c>
      <c r="Y74" s="4">
        <f t="shared" si="74"/>
        <v>142.33482020757646</v>
      </c>
      <c r="Z74" s="4">
        <f t="shared" si="74"/>
        <v>142.29719688008228</v>
      </c>
      <c r="AA74" s="4">
        <f t="shared" si="74"/>
        <v>136.21819258637888</v>
      </c>
      <c r="AB74" s="4">
        <f t="shared" si="74"/>
        <v>144.3940829546531</v>
      </c>
      <c r="AC74" s="4">
        <f t="shared" si="74"/>
        <v>141.33624385513426</v>
      </c>
      <c r="AD74" s="4">
        <f t="shared" si="74"/>
        <v>139.14701871841717</v>
      </c>
      <c r="AE74" s="4">
        <f t="shared" si="74"/>
        <v>148.62117070756094</v>
      </c>
      <c r="AF74" s="4">
        <f t="shared" si="74"/>
        <v>139.36181628902122</v>
      </c>
      <c r="AG74" s="4">
        <f t="shared" si="74"/>
        <v>125.91063006093745</v>
      </c>
      <c r="AI74" s="4">
        <f t="shared" si="75"/>
        <v>-2.6904798100597702</v>
      </c>
      <c r="AJ74" s="4">
        <f t="shared" si="75"/>
        <v>-8.6696748753202257</v>
      </c>
      <c r="AK74" s="4">
        <f t="shared" si="75"/>
        <v>-6.0559148482187766</v>
      </c>
      <c r="AL74" s="4">
        <f t="shared" si="75"/>
        <v>-7.4456909675295435</v>
      </c>
      <c r="AM74" s="4">
        <f t="shared" si="75"/>
        <v>-6.9213878290572382</v>
      </c>
      <c r="AN74" s="4">
        <f t="shared" si="75"/>
        <v>-3.5356613893152939</v>
      </c>
      <c r="AO74" s="4">
        <f t="shared" si="75"/>
        <v>4.7681797924235525</v>
      </c>
      <c r="AP74" s="4">
        <f t="shared" si="75"/>
        <v>-9.1571968800822958</v>
      </c>
      <c r="AQ74" s="4">
        <f t="shared" si="75"/>
        <v>-8.7351925863788722</v>
      </c>
      <c r="AR74" s="4">
        <f t="shared" si="75"/>
        <v>0.62291704534689529</v>
      </c>
      <c r="AS74" s="4">
        <f t="shared" si="75"/>
        <v>-2.3192438551342605</v>
      </c>
      <c r="AT74" s="4">
        <f t="shared" si="75"/>
        <v>-8.5880187184171746</v>
      </c>
      <c r="AU74" s="4">
        <f t="shared" si="75"/>
        <v>-4.9431707075609381</v>
      </c>
      <c r="AV74" s="4">
        <f t="shared" si="75"/>
        <v>-5.6598162890212222</v>
      </c>
      <c r="AW74" s="4">
        <f t="shared" si="75"/>
        <v>-1.91063006093745</v>
      </c>
      <c r="AY74" s="2">
        <f t="shared" si="65"/>
        <v>113.37187742538455</v>
      </c>
      <c r="AZ74" s="2">
        <f t="shared" si="65"/>
        <v>118.34591271669574</v>
      </c>
      <c r="BA74" s="2">
        <f t="shared" si="65"/>
        <v>115.24726485138515</v>
      </c>
      <c r="BB74" s="2">
        <f t="shared" si="65"/>
        <v>111.49483554913661</v>
      </c>
      <c r="BC74" s="2">
        <f t="shared" si="65"/>
        <v>110.32689876218791</v>
      </c>
      <c r="BD74" s="2">
        <f t="shared" si="65"/>
        <v>113.00484757332254</v>
      </c>
      <c r="BE74" s="2">
        <f t="shared" si="65"/>
        <v>113.14368380847043</v>
      </c>
      <c r="BF74" s="2">
        <f t="shared" si="65"/>
        <v>112.70769421362844</v>
      </c>
      <c r="BG74" s="2">
        <f t="shared" si="65"/>
        <v>113.95462372389183</v>
      </c>
      <c r="BH74" s="2">
        <f t="shared" si="65"/>
        <v>115.72426907865677</v>
      </c>
      <c r="BI74" s="2">
        <f t="shared" si="65"/>
        <v>115.76968981789987</v>
      </c>
      <c r="BJ74" s="2">
        <f t="shared" si="65"/>
        <v>115.50489484368079</v>
      </c>
      <c r="BK74" s="2">
        <f t="shared" si="65"/>
        <v>115.20662463919419</v>
      </c>
      <c r="BL74" s="2">
        <f t="shared" si="65"/>
        <v>115.2747294374249</v>
      </c>
      <c r="BM74" s="2">
        <f t="shared" si="65"/>
        <v>111.42155255819921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120.16997456445993</v>
      </c>
      <c r="DL74" s="2">
        <f t="shared" si="76"/>
        <v>125.06036275303643</v>
      </c>
      <c r="DM74" s="2">
        <f t="shared" si="76"/>
        <v>122.63633836772986</v>
      </c>
      <c r="DN74" s="2">
        <f t="shared" si="76"/>
        <v>119.75840474887846</v>
      </c>
      <c r="DO74" s="2">
        <f t="shared" si="76"/>
        <v>119.32164596622889</v>
      </c>
      <c r="DP74" s="2">
        <f t="shared" si="76"/>
        <v>121.34083641536273</v>
      </c>
      <c r="DQ74" s="2">
        <f t="shared" si="76"/>
        <v>121.88763015647226</v>
      </c>
      <c r="DR74" s="2">
        <f t="shared" si="76"/>
        <v>119.16295798319328</v>
      </c>
      <c r="DS74" s="2">
        <f t="shared" si="76"/>
        <v>118.75689215686276</v>
      </c>
      <c r="DT74" s="2">
        <f t="shared" si="76"/>
        <v>122.68200616246496</v>
      </c>
      <c r="DU74" s="2">
        <f t="shared" si="76"/>
        <v>121.87375632775631</v>
      </c>
      <c r="DV74" s="2">
        <f t="shared" si="76"/>
        <v>119.60778409090909</v>
      </c>
      <c r="DW74" s="2">
        <f t="shared" si="76"/>
        <v>121.27192745376958</v>
      </c>
      <c r="DX74" s="2">
        <f t="shared" si="76"/>
        <v>124.19769841269841</v>
      </c>
      <c r="DY74" s="2">
        <f t="shared" si="76"/>
        <v>114.68157963875207</v>
      </c>
      <c r="EA74" s="2">
        <f t="shared" si="77"/>
        <v>109.51742291419826</v>
      </c>
      <c r="EB74" s="2">
        <f t="shared" si="77"/>
        <v>114.96888119697672</v>
      </c>
      <c r="EC74" s="2">
        <f t="shared" si="77"/>
        <v>111.14897325272513</v>
      </c>
      <c r="ED74" s="2">
        <f t="shared" si="77"/>
        <v>106.46936448906389</v>
      </c>
      <c r="EE74" s="2">
        <f t="shared" si="77"/>
        <v>105.35840174164473</v>
      </c>
      <c r="EF74" s="2">
        <f t="shared" si="77"/>
        <v>107.82008888628414</v>
      </c>
      <c r="EG74" s="2">
        <f t="shared" si="77"/>
        <v>107.36250437719794</v>
      </c>
      <c r="EH74" s="2">
        <f t="shared" si="77"/>
        <v>108.29698353219604</v>
      </c>
      <c r="EI74" s="2">
        <f t="shared" si="77"/>
        <v>110.31859805825243</v>
      </c>
      <c r="EJ74" s="2">
        <f t="shared" si="77"/>
        <v>111.0756646432574</v>
      </c>
      <c r="EK74" s="2">
        <f t="shared" si="77"/>
        <v>111.60314236649778</v>
      </c>
      <c r="EL74" s="2">
        <f t="shared" si="77"/>
        <v>112.43886308279281</v>
      </c>
      <c r="EM74" s="2">
        <f t="shared" si="77"/>
        <v>111.46662239526857</v>
      </c>
      <c r="EN74" s="2">
        <f t="shared" si="77"/>
        <v>109.12995558461689</v>
      </c>
      <c r="EO74" s="2">
        <f t="shared" si="77"/>
        <v>108.71087296264379</v>
      </c>
      <c r="EQ74" s="2">
        <f t="shared" si="78"/>
        <v>109.06424907114668</v>
      </c>
      <c r="ER74" s="2">
        <f t="shared" si="78"/>
        <v>115.0098382799269</v>
      </c>
      <c r="ES74" s="2">
        <f t="shared" si="78"/>
        <v>111.47451378632779</v>
      </c>
      <c r="ET74" s="2">
        <f t="shared" si="78"/>
        <v>108.20597250438638</v>
      </c>
      <c r="EU74" s="2">
        <f t="shared" si="78"/>
        <v>105.04412957817055</v>
      </c>
      <c r="EV74" s="2">
        <f t="shared" si="78"/>
        <v>106.78937144045446</v>
      </c>
      <c r="EW74" s="2">
        <f t="shared" si="78"/>
        <v>105.72948100579038</v>
      </c>
      <c r="EX74" s="2">
        <f t="shared" si="78"/>
        <v>108.22151165692755</v>
      </c>
      <c r="EY74" s="2">
        <f t="shared" si="78"/>
        <v>109.69518604225405</v>
      </c>
      <c r="EZ74" s="2">
        <f t="shared" si="78"/>
        <v>112.01093603620191</v>
      </c>
      <c r="FA74" s="2">
        <f t="shared" si="78"/>
        <v>112.13686996278254</v>
      </c>
      <c r="FB74" s="2">
        <f t="shared" si="78"/>
        <v>112.09692010620509</v>
      </c>
      <c r="FC74" s="2">
        <f t="shared" si="78"/>
        <v>110.51803906146777</v>
      </c>
      <c r="FD74" s="2">
        <f t="shared" si="78"/>
        <v>108.30919585350652</v>
      </c>
      <c r="FE74" s="2">
        <f t="shared" si="78"/>
        <v>110.36165882008918</v>
      </c>
      <c r="FG74" s="2">
        <f t="shared" si="79"/>
        <v>0.63816180142178347</v>
      </c>
      <c r="FH74" s="2">
        <f t="shared" si="79"/>
        <v>0.66535926382408062</v>
      </c>
      <c r="FI74" s="2">
        <f t="shared" si="79"/>
        <v>0.64324179120233593</v>
      </c>
      <c r="FJ74" s="2">
        <f t="shared" si="79"/>
        <v>0.62186617278783873</v>
      </c>
      <c r="FK74" s="2">
        <f t="shared" si="79"/>
        <v>0.64416743799895071</v>
      </c>
      <c r="FL74" s="2">
        <f t="shared" si="79"/>
        <v>0.61651499860490688</v>
      </c>
      <c r="FM74" s="2">
        <f t="shared" si="79"/>
        <v>0.60195997358251307</v>
      </c>
      <c r="FN74" s="2">
        <f t="shared" si="79"/>
        <v>0.59407864159581258</v>
      </c>
      <c r="FO74" s="2">
        <f t="shared" si="79"/>
        <v>0.56908207632897256</v>
      </c>
      <c r="FP74" s="2">
        <f t="shared" si="79"/>
        <v>0.59950215986904543</v>
      </c>
      <c r="FQ74" s="2">
        <f t="shared" si="79"/>
        <v>0.59433736672714377</v>
      </c>
      <c r="FR74" s="2">
        <f t="shared" si="79"/>
        <v>0.57230429497601487</v>
      </c>
      <c r="FS74" s="2">
        <f t="shared" si="79"/>
        <v>0.61855201748247068</v>
      </c>
      <c r="FT74" s="2">
        <f t="shared" si="79"/>
        <v>0.59218082529057336</v>
      </c>
      <c r="FU74" s="2">
        <f t="shared" si="79"/>
        <v>0.54604538462492824</v>
      </c>
      <c r="FW74" s="2">
        <f t="shared" si="67"/>
        <v>1.0059761058497363E-4</v>
      </c>
      <c r="FX74" s="2">
        <f t="shared" si="67"/>
        <v>2.6131483717698541E-4</v>
      </c>
      <c r="FY74" s="2">
        <f t="shared" si="67"/>
        <v>2.4511978673567267E-4</v>
      </c>
      <c r="FZ74" s="2">
        <f t="shared" si="67"/>
        <v>2.5072247087631845E-4</v>
      </c>
      <c r="GA74" s="2">
        <f t="shared" si="67"/>
        <v>2.5438376746660677E-4</v>
      </c>
      <c r="GB74" s="2">
        <f t="shared" si="67"/>
        <v>2.3789062074549067E-4</v>
      </c>
      <c r="GC74" s="2">
        <f t="shared" si="67"/>
        <v>2.4617995933765214E-4</v>
      </c>
      <c r="GD74" s="2">
        <f t="shared" si="67"/>
        <v>2.706717105526349E-4</v>
      </c>
      <c r="GE74" s="2">
        <f t="shared" si="67"/>
        <v>2.9917078025054313E-4</v>
      </c>
      <c r="GF74" s="2">
        <f t="shared" si="67"/>
        <v>3.0977653835693737E-4</v>
      </c>
      <c r="GG74" s="2">
        <f t="shared" si="67"/>
        <v>2.6820151329235207E-4</v>
      </c>
      <c r="GH74" s="2">
        <f t="shared" si="67"/>
        <v>2.4847400118941667E-4</v>
      </c>
      <c r="GI74" s="2">
        <f t="shared" si="67"/>
        <v>2.2305748053158978E-4</v>
      </c>
      <c r="GJ74" s="2">
        <f t="shared" si="67"/>
        <v>1.7129504379354186E-4</v>
      </c>
      <c r="GK74" s="2">
        <f t="shared" si="67"/>
        <v>1.5128726974736185E-4</v>
      </c>
      <c r="GM74" s="86">
        <f t="shared" si="68"/>
        <v>9.2854326814626992E-2</v>
      </c>
      <c r="GN74" s="86">
        <f t="shared" si="68"/>
        <v>0.11891874169392812</v>
      </c>
      <c r="GO74" s="86">
        <f t="shared" si="68"/>
        <v>0.10253026236354119</v>
      </c>
      <c r="GP74" s="86">
        <f t="shared" si="68"/>
        <v>8.3565758379238422E-2</v>
      </c>
      <c r="GQ74" s="86">
        <f t="shared" si="68"/>
        <v>0.10492367639286056</v>
      </c>
      <c r="GR74" s="86">
        <f t="shared" si="68"/>
        <v>7.9972603249306912E-2</v>
      </c>
      <c r="GS74" s="86">
        <f t="shared" si="68"/>
        <v>6.7113763010074379E-2</v>
      </c>
      <c r="GT74" s="86">
        <f t="shared" si="68"/>
        <v>6.4872424108920038E-2</v>
      </c>
      <c r="GU74" s="86">
        <f t="shared" si="68"/>
        <v>4.5211904692038944E-2</v>
      </c>
      <c r="GV74" s="86">
        <f t="shared" si="68"/>
        <v>6.8192082085190092E-2</v>
      </c>
      <c r="GW74" s="86">
        <f t="shared" si="68"/>
        <v>6.1577337604349247E-2</v>
      </c>
      <c r="GX74" s="86">
        <f t="shared" si="68"/>
        <v>4.9756888781586593E-2</v>
      </c>
      <c r="GY74" s="86">
        <f t="shared" si="68"/>
        <v>8.4147520293418307E-2</v>
      </c>
      <c r="GZ74" s="86">
        <f t="shared" si="68"/>
        <v>5.8685751401902901E-2</v>
      </c>
      <c r="HA74" s="86">
        <f t="shared" si="68"/>
        <v>3.4288817734813834E-2</v>
      </c>
      <c r="HC74" s="86">
        <f t="shared" si="73"/>
        <v>4.4269934917116522E-7</v>
      </c>
      <c r="HD74" s="86">
        <f t="shared" si="69"/>
        <v>1.5804993599193679E-6</v>
      </c>
      <c r="HE74" s="86">
        <f t="shared" si="69"/>
        <v>4.5870815528930965E-7</v>
      </c>
      <c r="HF74" s="86">
        <f t="shared" si="69"/>
        <v>1.4655218666374157E-7</v>
      </c>
      <c r="HG74" s="86">
        <f t="shared" si="69"/>
        <v>3.0157384569090078E-7</v>
      </c>
      <c r="HH74" s="86">
        <f t="shared" si="69"/>
        <v>1.9860983365793216E-7</v>
      </c>
      <c r="HI74" s="86">
        <f t="shared" si="69"/>
        <v>3.0803372527140201E-7</v>
      </c>
      <c r="HJ74" s="86">
        <f t="shared" si="69"/>
        <v>1.6290926052846424E-7</v>
      </c>
      <c r="HK74" s="86">
        <f t="shared" si="69"/>
        <v>1.5956336970287006E-8</v>
      </c>
      <c r="HL74" s="86">
        <f t="shared" si="69"/>
        <v>1.1822258800137779E-7</v>
      </c>
      <c r="HM74" s="86">
        <f t="shared" si="69"/>
        <v>6.5390525009637042E-8</v>
      </c>
      <c r="HN74" s="86">
        <f t="shared" si="69"/>
        <v>1.8803720728312254E-8</v>
      </c>
      <c r="HO74" s="86">
        <f t="shared" si="69"/>
        <v>2.0521522731251535E-7</v>
      </c>
      <c r="HP74" s="86">
        <f t="shared" si="69"/>
        <v>9.3133162097266798E-9</v>
      </c>
      <c r="HQ74" s="86">
        <f t="shared" si="69"/>
        <v>1.1432331701342554E-10</v>
      </c>
      <c r="HS74" s="86">
        <f t="shared" si="70"/>
        <v>2.7080385983667416E-79</v>
      </c>
      <c r="HT74" s="86">
        <f t="shared" si="70"/>
        <v>2.2411312243969342E-69</v>
      </c>
      <c r="HU74" s="86">
        <f t="shared" si="70"/>
        <v>9.5151824652645361E-80</v>
      </c>
      <c r="HV74" s="86">
        <f t="shared" si="70"/>
        <v>1.4542068136191412E-86</v>
      </c>
      <c r="HW74" s="86">
        <f t="shared" si="70"/>
        <v>1.2966989705220485E-82</v>
      </c>
      <c r="HX74" s="86">
        <f t="shared" si="70"/>
        <v>1.4333848043286164E-86</v>
      </c>
      <c r="HY74" s="86">
        <f t="shared" si="70"/>
        <v>8.9472915329531256E-82</v>
      </c>
      <c r="HZ74" s="86">
        <f t="shared" si="70"/>
        <v>1.4611685245485291E-86</v>
      </c>
      <c r="IA74" s="86">
        <f t="shared" si="70"/>
        <v>8.1796071619291858E-100</v>
      </c>
      <c r="IB74" s="86">
        <f t="shared" si="70"/>
        <v>3.3503848957740798E-90</v>
      </c>
      <c r="IC74" s="86">
        <f t="shared" si="70"/>
        <v>8.9504027516546332E-93</v>
      </c>
      <c r="ID74" s="86">
        <f t="shared" si="70"/>
        <v>2.7858365471399144E-102</v>
      </c>
      <c r="IE74" s="86">
        <f t="shared" si="70"/>
        <v>1.9374654580744803E-88</v>
      </c>
      <c r="IF74" s="86">
        <f t="shared" si="70"/>
        <v>6.489025358453229E-50</v>
      </c>
      <c r="IG74" s="86">
        <f t="shared" si="70"/>
        <v>4.1045090528752413E-34</v>
      </c>
      <c r="II74" s="86">
        <f t="shared" si="71"/>
        <v>0</v>
      </c>
      <c r="IJ74" s="86">
        <f t="shared" si="71"/>
        <v>3.2805002276330798E-245</v>
      </c>
      <c r="IK74" s="86">
        <f t="shared" si="71"/>
        <v>1.5404875728973954E-287</v>
      </c>
      <c r="IL74" s="86">
        <f t="shared" si="71"/>
        <v>0</v>
      </c>
      <c r="IM74" s="86">
        <f t="shared" si="71"/>
        <v>1.0606253931211176E-292</v>
      </c>
      <c r="IN74" s="86">
        <f t="shared" si="71"/>
        <v>4.8312086913108529E-305</v>
      </c>
      <c r="IO74" s="86">
        <f t="shared" si="71"/>
        <v>1.5727609640577959E-291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0</v>
      </c>
      <c r="IT74" s="86">
        <f t="shared" si="71"/>
        <v>0</v>
      </c>
      <c r="IU74" s="86">
        <f t="shared" si="71"/>
        <v>0</v>
      </c>
      <c r="IV74" s="86">
        <f t="shared" si="71"/>
        <v>1.530280601252995E-140</v>
      </c>
      <c r="IW74" s="86">
        <f t="shared" si="71"/>
        <v>9.0863435918076937E-103</v>
      </c>
      <c r="IY74" s="86">
        <f t="shared" si="72"/>
        <v>9.2854769513976157E-2</v>
      </c>
      <c r="IZ74" s="86">
        <f t="shared" si="72"/>
        <v>0.11892032219328803</v>
      </c>
      <c r="JA74" s="86">
        <f t="shared" si="72"/>
        <v>0.10253072107169649</v>
      </c>
      <c r="JB74" s="86">
        <f t="shared" si="72"/>
        <v>8.3565904931425086E-2</v>
      </c>
      <c r="JC74" s="86">
        <f t="shared" si="72"/>
        <v>0.10492397796670624</v>
      </c>
      <c r="JD74" s="86">
        <f t="shared" si="72"/>
        <v>7.9972801859140574E-2</v>
      </c>
      <c r="JE74" s="86">
        <f t="shared" si="72"/>
        <v>6.7114071043799656E-2</v>
      </c>
      <c r="JF74" s="86">
        <f t="shared" si="72"/>
        <v>6.4872587018180564E-2</v>
      </c>
      <c r="JG74" s="86">
        <f t="shared" si="72"/>
        <v>4.5211920648375911E-2</v>
      </c>
      <c r="JH74" s="86">
        <f t="shared" si="72"/>
        <v>6.8192200307778089E-2</v>
      </c>
      <c r="JI74" s="86">
        <f t="shared" si="72"/>
        <v>6.1577402994874256E-2</v>
      </c>
      <c r="JJ74" s="86">
        <f t="shared" si="72"/>
        <v>4.9756907585307319E-2</v>
      </c>
      <c r="JK74" s="86">
        <f t="shared" si="72"/>
        <v>8.4147725508645618E-2</v>
      </c>
      <c r="JL74" s="86">
        <f t="shared" si="72"/>
        <v>5.868576071521911E-2</v>
      </c>
      <c r="JM74" s="86">
        <f t="shared" si="72"/>
        <v>3.4288817849137149E-2</v>
      </c>
    </row>
    <row r="75" spans="2:273" x14ac:dyDescent="0.25">
      <c r="B75" s="2">
        <v>48</v>
      </c>
      <c r="C75" s="37">
        <v>160.983</v>
      </c>
      <c r="D75" s="37">
        <v>169.655</v>
      </c>
      <c r="E75" s="37">
        <v>163.89699999999999</v>
      </c>
      <c r="F75" s="37">
        <v>147.91499999999999</v>
      </c>
      <c r="G75" s="37">
        <v>156.62100000000001</v>
      </c>
      <c r="H75" s="37">
        <v>150</v>
      </c>
      <c r="I75" s="37">
        <v>151.39699999999999</v>
      </c>
      <c r="J75" s="37">
        <v>145.12299999999999</v>
      </c>
      <c r="K75" s="37">
        <v>132.62100000000001</v>
      </c>
      <c r="L75" s="37">
        <v>150.86199999999999</v>
      </c>
      <c r="M75" s="37">
        <v>142.63800000000001</v>
      </c>
      <c r="N75" s="37">
        <v>141.06800000000001</v>
      </c>
      <c r="O75" s="37">
        <v>153.62700000000001</v>
      </c>
      <c r="P75" s="37">
        <v>140.91200000000001</v>
      </c>
      <c r="Q75" s="37">
        <v>125.842</v>
      </c>
      <c r="S75" s="4">
        <f t="shared" si="74"/>
        <v>162.05389151743736</v>
      </c>
      <c r="T75" s="4">
        <f t="shared" si="74"/>
        <v>171.68892236479209</v>
      </c>
      <c r="U75" s="4">
        <f t="shared" si="74"/>
        <v>165.6197964182015</v>
      </c>
      <c r="V75" s="4">
        <f t="shared" si="74"/>
        <v>155.48758159989035</v>
      </c>
      <c r="W75" s="4">
        <f t="shared" si="74"/>
        <v>162.39042713283939</v>
      </c>
      <c r="X75" s="4">
        <f t="shared" si="74"/>
        <v>154.87888761565006</v>
      </c>
      <c r="Y75" s="4">
        <f t="shared" si="74"/>
        <v>150.85149570516978</v>
      </c>
      <c r="Z75" s="4">
        <f t="shared" si="74"/>
        <v>151.67621650496002</v>
      </c>
      <c r="AA75" s="4">
        <f t="shared" si="74"/>
        <v>144.34845907854216</v>
      </c>
      <c r="AB75" s="4">
        <f t="shared" si="74"/>
        <v>153.04852827387512</v>
      </c>
      <c r="AC75" s="4">
        <f t="shared" si="74"/>
        <v>149.16072823345013</v>
      </c>
      <c r="AD75" s="4">
        <f t="shared" si="74"/>
        <v>147.87292858001831</v>
      </c>
      <c r="AE75" s="4">
        <f t="shared" si="74"/>
        <v>157.62249759563852</v>
      </c>
      <c r="AF75" s="4">
        <f t="shared" si="74"/>
        <v>146.68445624419826</v>
      </c>
      <c r="AG75" s="4">
        <f t="shared" si="74"/>
        <v>132.67071329387849</v>
      </c>
      <c r="AI75" s="4">
        <f t="shared" si="75"/>
        <v>-1.0708915174373601</v>
      </c>
      <c r="AJ75" s="4">
        <f t="shared" si="75"/>
        <v>-2.0339223647920903</v>
      </c>
      <c r="AK75" s="4">
        <f t="shared" si="75"/>
        <v>-1.7227964182015114</v>
      </c>
      <c r="AL75" s="4">
        <f t="shared" si="75"/>
        <v>-7.5725815998903556</v>
      </c>
      <c r="AM75" s="4">
        <f t="shared" si="75"/>
        <v>-5.7694271328393825</v>
      </c>
      <c r="AN75" s="4">
        <f t="shared" si="75"/>
        <v>-4.8788876156500578</v>
      </c>
      <c r="AO75" s="4">
        <f t="shared" si="75"/>
        <v>0.54550429483020935</v>
      </c>
      <c r="AP75" s="4">
        <f t="shared" si="75"/>
        <v>-6.5532165049600337</v>
      </c>
      <c r="AQ75" s="4">
        <f t="shared" si="75"/>
        <v>-11.727459078542154</v>
      </c>
      <c r="AR75" s="4">
        <f t="shared" si="75"/>
        <v>-2.1865282738751262</v>
      </c>
      <c r="AS75" s="4">
        <f t="shared" si="75"/>
        <v>-6.522728233450124</v>
      </c>
      <c r="AT75" s="4">
        <f t="shared" si="75"/>
        <v>-6.8049285800182986</v>
      </c>
      <c r="AU75" s="4">
        <f t="shared" si="75"/>
        <v>-3.9954975956385113</v>
      </c>
      <c r="AV75" s="4">
        <f t="shared" si="75"/>
        <v>-5.7724562441982528</v>
      </c>
      <c r="AW75" s="4">
        <f t="shared" si="75"/>
        <v>-6.8287132938784936</v>
      </c>
      <c r="AY75" s="2">
        <f t="shared" si="65"/>
        <v>113.20106549733896</v>
      </c>
      <c r="AZ75" s="2">
        <f t="shared" si="65"/>
        <v>118.1836364358923</v>
      </c>
      <c r="BA75" s="2">
        <f t="shared" si="65"/>
        <v>115.06398040506537</v>
      </c>
      <c r="BB75" s="2">
        <f t="shared" si="65"/>
        <v>111.32309231525667</v>
      </c>
      <c r="BC75" s="2">
        <f t="shared" si="65"/>
        <v>110.11108877856663</v>
      </c>
      <c r="BD75" s="2">
        <f t="shared" si="65"/>
        <v>112.8025868399983</v>
      </c>
      <c r="BE75" s="2">
        <f t="shared" si="65"/>
        <v>112.92885555783319</v>
      </c>
      <c r="BF75" s="2">
        <f t="shared" si="65"/>
        <v>112.54796049945317</v>
      </c>
      <c r="BG75" s="2">
        <f t="shared" si="65"/>
        <v>113.80239448787584</v>
      </c>
      <c r="BH75" s="2">
        <f t="shared" si="65"/>
        <v>115.50414892620495</v>
      </c>
      <c r="BI75" s="2">
        <f t="shared" si="65"/>
        <v>115.57747382230347</v>
      </c>
      <c r="BJ75" s="2">
        <f t="shared" si="65"/>
        <v>115.33747323088961</v>
      </c>
      <c r="BK75" s="2">
        <f t="shared" si="65"/>
        <v>114.99570095668219</v>
      </c>
      <c r="BL75" s="2">
        <f t="shared" si="65"/>
        <v>115.0302672091361</v>
      </c>
      <c r="BM75" s="2">
        <f t="shared" si="65"/>
        <v>111.34903404111665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120.45100975609756</v>
      </c>
      <c r="DL75" s="2">
        <f t="shared" si="76"/>
        <v>125.45589493927125</v>
      </c>
      <c r="DM75" s="2">
        <f t="shared" si="76"/>
        <v>122.97129924953099</v>
      </c>
      <c r="DN75" s="2">
        <f t="shared" si="76"/>
        <v>120.07904103293581</v>
      </c>
      <c r="DO75" s="2">
        <f t="shared" si="76"/>
        <v>119.5700061913696</v>
      </c>
      <c r="DP75" s="2">
        <f t="shared" si="76"/>
        <v>121.70939378852538</v>
      </c>
      <c r="DQ75" s="2">
        <f t="shared" si="76"/>
        <v>122.28026742532006</v>
      </c>
      <c r="DR75" s="2">
        <f t="shared" si="76"/>
        <v>119.48340336134454</v>
      </c>
      <c r="DS75" s="2">
        <f t="shared" si="76"/>
        <v>118.99348373440287</v>
      </c>
      <c r="DT75" s="2">
        <f t="shared" si="76"/>
        <v>122.89954929971987</v>
      </c>
      <c r="DU75" s="2">
        <f t="shared" si="76"/>
        <v>122.14315413985412</v>
      </c>
      <c r="DV75" s="2">
        <f t="shared" si="76"/>
        <v>119.81935795454547</v>
      </c>
      <c r="DW75" s="2">
        <f t="shared" si="76"/>
        <v>121.51025889046943</v>
      </c>
      <c r="DX75" s="2">
        <f t="shared" si="76"/>
        <v>124.55012698412699</v>
      </c>
      <c r="DY75" s="2">
        <f t="shared" si="76"/>
        <v>114.86817104542968</v>
      </c>
      <c r="EA75" s="2">
        <f t="shared" si="77"/>
        <v>109.45211554185404</v>
      </c>
      <c r="EB75" s="2">
        <f t="shared" si="77"/>
        <v>114.84788184482494</v>
      </c>
      <c r="EC75" s="2">
        <f t="shared" si="77"/>
        <v>111.0641368507832</v>
      </c>
      <c r="ED75" s="2">
        <f t="shared" si="77"/>
        <v>106.46666512399761</v>
      </c>
      <c r="EE75" s="2">
        <f t="shared" si="77"/>
        <v>105.34593879395054</v>
      </c>
      <c r="EF75" s="2">
        <f t="shared" si="77"/>
        <v>107.75026201918379</v>
      </c>
      <c r="EG75" s="2">
        <f t="shared" si="77"/>
        <v>107.29010396780433</v>
      </c>
      <c r="EH75" s="2">
        <f t="shared" si="77"/>
        <v>108.22612151168524</v>
      </c>
      <c r="EI75" s="2">
        <f t="shared" si="77"/>
        <v>110.21782427184468</v>
      </c>
      <c r="EJ75" s="2">
        <f t="shared" si="77"/>
        <v>110.99785610965841</v>
      </c>
      <c r="EK75" s="2">
        <f t="shared" si="77"/>
        <v>111.49015770972514</v>
      </c>
      <c r="EL75" s="2">
        <f t="shared" si="77"/>
        <v>112.28292682182371</v>
      </c>
      <c r="EM75" s="2">
        <f t="shared" si="77"/>
        <v>111.33215284376537</v>
      </c>
      <c r="EN75" s="2">
        <f t="shared" si="77"/>
        <v>109.05130301269013</v>
      </c>
      <c r="EO75" s="2">
        <f t="shared" si="77"/>
        <v>108.68035323541535</v>
      </c>
      <c r="EQ75" s="2">
        <f t="shared" si="78"/>
        <v>109.00682660635849</v>
      </c>
      <c r="ER75" s="2">
        <f t="shared" si="78"/>
        <v>114.88804203766119</v>
      </c>
      <c r="ES75" s="2">
        <f t="shared" si="78"/>
        <v>111.38345656514439</v>
      </c>
      <c r="ET75" s="2">
        <f t="shared" si="78"/>
        <v>108.16933216363469</v>
      </c>
      <c r="EU75" s="2">
        <f t="shared" si="78"/>
        <v>105.03781614431486</v>
      </c>
      <c r="EV75" s="2">
        <f t="shared" si="78"/>
        <v>106.73967306603187</v>
      </c>
      <c r="EW75" s="2">
        <f t="shared" si="78"/>
        <v>105.68905274506317</v>
      </c>
      <c r="EX75" s="2">
        <f t="shared" si="78"/>
        <v>108.15217483591509</v>
      </c>
      <c r="EY75" s="2">
        <f t="shared" si="78"/>
        <v>109.60675363406688</v>
      </c>
      <c r="EZ75" s="2">
        <f t="shared" si="78"/>
        <v>111.91453441409317</v>
      </c>
      <c r="FA75" s="2">
        <f t="shared" si="78"/>
        <v>112.01334245437148</v>
      </c>
      <c r="FB75" s="2">
        <f t="shared" si="78"/>
        <v>111.94765157151967</v>
      </c>
      <c r="FC75" s="2">
        <f t="shared" si="78"/>
        <v>110.40171593390791</v>
      </c>
      <c r="FD75" s="2">
        <f t="shared" si="78"/>
        <v>108.24542263303977</v>
      </c>
      <c r="FE75" s="2">
        <f t="shared" si="78"/>
        <v>110.297522534542</v>
      </c>
      <c r="FG75" s="2">
        <f t="shared" si="79"/>
        <v>0.65914763805098764</v>
      </c>
      <c r="FH75" s="2">
        <f t="shared" si="79"/>
        <v>0.68554496919281049</v>
      </c>
      <c r="FI75" s="2">
        <f t="shared" si="79"/>
        <v>0.66408808418946252</v>
      </c>
      <c r="FJ75" s="2">
        <f t="shared" si="79"/>
        <v>0.64326880539172027</v>
      </c>
      <c r="FK75" s="2">
        <f t="shared" si="79"/>
        <v>0.66498781305914678</v>
      </c>
      <c r="FL75" s="2">
        <f t="shared" si="79"/>
        <v>0.6380442206453889</v>
      </c>
      <c r="FM75" s="2">
        <f t="shared" si="79"/>
        <v>0.62380772104075166</v>
      </c>
      <c r="FN75" s="2">
        <f t="shared" si="79"/>
        <v>0.6160830837120489</v>
      </c>
      <c r="FO75" s="2">
        <f t="shared" si="79"/>
        <v>0.59150982582780209</v>
      </c>
      <c r="FP75" s="2">
        <f t="shared" si="79"/>
        <v>0.62139996452689616</v>
      </c>
      <c r="FQ75" s="2">
        <f t="shared" si="79"/>
        <v>0.61633684130959598</v>
      </c>
      <c r="FR75" s="2">
        <f t="shared" si="79"/>
        <v>0.59468378366475894</v>
      </c>
      <c r="FS75" s="2">
        <f t="shared" si="79"/>
        <v>0.64003365112393162</v>
      </c>
      <c r="FT75" s="2">
        <f t="shared" si="79"/>
        <v>0.61422133921589361</v>
      </c>
      <c r="FU75" s="2">
        <f t="shared" si="79"/>
        <v>0.56876355601616768</v>
      </c>
      <c r="FW75" s="2">
        <f t="shared" si="67"/>
        <v>1.1030201605695621E-4</v>
      </c>
      <c r="FX75" s="2">
        <f t="shared" si="67"/>
        <v>2.8651879781510704E-4</v>
      </c>
      <c r="FY75" s="2">
        <f t="shared" si="67"/>
        <v>2.6876214571958286E-4</v>
      </c>
      <c r="FZ75" s="2">
        <f t="shared" si="67"/>
        <v>2.7490507285102029E-4</v>
      </c>
      <c r="GA75" s="2">
        <f t="shared" si="67"/>
        <v>2.7891940910391657E-4</v>
      </c>
      <c r="GB75" s="2">
        <f t="shared" si="67"/>
        <v>2.6083589220254866E-4</v>
      </c>
      <c r="GC75" s="2">
        <f t="shared" si="67"/>
        <v>2.6992454676367259E-4</v>
      </c>
      <c r="GD75" s="2">
        <f t="shared" si="67"/>
        <v>2.9677787890043634E-4</v>
      </c>
      <c r="GE75" s="2">
        <f t="shared" si="67"/>
        <v>3.2802476953896283E-4</v>
      </c>
      <c r="GF75" s="2">
        <f t="shared" si="67"/>
        <v>3.3965306888196066E-4</v>
      </c>
      <c r="GG75" s="2">
        <f t="shared" si="67"/>
        <v>2.9406950227338526E-4</v>
      </c>
      <c r="GH75" s="2">
        <f t="shared" si="67"/>
        <v>2.7243979359780561E-4</v>
      </c>
      <c r="GI75" s="2">
        <f t="shared" si="67"/>
        <v>2.4457240064661487E-4</v>
      </c>
      <c r="GJ75" s="2">
        <f t="shared" si="67"/>
        <v>1.8781817669934084E-4</v>
      </c>
      <c r="GK75" s="2">
        <f t="shared" si="67"/>
        <v>1.6588077144906688E-4</v>
      </c>
      <c r="GM75" s="86">
        <f t="shared" si="68"/>
        <v>0.12171619427378677</v>
      </c>
      <c r="GN75" s="86">
        <f t="shared" si="68"/>
        <v>0.15178196600523902</v>
      </c>
      <c r="GO75" s="86">
        <f t="shared" si="68"/>
        <v>0.13434249620446806</v>
      </c>
      <c r="GP75" s="86">
        <f t="shared" si="68"/>
        <v>0.11231586616377698</v>
      </c>
      <c r="GQ75" s="86">
        <f t="shared" si="68"/>
        <v>0.13751813604488131</v>
      </c>
      <c r="GR75" s="86">
        <f t="shared" si="68"/>
        <v>0.10838033161250266</v>
      </c>
      <c r="GS75" s="86">
        <f t="shared" si="68"/>
        <v>9.2582830616524073E-2</v>
      </c>
      <c r="GT75" s="86">
        <f t="shared" si="68"/>
        <v>9.1409454103305934E-2</v>
      </c>
      <c r="GU75" s="86">
        <f t="shared" si="68"/>
        <v>6.606615767208697E-2</v>
      </c>
      <c r="GV75" s="86">
        <f t="shared" si="68"/>
        <v>9.5052234787730852E-2</v>
      </c>
      <c r="GW75" s="86">
        <f t="shared" si="68"/>
        <v>8.5935939814910656E-2</v>
      </c>
      <c r="GX75" s="86">
        <f t="shared" si="68"/>
        <v>7.3143333011671072E-2</v>
      </c>
      <c r="GY75" s="86">
        <f t="shared" si="68"/>
        <v>0.11414022235765874</v>
      </c>
      <c r="GZ75" s="86">
        <f t="shared" si="68"/>
        <v>8.1851275004645702E-2</v>
      </c>
      <c r="HA75" s="86">
        <f t="shared" si="68"/>
        <v>5.4165774277306004E-2</v>
      </c>
      <c r="HC75" s="86">
        <f t="shared" si="73"/>
        <v>9.5992287664663224E-7</v>
      </c>
      <c r="HD75" s="86">
        <f t="shared" si="69"/>
        <v>3.2656199499964783E-6</v>
      </c>
      <c r="HE75" s="86">
        <f t="shared" si="69"/>
        <v>1.037864216527896E-6</v>
      </c>
      <c r="HF75" s="86">
        <f t="shared" si="69"/>
        <v>3.5452973560350259E-7</v>
      </c>
      <c r="HG75" s="86">
        <f t="shared" si="69"/>
        <v>6.9838837328314704E-7</v>
      </c>
      <c r="HH75" s="86">
        <f t="shared" si="69"/>
        <v>4.7060338169268912E-7</v>
      </c>
      <c r="HI75" s="86">
        <f t="shared" si="69"/>
        <v>7.0940361966954549E-7</v>
      </c>
      <c r="HJ75" s="86">
        <f t="shared" si="69"/>
        <v>3.9897513059683753E-7</v>
      </c>
      <c r="HK75" s="86">
        <f t="shared" si="69"/>
        <v>4.4971586691175935E-8</v>
      </c>
      <c r="HL75" s="86">
        <f t="shared" si="69"/>
        <v>3.011831393906209E-7</v>
      </c>
      <c r="HM75" s="86">
        <f t="shared" si="69"/>
        <v>1.6921147885472163E-7</v>
      </c>
      <c r="HN75" s="86">
        <f t="shared" si="69"/>
        <v>5.2418930360918772E-8</v>
      </c>
      <c r="HO75" s="86">
        <f t="shared" si="69"/>
        <v>4.9167389784906388E-7</v>
      </c>
      <c r="HP75" s="86">
        <f t="shared" si="69"/>
        <v>2.6117028760445518E-8</v>
      </c>
      <c r="HQ75" s="86">
        <f t="shared" si="69"/>
        <v>4.3734751199295129E-10</v>
      </c>
      <c r="HS75" s="86">
        <f t="shared" si="70"/>
        <v>5.0044002102524351E-77</v>
      </c>
      <c r="HT75" s="86">
        <f t="shared" si="70"/>
        <v>2.7006868176059627E-67</v>
      </c>
      <c r="HU75" s="86">
        <f t="shared" si="70"/>
        <v>2.4027284292879458E-77</v>
      </c>
      <c r="HV75" s="86">
        <f t="shared" si="70"/>
        <v>5.8792488991629247E-84</v>
      </c>
      <c r="HW75" s="86">
        <f t="shared" si="70"/>
        <v>3.9072280807147176E-80</v>
      </c>
      <c r="HX75" s="86">
        <f t="shared" si="70"/>
        <v>5.3438851170345235E-84</v>
      </c>
      <c r="HY75" s="86">
        <f t="shared" si="70"/>
        <v>2.5304797446218264E-79</v>
      </c>
      <c r="HZ75" s="86">
        <f t="shared" si="70"/>
        <v>6.5666103116978298E-84</v>
      </c>
      <c r="IA75" s="86">
        <f t="shared" si="70"/>
        <v>9.6407918247138494E-97</v>
      </c>
      <c r="IB75" s="86">
        <f t="shared" si="70"/>
        <v>2.1104431157765188E-87</v>
      </c>
      <c r="IC75" s="86">
        <f t="shared" si="70"/>
        <v>6.0883312360366586E-90</v>
      </c>
      <c r="ID75" s="86">
        <f t="shared" si="70"/>
        <v>3.4415552832453838E-99</v>
      </c>
      <c r="IE75" s="86">
        <f t="shared" si="70"/>
        <v>8.3875121711026777E-86</v>
      </c>
      <c r="IF75" s="86">
        <f t="shared" si="70"/>
        <v>1.6602272859669968E-48</v>
      </c>
      <c r="IG75" s="86">
        <f t="shared" si="70"/>
        <v>3.5234220868032701E-33</v>
      </c>
      <c r="II75" s="86">
        <f t="shared" si="71"/>
        <v>0</v>
      </c>
      <c r="IJ75" s="86">
        <f t="shared" si="71"/>
        <v>8.1936811267570794E-240</v>
      </c>
      <c r="IK75" s="86">
        <f t="shared" si="71"/>
        <v>2.9909391030029907E-281</v>
      </c>
      <c r="IL75" s="86">
        <f t="shared" si="71"/>
        <v>8.8490964760361314E-303</v>
      </c>
      <c r="IM75" s="86">
        <f t="shared" si="71"/>
        <v>2.857016954289105E-286</v>
      </c>
      <c r="IN75" s="86">
        <f t="shared" si="71"/>
        <v>2.1567083767490545E-298</v>
      </c>
      <c r="IO75" s="86">
        <f t="shared" si="71"/>
        <v>3.7668694508447932E-285</v>
      </c>
      <c r="IP75" s="86">
        <f t="shared" si="71"/>
        <v>8.9704728332450017E-308</v>
      </c>
      <c r="IQ75" s="86">
        <f t="shared" si="71"/>
        <v>0</v>
      </c>
      <c r="IR75" s="86">
        <f t="shared" si="71"/>
        <v>0</v>
      </c>
      <c r="IS75" s="86">
        <f t="shared" si="71"/>
        <v>0</v>
      </c>
      <c r="IT75" s="86">
        <f t="shared" si="71"/>
        <v>0</v>
      </c>
      <c r="IU75" s="86">
        <f t="shared" si="71"/>
        <v>0</v>
      </c>
      <c r="IV75" s="86">
        <f t="shared" si="71"/>
        <v>1.2936660871195938E-137</v>
      </c>
      <c r="IW75" s="86">
        <f t="shared" si="71"/>
        <v>1.1451076017920483E-100</v>
      </c>
      <c r="IY75" s="86">
        <f t="shared" si="72"/>
        <v>0.12171715419666342</v>
      </c>
      <c r="IZ75" s="86">
        <f t="shared" si="72"/>
        <v>0.15178523162518903</v>
      </c>
      <c r="JA75" s="86">
        <f t="shared" si="72"/>
        <v>0.1343435340686846</v>
      </c>
      <c r="JB75" s="86">
        <f t="shared" si="72"/>
        <v>0.11231622069351258</v>
      </c>
      <c r="JC75" s="86">
        <f t="shared" si="72"/>
        <v>0.13751883443325458</v>
      </c>
      <c r="JD75" s="86">
        <f t="shared" si="72"/>
        <v>0.10838080221588435</v>
      </c>
      <c r="JE75" s="86">
        <f t="shared" si="72"/>
        <v>9.258354002014374E-2</v>
      </c>
      <c r="JF75" s="86">
        <f t="shared" si="72"/>
        <v>9.1409853078436534E-2</v>
      </c>
      <c r="JG75" s="86">
        <f t="shared" si="72"/>
        <v>6.606620264367366E-2</v>
      </c>
      <c r="JH75" s="86">
        <f t="shared" si="72"/>
        <v>9.5052535970870239E-2</v>
      </c>
      <c r="JI75" s="86">
        <f t="shared" si="72"/>
        <v>8.5936109026389512E-2</v>
      </c>
      <c r="JJ75" s="86">
        <f t="shared" si="72"/>
        <v>7.3143385430601435E-2</v>
      </c>
      <c r="JK75" s="86">
        <f t="shared" si="72"/>
        <v>0.11414071403155658</v>
      </c>
      <c r="JL75" s="86">
        <f t="shared" si="72"/>
        <v>8.1851301121674463E-2</v>
      </c>
      <c r="JM75" s="86">
        <f t="shared" si="72"/>
        <v>5.4165774714653517E-2</v>
      </c>
    </row>
    <row r="76" spans="2:273" x14ac:dyDescent="0.25">
      <c r="B76" s="2">
        <v>49</v>
      </c>
      <c r="C76" s="37">
        <v>174.62100000000001</v>
      </c>
      <c r="D76" s="37">
        <v>184.62100000000001</v>
      </c>
      <c r="E76" s="37">
        <v>177.172</v>
      </c>
      <c r="F76" s="37">
        <v>165.47499999999999</v>
      </c>
      <c r="G76" s="37">
        <v>171.328</v>
      </c>
      <c r="H76" s="37">
        <v>162.018</v>
      </c>
      <c r="I76" s="37">
        <v>159.37899999999999</v>
      </c>
      <c r="J76" s="37">
        <v>160.26300000000001</v>
      </c>
      <c r="K76" s="37">
        <v>148.60300000000001</v>
      </c>
      <c r="L76" s="37">
        <v>165</v>
      </c>
      <c r="M76" s="37">
        <v>149.672</v>
      </c>
      <c r="N76" s="37">
        <v>157.03399999999999</v>
      </c>
      <c r="O76" s="37">
        <v>164.93199999999999</v>
      </c>
      <c r="P76" s="37">
        <v>148.08799999999999</v>
      </c>
      <c r="Q76" s="37">
        <v>137.42099999999999</v>
      </c>
      <c r="S76" s="4">
        <f t="shared" si="74"/>
        <v>172.47954329615402</v>
      </c>
      <c r="T76" s="4">
        <f t="shared" si="74"/>
        <v>181.60336639127647</v>
      </c>
      <c r="U76" s="4">
        <f t="shared" si="74"/>
        <v>176.23290578060522</v>
      </c>
      <c r="V76" s="4">
        <f t="shared" si="74"/>
        <v>165.9640222996205</v>
      </c>
      <c r="W76" s="4">
        <f t="shared" si="74"/>
        <v>173.3141470505353</v>
      </c>
      <c r="X76" s="4">
        <f t="shared" si="74"/>
        <v>165.16518975314108</v>
      </c>
      <c r="Y76" s="4">
        <f t="shared" si="74"/>
        <v>160.88588733147586</v>
      </c>
      <c r="Z76" s="4">
        <f t="shared" si="74"/>
        <v>162.84072055956057</v>
      </c>
      <c r="AA76" s="4">
        <f t="shared" si="74"/>
        <v>154.42665366608091</v>
      </c>
      <c r="AB76" s="4">
        <f t="shared" si="74"/>
        <v>163.28479488320409</v>
      </c>
      <c r="AC76" s="4">
        <f t="shared" si="74"/>
        <v>158.47862664942994</v>
      </c>
      <c r="AD76" s="4">
        <f t="shared" si="74"/>
        <v>158.65300519357754</v>
      </c>
      <c r="AE76" s="4">
        <f t="shared" si="74"/>
        <v>167.98671384493116</v>
      </c>
      <c r="AF76" s="4">
        <f t="shared" si="74"/>
        <v>155.44097433910972</v>
      </c>
      <c r="AG76" s="4">
        <f t="shared" si="74"/>
        <v>141.51773268673222</v>
      </c>
      <c r="AI76" s="4">
        <f t="shared" si="75"/>
        <v>2.1414567038459893</v>
      </c>
      <c r="AJ76" s="4">
        <f t="shared" si="75"/>
        <v>3.0176336087235427</v>
      </c>
      <c r="AK76" s="4">
        <f t="shared" si="75"/>
        <v>0.93909421939477511</v>
      </c>
      <c r="AL76" s="4">
        <f t="shared" si="75"/>
        <v>-0.48902229962050114</v>
      </c>
      <c r="AM76" s="4">
        <f t="shared" si="75"/>
        <v>-1.9861470505352941</v>
      </c>
      <c r="AN76" s="4">
        <f t="shared" si="75"/>
        <v>-3.1471897531410775</v>
      </c>
      <c r="AO76" s="4">
        <f t="shared" si="75"/>
        <v>-1.5068873314758662</v>
      </c>
      <c r="AP76" s="4">
        <f t="shared" si="75"/>
        <v>-2.5777205595605608</v>
      </c>
      <c r="AQ76" s="4">
        <f t="shared" si="75"/>
        <v>-5.8236536660809008</v>
      </c>
      <c r="AR76" s="4">
        <f t="shared" si="75"/>
        <v>1.7152051167959144</v>
      </c>
      <c r="AS76" s="4">
        <f t="shared" si="75"/>
        <v>-8.8066266494299441</v>
      </c>
      <c r="AT76" s="4">
        <f t="shared" si="75"/>
        <v>-1.61900519357755</v>
      </c>
      <c r="AU76" s="4">
        <f t="shared" si="75"/>
        <v>-3.0547138449311717</v>
      </c>
      <c r="AV76" s="4">
        <f t="shared" si="75"/>
        <v>-7.3529743391097213</v>
      </c>
      <c r="AW76" s="4">
        <f t="shared" si="75"/>
        <v>-4.0967326867322242</v>
      </c>
      <c r="AY76" s="2">
        <f t="shared" ref="AY76:BM92" si="80">IF(OR($B76 &lt; C$230, $B76 &gt; C$233), #N/A, ((1-FG76)*DK76) + (FG76 - FW76)*EA76 + (FW76*EQ76))</f>
        <v>113.02259095864784</v>
      </c>
      <c r="AZ76" s="2">
        <f t="shared" si="80"/>
        <v>118.00804795245443</v>
      </c>
      <c r="BA76" s="2">
        <f t="shared" si="80"/>
        <v>114.87084023498787</v>
      </c>
      <c r="BB76" s="2">
        <f t="shared" si="80"/>
        <v>111.14527436206988</v>
      </c>
      <c r="BC76" s="2">
        <f t="shared" si="80"/>
        <v>109.89343964158401</v>
      </c>
      <c r="BD76" s="2">
        <f t="shared" si="80"/>
        <v>112.589226371601</v>
      </c>
      <c r="BE76" s="2">
        <f t="shared" si="80"/>
        <v>112.70131382174229</v>
      </c>
      <c r="BF76" s="2">
        <f t="shared" si="80"/>
        <v>112.37642489103932</v>
      </c>
      <c r="BG76" s="2">
        <f t="shared" si="80"/>
        <v>113.63844567581381</v>
      </c>
      <c r="BH76" s="2">
        <f t="shared" si="80"/>
        <v>115.27699779161145</v>
      </c>
      <c r="BI76" s="2">
        <f t="shared" si="80"/>
        <v>115.37357800531932</v>
      </c>
      <c r="BJ76" s="2">
        <f t="shared" si="80"/>
        <v>115.15665812928231</v>
      </c>
      <c r="BK76" s="2">
        <f t="shared" si="80"/>
        <v>114.77452743311902</v>
      </c>
      <c r="BL76" s="2">
        <f t="shared" si="80"/>
        <v>114.77410703104742</v>
      </c>
      <c r="BM76" s="2">
        <f t="shared" si="80"/>
        <v>111.26848226248812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120.7320449477352</v>
      </c>
      <c r="DL76" s="2">
        <f t="shared" si="76"/>
        <v>125.85142712550606</v>
      </c>
      <c r="DM76" s="2">
        <f t="shared" si="76"/>
        <v>123.30626013133212</v>
      </c>
      <c r="DN76" s="2">
        <f t="shared" si="76"/>
        <v>120.39967731699313</v>
      </c>
      <c r="DO76" s="2">
        <f t="shared" si="76"/>
        <v>119.81836641651032</v>
      </c>
      <c r="DP76" s="2">
        <f t="shared" si="76"/>
        <v>122.07795116168801</v>
      </c>
      <c r="DQ76" s="2">
        <f t="shared" si="76"/>
        <v>122.67290469416784</v>
      </c>
      <c r="DR76" s="2">
        <f t="shared" si="76"/>
        <v>119.80384873949581</v>
      </c>
      <c r="DS76" s="2">
        <f t="shared" si="76"/>
        <v>119.23007531194298</v>
      </c>
      <c r="DT76" s="2">
        <f t="shared" si="76"/>
        <v>123.11709243697476</v>
      </c>
      <c r="DU76" s="2">
        <f t="shared" si="76"/>
        <v>122.41255195195194</v>
      </c>
      <c r="DV76" s="2">
        <f t="shared" si="76"/>
        <v>120.03093181818183</v>
      </c>
      <c r="DW76" s="2">
        <f t="shared" si="76"/>
        <v>121.7485903271693</v>
      </c>
      <c r="DX76" s="2">
        <f t="shared" si="76"/>
        <v>124.90255555555555</v>
      </c>
      <c r="DY76" s="2">
        <f t="shared" si="76"/>
        <v>115.0547624521073</v>
      </c>
      <c r="EA76" s="2">
        <f t="shared" si="77"/>
        <v>109.38680816950983</v>
      </c>
      <c r="EB76" s="2">
        <f t="shared" si="77"/>
        <v>114.72688249267316</v>
      </c>
      <c r="EC76" s="2">
        <f t="shared" si="77"/>
        <v>110.97930044884127</v>
      </c>
      <c r="ED76" s="2">
        <f t="shared" si="77"/>
        <v>106.46396575893134</v>
      </c>
      <c r="EE76" s="2">
        <f t="shared" si="77"/>
        <v>105.33347584625635</v>
      </c>
      <c r="EF76" s="2">
        <f t="shared" si="77"/>
        <v>107.68043515208343</v>
      </c>
      <c r="EG76" s="2">
        <f t="shared" si="77"/>
        <v>107.21770355841072</v>
      </c>
      <c r="EH76" s="2">
        <f t="shared" si="77"/>
        <v>108.15525949117443</v>
      </c>
      <c r="EI76" s="2">
        <f t="shared" si="77"/>
        <v>110.11705048543691</v>
      </c>
      <c r="EJ76" s="2">
        <f t="shared" si="77"/>
        <v>110.92004757605945</v>
      </c>
      <c r="EK76" s="2">
        <f t="shared" si="77"/>
        <v>111.37717305295251</v>
      </c>
      <c r="EL76" s="2">
        <f t="shared" si="77"/>
        <v>112.12699056085462</v>
      </c>
      <c r="EM76" s="2">
        <f t="shared" si="77"/>
        <v>111.19768329226217</v>
      </c>
      <c r="EN76" s="2">
        <f t="shared" si="77"/>
        <v>108.97265044076336</v>
      </c>
      <c r="EO76" s="2">
        <f t="shared" si="77"/>
        <v>108.6498335081869</v>
      </c>
      <c r="EQ76" s="2">
        <f t="shared" si="78"/>
        <v>108.9494041415703</v>
      </c>
      <c r="ER76" s="2">
        <f t="shared" si="78"/>
        <v>114.76624579539548</v>
      </c>
      <c r="ES76" s="2">
        <f t="shared" si="78"/>
        <v>111.29239934396098</v>
      </c>
      <c r="ET76" s="2">
        <f t="shared" si="78"/>
        <v>108.13269182288302</v>
      </c>
      <c r="EU76" s="2">
        <f t="shared" si="78"/>
        <v>105.03150271045918</v>
      </c>
      <c r="EV76" s="2">
        <f t="shared" si="78"/>
        <v>106.68997469160927</v>
      </c>
      <c r="EW76" s="2">
        <f t="shared" si="78"/>
        <v>105.64862448433595</v>
      </c>
      <c r="EX76" s="2">
        <f t="shared" si="78"/>
        <v>108.08283801490262</v>
      </c>
      <c r="EY76" s="2">
        <f t="shared" si="78"/>
        <v>109.5183212258797</v>
      </c>
      <c r="EZ76" s="2">
        <f t="shared" si="78"/>
        <v>111.81813279198443</v>
      </c>
      <c r="FA76" s="2">
        <f t="shared" si="78"/>
        <v>111.88981494596042</v>
      </c>
      <c r="FB76" s="2">
        <f t="shared" si="78"/>
        <v>111.79838303683427</v>
      </c>
      <c r="FC76" s="2">
        <f t="shared" si="78"/>
        <v>110.28539280634804</v>
      </c>
      <c r="FD76" s="2">
        <f t="shared" si="78"/>
        <v>108.18164941257302</v>
      </c>
      <c r="FE76" s="2">
        <f t="shared" si="78"/>
        <v>110.2333862489948</v>
      </c>
      <c r="FG76" s="2">
        <f t="shared" si="79"/>
        <v>0.67952756201271414</v>
      </c>
      <c r="FH76" s="2">
        <f t="shared" si="79"/>
        <v>0.70505281771261152</v>
      </c>
      <c r="FI76" s="2">
        <f t="shared" si="79"/>
        <v>0.68431408708352004</v>
      </c>
      <c r="FJ76" s="2">
        <f t="shared" si="79"/>
        <v>0.66411434413037851</v>
      </c>
      <c r="FK76" s="2">
        <f t="shared" si="79"/>
        <v>0.6851853230866336</v>
      </c>
      <c r="FL76" s="2">
        <f t="shared" si="79"/>
        <v>0.65903323311699369</v>
      </c>
      <c r="FM76" s="2">
        <f t="shared" si="79"/>
        <v>0.64516316560876408</v>
      </c>
      <c r="FN76" s="2">
        <f t="shared" si="79"/>
        <v>0.63762230121511865</v>
      </c>
      <c r="FO76" s="2">
        <f t="shared" si="79"/>
        <v>0.61356293911612536</v>
      </c>
      <c r="FP76" s="2">
        <f t="shared" si="79"/>
        <v>0.64281382832209233</v>
      </c>
      <c r="FQ76" s="2">
        <f t="shared" si="79"/>
        <v>0.63787019032414727</v>
      </c>
      <c r="FR76" s="2">
        <f t="shared" si="79"/>
        <v>0.61667658826673011</v>
      </c>
      <c r="FS76" s="2">
        <f t="shared" si="79"/>
        <v>0.660968600079341</v>
      </c>
      <c r="FT76" s="2">
        <f t="shared" si="79"/>
        <v>0.63580326165668921</v>
      </c>
      <c r="FU76" s="2">
        <f t="shared" si="79"/>
        <v>0.59119597455308481</v>
      </c>
      <c r="FW76" s="2">
        <f t="shared" ref="FW76:GK92" si="82">POWER(10,($B76-C$232)/C$229)/(1+POWER(10,($B76-C$232)/C$229))</f>
        <v>1.2094246855883817E-4</v>
      </c>
      <c r="FX76" s="2">
        <f t="shared" si="82"/>
        <v>3.141529305175249E-4</v>
      </c>
      <c r="FY76" s="2">
        <f t="shared" si="82"/>
        <v>2.9468419166132312E-4</v>
      </c>
      <c r="FZ76" s="2">
        <f t="shared" si="82"/>
        <v>3.0141942404018131E-4</v>
      </c>
      <c r="GA76" s="2">
        <f t="shared" si="82"/>
        <v>3.0582082103494093E-4</v>
      </c>
      <c r="GB76" s="2">
        <f t="shared" si="82"/>
        <v>2.8599367154766243E-4</v>
      </c>
      <c r="GC76" s="2">
        <f t="shared" si="82"/>
        <v>2.9595867282375729E-4</v>
      </c>
      <c r="GD76" s="2">
        <f t="shared" si="82"/>
        <v>3.2540115623262402E-4</v>
      </c>
      <c r="GE76" s="2">
        <f t="shared" si="82"/>
        <v>3.5966062532893683E-4</v>
      </c>
      <c r="GF76" s="2">
        <f t="shared" si="82"/>
        <v>3.7240998073655445E-4</v>
      </c>
      <c r="GG76" s="2">
        <f t="shared" si="82"/>
        <v>3.2243164958995906E-4</v>
      </c>
      <c r="GH76" s="2">
        <f t="shared" si="82"/>
        <v>2.9871644182947527E-4</v>
      </c>
      <c r="GI76" s="2">
        <f t="shared" si="82"/>
        <v>2.6816197716312792E-4</v>
      </c>
      <c r="GJ76" s="2">
        <f t="shared" si="82"/>
        <v>2.0593480397763895E-4</v>
      </c>
      <c r="GK76" s="2">
        <f t="shared" si="82"/>
        <v>1.8188173824023547E-4</v>
      </c>
      <c r="GM76" s="86">
        <f t="shared" ref="GM76:HA92" si="83" xml:space="preserve"> _xlfn.NORM.DIST($B76, C$7, ABS(C$11), TRUE) * _xlfn.NORM.DIST(($B76 - C$7)*C$15, 0, ABS(C$11), TRUE) * 2</f>
        <v>0.15709797486715199</v>
      </c>
      <c r="GN76" s="86">
        <f t="shared" si="83"/>
        <v>0.19114335068537572</v>
      </c>
      <c r="GO76" s="86">
        <f t="shared" si="83"/>
        <v>0.17329741381017277</v>
      </c>
      <c r="GP76" s="86">
        <f t="shared" si="83"/>
        <v>0.14835180076114812</v>
      </c>
      <c r="GQ76" s="86">
        <f t="shared" si="83"/>
        <v>0.17741467704838595</v>
      </c>
      <c r="GR76" s="86">
        <f t="shared" si="83"/>
        <v>0.14423878372578086</v>
      </c>
      <c r="GS76" s="86">
        <f t="shared" si="83"/>
        <v>0.12528954289078295</v>
      </c>
      <c r="GT76" s="86">
        <f t="shared" si="83"/>
        <v>0.12604557027707683</v>
      </c>
      <c r="GU76" s="86">
        <f t="shared" si="83"/>
        <v>9.4273814787501672E-2</v>
      </c>
      <c r="GV76" s="86">
        <f t="shared" si="83"/>
        <v>0.12979209085601601</v>
      </c>
      <c r="GW76" s="86">
        <f t="shared" si="83"/>
        <v>0.11754859061073904</v>
      </c>
      <c r="GX76" s="86">
        <f t="shared" si="83"/>
        <v>0.10483967487258866</v>
      </c>
      <c r="GY76" s="86">
        <f t="shared" si="83"/>
        <v>0.15197234188652178</v>
      </c>
      <c r="GZ76" s="86">
        <f t="shared" si="83"/>
        <v>0.11193642481063737</v>
      </c>
      <c r="HA76" s="86">
        <f t="shared" si="83"/>
        <v>8.285093021446964E-2</v>
      </c>
      <c r="HC76" s="86">
        <f t="shared" si="73"/>
        <v>2.0367178012204535E-6</v>
      </c>
      <c r="HD76" s="86">
        <f t="shared" si="69"/>
        <v>6.6076427317190583E-6</v>
      </c>
      <c r="HE76" s="86">
        <f t="shared" si="69"/>
        <v>2.2919458926004537E-6</v>
      </c>
      <c r="HF76" s="86">
        <f t="shared" si="69"/>
        <v>8.353534322812316E-7</v>
      </c>
      <c r="HG76" s="86">
        <f t="shared" si="69"/>
        <v>1.5774776573867536E-6</v>
      </c>
      <c r="HH76" s="86">
        <f t="shared" si="69"/>
        <v>1.0868841085463408E-6</v>
      </c>
      <c r="HI76" s="86">
        <f t="shared" si="69"/>
        <v>1.5939712809076065E-6</v>
      </c>
      <c r="HJ76" s="86">
        <f t="shared" si="69"/>
        <v>9.5081380285430828E-7</v>
      </c>
      <c r="HK76" s="86">
        <f t="shared" si="69"/>
        <v>1.22784176806471E-7</v>
      </c>
      <c r="HL76" s="86">
        <f t="shared" si="69"/>
        <v>7.4523931594679709E-7</v>
      </c>
      <c r="HM76" s="86">
        <f t="shared" si="69"/>
        <v>4.2533474437540142E-7</v>
      </c>
      <c r="HN76" s="86">
        <f t="shared" si="69"/>
        <v>1.4161110874973213E-7</v>
      </c>
      <c r="HO76" s="86">
        <f t="shared" si="69"/>
        <v>1.1473653440080598E-6</v>
      </c>
      <c r="HP76" s="86">
        <f t="shared" si="69"/>
        <v>7.1037817457114381E-8</v>
      </c>
      <c r="HQ76" s="86">
        <f t="shared" si="69"/>
        <v>1.6047072125124814E-9</v>
      </c>
      <c r="HS76" s="86">
        <f t="shared" ref="HS76:IG92" si="84" xml:space="preserve"> _xlfn.NORM.DIST($B76, C$9, ABS(C$13), TRUE) * _xlfn.NORM.DIST(($B76 - C$9)*C$17, 0, ABS(C$13), TRUE) * 2</f>
        <v>8.5616941313202956E-75</v>
      </c>
      <c r="HT76" s="86">
        <f t="shared" si="84"/>
        <v>3.0207984280283457E-65</v>
      </c>
      <c r="HU76" s="86">
        <f t="shared" si="84"/>
        <v>5.5662691890239529E-75</v>
      </c>
      <c r="HV76" s="86">
        <f t="shared" si="84"/>
        <v>2.1650624049338175E-81</v>
      </c>
      <c r="HW76" s="86">
        <f t="shared" si="84"/>
        <v>1.077573718863187E-77</v>
      </c>
      <c r="HX76" s="86">
        <f t="shared" si="84"/>
        <v>1.8192957204915791E-81</v>
      </c>
      <c r="HY76" s="86">
        <f t="shared" si="84"/>
        <v>6.5572311249791605E-77</v>
      </c>
      <c r="HZ76" s="86">
        <f t="shared" si="84"/>
        <v>2.6790483163598951E-81</v>
      </c>
      <c r="IA76" s="86">
        <f t="shared" si="84"/>
        <v>1.0156743276312924E-93</v>
      </c>
      <c r="IB76" s="86">
        <f t="shared" si="84"/>
        <v>1.1989035367012791E-84</v>
      </c>
      <c r="IC76" s="86">
        <f t="shared" si="84"/>
        <v>3.7369137164465249E-87</v>
      </c>
      <c r="ID76" s="86">
        <f t="shared" si="84"/>
        <v>3.8052721730188513E-96</v>
      </c>
      <c r="IE76" s="86">
        <f t="shared" si="84"/>
        <v>3.3071557443901013E-83</v>
      </c>
      <c r="IF76" s="86">
        <f t="shared" si="84"/>
        <v>4.0499110857217337E-47</v>
      </c>
      <c r="IG76" s="86">
        <f t="shared" si="84"/>
        <v>2.9322866668487659E-32</v>
      </c>
      <c r="II76" s="86">
        <f t="shared" ref="II76:IW92" si="85" xml:space="preserve"> _xlfn.NORM.DIST($B76, C$10, ABS(C$14), TRUE) * _xlfn.NORM.DIST(($B76 - C$10)*C$18, 0, ABS(C$14), TRUE) * 2</f>
        <v>9.2711859798768104E-303</v>
      </c>
      <c r="IJ76" s="86">
        <f t="shared" si="85"/>
        <v>1.7804410331865774E-234</v>
      </c>
      <c r="IK76" s="86">
        <f t="shared" si="85"/>
        <v>4.9432448579537067E-275</v>
      </c>
      <c r="IL76" s="86">
        <f t="shared" si="85"/>
        <v>4.6001902448761198E-296</v>
      </c>
      <c r="IM76" s="86">
        <f t="shared" si="85"/>
        <v>6.5224779321797306E-280</v>
      </c>
      <c r="IN76" s="86">
        <f t="shared" si="85"/>
        <v>8.1249476945425363E-292</v>
      </c>
      <c r="IO76" s="86">
        <f t="shared" si="85"/>
        <v>7.6612728358294737E-279</v>
      </c>
      <c r="IP76" s="86">
        <f t="shared" si="85"/>
        <v>6.9854091802295799E-301</v>
      </c>
      <c r="IQ76" s="86">
        <f t="shared" si="85"/>
        <v>0</v>
      </c>
      <c r="IR76" s="86">
        <f t="shared" si="85"/>
        <v>0</v>
      </c>
      <c r="IS76" s="86">
        <f t="shared" si="85"/>
        <v>0</v>
      </c>
      <c r="IT76" s="86">
        <f t="shared" si="85"/>
        <v>0</v>
      </c>
      <c r="IU76" s="86">
        <f t="shared" si="85"/>
        <v>8.1550756210914137E-305</v>
      </c>
      <c r="IV76" s="86">
        <f t="shared" si="85"/>
        <v>1.0179314622204129E-134</v>
      </c>
      <c r="IW76" s="86">
        <f t="shared" si="85"/>
        <v>1.3717976126324455E-98</v>
      </c>
      <c r="IY76" s="86">
        <f t="shared" ref="IY76:JM92" si="86">GM76+HC76+HS76+II76</f>
        <v>0.15710001158495321</v>
      </c>
      <c r="IZ76" s="86">
        <f t="shared" si="86"/>
        <v>0.19114995832810744</v>
      </c>
      <c r="JA76" s="86">
        <f t="shared" si="86"/>
        <v>0.17329970575606538</v>
      </c>
      <c r="JB76" s="86">
        <f t="shared" si="86"/>
        <v>0.14835263611458041</v>
      </c>
      <c r="JC76" s="86">
        <f t="shared" si="86"/>
        <v>0.17741625452604334</v>
      </c>
      <c r="JD76" s="86">
        <f t="shared" si="86"/>
        <v>0.14423987060988941</v>
      </c>
      <c r="JE76" s="86">
        <f t="shared" si="86"/>
        <v>0.12529113686206386</v>
      </c>
      <c r="JF76" s="86">
        <f t="shared" si="86"/>
        <v>0.12604652109087969</v>
      </c>
      <c r="JG76" s="86">
        <f t="shared" si="86"/>
        <v>9.4273937571678484E-2</v>
      </c>
      <c r="JH76" s="86">
        <f t="shared" si="86"/>
        <v>0.12979283609533196</v>
      </c>
      <c r="JI76" s="86">
        <f t="shared" si="86"/>
        <v>0.11754901594548341</v>
      </c>
      <c r="JJ76" s="86">
        <f t="shared" si="86"/>
        <v>0.10483981648369742</v>
      </c>
      <c r="JK76" s="86">
        <f t="shared" si="86"/>
        <v>0.1519734892518658</v>
      </c>
      <c r="JL76" s="86">
        <f t="shared" si="86"/>
        <v>0.11193649584845483</v>
      </c>
      <c r="JM76" s="86">
        <f t="shared" si="86"/>
        <v>8.2850931819176854E-2</v>
      </c>
    </row>
    <row r="77" spans="2:273" x14ac:dyDescent="0.25">
      <c r="B77" s="2">
        <v>50</v>
      </c>
      <c r="C77" s="37">
        <v>188.94800000000001</v>
      </c>
      <c r="D77" s="37">
        <v>198.94800000000001</v>
      </c>
      <c r="E77" s="37">
        <v>193.36199999999999</v>
      </c>
      <c r="F77" s="37">
        <v>179.62700000000001</v>
      </c>
      <c r="G77" s="37">
        <v>189.12100000000001</v>
      </c>
      <c r="H77" s="37">
        <v>175.54400000000001</v>
      </c>
      <c r="I77" s="37">
        <v>171.53399999999999</v>
      </c>
      <c r="J77" s="37">
        <v>180.035</v>
      </c>
      <c r="K77" s="37">
        <v>168.845</v>
      </c>
      <c r="L77" s="37">
        <v>177.36199999999999</v>
      </c>
      <c r="M77" s="37">
        <v>164.172</v>
      </c>
      <c r="N77" s="37">
        <v>178.102</v>
      </c>
      <c r="O77" s="37">
        <v>182.441</v>
      </c>
      <c r="P77" s="37">
        <v>161.43899999999999</v>
      </c>
      <c r="Q77" s="37">
        <v>153.351</v>
      </c>
      <c r="S77" s="4">
        <f t="shared" si="74"/>
        <v>183.87052142097312</v>
      </c>
      <c r="T77" s="4">
        <f t="shared" si="74"/>
        <v>192.21720271427219</v>
      </c>
      <c r="U77" s="4">
        <f t="shared" si="74"/>
        <v>187.79027604409828</v>
      </c>
      <c r="V77" s="4">
        <f t="shared" si="74"/>
        <v>177.63855213998161</v>
      </c>
      <c r="W77" s="4">
        <f t="shared" si="74"/>
        <v>185.19302891796067</v>
      </c>
      <c r="X77" s="4">
        <f t="shared" si="74"/>
        <v>176.68941304928435</v>
      </c>
      <c r="Y77" s="4">
        <f t="shared" si="74"/>
        <v>172.34251473717879</v>
      </c>
      <c r="Z77" s="4">
        <f t="shared" si="74"/>
        <v>175.67095690800085</v>
      </c>
      <c r="AA77" s="4">
        <f t="shared" si="74"/>
        <v>166.47067349570611</v>
      </c>
      <c r="AB77" s="4">
        <f t="shared" si="74"/>
        <v>174.98535434986755</v>
      </c>
      <c r="AC77" s="4">
        <f t="shared" si="74"/>
        <v>169.22092513623352</v>
      </c>
      <c r="AD77" s="4">
        <f t="shared" si="74"/>
        <v>171.44997529317814</v>
      </c>
      <c r="AE77" s="4">
        <f t="shared" si="74"/>
        <v>179.54374937498264</v>
      </c>
      <c r="AF77" s="4">
        <f t="shared" si="74"/>
        <v>165.58287443567093</v>
      </c>
      <c r="AG77" s="4">
        <f t="shared" si="74"/>
        <v>152.54736016093338</v>
      </c>
      <c r="AI77" s="4">
        <f t="shared" si="75"/>
        <v>5.0774785790268879</v>
      </c>
      <c r="AJ77" s="4">
        <f t="shared" si="75"/>
        <v>6.7307972857278173</v>
      </c>
      <c r="AK77" s="4">
        <f t="shared" si="75"/>
        <v>5.5717239559017173</v>
      </c>
      <c r="AL77" s="4">
        <f t="shared" si="75"/>
        <v>1.9884478600183968</v>
      </c>
      <c r="AM77" s="4">
        <f t="shared" si="75"/>
        <v>3.9279710820393348</v>
      </c>
      <c r="AN77" s="4">
        <f t="shared" si="75"/>
        <v>-1.1454130492843433</v>
      </c>
      <c r="AO77" s="4">
        <f t="shared" si="75"/>
        <v>-0.80851473717879685</v>
      </c>
      <c r="AP77" s="4">
        <f t="shared" si="75"/>
        <v>4.3640430919991502</v>
      </c>
      <c r="AQ77" s="4">
        <f t="shared" si="75"/>
        <v>2.3743265042938901</v>
      </c>
      <c r="AR77" s="4">
        <f t="shared" si="75"/>
        <v>2.3766456501324456</v>
      </c>
      <c r="AS77" s="4">
        <f t="shared" si="75"/>
        <v>-5.048925136233521</v>
      </c>
      <c r="AT77" s="4">
        <f t="shared" si="75"/>
        <v>6.6520247068218623</v>
      </c>
      <c r="AU77" s="4">
        <f t="shared" si="75"/>
        <v>2.8972506250173637</v>
      </c>
      <c r="AV77" s="4">
        <f t="shared" si="75"/>
        <v>-4.1438744356709378</v>
      </c>
      <c r="AW77" s="4">
        <f t="shared" si="75"/>
        <v>0.80363983906661929</v>
      </c>
      <c r="AY77" s="2">
        <f t="shared" si="80"/>
        <v>112.8377454694717</v>
      </c>
      <c r="AZ77" s="2">
        <f t="shared" si="80"/>
        <v>117.82071961685422</v>
      </c>
      <c r="BA77" s="2">
        <f t="shared" si="80"/>
        <v>114.66932011687493</v>
      </c>
      <c r="BB77" s="2">
        <f t="shared" si="80"/>
        <v>110.9628243967344</v>
      </c>
      <c r="BC77" s="2">
        <f t="shared" si="80"/>
        <v>109.67523637838835</v>
      </c>
      <c r="BD77" s="2">
        <f t="shared" si="80"/>
        <v>112.36644630814993</v>
      </c>
      <c r="BE77" s="2">
        <f t="shared" si="80"/>
        <v>112.46287270156594</v>
      </c>
      <c r="BF77" s="2">
        <f t="shared" si="80"/>
        <v>112.19451971145028</v>
      </c>
      <c r="BG77" s="2">
        <f t="shared" si="80"/>
        <v>113.46392755171271</v>
      </c>
      <c r="BH77" s="2">
        <f t="shared" si="80"/>
        <v>115.04414023909388</v>
      </c>
      <c r="BI77" s="2">
        <f t="shared" si="80"/>
        <v>115.15937649933375</v>
      </c>
      <c r="BJ77" s="2">
        <f t="shared" si="80"/>
        <v>114.96354290833393</v>
      </c>
      <c r="BK77" s="2">
        <f t="shared" si="80"/>
        <v>114.54442080160376</v>
      </c>
      <c r="BL77" s="2">
        <f t="shared" si="80"/>
        <v>114.50805685850943</v>
      </c>
      <c r="BM77" s="2">
        <f t="shared" si="80"/>
        <v>111.18066407715003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121.01308013937283</v>
      </c>
      <c r="DL77" s="2">
        <f t="shared" si="76"/>
        <v>126.24695931174088</v>
      </c>
      <c r="DM77" s="2">
        <f t="shared" si="76"/>
        <v>123.64122101313325</v>
      </c>
      <c r="DN77" s="2">
        <f t="shared" si="76"/>
        <v>120.72031360105046</v>
      </c>
      <c r="DO77" s="2">
        <f t="shared" si="76"/>
        <v>120.06672664165103</v>
      </c>
      <c r="DP77" s="2">
        <f t="shared" si="76"/>
        <v>122.44650853485065</v>
      </c>
      <c r="DQ77" s="2">
        <f t="shared" si="76"/>
        <v>123.06554196301565</v>
      </c>
      <c r="DR77" s="2">
        <f t="shared" si="76"/>
        <v>120.12429411764705</v>
      </c>
      <c r="DS77" s="2">
        <f t="shared" si="76"/>
        <v>119.46666688948309</v>
      </c>
      <c r="DT77" s="2">
        <f t="shared" si="76"/>
        <v>123.33463557422967</v>
      </c>
      <c r="DU77" s="2">
        <f t="shared" si="76"/>
        <v>122.68194976404975</v>
      </c>
      <c r="DV77" s="2">
        <f t="shared" si="76"/>
        <v>120.24250568181819</v>
      </c>
      <c r="DW77" s="2">
        <f t="shared" si="76"/>
        <v>121.98692176386915</v>
      </c>
      <c r="DX77" s="2">
        <f t="shared" si="76"/>
        <v>125.25498412698413</v>
      </c>
      <c r="DY77" s="2">
        <f t="shared" si="76"/>
        <v>115.2413538587849</v>
      </c>
      <c r="EA77" s="2">
        <f t="shared" si="77"/>
        <v>109.32150079716561</v>
      </c>
      <c r="EB77" s="2">
        <f t="shared" si="77"/>
        <v>114.60588314052137</v>
      </c>
      <c r="EC77" s="2">
        <f t="shared" si="77"/>
        <v>110.89446404689936</v>
      </c>
      <c r="ED77" s="2">
        <f t="shared" si="77"/>
        <v>106.46126639386507</v>
      </c>
      <c r="EE77" s="2">
        <f t="shared" si="77"/>
        <v>105.32101289856217</v>
      </c>
      <c r="EF77" s="2">
        <f t="shared" si="77"/>
        <v>107.61060828498309</v>
      </c>
      <c r="EG77" s="2">
        <f t="shared" si="77"/>
        <v>107.14530314901712</v>
      </c>
      <c r="EH77" s="2">
        <f t="shared" si="77"/>
        <v>108.08439747066363</v>
      </c>
      <c r="EI77" s="2">
        <f t="shared" si="77"/>
        <v>110.01627669902913</v>
      </c>
      <c r="EJ77" s="2">
        <f t="shared" si="77"/>
        <v>110.84223904246048</v>
      </c>
      <c r="EK77" s="2">
        <f t="shared" si="77"/>
        <v>111.26418839617988</v>
      </c>
      <c r="EL77" s="2">
        <f t="shared" si="77"/>
        <v>111.97105429988552</v>
      </c>
      <c r="EM77" s="2">
        <f t="shared" si="77"/>
        <v>111.06321374075897</v>
      </c>
      <c r="EN77" s="2">
        <f t="shared" si="77"/>
        <v>108.89399786883659</v>
      </c>
      <c r="EO77" s="2">
        <f t="shared" si="77"/>
        <v>108.61931378095845</v>
      </c>
      <c r="EQ77" s="2">
        <f t="shared" si="78"/>
        <v>108.89198167678211</v>
      </c>
      <c r="ER77" s="2">
        <f t="shared" si="78"/>
        <v>114.64444955312977</v>
      </c>
      <c r="ES77" s="2">
        <f t="shared" si="78"/>
        <v>111.20134212277758</v>
      </c>
      <c r="ET77" s="2">
        <f t="shared" si="78"/>
        <v>108.09605148213133</v>
      </c>
      <c r="EU77" s="2">
        <f t="shared" si="78"/>
        <v>105.0251892766035</v>
      </c>
      <c r="EV77" s="2">
        <f t="shared" si="78"/>
        <v>106.64027631718668</v>
      </c>
      <c r="EW77" s="2">
        <f t="shared" si="78"/>
        <v>105.60819622360874</v>
      </c>
      <c r="EX77" s="2">
        <f t="shared" si="78"/>
        <v>108.01350119389015</v>
      </c>
      <c r="EY77" s="2">
        <f t="shared" si="78"/>
        <v>109.42988881769253</v>
      </c>
      <c r="EZ77" s="2">
        <f t="shared" si="78"/>
        <v>111.72173116987568</v>
      </c>
      <c r="FA77" s="2">
        <f t="shared" si="78"/>
        <v>111.76628743754937</v>
      </c>
      <c r="FB77" s="2">
        <f t="shared" si="78"/>
        <v>111.64911450214885</v>
      </c>
      <c r="FC77" s="2">
        <f t="shared" si="78"/>
        <v>110.16906967878819</v>
      </c>
      <c r="FD77" s="2">
        <f t="shared" si="78"/>
        <v>108.11787619210627</v>
      </c>
      <c r="FE77" s="2">
        <f t="shared" si="78"/>
        <v>110.16924996344761</v>
      </c>
      <c r="FG77" s="2">
        <f t="shared" si="79"/>
        <v>0.69924494137306736</v>
      </c>
      <c r="FH77" s="2">
        <f t="shared" si="79"/>
        <v>0.72383797298516384</v>
      </c>
      <c r="FI77" s="2">
        <f t="shared" si="79"/>
        <v>0.70386531052968371</v>
      </c>
      <c r="FJ77" s="2">
        <f t="shared" si="79"/>
        <v>0.68433951743108323</v>
      </c>
      <c r="FK77" s="2">
        <f t="shared" si="79"/>
        <v>0.70470587249455174</v>
      </c>
      <c r="FL77" s="2">
        <f t="shared" si="79"/>
        <v>0.67941667057484711</v>
      </c>
      <c r="FM77" s="2">
        <f t="shared" si="79"/>
        <v>0.66595549159544964</v>
      </c>
      <c r="FN77" s="2">
        <f t="shared" si="79"/>
        <v>0.65862268954951986</v>
      </c>
      <c r="FO77" s="2">
        <f t="shared" si="79"/>
        <v>0.63515981635476848</v>
      </c>
      <c r="FP77" s="2">
        <f t="shared" si="79"/>
        <v>0.66367205303299248</v>
      </c>
      <c r="FQ77" s="2">
        <f t="shared" si="79"/>
        <v>0.65886389884569641</v>
      </c>
      <c r="FR77" s="2">
        <f t="shared" si="79"/>
        <v>0.63820206223530473</v>
      </c>
      <c r="FS77" s="2">
        <f t="shared" si="79"/>
        <v>0.68129229056478935</v>
      </c>
      <c r="FT77" s="2">
        <f t="shared" si="79"/>
        <v>0.65685233468028037</v>
      </c>
      <c r="FU77" s="2">
        <f t="shared" si="79"/>
        <v>0.61325495334742952</v>
      </c>
      <c r="FW77" s="2">
        <f t="shared" si="82"/>
        <v>1.3260923243670614E-4</v>
      </c>
      <c r="FX77" s="2">
        <f t="shared" si="82"/>
        <v>3.4445139862118257E-4</v>
      </c>
      <c r="FY77" s="2">
        <f t="shared" si="82"/>
        <v>3.2310560481875624E-4</v>
      </c>
      <c r="FZ77" s="2">
        <f t="shared" si="82"/>
        <v>3.3049021556566619E-4</v>
      </c>
      <c r="GA77" s="2">
        <f t="shared" si="82"/>
        <v>3.3531596867996343E-4</v>
      </c>
      <c r="GB77" s="2">
        <f t="shared" si="82"/>
        <v>3.135771728174485E-4</v>
      </c>
      <c r="GC77" s="2">
        <f t="shared" si="82"/>
        <v>3.245029659961758E-4</v>
      </c>
      <c r="GD77" s="2">
        <f t="shared" si="82"/>
        <v>3.5678407188810882E-4</v>
      </c>
      <c r="GE77" s="2">
        <f t="shared" si="82"/>
        <v>3.9434635009936688E-4</v>
      </c>
      <c r="GF77" s="2">
        <f t="shared" si="82"/>
        <v>4.0832475302272789E-4</v>
      </c>
      <c r="GG77" s="2">
        <f t="shared" si="82"/>
        <v>3.5352827609720785E-4</v>
      </c>
      <c r="GH77" s="2">
        <f t="shared" si="82"/>
        <v>3.2752662610145429E-4</v>
      </c>
      <c r="GI77" s="2">
        <f t="shared" si="82"/>
        <v>2.9402615401291968E-4</v>
      </c>
      <c r="GJ77" s="2">
        <f t="shared" si="82"/>
        <v>2.2579853617386833E-4</v>
      </c>
      <c r="GK77" s="2">
        <f t="shared" si="82"/>
        <v>1.9942586080741445E-4</v>
      </c>
      <c r="GM77" s="86">
        <f t="shared" si="83"/>
        <v>0.19959035970187974</v>
      </c>
      <c r="GN77" s="86">
        <f t="shared" si="83"/>
        <v>0.23754219193263795</v>
      </c>
      <c r="GO77" s="86">
        <f t="shared" si="83"/>
        <v>0.22012519688722557</v>
      </c>
      <c r="GP77" s="86">
        <f t="shared" si="83"/>
        <v>0.19261312268849329</v>
      </c>
      <c r="GQ77" s="86">
        <f t="shared" si="83"/>
        <v>0.22534535944113793</v>
      </c>
      <c r="GR77" s="86">
        <f t="shared" si="83"/>
        <v>0.18855761489816303</v>
      </c>
      <c r="GS77" s="86">
        <f t="shared" si="83"/>
        <v>0.16636980465407736</v>
      </c>
      <c r="GT77" s="86">
        <f t="shared" si="83"/>
        <v>0.17013558234757437</v>
      </c>
      <c r="GU77" s="86">
        <f t="shared" si="83"/>
        <v>0.13140830434105541</v>
      </c>
      <c r="GV77" s="86">
        <f t="shared" si="83"/>
        <v>0.17366644876102288</v>
      </c>
      <c r="GW77" s="86">
        <f t="shared" si="83"/>
        <v>0.15763908303731072</v>
      </c>
      <c r="GX77" s="86">
        <f t="shared" si="83"/>
        <v>0.14656505750535023</v>
      </c>
      <c r="GY77" s="86">
        <f t="shared" si="83"/>
        <v>0.19866480575607171</v>
      </c>
      <c r="GZ77" s="86">
        <f t="shared" si="83"/>
        <v>0.15013247223661721</v>
      </c>
      <c r="HA77" s="86">
        <f t="shared" si="83"/>
        <v>0.12274461291776963</v>
      </c>
      <c r="HC77" s="86">
        <f t="shared" si="73"/>
        <v>4.2287272373845676E-6</v>
      </c>
      <c r="HD77" s="86">
        <f t="shared" si="69"/>
        <v>1.3093493116090109E-5</v>
      </c>
      <c r="HE77" s="86">
        <f t="shared" si="69"/>
        <v>4.940245016215932E-6</v>
      </c>
      <c r="HF77" s="86">
        <f t="shared" si="69"/>
        <v>1.9171942498081861E-6</v>
      </c>
      <c r="HG77" s="86">
        <f t="shared" ref="HG77:HQ100" si="87" xml:space="preserve"> _xlfn.NORM.DIST($B77, G$8, ABS(G$12), TRUE) * _xlfn.NORM.DIST(($B77 - G$8)*G$16, 0, ABS(G$12), TRUE) * 2</f>
        <v>3.475465324567399E-6</v>
      </c>
      <c r="HH77" s="86">
        <f t="shared" si="87"/>
        <v>2.4468425471550992E-6</v>
      </c>
      <c r="HI77" s="86">
        <f t="shared" si="87"/>
        <v>3.4944581197297493E-6</v>
      </c>
      <c r="HJ77" s="86">
        <f t="shared" si="87"/>
        <v>2.2050434583654989E-6</v>
      </c>
      <c r="HK77" s="86">
        <f t="shared" si="87"/>
        <v>3.2476494840454924E-7</v>
      </c>
      <c r="HL77" s="86">
        <f t="shared" si="87"/>
        <v>1.7911004680157456E-6</v>
      </c>
      <c r="HM77" s="86">
        <f t="shared" si="87"/>
        <v>1.038581923837294E-6</v>
      </c>
      <c r="HN77" s="86">
        <f t="shared" si="87"/>
        <v>3.7076142086457583E-7</v>
      </c>
      <c r="HO77" s="86">
        <f t="shared" si="87"/>
        <v>2.6079844020800584E-6</v>
      </c>
      <c r="HP77" s="86">
        <f t="shared" si="87"/>
        <v>1.8742301107026378E-7</v>
      </c>
      <c r="HQ77" s="86">
        <f t="shared" si="87"/>
        <v>5.6476457319789132E-9</v>
      </c>
      <c r="HS77" s="86">
        <f t="shared" si="84"/>
        <v>1.3560657728697305E-72</v>
      </c>
      <c r="HT77" s="86">
        <f t="shared" si="84"/>
        <v>3.1362683076233914E-63</v>
      </c>
      <c r="HU77" s="86">
        <f t="shared" si="84"/>
        <v>1.1830389988826234E-72</v>
      </c>
      <c r="HV77" s="86">
        <f t="shared" si="84"/>
        <v>7.2623180652109552E-79</v>
      </c>
      <c r="HW77" s="86">
        <f t="shared" si="84"/>
        <v>2.7200518938526167E-75</v>
      </c>
      <c r="HX77" s="86">
        <f t="shared" si="84"/>
        <v>5.6559372756091159E-79</v>
      </c>
      <c r="HY77" s="86">
        <f t="shared" si="84"/>
        <v>1.5568536900928823E-74</v>
      </c>
      <c r="HZ77" s="86">
        <f t="shared" si="84"/>
        <v>9.922515252922239E-79</v>
      </c>
      <c r="IA77" s="86">
        <f t="shared" si="84"/>
        <v>9.5644796985815854E-91</v>
      </c>
      <c r="IB77" s="86">
        <f t="shared" si="84"/>
        <v>6.1422879546143547E-82</v>
      </c>
      <c r="IC77" s="86">
        <f t="shared" si="84"/>
        <v>2.0696194003323029E-84</v>
      </c>
      <c r="ID77" s="86">
        <f t="shared" si="84"/>
        <v>3.7657540742679514E-93</v>
      </c>
      <c r="IE77" s="86">
        <f t="shared" si="84"/>
        <v>1.1876861419698088E-80</v>
      </c>
      <c r="IF77" s="86">
        <f t="shared" si="84"/>
        <v>9.4192453102528681E-46</v>
      </c>
      <c r="IG77" s="86">
        <f t="shared" si="84"/>
        <v>2.3658602658219183E-31</v>
      </c>
      <c r="II77" s="86">
        <f t="shared" si="85"/>
        <v>1.1864931297540004E-296</v>
      </c>
      <c r="IJ77" s="86">
        <f t="shared" si="85"/>
        <v>3.3657894038018147E-229</v>
      </c>
      <c r="IK77" s="86">
        <f t="shared" si="85"/>
        <v>6.9546149151977933E-269</v>
      </c>
      <c r="IL77" s="86">
        <f t="shared" si="85"/>
        <v>2.0085986227228188E-289</v>
      </c>
      <c r="IM77" s="86">
        <f t="shared" si="85"/>
        <v>1.2620096354070828E-273</v>
      </c>
      <c r="IN77" s="86">
        <f t="shared" si="85"/>
        <v>2.5831192849327801E-285</v>
      </c>
      <c r="IO77" s="86">
        <f t="shared" si="85"/>
        <v>1.32319860276927E-272</v>
      </c>
      <c r="IP77" s="86">
        <f t="shared" si="85"/>
        <v>4.5403582688289457E-294</v>
      </c>
      <c r="IQ77" s="86">
        <f t="shared" si="85"/>
        <v>0</v>
      </c>
      <c r="IR77" s="86">
        <f t="shared" si="85"/>
        <v>1.9091559037612051E-303</v>
      </c>
      <c r="IS77" s="86">
        <f t="shared" si="85"/>
        <v>0</v>
      </c>
      <c r="IT77" s="86">
        <f t="shared" si="85"/>
        <v>0</v>
      </c>
      <c r="IU77" s="86">
        <f t="shared" si="85"/>
        <v>4.4919824387342391E-298</v>
      </c>
      <c r="IV77" s="86">
        <f t="shared" si="85"/>
        <v>7.4552322446172914E-132</v>
      </c>
      <c r="IW77" s="86">
        <f t="shared" si="85"/>
        <v>1.5621452362092145E-96</v>
      </c>
      <c r="IY77" s="86">
        <f t="shared" si="86"/>
        <v>0.19959458842911712</v>
      </c>
      <c r="IZ77" s="86">
        <f t="shared" si="86"/>
        <v>0.23755528542575405</v>
      </c>
      <c r="JA77" s="86">
        <f t="shared" si="86"/>
        <v>0.22013013713224178</v>
      </c>
      <c r="JB77" s="86">
        <f t="shared" si="86"/>
        <v>0.19261503988274309</v>
      </c>
      <c r="JC77" s="86">
        <f t="shared" si="86"/>
        <v>0.22534883490646249</v>
      </c>
      <c r="JD77" s="86">
        <f t="shared" si="86"/>
        <v>0.18856006174071019</v>
      </c>
      <c r="JE77" s="86">
        <f t="shared" si="86"/>
        <v>0.16637329911219709</v>
      </c>
      <c r="JF77" s="86">
        <f t="shared" si="86"/>
        <v>0.17013778739103272</v>
      </c>
      <c r="JG77" s="86">
        <f t="shared" si="86"/>
        <v>0.13140862910600382</v>
      </c>
      <c r="JH77" s="86">
        <f t="shared" si="86"/>
        <v>0.17366823986149091</v>
      </c>
      <c r="JI77" s="86">
        <f t="shared" si="86"/>
        <v>0.15764012161923455</v>
      </c>
      <c r="JJ77" s="86">
        <f t="shared" si="86"/>
        <v>0.1465654282667711</v>
      </c>
      <c r="JK77" s="86">
        <f t="shared" si="86"/>
        <v>0.19866741374047378</v>
      </c>
      <c r="JL77" s="86">
        <f t="shared" si="86"/>
        <v>0.1501326596596283</v>
      </c>
      <c r="JM77" s="86">
        <f t="shared" si="86"/>
        <v>0.12274461856541535</v>
      </c>
    </row>
    <row r="78" spans="2:273" x14ac:dyDescent="0.25">
      <c r="B78" s="2">
        <v>51</v>
      </c>
      <c r="C78" s="37">
        <v>200.845</v>
      </c>
      <c r="D78" s="37">
        <v>211.483</v>
      </c>
      <c r="E78" s="37">
        <v>206.19</v>
      </c>
      <c r="F78" s="37">
        <v>197.91499999999999</v>
      </c>
      <c r="G78" s="37">
        <v>203.96600000000001</v>
      </c>
      <c r="H78" s="37">
        <v>194.684</v>
      </c>
      <c r="I78" s="37">
        <v>185.43100000000001</v>
      </c>
      <c r="J78" s="37">
        <v>198.053</v>
      </c>
      <c r="K78" s="37">
        <v>188.483</v>
      </c>
      <c r="L78" s="37">
        <v>195.017</v>
      </c>
      <c r="M78" s="37">
        <v>181.63800000000001</v>
      </c>
      <c r="N78" s="37">
        <v>195.91499999999999</v>
      </c>
      <c r="O78" s="37">
        <v>198.898</v>
      </c>
      <c r="P78" s="37">
        <v>179.07</v>
      </c>
      <c r="Q78" s="37">
        <v>169.702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195.86803697850777</v>
      </c>
      <c r="T78" s="4">
        <f t="shared" si="88"/>
        <v>203.27800542847001</v>
      </c>
      <c r="U78" s="4">
        <f t="shared" si="88"/>
        <v>199.99477149014004</v>
      </c>
      <c r="V78" s="4">
        <f t="shared" si="88"/>
        <v>190.24320650850149</v>
      </c>
      <c r="W78" s="4">
        <f t="shared" si="88"/>
        <v>197.71116362063734</v>
      </c>
      <c r="X78" s="4">
        <f t="shared" si="88"/>
        <v>189.18565605086465</v>
      </c>
      <c r="Y78" s="4">
        <f t="shared" si="88"/>
        <v>184.99394849049312</v>
      </c>
      <c r="Z78" s="4">
        <f t="shared" si="88"/>
        <v>189.86717982159809</v>
      </c>
      <c r="AA78" s="4">
        <f t="shared" si="88"/>
        <v>180.31956390704394</v>
      </c>
      <c r="AB78" s="4">
        <f t="shared" si="88"/>
        <v>187.88380737356388</v>
      </c>
      <c r="AC78" s="4">
        <f t="shared" si="88"/>
        <v>181.18857909486186</v>
      </c>
      <c r="AD78" s="4">
        <f t="shared" si="88"/>
        <v>185.99560957942785</v>
      </c>
      <c r="AE78" s="4">
        <f t="shared" si="88"/>
        <v>191.98711086980086</v>
      </c>
      <c r="AF78" s="4">
        <f t="shared" si="88"/>
        <v>176.93832668496785</v>
      </c>
      <c r="AG78" s="4">
        <f t="shared" si="88"/>
        <v>165.58294939772807</v>
      </c>
      <c r="AI78" s="4">
        <f t="shared" ref="AI78:AW94" si="89">IF(OR($B78 &lt; C$230, $B78 &gt; C$233), 0, C78-S78)</f>
        <v>4.9769630214922245</v>
      </c>
      <c r="AJ78" s="4">
        <f t="shared" si="89"/>
        <v>8.2049945715299941</v>
      </c>
      <c r="AK78" s="4">
        <f t="shared" si="89"/>
        <v>6.1952285098599589</v>
      </c>
      <c r="AL78" s="4">
        <f t="shared" si="89"/>
        <v>7.6717934914985051</v>
      </c>
      <c r="AM78" s="4">
        <f t="shared" si="89"/>
        <v>6.254836379362672</v>
      </c>
      <c r="AN78" s="4">
        <f t="shared" si="89"/>
        <v>5.4983439491353465</v>
      </c>
      <c r="AO78" s="4">
        <f t="shared" si="89"/>
        <v>0.43705150950688676</v>
      </c>
      <c r="AP78" s="4">
        <f t="shared" si="89"/>
        <v>8.1858201784019116</v>
      </c>
      <c r="AQ78" s="4">
        <f t="shared" si="89"/>
        <v>8.1634360929560614</v>
      </c>
      <c r="AR78" s="4">
        <f t="shared" si="89"/>
        <v>7.133192626436113</v>
      </c>
      <c r="AS78" s="4">
        <f t="shared" si="89"/>
        <v>0.44942090513814037</v>
      </c>
      <c r="AT78" s="4">
        <f t="shared" si="89"/>
        <v>9.9193904205721424</v>
      </c>
      <c r="AU78" s="4">
        <f t="shared" si="89"/>
        <v>6.9108891301991378</v>
      </c>
      <c r="AV78" s="4">
        <f t="shared" si="89"/>
        <v>2.1316733150321454</v>
      </c>
      <c r="AW78" s="4">
        <f t="shared" si="89"/>
        <v>4.1190506022719262</v>
      </c>
      <c r="AY78" s="2">
        <f t="shared" si="80"/>
        <v>112.64779035069169</v>
      </c>
      <c r="AZ78" s="2">
        <f t="shared" si="80"/>
        <v>117.62320526912529</v>
      </c>
      <c r="BA78" s="2">
        <f t="shared" si="80"/>
        <v>114.46086769387873</v>
      </c>
      <c r="BB78" s="2">
        <f t="shared" si="80"/>
        <v>110.77713872930575</v>
      </c>
      <c r="BC78" s="2">
        <f t="shared" si="80"/>
        <v>109.45768399261716</v>
      </c>
      <c r="BD78" s="2">
        <f t="shared" si="80"/>
        <v>112.13590876159246</v>
      </c>
      <c r="BE78" s="2">
        <f t="shared" si="80"/>
        <v>112.21534177971294</v>
      </c>
      <c r="BF78" s="2">
        <f t="shared" si="80"/>
        <v>112.00369214542303</v>
      </c>
      <c r="BG78" s="2">
        <f t="shared" si="80"/>
        <v>113.28003087718389</v>
      </c>
      <c r="BH78" s="2">
        <f t="shared" si="80"/>
        <v>114.80688013799248</v>
      </c>
      <c r="BI78" s="2">
        <f t="shared" si="80"/>
        <v>114.93626052942363</v>
      </c>
      <c r="BJ78" s="2">
        <f t="shared" si="80"/>
        <v>114.75927684203364</v>
      </c>
      <c r="BK78" s="2">
        <f t="shared" si="80"/>
        <v>114.30669549377637</v>
      </c>
      <c r="BL78" s="2">
        <f t="shared" si="80"/>
        <v>114.23391819764592</v>
      </c>
      <c r="BM78" s="2">
        <f t="shared" si="80"/>
        <v>111.08638149801295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121.29411533101046</v>
      </c>
      <c r="DL78" s="2">
        <f t="shared" si="90"/>
        <v>126.6424914979757</v>
      </c>
      <c r="DM78" s="2">
        <f t="shared" si="90"/>
        <v>123.97618189493437</v>
      </c>
      <c r="DN78" s="2">
        <f t="shared" si="90"/>
        <v>121.04094988510781</v>
      </c>
      <c r="DO78" s="2">
        <f t="shared" si="90"/>
        <v>120.31508686679173</v>
      </c>
      <c r="DP78" s="2">
        <f t="shared" si="90"/>
        <v>122.81506590801328</v>
      </c>
      <c r="DQ78" s="2">
        <f t="shared" si="90"/>
        <v>123.45817923186344</v>
      </c>
      <c r="DR78" s="2">
        <f t="shared" si="90"/>
        <v>120.44473949579833</v>
      </c>
      <c r="DS78" s="2">
        <f t="shared" si="90"/>
        <v>119.7032584670232</v>
      </c>
      <c r="DT78" s="2">
        <f t="shared" si="90"/>
        <v>123.55217871148457</v>
      </c>
      <c r="DU78" s="2">
        <f t="shared" si="90"/>
        <v>122.95134757614755</v>
      </c>
      <c r="DV78" s="2">
        <f t="shared" si="90"/>
        <v>120.45407954545455</v>
      </c>
      <c r="DW78" s="2">
        <f t="shared" si="90"/>
        <v>122.225253200569</v>
      </c>
      <c r="DX78" s="2">
        <f t="shared" si="90"/>
        <v>125.6074126984127</v>
      </c>
      <c r="DY78" s="2">
        <f t="shared" si="90"/>
        <v>115.42794526546251</v>
      </c>
      <c r="EA78" s="2">
        <f t="shared" ref="EA78:EO95" si="91">CE$228*$B78+CE$229</f>
        <v>109.25619342482139</v>
      </c>
      <c r="EB78" s="2">
        <f t="shared" si="91"/>
        <v>114.4848837883696</v>
      </c>
      <c r="EC78" s="2">
        <f t="shared" si="91"/>
        <v>110.80962764495743</v>
      </c>
      <c r="ED78" s="2">
        <f t="shared" si="91"/>
        <v>106.4585670287988</v>
      </c>
      <c r="EE78" s="2">
        <f t="shared" si="91"/>
        <v>105.30854995086798</v>
      </c>
      <c r="EF78" s="2">
        <f t="shared" si="91"/>
        <v>107.54078141788273</v>
      </c>
      <c r="EG78" s="2">
        <f t="shared" si="91"/>
        <v>107.07290273962352</v>
      </c>
      <c r="EH78" s="2">
        <f t="shared" si="91"/>
        <v>108.01353545015284</v>
      </c>
      <c r="EI78" s="2">
        <f t="shared" si="91"/>
        <v>109.91550291262138</v>
      </c>
      <c r="EJ78" s="2">
        <f t="shared" si="91"/>
        <v>110.76443050886151</v>
      </c>
      <c r="EK78" s="2">
        <f t="shared" si="91"/>
        <v>111.15120373940725</v>
      </c>
      <c r="EL78" s="2">
        <f t="shared" si="91"/>
        <v>111.81511803891642</v>
      </c>
      <c r="EM78" s="2">
        <f t="shared" si="91"/>
        <v>110.92874418925577</v>
      </c>
      <c r="EN78" s="2">
        <f t="shared" si="91"/>
        <v>108.81534529690983</v>
      </c>
      <c r="EO78" s="2">
        <f t="shared" si="91"/>
        <v>108.58879405373001</v>
      </c>
      <c r="EQ78" s="2">
        <f t="shared" ref="EQ78:FE94" si="92">CU$228*$B78+CU$229</f>
        <v>108.83455921199391</v>
      </c>
      <c r="ER78" s="2">
        <f t="shared" si="92"/>
        <v>114.52265331086407</v>
      </c>
      <c r="ES78" s="2">
        <f t="shared" si="92"/>
        <v>111.11028490159417</v>
      </c>
      <c r="ET78" s="2">
        <f t="shared" si="92"/>
        <v>108.05941114137964</v>
      </c>
      <c r="EU78" s="2">
        <f t="shared" si="92"/>
        <v>105.0188758427478</v>
      </c>
      <c r="EV78" s="2">
        <f t="shared" si="92"/>
        <v>106.59057794276407</v>
      </c>
      <c r="EW78" s="2">
        <f t="shared" si="92"/>
        <v>105.56776796288152</v>
      </c>
      <c r="EX78" s="2">
        <f t="shared" si="92"/>
        <v>107.94416437287768</v>
      </c>
      <c r="EY78" s="2">
        <f t="shared" si="92"/>
        <v>109.34145640950534</v>
      </c>
      <c r="EZ78" s="2">
        <f t="shared" si="92"/>
        <v>111.62532954776694</v>
      </c>
      <c r="FA78" s="2">
        <f t="shared" si="92"/>
        <v>111.64275992913831</v>
      </c>
      <c r="FB78" s="2">
        <f t="shared" si="92"/>
        <v>111.49984596746343</v>
      </c>
      <c r="FC78" s="2">
        <f t="shared" si="92"/>
        <v>110.05274655122832</v>
      </c>
      <c r="FD78" s="2">
        <f t="shared" si="92"/>
        <v>108.05410297163952</v>
      </c>
      <c r="FE78" s="2">
        <f t="shared" si="92"/>
        <v>110.10511367790042</v>
      </c>
      <c r="FG78" s="2">
        <f t="shared" ref="FG78:FU94" si="93">POWER(10,($B78-C$231)/C$229)/(1+POWER(10,($B78-C$231)/C$229))</f>
        <v>0.71825218185895534</v>
      </c>
      <c r="FH78" s="2">
        <f t="shared" si="93"/>
        <v>0.74186474088758725</v>
      </c>
      <c r="FI78" s="2">
        <f t="shared" si="93"/>
        <v>0.72269635117927433</v>
      </c>
      <c r="FJ78" s="2">
        <f t="shared" si="93"/>
        <v>0.70388984741648386</v>
      </c>
      <c r="FK78" s="2">
        <f t="shared" si="93"/>
        <v>0.72350445908612859</v>
      </c>
      <c r="FL78" s="2">
        <f t="shared" si="93"/>
        <v>0.69913785187368749</v>
      </c>
      <c r="FM78" s="2">
        <f t="shared" si="93"/>
        <v>0.68612219827926058</v>
      </c>
      <c r="FN78" s="2">
        <f t="shared" si="93"/>
        <v>0.67901871628337129</v>
      </c>
      <c r="FO78" s="2">
        <f t="shared" si="93"/>
        <v>0.65622597033270058</v>
      </c>
      <c r="FP78" s="2">
        <f t="shared" si="93"/>
        <v>0.68391118285654884</v>
      </c>
      <c r="FQ78" s="2">
        <f t="shared" si="93"/>
        <v>0.67925253251296414</v>
      </c>
      <c r="FR78" s="2">
        <f t="shared" si="93"/>
        <v>0.65918681086291353</v>
      </c>
      <c r="FS78" s="2">
        <f t="shared" si="93"/>
        <v>0.70094887643017378</v>
      </c>
      <c r="FT78" s="2">
        <f t="shared" si="93"/>
        <v>0.6773023096051467</v>
      </c>
      <c r="FU78" s="2">
        <f t="shared" si="93"/>
        <v>0.63485879963183856</v>
      </c>
      <c r="FW78" s="2">
        <f t="shared" si="82"/>
        <v>1.4540127172486909E-4</v>
      </c>
      <c r="FX78" s="2">
        <f t="shared" si="82"/>
        <v>3.7767089744115625E-4</v>
      </c>
      <c r="FY78" s="2">
        <f t="shared" si="82"/>
        <v>3.5426720728920974E-4</v>
      </c>
      <c r="FZ78" s="2">
        <f t="shared" si="82"/>
        <v>3.6236376140170296E-4</v>
      </c>
      <c r="GA78" s="2">
        <f t="shared" si="82"/>
        <v>3.6765475459496906E-4</v>
      </c>
      <c r="GB78" s="2">
        <f t="shared" si="82"/>
        <v>3.4382013108835995E-4</v>
      </c>
      <c r="GC78" s="2">
        <f t="shared" si="82"/>
        <v>3.5579928762634945E-4</v>
      </c>
      <c r="GD78" s="2">
        <f t="shared" si="82"/>
        <v>3.9119248997411202E-4</v>
      </c>
      <c r="GE78" s="2">
        <f t="shared" si="82"/>
        <v>4.32375724521664E-4</v>
      </c>
      <c r="GF78" s="2">
        <f t="shared" si="82"/>
        <v>4.4770155168502107E-4</v>
      </c>
      <c r="GG78" s="2">
        <f t="shared" si="82"/>
        <v>3.8762282551035637E-4</v>
      </c>
      <c r="GH78" s="2">
        <f t="shared" si="82"/>
        <v>3.5911445645492697E-4</v>
      </c>
      <c r="GI78" s="2">
        <f t="shared" si="82"/>
        <v>3.2238412186420357E-4</v>
      </c>
      <c r="GJ78" s="2">
        <f t="shared" si="82"/>
        <v>2.4757777824404767E-4</v>
      </c>
      <c r="GK78" s="2">
        <f t="shared" si="82"/>
        <v>2.1866190101336175E-4</v>
      </c>
      <c r="GM78" s="86">
        <f t="shared" si="83"/>
        <v>0.24941277498734932</v>
      </c>
      <c r="GN78" s="86">
        <f t="shared" si="83"/>
        <v>0.29135332060201613</v>
      </c>
      <c r="GO78" s="86">
        <f t="shared" si="83"/>
        <v>0.27535240470237438</v>
      </c>
      <c r="GP78" s="86">
        <f t="shared" si="83"/>
        <v>0.2458812435317082</v>
      </c>
      <c r="GQ78" s="86">
        <f t="shared" si="83"/>
        <v>0.28183097121039791</v>
      </c>
      <c r="GR78" s="86">
        <f t="shared" si="83"/>
        <v>0.24218763704323776</v>
      </c>
      <c r="GS78" s="86">
        <f t="shared" si="83"/>
        <v>0.21683140744241841</v>
      </c>
      <c r="GT78" s="86">
        <f t="shared" si="83"/>
        <v>0.22485291703618329</v>
      </c>
      <c r="GU78" s="86">
        <f t="shared" si="83"/>
        <v>0.17898302125629897</v>
      </c>
      <c r="GV78" s="86">
        <f t="shared" si="83"/>
        <v>0.22777015841029874</v>
      </c>
      <c r="GW78" s="86">
        <f t="shared" si="83"/>
        <v>0.20731878003136761</v>
      </c>
      <c r="GX78" s="86">
        <f t="shared" si="83"/>
        <v>0.19986321617700589</v>
      </c>
      <c r="GY78" s="86">
        <f t="shared" si="83"/>
        <v>0.25501681638672391</v>
      </c>
      <c r="GZ78" s="86">
        <f t="shared" si="83"/>
        <v>0.19752651924349757</v>
      </c>
      <c r="HA78" s="86">
        <f t="shared" si="83"/>
        <v>0.17612021609958561</v>
      </c>
      <c r="HC78" s="86">
        <f t="shared" si="73"/>
        <v>8.5919416831118689E-6</v>
      </c>
      <c r="HD78" s="86">
        <f t="shared" si="73"/>
        <v>2.5410454199997338E-5</v>
      </c>
      <c r="HE78" s="86">
        <f t="shared" si="73"/>
        <v>1.0394297221817678E-5</v>
      </c>
      <c r="HF78" s="86">
        <f t="shared" si="73"/>
        <v>4.2861067094483032E-6</v>
      </c>
      <c r="HG78" s="86">
        <f t="shared" si="87"/>
        <v>7.4691043647037314E-6</v>
      </c>
      <c r="HH78" s="86">
        <f t="shared" si="87"/>
        <v>5.3696472877041769E-6</v>
      </c>
      <c r="HI78" s="86">
        <f t="shared" si="87"/>
        <v>7.4750372627206881E-6</v>
      </c>
      <c r="HJ78" s="86">
        <f t="shared" si="87"/>
        <v>4.9766275796995731E-6</v>
      </c>
      <c r="HK78" s="86">
        <f t="shared" si="87"/>
        <v>8.3223087895524928E-7</v>
      </c>
      <c r="HL78" s="86">
        <f t="shared" si="87"/>
        <v>4.1814746511042869E-6</v>
      </c>
      <c r="HM78" s="86">
        <f t="shared" si="87"/>
        <v>2.4636797634122304E-6</v>
      </c>
      <c r="HN78" s="86">
        <f t="shared" si="87"/>
        <v>9.4081670729972366E-7</v>
      </c>
      <c r="HO78" s="86">
        <f t="shared" si="87"/>
        <v>5.7744469983113165E-6</v>
      </c>
      <c r="HP78" s="86">
        <f t="shared" si="87"/>
        <v>4.7967429287597507E-7</v>
      </c>
      <c r="HQ78" s="86">
        <f t="shared" si="87"/>
        <v>1.9066414963467158E-8</v>
      </c>
      <c r="HS78" s="86">
        <f t="shared" si="84"/>
        <v>1.9884660603892322E-70</v>
      </c>
      <c r="HT78" s="86">
        <f t="shared" si="84"/>
        <v>3.02240132580434E-61</v>
      </c>
      <c r="HU78" s="86">
        <f t="shared" si="84"/>
        <v>2.3068151977269139E-70</v>
      </c>
      <c r="HV78" s="86">
        <f t="shared" si="84"/>
        <v>2.2189112039838936E-76</v>
      </c>
      <c r="HW78" s="86">
        <f t="shared" si="84"/>
        <v>6.2843861448417247E-73</v>
      </c>
      <c r="HX78" s="86">
        <f t="shared" si="84"/>
        <v>1.6056998253221204E-76</v>
      </c>
      <c r="HY78" s="86">
        <f t="shared" si="84"/>
        <v>3.3867901204023391E-72</v>
      </c>
      <c r="HZ78" s="86">
        <f t="shared" si="84"/>
        <v>3.3363274411055486E-76</v>
      </c>
      <c r="IA78" s="86">
        <f t="shared" si="84"/>
        <v>8.050764041704634E-88</v>
      </c>
      <c r="IB78" s="86">
        <f t="shared" si="84"/>
        <v>2.838019187897365E-79</v>
      </c>
      <c r="IC78" s="86">
        <f t="shared" si="84"/>
        <v>1.0342706663378264E-81</v>
      </c>
      <c r="ID78" s="86">
        <f t="shared" si="84"/>
        <v>3.335469707314532E-90</v>
      </c>
      <c r="IE78" s="86">
        <f t="shared" si="84"/>
        <v>3.8848809178763695E-78</v>
      </c>
      <c r="IF78" s="86">
        <f t="shared" si="84"/>
        <v>2.0887301852601702E-44</v>
      </c>
      <c r="IG78" s="86">
        <f t="shared" si="84"/>
        <v>1.8506120813997621E-30</v>
      </c>
      <c r="II78" s="86">
        <f t="shared" si="85"/>
        <v>1.3146415124397603E-290</v>
      </c>
      <c r="IJ78" s="86">
        <f t="shared" si="85"/>
        <v>5.5355195920669428E-224</v>
      </c>
      <c r="IK78" s="86">
        <f t="shared" si="85"/>
        <v>8.3289784153972056E-263</v>
      </c>
      <c r="IL78" s="86">
        <f t="shared" si="85"/>
        <v>7.3663494627599888E-283</v>
      </c>
      <c r="IM78" s="86">
        <f t="shared" si="85"/>
        <v>2.0694944470767452E-267</v>
      </c>
      <c r="IN78" s="86">
        <f t="shared" si="85"/>
        <v>6.9304964993862586E-279</v>
      </c>
      <c r="IO78" s="86">
        <f t="shared" si="85"/>
        <v>1.940681019798634E-266</v>
      </c>
      <c r="IP78" s="86">
        <f t="shared" si="85"/>
        <v>2.4632669252059122E-287</v>
      </c>
      <c r="IQ78" s="86">
        <f t="shared" si="85"/>
        <v>0</v>
      </c>
      <c r="IR78" s="86">
        <f t="shared" si="85"/>
        <v>2.2436167431270783E-296</v>
      </c>
      <c r="IS78" s="86">
        <f t="shared" si="85"/>
        <v>6.5712871802810831E-306</v>
      </c>
      <c r="IT78" s="86">
        <f t="shared" si="85"/>
        <v>0</v>
      </c>
      <c r="IU78" s="86">
        <f t="shared" si="85"/>
        <v>2.0779511840832112E-291</v>
      </c>
      <c r="IV78" s="86">
        <f t="shared" si="85"/>
        <v>5.0821937509378833E-129</v>
      </c>
      <c r="IW78" s="86">
        <f t="shared" si="85"/>
        <v>1.6909915879461501E-94</v>
      </c>
      <c r="IY78" s="86">
        <f t="shared" si="86"/>
        <v>0.24942136692903244</v>
      </c>
      <c r="IZ78" s="86">
        <f t="shared" si="86"/>
        <v>0.29137873105621614</v>
      </c>
      <c r="JA78" s="86">
        <f t="shared" si="86"/>
        <v>0.2753627989995962</v>
      </c>
      <c r="JB78" s="86">
        <f t="shared" si="86"/>
        <v>0.24588552963841764</v>
      </c>
      <c r="JC78" s="86">
        <f t="shared" si="86"/>
        <v>0.28183844031476263</v>
      </c>
      <c r="JD78" s="86">
        <f t="shared" si="86"/>
        <v>0.24219300669052546</v>
      </c>
      <c r="JE78" s="86">
        <f t="shared" si="86"/>
        <v>0.21683888247968114</v>
      </c>
      <c r="JF78" s="86">
        <f t="shared" si="86"/>
        <v>0.22485789366376299</v>
      </c>
      <c r="JG78" s="86">
        <f t="shared" si="86"/>
        <v>0.17898385348717794</v>
      </c>
      <c r="JH78" s="86">
        <f t="shared" si="86"/>
        <v>0.22777433988494986</v>
      </c>
      <c r="JI78" s="86">
        <f t="shared" si="86"/>
        <v>0.20732124371113103</v>
      </c>
      <c r="JJ78" s="86">
        <f t="shared" si="86"/>
        <v>0.19986415699371318</v>
      </c>
      <c r="JK78" s="86">
        <f t="shared" si="86"/>
        <v>0.2550225908337222</v>
      </c>
      <c r="JL78" s="86">
        <f t="shared" si="86"/>
        <v>0.19752699891779044</v>
      </c>
      <c r="JM78" s="86">
        <f t="shared" si="86"/>
        <v>0.17612023516600059</v>
      </c>
    </row>
    <row r="79" spans="2:273" x14ac:dyDescent="0.25">
      <c r="B79" s="2">
        <v>52</v>
      </c>
      <c r="C79" s="37">
        <v>211.155</v>
      </c>
      <c r="D79" s="37">
        <v>222.20699999999999</v>
      </c>
      <c r="E79" s="37">
        <v>218.10300000000001</v>
      </c>
      <c r="F79" s="37">
        <v>211.37299999999999</v>
      </c>
      <c r="G79" s="37">
        <v>217.12100000000001</v>
      </c>
      <c r="H79" s="37">
        <v>209.404</v>
      </c>
      <c r="I79" s="37">
        <v>202.93100000000001</v>
      </c>
      <c r="J79" s="37">
        <v>214.75399999999999</v>
      </c>
      <c r="K79" s="37">
        <v>206.77600000000001</v>
      </c>
      <c r="L79" s="37">
        <v>208.69</v>
      </c>
      <c r="M79" s="37">
        <v>198.345</v>
      </c>
      <c r="N79" s="37">
        <v>210.898</v>
      </c>
      <c r="O79" s="37">
        <v>212</v>
      </c>
      <c r="P79" s="37">
        <v>194.47399999999999</v>
      </c>
      <c r="Q79" s="37">
        <v>184.614</v>
      </c>
      <c r="S79" s="4">
        <f t="shared" si="88"/>
        <v>207.89609200788621</v>
      </c>
      <c r="T79" s="4">
        <f t="shared" si="88"/>
        <v>214.4440079412033</v>
      </c>
      <c r="U79" s="4">
        <f t="shared" si="88"/>
        <v>212.41131079441345</v>
      </c>
      <c r="V79" s="4">
        <f t="shared" si="88"/>
        <v>203.38267195492992</v>
      </c>
      <c r="W79" s="4">
        <f t="shared" si="88"/>
        <v>210.41196476886091</v>
      </c>
      <c r="X79" s="4">
        <f t="shared" si="88"/>
        <v>202.25795522609238</v>
      </c>
      <c r="Y79" s="4">
        <f t="shared" si="88"/>
        <v>198.46180779226029</v>
      </c>
      <c r="Z79" s="4">
        <f t="shared" si="88"/>
        <v>204.90459231014702</v>
      </c>
      <c r="AA79" s="4">
        <f t="shared" si="88"/>
        <v>195.58781971839647</v>
      </c>
      <c r="AB79" s="4">
        <f t="shared" si="88"/>
        <v>201.54717957654123</v>
      </c>
      <c r="AC79" s="4">
        <f t="shared" si="88"/>
        <v>194.03579353291886</v>
      </c>
      <c r="AD79" s="4">
        <f t="shared" si="88"/>
        <v>201.69603460919404</v>
      </c>
      <c r="AE79" s="4">
        <f t="shared" si="88"/>
        <v>204.83409514399037</v>
      </c>
      <c r="AF79" s="4">
        <f t="shared" si="88"/>
        <v>189.1817946344481</v>
      </c>
      <c r="AG79" s="4">
        <f t="shared" si="88"/>
        <v>180.02178546925953</v>
      </c>
      <c r="AI79" s="4">
        <f t="shared" si="89"/>
        <v>3.2589079921137909</v>
      </c>
      <c r="AJ79" s="4">
        <f t="shared" si="89"/>
        <v>7.7629920587966978</v>
      </c>
      <c r="AK79" s="4">
        <f t="shared" si="89"/>
        <v>5.691689205586556</v>
      </c>
      <c r="AL79" s="4">
        <f t="shared" si="89"/>
        <v>7.990328045070072</v>
      </c>
      <c r="AM79" s="4">
        <f t="shared" si="89"/>
        <v>6.7090352311390973</v>
      </c>
      <c r="AN79" s="4">
        <f t="shared" si="89"/>
        <v>7.1460447739076187</v>
      </c>
      <c r="AO79" s="4">
        <f t="shared" si="89"/>
        <v>4.4691922077397237</v>
      </c>
      <c r="AP79" s="4">
        <f t="shared" si="89"/>
        <v>9.849407689852967</v>
      </c>
      <c r="AQ79" s="4">
        <f t="shared" si="89"/>
        <v>11.188180281603536</v>
      </c>
      <c r="AR79" s="4">
        <f t="shared" si="89"/>
        <v>7.1428204234587724</v>
      </c>
      <c r="AS79" s="4">
        <f t="shared" si="89"/>
        <v>4.3092064670811396</v>
      </c>
      <c r="AT79" s="4">
        <f t="shared" si="89"/>
        <v>9.2019653908059524</v>
      </c>
      <c r="AU79" s="4">
        <f t="shared" si="89"/>
        <v>7.1659048560096323</v>
      </c>
      <c r="AV79" s="4">
        <f t="shared" si="89"/>
        <v>5.2922053655518937</v>
      </c>
      <c r="AW79" s="4">
        <f t="shared" si="89"/>
        <v>4.5922145307404776</v>
      </c>
      <c r="AY79" s="2">
        <f t="shared" si="80"/>
        <v>112.45393952022052</v>
      </c>
      <c r="AZ79" s="2">
        <f t="shared" si="80"/>
        <v>117.41701872360898</v>
      </c>
      <c r="BA79" s="2">
        <f t="shared" si="80"/>
        <v>114.24688259250327</v>
      </c>
      <c r="BB79" s="2">
        <f t="shared" si="80"/>
        <v>110.58954869533565</v>
      </c>
      <c r="BC79" s="2">
        <f t="shared" si="80"/>
        <v>109.24189484219164</v>
      </c>
      <c r="BD79" s="2">
        <f t="shared" si="80"/>
        <v>111.89923324853198</v>
      </c>
      <c r="BE79" s="2">
        <f t="shared" si="80"/>
        <v>111.96049811058141</v>
      </c>
      <c r="BF79" s="2">
        <f t="shared" si="80"/>
        <v>111.80538071758173</v>
      </c>
      <c r="BG79" s="2">
        <f t="shared" si="80"/>
        <v>113.08796606461948</v>
      </c>
      <c r="BH79" s="2">
        <f t="shared" si="80"/>
        <v>114.56648139519265</v>
      </c>
      <c r="BI79" s="2">
        <f t="shared" si="80"/>
        <v>114.70561565621921</v>
      </c>
      <c r="BJ79" s="2">
        <f t="shared" si="80"/>
        <v>114.54504421812024</v>
      </c>
      <c r="BK79" s="2">
        <f t="shared" si="80"/>
        <v>114.06264352798976</v>
      </c>
      <c r="BL79" s="2">
        <f t="shared" si="80"/>
        <v>113.95345809878187</v>
      </c>
      <c r="BM79" s="2">
        <f t="shared" si="80"/>
        <v>110.98645739509045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121.57515052264809</v>
      </c>
      <c r="DL79" s="2">
        <f t="shared" si="90"/>
        <v>127.03802368421051</v>
      </c>
      <c r="DM79" s="2">
        <f t="shared" si="90"/>
        <v>124.31114277673549</v>
      </c>
      <c r="DN79" s="2">
        <f t="shared" si="90"/>
        <v>121.36158616916515</v>
      </c>
      <c r="DO79" s="2">
        <f t="shared" si="90"/>
        <v>120.56344709193245</v>
      </c>
      <c r="DP79" s="2">
        <f t="shared" si="90"/>
        <v>123.18362328117593</v>
      </c>
      <c r="DQ79" s="2">
        <f t="shared" si="90"/>
        <v>123.85081650071123</v>
      </c>
      <c r="DR79" s="2">
        <f t="shared" si="90"/>
        <v>120.76518487394958</v>
      </c>
      <c r="DS79" s="2">
        <f t="shared" si="90"/>
        <v>119.9398500445633</v>
      </c>
      <c r="DT79" s="2">
        <f t="shared" si="90"/>
        <v>123.76972184873947</v>
      </c>
      <c r="DU79" s="2">
        <f t="shared" si="90"/>
        <v>123.22074538824538</v>
      </c>
      <c r="DV79" s="2">
        <f t="shared" si="90"/>
        <v>120.66565340909091</v>
      </c>
      <c r="DW79" s="2">
        <f t="shared" si="90"/>
        <v>122.46358463726887</v>
      </c>
      <c r="DX79" s="2">
        <f t="shared" si="90"/>
        <v>125.95984126984126</v>
      </c>
      <c r="DY79" s="2">
        <f t="shared" si="90"/>
        <v>115.61453667214013</v>
      </c>
      <c r="EA79" s="2">
        <f t="shared" si="91"/>
        <v>109.19088605247717</v>
      </c>
      <c r="EB79" s="2">
        <f t="shared" si="91"/>
        <v>114.36388443621782</v>
      </c>
      <c r="EC79" s="2">
        <f t="shared" si="91"/>
        <v>110.7247912430155</v>
      </c>
      <c r="ED79" s="2">
        <f t="shared" si="91"/>
        <v>106.45586766373252</v>
      </c>
      <c r="EE79" s="2">
        <f t="shared" si="91"/>
        <v>105.2960870031738</v>
      </c>
      <c r="EF79" s="2">
        <f t="shared" si="91"/>
        <v>107.47095455078238</v>
      </c>
      <c r="EG79" s="2">
        <f t="shared" si="91"/>
        <v>107.00050233022991</v>
      </c>
      <c r="EH79" s="2">
        <f t="shared" si="91"/>
        <v>107.94267342964204</v>
      </c>
      <c r="EI79" s="2">
        <f t="shared" si="91"/>
        <v>109.81472912621361</v>
      </c>
      <c r="EJ79" s="2">
        <f t="shared" si="91"/>
        <v>110.68662197526254</v>
      </c>
      <c r="EK79" s="2">
        <f t="shared" si="91"/>
        <v>111.03821908263461</v>
      </c>
      <c r="EL79" s="2">
        <f t="shared" si="91"/>
        <v>111.65918177794732</v>
      </c>
      <c r="EM79" s="2">
        <f t="shared" si="91"/>
        <v>110.79427463775255</v>
      </c>
      <c r="EN79" s="2">
        <f t="shared" si="91"/>
        <v>108.73669272498306</v>
      </c>
      <c r="EO79" s="2">
        <f t="shared" si="91"/>
        <v>108.55827432650156</v>
      </c>
      <c r="EQ79" s="2">
        <f t="shared" si="92"/>
        <v>108.77713674720572</v>
      </c>
      <c r="ER79" s="2">
        <f t="shared" si="92"/>
        <v>114.40085706859836</v>
      </c>
      <c r="ES79" s="2">
        <f t="shared" si="92"/>
        <v>111.01922768041076</v>
      </c>
      <c r="ET79" s="2">
        <f t="shared" si="92"/>
        <v>108.02277080062795</v>
      </c>
      <c r="EU79" s="2">
        <f t="shared" si="92"/>
        <v>105.01256240889212</v>
      </c>
      <c r="EV79" s="2">
        <f t="shared" si="92"/>
        <v>106.54087956834148</v>
      </c>
      <c r="EW79" s="2">
        <f t="shared" si="92"/>
        <v>105.52733970215431</v>
      </c>
      <c r="EX79" s="2">
        <f t="shared" si="92"/>
        <v>107.87482755186522</v>
      </c>
      <c r="EY79" s="2">
        <f t="shared" si="92"/>
        <v>109.25302400131817</v>
      </c>
      <c r="EZ79" s="2">
        <f t="shared" si="92"/>
        <v>111.52892792565819</v>
      </c>
      <c r="FA79" s="2">
        <f t="shared" si="92"/>
        <v>111.51923242072725</v>
      </c>
      <c r="FB79" s="2">
        <f t="shared" si="92"/>
        <v>111.35057743277802</v>
      </c>
      <c r="FC79" s="2">
        <f t="shared" si="92"/>
        <v>109.93642342366846</v>
      </c>
      <c r="FD79" s="2">
        <f t="shared" si="92"/>
        <v>107.99032975117277</v>
      </c>
      <c r="FE79" s="2">
        <f t="shared" si="92"/>
        <v>110.04097739235324</v>
      </c>
      <c r="FG79" s="2">
        <f t="shared" si="93"/>
        <v>0.73651084095872155</v>
      </c>
      <c r="FH79" s="2">
        <f t="shared" si="93"/>
        <v>0.75910640418652198</v>
      </c>
      <c r="FI79" s="2">
        <f t="shared" si="93"/>
        <v>0.74077095150083405</v>
      </c>
      <c r="FJ79" s="2">
        <f t="shared" si="93"/>
        <v>0.72271994243709692</v>
      </c>
      <c r="FK79" s="2">
        <f t="shared" si="93"/>
        <v>0.74154522405998813</v>
      </c>
      <c r="FL79" s="2">
        <f t="shared" si="93"/>
        <v>0.71814913225350363</v>
      </c>
      <c r="FM79" s="2">
        <f t="shared" si="93"/>
        <v>0.70560961476940109</v>
      </c>
      <c r="FN79" s="2">
        <f t="shared" si="93"/>
        <v>0.69875352382996736</v>
      </c>
      <c r="FO79" s="2">
        <f t="shared" si="93"/>
        <v>0.67669490045701286</v>
      </c>
      <c r="FP79" s="2">
        <f t="shared" si="93"/>
        <v>0.70347654672552717</v>
      </c>
      <c r="FQ79" s="2">
        <f t="shared" si="93"/>
        <v>0.69897933737576345</v>
      </c>
      <c r="FR79" s="2">
        <f t="shared" si="93"/>
        <v>0.67956553125733588</v>
      </c>
      <c r="FS79" s="2">
        <f t="shared" si="93"/>
        <v>0.7198915685390963</v>
      </c>
      <c r="FT79" s="2">
        <f t="shared" si="93"/>
        <v>0.69709557077917206</v>
      </c>
      <c r="FU79" s="2">
        <f t="shared" si="93"/>
        <v>0.65593291926609598</v>
      </c>
      <c r="FW79" s="2">
        <f t="shared" si="82"/>
        <v>1.5942708768626734E-4</v>
      </c>
      <c r="FX79" s="2">
        <f t="shared" si="82"/>
        <v>4.1409281605925199E-4</v>
      </c>
      <c r="FY79" s="2">
        <f t="shared" si="82"/>
        <v>3.8843299212618055E-4</v>
      </c>
      <c r="FZ79" s="2">
        <f t="shared" si="82"/>
        <v>3.9731007340895698E-4</v>
      </c>
      <c r="GA79" s="2">
        <f t="shared" si="82"/>
        <v>4.0311112350111916E-4</v>
      </c>
      <c r="GB79" s="2">
        <f t="shared" si="82"/>
        <v>3.7697877231556614E-4</v>
      </c>
      <c r="GC79" s="2">
        <f t="shared" si="82"/>
        <v>3.9011276973388825E-4</v>
      </c>
      <c r="GD79" s="2">
        <f t="shared" si="82"/>
        <v>4.289178477289907E-4</v>
      </c>
      <c r="GE79" s="2">
        <f t="shared" si="82"/>
        <v>4.7407077869769556E-4</v>
      </c>
      <c r="GF79" s="2">
        <f t="shared" si="82"/>
        <v>4.9087378727554257E-4</v>
      </c>
      <c r="GG79" s="2">
        <f t="shared" si="82"/>
        <v>4.2500408255767352E-4</v>
      </c>
      <c r="GH79" s="2">
        <f t="shared" si="82"/>
        <v>3.9374752936421979E-4</v>
      </c>
      <c r="GI79" s="2">
        <f t="shared" si="82"/>
        <v>3.5347616622404487E-4</v>
      </c>
      <c r="GJ79" s="2">
        <f t="shared" si="82"/>
        <v>2.7145715170734126E-4</v>
      </c>
      <c r="GK79" s="2">
        <f t="shared" si="82"/>
        <v>2.3975294893480029E-4</v>
      </c>
      <c r="GM79" s="86">
        <f t="shared" si="83"/>
        <v>0.30608012426574588</v>
      </c>
      <c r="GN79" s="86">
        <f t="shared" si="83"/>
        <v>0.35265771064652401</v>
      </c>
      <c r="GO79" s="86">
        <f t="shared" si="83"/>
        <v>0.33909660916411383</v>
      </c>
      <c r="GP79" s="86">
        <f t="shared" si="83"/>
        <v>0.30865931523203899</v>
      </c>
      <c r="GQ79" s="86">
        <f t="shared" si="83"/>
        <v>0.34697358120305011</v>
      </c>
      <c r="GR79" s="86">
        <f t="shared" si="83"/>
        <v>0.30570510610032886</v>
      </c>
      <c r="GS79" s="86">
        <f t="shared" si="83"/>
        <v>0.27741618242441729</v>
      </c>
      <c r="GT79" s="86">
        <f t="shared" si="83"/>
        <v>0.29093608291605516</v>
      </c>
      <c r="GU79" s="86">
        <f t="shared" si="83"/>
        <v>0.23825730802398185</v>
      </c>
      <c r="GV79" s="86">
        <f t="shared" si="83"/>
        <v>0.29287973812763546</v>
      </c>
      <c r="GW79" s="86">
        <f t="shared" si="83"/>
        <v>0.26745728501712385</v>
      </c>
      <c r="GX79" s="86">
        <f t="shared" si="83"/>
        <v>0.26568950885794018</v>
      </c>
      <c r="GY79" s="86">
        <f t="shared" si="83"/>
        <v>0.32134825426385666</v>
      </c>
      <c r="GZ79" s="86">
        <f t="shared" si="83"/>
        <v>0.25493264440673147</v>
      </c>
      <c r="HA79" s="86">
        <f t="shared" si="83"/>
        <v>0.24444516656895218</v>
      </c>
      <c r="HC79" s="86">
        <f t="shared" si="73"/>
        <v>1.7084243964900502E-5</v>
      </c>
      <c r="HD79" s="86">
        <f t="shared" si="73"/>
        <v>4.8299060993279945E-5</v>
      </c>
      <c r="HE79" s="86">
        <f t="shared" si="73"/>
        <v>2.1348546597652993E-5</v>
      </c>
      <c r="HF79" s="86">
        <f t="shared" si="73"/>
        <v>9.334380079032406E-6</v>
      </c>
      <c r="HG79" s="86">
        <f t="shared" si="87"/>
        <v>1.5658640425112466E-5</v>
      </c>
      <c r="HH79" s="86">
        <f t="shared" si="87"/>
        <v>1.1487529845214732E-5</v>
      </c>
      <c r="HI79" s="86">
        <f t="shared" si="87"/>
        <v>1.5602879974586306E-5</v>
      </c>
      <c r="HJ79" s="86">
        <f t="shared" si="87"/>
        <v>1.0931400316105056E-5</v>
      </c>
      <c r="HK79" s="86">
        <f t="shared" si="87"/>
        <v>2.0663030862766011E-6</v>
      </c>
      <c r="HL79" s="86">
        <f t="shared" si="87"/>
        <v>9.4831553281289318E-6</v>
      </c>
      <c r="HM79" s="86">
        <f t="shared" si="87"/>
        <v>5.6779062439477877E-6</v>
      </c>
      <c r="HN79" s="86">
        <f t="shared" si="87"/>
        <v>2.3139618605947259E-6</v>
      </c>
      <c r="HO79" s="86">
        <f t="shared" si="87"/>
        <v>1.2454990093930519E-5</v>
      </c>
      <c r="HP79" s="86">
        <f t="shared" si="87"/>
        <v>1.1909263618457017E-6</v>
      </c>
      <c r="HQ79" s="86">
        <f t="shared" si="87"/>
        <v>6.1749090916554885E-8</v>
      </c>
      <c r="HS79" s="86">
        <f t="shared" si="84"/>
        <v>2.6994491035505939E-68</v>
      </c>
      <c r="HT79" s="86">
        <f t="shared" si="84"/>
        <v>2.7035985241130335E-59</v>
      </c>
      <c r="HU79" s="86">
        <f t="shared" si="84"/>
        <v>4.1267594594946194E-68</v>
      </c>
      <c r="HV79" s="86">
        <f t="shared" si="84"/>
        <v>6.1754427528620317E-74</v>
      </c>
      <c r="HW79" s="86">
        <f t="shared" si="84"/>
        <v>1.3289470636408846E-70</v>
      </c>
      <c r="HX79" s="86">
        <f t="shared" si="84"/>
        <v>4.1628060350116173E-74</v>
      </c>
      <c r="HY79" s="86">
        <f t="shared" si="84"/>
        <v>6.7506502205463338E-70</v>
      </c>
      <c r="HZ79" s="86">
        <f t="shared" si="84"/>
        <v>1.0184158400398523E-73</v>
      </c>
      <c r="IA79" s="86">
        <f t="shared" si="84"/>
        <v>6.0573919975307686E-85</v>
      </c>
      <c r="IB79" s="86">
        <f t="shared" si="84"/>
        <v>1.1826160936935814E-76</v>
      </c>
      <c r="IC79" s="86">
        <f t="shared" si="84"/>
        <v>4.6638878835642641E-79</v>
      </c>
      <c r="ID79" s="86">
        <f t="shared" si="84"/>
        <v>2.644262712376278E-87</v>
      </c>
      <c r="IE79" s="86">
        <f t="shared" si="84"/>
        <v>1.1574075273423903E-75</v>
      </c>
      <c r="IF79" s="86">
        <f t="shared" si="84"/>
        <v>4.416185089634755E-43</v>
      </c>
      <c r="IG79" s="86">
        <f t="shared" si="84"/>
        <v>1.403421675205982E-29</v>
      </c>
      <c r="II79" s="86">
        <f t="shared" si="85"/>
        <v>1.2611379521664885E-284</v>
      </c>
      <c r="IJ79" s="86">
        <f t="shared" si="85"/>
        <v>7.9203304566922902E-219</v>
      </c>
      <c r="IK79" s="86">
        <f t="shared" si="85"/>
        <v>8.4912061991673356E-257</v>
      </c>
      <c r="IL79" s="86">
        <f t="shared" si="85"/>
        <v>2.2691050097251462E-276</v>
      </c>
      <c r="IM79" s="86">
        <f t="shared" si="85"/>
        <v>2.8761977242546616E-261</v>
      </c>
      <c r="IN79" s="86">
        <f t="shared" si="85"/>
        <v>1.5692116986669874E-272</v>
      </c>
      <c r="IO79" s="86">
        <f t="shared" si="85"/>
        <v>2.4170721961657092E-260</v>
      </c>
      <c r="IP79" s="86">
        <f t="shared" si="85"/>
        <v>1.1154684102791633E-280</v>
      </c>
      <c r="IQ79" s="86">
        <f t="shared" si="85"/>
        <v>0</v>
      </c>
      <c r="IR79" s="86">
        <f t="shared" si="85"/>
        <v>2.1738577613764392E-289</v>
      </c>
      <c r="IS79" s="86">
        <f t="shared" si="85"/>
        <v>7.9171353110968155E-299</v>
      </c>
      <c r="IT79" s="86">
        <f t="shared" si="85"/>
        <v>0</v>
      </c>
      <c r="IU79" s="86">
        <f t="shared" si="85"/>
        <v>8.0727432171443951E-285</v>
      </c>
      <c r="IV79" s="86">
        <f t="shared" si="85"/>
        <v>3.2247036030983883E-126</v>
      </c>
      <c r="IW79" s="86">
        <f t="shared" si="85"/>
        <v>1.7400079923450882E-92</v>
      </c>
      <c r="IY79" s="86">
        <f t="shared" si="86"/>
        <v>0.30609720850971078</v>
      </c>
      <c r="IZ79" s="86">
        <f t="shared" si="86"/>
        <v>0.35270600970751731</v>
      </c>
      <c r="JA79" s="86">
        <f t="shared" si="86"/>
        <v>0.33911795771071146</v>
      </c>
      <c r="JB79" s="86">
        <f t="shared" si="86"/>
        <v>0.30866864961211804</v>
      </c>
      <c r="JC79" s="86">
        <f t="shared" si="86"/>
        <v>0.34698923984347524</v>
      </c>
      <c r="JD79" s="86">
        <f t="shared" si="86"/>
        <v>0.30571659363017406</v>
      </c>
      <c r="JE79" s="86">
        <f t="shared" si="86"/>
        <v>0.27743178530439189</v>
      </c>
      <c r="JF79" s="86">
        <f t="shared" si="86"/>
        <v>0.29094701431637127</v>
      </c>
      <c r="JG79" s="86">
        <f t="shared" si="86"/>
        <v>0.23825937432706812</v>
      </c>
      <c r="JH79" s="86">
        <f t="shared" si="86"/>
        <v>0.29288922128296357</v>
      </c>
      <c r="JI79" s="86">
        <f t="shared" si="86"/>
        <v>0.2674629629233678</v>
      </c>
      <c r="JJ79" s="86">
        <f t="shared" si="86"/>
        <v>0.26569182281980075</v>
      </c>
      <c r="JK79" s="86">
        <f t="shared" si="86"/>
        <v>0.3213607092539506</v>
      </c>
      <c r="JL79" s="86">
        <f t="shared" si="86"/>
        <v>0.25493383533309333</v>
      </c>
      <c r="JM79" s="86">
        <f t="shared" si="86"/>
        <v>0.24444522831804311</v>
      </c>
    </row>
    <row r="80" spans="2:273" x14ac:dyDescent="0.25">
      <c r="B80" s="2">
        <v>53</v>
      </c>
      <c r="C80" s="37">
        <v>220.43100000000001</v>
      </c>
      <c r="D80" s="37">
        <v>229.89699999999999</v>
      </c>
      <c r="E80" s="37">
        <v>227.517</v>
      </c>
      <c r="F80" s="37">
        <v>222.96600000000001</v>
      </c>
      <c r="G80" s="37">
        <v>226.77600000000001</v>
      </c>
      <c r="H80" s="37">
        <v>219.965</v>
      </c>
      <c r="I80" s="37">
        <v>216.55199999999999</v>
      </c>
      <c r="J80" s="37">
        <v>224.965</v>
      </c>
      <c r="K80" s="37">
        <v>219.155</v>
      </c>
      <c r="L80" s="37">
        <v>220.845</v>
      </c>
      <c r="M80" s="37">
        <v>215.41399999999999</v>
      </c>
      <c r="N80" s="37">
        <v>220.91499999999999</v>
      </c>
      <c r="O80" s="37">
        <v>220.81399999999999</v>
      </c>
      <c r="P80" s="37">
        <v>208.56100000000001</v>
      </c>
      <c r="Q80" s="37">
        <v>197.82499999999999</v>
      </c>
      <c r="S80" s="4">
        <f t="shared" si="88"/>
        <v>219.09899495269875</v>
      </c>
      <c r="T80" s="4">
        <f t="shared" si="88"/>
        <v>225.22159773059724</v>
      </c>
      <c r="U80" s="4">
        <f t="shared" si="88"/>
        <v>224.36940809428739</v>
      </c>
      <c r="V80" s="4">
        <f t="shared" si="88"/>
        <v>216.49400862704755</v>
      </c>
      <c r="W80" s="4">
        <f t="shared" si="88"/>
        <v>222.5935510423144</v>
      </c>
      <c r="X80" s="4">
        <f t="shared" si="88"/>
        <v>215.35238508339984</v>
      </c>
      <c r="Y80" s="4">
        <f t="shared" si="88"/>
        <v>212.17300187767449</v>
      </c>
      <c r="Z80" s="4">
        <f t="shared" si="88"/>
        <v>219.91685677527289</v>
      </c>
      <c r="AA80" s="4">
        <f t="shared" si="88"/>
        <v>211.5928411963713</v>
      </c>
      <c r="AB80" s="4">
        <f t="shared" si="88"/>
        <v>215.33000592364556</v>
      </c>
      <c r="AC80" s="4">
        <f t="shared" si="88"/>
        <v>207.24368725075516</v>
      </c>
      <c r="AD80" s="4">
        <f t="shared" si="88"/>
        <v>217.45013316718919</v>
      </c>
      <c r="AE80" s="4">
        <f t="shared" si="88"/>
        <v>217.31099792049977</v>
      </c>
      <c r="AF80" s="4">
        <f t="shared" si="88"/>
        <v>201.77305853493789</v>
      </c>
      <c r="AG80" s="4">
        <f t="shared" si="88"/>
        <v>194.59193977384368</v>
      </c>
      <c r="AI80" s="4">
        <f t="shared" si="89"/>
        <v>1.3320050473012657</v>
      </c>
      <c r="AJ80" s="4">
        <f t="shared" si="89"/>
        <v>4.6754022694027526</v>
      </c>
      <c r="AK80" s="4">
        <f t="shared" si="89"/>
        <v>3.1475919057126021</v>
      </c>
      <c r="AL80" s="4">
        <f t="shared" si="89"/>
        <v>6.4719913729524592</v>
      </c>
      <c r="AM80" s="4">
        <f t="shared" si="89"/>
        <v>4.1824489576856081</v>
      </c>
      <c r="AN80" s="4">
        <f t="shared" si="89"/>
        <v>4.6126149166001653</v>
      </c>
      <c r="AO80" s="4">
        <f t="shared" si="89"/>
        <v>4.3789981223254983</v>
      </c>
      <c r="AP80" s="4">
        <f t="shared" si="89"/>
        <v>5.048143224727113</v>
      </c>
      <c r="AQ80" s="4">
        <f t="shared" si="89"/>
        <v>7.5621588036287051</v>
      </c>
      <c r="AR80" s="4">
        <f t="shared" si="89"/>
        <v>5.5149940763544407</v>
      </c>
      <c r="AS80" s="4">
        <f t="shared" si="89"/>
        <v>8.1703127492448289</v>
      </c>
      <c r="AT80" s="4">
        <f t="shared" si="89"/>
        <v>3.4648668328107988</v>
      </c>
      <c r="AU80" s="4">
        <f t="shared" si="89"/>
        <v>3.5030020795002201</v>
      </c>
      <c r="AV80" s="4">
        <f t="shared" si="89"/>
        <v>6.7879414650621186</v>
      </c>
      <c r="AW80" s="4">
        <f t="shared" si="89"/>
        <v>3.2330602261563115</v>
      </c>
      <c r="AY80" s="2">
        <f t="shared" si="80"/>
        <v>112.25734497212241</v>
      </c>
      <c r="AZ80" s="2">
        <f t="shared" si="80"/>
        <v>117.20361519621318</v>
      </c>
      <c r="BA80" s="2">
        <f t="shared" si="80"/>
        <v>114.02869936894218</v>
      </c>
      <c r="BB80" s="2">
        <f t="shared" si="80"/>
        <v>110.40130505932591</v>
      </c>
      <c r="BC80" s="2">
        <f t="shared" si="80"/>
        <v>109.02887922757844</v>
      </c>
      <c r="BD80" s="2">
        <f t="shared" si="80"/>
        <v>111.65797502019818</v>
      </c>
      <c r="BE80" s="2">
        <f t="shared" si="80"/>
        <v>111.70006099738289</v>
      </c>
      <c r="BF80" s="2">
        <f t="shared" si="80"/>
        <v>111.60099360374062</v>
      </c>
      <c r="BG80" s="2">
        <f t="shared" si="80"/>
        <v>112.88894310137042</v>
      </c>
      <c r="BH80" s="2">
        <f t="shared" si="80"/>
        <v>114.32415099891153</v>
      </c>
      <c r="BI80" s="2">
        <f t="shared" si="80"/>
        <v>114.46880073062866</v>
      </c>
      <c r="BJ80" s="2">
        <f t="shared" si="80"/>
        <v>114.32204388219525</v>
      </c>
      <c r="BK80" s="2">
        <f t="shared" si="80"/>
        <v>113.81351649517046</v>
      </c>
      <c r="BL80" s="2">
        <f t="shared" si="80"/>
        <v>113.6683838809503</v>
      </c>
      <c r="BM80" s="2">
        <f t="shared" si="80"/>
        <v>110.88172140796469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121.85618571428571</v>
      </c>
      <c r="DL80" s="2">
        <f t="shared" si="90"/>
        <v>127.43355587044533</v>
      </c>
      <c r="DM80" s="2">
        <f t="shared" si="90"/>
        <v>124.64610365853662</v>
      </c>
      <c r="DN80" s="2">
        <f t="shared" si="90"/>
        <v>121.68222245322248</v>
      </c>
      <c r="DO80" s="2">
        <f t="shared" si="90"/>
        <v>120.81180731707316</v>
      </c>
      <c r="DP80" s="2">
        <f t="shared" si="90"/>
        <v>123.55218065433856</v>
      </c>
      <c r="DQ80" s="2">
        <f t="shared" si="90"/>
        <v>124.24345376955903</v>
      </c>
      <c r="DR80" s="2">
        <f t="shared" si="90"/>
        <v>121.08563025210084</v>
      </c>
      <c r="DS80" s="2">
        <f t="shared" si="90"/>
        <v>120.17644162210341</v>
      </c>
      <c r="DT80" s="2">
        <f t="shared" si="90"/>
        <v>123.98726498599437</v>
      </c>
      <c r="DU80" s="2">
        <f t="shared" si="90"/>
        <v>123.49014320034318</v>
      </c>
      <c r="DV80" s="2">
        <f t="shared" si="90"/>
        <v>120.87722727272728</v>
      </c>
      <c r="DW80" s="2">
        <f t="shared" si="90"/>
        <v>122.70191607396872</v>
      </c>
      <c r="DX80" s="2">
        <f t="shared" si="90"/>
        <v>126.31226984126984</v>
      </c>
      <c r="DY80" s="2">
        <f t="shared" si="90"/>
        <v>115.80112807881774</v>
      </c>
      <c r="EA80" s="2">
        <f t="shared" si="91"/>
        <v>109.12557868013295</v>
      </c>
      <c r="EB80" s="2">
        <f t="shared" si="91"/>
        <v>114.24288508406603</v>
      </c>
      <c r="EC80" s="2">
        <f t="shared" si="91"/>
        <v>110.63995484107357</v>
      </c>
      <c r="ED80" s="2">
        <f t="shared" si="91"/>
        <v>106.45316829866624</v>
      </c>
      <c r="EE80" s="2">
        <f t="shared" si="91"/>
        <v>105.28362405547962</v>
      </c>
      <c r="EF80" s="2">
        <f t="shared" si="91"/>
        <v>107.40112768368202</v>
      </c>
      <c r="EG80" s="2">
        <f t="shared" si="91"/>
        <v>106.9281019208363</v>
      </c>
      <c r="EH80" s="2">
        <f t="shared" si="91"/>
        <v>107.87181140913124</v>
      </c>
      <c r="EI80" s="2">
        <f t="shared" si="91"/>
        <v>109.71395533980584</v>
      </c>
      <c r="EJ80" s="2">
        <f t="shared" si="91"/>
        <v>110.60881344166357</v>
      </c>
      <c r="EK80" s="2">
        <f t="shared" si="91"/>
        <v>110.92523442586199</v>
      </c>
      <c r="EL80" s="2">
        <f t="shared" si="91"/>
        <v>111.50324551697824</v>
      </c>
      <c r="EM80" s="2">
        <f t="shared" si="91"/>
        <v>110.65980508624935</v>
      </c>
      <c r="EN80" s="2">
        <f t="shared" si="91"/>
        <v>108.65804015305631</v>
      </c>
      <c r="EO80" s="2">
        <f t="shared" si="91"/>
        <v>108.52775459927311</v>
      </c>
      <c r="EQ80" s="2">
        <f t="shared" si="92"/>
        <v>108.71971428241753</v>
      </c>
      <c r="ER80" s="2">
        <f t="shared" si="92"/>
        <v>114.27906082633265</v>
      </c>
      <c r="ES80" s="2">
        <f t="shared" si="92"/>
        <v>110.92817045922736</v>
      </c>
      <c r="ET80" s="2">
        <f t="shared" si="92"/>
        <v>107.98613045987626</v>
      </c>
      <c r="EU80" s="2">
        <f t="shared" si="92"/>
        <v>105.00624897503644</v>
      </c>
      <c r="EV80" s="2">
        <f t="shared" si="92"/>
        <v>106.49118119391888</v>
      </c>
      <c r="EW80" s="2">
        <f t="shared" si="92"/>
        <v>105.4869114414271</v>
      </c>
      <c r="EX80" s="2">
        <f t="shared" si="92"/>
        <v>107.80549073085275</v>
      </c>
      <c r="EY80" s="2">
        <f t="shared" si="92"/>
        <v>109.16459159313099</v>
      </c>
      <c r="EZ80" s="2">
        <f t="shared" si="92"/>
        <v>111.43252630354945</v>
      </c>
      <c r="FA80" s="2">
        <f t="shared" si="92"/>
        <v>111.39570491231619</v>
      </c>
      <c r="FB80" s="2">
        <f t="shared" si="92"/>
        <v>111.20130889809261</v>
      </c>
      <c r="FC80" s="2">
        <f t="shared" si="92"/>
        <v>109.82010029610859</v>
      </c>
      <c r="FD80" s="2">
        <f t="shared" si="92"/>
        <v>107.92655653070602</v>
      </c>
      <c r="FE80" s="2">
        <f t="shared" si="92"/>
        <v>109.97684110680605</v>
      </c>
      <c r="FG80" s="2">
        <f t="shared" si="93"/>
        <v>0.75399152365852673</v>
      </c>
      <c r="FH80" s="2">
        <f t="shared" si="93"/>
        <v>0.77554487293465801</v>
      </c>
      <c r="FI80" s="2">
        <f t="shared" si="93"/>
        <v>0.75806184674991794</v>
      </c>
      <c r="FJ80" s="2">
        <f t="shared" si="93"/>
        <v>0.74079355659581247</v>
      </c>
      <c r="FK80" s="2">
        <f t="shared" si="93"/>
        <v>0.75880129022630527</v>
      </c>
      <c r="FL80" s="2">
        <f t="shared" si="93"/>
        <v>0.73641201870571893</v>
      </c>
      <c r="FM80" s="2">
        <f t="shared" si="93"/>
        <v>0.7243731710172977</v>
      </c>
      <c r="FN80" s="2">
        <f t="shared" si="93"/>
        <v>0.71777928635248178</v>
      </c>
      <c r="FO80" s="2">
        <f t="shared" si="93"/>
        <v>0.6965087239639457</v>
      </c>
      <c r="FP80" s="2">
        <f t="shared" si="93"/>
        <v>0.7223225560163542</v>
      </c>
      <c r="FQ80" s="2">
        <f t="shared" si="93"/>
        <v>0.71799659396823334</v>
      </c>
      <c r="FR80" s="2">
        <f t="shared" si="93"/>
        <v>0.69928160833918329</v>
      </c>
      <c r="FS80" s="2">
        <f t="shared" si="93"/>
        <v>0.73808272877523295</v>
      </c>
      <c r="FT80" s="2">
        <f t="shared" si="93"/>
        <v>0.71618351327264096</v>
      </c>
      <c r="FU80" s="2">
        <f t="shared" si="93"/>
        <v>0.67641069406966359</v>
      </c>
      <c r="FW80" s="2">
        <f t="shared" si="82"/>
        <v>1.7480563679552505E-4</v>
      </c>
      <c r="FX80" s="2">
        <f t="shared" si="82"/>
        <v>4.540256052442674E-4</v>
      </c>
      <c r="FY80" s="2">
        <f t="shared" si="82"/>
        <v>4.2589234607944367E-4</v>
      </c>
      <c r="FZ80" s="2">
        <f t="shared" si="82"/>
        <v>4.3562513432322261E-4</v>
      </c>
      <c r="GA80" s="2">
        <f t="shared" si="82"/>
        <v>4.4198536809696945E-4</v>
      </c>
      <c r="GB80" s="2">
        <f t="shared" si="82"/>
        <v>4.1333397120044412E-4</v>
      </c>
      <c r="GC80" s="2">
        <f t="shared" si="82"/>
        <v>4.2773404726293557E-4</v>
      </c>
      <c r="GD80" s="2">
        <f t="shared" si="82"/>
        <v>4.702796072274982E-4</v>
      </c>
      <c r="GE80" s="2">
        <f t="shared" si="82"/>
        <v>5.1978449863047884E-4</v>
      </c>
      <c r="GF80" s="2">
        <f t="shared" si="82"/>
        <v>5.3820691607037044E-4</v>
      </c>
      <c r="GG80" s="2">
        <f t="shared" si="82"/>
        <v>4.6598860257336997E-4</v>
      </c>
      <c r="GH80" s="2">
        <f t="shared" si="82"/>
        <v>4.317191805627071E-4</v>
      </c>
      <c r="GI80" s="2">
        <f t="shared" si="82"/>
        <v>3.8756569206779688E-4</v>
      </c>
      <c r="GJ80" s="2">
        <f t="shared" si="82"/>
        <v>2.976390529578203E-4</v>
      </c>
      <c r="GK80" s="2">
        <f t="shared" si="82"/>
        <v>2.6287780035950573E-4</v>
      </c>
      <c r="GM80" s="86">
        <f t="shared" si="83"/>
        <v>0.36791257920693565</v>
      </c>
      <c r="GN80" s="86">
        <f t="shared" si="83"/>
        <v>0.42087522558624235</v>
      </c>
      <c r="GO80" s="86">
        <f t="shared" si="83"/>
        <v>0.41052231775086523</v>
      </c>
      <c r="GP80" s="86">
        <f t="shared" si="83"/>
        <v>0.38088818304667571</v>
      </c>
      <c r="GQ80" s="86">
        <f t="shared" si="83"/>
        <v>0.41988170167432254</v>
      </c>
      <c r="GR80" s="86">
        <f t="shared" si="83"/>
        <v>0.37916677676830268</v>
      </c>
      <c r="GS80" s="86">
        <f t="shared" si="83"/>
        <v>0.3483065036781916</v>
      </c>
      <c r="GT80" s="86">
        <f t="shared" si="83"/>
        <v>0.36805612694708528</v>
      </c>
      <c r="GU80" s="86">
        <f t="shared" si="83"/>
        <v>0.30984963597736981</v>
      </c>
      <c r="GV80" s="86">
        <f t="shared" si="83"/>
        <v>0.36910760884663968</v>
      </c>
      <c r="GW80" s="86">
        <f t="shared" si="83"/>
        <v>0.33845073485132715</v>
      </c>
      <c r="GX80" s="86">
        <f t="shared" si="83"/>
        <v>0.34347316666364913</v>
      </c>
      <c r="GY80" s="86">
        <f t="shared" si="83"/>
        <v>0.39682591980988485</v>
      </c>
      <c r="GZ80" s="86">
        <f t="shared" si="83"/>
        <v>0.32252661138681638</v>
      </c>
      <c r="HA80" s="86">
        <f t="shared" si="83"/>
        <v>0.32691772220277582</v>
      </c>
      <c r="HC80" s="86">
        <f t="shared" si="73"/>
        <v>3.3246392866376326E-5</v>
      </c>
      <c r="HD80" s="86">
        <f t="shared" si="73"/>
        <v>8.9920234018431254E-5</v>
      </c>
      <c r="HE80" s="86">
        <f t="shared" si="73"/>
        <v>4.2804957319145389E-5</v>
      </c>
      <c r="HF80" s="86">
        <f t="shared" si="73"/>
        <v>1.980433887617351E-5</v>
      </c>
      <c r="HG80" s="86">
        <f t="shared" si="87"/>
        <v>3.2025482811216922E-5</v>
      </c>
      <c r="HH80" s="86">
        <f t="shared" si="87"/>
        <v>2.3959345465965841E-5</v>
      </c>
      <c r="HI80" s="86">
        <f t="shared" si="87"/>
        <v>3.1781891715802373E-5</v>
      </c>
      <c r="HJ80" s="86">
        <f t="shared" si="87"/>
        <v>2.3370487296055264E-5</v>
      </c>
      <c r="HK80" s="86">
        <f t="shared" si="87"/>
        <v>4.9710692407968987E-6</v>
      </c>
      <c r="HL80" s="86">
        <f t="shared" si="87"/>
        <v>2.0893982742089252E-5</v>
      </c>
      <c r="HM80" s="86">
        <f t="shared" si="87"/>
        <v>1.2713990210178895E-5</v>
      </c>
      <c r="HN80" s="86">
        <f t="shared" si="87"/>
        <v>5.5166818223555645E-6</v>
      </c>
      <c r="HO80" s="86">
        <f t="shared" si="87"/>
        <v>2.6171677393034424E-5</v>
      </c>
      <c r="HP80" s="86">
        <f t="shared" si="87"/>
        <v>2.8685679400283329E-6</v>
      </c>
      <c r="HQ80" s="86">
        <f t="shared" si="87"/>
        <v>1.9186017503126136E-7</v>
      </c>
      <c r="HS80" s="86">
        <f t="shared" si="84"/>
        <v>3.3927740294869914E-66</v>
      </c>
      <c r="HT80" s="86">
        <f t="shared" si="84"/>
        <v>2.2448498096477421E-57</v>
      </c>
      <c r="HU80" s="86">
        <f t="shared" si="84"/>
        <v>6.7731707375811008E-66</v>
      </c>
      <c r="HV80" s="86">
        <f t="shared" si="84"/>
        <v>1.565538276138459E-71</v>
      </c>
      <c r="HW80" s="86">
        <f t="shared" si="84"/>
        <v>2.5722637814832135E-68</v>
      </c>
      <c r="HX80" s="86">
        <f t="shared" si="84"/>
        <v>9.8553886431976856E-72</v>
      </c>
      <c r="HY80" s="86">
        <f t="shared" si="84"/>
        <v>1.2328879547134317E-67</v>
      </c>
      <c r="HZ80" s="86">
        <f t="shared" si="84"/>
        <v>2.8222490164261673E-71</v>
      </c>
      <c r="IA80" s="86">
        <f t="shared" si="84"/>
        <v>4.0739083431461941E-82</v>
      </c>
      <c r="IB80" s="86">
        <f t="shared" si="84"/>
        <v>4.4444685109787755E-74</v>
      </c>
      <c r="IC80" s="86">
        <f t="shared" si="84"/>
        <v>1.8977379121094079E-76</v>
      </c>
      <c r="ID80" s="86">
        <f t="shared" si="84"/>
        <v>1.8762844491708752E-84</v>
      </c>
      <c r="IE80" s="86">
        <f t="shared" si="84"/>
        <v>3.1407345286235075E-73</v>
      </c>
      <c r="IF80" s="86">
        <f t="shared" si="84"/>
        <v>8.902543293206417E-42</v>
      </c>
      <c r="IG80" s="86">
        <f t="shared" si="84"/>
        <v>1.031835400327676E-28</v>
      </c>
      <c r="II80" s="86">
        <f t="shared" si="85"/>
        <v>1.0474468106445513E-278</v>
      </c>
      <c r="IJ80" s="86">
        <f t="shared" si="85"/>
        <v>9.8592314596726801E-214</v>
      </c>
      <c r="IK80" s="86">
        <f t="shared" si="85"/>
        <v>7.3689804319523555E-251</v>
      </c>
      <c r="IL80" s="86">
        <f t="shared" si="85"/>
        <v>5.870855164013325E-270</v>
      </c>
      <c r="IM80" s="86">
        <f t="shared" si="85"/>
        <v>3.3878757362387706E-255</v>
      </c>
      <c r="IN80" s="86">
        <f t="shared" si="85"/>
        <v>2.9984539037015684E-266</v>
      </c>
      <c r="IO80" s="86">
        <f t="shared" si="85"/>
        <v>2.5564234474106672E-254</v>
      </c>
      <c r="IP80" s="86">
        <f t="shared" si="85"/>
        <v>4.216275115632888E-274</v>
      </c>
      <c r="IQ80" s="86">
        <f t="shared" si="85"/>
        <v>0</v>
      </c>
      <c r="IR80" s="86">
        <f t="shared" si="85"/>
        <v>1.7365618039243908E-282</v>
      </c>
      <c r="IS80" s="86">
        <f t="shared" si="85"/>
        <v>7.8721121917242601E-292</v>
      </c>
      <c r="IT80" s="86">
        <f t="shared" si="85"/>
        <v>0</v>
      </c>
      <c r="IU80" s="86">
        <f t="shared" si="85"/>
        <v>2.6338847009404631E-278</v>
      </c>
      <c r="IV80" s="86">
        <f t="shared" si="85"/>
        <v>1.9044874412415516E-123</v>
      </c>
      <c r="IW80" s="86">
        <f t="shared" si="85"/>
        <v>1.7019700658153124E-90</v>
      </c>
      <c r="IY80" s="86">
        <f t="shared" si="86"/>
        <v>0.36794582559980205</v>
      </c>
      <c r="IZ80" s="86">
        <f t="shared" si="86"/>
        <v>0.42096514582026079</v>
      </c>
      <c r="JA80" s="86">
        <f t="shared" si="86"/>
        <v>0.41056512270818435</v>
      </c>
      <c r="JB80" s="86">
        <f t="shared" si="86"/>
        <v>0.38090798738555187</v>
      </c>
      <c r="JC80" s="86">
        <f t="shared" si="86"/>
        <v>0.41991372715713376</v>
      </c>
      <c r="JD80" s="86">
        <f t="shared" si="86"/>
        <v>0.37919073611376863</v>
      </c>
      <c r="JE80" s="86">
        <f t="shared" si="86"/>
        <v>0.34833828556990742</v>
      </c>
      <c r="JF80" s="86">
        <f t="shared" si="86"/>
        <v>0.36807949743438134</v>
      </c>
      <c r="JG80" s="86">
        <f t="shared" si="86"/>
        <v>0.30985460704661061</v>
      </c>
      <c r="JH80" s="86">
        <f t="shared" si="86"/>
        <v>0.36912850282938175</v>
      </c>
      <c r="JI80" s="86">
        <f t="shared" si="86"/>
        <v>0.33846344884153734</v>
      </c>
      <c r="JJ80" s="86">
        <f t="shared" si="86"/>
        <v>0.34347868334547149</v>
      </c>
      <c r="JK80" s="86">
        <f t="shared" si="86"/>
        <v>0.3968520914872779</v>
      </c>
      <c r="JL80" s="86">
        <f t="shared" si="86"/>
        <v>0.32252947995475639</v>
      </c>
      <c r="JM80" s="86">
        <f t="shared" si="86"/>
        <v>0.32691791406295084</v>
      </c>
    </row>
    <row r="81" spans="2:273" x14ac:dyDescent="0.25">
      <c r="B81" s="2">
        <v>54</v>
      </c>
      <c r="C81" s="37">
        <v>226.672</v>
      </c>
      <c r="D81" s="37">
        <v>234.05199999999999</v>
      </c>
      <c r="E81" s="37">
        <v>233.24100000000001</v>
      </c>
      <c r="F81" s="37">
        <v>229.08500000000001</v>
      </c>
      <c r="G81" s="37">
        <v>232.46600000000001</v>
      </c>
      <c r="H81" s="37">
        <v>228.47399999999999</v>
      </c>
      <c r="I81" s="37">
        <v>226.43100000000001</v>
      </c>
      <c r="J81" s="37">
        <v>231.45599999999999</v>
      </c>
      <c r="K81" s="37">
        <v>228.46600000000001</v>
      </c>
      <c r="L81" s="37">
        <v>227.517</v>
      </c>
      <c r="M81" s="37">
        <v>224.31</v>
      </c>
      <c r="N81" s="37">
        <v>229.93199999999999</v>
      </c>
      <c r="O81" s="37">
        <v>228.91499999999999</v>
      </c>
      <c r="P81" s="37">
        <v>216.91200000000001</v>
      </c>
      <c r="Q81" s="37">
        <v>207.12299999999999</v>
      </c>
      <c r="S81" s="4">
        <f t="shared" si="88"/>
        <v>228.31275990852191</v>
      </c>
      <c r="T81" s="4">
        <f t="shared" si="88"/>
        <v>234.7934375741406</v>
      </c>
      <c r="U81" s="4">
        <f t="shared" si="88"/>
        <v>234.74141269804625</v>
      </c>
      <c r="V81" s="4">
        <f t="shared" si="88"/>
        <v>228.68019991141088</v>
      </c>
      <c r="W81" s="4">
        <f t="shared" si="88"/>
        <v>233.0572343502235</v>
      </c>
      <c r="X81" s="4">
        <f t="shared" si="88"/>
        <v>227.60988816286726</v>
      </c>
      <c r="Y81" s="4">
        <f t="shared" si="88"/>
        <v>225.20639178436051</v>
      </c>
      <c r="Z81" s="4">
        <f t="shared" si="88"/>
        <v>233.39724997120913</v>
      </c>
      <c r="AA81" s="4">
        <f t="shared" si="88"/>
        <v>227.16079750283672</v>
      </c>
      <c r="AB81" s="4">
        <f t="shared" si="88"/>
        <v>228.17768998315873</v>
      </c>
      <c r="AC81" s="4">
        <f t="shared" si="88"/>
        <v>220.00964376214341</v>
      </c>
      <c r="AD81" s="4">
        <f t="shared" si="88"/>
        <v>231.3399703380704</v>
      </c>
      <c r="AE81" s="4">
        <f t="shared" si="88"/>
        <v>228.09127204737143</v>
      </c>
      <c r="AF81" s="4">
        <f t="shared" si="88"/>
        <v>213.81243403043047</v>
      </c>
      <c r="AG81" s="4">
        <f t="shared" si="88"/>
        <v>207.05098430022463</v>
      </c>
      <c r="AI81" s="4">
        <f t="shared" si="89"/>
        <v>-1.6407599085219147</v>
      </c>
      <c r="AJ81" s="4">
        <f t="shared" si="89"/>
        <v>-0.74143757414060474</v>
      </c>
      <c r="AK81" s="4">
        <f t="shared" si="89"/>
        <v>-1.5004126980462331</v>
      </c>
      <c r="AL81" s="4">
        <f t="shared" si="89"/>
        <v>0.40480008858912697</v>
      </c>
      <c r="AM81" s="4">
        <f t="shared" si="89"/>
        <v>-0.59123435022348758</v>
      </c>
      <c r="AN81" s="4">
        <f t="shared" si="89"/>
        <v>0.86411183713272521</v>
      </c>
      <c r="AO81" s="4">
        <f t="shared" si="89"/>
        <v>1.2246082156395062</v>
      </c>
      <c r="AP81" s="4">
        <f t="shared" si="89"/>
        <v>-1.941249971209146</v>
      </c>
      <c r="AQ81" s="4">
        <f t="shared" si="89"/>
        <v>1.3052024971632932</v>
      </c>
      <c r="AR81" s="4">
        <f t="shared" si="89"/>
        <v>-0.66068998315873273</v>
      </c>
      <c r="AS81" s="4">
        <f t="shared" si="89"/>
        <v>4.3003562378565903</v>
      </c>
      <c r="AT81" s="4">
        <f t="shared" si="89"/>
        <v>-1.4079703380704132</v>
      </c>
      <c r="AU81" s="4">
        <f t="shared" si="89"/>
        <v>0.82372795262855902</v>
      </c>
      <c r="AV81" s="4">
        <f t="shared" si="89"/>
        <v>3.0995659695695394</v>
      </c>
      <c r="AW81" s="4">
        <f t="shared" si="89"/>
        <v>7.2015699775363373E-2</v>
      </c>
      <c r="AY81" s="2">
        <f t="shared" si="80"/>
        <v>112.05908499554494</v>
      </c>
      <c r="AZ81" s="2">
        <f t="shared" si="80"/>
        <v>116.98437591072943</v>
      </c>
      <c r="BA81" s="2">
        <f t="shared" si="80"/>
        <v>113.80757352469358</v>
      </c>
      <c r="BB81" s="2">
        <f t="shared" si="80"/>
        <v>110.21356561228197</v>
      </c>
      <c r="BC81" s="2">
        <f t="shared" si="80"/>
        <v>108.81953915032662</v>
      </c>
      <c r="BD81" s="2">
        <f t="shared" si="80"/>
        <v>111.41360671362185</v>
      </c>
      <c r="BE81" s="2">
        <f t="shared" si="80"/>
        <v>111.43567012947334</v>
      </c>
      <c r="BF81" s="2">
        <f t="shared" si="80"/>
        <v>111.3918893285925</v>
      </c>
      <c r="BG81" s="2">
        <f t="shared" si="80"/>
        <v>112.684152854795</v>
      </c>
      <c r="BH81" s="2">
        <f t="shared" si="80"/>
        <v>114.08102472564883</v>
      </c>
      <c r="BI81" s="2">
        <f t="shared" si="80"/>
        <v>114.22712910251489</v>
      </c>
      <c r="BJ81" s="2">
        <f t="shared" si="80"/>
        <v>114.09146986127641</v>
      </c>
      <c r="BK81" s="2">
        <f t="shared" si="80"/>
        <v>113.56051002079663</v>
      </c>
      <c r="BL81" s="2">
        <f t="shared" si="80"/>
        <v>113.38032118627777</v>
      </c>
      <c r="BM81" s="2">
        <f t="shared" si="80"/>
        <v>110.77299653283465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122.13722090592336</v>
      </c>
      <c r="DL81" s="2">
        <f t="shared" si="90"/>
        <v>127.82908805668015</v>
      </c>
      <c r="DM81" s="2">
        <f t="shared" si="90"/>
        <v>124.98106454033774</v>
      </c>
      <c r="DN81" s="2">
        <f t="shared" si="90"/>
        <v>122.00285873727982</v>
      </c>
      <c r="DO81" s="2">
        <f t="shared" si="90"/>
        <v>121.06016754221388</v>
      </c>
      <c r="DP81" s="2">
        <f t="shared" si="90"/>
        <v>123.92073802750119</v>
      </c>
      <c r="DQ81" s="2">
        <f t="shared" si="90"/>
        <v>124.63609103840682</v>
      </c>
      <c r="DR81" s="2">
        <f t="shared" si="90"/>
        <v>121.4060756302521</v>
      </c>
      <c r="DS81" s="2">
        <f t="shared" si="90"/>
        <v>120.41303319964352</v>
      </c>
      <c r="DT81" s="2">
        <f t="shared" si="90"/>
        <v>124.20480812324928</v>
      </c>
      <c r="DU81" s="2">
        <f t="shared" si="90"/>
        <v>123.75954101244099</v>
      </c>
      <c r="DV81" s="2">
        <f t="shared" si="90"/>
        <v>121.08880113636364</v>
      </c>
      <c r="DW81" s="2">
        <f t="shared" si="90"/>
        <v>122.94024751066858</v>
      </c>
      <c r="DX81" s="2">
        <f t="shared" si="90"/>
        <v>126.66469841269841</v>
      </c>
      <c r="DY81" s="2">
        <f t="shared" si="90"/>
        <v>115.98771948549536</v>
      </c>
      <c r="EA81" s="2">
        <f t="shared" si="91"/>
        <v>109.06027130778872</v>
      </c>
      <c r="EB81" s="2">
        <f t="shared" si="91"/>
        <v>114.12188573191425</v>
      </c>
      <c r="EC81" s="2">
        <f t="shared" si="91"/>
        <v>110.55511843913165</v>
      </c>
      <c r="ED81" s="2">
        <f t="shared" si="91"/>
        <v>106.45046893359996</v>
      </c>
      <c r="EE81" s="2">
        <f t="shared" si="91"/>
        <v>105.27116110778543</v>
      </c>
      <c r="EF81" s="2">
        <f t="shared" si="91"/>
        <v>107.33130081658167</v>
      </c>
      <c r="EG81" s="2">
        <f t="shared" si="91"/>
        <v>106.85570151144269</v>
      </c>
      <c r="EH81" s="2">
        <f t="shared" si="91"/>
        <v>107.80094938862045</v>
      </c>
      <c r="EI81" s="2">
        <f t="shared" si="91"/>
        <v>109.61318155339806</v>
      </c>
      <c r="EJ81" s="2">
        <f t="shared" si="91"/>
        <v>110.5310049080646</v>
      </c>
      <c r="EK81" s="2">
        <f t="shared" si="91"/>
        <v>110.81224976908935</v>
      </c>
      <c r="EL81" s="2">
        <f t="shared" si="91"/>
        <v>111.34730925600914</v>
      </c>
      <c r="EM81" s="2">
        <f t="shared" si="91"/>
        <v>110.52533553474615</v>
      </c>
      <c r="EN81" s="2">
        <f t="shared" si="91"/>
        <v>108.57938758112954</v>
      </c>
      <c r="EO81" s="2">
        <f t="shared" si="91"/>
        <v>108.49723487204467</v>
      </c>
      <c r="EQ81" s="2">
        <f t="shared" si="92"/>
        <v>108.66229181762934</v>
      </c>
      <c r="ER81" s="2">
        <f t="shared" si="92"/>
        <v>114.15726458406695</v>
      </c>
      <c r="ES81" s="2">
        <f t="shared" si="92"/>
        <v>110.83711323804395</v>
      </c>
      <c r="ET81" s="2">
        <f t="shared" si="92"/>
        <v>107.94949011912459</v>
      </c>
      <c r="EU81" s="2">
        <f t="shared" si="92"/>
        <v>104.99993554118075</v>
      </c>
      <c r="EV81" s="2">
        <f t="shared" si="92"/>
        <v>106.44148281949629</v>
      </c>
      <c r="EW81" s="2">
        <f t="shared" si="92"/>
        <v>105.44648318069989</v>
      </c>
      <c r="EX81" s="2">
        <f t="shared" si="92"/>
        <v>107.73615390984028</v>
      </c>
      <c r="EY81" s="2">
        <f t="shared" si="92"/>
        <v>109.07615918494382</v>
      </c>
      <c r="EZ81" s="2">
        <f t="shared" si="92"/>
        <v>111.33612468144072</v>
      </c>
      <c r="FA81" s="2">
        <f t="shared" si="92"/>
        <v>111.27217740390513</v>
      </c>
      <c r="FB81" s="2">
        <f t="shared" si="92"/>
        <v>111.0520403634072</v>
      </c>
      <c r="FC81" s="2">
        <f t="shared" si="92"/>
        <v>109.70377716854874</v>
      </c>
      <c r="FD81" s="2">
        <f t="shared" si="92"/>
        <v>107.86278331023928</v>
      </c>
      <c r="FE81" s="2">
        <f t="shared" si="92"/>
        <v>109.91270482125886</v>
      </c>
      <c r="FG81" s="2">
        <f t="shared" si="93"/>
        <v>0.77067358523328733</v>
      </c>
      <c r="FH81" s="2">
        <f t="shared" si="93"/>
        <v>0.79117018198601086</v>
      </c>
      <c r="FI81" s="2">
        <f t="shared" si="93"/>
        <v>0.77455042589558953</v>
      </c>
      <c r="FJ81" s="2">
        <f t="shared" si="93"/>
        <v>0.75808343646162724</v>
      </c>
      <c r="FK81" s="2">
        <f t="shared" si="93"/>
        <v>0.77525441546986684</v>
      </c>
      <c r="FL81" s="2">
        <f t="shared" si="93"/>
        <v>0.75389706685242619</v>
      </c>
      <c r="FM81" s="2">
        <f t="shared" si="93"/>
        <v>0.74237743730547212</v>
      </c>
      <c r="FN81" s="2">
        <f t="shared" si="93"/>
        <v>0.73605732967453397</v>
      </c>
      <c r="FO81" s="2">
        <f t="shared" si="93"/>
        <v>0.71561856096905307</v>
      </c>
      <c r="FP81" s="2">
        <f t="shared" si="93"/>
        <v>0.7404127689031943</v>
      </c>
      <c r="FQ81" s="2">
        <f t="shared" si="93"/>
        <v>0.73626573454886179</v>
      </c>
      <c r="FR81" s="2">
        <f t="shared" si="93"/>
        <v>0.71828746512500596</v>
      </c>
      <c r="FS81" s="2">
        <f t="shared" si="93"/>
        <v>0.75549374766940325</v>
      </c>
      <c r="FT81" s="2">
        <f t="shared" si="93"/>
        <v>0.73452668243629171</v>
      </c>
      <c r="FU81" s="2">
        <f t="shared" si="93"/>
        <v>0.69623411650698519</v>
      </c>
      <c r="FW81" s="2">
        <f t="shared" si="82"/>
        <v>1.9166733685251693E-4</v>
      </c>
      <c r="FX81" s="2">
        <f t="shared" si="82"/>
        <v>4.9780737090033883E-4</v>
      </c>
      <c r="FY81" s="2">
        <f t="shared" si="82"/>
        <v>4.6696248420696041E-4</v>
      </c>
      <c r="FZ81" s="2">
        <f t="shared" si="82"/>
        <v>4.776333873450969E-4</v>
      </c>
      <c r="GA81" s="2">
        <f t="shared" si="82"/>
        <v>4.8460665455941156E-4</v>
      </c>
      <c r="GB81" s="2">
        <f t="shared" si="82"/>
        <v>4.53193614820322E-4</v>
      </c>
      <c r="GC81" s="2">
        <f t="shared" si="82"/>
        <v>4.6898170309957963E-4</v>
      </c>
      <c r="GD81" s="2">
        <f t="shared" si="82"/>
        <v>5.156279404849711E-4</v>
      </c>
      <c r="GE81" s="2">
        <f t="shared" si="82"/>
        <v>5.6990378997990286E-4</v>
      </c>
      <c r="GF81" s="2">
        <f t="shared" si="82"/>
        <v>5.901015073267108E-4</v>
      </c>
      <c r="GG81" s="2">
        <f t="shared" si="82"/>
        <v>5.1092337241289711E-4</v>
      </c>
      <c r="GH81" s="2">
        <f t="shared" si="82"/>
        <v>4.7335095257239416E-4</v>
      </c>
      <c r="GI81" s="2">
        <f t="shared" si="82"/>
        <v>4.2494144166856069E-4</v>
      </c>
      <c r="GJ81" s="2">
        <f t="shared" si="82"/>
        <v>3.2634536066035929E-4</v>
      </c>
      <c r="GK81" s="2">
        <f t="shared" si="82"/>
        <v>2.8823246619939325E-4</v>
      </c>
      <c r="GM81" s="86">
        <f t="shared" si="83"/>
        <v>0.43145725781363975</v>
      </c>
      <c r="GN81" s="86">
        <f t="shared" si="83"/>
        <v>0.49377526431034208</v>
      </c>
      <c r="GO81" s="86">
        <f t="shared" si="83"/>
        <v>0.48653758050516421</v>
      </c>
      <c r="GP81" s="86">
        <f t="shared" si="83"/>
        <v>0.46103045085278666</v>
      </c>
      <c r="GQ81" s="86">
        <f t="shared" si="83"/>
        <v>0.49723016604682185</v>
      </c>
      <c r="GR81" s="86">
        <f t="shared" si="83"/>
        <v>0.46126739256276139</v>
      </c>
      <c r="GS81" s="86">
        <f t="shared" si="83"/>
        <v>0.42826860177774656</v>
      </c>
      <c r="GT81" s="86">
        <f t="shared" si="83"/>
        <v>0.45315837312173657</v>
      </c>
      <c r="GU81" s="86">
        <f t="shared" si="83"/>
        <v>0.39271545381136858</v>
      </c>
      <c r="GV81" s="86">
        <f t="shared" si="83"/>
        <v>0.4547686933619377</v>
      </c>
      <c r="GW81" s="86">
        <f t="shared" si="83"/>
        <v>0.41953398750298343</v>
      </c>
      <c r="GX81" s="86">
        <f t="shared" si="83"/>
        <v>0.42916284978647162</v>
      </c>
      <c r="GY81" s="86">
        <f t="shared" si="83"/>
        <v>0.47782827770645897</v>
      </c>
      <c r="GZ81" s="86">
        <f t="shared" si="83"/>
        <v>0.39896215382065919</v>
      </c>
      <c r="HA81" s="86">
        <f t="shared" si="83"/>
        <v>0.41778853746262623</v>
      </c>
      <c r="HC81" s="86">
        <f t="shared" si="73"/>
        <v>6.332291126098746E-5</v>
      </c>
      <c r="HD81" s="86">
        <f t="shared" si="73"/>
        <v>1.6398104500935012E-4</v>
      </c>
      <c r="HE81" s="86">
        <f t="shared" si="73"/>
        <v>8.379163146833213E-5</v>
      </c>
      <c r="HF81" s="86">
        <f t="shared" si="73"/>
        <v>4.0937058334692055E-5</v>
      </c>
      <c r="HG81" s="86">
        <f t="shared" si="87"/>
        <v>6.3903085425565142E-5</v>
      </c>
      <c r="HH81" s="86">
        <f t="shared" si="87"/>
        <v>4.8721332223851135E-5</v>
      </c>
      <c r="HI81" s="86">
        <f t="shared" si="87"/>
        <v>6.3178042159442682E-5</v>
      </c>
      <c r="HJ81" s="86">
        <f t="shared" si="87"/>
        <v>4.8634251640794725E-5</v>
      </c>
      <c r="HK81" s="86">
        <f t="shared" si="87"/>
        <v>1.1588947974309645E-5</v>
      </c>
      <c r="HL81" s="86">
        <f t="shared" si="87"/>
        <v>4.4726870799337896E-5</v>
      </c>
      <c r="HM81" s="86">
        <f t="shared" si="87"/>
        <v>2.7662860401518469E-5</v>
      </c>
      <c r="HN81" s="86">
        <f t="shared" si="87"/>
        <v>1.2749784498187004E-5</v>
      </c>
      <c r="HO81" s="86">
        <f t="shared" si="87"/>
        <v>5.3580275143622436E-5</v>
      </c>
      <c r="HP81" s="86">
        <f t="shared" si="87"/>
        <v>6.7037274354867911E-6</v>
      </c>
      <c r="HQ81" s="86">
        <f t="shared" si="87"/>
        <v>5.7196285984771803E-7</v>
      </c>
      <c r="HS81" s="86">
        <f t="shared" si="84"/>
        <v>3.9478533614731706E-64</v>
      </c>
      <c r="HT81" s="86">
        <f t="shared" si="84"/>
        <v>1.7301807103895309E-55</v>
      </c>
      <c r="HU81" s="86">
        <f t="shared" si="84"/>
        <v>1.0199186019698004E-63</v>
      </c>
      <c r="HV81" s="86">
        <f t="shared" si="84"/>
        <v>3.6151871414162842E-69</v>
      </c>
      <c r="HW81" s="86">
        <f t="shared" si="84"/>
        <v>4.5571190444321833E-66</v>
      </c>
      <c r="HX81" s="86">
        <f t="shared" si="84"/>
        <v>2.1307426992580128E-69</v>
      </c>
      <c r="HY81" s="86">
        <f t="shared" si="84"/>
        <v>2.0631287556613226E-65</v>
      </c>
      <c r="HZ81" s="86">
        <f t="shared" si="84"/>
        <v>7.1004121010354154E-69</v>
      </c>
      <c r="IA81" s="86">
        <f t="shared" si="84"/>
        <v>2.4491658591926374E-79</v>
      </c>
      <c r="IB81" s="86">
        <f t="shared" si="84"/>
        <v>1.5064266375666424E-71</v>
      </c>
      <c r="IC81" s="86">
        <f t="shared" si="84"/>
        <v>6.9679155220900552E-74</v>
      </c>
      <c r="ID81" s="86">
        <f t="shared" si="84"/>
        <v>1.1916352961334735E-81</v>
      </c>
      <c r="IE81" s="86">
        <f t="shared" si="84"/>
        <v>7.7627650959301008E-71</v>
      </c>
      <c r="IF81" s="86">
        <f t="shared" si="84"/>
        <v>1.7111425462490474E-40</v>
      </c>
      <c r="IG81" s="86">
        <f t="shared" si="84"/>
        <v>7.355043277067678E-28</v>
      </c>
      <c r="II81" s="86">
        <f t="shared" si="85"/>
        <v>7.5321075735742644E-273</v>
      </c>
      <c r="IJ81" s="86">
        <f t="shared" si="85"/>
        <v>1.0677242796917047E-208</v>
      </c>
      <c r="IK81" s="86">
        <f t="shared" si="85"/>
        <v>5.4438631136008915E-245</v>
      </c>
      <c r="IL81" s="86">
        <f t="shared" si="85"/>
        <v>1.2758336676212676E-263</v>
      </c>
      <c r="IM81" s="86">
        <f t="shared" si="85"/>
        <v>3.3821424892493361E-249</v>
      </c>
      <c r="IN81" s="86">
        <f t="shared" si="85"/>
        <v>4.835186872437459E-260</v>
      </c>
      <c r="IO81" s="86">
        <f t="shared" si="85"/>
        <v>2.296069774608399E-248</v>
      </c>
      <c r="IP81" s="86">
        <f t="shared" si="85"/>
        <v>1.3302336831375355E-267</v>
      </c>
      <c r="IQ81" s="86">
        <f t="shared" si="85"/>
        <v>5.6132372195262186E-302</v>
      </c>
      <c r="IR81" s="86">
        <f t="shared" si="85"/>
        <v>1.1437407158181775E-275</v>
      </c>
      <c r="IS81" s="86">
        <f t="shared" si="85"/>
        <v>6.4598366133425393E-285</v>
      </c>
      <c r="IT81" s="86">
        <f t="shared" si="85"/>
        <v>0</v>
      </c>
      <c r="IU81" s="86">
        <f t="shared" si="85"/>
        <v>7.2171140424797294E-272</v>
      </c>
      <c r="IV81" s="86">
        <f t="shared" si="85"/>
        <v>1.0469293365047844E-120</v>
      </c>
      <c r="IW81" s="86">
        <f t="shared" si="85"/>
        <v>1.582503313369442E-88</v>
      </c>
      <c r="IY81" s="86">
        <f t="shared" si="86"/>
        <v>0.43152058072490074</v>
      </c>
      <c r="IZ81" s="86">
        <f t="shared" si="86"/>
        <v>0.49393924535535144</v>
      </c>
      <c r="JA81" s="86">
        <f t="shared" si="86"/>
        <v>0.48662137213663254</v>
      </c>
      <c r="JB81" s="86">
        <f t="shared" si="86"/>
        <v>0.46107138791112134</v>
      </c>
      <c r="JC81" s="86">
        <f t="shared" si="86"/>
        <v>0.49729406913224744</v>
      </c>
      <c r="JD81" s="86">
        <f t="shared" si="86"/>
        <v>0.46131611389498522</v>
      </c>
      <c r="JE81" s="86">
        <f t="shared" si="86"/>
        <v>0.428331779819906</v>
      </c>
      <c r="JF81" s="86">
        <f t="shared" si="86"/>
        <v>0.45320700737337738</v>
      </c>
      <c r="JG81" s="86">
        <f t="shared" si="86"/>
        <v>0.39272704275934289</v>
      </c>
      <c r="JH81" s="86">
        <f t="shared" si="86"/>
        <v>0.45481342023273702</v>
      </c>
      <c r="JI81" s="86">
        <f t="shared" si="86"/>
        <v>0.41956165036338494</v>
      </c>
      <c r="JJ81" s="86">
        <f t="shared" si="86"/>
        <v>0.42917559957096979</v>
      </c>
      <c r="JK81" s="86">
        <f t="shared" si="86"/>
        <v>0.4778818579816026</v>
      </c>
      <c r="JL81" s="86">
        <f t="shared" si="86"/>
        <v>0.39896885754809469</v>
      </c>
      <c r="JM81" s="86">
        <f t="shared" si="86"/>
        <v>0.41778910942548608</v>
      </c>
    </row>
    <row r="82" spans="2:273" x14ac:dyDescent="0.25">
      <c r="B82" s="2">
        <v>55</v>
      </c>
      <c r="C82" s="37">
        <v>229.29300000000001</v>
      </c>
      <c r="D82" s="37">
        <v>237.58600000000001</v>
      </c>
      <c r="E82" s="37">
        <v>235.44800000000001</v>
      </c>
      <c r="F82" s="37">
        <v>233.64400000000001</v>
      </c>
      <c r="G82" s="37">
        <v>233.62100000000001</v>
      </c>
      <c r="H82" s="37">
        <v>233.702</v>
      </c>
      <c r="I82" s="37">
        <v>232.328</v>
      </c>
      <c r="J82" s="37">
        <v>236.702</v>
      </c>
      <c r="K82" s="37">
        <v>236.172</v>
      </c>
      <c r="L82" s="37">
        <v>232.017</v>
      </c>
      <c r="M82" s="37">
        <v>230.017</v>
      </c>
      <c r="N82" s="37">
        <v>233.16900000000001</v>
      </c>
      <c r="O82" s="37">
        <v>228.136</v>
      </c>
      <c r="P82" s="37">
        <v>223.12299999999999</v>
      </c>
      <c r="Q82" s="37">
        <v>208.71899999999999</v>
      </c>
      <c r="S82" s="4">
        <f t="shared" si="88"/>
        <v>234.13675018738965</v>
      </c>
      <c r="T82" s="4">
        <f t="shared" si="88"/>
        <v>241.72100205919</v>
      </c>
      <c r="U82" s="4">
        <f t="shared" si="88"/>
        <v>241.64427999976894</v>
      </c>
      <c r="V82" s="4">
        <f t="shared" si="88"/>
        <v>238.28413714592216</v>
      </c>
      <c r="W82" s="4">
        <f t="shared" si="88"/>
        <v>239.75708129914295</v>
      </c>
      <c r="X82" s="4">
        <f t="shared" si="88"/>
        <v>237.41266577239142</v>
      </c>
      <c r="Y82" s="4">
        <f t="shared" si="88"/>
        <v>235.91483685460133</v>
      </c>
      <c r="Z82" s="4">
        <f t="shared" si="88"/>
        <v>242.73288562610347</v>
      </c>
      <c r="AA82" s="4">
        <f t="shared" si="88"/>
        <v>240.19611768459473</v>
      </c>
      <c r="AB82" s="4">
        <f t="shared" si="88"/>
        <v>238.09537884062385</v>
      </c>
      <c r="AC82" s="4">
        <f t="shared" si="88"/>
        <v>230.89409238225912</v>
      </c>
      <c r="AD82" s="4">
        <f t="shared" si="88"/>
        <v>240.37286559240701</v>
      </c>
      <c r="AE82" s="4">
        <f t="shared" si="88"/>
        <v>234.95893895632486</v>
      </c>
      <c r="AF82" s="4">
        <f t="shared" si="88"/>
        <v>223.78544356735964</v>
      </c>
      <c r="AG82" s="4">
        <f t="shared" si="88"/>
        <v>214.14887069870508</v>
      </c>
      <c r="AI82" s="4">
        <f t="shared" si="89"/>
        <v>-4.8437501873896451</v>
      </c>
      <c r="AJ82" s="4">
        <f t="shared" si="89"/>
        <v>-4.1350020591899863</v>
      </c>
      <c r="AK82" s="4">
        <f t="shared" si="89"/>
        <v>-6.1962799997689331</v>
      </c>
      <c r="AL82" s="4">
        <f t="shared" si="89"/>
        <v>-4.6401371459221536</v>
      </c>
      <c r="AM82" s="4">
        <f t="shared" si="89"/>
        <v>-6.1360812991429441</v>
      </c>
      <c r="AN82" s="4">
        <f t="shared" si="89"/>
        <v>-3.7106657723914225</v>
      </c>
      <c r="AO82" s="4">
        <f t="shared" si="89"/>
        <v>-3.5868368546013301</v>
      </c>
      <c r="AP82" s="4">
        <f t="shared" si="89"/>
        <v>-6.0308856261034691</v>
      </c>
      <c r="AQ82" s="4">
        <f t="shared" si="89"/>
        <v>-4.024117684594728</v>
      </c>
      <c r="AR82" s="4">
        <f t="shared" si="89"/>
        <v>-6.0783788406238557</v>
      </c>
      <c r="AS82" s="4">
        <f t="shared" si="89"/>
        <v>-0.87709238225912145</v>
      </c>
      <c r="AT82" s="4">
        <f t="shared" si="89"/>
        <v>-7.2038655924069985</v>
      </c>
      <c r="AU82" s="4">
        <f t="shared" si="89"/>
        <v>-6.8229389563248617</v>
      </c>
      <c r="AV82" s="4">
        <f t="shared" si="89"/>
        <v>-0.66244356735964516</v>
      </c>
      <c r="AW82" s="4">
        <f t="shared" si="89"/>
        <v>-5.4298706987050878</v>
      </c>
      <c r="AY82" s="2">
        <f t="shared" si="80"/>
        <v>111.86015519441757</v>
      </c>
      <c r="AZ82" s="2">
        <f t="shared" si="80"/>
        <v>116.7605959627751</v>
      </c>
      <c r="BA82" s="2">
        <f t="shared" si="80"/>
        <v>113.58467067583338</v>
      </c>
      <c r="BB82" s="2">
        <f t="shared" si="80"/>
        <v>110.02738601946058</v>
      </c>
      <c r="BC82" s="2">
        <f t="shared" si="80"/>
        <v>108.61466507715711</v>
      </c>
      <c r="BD82" s="2">
        <f t="shared" si="80"/>
        <v>111.16750356223669</v>
      </c>
      <c r="BE82" s="2">
        <f t="shared" si="80"/>
        <v>111.16886745290317</v>
      </c>
      <c r="BF82" s="2">
        <f t="shared" si="80"/>
        <v>111.17936024604776</v>
      </c>
      <c r="BG82" s="2">
        <f t="shared" si="80"/>
        <v>112.47475025442965</v>
      </c>
      <c r="BH82" s="2">
        <f t="shared" si="80"/>
        <v>113.8381557129243</v>
      </c>
      <c r="BI82" s="2">
        <f t="shared" si="80"/>
        <v>113.98185247510982</v>
      </c>
      <c r="BJ82" s="2">
        <f t="shared" si="80"/>
        <v>113.85449360693559</v>
      </c>
      <c r="BK82" s="2">
        <f t="shared" si="80"/>
        <v>113.30475093594004</v>
      </c>
      <c r="BL82" s="2">
        <f t="shared" si="80"/>
        <v>113.09079576149165</v>
      </c>
      <c r="BM82" s="2">
        <f t="shared" si="80"/>
        <v>110.66108678022958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122.41825609756098</v>
      </c>
      <c r="DL82" s="2">
        <f t="shared" si="90"/>
        <v>128.22462024291497</v>
      </c>
      <c r="DM82" s="2">
        <f t="shared" si="90"/>
        <v>125.31602542213886</v>
      </c>
      <c r="DN82" s="2">
        <f t="shared" si="90"/>
        <v>122.32349502133715</v>
      </c>
      <c r="DO82" s="2">
        <f t="shared" si="90"/>
        <v>121.30852776735459</v>
      </c>
      <c r="DP82" s="2">
        <f t="shared" si="90"/>
        <v>124.28929540066383</v>
      </c>
      <c r="DQ82" s="2">
        <f t="shared" si="90"/>
        <v>125.02872830725462</v>
      </c>
      <c r="DR82" s="2">
        <f t="shared" si="90"/>
        <v>121.72652100840337</v>
      </c>
      <c r="DS82" s="2">
        <f t="shared" si="90"/>
        <v>120.64962477718363</v>
      </c>
      <c r="DT82" s="2">
        <f t="shared" si="90"/>
        <v>124.42235126050417</v>
      </c>
      <c r="DU82" s="2">
        <f t="shared" si="90"/>
        <v>124.02893882453881</v>
      </c>
      <c r="DV82" s="2">
        <f t="shared" si="90"/>
        <v>121.300375</v>
      </c>
      <c r="DW82" s="2">
        <f t="shared" si="90"/>
        <v>123.17857894736844</v>
      </c>
      <c r="DX82" s="2">
        <f t="shared" si="90"/>
        <v>127.01712698412697</v>
      </c>
      <c r="DY82" s="2">
        <f t="shared" si="90"/>
        <v>116.17431089217297</v>
      </c>
      <c r="EA82" s="2">
        <f t="shared" si="91"/>
        <v>108.99496393544452</v>
      </c>
      <c r="EB82" s="2">
        <f t="shared" si="91"/>
        <v>114.00088637976246</v>
      </c>
      <c r="EC82" s="2">
        <f t="shared" si="91"/>
        <v>110.47028203718972</v>
      </c>
      <c r="ED82" s="2">
        <f t="shared" si="91"/>
        <v>106.44776956853369</v>
      </c>
      <c r="EE82" s="2">
        <f t="shared" si="91"/>
        <v>105.25869816009124</v>
      </c>
      <c r="EF82" s="2">
        <f t="shared" si="91"/>
        <v>107.26147394948131</v>
      </c>
      <c r="EG82" s="2">
        <f t="shared" si="91"/>
        <v>106.78330110204909</v>
      </c>
      <c r="EH82" s="2">
        <f t="shared" si="91"/>
        <v>107.73008736810965</v>
      </c>
      <c r="EI82" s="2">
        <f t="shared" si="91"/>
        <v>109.51240776699031</v>
      </c>
      <c r="EJ82" s="2">
        <f t="shared" si="91"/>
        <v>110.45319637446562</v>
      </c>
      <c r="EK82" s="2">
        <f t="shared" si="91"/>
        <v>110.69926511231672</v>
      </c>
      <c r="EL82" s="2">
        <f t="shared" si="91"/>
        <v>111.19137299504004</v>
      </c>
      <c r="EM82" s="2">
        <f t="shared" si="91"/>
        <v>110.39086598324295</v>
      </c>
      <c r="EN82" s="2">
        <f t="shared" si="91"/>
        <v>108.50073500920277</v>
      </c>
      <c r="EO82" s="2">
        <f t="shared" si="91"/>
        <v>108.46671514481622</v>
      </c>
      <c r="EQ82" s="2">
        <f t="shared" si="92"/>
        <v>108.60486935284115</v>
      </c>
      <c r="ER82" s="2">
        <f t="shared" si="92"/>
        <v>114.03546834180123</v>
      </c>
      <c r="ES82" s="2">
        <f t="shared" si="92"/>
        <v>110.74605601686055</v>
      </c>
      <c r="ET82" s="2">
        <f t="shared" si="92"/>
        <v>107.9128497783729</v>
      </c>
      <c r="EU82" s="2">
        <f t="shared" si="92"/>
        <v>104.99362210732507</v>
      </c>
      <c r="EV82" s="2">
        <f t="shared" si="92"/>
        <v>106.39178444507368</v>
      </c>
      <c r="EW82" s="2">
        <f t="shared" si="92"/>
        <v>105.40605491997266</v>
      </c>
      <c r="EX82" s="2">
        <f t="shared" si="92"/>
        <v>107.66681708882781</v>
      </c>
      <c r="EY82" s="2">
        <f t="shared" si="92"/>
        <v>108.98772677675663</v>
      </c>
      <c r="EZ82" s="2">
        <f t="shared" si="92"/>
        <v>111.23972305933198</v>
      </c>
      <c r="FA82" s="2">
        <f t="shared" si="92"/>
        <v>111.14864989549407</v>
      </c>
      <c r="FB82" s="2">
        <f t="shared" si="92"/>
        <v>110.90277182872178</v>
      </c>
      <c r="FC82" s="2">
        <f t="shared" si="92"/>
        <v>109.58745404098887</v>
      </c>
      <c r="FD82" s="2">
        <f t="shared" si="92"/>
        <v>107.79901008977252</v>
      </c>
      <c r="FE82" s="2">
        <f t="shared" si="92"/>
        <v>109.84856853571166</v>
      </c>
      <c r="FG82" s="2">
        <f t="shared" si="93"/>
        <v>0.78654467139941386</v>
      </c>
      <c r="FH82" s="2">
        <f t="shared" si="93"/>
        <v>0.80597986896917706</v>
      </c>
      <c r="FI82" s="2">
        <f t="shared" si="93"/>
        <v>0.79022623764511279</v>
      </c>
      <c r="FJ82" s="2">
        <f t="shared" si="93"/>
        <v>0.7745709817775942</v>
      </c>
      <c r="FK82" s="2">
        <f t="shared" si="93"/>
        <v>0.79089449274025159</v>
      </c>
      <c r="FL82" s="2">
        <f t="shared" si="93"/>
        <v>0.77058358472411526</v>
      </c>
      <c r="FM82" s="2">
        <f t="shared" si="93"/>
        <v>0.75959595309442085</v>
      </c>
      <c r="FN82" s="2">
        <f t="shared" si="93"/>
        <v>0.75355803226546691</v>
      </c>
      <c r="FO82" s="2">
        <f t="shared" si="93"/>
        <v>0.73398468099586445</v>
      </c>
      <c r="FP82" s="2">
        <f t="shared" si="93"/>
        <v>0.75771974138899767</v>
      </c>
      <c r="FQ82" s="2">
        <f t="shared" si="93"/>
        <v>0.75375724167238545</v>
      </c>
      <c r="FR82" s="2">
        <f t="shared" si="93"/>
        <v>0.73654467639467613</v>
      </c>
      <c r="FS82" s="2">
        <f t="shared" si="93"/>
        <v>0.77210473158854376</v>
      </c>
      <c r="FT82" s="2">
        <f t="shared" si="93"/>
        <v>0.75209469267937146</v>
      </c>
      <c r="FU82" s="2">
        <f t="shared" si="93"/>
        <v>0.715354178180028</v>
      </c>
      <c r="FW82" s="2">
        <f t="shared" si="82"/>
        <v>2.1015516964128944E-4</v>
      </c>
      <c r="FX82" s="2">
        <f t="shared" si="82"/>
        <v>5.458087142123588E-4</v>
      </c>
      <c r="FY82" s="2">
        <f t="shared" si="82"/>
        <v>5.1199111628056617E-4</v>
      </c>
      <c r="FZ82" s="2">
        <f t="shared" si="82"/>
        <v>5.2369046268496656E-4</v>
      </c>
      <c r="GA82" s="2">
        <f t="shared" si="82"/>
        <v>5.3133578836965826E-4</v>
      </c>
      <c r="GB82" s="2">
        <f t="shared" si="82"/>
        <v>4.9689519138305146E-4</v>
      </c>
      <c r="GC82" s="2">
        <f t="shared" si="82"/>
        <v>5.1420494586020969E-4</v>
      </c>
      <c r="GD82" s="2">
        <f t="shared" si="82"/>
        <v>5.6534666984598022E-4</v>
      </c>
      <c r="GE82" s="2">
        <f t="shared" si="82"/>
        <v>6.2485272315407337E-4</v>
      </c>
      <c r="GF82" s="2">
        <f t="shared" si="82"/>
        <v>6.4699660153040496E-4</v>
      </c>
      <c r="GG82" s="2">
        <f t="shared" si="82"/>
        <v>5.601887243873127E-4</v>
      </c>
      <c r="GH82" s="2">
        <f t="shared" si="82"/>
        <v>5.1899529711811002E-4</v>
      </c>
      <c r="GI82" s="2">
        <f t="shared" si="82"/>
        <v>4.6591992383612546E-4</v>
      </c>
      <c r="GJ82" s="2">
        <f t="shared" si="82"/>
        <v>3.5781930635995119E-4</v>
      </c>
      <c r="GK82" s="2">
        <f t="shared" si="82"/>
        <v>3.1603182634828362E-4</v>
      </c>
      <c r="GM82" s="86">
        <f t="shared" si="83"/>
        <v>0.49106205045679291</v>
      </c>
      <c r="GN82" s="86">
        <f t="shared" si="83"/>
        <v>0.56545913458441599</v>
      </c>
      <c r="GO82" s="86">
        <f t="shared" si="83"/>
        <v>0.55950944767743016</v>
      </c>
      <c r="GP82" s="86">
        <f t="shared" si="83"/>
        <v>0.54357763876257281</v>
      </c>
      <c r="GQ82" s="86">
        <f t="shared" si="83"/>
        <v>0.57066387722318157</v>
      </c>
      <c r="GR82" s="86">
        <f t="shared" si="83"/>
        <v>0.54672137909481577</v>
      </c>
      <c r="GS82" s="86">
        <f t="shared" si="83"/>
        <v>0.51241520429270648</v>
      </c>
      <c r="GT82" s="86">
        <f t="shared" si="83"/>
        <v>0.53716800446813384</v>
      </c>
      <c r="GU82" s="86">
        <f t="shared" si="83"/>
        <v>0.48163794579726737</v>
      </c>
      <c r="GV82" s="86">
        <f t="shared" si="83"/>
        <v>0.54314306423838765</v>
      </c>
      <c r="GW82" s="86">
        <f t="shared" si="83"/>
        <v>0.50666681177341677</v>
      </c>
      <c r="GX82" s="86">
        <f t="shared" si="83"/>
        <v>0.51229508970805104</v>
      </c>
      <c r="GY82" s="86">
        <f t="shared" si="83"/>
        <v>0.55508729654462763</v>
      </c>
      <c r="GZ82" s="86">
        <f t="shared" si="83"/>
        <v>0.47954303085578631</v>
      </c>
      <c r="HA82" s="86">
        <f t="shared" si="83"/>
        <v>0.50314554130537248</v>
      </c>
      <c r="HC82" s="86">
        <f t="shared" si="73"/>
        <v>1.180510707883775E-4</v>
      </c>
      <c r="HD82" s="86">
        <f t="shared" si="73"/>
        <v>2.9293712461750111E-4</v>
      </c>
      <c r="HE82" s="86">
        <f t="shared" si="73"/>
        <v>1.6014698193405336E-4</v>
      </c>
      <c r="HF82" s="86">
        <f t="shared" si="73"/>
        <v>8.2449106256740843E-5</v>
      </c>
      <c r="HG82" s="86">
        <f t="shared" si="87"/>
        <v>1.2441231124100558E-4</v>
      </c>
      <c r="HH82" s="86">
        <f t="shared" si="87"/>
        <v>9.6602925785838582E-5</v>
      </c>
      <c r="HI82" s="86">
        <f t="shared" si="87"/>
        <v>1.2257286112211496E-4</v>
      </c>
      <c r="HJ82" s="86">
        <f t="shared" si="87"/>
        <v>9.8522001695594392E-5</v>
      </c>
      <c r="HK82" s="86">
        <f t="shared" si="87"/>
        <v>2.6182585593412815E-5</v>
      </c>
      <c r="HL82" s="86">
        <f t="shared" si="87"/>
        <v>9.3031888431745826E-5</v>
      </c>
      <c r="HM82" s="86">
        <f t="shared" si="87"/>
        <v>5.8488252979407049E-5</v>
      </c>
      <c r="HN82" s="86">
        <f t="shared" si="87"/>
        <v>2.8567127517585551E-5</v>
      </c>
      <c r="HO82" s="86">
        <f t="shared" si="87"/>
        <v>1.0687994953824156E-4</v>
      </c>
      <c r="HP82" s="86">
        <f t="shared" si="87"/>
        <v>1.5200937935589305E-5</v>
      </c>
      <c r="HQ82" s="86">
        <f t="shared" si="87"/>
        <v>1.6361348895251246E-6</v>
      </c>
      <c r="HS82" s="86">
        <f t="shared" si="84"/>
        <v>4.2530158367631122E-62</v>
      </c>
      <c r="HT82" s="86">
        <f t="shared" si="84"/>
        <v>1.2378242943893271E-53</v>
      </c>
      <c r="HU82" s="86">
        <f t="shared" si="84"/>
        <v>1.4090744484440208E-61</v>
      </c>
      <c r="HV82" s="86">
        <f t="shared" si="84"/>
        <v>7.6045528170482273E-67</v>
      </c>
      <c r="HW82" s="86">
        <f t="shared" si="84"/>
        <v>7.3898657832584113E-64</v>
      </c>
      <c r="HX82" s="86">
        <f t="shared" si="84"/>
        <v>4.2068986061889765E-67</v>
      </c>
      <c r="HY82" s="86">
        <f t="shared" si="84"/>
        <v>3.1634284612322766E-63</v>
      </c>
      <c r="HZ82" s="86">
        <f t="shared" si="84"/>
        <v>1.6217891162115792E-66</v>
      </c>
      <c r="IA82" s="86">
        <f t="shared" si="84"/>
        <v>1.3161673549992817E-76</v>
      </c>
      <c r="IB82" s="86">
        <f t="shared" si="84"/>
        <v>4.6050356492183865E-69</v>
      </c>
      <c r="IC82" s="86">
        <f t="shared" si="84"/>
        <v>2.3086203871311865E-71</v>
      </c>
      <c r="ID82" s="86">
        <f t="shared" si="84"/>
        <v>6.7739654166078595E-79</v>
      </c>
      <c r="IE82" s="86">
        <f t="shared" si="84"/>
        <v>1.7476163659836778E-68</v>
      </c>
      <c r="IF82" s="86">
        <f t="shared" si="84"/>
        <v>3.1359351929656198E-39</v>
      </c>
      <c r="IG82" s="86">
        <f t="shared" si="84"/>
        <v>5.0829502220087017E-27</v>
      </c>
      <c r="II82" s="86">
        <f t="shared" si="85"/>
        <v>4.6893997521959144E-267</v>
      </c>
      <c r="IJ82" s="86">
        <f t="shared" si="85"/>
        <v>1.0059883868267721E-203</v>
      </c>
      <c r="IK82" s="86">
        <f t="shared" si="85"/>
        <v>3.423499187809889E-239</v>
      </c>
      <c r="IL82" s="86">
        <f t="shared" si="85"/>
        <v>2.3288104852505699E-257</v>
      </c>
      <c r="IM82" s="86">
        <f t="shared" si="85"/>
        <v>2.8616301736684632E-243</v>
      </c>
      <c r="IN82" s="86">
        <f t="shared" si="85"/>
        <v>6.5800719822746129E-254</v>
      </c>
      <c r="IO82" s="86">
        <f t="shared" si="85"/>
        <v>1.7512492251057601E-242</v>
      </c>
      <c r="IP82" s="86">
        <f t="shared" si="85"/>
        <v>3.5031263009870588E-261</v>
      </c>
      <c r="IQ82" s="86">
        <f t="shared" si="85"/>
        <v>1.2506461052392919E-294</v>
      </c>
      <c r="IR82" s="86">
        <f t="shared" si="85"/>
        <v>6.2107599335860518E-269</v>
      </c>
      <c r="IS82" s="86">
        <f t="shared" si="85"/>
        <v>4.374821734483539E-278</v>
      </c>
      <c r="IT82" s="86">
        <f t="shared" si="85"/>
        <v>6.3179556726917181E-306</v>
      </c>
      <c r="IU82" s="86">
        <f t="shared" si="85"/>
        <v>1.6608215637752824E-265</v>
      </c>
      <c r="IV82" s="86">
        <f t="shared" si="85"/>
        <v>5.3568419699910817E-118</v>
      </c>
      <c r="IW82" s="86">
        <f t="shared" si="85"/>
        <v>1.3987193122505453E-86</v>
      </c>
      <c r="IY82" s="86">
        <f t="shared" si="86"/>
        <v>0.49118010152758129</v>
      </c>
      <c r="IZ82" s="86">
        <f t="shared" si="86"/>
        <v>0.56575207170903352</v>
      </c>
      <c r="JA82" s="86">
        <f t="shared" si="86"/>
        <v>0.55966959465936417</v>
      </c>
      <c r="JB82" s="86">
        <f t="shared" si="86"/>
        <v>0.54366008786882958</v>
      </c>
      <c r="JC82" s="86">
        <f t="shared" si="86"/>
        <v>0.57078828953442262</v>
      </c>
      <c r="JD82" s="86">
        <f t="shared" si="86"/>
        <v>0.54681798202060161</v>
      </c>
      <c r="JE82" s="86">
        <f t="shared" si="86"/>
        <v>0.51253777715382864</v>
      </c>
      <c r="JF82" s="86">
        <f t="shared" si="86"/>
        <v>0.53726652646982942</v>
      </c>
      <c r="JG82" s="86">
        <f t="shared" si="86"/>
        <v>0.48166412838286077</v>
      </c>
      <c r="JH82" s="86">
        <f t="shared" si="86"/>
        <v>0.54323609612681945</v>
      </c>
      <c r="JI82" s="86">
        <f t="shared" si="86"/>
        <v>0.50672530002639615</v>
      </c>
      <c r="JJ82" s="86">
        <f t="shared" si="86"/>
        <v>0.51232365683556857</v>
      </c>
      <c r="JK82" s="86">
        <f t="shared" si="86"/>
        <v>0.55519417649416591</v>
      </c>
      <c r="JL82" s="86">
        <f t="shared" si="86"/>
        <v>0.47955823179372192</v>
      </c>
      <c r="JM82" s="86">
        <f t="shared" si="86"/>
        <v>0.50314717744026205</v>
      </c>
    </row>
    <row r="83" spans="2:273" x14ac:dyDescent="0.25">
      <c r="B83" s="2">
        <v>56</v>
      </c>
      <c r="C83" s="37">
        <v>231.20699999999999</v>
      </c>
      <c r="D83" s="37">
        <v>235.017</v>
      </c>
      <c r="E83" s="37">
        <v>235</v>
      </c>
      <c r="F83" s="37">
        <v>233.84700000000001</v>
      </c>
      <c r="G83" s="37">
        <v>234.70699999999999</v>
      </c>
      <c r="H83" s="37">
        <v>234.10499999999999</v>
      </c>
      <c r="I83" s="37">
        <v>234.12100000000001</v>
      </c>
      <c r="J83" s="37">
        <v>235.333</v>
      </c>
      <c r="K83" s="37">
        <v>238.41399999999999</v>
      </c>
      <c r="L83" s="37">
        <v>231.155</v>
      </c>
      <c r="M83" s="37">
        <v>232.93100000000001</v>
      </c>
      <c r="N83" s="37">
        <v>232.49199999999999</v>
      </c>
      <c r="O83" s="37">
        <v>227.47499999999999</v>
      </c>
      <c r="P83" s="37">
        <v>224.93</v>
      </c>
      <c r="Q83" s="37">
        <v>207.36799999999999</v>
      </c>
      <c r="S83" s="4">
        <f t="shared" si="88"/>
        <v>235.1705474261245</v>
      </c>
      <c r="T83" s="4">
        <f t="shared" si="88"/>
        <v>243.74170889176543</v>
      </c>
      <c r="U83" s="4">
        <f t="shared" si="88"/>
        <v>242.41343200151792</v>
      </c>
      <c r="V83" s="4">
        <f t="shared" si="88"/>
        <v>242.35730955084136</v>
      </c>
      <c r="W83" s="4">
        <f t="shared" si="88"/>
        <v>239.76903372373334</v>
      </c>
      <c r="X83" s="4">
        <f t="shared" si="88"/>
        <v>241.69036012415188</v>
      </c>
      <c r="Y83" s="4">
        <f t="shared" si="88"/>
        <v>241.45264079431027</v>
      </c>
      <c r="Z83" s="4">
        <f t="shared" si="88"/>
        <v>244.12565491026808</v>
      </c>
      <c r="AA83" s="4">
        <f t="shared" si="88"/>
        <v>247.21910838512434</v>
      </c>
      <c r="AB83" s="4">
        <f t="shared" si="88"/>
        <v>241.50933850741961</v>
      </c>
      <c r="AC83" s="4">
        <f t="shared" si="88"/>
        <v>237.21229540776707</v>
      </c>
      <c r="AD83" s="4">
        <f t="shared" si="88"/>
        <v>240.86711355385239</v>
      </c>
      <c r="AE83" s="4">
        <f t="shared" si="88"/>
        <v>234.86938854822722</v>
      </c>
      <c r="AF83" s="4">
        <f t="shared" si="88"/>
        <v>229.36051719146676</v>
      </c>
      <c r="AG83" s="4">
        <f t="shared" si="88"/>
        <v>212.48013484600645</v>
      </c>
      <c r="AI83" s="4">
        <f t="shared" si="89"/>
        <v>-3.9635474261245065</v>
      </c>
      <c r="AJ83" s="4">
        <f t="shared" si="89"/>
        <v>-8.724708891765431</v>
      </c>
      <c r="AK83" s="4">
        <f t="shared" si="89"/>
        <v>-7.4134320015179185</v>
      </c>
      <c r="AL83" s="4">
        <f t="shared" si="89"/>
        <v>-8.510309550841356</v>
      </c>
      <c r="AM83" s="4">
        <f t="shared" si="89"/>
        <v>-5.0620337237333501</v>
      </c>
      <c r="AN83" s="4">
        <f t="shared" si="89"/>
        <v>-7.5853601241518902</v>
      </c>
      <c r="AO83" s="4">
        <f t="shared" si="89"/>
        <v>-7.3316407943102604</v>
      </c>
      <c r="AP83" s="4">
        <f t="shared" si="89"/>
        <v>-8.7926549102680838</v>
      </c>
      <c r="AQ83" s="4">
        <f t="shared" si="89"/>
        <v>-8.8051083851243561</v>
      </c>
      <c r="AR83" s="4">
        <f t="shared" si="89"/>
        <v>-10.354338507419612</v>
      </c>
      <c r="AS83" s="4">
        <f t="shared" si="89"/>
        <v>-4.2812954077670611</v>
      </c>
      <c r="AT83" s="4">
        <f t="shared" si="89"/>
        <v>-8.3751135538524011</v>
      </c>
      <c r="AU83" s="4">
        <f t="shared" si="89"/>
        <v>-7.3943885482272265</v>
      </c>
      <c r="AV83" s="4">
        <f t="shared" si="89"/>
        <v>-4.4305171914667483</v>
      </c>
      <c r="AW83" s="4">
        <f t="shared" si="89"/>
        <v>-5.1121348460064553</v>
      </c>
      <c r="AY83" s="2">
        <f t="shared" si="80"/>
        <v>111.66146224842591</v>
      </c>
      <c r="AZ83" s="2">
        <f t="shared" si="80"/>
        <v>116.53347538173847</v>
      </c>
      <c r="BA83" s="2">
        <f t="shared" si="80"/>
        <v>113.36105882316555</v>
      </c>
      <c r="BB83" s="2">
        <f t="shared" si="80"/>
        <v>109.84371383475428</v>
      </c>
      <c r="BC83" s="2">
        <f t="shared" si="80"/>
        <v>108.41493544631986</v>
      </c>
      <c r="BD83" s="2">
        <f t="shared" si="80"/>
        <v>110.92093222950045</v>
      </c>
      <c r="BE83" s="2">
        <f t="shared" si="80"/>
        <v>110.90108294934068</v>
      </c>
      <c r="BF83" s="2">
        <f t="shared" si="80"/>
        <v>110.96461903838539</v>
      </c>
      <c r="BG83" s="2">
        <f t="shared" si="80"/>
        <v>112.26183971836819</v>
      </c>
      <c r="BH83" s="2">
        <f t="shared" si="80"/>
        <v>113.59650595815181</v>
      </c>
      <c r="BI83" s="2">
        <f t="shared" si="80"/>
        <v>113.73414764305296</v>
      </c>
      <c r="BJ83" s="2">
        <f t="shared" si="80"/>
        <v>113.61224827508372</v>
      </c>
      <c r="BK83" s="2">
        <f t="shared" si="80"/>
        <v>113.04728725125827</v>
      </c>
      <c r="BL83" s="2">
        <f t="shared" si="80"/>
        <v>112.80121916406594</v>
      </c>
      <c r="BM83" s="2">
        <f t="shared" si="80"/>
        <v>110.54676621814836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122.69929128919861</v>
      </c>
      <c r="DL83" s="2">
        <f t="shared" si="90"/>
        <v>128.62015242914978</v>
      </c>
      <c r="DM83" s="2">
        <f t="shared" si="90"/>
        <v>125.65098630393999</v>
      </c>
      <c r="DN83" s="2">
        <f t="shared" si="90"/>
        <v>122.6441313053945</v>
      </c>
      <c r="DO83" s="2">
        <f t="shared" si="90"/>
        <v>121.55688799249531</v>
      </c>
      <c r="DP83" s="2">
        <f t="shared" si="90"/>
        <v>124.65785277382646</v>
      </c>
      <c r="DQ83" s="2">
        <f t="shared" si="90"/>
        <v>125.42136557610242</v>
      </c>
      <c r="DR83" s="2">
        <f t="shared" si="90"/>
        <v>122.04696638655463</v>
      </c>
      <c r="DS83" s="2">
        <f t="shared" si="90"/>
        <v>120.88621635472373</v>
      </c>
      <c r="DT83" s="2">
        <f t="shared" si="90"/>
        <v>124.63989439775908</v>
      </c>
      <c r="DU83" s="2">
        <f t="shared" si="90"/>
        <v>124.29833663663662</v>
      </c>
      <c r="DV83" s="2">
        <f t="shared" si="90"/>
        <v>121.51194886363638</v>
      </c>
      <c r="DW83" s="2">
        <f t="shared" si="90"/>
        <v>123.41691038406829</v>
      </c>
      <c r="DX83" s="2">
        <f t="shared" si="90"/>
        <v>127.36955555555555</v>
      </c>
      <c r="DY83" s="2">
        <f t="shared" si="90"/>
        <v>116.36090229885059</v>
      </c>
      <c r="EA83" s="2">
        <f t="shared" si="91"/>
        <v>108.92965656310029</v>
      </c>
      <c r="EB83" s="2">
        <f t="shared" si="91"/>
        <v>113.87988702761069</v>
      </c>
      <c r="EC83" s="2">
        <f t="shared" si="91"/>
        <v>110.38544563524781</v>
      </c>
      <c r="ED83" s="2">
        <f t="shared" si="91"/>
        <v>106.44507020346741</v>
      </c>
      <c r="EE83" s="2">
        <f t="shared" si="91"/>
        <v>105.24623521239707</v>
      </c>
      <c r="EF83" s="2">
        <f t="shared" si="91"/>
        <v>107.19164708238097</v>
      </c>
      <c r="EG83" s="2">
        <f t="shared" si="91"/>
        <v>106.71090069265549</v>
      </c>
      <c r="EH83" s="2">
        <f t="shared" si="91"/>
        <v>107.65922534759885</v>
      </c>
      <c r="EI83" s="2">
        <f t="shared" si="91"/>
        <v>109.41163398058254</v>
      </c>
      <c r="EJ83" s="2">
        <f t="shared" si="91"/>
        <v>110.37538784086665</v>
      </c>
      <c r="EK83" s="2">
        <f t="shared" si="91"/>
        <v>110.58628045554408</v>
      </c>
      <c r="EL83" s="2">
        <f t="shared" si="91"/>
        <v>111.03543673407094</v>
      </c>
      <c r="EM83" s="2">
        <f t="shared" si="91"/>
        <v>110.25639643173974</v>
      </c>
      <c r="EN83" s="2">
        <f t="shared" si="91"/>
        <v>108.422082437276</v>
      </c>
      <c r="EO83" s="2">
        <f t="shared" si="91"/>
        <v>108.43619541758778</v>
      </c>
      <c r="EQ83" s="2">
        <f t="shared" si="92"/>
        <v>108.54744688805296</v>
      </c>
      <c r="ER83" s="2">
        <f t="shared" si="92"/>
        <v>113.91367209953553</v>
      </c>
      <c r="ES83" s="2">
        <f t="shared" si="92"/>
        <v>110.65499879567714</v>
      </c>
      <c r="ET83" s="2">
        <f t="shared" si="92"/>
        <v>107.87620943762121</v>
      </c>
      <c r="EU83" s="2">
        <f t="shared" si="92"/>
        <v>104.98730867346939</v>
      </c>
      <c r="EV83" s="2">
        <f t="shared" si="92"/>
        <v>106.34208607065109</v>
      </c>
      <c r="EW83" s="2">
        <f t="shared" si="92"/>
        <v>105.36562665924545</v>
      </c>
      <c r="EX83" s="2">
        <f t="shared" si="92"/>
        <v>107.59748026781536</v>
      </c>
      <c r="EY83" s="2">
        <f t="shared" si="92"/>
        <v>108.89929436856946</v>
      </c>
      <c r="EZ83" s="2">
        <f t="shared" si="92"/>
        <v>111.14332143722324</v>
      </c>
      <c r="FA83" s="2">
        <f t="shared" si="92"/>
        <v>111.02512238708302</v>
      </c>
      <c r="FB83" s="2">
        <f t="shared" si="92"/>
        <v>110.75350329403636</v>
      </c>
      <c r="FC83" s="2">
        <f t="shared" si="92"/>
        <v>109.47113091342901</v>
      </c>
      <c r="FD83" s="2">
        <f t="shared" si="92"/>
        <v>107.73523686930578</v>
      </c>
      <c r="FE83" s="2">
        <f t="shared" si="92"/>
        <v>109.78443225016449</v>
      </c>
      <c r="FG83" s="2">
        <f t="shared" si="93"/>
        <v>0.80160012878540687</v>
      </c>
      <c r="FH83" s="2">
        <f t="shared" si="93"/>
        <v>0.81997826608652746</v>
      </c>
      <c r="FI83" s="2">
        <f t="shared" si="93"/>
        <v>0.80508637484235124</v>
      </c>
      <c r="FJ83" s="2">
        <f t="shared" si="93"/>
        <v>0.79024575130859365</v>
      </c>
      <c r="FK83" s="2">
        <f t="shared" si="93"/>
        <v>0.80571892989052096</v>
      </c>
      <c r="FL83" s="2">
        <f t="shared" si="93"/>
        <v>0.78645917372236851</v>
      </c>
      <c r="FM83" s="2">
        <f t="shared" si="93"/>
        <v>0.77601087251505918</v>
      </c>
      <c r="FN83" s="2">
        <f t="shared" si="93"/>
        <v>0.7702605325655254</v>
      </c>
      <c r="FO83" s="2">
        <f t="shared" si="93"/>
        <v>0.75157642808225844</v>
      </c>
      <c r="FP83" s="2">
        <f t="shared" si="93"/>
        <v>0.77422469170004293</v>
      </c>
      <c r="FQ83" s="2">
        <f t="shared" si="93"/>
        <v>0.77045035342951118</v>
      </c>
      <c r="FR83" s="2">
        <f t="shared" si="93"/>
        <v>0.75402386403658861</v>
      </c>
      <c r="FS83" s="2">
        <f t="shared" si="93"/>
        <v>0.78790403011558585</v>
      </c>
      <c r="FT83" s="2">
        <f t="shared" si="93"/>
        <v>0.76886595020494974</v>
      </c>
      <c r="FU83" s="2">
        <f t="shared" si="93"/>
        <v>0.73373101962154197</v>
      </c>
      <c r="FW83" s="2">
        <f t="shared" si="82"/>
        <v>2.3042588934328701E-4</v>
      </c>
      <c r="FX83" s="2">
        <f t="shared" si="82"/>
        <v>5.9843584158114226E-4</v>
      </c>
      <c r="FY83" s="2">
        <f t="shared" si="82"/>
        <v>5.6135936672496939E-4</v>
      </c>
      <c r="FZ83" s="2">
        <f t="shared" si="82"/>
        <v>5.7418616327214122E-4</v>
      </c>
      <c r="GA83" s="2">
        <f t="shared" si="82"/>
        <v>5.8256824297911415E-4</v>
      </c>
      <c r="GB83" s="2">
        <f t="shared" si="82"/>
        <v>5.4480862523863488E-4</v>
      </c>
      <c r="GC83" s="2">
        <f t="shared" si="82"/>
        <v>5.6378654227923967E-4</v>
      </c>
      <c r="GD83" s="2">
        <f t="shared" si="82"/>
        <v>6.1985648752728895E-4</v>
      </c>
      <c r="GE83" s="2">
        <f t="shared" si="82"/>
        <v>6.850960859520706E-4</v>
      </c>
      <c r="GF83" s="2">
        <f t="shared" si="82"/>
        <v>7.0937338671452977E-4</v>
      </c>
      <c r="GG83" s="2">
        <f t="shared" si="82"/>
        <v>6.1420152688168692E-4</v>
      </c>
      <c r="GH83" s="2">
        <f t="shared" si="82"/>
        <v>5.6903853444696347E-4</v>
      </c>
      <c r="GI83" s="2">
        <f t="shared" si="82"/>
        <v>5.1084807444507689E-4</v>
      </c>
      <c r="GJ83" s="2">
        <f t="shared" si="82"/>
        <v>3.9232752374566922E-4</v>
      </c>
      <c r="GK83" s="2">
        <f t="shared" si="82"/>
        <v>3.465114416817897E-4</v>
      </c>
      <c r="GM83" s="86">
        <f t="shared" si="83"/>
        <v>0.53901531081459131</v>
      </c>
      <c r="GN83" s="86">
        <f t="shared" si="83"/>
        <v>0.62383886085837914</v>
      </c>
      <c r="GO83" s="86">
        <f t="shared" si="83"/>
        <v>0.61511376581056609</v>
      </c>
      <c r="GP83" s="86">
        <f t="shared" si="83"/>
        <v>0.61470791739124031</v>
      </c>
      <c r="GQ83" s="86">
        <f t="shared" si="83"/>
        <v>0.62437712398765588</v>
      </c>
      <c r="GR83" s="86">
        <f t="shared" si="83"/>
        <v>0.62103409559554934</v>
      </c>
      <c r="GS83" s="86">
        <f t="shared" si="83"/>
        <v>0.58828887445049816</v>
      </c>
      <c r="GT83" s="86">
        <f t="shared" si="83"/>
        <v>0.60147717699804926</v>
      </c>
      <c r="GU83" s="86">
        <f t="shared" si="83"/>
        <v>0.56305506399636374</v>
      </c>
      <c r="GV83" s="86">
        <f t="shared" si="83"/>
        <v>0.61679082934361917</v>
      </c>
      <c r="GW83" s="86">
        <f t="shared" si="83"/>
        <v>0.58799254288888025</v>
      </c>
      <c r="GX83" s="86">
        <f t="shared" si="83"/>
        <v>0.57416204737405629</v>
      </c>
      <c r="GY83" s="86">
        <f t="shared" si="83"/>
        <v>0.61124248091166788</v>
      </c>
      <c r="GZ83" s="86">
        <f t="shared" si="83"/>
        <v>0.55364682760229955</v>
      </c>
      <c r="HA83" s="86">
        <f t="shared" si="83"/>
        <v>0.5604512082727624</v>
      </c>
      <c r="HC83" s="86">
        <f t="shared" si="73"/>
        <v>2.1542640753567655E-4</v>
      </c>
      <c r="HD83" s="86">
        <f t="shared" si="73"/>
        <v>5.1265956343295258E-4</v>
      </c>
      <c r="HE83" s="86">
        <f t="shared" si="73"/>
        <v>2.9886967010477739E-4</v>
      </c>
      <c r="HF83" s="86">
        <f t="shared" si="73"/>
        <v>1.6180904684548188E-4</v>
      </c>
      <c r="HG83" s="86">
        <f t="shared" si="87"/>
        <v>2.3634908116727121E-4</v>
      </c>
      <c r="HH83" s="86">
        <f t="shared" si="87"/>
        <v>1.8677645160426417E-4</v>
      </c>
      <c r="HI83" s="86">
        <f t="shared" si="87"/>
        <v>2.3211179548039931E-4</v>
      </c>
      <c r="HJ83" s="86">
        <f t="shared" si="87"/>
        <v>1.9430228684339017E-4</v>
      </c>
      <c r="HK83" s="86">
        <f t="shared" si="87"/>
        <v>5.7331687529612422E-5</v>
      </c>
      <c r="HL83" s="86">
        <f t="shared" si="87"/>
        <v>1.8804070738161896E-4</v>
      </c>
      <c r="HM83" s="86">
        <f t="shared" si="87"/>
        <v>1.2018067456518815E-4</v>
      </c>
      <c r="HN83" s="86">
        <f t="shared" si="87"/>
        <v>6.2059488723131067E-5</v>
      </c>
      <c r="HO83" s="86">
        <f t="shared" si="87"/>
        <v>2.0775006112251645E-4</v>
      </c>
      <c r="HP83" s="86">
        <f t="shared" si="87"/>
        <v>3.3447376405835964E-5</v>
      </c>
      <c r="HQ83" s="86">
        <f t="shared" si="87"/>
        <v>4.4914054663518711E-6</v>
      </c>
      <c r="HS83" s="86">
        <f t="shared" si="84"/>
        <v>4.2419612512883667E-60</v>
      </c>
      <c r="HT83" s="86">
        <f t="shared" si="84"/>
        <v>8.2204273565976708E-52</v>
      </c>
      <c r="HU83" s="86">
        <f t="shared" si="84"/>
        <v>1.7860838579808967E-59</v>
      </c>
      <c r="HV83" s="86">
        <f t="shared" si="84"/>
        <v>1.4571253247178373E-64</v>
      </c>
      <c r="HW83" s="86">
        <f t="shared" si="84"/>
        <v>1.0968784675933769E-61</v>
      </c>
      <c r="HX83" s="86">
        <f t="shared" si="84"/>
        <v>7.5852723991307989E-65</v>
      </c>
      <c r="HY83" s="86">
        <f t="shared" si="84"/>
        <v>4.4445022444096446E-61</v>
      </c>
      <c r="HZ83" s="86">
        <f t="shared" si="84"/>
        <v>3.3630444877226106E-64</v>
      </c>
      <c r="IA83" s="86">
        <f t="shared" si="84"/>
        <v>6.3225876774944366E-74</v>
      </c>
      <c r="IB83" s="86">
        <f t="shared" si="84"/>
        <v>1.2696378872372664E-66</v>
      </c>
      <c r="IC83" s="86">
        <f t="shared" si="84"/>
        <v>6.9022378053608151E-69</v>
      </c>
      <c r="ID83" s="86">
        <f t="shared" si="84"/>
        <v>3.4466889558546494E-76</v>
      </c>
      <c r="IE83" s="86">
        <f t="shared" si="84"/>
        <v>3.583641639722039E-66</v>
      </c>
      <c r="IF83" s="86">
        <f t="shared" si="84"/>
        <v>5.4797463715080138E-38</v>
      </c>
      <c r="IG83" s="86">
        <f t="shared" si="84"/>
        <v>3.4056945774029556E-26</v>
      </c>
      <c r="II83" s="86">
        <f t="shared" si="85"/>
        <v>2.5277568421372053E-261</v>
      </c>
      <c r="IJ83" s="86">
        <f t="shared" si="85"/>
        <v>8.2460537329540688E-199</v>
      </c>
      <c r="IK83" s="86">
        <f t="shared" si="85"/>
        <v>1.8327280125418303E-233</v>
      </c>
      <c r="IL83" s="86">
        <f t="shared" si="85"/>
        <v>3.5704517224771361E-251</v>
      </c>
      <c r="IM83" s="86">
        <f t="shared" si="85"/>
        <v>2.0520778340747915E-237</v>
      </c>
      <c r="IN83" s="86">
        <f t="shared" si="85"/>
        <v>7.5570277848998483E-248</v>
      </c>
      <c r="IO83" s="86">
        <f t="shared" si="85"/>
        <v>1.1342869478218427E-236</v>
      </c>
      <c r="IP83" s="86">
        <f t="shared" si="85"/>
        <v>7.7004141722625819E-255</v>
      </c>
      <c r="IQ83" s="86">
        <f t="shared" si="85"/>
        <v>2.2595552490953363E-287</v>
      </c>
      <c r="IR83" s="86">
        <f t="shared" si="85"/>
        <v>2.7806312157054672E-262</v>
      </c>
      <c r="IS83" s="86">
        <f t="shared" si="85"/>
        <v>2.4451715304106359E-271</v>
      </c>
      <c r="IT83" s="86">
        <f t="shared" si="85"/>
        <v>1.4243375007135103E-298</v>
      </c>
      <c r="IU83" s="86">
        <f t="shared" si="85"/>
        <v>3.2097886981624301E-259</v>
      </c>
      <c r="IV83" s="86">
        <f t="shared" si="85"/>
        <v>2.5512546803952626E-115</v>
      </c>
      <c r="IW83" s="86">
        <f t="shared" si="85"/>
        <v>1.1751978392037104E-84</v>
      </c>
      <c r="IY83" s="86">
        <f t="shared" si="86"/>
        <v>0.539230737222127</v>
      </c>
      <c r="IZ83" s="86">
        <f t="shared" si="86"/>
        <v>0.62435152042181208</v>
      </c>
      <c r="JA83" s="86">
        <f t="shared" si="86"/>
        <v>0.61541263548067082</v>
      </c>
      <c r="JB83" s="86">
        <f t="shared" si="86"/>
        <v>0.6148697264380858</v>
      </c>
      <c r="JC83" s="86">
        <f t="shared" si="86"/>
        <v>0.6246134730688232</v>
      </c>
      <c r="JD83" s="86">
        <f t="shared" si="86"/>
        <v>0.62122087204715359</v>
      </c>
      <c r="JE83" s="86">
        <f t="shared" si="86"/>
        <v>0.58852098624597859</v>
      </c>
      <c r="JF83" s="86">
        <f t="shared" si="86"/>
        <v>0.60167147928489262</v>
      </c>
      <c r="JG83" s="86">
        <f t="shared" si="86"/>
        <v>0.56311239568389337</v>
      </c>
      <c r="JH83" s="86">
        <f t="shared" si="86"/>
        <v>0.61697887005100083</v>
      </c>
      <c r="JI83" s="86">
        <f t="shared" si="86"/>
        <v>0.58811272356344546</v>
      </c>
      <c r="JJ83" s="86">
        <f t="shared" si="86"/>
        <v>0.57422410686277947</v>
      </c>
      <c r="JK83" s="86">
        <f t="shared" si="86"/>
        <v>0.61145023097279039</v>
      </c>
      <c r="JL83" s="86">
        <f t="shared" si="86"/>
        <v>0.55368027497870542</v>
      </c>
      <c r="JM83" s="86">
        <f t="shared" si="86"/>
        <v>0.56045569967822872</v>
      </c>
    </row>
    <row r="84" spans="2:273" x14ac:dyDescent="0.25">
      <c r="B84" s="2">
        <v>57</v>
      </c>
      <c r="C84" s="37">
        <v>228.72399999999999</v>
      </c>
      <c r="D84" s="37">
        <v>232.58600000000001</v>
      </c>
      <c r="E84" s="37">
        <v>230.41399999999999</v>
      </c>
      <c r="F84" s="37">
        <v>230.22</v>
      </c>
      <c r="G84" s="37">
        <v>227.72399999999999</v>
      </c>
      <c r="H84" s="37">
        <v>230.93</v>
      </c>
      <c r="I84" s="37">
        <v>232.328</v>
      </c>
      <c r="J84" s="37">
        <v>230.91200000000001</v>
      </c>
      <c r="K84" s="37">
        <v>237</v>
      </c>
      <c r="L84" s="37">
        <v>226.53399999999999</v>
      </c>
      <c r="M84" s="37">
        <v>228.56899999999999</v>
      </c>
      <c r="N84" s="37">
        <v>226.96600000000001</v>
      </c>
      <c r="O84" s="37">
        <v>222.72900000000001</v>
      </c>
      <c r="P84" s="37">
        <v>222.053</v>
      </c>
      <c r="Q84" s="37">
        <v>201.93</v>
      </c>
      <c r="S84" s="4">
        <f t="shared" si="88"/>
        <v>230.41759826510963</v>
      </c>
      <c r="T84" s="4">
        <f t="shared" si="88"/>
        <v>238.20884598884243</v>
      </c>
      <c r="U84" s="4">
        <f t="shared" si="88"/>
        <v>234.42854769815264</v>
      </c>
      <c r="V84" s="4">
        <f t="shared" si="88"/>
        <v>236.97006376949088</v>
      </c>
      <c r="W84" s="4">
        <f t="shared" si="88"/>
        <v>230.28602378586803</v>
      </c>
      <c r="X84" s="4">
        <f t="shared" si="88"/>
        <v>236.07174166316327</v>
      </c>
      <c r="Y84" s="4">
        <f t="shared" si="88"/>
        <v>238.01418097049282</v>
      </c>
      <c r="Z84" s="4">
        <f t="shared" si="88"/>
        <v>233.96830184764812</v>
      </c>
      <c r="AA84" s="4">
        <f t="shared" si="88"/>
        <v>243.84234492224235</v>
      </c>
      <c r="AB84" s="4">
        <f t="shared" si="88"/>
        <v>233.89175662390343</v>
      </c>
      <c r="AC84" s="4">
        <f t="shared" si="88"/>
        <v>234.94511809909491</v>
      </c>
      <c r="AD84" s="4">
        <f t="shared" si="88"/>
        <v>230.08408039589651</v>
      </c>
      <c r="AE84" s="4">
        <f t="shared" si="88"/>
        <v>225.12034071701396</v>
      </c>
      <c r="AF84" s="4">
        <f t="shared" si="88"/>
        <v>227.71595751381503</v>
      </c>
      <c r="AG84" s="4">
        <f t="shared" si="88"/>
        <v>200.43582581640911</v>
      </c>
      <c r="AI84" s="4">
        <f t="shared" si="89"/>
        <v>-1.6935982651096424</v>
      </c>
      <c r="AJ84" s="4">
        <f t="shared" si="89"/>
        <v>-5.622845988842414</v>
      </c>
      <c r="AK84" s="4">
        <f t="shared" si="89"/>
        <v>-4.0145476981526542</v>
      </c>
      <c r="AL84" s="4">
        <f t="shared" si="89"/>
        <v>-6.7500637694908789</v>
      </c>
      <c r="AM84" s="4">
        <f t="shared" si="89"/>
        <v>-2.5620237858680355</v>
      </c>
      <c r="AN84" s="4">
        <f t="shared" si="89"/>
        <v>-5.1417416631632591</v>
      </c>
      <c r="AO84" s="4">
        <f t="shared" si="89"/>
        <v>-5.6861809704928135</v>
      </c>
      <c r="AP84" s="4">
        <f t="shared" si="89"/>
        <v>-3.0563018476481147</v>
      </c>
      <c r="AQ84" s="4">
        <f t="shared" si="89"/>
        <v>-6.8423449222423471</v>
      </c>
      <c r="AR84" s="4">
        <f t="shared" si="89"/>
        <v>-7.3577566239034411</v>
      </c>
      <c r="AS84" s="4">
        <f t="shared" si="89"/>
        <v>-6.3761180990949242</v>
      </c>
      <c r="AT84" s="4">
        <f t="shared" si="89"/>
        <v>-3.1180803958964987</v>
      </c>
      <c r="AU84" s="4">
        <f t="shared" si="89"/>
        <v>-2.3913407170139465</v>
      </c>
      <c r="AV84" s="4">
        <f t="shared" si="89"/>
        <v>-5.6629575138150301</v>
      </c>
      <c r="AW84" s="4">
        <f t="shared" si="89"/>
        <v>1.4941741835908999</v>
      </c>
      <c r="AY84" s="2">
        <f t="shared" si="80"/>
        <v>111.46382025608968</v>
      </c>
      <c r="AZ84" s="2">
        <f t="shared" si="80"/>
        <v>116.3041132178146</v>
      </c>
      <c r="BA84" s="2">
        <f t="shared" si="80"/>
        <v>113.13770355648595</v>
      </c>
      <c r="BB84" s="2">
        <f t="shared" si="80"/>
        <v>109.66338548237276</v>
      </c>
      <c r="BC84" s="2">
        <f t="shared" si="80"/>
        <v>108.2209185823846</v>
      </c>
      <c r="BD84" s="2">
        <f t="shared" si="80"/>
        <v>110.6750431752717</v>
      </c>
      <c r="BE84" s="2">
        <f t="shared" si="80"/>
        <v>110.63362431767503</v>
      </c>
      <c r="BF84" s="2">
        <f t="shared" si="80"/>
        <v>110.74878831818647</v>
      </c>
      <c r="BG84" s="2">
        <f t="shared" si="80"/>
        <v>112.04646305681813</v>
      </c>
      <c r="BH84" s="2">
        <f t="shared" si="80"/>
        <v>113.35694067703274</v>
      </c>
      <c r="BI84" s="2">
        <f t="shared" si="80"/>
        <v>113.48510620509772</v>
      </c>
      <c r="BJ84" s="2">
        <f t="shared" si="80"/>
        <v>113.365815328292</v>
      </c>
      <c r="BK84" s="2">
        <f t="shared" si="80"/>
        <v>112.78908090321035</v>
      </c>
      <c r="BL84" s="2">
        <f t="shared" si="80"/>
        <v>112.51287840559165</v>
      </c>
      <c r="BM84" s="2">
        <f t="shared" si="80"/>
        <v>110.43076962513588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122.98032648083624</v>
      </c>
      <c r="DL84" s="2">
        <f t="shared" si="90"/>
        <v>129.0156846153846</v>
      </c>
      <c r="DM84" s="2">
        <f t="shared" si="90"/>
        <v>125.98594718574113</v>
      </c>
      <c r="DN84" s="2">
        <f t="shared" si="90"/>
        <v>122.96476758945182</v>
      </c>
      <c r="DO84" s="2">
        <f t="shared" si="90"/>
        <v>121.80524821763602</v>
      </c>
      <c r="DP84" s="2">
        <f t="shared" si="90"/>
        <v>125.02641014698909</v>
      </c>
      <c r="DQ84" s="2">
        <f t="shared" si="90"/>
        <v>125.81400284495021</v>
      </c>
      <c r="DR84" s="2">
        <f t="shared" si="90"/>
        <v>122.36741176470588</v>
      </c>
      <c r="DS84" s="2">
        <f t="shared" si="90"/>
        <v>121.12280793226384</v>
      </c>
      <c r="DT84" s="2">
        <f t="shared" si="90"/>
        <v>124.85743753501399</v>
      </c>
      <c r="DU84" s="2">
        <f t="shared" si="90"/>
        <v>124.56773444873443</v>
      </c>
      <c r="DV84" s="2">
        <f t="shared" si="90"/>
        <v>121.72352272727274</v>
      </c>
      <c r="DW84" s="2">
        <f t="shared" si="90"/>
        <v>123.65524182076815</v>
      </c>
      <c r="DX84" s="2">
        <f t="shared" si="90"/>
        <v>127.72198412698413</v>
      </c>
      <c r="DY84" s="2">
        <f t="shared" si="90"/>
        <v>116.5474937055282</v>
      </c>
      <c r="EA84" s="2">
        <f>CE$228*$B84+CE$229</f>
        <v>108.86434919075607</v>
      </c>
      <c r="EB84" s="2">
        <f t="shared" si="91"/>
        <v>113.75888767545891</v>
      </c>
      <c r="EC84" s="2">
        <f t="shared" si="91"/>
        <v>110.30060923330588</v>
      </c>
      <c r="ED84" s="2">
        <f t="shared" si="91"/>
        <v>106.44237083840113</v>
      </c>
      <c r="EE84" s="2">
        <f t="shared" si="91"/>
        <v>105.23377226470288</v>
      </c>
      <c r="EF84" s="2">
        <f t="shared" si="91"/>
        <v>107.12182021528061</v>
      </c>
      <c r="EG84" s="2">
        <f t="shared" si="91"/>
        <v>106.63850028326188</v>
      </c>
      <c r="EH84" s="2">
        <f t="shared" si="91"/>
        <v>107.58836332708805</v>
      </c>
      <c r="EI84" s="2">
        <f t="shared" si="91"/>
        <v>109.31086019417477</v>
      </c>
      <c r="EJ84" s="2">
        <f t="shared" si="91"/>
        <v>110.29757930726768</v>
      </c>
      <c r="EK84" s="2">
        <f t="shared" si="91"/>
        <v>110.47329579877146</v>
      </c>
      <c r="EL84" s="2">
        <f t="shared" si="91"/>
        <v>110.87950047310186</v>
      </c>
      <c r="EM84" s="2">
        <f t="shared" si="91"/>
        <v>110.12192688023654</v>
      </c>
      <c r="EN84" s="2">
        <f t="shared" si="91"/>
        <v>108.34342986534924</v>
      </c>
      <c r="EO84" s="2">
        <f t="shared" si="91"/>
        <v>108.40567569035933</v>
      </c>
      <c r="EQ84" s="2">
        <f t="shared" si="92"/>
        <v>108.49002442326477</v>
      </c>
      <c r="ER84" s="2">
        <f t="shared" si="92"/>
        <v>113.79187585726982</v>
      </c>
      <c r="ES84" s="2">
        <f t="shared" si="92"/>
        <v>110.56394157449374</v>
      </c>
      <c r="ET84" s="2">
        <f t="shared" si="92"/>
        <v>107.83956909686952</v>
      </c>
      <c r="EU84" s="2">
        <f t="shared" si="92"/>
        <v>104.98099523961369</v>
      </c>
      <c r="EV84" s="2">
        <f t="shared" si="92"/>
        <v>106.29238769622849</v>
      </c>
      <c r="EW84" s="2">
        <f t="shared" si="92"/>
        <v>105.32519839851824</v>
      </c>
      <c r="EX84" s="2">
        <f t="shared" si="92"/>
        <v>107.52814344680289</v>
      </c>
      <c r="EY84" s="2">
        <f t="shared" si="92"/>
        <v>108.81086196038228</v>
      </c>
      <c r="EZ84" s="2">
        <f t="shared" si="92"/>
        <v>111.04691981511449</v>
      </c>
      <c r="FA84" s="2">
        <f t="shared" si="92"/>
        <v>110.90159487867196</v>
      </c>
      <c r="FB84" s="2">
        <f t="shared" si="92"/>
        <v>110.60423475935096</v>
      </c>
      <c r="FC84" s="2">
        <f t="shared" si="92"/>
        <v>109.35480778586914</v>
      </c>
      <c r="FD84" s="2">
        <f t="shared" si="92"/>
        <v>107.67146364883902</v>
      </c>
      <c r="FE84" s="2">
        <f t="shared" si="92"/>
        <v>109.72029596461729</v>
      </c>
      <c r="FG84" s="2">
        <f t="shared" si="93"/>
        <v>0.81584231926916995</v>
      </c>
      <c r="FH84" s="2">
        <f t="shared" si="93"/>
        <v>0.83317573749517237</v>
      </c>
      <c r="FI84" s="2">
        <f t="shared" si="93"/>
        <v>0.81913477065752271</v>
      </c>
      <c r="FJ84" s="2">
        <f t="shared" si="93"/>
        <v>0.80510484710582364</v>
      </c>
      <c r="FK84" s="2">
        <f t="shared" si="93"/>
        <v>0.81973194274756511</v>
      </c>
      <c r="FL84" s="2">
        <f t="shared" si="93"/>
        <v>0.80151913971482502</v>
      </c>
      <c r="FM84" s="2">
        <f t="shared" si="93"/>
        <v>0.7916124579315873</v>
      </c>
      <c r="FN84" s="2">
        <f t="shared" si="93"/>
        <v>0.78615227286233991</v>
      </c>
      <c r="FO84" s="2">
        <f t="shared" si="93"/>
        <v>0.76837194901139372</v>
      </c>
      <c r="FP84" s="2">
        <f t="shared" si="93"/>
        <v>0.789917009119953</v>
      </c>
      <c r="FQ84" s="2">
        <f t="shared" si="93"/>
        <v>0.78633260561007035</v>
      </c>
      <c r="FR84" s="2">
        <f t="shared" si="93"/>
        <v>0.77070439950089498</v>
      </c>
      <c r="FS84" s="2">
        <f t="shared" si="93"/>
        <v>0.80288763670737007</v>
      </c>
      <c r="FT84" s="2">
        <f t="shared" si="93"/>
        <v>0.78482720958052299</v>
      </c>
      <c r="FU84" s="2">
        <f t="shared" si="93"/>
        <v>0.751333858368046</v>
      </c>
      <c r="FW84" s="2">
        <f t="shared" si="82"/>
        <v>2.5265134678099287E-4</v>
      </c>
      <c r="FX84" s="2">
        <f t="shared" si="82"/>
        <v>6.5613396952656346E-4</v>
      </c>
      <c r="FY84" s="2">
        <f t="shared" si="82"/>
        <v>6.1548497180157716E-4</v>
      </c>
      <c r="FZ84" s="2">
        <f t="shared" si="82"/>
        <v>6.2954773384842218E-4</v>
      </c>
      <c r="GA84" s="2">
        <f t="shared" si="82"/>
        <v>6.3873747586712436E-4</v>
      </c>
      <c r="GB84" s="2">
        <f t="shared" si="82"/>
        <v>5.9733938120071586E-4</v>
      </c>
      <c r="GC84" s="2">
        <f t="shared" si="82"/>
        <v>6.181460280041066E-4</v>
      </c>
      <c r="GD84" s="2">
        <f t="shared" si="82"/>
        <v>6.796184803351202E-4</v>
      </c>
      <c r="GE84" s="2">
        <f t="shared" si="82"/>
        <v>7.5114327231688325E-4</v>
      </c>
      <c r="GF84" s="2">
        <f t="shared" si="82"/>
        <v>7.7775922234295746E-4</v>
      </c>
      <c r="GG84" s="2">
        <f t="shared" si="82"/>
        <v>6.7341867745575714E-4</v>
      </c>
      <c r="GH84" s="2">
        <f t="shared" si="82"/>
        <v>6.2390409356933717E-4</v>
      </c>
      <c r="GI84" s="2">
        <f t="shared" si="82"/>
        <v>5.6010616994569065E-4</v>
      </c>
      <c r="GJ84" s="2">
        <f t="shared" si="82"/>
        <v>4.3016229343872784E-4</v>
      </c>
      <c r="GK84" s="2">
        <f t="shared" si="82"/>
        <v>3.7992953917022701E-4</v>
      </c>
      <c r="GM84" s="86">
        <f t="shared" si="83"/>
        <v>0.56666494216169105</v>
      </c>
      <c r="GN84" s="86">
        <f t="shared" si="83"/>
        <v>0.65035960168101337</v>
      </c>
      <c r="GO84" s="86">
        <f t="shared" si="83"/>
        <v>0.63362235689926982</v>
      </c>
      <c r="GP84" s="86">
        <f t="shared" si="83"/>
        <v>0.64981918264177096</v>
      </c>
      <c r="GQ84" s="86">
        <f t="shared" si="83"/>
        <v>0.63688845042249842</v>
      </c>
      <c r="GR84" s="86">
        <f t="shared" si="83"/>
        <v>0.65667754670933998</v>
      </c>
      <c r="GS84" s="86">
        <f t="shared" si="83"/>
        <v>0.63323758636660821</v>
      </c>
      <c r="GT84" s="86">
        <f t="shared" si="83"/>
        <v>0.61976509176030559</v>
      </c>
      <c r="GU84" s="86">
        <f t="shared" si="83"/>
        <v>0.61264889426863101</v>
      </c>
      <c r="GV84" s="86">
        <f t="shared" si="83"/>
        <v>0.64517141598368632</v>
      </c>
      <c r="GW84" s="86">
        <f t="shared" si="83"/>
        <v>0.63932231571241283</v>
      </c>
      <c r="GX84" s="86">
        <f t="shared" si="83"/>
        <v>0.59146156108338155</v>
      </c>
      <c r="GY84" s="86">
        <f t="shared" si="83"/>
        <v>0.62334508274096412</v>
      </c>
      <c r="GZ84" s="86">
        <f t="shared" si="83"/>
        <v>0.6035032509827436</v>
      </c>
      <c r="HA84" s="86">
        <f t="shared" si="83"/>
        <v>0.56550313359548654</v>
      </c>
      <c r="HC84" s="86">
        <f t="shared" si="73"/>
        <v>3.8483755046327437E-4</v>
      </c>
      <c r="HD84" s="86">
        <f t="shared" si="73"/>
        <v>8.7900117386066406E-4</v>
      </c>
      <c r="HE84" s="86">
        <f t="shared" si="73"/>
        <v>5.44661122398297E-4</v>
      </c>
      <c r="HF84" s="86">
        <f t="shared" si="73"/>
        <v>3.094602391639057E-4</v>
      </c>
      <c r="HG84" s="86">
        <f t="shared" si="87"/>
        <v>4.3815746867575272E-4</v>
      </c>
      <c r="HH84" s="86">
        <f t="shared" si="87"/>
        <v>3.5216936365711695E-4</v>
      </c>
      <c r="HI84" s="86">
        <f t="shared" si="87"/>
        <v>4.2905286095110557E-4</v>
      </c>
      <c r="HJ84" s="86">
        <f t="shared" si="87"/>
        <v>3.7309290948312569E-4</v>
      </c>
      <c r="HK84" s="86">
        <f t="shared" si="87"/>
        <v>1.2168409705779355E-4</v>
      </c>
      <c r="HL84" s="86">
        <f t="shared" si="87"/>
        <v>3.6937993471118224E-4</v>
      </c>
      <c r="HM84" s="86">
        <f t="shared" si="87"/>
        <v>2.4001411828730103E-4</v>
      </c>
      <c r="HN84" s="86">
        <f t="shared" si="87"/>
        <v>1.3072859856620787E-4</v>
      </c>
      <c r="HO84" s="86">
        <f t="shared" si="87"/>
        <v>3.9353080531682972E-4</v>
      </c>
      <c r="HP84" s="86">
        <f t="shared" si="87"/>
        <v>7.1421582322880148E-5</v>
      </c>
      <c r="HQ84" s="86">
        <f t="shared" si="87"/>
        <v>1.1833288894962306E-5</v>
      </c>
      <c r="HS84" s="86">
        <f t="shared" si="84"/>
        <v>3.9171851165337764E-58</v>
      </c>
      <c r="HT84" s="86">
        <f t="shared" si="84"/>
        <v>5.0676006253165709E-50</v>
      </c>
      <c r="HU84" s="86">
        <f t="shared" si="84"/>
        <v>2.0771794302570902E-57</v>
      </c>
      <c r="HV84" s="86">
        <f t="shared" si="84"/>
        <v>2.5433447114832859E-62</v>
      </c>
      <c r="HW84" s="86">
        <f t="shared" si="84"/>
        <v>1.4902563095238791E-59</v>
      </c>
      <c r="HX84" s="86">
        <f t="shared" si="84"/>
        <v>1.2490015122417419E-62</v>
      </c>
      <c r="HY84" s="86">
        <f t="shared" si="84"/>
        <v>5.7217169413580019E-59</v>
      </c>
      <c r="HZ84" s="86">
        <f t="shared" si="84"/>
        <v>6.3314519076955466E-62</v>
      </c>
      <c r="IA84" s="86">
        <f t="shared" si="84"/>
        <v>2.7150294953820935E-71</v>
      </c>
      <c r="IB84" s="86">
        <f t="shared" si="84"/>
        <v>3.1571404602022299E-64</v>
      </c>
      <c r="IC84" s="86">
        <f t="shared" si="84"/>
        <v>1.8621730717138994E-66</v>
      </c>
      <c r="ID84" s="86">
        <f t="shared" si="84"/>
        <v>1.569732023923397E-73</v>
      </c>
      <c r="IE84" s="86">
        <f t="shared" si="84"/>
        <v>6.6935491434937095E-64</v>
      </c>
      <c r="IF84" s="86">
        <f t="shared" si="84"/>
        <v>9.1299879323827736E-37</v>
      </c>
      <c r="IG84" s="86">
        <f t="shared" si="84"/>
        <v>2.2123728422205338E-25</v>
      </c>
      <c r="II84" s="86">
        <f t="shared" si="85"/>
        <v>1.1797004760294642E-255</v>
      </c>
      <c r="IJ84" s="86">
        <f t="shared" si="85"/>
        <v>5.8805819656601892E-194</v>
      </c>
      <c r="IK84" s="86">
        <f t="shared" si="85"/>
        <v>8.3520317091344537E-228</v>
      </c>
      <c r="IL84" s="86">
        <f t="shared" si="85"/>
        <v>4.5979336293049468E-245</v>
      </c>
      <c r="IM84" s="86">
        <f t="shared" si="85"/>
        <v>1.247195297145909E-231</v>
      </c>
      <c r="IN84" s="86">
        <f t="shared" si="85"/>
        <v>7.3244655574001317E-242</v>
      </c>
      <c r="IO84" s="86">
        <f t="shared" si="85"/>
        <v>6.2389512507116211E-231</v>
      </c>
      <c r="IP84" s="86">
        <f t="shared" si="85"/>
        <v>1.4128772915211346E-248</v>
      </c>
      <c r="IQ84" s="86">
        <f t="shared" si="85"/>
        <v>3.3104016757060221E-280</v>
      </c>
      <c r="IR84" s="86">
        <f t="shared" si="85"/>
        <v>1.0264203782746429E-255</v>
      </c>
      <c r="IS84" s="86">
        <f t="shared" si="85"/>
        <v>1.1278986437060684E-264</v>
      </c>
      <c r="IT84" s="86">
        <f t="shared" si="85"/>
        <v>2.6102746125157332E-291</v>
      </c>
      <c r="IU84" s="86">
        <f t="shared" si="85"/>
        <v>5.2098532401307612E-253</v>
      </c>
      <c r="IV84" s="86">
        <f t="shared" si="85"/>
        <v>1.1309767076738561E-112</v>
      </c>
      <c r="IW84" s="86">
        <f t="shared" si="85"/>
        <v>9.3861425620058248E-83</v>
      </c>
      <c r="IY84" s="86">
        <f t="shared" si="86"/>
        <v>0.56704977971215431</v>
      </c>
      <c r="IZ84" s="86">
        <f t="shared" si="86"/>
        <v>0.651238602854874</v>
      </c>
      <c r="JA84" s="86">
        <f t="shared" si="86"/>
        <v>0.63416701802166808</v>
      </c>
      <c r="JB84" s="86">
        <f t="shared" si="86"/>
        <v>0.65012864288093486</v>
      </c>
      <c r="JC84" s="86">
        <f t="shared" si="86"/>
        <v>0.63732660789117412</v>
      </c>
      <c r="JD84" s="86">
        <f t="shared" si="86"/>
        <v>0.65702971607299709</v>
      </c>
      <c r="JE84" s="86">
        <f t="shared" si="86"/>
        <v>0.63366663922755928</v>
      </c>
      <c r="JF84" s="86">
        <f t="shared" si="86"/>
        <v>0.62013818466978876</v>
      </c>
      <c r="JG84" s="86">
        <f t="shared" si="86"/>
        <v>0.61277057836568882</v>
      </c>
      <c r="JH84" s="86">
        <f t="shared" si="86"/>
        <v>0.64554079591839753</v>
      </c>
      <c r="JI84" s="86">
        <f t="shared" si="86"/>
        <v>0.63956232983070016</v>
      </c>
      <c r="JJ84" s="86">
        <f t="shared" si="86"/>
        <v>0.59159228968194777</v>
      </c>
      <c r="JK84" s="86">
        <f t="shared" si="86"/>
        <v>0.62373861354628091</v>
      </c>
      <c r="JL84" s="86">
        <f t="shared" si="86"/>
        <v>0.60357467256506647</v>
      </c>
      <c r="JM84" s="86">
        <f t="shared" si="86"/>
        <v>0.56551496688438152</v>
      </c>
    </row>
    <row r="85" spans="2:273" x14ac:dyDescent="0.25">
      <c r="B85" s="2">
        <v>58</v>
      </c>
      <c r="C85" s="37">
        <v>220.24100000000001</v>
      </c>
      <c r="D85" s="37">
        <v>223.69</v>
      </c>
      <c r="E85" s="37">
        <v>221.172</v>
      </c>
      <c r="F85" s="37">
        <v>220.76300000000001</v>
      </c>
      <c r="G85" s="37">
        <v>213.345</v>
      </c>
      <c r="H85" s="37">
        <v>219.667</v>
      </c>
      <c r="I85" s="37">
        <v>224.60300000000001</v>
      </c>
      <c r="J85" s="37">
        <v>217.22800000000001</v>
      </c>
      <c r="K85" s="37">
        <v>228.10300000000001</v>
      </c>
      <c r="L85" s="37">
        <v>213.22399999999999</v>
      </c>
      <c r="M85" s="37">
        <v>219.983</v>
      </c>
      <c r="N85" s="37">
        <v>215.864</v>
      </c>
      <c r="O85" s="37">
        <v>210.47499999999999</v>
      </c>
      <c r="P85" s="37">
        <v>214.28100000000001</v>
      </c>
      <c r="Q85" s="37">
        <v>185.73699999999999</v>
      </c>
      <c r="S85" s="4">
        <f t="shared" si="88"/>
        <v>219.73815377298777</v>
      </c>
      <c r="T85" s="4">
        <f t="shared" si="88"/>
        <v>223.56735766323561</v>
      </c>
      <c r="U85" s="4">
        <f t="shared" si="88"/>
        <v>216.88598666940882</v>
      </c>
      <c r="V85" s="4">
        <f t="shared" si="88"/>
        <v>219.53159962904917</v>
      </c>
      <c r="W85" s="4">
        <f t="shared" si="88"/>
        <v>210.7079832416911</v>
      </c>
      <c r="X85" s="4">
        <f t="shared" si="88"/>
        <v>217.54576110550511</v>
      </c>
      <c r="Y85" s="4">
        <f t="shared" si="88"/>
        <v>222.836257915891</v>
      </c>
      <c r="Z85" s="4">
        <f t="shared" si="88"/>
        <v>211.79011659096801</v>
      </c>
      <c r="AA85" s="4">
        <f t="shared" si="88"/>
        <v>227.25155081868235</v>
      </c>
      <c r="AB85" s="4">
        <f t="shared" si="88"/>
        <v>213.0848180441746</v>
      </c>
      <c r="AC85" s="4">
        <f t="shared" si="88"/>
        <v>220.67670017367311</v>
      </c>
      <c r="AD85" s="4">
        <f t="shared" si="88"/>
        <v>208.56636959137575</v>
      </c>
      <c r="AE85" s="4">
        <f t="shared" si="88"/>
        <v>205.53561149296587</v>
      </c>
      <c r="AF85" s="4">
        <f t="shared" si="88"/>
        <v>216.83634060068692</v>
      </c>
      <c r="AG85" s="4">
        <f t="shared" si="88"/>
        <v>180.05988121720293</v>
      </c>
      <c r="AI85" s="4">
        <f t="shared" si="89"/>
        <v>0.5028462270122418</v>
      </c>
      <c r="AJ85" s="4">
        <f t="shared" si="89"/>
        <v>0.12264233676438607</v>
      </c>
      <c r="AK85" s="4">
        <f t="shared" si="89"/>
        <v>4.2860133305911745</v>
      </c>
      <c r="AL85" s="4">
        <f t="shared" si="89"/>
        <v>1.231400370950837</v>
      </c>
      <c r="AM85" s="4">
        <f t="shared" si="89"/>
        <v>2.6370167583089028</v>
      </c>
      <c r="AN85" s="4">
        <f t="shared" si="89"/>
        <v>2.1212388944948941</v>
      </c>
      <c r="AO85" s="4">
        <f t="shared" si="89"/>
        <v>1.766742084109012</v>
      </c>
      <c r="AP85" s="4">
        <f t="shared" si="89"/>
        <v>5.437883409031997</v>
      </c>
      <c r="AQ85" s="4">
        <f t="shared" si="89"/>
        <v>0.8514491813176619</v>
      </c>
      <c r="AR85" s="4">
        <f t="shared" si="89"/>
        <v>0.13918195582539283</v>
      </c>
      <c r="AS85" s="4">
        <f t="shared" si="89"/>
        <v>-0.69370017367310766</v>
      </c>
      <c r="AT85" s="4">
        <f t="shared" si="89"/>
        <v>7.2976304086242578</v>
      </c>
      <c r="AU85" s="4">
        <f t="shared" si="89"/>
        <v>4.9393885070341241</v>
      </c>
      <c r="AV85" s="4">
        <f t="shared" si="89"/>
        <v>-2.5553406006869182</v>
      </c>
      <c r="AW85" s="4">
        <f t="shared" si="89"/>
        <v>5.6771187827970664</v>
      </c>
      <c r="AY85" s="2">
        <f t="shared" si="80"/>
        <v>111.26794942454802</v>
      </c>
      <c r="AZ85" s="2">
        <f t="shared" si="80"/>
        <v>116.07350439515346</v>
      </c>
      <c r="BA85" s="2">
        <f t="shared" si="80"/>
        <v>112.91546593847082</v>
      </c>
      <c r="BB85" s="2">
        <f t="shared" si="80"/>
        <v>109.48712591804745</v>
      </c>
      <c r="BC85" s="2">
        <f t="shared" si="80"/>
        <v>108.0330766426662</v>
      </c>
      <c r="BD85" s="2">
        <f t="shared" si="80"/>
        <v>110.43086633806405</v>
      </c>
      <c r="BE85" s="2">
        <f t="shared" si="80"/>
        <v>110.36767039756117</v>
      </c>
      <c r="BF85" s="2">
        <f t="shared" si="80"/>
        <v>110.53289328142401</v>
      </c>
      <c r="BG85" s="2">
        <f t="shared" si="80"/>
        <v>111.82958995626068</v>
      </c>
      <c r="BH85" s="2">
        <f t="shared" si="80"/>
        <v>113.12022534908191</v>
      </c>
      <c r="BI85" s="2">
        <f t="shared" si="80"/>
        <v>113.23572721119457</v>
      </c>
      <c r="BJ85" s="2">
        <f t="shared" si="80"/>
        <v>113.11621361701286</v>
      </c>
      <c r="BK85" s="2">
        <f t="shared" si="80"/>
        <v>112.5310031371819</v>
      </c>
      <c r="BL85" s="2">
        <f t="shared" si="80"/>
        <v>112.22692938466108</v>
      </c>
      <c r="BM85" s="2">
        <f t="shared" si="80"/>
        <v>110.31378488580766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123.26136167247387</v>
      </c>
      <c r="DL85" s="2">
        <f t="shared" si="90"/>
        <v>129.41121680161942</v>
      </c>
      <c r="DM85" s="2">
        <f t="shared" si="90"/>
        <v>126.32090806754225</v>
      </c>
      <c r="DN85" s="2">
        <f t="shared" si="90"/>
        <v>123.28540387350917</v>
      </c>
      <c r="DO85" s="2">
        <f t="shared" si="90"/>
        <v>122.05360844277672</v>
      </c>
      <c r="DP85" s="2">
        <f t="shared" si="90"/>
        <v>125.39496752015174</v>
      </c>
      <c r="DQ85" s="2">
        <f t="shared" si="90"/>
        <v>126.206640113798</v>
      </c>
      <c r="DR85" s="2">
        <f t="shared" si="90"/>
        <v>122.68785714285715</v>
      </c>
      <c r="DS85" s="2">
        <f t="shared" si="90"/>
        <v>121.35939950980395</v>
      </c>
      <c r="DT85" s="2">
        <f t="shared" si="90"/>
        <v>125.07498067226888</v>
      </c>
      <c r="DU85" s="2">
        <f t="shared" si="90"/>
        <v>124.83713226083225</v>
      </c>
      <c r="DV85" s="2">
        <f t="shared" si="90"/>
        <v>121.9350965909091</v>
      </c>
      <c r="DW85" s="2">
        <f t="shared" si="90"/>
        <v>123.89357325746801</v>
      </c>
      <c r="DX85" s="2">
        <f t="shared" si="90"/>
        <v>128.07441269841269</v>
      </c>
      <c r="DY85" s="2">
        <f t="shared" si="90"/>
        <v>116.73408511220582</v>
      </c>
      <c r="EA85" s="2">
        <f t="shared" ref="EA85:EL116" si="94">CE$228*$B85+CE$229</f>
        <v>108.79904181841185</v>
      </c>
      <c r="EB85" s="2">
        <f t="shared" si="91"/>
        <v>113.63788832330712</v>
      </c>
      <c r="EC85" s="2">
        <f t="shared" si="91"/>
        <v>110.21577283136395</v>
      </c>
      <c r="ED85" s="2">
        <f t="shared" si="91"/>
        <v>106.43967147333485</v>
      </c>
      <c r="EE85" s="2">
        <f t="shared" si="91"/>
        <v>105.22130931700869</v>
      </c>
      <c r="EF85" s="2">
        <f t="shared" si="91"/>
        <v>107.05199334818025</v>
      </c>
      <c r="EG85" s="2">
        <f t="shared" si="91"/>
        <v>106.56609987386827</v>
      </c>
      <c r="EH85" s="2">
        <f t="shared" si="91"/>
        <v>107.51750130657726</v>
      </c>
      <c r="EI85" s="2">
        <f t="shared" si="91"/>
        <v>109.21008640776701</v>
      </c>
      <c r="EJ85" s="2">
        <f t="shared" si="91"/>
        <v>110.21977077366871</v>
      </c>
      <c r="EK85" s="2">
        <f t="shared" si="91"/>
        <v>110.36031114199884</v>
      </c>
      <c r="EL85" s="2">
        <f t="shared" si="91"/>
        <v>110.72356421213276</v>
      </c>
      <c r="EM85" s="2">
        <f t="shared" si="91"/>
        <v>109.98745732873334</v>
      </c>
      <c r="EN85" s="2">
        <f t="shared" si="91"/>
        <v>108.26477729342247</v>
      </c>
      <c r="EO85" s="2">
        <f t="shared" si="91"/>
        <v>108.37515596313088</v>
      </c>
      <c r="EQ85" s="2">
        <f t="shared" si="92"/>
        <v>108.43260195847658</v>
      </c>
      <c r="ER85" s="2">
        <f t="shared" si="92"/>
        <v>113.67007961500411</v>
      </c>
      <c r="ES85" s="2">
        <f t="shared" si="92"/>
        <v>110.47288435331032</v>
      </c>
      <c r="ET85" s="2">
        <f t="shared" si="92"/>
        <v>107.80292875611785</v>
      </c>
      <c r="EU85" s="2">
        <f t="shared" si="92"/>
        <v>104.97468180575801</v>
      </c>
      <c r="EV85" s="2">
        <f t="shared" si="92"/>
        <v>106.2426893218059</v>
      </c>
      <c r="EW85" s="2">
        <f t="shared" si="92"/>
        <v>105.28477013779101</v>
      </c>
      <c r="EX85" s="2">
        <f t="shared" si="92"/>
        <v>107.45880662579042</v>
      </c>
      <c r="EY85" s="2">
        <f t="shared" si="92"/>
        <v>108.72242955219511</v>
      </c>
      <c r="EZ85" s="2">
        <f t="shared" si="92"/>
        <v>110.95051819300575</v>
      </c>
      <c r="FA85" s="2">
        <f t="shared" si="92"/>
        <v>110.7780673702609</v>
      </c>
      <c r="FB85" s="2">
        <f t="shared" si="92"/>
        <v>110.45496622466554</v>
      </c>
      <c r="FC85" s="2">
        <f t="shared" si="92"/>
        <v>109.23848465830929</v>
      </c>
      <c r="FD85" s="2">
        <f t="shared" si="92"/>
        <v>107.60769042837228</v>
      </c>
      <c r="FE85" s="2">
        <f t="shared" si="92"/>
        <v>109.6561596790701</v>
      </c>
      <c r="FG85" s="2">
        <f t="shared" si="93"/>
        <v>0.82927987057409003</v>
      </c>
      <c r="FH85" s="2">
        <f t="shared" si="93"/>
        <v>0.84558789116273203</v>
      </c>
      <c r="FI85" s="2">
        <f t="shared" si="93"/>
        <v>0.83238143846445989</v>
      </c>
      <c r="FJ85" s="2">
        <f t="shared" si="93"/>
        <v>0.81915221060469823</v>
      </c>
      <c r="FK85" s="2">
        <f t="shared" si="93"/>
        <v>0.83294379321146739</v>
      </c>
      <c r="FL85" s="2">
        <f t="shared" si="93"/>
        <v>0.8157658078131298</v>
      </c>
      <c r="FM85" s="2">
        <f t="shared" si="93"/>
        <v>0.80639845494131646</v>
      </c>
      <c r="FN85" s="2">
        <f t="shared" si="93"/>
        <v>0.80122841263408695</v>
      </c>
      <c r="FO85" s="2">
        <f t="shared" si="93"/>
        <v>0.78435775442352873</v>
      </c>
      <c r="FP85" s="2">
        <f t="shared" si="93"/>
        <v>0.80479364051619673</v>
      </c>
      <c r="FQ85" s="2">
        <f t="shared" si="93"/>
        <v>0.80139924372383364</v>
      </c>
      <c r="FR85" s="2">
        <f t="shared" si="93"/>
        <v>0.7865739436751108</v>
      </c>
      <c r="FS85" s="2">
        <f t="shared" si="93"/>
        <v>0.81705849614265691</v>
      </c>
      <c r="FT85" s="2">
        <f t="shared" si="93"/>
        <v>0.79997299691245505</v>
      </c>
      <c r="FU85" s="2">
        <f t="shared" si="93"/>
        <v>0.76814071976965426</v>
      </c>
      <c r="FW85" s="2">
        <f t="shared" si="82"/>
        <v>2.7701994051461751E-4</v>
      </c>
      <c r="FX85" s="2">
        <f t="shared" si="82"/>
        <v>7.1939105199505615E-4</v>
      </c>
      <c r="FY85" s="2">
        <f t="shared" si="82"/>
        <v>6.7482577988568868E-4</v>
      </c>
      <c r="FZ85" s="2">
        <f t="shared" si="82"/>
        <v>6.9024343984566314E-4</v>
      </c>
      <c r="GA85" s="2">
        <f t="shared" si="82"/>
        <v>7.00318558749259E-4</v>
      </c>
      <c r="GB85" s="2">
        <f t="shared" si="82"/>
        <v>6.5493186331296103E-4</v>
      </c>
      <c r="GC85" s="2">
        <f t="shared" si="82"/>
        <v>6.7774322275048686E-4</v>
      </c>
      <c r="GD85" s="2">
        <f t="shared" si="82"/>
        <v>7.4513798790382362E-4</v>
      </c>
      <c r="GE85" s="2">
        <f t="shared" si="82"/>
        <v>8.2355253828906769E-4</v>
      </c>
      <c r="GF85" s="2">
        <f t="shared" si="82"/>
        <v>8.5273204285877602E-4</v>
      </c>
      <c r="GG85" s="2">
        <f t="shared" si="82"/>
        <v>7.3834092653393929E-4</v>
      </c>
      <c r="GH85" s="2">
        <f t="shared" si="82"/>
        <v>6.8405605960005704E-4</v>
      </c>
      <c r="GI85" s="2">
        <f t="shared" si="82"/>
        <v>6.1411101751933459E-4</v>
      </c>
      <c r="GJ85" s="2">
        <f t="shared" si="82"/>
        <v>4.7164400172773581E-4</v>
      </c>
      <c r="GK85" s="2">
        <f t="shared" si="82"/>
        <v>4.1656918646209342E-4</v>
      </c>
      <c r="GM85" s="86">
        <f t="shared" si="83"/>
        <v>0.56658616370067527</v>
      </c>
      <c r="GN85" s="86">
        <f t="shared" si="83"/>
        <v>0.62596005475022576</v>
      </c>
      <c r="GO85" s="86">
        <f t="shared" si="83"/>
        <v>0.59788809212182259</v>
      </c>
      <c r="GP85" s="86">
        <f t="shared" si="83"/>
        <v>0.62139227830617227</v>
      </c>
      <c r="GQ85" s="86">
        <f t="shared" si="83"/>
        <v>0.59075637309130358</v>
      </c>
      <c r="GR85" s="86">
        <f t="shared" si="83"/>
        <v>0.6219780769428771</v>
      </c>
      <c r="GS85" s="86">
        <f t="shared" si="83"/>
        <v>0.62031988977665997</v>
      </c>
      <c r="GT85" s="86">
        <f t="shared" si="83"/>
        <v>0.57090338239159244</v>
      </c>
      <c r="GU85" s="86">
        <f t="shared" si="83"/>
        <v>0.60232278108907267</v>
      </c>
      <c r="GV85" s="86">
        <f t="shared" si="83"/>
        <v>0.59762274353974509</v>
      </c>
      <c r="GW85" s="86">
        <f t="shared" si="83"/>
        <v>0.62898471230941677</v>
      </c>
      <c r="GX85" s="86">
        <f t="shared" si="83"/>
        <v>0.54784561830247069</v>
      </c>
      <c r="GY85" s="86">
        <f t="shared" si="83"/>
        <v>0.57400056260447385</v>
      </c>
      <c r="GZ85" s="86">
        <f t="shared" si="83"/>
        <v>0.60820324166570516</v>
      </c>
      <c r="HA85" s="86">
        <f t="shared" si="83"/>
        <v>0.50663197524253856</v>
      </c>
      <c r="HC85" s="86">
        <f t="shared" si="73"/>
        <v>6.7303482214080041E-4</v>
      </c>
      <c r="HD85" s="86">
        <f t="shared" si="73"/>
        <v>1.4766930576053071E-3</v>
      </c>
      <c r="HE85" s="86">
        <f t="shared" si="73"/>
        <v>9.69375874348788E-4</v>
      </c>
      <c r="HF85" s="86">
        <f t="shared" si="73"/>
        <v>5.7681078549389701E-4</v>
      </c>
      <c r="HG85" s="86">
        <f t="shared" si="87"/>
        <v>7.9274295638009885E-4</v>
      </c>
      <c r="HH85" s="86">
        <f t="shared" si="87"/>
        <v>6.4761811827462694E-4</v>
      </c>
      <c r="HI85" s="86">
        <f t="shared" si="87"/>
        <v>7.7423785828077847E-4</v>
      </c>
      <c r="HJ85" s="86">
        <f t="shared" si="87"/>
        <v>6.9758177584034158E-4</v>
      </c>
      <c r="HK85" s="86">
        <f t="shared" si="87"/>
        <v>2.503671909849139E-4</v>
      </c>
      <c r="HL85" s="86">
        <f t="shared" si="87"/>
        <v>7.0525350527964352E-4</v>
      </c>
      <c r="HM85" s="86">
        <f t="shared" si="87"/>
        <v>4.6593030326729206E-4</v>
      </c>
      <c r="HN85" s="86">
        <f t="shared" si="87"/>
        <v>2.6705518842953726E-4</v>
      </c>
      <c r="HO85" s="86">
        <f t="shared" si="87"/>
        <v>7.2652693832154537E-4</v>
      </c>
      <c r="HP85" s="86">
        <f t="shared" si="87"/>
        <v>1.4801796105807857E-4</v>
      </c>
      <c r="HQ85" s="86">
        <f t="shared" si="87"/>
        <v>2.992554519741391E-5</v>
      </c>
      <c r="HS85" s="86">
        <f t="shared" si="84"/>
        <v>3.3490635599985601E-56</v>
      </c>
      <c r="HT85" s="86">
        <f t="shared" si="84"/>
        <v>2.8999328840983411E-48</v>
      </c>
      <c r="HU85" s="86">
        <f t="shared" si="84"/>
        <v>2.216437475707479E-55</v>
      </c>
      <c r="HV85" s="86">
        <f t="shared" si="84"/>
        <v>4.0439303184550638E-60</v>
      </c>
      <c r="HW85" s="86">
        <f t="shared" si="84"/>
        <v>1.8533135174848259E-57</v>
      </c>
      <c r="HX85" s="86">
        <f t="shared" si="84"/>
        <v>1.8782014843554092E-60</v>
      </c>
      <c r="HY85" s="86">
        <f t="shared" si="84"/>
        <v>6.7495168861479308E-57</v>
      </c>
      <c r="HZ85" s="86">
        <f t="shared" si="84"/>
        <v>1.0822107057363216E-59</v>
      </c>
      <c r="IA85" s="86">
        <f t="shared" si="84"/>
        <v>1.0422108522534519E-68</v>
      </c>
      <c r="IB85" s="86">
        <f t="shared" si="84"/>
        <v>7.080772967764119E-62</v>
      </c>
      <c r="IC85" s="86">
        <f t="shared" si="84"/>
        <v>4.5336518220906635E-64</v>
      </c>
      <c r="ID85" s="86">
        <f t="shared" si="84"/>
        <v>6.3990915169298283E-71</v>
      </c>
      <c r="IE85" s="86">
        <f t="shared" si="84"/>
        <v>1.1387977327510719E-61</v>
      </c>
      <c r="IF85" s="86">
        <f t="shared" si="84"/>
        <v>1.4504420672974896E-35</v>
      </c>
      <c r="IG85" s="86">
        <f t="shared" si="84"/>
        <v>1.3934052821693449E-24</v>
      </c>
      <c r="II85" s="86">
        <f t="shared" si="85"/>
        <v>4.7668095317013942E-250</v>
      </c>
      <c r="IJ85" s="86">
        <f t="shared" si="85"/>
        <v>3.6485229229655193E-189</v>
      </c>
      <c r="IK85" s="86">
        <f t="shared" si="85"/>
        <v>3.2400686308005507E-222</v>
      </c>
      <c r="IL85" s="86">
        <f t="shared" si="85"/>
        <v>4.9734114870364011E-239</v>
      </c>
      <c r="IM85" s="86">
        <f t="shared" si="85"/>
        <v>6.424466486009808E-226</v>
      </c>
      <c r="IN85" s="86">
        <f t="shared" si="85"/>
        <v>5.9911062691454078E-236</v>
      </c>
      <c r="IO85" s="86">
        <f t="shared" si="85"/>
        <v>2.9141745580321688E-225</v>
      </c>
      <c r="IP85" s="86">
        <f t="shared" si="85"/>
        <v>2.163857095245098E-242</v>
      </c>
      <c r="IQ85" s="86">
        <f t="shared" si="85"/>
        <v>3.9328682026385122E-273</v>
      </c>
      <c r="IR85" s="86">
        <f t="shared" si="85"/>
        <v>3.1238642680988667E-249</v>
      </c>
      <c r="IS85" s="86">
        <f t="shared" si="85"/>
        <v>4.293824468976604E-258</v>
      </c>
      <c r="IT85" s="86">
        <f t="shared" si="85"/>
        <v>3.8886431433625179E-284</v>
      </c>
      <c r="IU85" s="86">
        <f t="shared" si="85"/>
        <v>7.1018531011441249E-247</v>
      </c>
      <c r="IV85" s="86">
        <f t="shared" si="85"/>
        <v>4.6666988176162172E-110</v>
      </c>
      <c r="IW85" s="86">
        <f t="shared" si="85"/>
        <v>7.1262389512241139E-81</v>
      </c>
      <c r="IY85" s="86">
        <f t="shared" si="86"/>
        <v>0.56725919852281603</v>
      </c>
      <c r="IZ85" s="86">
        <f t="shared" si="86"/>
        <v>0.6274367478078311</v>
      </c>
      <c r="JA85" s="86">
        <f t="shared" si="86"/>
        <v>0.59885746799617134</v>
      </c>
      <c r="JB85" s="86">
        <f t="shared" si="86"/>
        <v>0.62196908909166615</v>
      </c>
      <c r="JC85" s="86">
        <f t="shared" si="86"/>
        <v>0.59154911604768368</v>
      </c>
      <c r="JD85" s="86">
        <f t="shared" si="86"/>
        <v>0.62262569506115173</v>
      </c>
      <c r="JE85" s="86">
        <f t="shared" si="86"/>
        <v>0.62109412763494076</v>
      </c>
      <c r="JF85" s="86">
        <f t="shared" si="86"/>
        <v>0.57160096416743278</v>
      </c>
      <c r="JG85" s="86">
        <f t="shared" si="86"/>
        <v>0.60257314828005759</v>
      </c>
      <c r="JH85" s="86">
        <f t="shared" si="86"/>
        <v>0.59832799704502471</v>
      </c>
      <c r="JI85" s="86">
        <f t="shared" si="86"/>
        <v>0.62945064261268402</v>
      </c>
      <c r="JJ85" s="86">
        <f t="shared" si="86"/>
        <v>0.5481126734909002</v>
      </c>
      <c r="JK85" s="86">
        <f t="shared" si="86"/>
        <v>0.57472708954279539</v>
      </c>
      <c r="JL85" s="86">
        <f t="shared" si="86"/>
        <v>0.60835125962676329</v>
      </c>
      <c r="JM85" s="86">
        <f t="shared" si="86"/>
        <v>0.50666190078773599</v>
      </c>
    </row>
    <row r="86" spans="2:273" x14ac:dyDescent="0.25">
      <c r="B86" s="2">
        <v>59</v>
      </c>
      <c r="C86" s="37">
        <v>207.672</v>
      </c>
      <c r="D86" s="37">
        <v>209.655</v>
      </c>
      <c r="E86" s="37">
        <v>199.74100000000001</v>
      </c>
      <c r="F86" s="37">
        <v>202.94900000000001</v>
      </c>
      <c r="G86" s="37">
        <v>190.87899999999999</v>
      </c>
      <c r="H86" s="37">
        <v>197.07</v>
      </c>
      <c r="I86" s="37">
        <v>208.017</v>
      </c>
      <c r="J86" s="37">
        <v>191.84200000000001</v>
      </c>
      <c r="K86" s="37">
        <v>208.983</v>
      </c>
      <c r="L86" s="37">
        <v>192.39699999999999</v>
      </c>
      <c r="M86" s="37">
        <v>200.63800000000001</v>
      </c>
      <c r="N86" s="37">
        <v>191.47499999999999</v>
      </c>
      <c r="O86" s="37">
        <v>186.136</v>
      </c>
      <c r="P86" s="37">
        <v>201.08799999999999</v>
      </c>
      <c r="Q86" s="37">
        <v>158.86000000000001</v>
      </c>
      <c r="S86" s="4">
        <f t="shared" si="88"/>
        <v>204.13124895485313</v>
      </c>
      <c r="T86" s="4">
        <f t="shared" si="88"/>
        <v>201.16474585654291</v>
      </c>
      <c r="U86" s="4">
        <f t="shared" si="88"/>
        <v>192.34462932996789</v>
      </c>
      <c r="V86" s="4">
        <f t="shared" si="88"/>
        <v>192.12676961780687</v>
      </c>
      <c r="W86" s="4">
        <f t="shared" si="88"/>
        <v>184.30040197514256</v>
      </c>
      <c r="X86" s="4">
        <f t="shared" si="88"/>
        <v>188.59555121693631</v>
      </c>
      <c r="Y86" s="4">
        <f t="shared" si="88"/>
        <v>197.28684496929475</v>
      </c>
      <c r="Z86" s="4">
        <f t="shared" si="88"/>
        <v>182.3365449309571</v>
      </c>
      <c r="AA86" s="4">
        <f t="shared" si="88"/>
        <v>199.56535117125279</v>
      </c>
      <c r="AB86" s="4">
        <f t="shared" si="88"/>
        <v>183.1867476337338</v>
      </c>
      <c r="AC86" s="4">
        <f t="shared" si="88"/>
        <v>195.34432230259509</v>
      </c>
      <c r="AD86" s="4">
        <f t="shared" si="88"/>
        <v>181.10249331880516</v>
      </c>
      <c r="AE86" s="4">
        <f t="shared" si="88"/>
        <v>179.89474921951719</v>
      </c>
      <c r="AF86" s="4">
        <f t="shared" si="88"/>
        <v>197.3187584263147</v>
      </c>
      <c r="AG86" s="4">
        <f t="shared" si="88"/>
        <v>156.77006329558381</v>
      </c>
      <c r="AI86" s="4">
        <f t="shared" si="89"/>
        <v>3.5407510451468625</v>
      </c>
      <c r="AJ86" s="4">
        <f t="shared" si="89"/>
        <v>8.4902541434570935</v>
      </c>
      <c r="AK86" s="4">
        <f t="shared" si="89"/>
        <v>7.3963706700321268</v>
      </c>
      <c r="AL86" s="4">
        <f t="shared" si="89"/>
        <v>10.82223038219314</v>
      </c>
      <c r="AM86" s="4">
        <f t="shared" si="89"/>
        <v>6.5785980248574276</v>
      </c>
      <c r="AN86" s="4">
        <f t="shared" si="89"/>
        <v>8.4744487830636785</v>
      </c>
      <c r="AO86" s="4">
        <f t="shared" si="89"/>
        <v>10.730155030705248</v>
      </c>
      <c r="AP86" s="4">
        <f t="shared" si="89"/>
        <v>9.5054550690429096</v>
      </c>
      <c r="AQ86" s="4">
        <f t="shared" si="89"/>
        <v>9.4176488287472182</v>
      </c>
      <c r="AR86" s="4">
        <f t="shared" si="89"/>
        <v>9.2102523662661895</v>
      </c>
      <c r="AS86" s="4">
        <f t="shared" si="89"/>
        <v>5.2936776974049167</v>
      </c>
      <c r="AT86" s="4">
        <f t="shared" si="89"/>
        <v>10.372506681194835</v>
      </c>
      <c r="AU86" s="4">
        <f t="shared" si="89"/>
        <v>6.241250780482801</v>
      </c>
      <c r="AV86" s="4">
        <f t="shared" si="89"/>
        <v>3.7692415736852922</v>
      </c>
      <c r="AW86" s="4">
        <f t="shared" si="89"/>
        <v>2.0899367044162034</v>
      </c>
      <c r="AY86" s="2">
        <f t="shared" si="80"/>
        <v>111.07447681834607</v>
      </c>
      <c r="AZ86" s="2">
        <f t="shared" si="80"/>
        <v>115.84253901321273</v>
      </c>
      <c r="BA86" s="2">
        <f t="shared" si="80"/>
        <v>112.69510275280297</v>
      </c>
      <c r="BB86" s="2">
        <f t="shared" si="80"/>
        <v>109.3155506216968</v>
      </c>
      <c r="BC86" s="2">
        <f t="shared" si="80"/>
        <v>107.85177120074731</v>
      </c>
      <c r="BD86" s="2">
        <f t="shared" si="80"/>
        <v>110.18930982019988</v>
      </c>
      <c r="BE86" s="2">
        <f t="shared" si="80"/>
        <v>110.10426805052492</v>
      </c>
      <c r="BF86" s="2">
        <f t="shared" si="80"/>
        <v>110.31785724706043</v>
      </c>
      <c r="BG86" s="2">
        <f t="shared" si="80"/>
        <v>111.61211103041471</v>
      </c>
      <c r="BH86" s="2">
        <f t="shared" si="80"/>
        <v>112.88702519660632</v>
      </c>
      <c r="BI86" s="2">
        <f t="shared" si="80"/>
        <v>112.98691259371267</v>
      </c>
      <c r="BJ86" s="2">
        <f t="shared" si="80"/>
        <v>112.86439097631678</v>
      </c>
      <c r="BK86" s="2">
        <f t="shared" si="80"/>
        <v>112.27383231073151</v>
      </c>
      <c r="BL86" s="2">
        <f t="shared" si="80"/>
        <v>111.94439383220927</v>
      </c>
      <c r="BM86" s="2">
        <f t="shared" si="80"/>
        <v>110.1964471738988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123.54239686411151</v>
      </c>
      <c r="DL86" s="2">
        <f t="shared" si="90"/>
        <v>129.80674898785423</v>
      </c>
      <c r="DM86" s="2">
        <f t="shared" si="90"/>
        <v>126.65586894934337</v>
      </c>
      <c r="DN86" s="2">
        <f t="shared" si="90"/>
        <v>123.6060401575665</v>
      </c>
      <c r="DO86" s="2">
        <f t="shared" si="90"/>
        <v>122.30196866791744</v>
      </c>
      <c r="DP86" s="2">
        <f t="shared" si="90"/>
        <v>125.76352489331437</v>
      </c>
      <c r="DQ86" s="2">
        <f t="shared" si="90"/>
        <v>126.59927738264579</v>
      </c>
      <c r="DR86" s="2">
        <f t="shared" si="90"/>
        <v>123.0083025210084</v>
      </c>
      <c r="DS86" s="2">
        <f t="shared" si="90"/>
        <v>121.59599108734406</v>
      </c>
      <c r="DT86" s="2">
        <f t="shared" si="90"/>
        <v>125.29252380952379</v>
      </c>
      <c r="DU86" s="2">
        <f t="shared" si="90"/>
        <v>125.10653007293006</v>
      </c>
      <c r="DV86" s="2">
        <f t="shared" si="90"/>
        <v>122.14667045454546</v>
      </c>
      <c r="DW86" s="2">
        <f t="shared" si="90"/>
        <v>124.13190469416787</v>
      </c>
      <c r="DX86" s="2">
        <f t="shared" si="90"/>
        <v>128.42684126984128</v>
      </c>
      <c r="DY86" s="2">
        <f t="shared" si="90"/>
        <v>116.92067651888343</v>
      </c>
      <c r="EA86" s="2">
        <f t="shared" si="94"/>
        <v>108.73373444606763</v>
      </c>
      <c r="EB86" s="2">
        <f t="shared" si="91"/>
        <v>113.51688897115534</v>
      </c>
      <c r="EC86" s="2">
        <f t="shared" si="91"/>
        <v>110.13093642942202</v>
      </c>
      <c r="ED86" s="2">
        <f t="shared" si="91"/>
        <v>106.43697210826858</v>
      </c>
      <c r="EE86" s="2">
        <f t="shared" si="91"/>
        <v>105.20884636931451</v>
      </c>
      <c r="EF86" s="2">
        <f t="shared" si="91"/>
        <v>106.9821664810799</v>
      </c>
      <c r="EG86" s="2">
        <f t="shared" si="91"/>
        <v>106.49369946447467</v>
      </c>
      <c r="EH86" s="2">
        <f t="shared" si="91"/>
        <v>107.44663928606646</v>
      </c>
      <c r="EI86" s="2">
        <f t="shared" si="91"/>
        <v>109.10931262135924</v>
      </c>
      <c r="EJ86" s="2">
        <f t="shared" si="91"/>
        <v>110.14196224006974</v>
      </c>
      <c r="EK86" s="2">
        <f t="shared" si="91"/>
        <v>110.2473264852262</v>
      </c>
      <c r="EL86" s="2">
        <f t="shared" si="91"/>
        <v>110.56762795116366</v>
      </c>
      <c r="EM86" s="2">
        <f t="shared" si="91"/>
        <v>109.85298777723014</v>
      </c>
      <c r="EN86" s="2">
        <f t="shared" si="91"/>
        <v>108.1861247214957</v>
      </c>
      <c r="EO86" s="2">
        <f t="shared" si="91"/>
        <v>108.34463623590244</v>
      </c>
      <c r="EQ86" s="2">
        <f t="shared" si="92"/>
        <v>108.37517949368839</v>
      </c>
      <c r="ER86" s="2">
        <f t="shared" si="92"/>
        <v>113.54828337273841</v>
      </c>
      <c r="ES86" s="2">
        <f t="shared" si="92"/>
        <v>110.38182713212692</v>
      </c>
      <c r="ET86" s="2">
        <f t="shared" si="92"/>
        <v>107.76628841536616</v>
      </c>
      <c r="EU86" s="2">
        <f t="shared" si="92"/>
        <v>104.96836837190233</v>
      </c>
      <c r="EV86" s="2">
        <f t="shared" si="92"/>
        <v>106.19299094738329</v>
      </c>
      <c r="EW86" s="2">
        <f t="shared" si="92"/>
        <v>105.2443418770638</v>
      </c>
      <c r="EX86" s="2">
        <f t="shared" si="92"/>
        <v>107.38946980477795</v>
      </c>
      <c r="EY86" s="2">
        <f t="shared" si="92"/>
        <v>108.63399714400794</v>
      </c>
      <c r="EZ86" s="2">
        <f t="shared" si="92"/>
        <v>110.85411657089701</v>
      </c>
      <c r="FA86" s="2">
        <f t="shared" si="92"/>
        <v>110.65453986184984</v>
      </c>
      <c r="FB86" s="2">
        <f t="shared" si="92"/>
        <v>110.30569768998014</v>
      </c>
      <c r="FC86" s="2">
        <f t="shared" si="92"/>
        <v>109.12216153074942</v>
      </c>
      <c r="FD86" s="2">
        <f t="shared" si="92"/>
        <v>107.54391720790552</v>
      </c>
      <c r="FE86" s="2">
        <f t="shared" si="92"/>
        <v>109.59202339352291</v>
      </c>
      <c r="FG86" s="2">
        <f t="shared" si="93"/>
        <v>0.84192689298768197</v>
      </c>
      <c r="FH86" s="2">
        <f t="shared" si="93"/>
        <v>0.85723479037912642</v>
      </c>
      <c r="FI86" s="2">
        <f t="shared" si="93"/>
        <v>0.84484168450443398</v>
      </c>
      <c r="FJ86" s="2">
        <f t="shared" si="93"/>
        <v>0.83239786244946101</v>
      </c>
      <c r="FK86" s="2">
        <f t="shared" si="93"/>
        <v>0.84537000133750517</v>
      </c>
      <c r="FL86" s="2">
        <f t="shared" si="93"/>
        <v>0.82920777323644901</v>
      </c>
      <c r="FM86" s="2">
        <f t="shared" si="93"/>
        <v>0.82037338215388667</v>
      </c>
      <c r="FN86" s="2">
        <f t="shared" si="93"/>
        <v>0.81549114491625463</v>
      </c>
      <c r="FO86" s="2">
        <f t="shared" si="93"/>
        <v>0.79952814552178109</v>
      </c>
      <c r="FP86" s="2">
        <f t="shared" si="93"/>
        <v>0.81885838799158717</v>
      </c>
      <c r="FQ86" s="2">
        <f t="shared" si="93"/>
        <v>0.8156525384323513</v>
      </c>
      <c r="FR86" s="2">
        <f t="shared" si="93"/>
        <v>0.80162785714113949</v>
      </c>
      <c r="FS86" s="2">
        <f t="shared" si="93"/>
        <v>0.83042575097878868</v>
      </c>
      <c r="FT86" s="2">
        <f t="shared" si="93"/>
        <v>0.81430493320000452</v>
      </c>
      <c r="FU86" s="2">
        <f t="shared" si="93"/>
        <v>0.78413800023546332</v>
      </c>
      <c r="FW86" s="2">
        <f t="shared" si="82"/>
        <v>3.0373820684716083E-4</v>
      </c>
      <c r="FX86" s="2">
        <f t="shared" si="82"/>
        <v>7.8874185994968701E-4</v>
      </c>
      <c r="FY86" s="2">
        <f t="shared" si="82"/>
        <v>7.3988358299869456E-4</v>
      </c>
      <c r="FZ86" s="2">
        <f t="shared" si="82"/>
        <v>7.567864848047755E-4</v>
      </c>
      <c r="GA86" s="2">
        <f t="shared" si="82"/>
        <v>7.6783215108183528E-4</v>
      </c>
      <c r="GB86" s="2">
        <f t="shared" si="82"/>
        <v>7.1807313544996229E-4</v>
      </c>
      <c r="GC86" s="2">
        <f t="shared" si="82"/>
        <v>7.4308207809226686E-4</v>
      </c>
      <c r="GD86" s="2">
        <f t="shared" si="82"/>
        <v>8.1696882531784841E-4</v>
      </c>
      <c r="GE86" s="2">
        <f t="shared" si="82"/>
        <v>9.0293565898296368E-4</v>
      </c>
      <c r="GF86" s="2">
        <f t="shared" si="82"/>
        <v>9.3492517580698895E-4</v>
      </c>
      <c r="GG86" s="2">
        <f t="shared" si="82"/>
        <v>8.0951706228751894E-4</v>
      </c>
      <c r="GH86" s="2">
        <f t="shared" si="82"/>
        <v>7.500030567183343E-4</v>
      </c>
      <c r="GI86" s="2">
        <f t="shared" si="82"/>
        <v>6.7331944767300166E-4</v>
      </c>
      <c r="GJ86" s="2">
        <f t="shared" si="82"/>
        <v>5.1712383336292996E-4</v>
      </c>
      <c r="GK86" s="2">
        <f t="shared" si="82"/>
        <v>4.5674067380450858E-4</v>
      </c>
      <c r="GM86" s="86">
        <f t="shared" si="83"/>
        <v>0.53521984874430006</v>
      </c>
      <c r="GN86" s="86">
        <f t="shared" si="83"/>
        <v>0.54322254865757191</v>
      </c>
      <c r="GO86" s="86">
        <f t="shared" si="83"/>
        <v>0.50563115901337363</v>
      </c>
      <c r="GP86" s="86">
        <f t="shared" si="83"/>
        <v>0.51962850209553713</v>
      </c>
      <c r="GQ86" s="86">
        <f t="shared" si="83"/>
        <v>0.48657772823280449</v>
      </c>
      <c r="GR86" s="86">
        <f t="shared" si="83"/>
        <v>0.50706607095281497</v>
      </c>
      <c r="GS86" s="86">
        <f t="shared" si="83"/>
        <v>0.53608422467101025</v>
      </c>
      <c r="GT86" s="86">
        <f t="shared" si="83"/>
        <v>0.45758326611412437</v>
      </c>
      <c r="GU86" s="86">
        <f t="shared" si="83"/>
        <v>0.51917846817632218</v>
      </c>
      <c r="GV86" s="86">
        <f t="shared" si="83"/>
        <v>0.47153007636734479</v>
      </c>
      <c r="GW86" s="86">
        <f t="shared" si="83"/>
        <v>0.53926817246347392</v>
      </c>
      <c r="GX86" s="86">
        <f t="shared" si="83"/>
        <v>0.44731084619855183</v>
      </c>
      <c r="GY86" s="86">
        <f t="shared" si="83"/>
        <v>0.46611528087830195</v>
      </c>
      <c r="GZ86" s="86">
        <f t="shared" si="83"/>
        <v>0.55450413553860589</v>
      </c>
      <c r="HA86" s="86">
        <f t="shared" si="83"/>
        <v>0.39616756128784208</v>
      </c>
      <c r="HC86" s="86">
        <f t="shared" si="73"/>
        <v>1.1524289079752486E-3</v>
      </c>
      <c r="HD86" s="86">
        <f t="shared" si="73"/>
        <v>2.4309113842202351E-3</v>
      </c>
      <c r="HE86" s="86">
        <f t="shared" si="73"/>
        <v>1.6850894210550754E-3</v>
      </c>
      <c r="HF86" s="86">
        <f t="shared" si="73"/>
        <v>1.0479331584925457E-3</v>
      </c>
      <c r="HG86" s="86">
        <f t="shared" si="87"/>
        <v>1.3999237689418882E-3</v>
      </c>
      <c r="HH86" s="86">
        <f t="shared" si="87"/>
        <v>1.1616320598554894E-3</v>
      </c>
      <c r="HI86" s="86">
        <f t="shared" si="87"/>
        <v>1.364052338513079E-3</v>
      </c>
      <c r="HJ86" s="86">
        <f t="shared" si="87"/>
        <v>1.2701686164187946E-3</v>
      </c>
      <c r="HK86" s="86">
        <f t="shared" si="87"/>
        <v>4.9943388633203313E-4</v>
      </c>
      <c r="HL86" s="86">
        <f t="shared" si="87"/>
        <v>1.3089465735264625E-3</v>
      </c>
      <c r="HM86" s="86">
        <f t="shared" si="87"/>
        <v>8.7930110191384398E-4</v>
      </c>
      <c r="HN86" s="86">
        <f t="shared" si="87"/>
        <v>5.2911673971551979E-4</v>
      </c>
      <c r="HO86" s="86">
        <f t="shared" si="87"/>
        <v>1.3073956963659476E-3</v>
      </c>
      <c r="HP86" s="86">
        <f t="shared" si="87"/>
        <v>2.9775760386880734E-4</v>
      </c>
      <c r="HQ86" s="86">
        <f t="shared" si="87"/>
        <v>7.2652628603802442E-5</v>
      </c>
      <c r="HS86" s="86">
        <f t="shared" si="84"/>
        <v>2.651056540470711E-54</v>
      </c>
      <c r="HT86" s="86">
        <f t="shared" si="84"/>
        <v>1.5404810306507997E-46</v>
      </c>
      <c r="HU86" s="86">
        <f t="shared" si="84"/>
        <v>2.1699592534634141E-53</v>
      </c>
      <c r="HV86" s="86">
        <f t="shared" si="84"/>
        <v>5.8573006765338372E-58</v>
      </c>
      <c r="HW86" s="86">
        <f t="shared" si="84"/>
        <v>2.1097331355008416E-55</v>
      </c>
      <c r="HX86" s="86">
        <f t="shared" si="84"/>
        <v>2.5793713596720985E-58</v>
      </c>
      <c r="HY86" s="86">
        <f t="shared" si="84"/>
        <v>7.2957057786764117E-55</v>
      </c>
      <c r="HZ86" s="86">
        <f t="shared" si="84"/>
        <v>1.6794373112073628E-57</v>
      </c>
      <c r="IA86" s="86">
        <f t="shared" si="84"/>
        <v>3.5763802271685563E-66</v>
      </c>
      <c r="IB86" s="86">
        <f t="shared" si="84"/>
        <v>1.4323398419919576E-59</v>
      </c>
      <c r="IC86" s="86">
        <f t="shared" si="84"/>
        <v>9.9604702665182981E-62</v>
      </c>
      <c r="ID86" s="86">
        <f t="shared" si="84"/>
        <v>2.3349944398503371E-68</v>
      </c>
      <c r="IE86" s="86">
        <f t="shared" si="84"/>
        <v>1.764818691001994E-59</v>
      </c>
      <c r="IF86" s="86">
        <f t="shared" si="84"/>
        <v>2.1971276320661964E-34</v>
      </c>
      <c r="IG86" s="86">
        <f t="shared" si="84"/>
        <v>8.5087745105067266E-24</v>
      </c>
      <c r="II86" s="86">
        <f t="shared" si="85"/>
        <v>1.6676489326984206E-244</v>
      </c>
      <c r="IJ86" s="86">
        <f t="shared" si="85"/>
        <v>1.9694193860019695E-184</v>
      </c>
      <c r="IK86" s="86">
        <f t="shared" si="85"/>
        <v>1.0700053154782734E-216</v>
      </c>
      <c r="IL86" s="86">
        <f t="shared" si="85"/>
        <v>4.5185590266805028E-233</v>
      </c>
      <c r="IM86" s="86">
        <f t="shared" si="85"/>
        <v>2.8048094228249697E-220</v>
      </c>
      <c r="IN86" s="86">
        <f t="shared" si="85"/>
        <v>4.1356705735038653E-230</v>
      </c>
      <c r="IO86" s="86">
        <f t="shared" si="85"/>
        <v>1.1559433224048425E-219</v>
      </c>
      <c r="IP86" s="86">
        <f t="shared" si="85"/>
        <v>2.7662297111513205E-236</v>
      </c>
      <c r="IQ86" s="86">
        <f t="shared" si="85"/>
        <v>3.7888804762089059E-266</v>
      </c>
      <c r="IR86" s="86">
        <f t="shared" si="85"/>
        <v>7.8387340546235813E-243</v>
      </c>
      <c r="IS86" s="86">
        <f t="shared" si="85"/>
        <v>1.3490676425916715E-251</v>
      </c>
      <c r="IT86" s="86">
        <f t="shared" si="85"/>
        <v>4.7092341757764484E-277</v>
      </c>
      <c r="IU86" s="86">
        <f t="shared" si="85"/>
        <v>8.130488878355832E-241</v>
      </c>
      <c r="IV86" s="86">
        <f t="shared" si="85"/>
        <v>1.7923532209032933E-107</v>
      </c>
      <c r="IW86" s="86">
        <f t="shared" si="85"/>
        <v>5.1431839478295813E-79</v>
      </c>
      <c r="IY86" s="86">
        <f t="shared" si="86"/>
        <v>0.53637227765227535</v>
      </c>
      <c r="IZ86" s="86">
        <f t="shared" si="86"/>
        <v>0.54565346004179216</v>
      </c>
      <c r="JA86" s="86">
        <f t="shared" si="86"/>
        <v>0.50731624843442868</v>
      </c>
      <c r="JB86" s="86">
        <f t="shared" si="86"/>
        <v>0.52067643525402962</v>
      </c>
      <c r="JC86" s="86">
        <f t="shared" si="86"/>
        <v>0.48797765200174636</v>
      </c>
      <c r="JD86" s="86">
        <f t="shared" si="86"/>
        <v>0.50822770301267051</v>
      </c>
      <c r="JE86" s="86">
        <f t="shared" si="86"/>
        <v>0.53744827700952336</v>
      </c>
      <c r="JF86" s="86">
        <f t="shared" si="86"/>
        <v>0.45885343473054319</v>
      </c>
      <c r="JG86" s="86">
        <f t="shared" si="86"/>
        <v>0.51967790206265418</v>
      </c>
      <c r="JH86" s="86">
        <f t="shared" si="86"/>
        <v>0.47283902294087127</v>
      </c>
      <c r="JI86" s="86">
        <f t="shared" si="86"/>
        <v>0.54014747356538773</v>
      </c>
      <c r="JJ86" s="86">
        <f t="shared" si="86"/>
        <v>0.44783996293826733</v>
      </c>
      <c r="JK86" s="86">
        <f t="shared" si="86"/>
        <v>0.46742267657466791</v>
      </c>
      <c r="JL86" s="86">
        <f t="shared" si="86"/>
        <v>0.55480189314247474</v>
      </c>
      <c r="JM86" s="86">
        <f t="shared" si="86"/>
        <v>0.39624021391644587</v>
      </c>
    </row>
    <row r="87" spans="2:273" x14ac:dyDescent="0.25">
      <c r="B87" s="2">
        <v>60</v>
      </c>
      <c r="C87" s="37">
        <v>188.03399999999999</v>
      </c>
      <c r="D87" s="37">
        <v>184.63800000000001</v>
      </c>
      <c r="E87" s="37">
        <v>169.19</v>
      </c>
      <c r="F87" s="37">
        <v>165.864</v>
      </c>
      <c r="G87" s="37">
        <v>158.86199999999999</v>
      </c>
      <c r="H87" s="37">
        <v>160.73699999999999</v>
      </c>
      <c r="I87" s="37">
        <v>175.483</v>
      </c>
      <c r="J87" s="37">
        <v>153.08799999999999</v>
      </c>
      <c r="K87" s="37">
        <v>174.56899999999999</v>
      </c>
      <c r="L87" s="37">
        <v>160.31</v>
      </c>
      <c r="M87" s="37">
        <v>169.172</v>
      </c>
      <c r="N87" s="37">
        <v>156.08500000000001</v>
      </c>
      <c r="O87" s="37">
        <v>156.81399999999999</v>
      </c>
      <c r="P87" s="37">
        <v>179.07</v>
      </c>
      <c r="Q87" s="37">
        <v>134.93</v>
      </c>
      <c r="S87" s="4">
        <f t="shared" si="88"/>
        <v>185.64058673654765</v>
      </c>
      <c r="T87" s="4">
        <f t="shared" si="88"/>
        <v>175.6206938419906</v>
      </c>
      <c r="U87" s="4">
        <f t="shared" si="88"/>
        <v>166.28205704248339</v>
      </c>
      <c r="V87" s="4">
        <f t="shared" si="88"/>
        <v>162.03940440457148</v>
      </c>
      <c r="W87" s="4">
        <f t="shared" si="88"/>
        <v>157.33458229284716</v>
      </c>
      <c r="X87" s="4">
        <f t="shared" si="88"/>
        <v>157.71795293523425</v>
      </c>
      <c r="Y87" s="4">
        <f t="shared" si="88"/>
        <v>167.7905027102025</v>
      </c>
      <c r="Z87" s="4">
        <f t="shared" si="88"/>
        <v>153.7421430977069</v>
      </c>
      <c r="AA87" s="4">
        <f t="shared" si="88"/>
        <v>168.30516363462903</v>
      </c>
      <c r="AB87" s="4">
        <f t="shared" si="88"/>
        <v>153.57301432026628</v>
      </c>
      <c r="AC87" s="4">
        <f t="shared" si="88"/>
        <v>165.81452821791515</v>
      </c>
      <c r="AD87" s="4">
        <f t="shared" si="88"/>
        <v>154.69103078560937</v>
      </c>
      <c r="AE87" s="4">
        <f t="shared" si="88"/>
        <v>154.60495056966701</v>
      </c>
      <c r="AF87" s="4">
        <f t="shared" si="88"/>
        <v>173.09688561471555</v>
      </c>
      <c r="AG87" s="4">
        <f t="shared" si="88"/>
        <v>136.51172650385516</v>
      </c>
      <c r="AI87" s="4">
        <f t="shared" si="89"/>
        <v>2.3934132634523451</v>
      </c>
      <c r="AJ87" s="4">
        <f t="shared" si="89"/>
        <v>9.0173061580094043</v>
      </c>
      <c r="AK87" s="4">
        <f t="shared" si="89"/>
        <v>2.9079429575166102</v>
      </c>
      <c r="AL87" s="4">
        <f t="shared" si="89"/>
        <v>3.8245955954285193</v>
      </c>
      <c r="AM87" s="4">
        <f t="shared" si="89"/>
        <v>1.5274177071528356</v>
      </c>
      <c r="AN87" s="4">
        <f t="shared" si="89"/>
        <v>3.0190470647657435</v>
      </c>
      <c r="AO87" s="4">
        <f t="shared" si="89"/>
        <v>7.692497289797501</v>
      </c>
      <c r="AP87" s="4">
        <f t="shared" si="89"/>
        <v>-0.65414309770690693</v>
      </c>
      <c r="AQ87" s="4">
        <f t="shared" si="89"/>
        <v>6.2638363653709632</v>
      </c>
      <c r="AR87" s="4">
        <f t="shared" si="89"/>
        <v>6.7369856797337206</v>
      </c>
      <c r="AS87" s="4">
        <f t="shared" si="89"/>
        <v>3.3574717820848434</v>
      </c>
      <c r="AT87" s="4">
        <f t="shared" si="89"/>
        <v>1.393969214390637</v>
      </c>
      <c r="AU87" s="4">
        <f t="shared" si="89"/>
        <v>2.209049430332982</v>
      </c>
      <c r="AV87" s="4">
        <f t="shared" si="89"/>
        <v>5.9731143852844468</v>
      </c>
      <c r="AW87" s="4">
        <f t="shared" si="89"/>
        <v>-1.5817265038551511</v>
      </c>
      <c r="AY87" s="2">
        <f t="shared" si="80"/>
        <v>110.88393884977262</v>
      </c>
      <c r="AZ87" s="2">
        <f t="shared" si="80"/>
        <v>115.61200374466603</v>
      </c>
      <c r="BA87" s="2">
        <f t="shared" si="80"/>
        <v>112.47726876561883</v>
      </c>
      <c r="BB87" s="2">
        <f t="shared" si="80"/>
        <v>109.14916953994023</v>
      </c>
      <c r="BC87" s="2">
        <f t="shared" si="80"/>
        <v>107.67727007635621</v>
      </c>
      <c r="BD87" s="2">
        <f t="shared" si="80"/>
        <v>109.95116119771824</v>
      </c>
      <c r="BE87" s="2">
        <f t="shared" si="80"/>
        <v>109.84433212423342</v>
      </c>
      <c r="BF87" s="2">
        <f t="shared" si="80"/>
        <v>110.10449983127288</v>
      </c>
      <c r="BG87" s="2">
        <f t="shared" si="80"/>
        <v>111.39483332480772</v>
      </c>
      <c r="BH87" s="2">
        <f t="shared" si="80"/>
        <v>112.65790678749708</v>
      </c>
      <c r="BI87" s="2">
        <f t="shared" si="80"/>
        <v>112.73946514722012</v>
      </c>
      <c r="BJ87" s="2">
        <f t="shared" si="80"/>
        <v>112.61121827081931</v>
      </c>
      <c r="BK87" s="2">
        <f t="shared" si="80"/>
        <v>112.01825384261443</v>
      </c>
      <c r="BL87" s="2">
        <f t="shared" si="80"/>
        <v>111.66615939674277</v>
      </c>
      <c r="BM87" s="2">
        <f t="shared" si="80"/>
        <v>110.0793348900564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123.82343205574914</v>
      </c>
      <c r="DL87" s="2">
        <f t="shared" si="90"/>
        <v>130.20228117408905</v>
      </c>
      <c r="DM87" s="2">
        <f t="shared" si="90"/>
        <v>126.9908298311445</v>
      </c>
      <c r="DN87" s="2">
        <f t="shared" si="90"/>
        <v>123.92667644162384</v>
      </c>
      <c r="DO87" s="2">
        <f t="shared" si="90"/>
        <v>122.55032889305815</v>
      </c>
      <c r="DP87" s="2">
        <f t="shared" si="90"/>
        <v>126.13208226647701</v>
      </c>
      <c r="DQ87" s="2">
        <f t="shared" si="90"/>
        <v>126.9919146514936</v>
      </c>
      <c r="DR87" s="2">
        <f t="shared" si="90"/>
        <v>123.32874789915967</v>
      </c>
      <c r="DS87" s="2">
        <f t="shared" si="90"/>
        <v>121.83258266488416</v>
      </c>
      <c r="DT87" s="2">
        <f t="shared" si="90"/>
        <v>125.51006694677869</v>
      </c>
      <c r="DU87" s="2">
        <f t="shared" si="90"/>
        <v>125.37592788502786</v>
      </c>
      <c r="DV87" s="2">
        <f t="shared" si="90"/>
        <v>122.35824431818182</v>
      </c>
      <c r="DW87" s="2">
        <f t="shared" si="90"/>
        <v>124.37023613086772</v>
      </c>
      <c r="DX87" s="2">
        <f t="shared" si="90"/>
        <v>128.77926984126984</v>
      </c>
      <c r="DY87" s="2">
        <f t="shared" si="90"/>
        <v>117.10726792556105</v>
      </c>
      <c r="EA87" s="2">
        <f t="shared" si="94"/>
        <v>108.66842707372342</v>
      </c>
      <c r="EB87" s="2">
        <f t="shared" si="91"/>
        <v>113.39588961900355</v>
      </c>
      <c r="EC87" s="2">
        <f t="shared" si="91"/>
        <v>110.04610002748009</v>
      </c>
      <c r="ED87" s="2">
        <f t="shared" si="91"/>
        <v>106.4342727432023</v>
      </c>
      <c r="EE87" s="2">
        <f t="shared" si="91"/>
        <v>105.19638342162033</v>
      </c>
      <c r="EF87" s="2">
        <f t="shared" si="91"/>
        <v>106.91233961397955</v>
      </c>
      <c r="EG87" s="2">
        <f t="shared" si="91"/>
        <v>106.42129905508106</v>
      </c>
      <c r="EH87" s="2">
        <f t="shared" si="91"/>
        <v>107.37577726555566</v>
      </c>
      <c r="EI87" s="2">
        <f t="shared" si="91"/>
        <v>109.00853883495147</v>
      </c>
      <c r="EJ87" s="2">
        <f t="shared" si="91"/>
        <v>110.06415370647078</v>
      </c>
      <c r="EK87" s="2">
        <f t="shared" si="91"/>
        <v>110.13434182845356</v>
      </c>
      <c r="EL87" s="2">
        <f t="shared" si="91"/>
        <v>110.41169169019456</v>
      </c>
      <c r="EM87" s="2">
        <f t="shared" si="91"/>
        <v>109.71851822572692</v>
      </c>
      <c r="EN87" s="2">
        <f t="shared" si="91"/>
        <v>108.10747214956893</v>
      </c>
      <c r="EO87" s="2">
        <f t="shared" si="91"/>
        <v>108.31411650867399</v>
      </c>
      <c r="EQ87" s="2">
        <f t="shared" si="92"/>
        <v>108.31775702890019</v>
      </c>
      <c r="ER87" s="2">
        <f t="shared" si="92"/>
        <v>113.42648713047269</v>
      </c>
      <c r="ES87" s="2">
        <f t="shared" si="92"/>
        <v>110.29076991094351</v>
      </c>
      <c r="ET87" s="2">
        <f t="shared" si="92"/>
        <v>107.72964807461447</v>
      </c>
      <c r="EU87" s="2">
        <f t="shared" si="92"/>
        <v>104.96205493804665</v>
      </c>
      <c r="EV87" s="2">
        <f t="shared" si="92"/>
        <v>106.1432925729607</v>
      </c>
      <c r="EW87" s="2">
        <f t="shared" si="92"/>
        <v>105.20391361633659</v>
      </c>
      <c r="EX87" s="2">
        <f t="shared" si="92"/>
        <v>107.32013298376549</v>
      </c>
      <c r="EY87" s="2">
        <f t="shared" si="92"/>
        <v>108.54556473582075</v>
      </c>
      <c r="EZ87" s="2">
        <f t="shared" si="92"/>
        <v>110.75771494878826</v>
      </c>
      <c r="FA87" s="2">
        <f t="shared" si="92"/>
        <v>110.53101235343878</v>
      </c>
      <c r="FB87" s="2">
        <f t="shared" si="92"/>
        <v>110.15642915529472</v>
      </c>
      <c r="FC87" s="2">
        <f t="shared" si="92"/>
        <v>109.00583840318956</v>
      </c>
      <c r="FD87" s="2">
        <f t="shared" si="92"/>
        <v>107.48014398743878</v>
      </c>
      <c r="FE87" s="2">
        <f t="shared" si="92"/>
        <v>109.52788710797573</v>
      </c>
      <c r="FG87" s="2">
        <f t="shared" si="93"/>
        <v>0.85380218856935952</v>
      </c>
      <c r="FH87" s="2">
        <f t="shared" si="93"/>
        <v>0.86814018592188058</v>
      </c>
      <c r="FI87" s="2">
        <f t="shared" si="93"/>
        <v>0.85653531876499456</v>
      </c>
      <c r="FJ87" s="2">
        <f t="shared" si="93"/>
        <v>0.8448571151393468</v>
      </c>
      <c r="FK87" s="2">
        <f t="shared" si="93"/>
        <v>0.85703055665448047</v>
      </c>
      <c r="FL87" s="2">
        <f t="shared" si="93"/>
        <v>0.84185911814136327</v>
      </c>
      <c r="FM87" s="2">
        <f t="shared" si="93"/>
        <v>0.8335477674381464</v>
      </c>
      <c r="FN87" s="2">
        <f t="shared" si="93"/>
        <v>0.82894894813203901</v>
      </c>
      <c r="FO87" s="2">
        <f t="shared" si="93"/>
        <v>0.81388453995110177</v>
      </c>
      <c r="FP87" s="2">
        <f t="shared" si="93"/>
        <v>0.83212114960173744</v>
      </c>
      <c r="FQ87" s="2">
        <f t="shared" si="93"/>
        <v>0.82910103680990965</v>
      </c>
      <c r="FR87" s="2">
        <f t="shared" si="93"/>
        <v>0.81586851436192021</v>
      </c>
      <c r="FS87" s="2">
        <f t="shared" si="93"/>
        <v>0.8430039566057258</v>
      </c>
      <c r="FT87" s="2">
        <f t="shared" si="93"/>
        <v>0.82783099046388608</v>
      </c>
      <c r="FU87" s="2">
        <f t="shared" si="93"/>
        <v>0.79931989560094896</v>
      </c>
      <c r="FW87" s="2">
        <f t="shared" si="82"/>
        <v>3.3303256191928213E-4</v>
      </c>
      <c r="FX87" s="2">
        <f t="shared" si="82"/>
        <v>8.6477244575734204E-4</v>
      </c>
      <c r="FY87" s="2">
        <f t="shared" si="82"/>
        <v>8.112083102569073E-4</v>
      </c>
      <c r="FZ87" s="2">
        <f t="shared" si="82"/>
        <v>8.2973929764126354E-4</v>
      </c>
      <c r="GA87" s="2">
        <f t="shared" si="82"/>
        <v>8.4184884858684898E-4</v>
      </c>
      <c r="GB87" s="2">
        <f t="shared" si="82"/>
        <v>7.8729699358038067E-4</v>
      </c>
      <c r="GC87" s="2">
        <f t="shared" si="82"/>
        <v>8.1471488866985539E-4</v>
      </c>
      <c r="GD87" s="2">
        <f t="shared" si="82"/>
        <v>8.9571790369247142E-4</v>
      </c>
      <c r="GE87" s="2">
        <f t="shared" si="82"/>
        <v>9.8996302334859189E-4</v>
      </c>
      <c r="GF87" s="2">
        <f t="shared" si="82"/>
        <v>1.025032612464203E-3</v>
      </c>
      <c r="GG87" s="2">
        <f t="shared" si="82"/>
        <v>8.8754849000504234E-4</v>
      </c>
      <c r="GH87" s="2">
        <f t="shared" si="82"/>
        <v>8.2230249779363857E-4</v>
      </c>
      <c r="GI87" s="2">
        <f t="shared" si="82"/>
        <v>7.3823213737626923E-4</v>
      </c>
      <c r="GJ87" s="2">
        <f t="shared" si="82"/>
        <v>5.669867203549582E-4</v>
      </c>
      <c r="GK87" s="2">
        <f t="shared" si="82"/>
        <v>5.0078412280745734E-4</v>
      </c>
      <c r="GM87" s="86">
        <f t="shared" si="83"/>
        <v>0.47482446107589382</v>
      </c>
      <c r="GN87" s="86">
        <f t="shared" si="83"/>
        <v>0.41616294432133605</v>
      </c>
      <c r="GO87" s="86">
        <f t="shared" si="83"/>
        <v>0.37607578857675572</v>
      </c>
      <c r="GP87" s="86">
        <f t="shared" si="83"/>
        <v>0.36890314191733903</v>
      </c>
      <c r="GQ87" s="86">
        <f t="shared" si="83"/>
        <v>0.34874803988207381</v>
      </c>
      <c r="GR87" s="86">
        <f t="shared" si="83"/>
        <v>0.34373492270381045</v>
      </c>
      <c r="GS87" s="86">
        <f t="shared" si="83"/>
        <v>0.39755711035757207</v>
      </c>
      <c r="GT87" s="86">
        <f t="shared" si="83"/>
        <v>0.31205232448575787</v>
      </c>
      <c r="GU87" s="86">
        <f t="shared" si="83"/>
        <v>0.38216428592228663</v>
      </c>
      <c r="GV87" s="86">
        <f t="shared" si="83"/>
        <v>0.30675855425518306</v>
      </c>
      <c r="GW87" s="86">
        <f t="shared" si="83"/>
        <v>0.38956495157273729</v>
      </c>
      <c r="GX87" s="86">
        <f t="shared" si="83"/>
        <v>0.31674918925656731</v>
      </c>
      <c r="GY87" s="86">
        <f t="shared" si="83"/>
        <v>0.32725728033590229</v>
      </c>
      <c r="GZ87" s="86">
        <f t="shared" si="83"/>
        <v>0.44840980364268229</v>
      </c>
      <c r="HA87" s="86">
        <f t="shared" si="83"/>
        <v>0.26678513351174971</v>
      </c>
      <c r="HC87" s="86">
        <f t="shared" si="73"/>
        <v>1.9321699847709159E-3</v>
      </c>
      <c r="HD87" s="86">
        <f t="shared" si="73"/>
        <v>3.921636099701583E-3</v>
      </c>
      <c r="HE87" s="86">
        <f t="shared" si="73"/>
        <v>2.8613200370401328E-3</v>
      </c>
      <c r="HF87" s="86">
        <f t="shared" si="73"/>
        <v>1.8559026406056987E-3</v>
      </c>
      <c r="HG87" s="86">
        <f t="shared" si="87"/>
        <v>2.4132061493796035E-3</v>
      </c>
      <c r="HH87" s="86">
        <f t="shared" si="87"/>
        <v>2.0325858925142794E-3</v>
      </c>
      <c r="HI87" s="86">
        <f t="shared" si="87"/>
        <v>2.346539469488733E-3</v>
      </c>
      <c r="HJ87" s="86">
        <f t="shared" si="87"/>
        <v>2.2525258991684467E-3</v>
      </c>
      <c r="HK87" s="86">
        <f t="shared" si="87"/>
        <v>9.6603673579235031E-4</v>
      </c>
      <c r="HL87" s="86">
        <f t="shared" si="87"/>
        <v>2.361909041604702E-3</v>
      </c>
      <c r="HM87" s="86">
        <f t="shared" si="87"/>
        <v>1.6134014707204836E-3</v>
      </c>
      <c r="HN87" s="86">
        <f t="shared" si="87"/>
        <v>1.016903157885211E-3</v>
      </c>
      <c r="HO87" s="86">
        <f t="shared" si="87"/>
        <v>2.2934872144297061E-3</v>
      </c>
      <c r="HP87" s="86">
        <f t="shared" si="87"/>
        <v>5.8146746956698914E-4</v>
      </c>
      <c r="HQ87" s="86">
        <f t="shared" si="87"/>
        <v>1.6935547634141636E-4</v>
      </c>
      <c r="HS87" s="86">
        <f t="shared" si="84"/>
        <v>1.9429675149087646E-52</v>
      </c>
      <c r="HT87" s="86">
        <f t="shared" si="84"/>
        <v>7.5964933236876991E-45</v>
      </c>
      <c r="HU87" s="86">
        <f t="shared" si="84"/>
        <v>1.9492516637737726E-51</v>
      </c>
      <c r="HV87" s="86">
        <f t="shared" si="84"/>
        <v>7.7284497567483551E-56</v>
      </c>
      <c r="HW87" s="86">
        <f t="shared" si="84"/>
        <v>2.1983781252991809E-53</v>
      </c>
      <c r="HX87" s="86">
        <f t="shared" si="84"/>
        <v>3.2350676725396468E-56</v>
      </c>
      <c r="HY87" s="86">
        <f t="shared" si="84"/>
        <v>7.2262961169958221E-53</v>
      </c>
      <c r="HZ87" s="86">
        <f t="shared" si="84"/>
        <v>2.3662748906494591E-55</v>
      </c>
      <c r="IA87" s="86">
        <f t="shared" si="84"/>
        <v>1.0970966035550277E-63</v>
      </c>
      <c r="IB87" s="86">
        <f t="shared" si="84"/>
        <v>2.6133426537368794E-57</v>
      </c>
      <c r="IC87" s="86">
        <f t="shared" si="84"/>
        <v>1.9747901753250488E-59</v>
      </c>
      <c r="ID87" s="86">
        <f t="shared" si="84"/>
        <v>7.6266489681528531E-66</v>
      </c>
      <c r="IE87" s="86">
        <f t="shared" si="84"/>
        <v>2.4912788986601675E-57</v>
      </c>
      <c r="IF87" s="86">
        <f t="shared" si="84"/>
        <v>3.1735065410044385E-33</v>
      </c>
      <c r="IG87" s="86">
        <f t="shared" si="84"/>
        <v>5.0376862263634372E-23</v>
      </c>
      <c r="II87" s="86">
        <f t="shared" si="85"/>
        <v>5.0513038098136942E-239</v>
      </c>
      <c r="IJ87" s="86">
        <f t="shared" si="85"/>
        <v>9.2488023064881286E-180</v>
      </c>
      <c r="IK87" s="86">
        <f t="shared" si="85"/>
        <v>3.0080778273298174E-211</v>
      </c>
      <c r="IL87" s="86">
        <f t="shared" si="85"/>
        <v>3.4482692825381059E-227</v>
      </c>
      <c r="IM87" s="86">
        <f t="shared" si="85"/>
        <v>1.0378512644344615E-214</v>
      </c>
      <c r="IN87" s="86">
        <f t="shared" si="85"/>
        <v>2.4093196450934404E-224</v>
      </c>
      <c r="IO87" s="86">
        <f t="shared" si="85"/>
        <v>3.8938237279396803E-214</v>
      </c>
      <c r="IP87" s="86">
        <f t="shared" si="85"/>
        <v>2.9517887638711493E-230</v>
      </c>
      <c r="IQ87" s="86">
        <f t="shared" si="85"/>
        <v>2.9599688820550264E-259</v>
      </c>
      <c r="IR87" s="86">
        <f t="shared" si="85"/>
        <v>1.6217672709012091E-236</v>
      </c>
      <c r="IS87" s="86">
        <f t="shared" si="85"/>
        <v>3.4981644294977055E-245</v>
      </c>
      <c r="IT87" s="86">
        <f t="shared" si="85"/>
        <v>4.636012108809182E-270</v>
      </c>
      <c r="IU87" s="86">
        <f t="shared" si="85"/>
        <v>7.8173959132652571E-235</v>
      </c>
      <c r="IV87" s="86">
        <f t="shared" si="85"/>
        <v>6.4076184830064106E-105</v>
      </c>
      <c r="IW87" s="86">
        <f t="shared" si="85"/>
        <v>3.528609461612811E-77</v>
      </c>
      <c r="IY87" s="86">
        <f t="shared" si="86"/>
        <v>0.47675663106066474</v>
      </c>
      <c r="IZ87" s="86">
        <f t="shared" si="86"/>
        <v>0.42008458042103763</v>
      </c>
      <c r="JA87" s="86">
        <f t="shared" si="86"/>
        <v>0.37893710861379587</v>
      </c>
      <c r="JB87" s="86">
        <f t="shared" si="86"/>
        <v>0.37075904455794473</v>
      </c>
      <c r="JC87" s="86">
        <f t="shared" si="86"/>
        <v>0.35116124603145343</v>
      </c>
      <c r="JD87" s="86">
        <f t="shared" si="86"/>
        <v>0.34576750859632471</v>
      </c>
      <c r="JE87" s="86">
        <f t="shared" si="86"/>
        <v>0.39990364982706078</v>
      </c>
      <c r="JF87" s="86">
        <f t="shared" si="86"/>
        <v>0.31430485038492634</v>
      </c>
      <c r="JG87" s="86">
        <f t="shared" si="86"/>
        <v>0.383130322658079</v>
      </c>
      <c r="JH87" s="86">
        <f t="shared" si="86"/>
        <v>0.30912046329678777</v>
      </c>
      <c r="JI87" s="86">
        <f t="shared" si="86"/>
        <v>0.39117835304345777</v>
      </c>
      <c r="JJ87" s="86">
        <f t="shared" si="86"/>
        <v>0.31776609241445253</v>
      </c>
      <c r="JK87" s="86">
        <f t="shared" si="86"/>
        <v>0.32955076755033197</v>
      </c>
      <c r="JL87" s="86">
        <f t="shared" si="86"/>
        <v>0.44899127111224929</v>
      </c>
      <c r="JM87" s="86">
        <f t="shared" si="86"/>
        <v>0.2669544889880911</v>
      </c>
    </row>
    <row r="88" spans="2:273" x14ac:dyDescent="0.25">
      <c r="B88" s="2">
        <v>61</v>
      </c>
      <c r="C88" s="37">
        <v>166.655</v>
      </c>
      <c r="D88" s="37">
        <v>149.983</v>
      </c>
      <c r="E88" s="37">
        <v>142.81</v>
      </c>
      <c r="F88" s="37">
        <v>130.74600000000001</v>
      </c>
      <c r="G88" s="37">
        <v>131.44800000000001</v>
      </c>
      <c r="H88" s="37">
        <v>125.91200000000001</v>
      </c>
      <c r="I88" s="37">
        <v>136.70699999999999</v>
      </c>
      <c r="J88" s="37">
        <v>124.526</v>
      </c>
      <c r="K88" s="37">
        <v>135.328</v>
      </c>
      <c r="L88" s="37">
        <v>130.983</v>
      </c>
      <c r="M88" s="37">
        <v>139.06899999999999</v>
      </c>
      <c r="N88" s="37">
        <v>127.96599999999999</v>
      </c>
      <c r="O88" s="37">
        <v>130.542</v>
      </c>
      <c r="P88" s="37">
        <v>150.52600000000001</v>
      </c>
      <c r="Q88" s="37">
        <v>118.193</v>
      </c>
      <c r="S88" s="4">
        <f t="shared" si="88"/>
        <v>166.84961085142575</v>
      </c>
      <c r="T88" s="4">
        <f t="shared" si="88"/>
        <v>152.77563598483599</v>
      </c>
      <c r="U88" s="4">
        <f t="shared" si="88"/>
        <v>144.42925403434694</v>
      </c>
      <c r="V88" s="4">
        <f t="shared" si="88"/>
        <v>137.49948895478744</v>
      </c>
      <c r="W88" s="4">
        <f t="shared" si="88"/>
        <v>135.78403529123193</v>
      </c>
      <c r="X88" s="4">
        <f t="shared" si="88"/>
        <v>133.87150048098701</v>
      </c>
      <c r="Y88" s="4">
        <f t="shared" si="88"/>
        <v>142.41229000755322</v>
      </c>
      <c r="Z88" s="4">
        <f t="shared" si="88"/>
        <v>132.65681384560762</v>
      </c>
      <c r="AA88" s="4">
        <f t="shared" si="88"/>
        <v>142.12228837702216</v>
      </c>
      <c r="AB88" s="4">
        <f t="shared" si="88"/>
        <v>132.40037226644833</v>
      </c>
      <c r="AC88" s="4">
        <f t="shared" si="88"/>
        <v>140.9402422391102</v>
      </c>
      <c r="AD88" s="4">
        <f t="shared" si="88"/>
        <v>134.78185867645419</v>
      </c>
      <c r="AE88" s="4">
        <f t="shared" si="88"/>
        <v>135.18574538267211</v>
      </c>
      <c r="AF88" s="4">
        <f t="shared" si="88"/>
        <v>149.86343376996791</v>
      </c>
      <c r="AG88" s="4">
        <f t="shared" si="88"/>
        <v>122.64266155523643</v>
      </c>
      <c r="AI88" s="4">
        <f t="shared" si="89"/>
        <v>-0.1946108514257503</v>
      </c>
      <c r="AJ88" s="4">
        <f t="shared" si="89"/>
        <v>-2.7926359848359823</v>
      </c>
      <c r="AK88" s="4">
        <f t="shared" si="89"/>
        <v>-1.6192540343469375</v>
      </c>
      <c r="AL88" s="4">
        <f t="shared" si="89"/>
        <v>-6.7534889547874286</v>
      </c>
      <c r="AM88" s="4">
        <f t="shared" si="89"/>
        <v>-4.3360352912319229</v>
      </c>
      <c r="AN88" s="4">
        <f t="shared" si="89"/>
        <v>-7.9595004809870034</v>
      </c>
      <c r="AO88" s="4">
        <f t="shared" si="89"/>
        <v>-5.7052900075532307</v>
      </c>
      <c r="AP88" s="4">
        <f t="shared" si="89"/>
        <v>-8.1308138456076193</v>
      </c>
      <c r="AQ88" s="4">
        <f t="shared" si="89"/>
        <v>-6.7942883770221556</v>
      </c>
      <c r="AR88" s="4">
        <f t="shared" si="89"/>
        <v>-1.417372266448325</v>
      </c>
      <c r="AS88" s="4">
        <f t="shared" si="89"/>
        <v>-1.8712422391102166</v>
      </c>
      <c r="AT88" s="4">
        <f t="shared" si="89"/>
        <v>-6.815858676454198</v>
      </c>
      <c r="AU88" s="4">
        <f t="shared" si="89"/>
        <v>-4.6437453826721082</v>
      </c>
      <c r="AV88" s="4">
        <f t="shared" si="89"/>
        <v>0.66256623003209825</v>
      </c>
      <c r="AW88" s="4">
        <f t="shared" si="89"/>
        <v>-4.4496615552364318</v>
      </c>
      <c r="AY88" s="2">
        <f t="shared" si="80"/>
        <v>110.69678518346784</v>
      </c>
      <c r="AZ88" s="2">
        <f t="shared" si="80"/>
        <v>115.38258496642472</v>
      </c>
      <c r="BA88" s="2">
        <f t="shared" si="80"/>
        <v>112.26252063627757</v>
      </c>
      <c r="BB88" s="2">
        <f t="shared" si="80"/>
        <v>108.98839258699388</v>
      </c>
      <c r="BC88" s="2">
        <f t="shared" si="80"/>
        <v>107.50975504176327</v>
      </c>
      <c r="BD88" s="2">
        <f t="shared" si="80"/>
        <v>109.71709104076557</v>
      </c>
      <c r="BE88" s="2">
        <f t="shared" si="80"/>
        <v>109.58864806851008</v>
      </c>
      <c r="BF88" s="2">
        <f t="shared" si="80"/>
        <v>109.89353744370975</v>
      </c>
      <c r="BG88" s="2">
        <f t="shared" si="80"/>
        <v>111.17847808339857</v>
      </c>
      <c r="BH88" s="2">
        <f t="shared" si="80"/>
        <v>112.43334142040841</v>
      </c>
      <c r="BI88" s="2">
        <f t="shared" si="80"/>
        <v>112.4940887613237</v>
      </c>
      <c r="BJ88" s="2">
        <f t="shared" si="80"/>
        <v>112.35748573612226</v>
      </c>
      <c r="BK88" s="2">
        <f t="shared" si="80"/>
        <v>111.76486199853733</v>
      </c>
      <c r="BL88" s="2">
        <f t="shared" si="80"/>
        <v>111.39298243504228</v>
      </c>
      <c r="BM88" s="2">
        <f t="shared" si="80"/>
        <v>109.96296725676351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124.10446724738676</v>
      </c>
      <c r="DL88" s="2">
        <f t="shared" si="90"/>
        <v>130.59781336032387</v>
      </c>
      <c r="DM88" s="2">
        <f t="shared" si="90"/>
        <v>127.32579071294562</v>
      </c>
      <c r="DN88" s="2">
        <f t="shared" si="90"/>
        <v>124.24731272568118</v>
      </c>
      <c r="DO88" s="2">
        <f t="shared" si="90"/>
        <v>122.79868911819887</v>
      </c>
      <c r="DP88" s="2">
        <f t="shared" si="90"/>
        <v>126.50063963963964</v>
      </c>
      <c r="DQ88" s="2">
        <f t="shared" si="90"/>
        <v>127.38455192034139</v>
      </c>
      <c r="DR88" s="2">
        <f t="shared" si="90"/>
        <v>123.64919327731093</v>
      </c>
      <c r="DS88" s="2">
        <f t="shared" si="90"/>
        <v>122.06917424242427</v>
      </c>
      <c r="DT88" s="2">
        <f t="shared" si="90"/>
        <v>125.72761008403359</v>
      </c>
      <c r="DU88" s="2">
        <f t="shared" si="90"/>
        <v>125.64532569712568</v>
      </c>
      <c r="DV88" s="2">
        <f t="shared" si="90"/>
        <v>122.56981818181819</v>
      </c>
      <c r="DW88" s="2">
        <f t="shared" si="90"/>
        <v>124.60856756756758</v>
      </c>
      <c r="DX88" s="2">
        <f t="shared" si="90"/>
        <v>129.13169841269843</v>
      </c>
      <c r="DY88" s="2">
        <f t="shared" si="90"/>
        <v>117.29385933223865</v>
      </c>
      <c r="EA88" s="2">
        <f t="shared" si="94"/>
        <v>108.6031197013792</v>
      </c>
      <c r="EB88" s="2">
        <f t="shared" si="91"/>
        <v>113.27489026685178</v>
      </c>
      <c r="EC88" s="2">
        <f t="shared" si="91"/>
        <v>109.96126362553817</v>
      </c>
      <c r="ED88" s="2">
        <f t="shared" si="91"/>
        <v>106.43157337813602</v>
      </c>
      <c r="EE88" s="2">
        <f t="shared" si="91"/>
        <v>105.18392047392614</v>
      </c>
      <c r="EF88" s="2">
        <f t="shared" si="91"/>
        <v>106.84251274687919</v>
      </c>
      <c r="EG88" s="2">
        <f t="shared" si="91"/>
        <v>106.34889864568746</v>
      </c>
      <c r="EH88" s="2">
        <f t="shared" si="91"/>
        <v>107.30491524504487</v>
      </c>
      <c r="EI88" s="2">
        <f t="shared" si="91"/>
        <v>108.90776504854369</v>
      </c>
      <c r="EJ88" s="2">
        <f t="shared" si="91"/>
        <v>109.98634517287181</v>
      </c>
      <c r="EK88" s="2">
        <f t="shared" si="91"/>
        <v>110.02135717168093</v>
      </c>
      <c r="EL88" s="2">
        <f t="shared" si="91"/>
        <v>110.25575542922547</v>
      </c>
      <c r="EM88" s="2">
        <f t="shared" si="91"/>
        <v>109.58404867422372</v>
      </c>
      <c r="EN88" s="2">
        <f t="shared" si="91"/>
        <v>108.02881957764218</v>
      </c>
      <c r="EO88" s="2">
        <f t="shared" si="91"/>
        <v>108.28359678144555</v>
      </c>
      <c r="EQ88" s="2">
        <f t="shared" si="92"/>
        <v>108.260334564112</v>
      </c>
      <c r="ER88" s="2">
        <f t="shared" si="92"/>
        <v>113.30469088820699</v>
      </c>
      <c r="ES88" s="2">
        <f t="shared" si="92"/>
        <v>110.1997126897601</v>
      </c>
      <c r="ET88" s="2">
        <f t="shared" si="92"/>
        <v>107.69300773386279</v>
      </c>
      <c r="EU88" s="2">
        <f t="shared" si="92"/>
        <v>104.95574150419095</v>
      </c>
      <c r="EV88" s="2">
        <f t="shared" si="92"/>
        <v>106.0935941985381</v>
      </c>
      <c r="EW88" s="2">
        <f t="shared" si="92"/>
        <v>105.16348535560937</v>
      </c>
      <c r="EX88" s="2">
        <f t="shared" si="92"/>
        <v>107.25079616275302</v>
      </c>
      <c r="EY88" s="2">
        <f t="shared" si="92"/>
        <v>108.45713232763357</v>
      </c>
      <c r="EZ88" s="2">
        <f t="shared" si="92"/>
        <v>110.66131332667953</v>
      </c>
      <c r="FA88" s="2">
        <f t="shared" si="92"/>
        <v>110.40748484502772</v>
      </c>
      <c r="FB88" s="2">
        <f t="shared" si="92"/>
        <v>110.0071606206093</v>
      </c>
      <c r="FC88" s="2">
        <f t="shared" si="92"/>
        <v>108.88951527562969</v>
      </c>
      <c r="FD88" s="2">
        <f t="shared" si="92"/>
        <v>107.41637076697204</v>
      </c>
      <c r="FE88" s="2">
        <f t="shared" si="92"/>
        <v>109.46375082242854</v>
      </c>
      <c r="FG88" s="2">
        <f t="shared" si="93"/>
        <v>0.86492847513533477</v>
      </c>
      <c r="FH88" s="2">
        <f t="shared" si="93"/>
        <v>0.87833078554437272</v>
      </c>
      <c r="FI88" s="2">
        <f t="shared" si="93"/>
        <v>0.86748588533767512</v>
      </c>
      <c r="FJ88" s="2">
        <f t="shared" si="93"/>
        <v>0.85654978391966341</v>
      </c>
      <c r="FK88" s="2">
        <f t="shared" si="93"/>
        <v>0.86794914979482174</v>
      </c>
      <c r="FL88" s="2">
        <f t="shared" si="93"/>
        <v>0.85373862080596774</v>
      </c>
      <c r="FM88" s="2">
        <f t="shared" si="93"/>
        <v>0.84593735943183446</v>
      </c>
      <c r="FN88" s="2">
        <f t="shared" si="93"/>
        <v>0.84161580332795116</v>
      </c>
      <c r="FO88" s="2">
        <f t="shared" si="93"/>
        <v>0.82743472949768415</v>
      </c>
      <c r="FP88" s="2">
        <f t="shared" si="93"/>
        <v>0.84459713230414868</v>
      </c>
      <c r="FQ88" s="2">
        <f t="shared" si="93"/>
        <v>0.84175877933953391</v>
      </c>
      <c r="FR88" s="2">
        <f t="shared" si="93"/>
        <v>0.8293045541861378</v>
      </c>
      <c r="FS88" s="2">
        <f t="shared" si="93"/>
        <v>0.85481229092261379</v>
      </c>
      <c r="FT88" s="2">
        <f t="shared" si="93"/>
        <v>0.84056471084819984</v>
      </c>
      <c r="FU88" s="2">
        <f t="shared" si="93"/>
        <v>0.81368772819773183</v>
      </c>
      <c r="FW88" s="2">
        <f t="shared" si="82"/>
        <v>3.6515121030274996E-4</v>
      </c>
      <c r="FX88" s="2">
        <f t="shared" si="82"/>
        <v>9.4812502772907942E-4</v>
      </c>
      <c r="FY88" s="2">
        <f t="shared" si="82"/>
        <v>8.894026165965405E-4</v>
      </c>
      <c r="FZ88" s="2">
        <f t="shared" si="82"/>
        <v>9.0971822381034006E-4</v>
      </c>
      <c r="GA88" s="2">
        <f t="shared" si="82"/>
        <v>9.2299394130196887E-4</v>
      </c>
      <c r="GB88" s="2">
        <f t="shared" si="82"/>
        <v>8.6318842215236534E-4</v>
      </c>
      <c r="GC88" s="2">
        <f t="shared" si="82"/>
        <v>8.9324690030781841E-4</v>
      </c>
      <c r="GD88" s="2">
        <f t="shared" si="82"/>
        <v>9.8205028521122155E-4</v>
      </c>
      <c r="GE88" s="2">
        <f t="shared" si="82"/>
        <v>1.0853692066431324E-3</v>
      </c>
      <c r="GF88" s="2">
        <f t="shared" si="82"/>
        <v>1.1238147721541571E-3</v>
      </c>
      <c r="GG88" s="2">
        <f t="shared" si="82"/>
        <v>9.7309424214825065E-4</v>
      </c>
      <c r="GH88" s="2">
        <f t="shared" si="82"/>
        <v>9.0156523445258029E-4</v>
      </c>
      <c r="GI88" s="2">
        <f t="shared" si="82"/>
        <v>8.0939779433932793E-4</v>
      </c>
      <c r="GJ88" s="2">
        <f t="shared" si="82"/>
        <v>6.2165457071312598E-4</v>
      </c>
      <c r="GK88" s="2">
        <f t="shared" si="82"/>
        <v>5.4907234334071236E-4</v>
      </c>
      <c r="GM88" s="86">
        <f t="shared" si="83"/>
        <v>0.39358800097020896</v>
      </c>
      <c r="GN88" s="86">
        <f t="shared" si="83"/>
        <v>0.27663820369296482</v>
      </c>
      <c r="GO88" s="86">
        <f t="shared" si="83"/>
        <v>0.24232520033325627</v>
      </c>
      <c r="GP88" s="86">
        <f t="shared" si="83"/>
        <v>0.21724268539000904</v>
      </c>
      <c r="GQ88" s="86">
        <f t="shared" si="83"/>
        <v>0.21408374633884766</v>
      </c>
      <c r="GR88" s="86">
        <f t="shared" si="83"/>
        <v>0.1886819136975916</v>
      </c>
      <c r="GS88" s="86">
        <f t="shared" si="83"/>
        <v>0.24748033163558192</v>
      </c>
      <c r="GT88" s="86">
        <f t="shared" si="83"/>
        <v>0.17800175548443595</v>
      </c>
      <c r="GU88" s="86">
        <f t="shared" si="83"/>
        <v>0.23531822245835038</v>
      </c>
      <c r="GV88" s="86">
        <f t="shared" si="83"/>
        <v>0.16057351608337295</v>
      </c>
      <c r="GW88" s="86">
        <f t="shared" si="83"/>
        <v>0.23089879086530909</v>
      </c>
      <c r="GX88" s="86">
        <f t="shared" si="83"/>
        <v>0.19211800293314887</v>
      </c>
      <c r="GY88" s="86">
        <f t="shared" si="83"/>
        <v>0.19563618941428754</v>
      </c>
      <c r="GZ88" s="86">
        <f t="shared" si="83"/>
        <v>0.31642789791876702</v>
      </c>
      <c r="HA88" s="86">
        <f t="shared" si="83"/>
        <v>0.15319467792507194</v>
      </c>
      <c r="HC88" s="86">
        <f t="shared" si="73"/>
        <v>3.1722882648460523E-3</v>
      </c>
      <c r="HD88" s="86">
        <f t="shared" si="73"/>
        <v>6.2005424077774349E-3</v>
      </c>
      <c r="HE88" s="86">
        <f t="shared" si="73"/>
        <v>4.7465185993257417E-3</v>
      </c>
      <c r="HF88" s="86">
        <f t="shared" si="73"/>
        <v>3.2044456430162073E-3</v>
      </c>
      <c r="HG88" s="86">
        <f t="shared" si="87"/>
        <v>4.0612104625379047E-3</v>
      </c>
      <c r="HH88" s="86">
        <f t="shared" si="87"/>
        <v>3.4698709371760177E-3</v>
      </c>
      <c r="HI88" s="86">
        <f t="shared" si="87"/>
        <v>3.9420007240936715E-3</v>
      </c>
      <c r="HJ88" s="86">
        <f t="shared" si="87"/>
        <v>3.8911682022098521E-3</v>
      </c>
      <c r="HK88" s="86">
        <f t="shared" si="87"/>
        <v>1.8121271122889886E-3</v>
      </c>
      <c r="HL88" s="86">
        <f t="shared" si="87"/>
        <v>4.1441482404444077E-3</v>
      </c>
      <c r="HM88" s="86">
        <f t="shared" si="87"/>
        <v>2.8787039089741002E-3</v>
      </c>
      <c r="HN88" s="86">
        <f t="shared" si="87"/>
        <v>1.8960467872889521E-3</v>
      </c>
      <c r="HO88" s="86">
        <f t="shared" si="87"/>
        <v>3.9226213428272764E-3</v>
      </c>
      <c r="HP88" s="86">
        <f t="shared" si="87"/>
        <v>1.102447699443168E-3</v>
      </c>
      <c r="HQ88" s="86">
        <f t="shared" si="87"/>
        <v>3.7910500553452425E-4</v>
      </c>
      <c r="HS88" s="86">
        <f t="shared" si="84"/>
        <v>1.3184629449023846E-50</v>
      </c>
      <c r="HT88" s="86">
        <f t="shared" si="84"/>
        <v>3.4774767417849221E-43</v>
      </c>
      <c r="HU88" s="86">
        <f t="shared" si="84"/>
        <v>1.6066098553685616E-49</v>
      </c>
      <c r="HV88" s="86">
        <f t="shared" si="84"/>
        <v>9.2895395535312503E-54</v>
      </c>
      <c r="HW88" s="86">
        <f t="shared" si="84"/>
        <v>2.0969078755434374E-51</v>
      </c>
      <c r="HX88" s="86">
        <f t="shared" si="84"/>
        <v>3.7055808386588031E-54</v>
      </c>
      <c r="HY88" s="86">
        <f t="shared" si="84"/>
        <v>6.5587917859495775E-51</v>
      </c>
      <c r="HZ88" s="86">
        <f t="shared" si="84"/>
        <v>3.0270691067787032E-53</v>
      </c>
      <c r="IA88" s="86">
        <f t="shared" si="84"/>
        <v>3.0086075295398554E-61</v>
      </c>
      <c r="IB88" s="86">
        <f t="shared" si="84"/>
        <v>4.300689992157548E-55</v>
      </c>
      <c r="IC88" s="86">
        <f t="shared" si="84"/>
        <v>3.5332773253582622E-57</v>
      </c>
      <c r="ID88" s="86">
        <f t="shared" si="84"/>
        <v>2.2298108125645154E-63</v>
      </c>
      <c r="IE88" s="86">
        <f t="shared" si="84"/>
        <v>3.2034581365912842E-55</v>
      </c>
      <c r="IF88" s="86">
        <f t="shared" si="84"/>
        <v>4.370764991738813E-32</v>
      </c>
      <c r="IG88" s="86">
        <f t="shared" si="84"/>
        <v>2.8918386998496775E-22</v>
      </c>
      <c r="II88" s="86">
        <f t="shared" si="85"/>
        <v>1.3247247942556226E-233</v>
      </c>
      <c r="IJ88" s="86">
        <f t="shared" si="85"/>
        <v>3.7788600992405679E-175</v>
      </c>
      <c r="IK88" s="86">
        <f t="shared" si="85"/>
        <v>7.1988882935803351E-206</v>
      </c>
      <c r="IL88" s="86">
        <f t="shared" si="85"/>
        <v>2.2103440446239254E-221</v>
      </c>
      <c r="IM88" s="86">
        <f t="shared" si="85"/>
        <v>3.2548741788840617E-209</v>
      </c>
      <c r="IN88" s="86">
        <f t="shared" si="85"/>
        <v>1.1845524050748082E-218</v>
      </c>
      <c r="IO88" s="86">
        <f t="shared" si="85"/>
        <v>1.1138754478592404E-208</v>
      </c>
      <c r="IP88" s="86">
        <f t="shared" si="85"/>
        <v>2.6291876387640841E-224</v>
      </c>
      <c r="IQ88" s="86">
        <f t="shared" si="85"/>
        <v>1.8751676582466875E-252</v>
      </c>
      <c r="IR88" s="86">
        <f t="shared" si="85"/>
        <v>2.7664446059298123E-230</v>
      </c>
      <c r="IS88" s="86">
        <f t="shared" si="85"/>
        <v>7.486273100454356E-239</v>
      </c>
      <c r="IT88" s="86">
        <f t="shared" si="85"/>
        <v>3.7100755568140654E-263</v>
      </c>
      <c r="IU88" s="86">
        <f t="shared" si="85"/>
        <v>6.3126219907628454E-229</v>
      </c>
      <c r="IV88" s="86">
        <f t="shared" si="85"/>
        <v>2.1322123981221331E-102</v>
      </c>
      <c r="IW88" s="86">
        <f t="shared" si="85"/>
        <v>2.3013170792449134E-75</v>
      </c>
      <c r="IY88" s="86">
        <f t="shared" si="86"/>
        <v>0.39676028923505502</v>
      </c>
      <c r="IZ88" s="86">
        <f t="shared" si="86"/>
        <v>0.28283874610074228</v>
      </c>
      <c r="JA88" s="86">
        <f t="shared" si="86"/>
        <v>0.24707171893258201</v>
      </c>
      <c r="JB88" s="86">
        <f t="shared" si="86"/>
        <v>0.22044713103302524</v>
      </c>
      <c r="JC88" s="86">
        <f t="shared" si="86"/>
        <v>0.21814495680138557</v>
      </c>
      <c r="JD88" s="86">
        <f t="shared" si="86"/>
        <v>0.19215178463476762</v>
      </c>
      <c r="JE88" s="86">
        <f t="shared" si="86"/>
        <v>0.25142233235967559</v>
      </c>
      <c r="JF88" s="86">
        <f t="shared" si="86"/>
        <v>0.18189292368664581</v>
      </c>
      <c r="JG88" s="86">
        <f t="shared" si="86"/>
        <v>0.23713034957063936</v>
      </c>
      <c r="JH88" s="86">
        <f t="shared" si="86"/>
        <v>0.16471766432381735</v>
      </c>
      <c r="JI88" s="86">
        <f t="shared" si="86"/>
        <v>0.2337774947742832</v>
      </c>
      <c r="JJ88" s="86">
        <f t="shared" si="86"/>
        <v>0.19401404972043781</v>
      </c>
      <c r="JK88" s="86">
        <f t="shared" si="86"/>
        <v>0.19955881075711482</v>
      </c>
      <c r="JL88" s="86">
        <f t="shared" si="86"/>
        <v>0.3175303456182102</v>
      </c>
      <c r="JM88" s="86">
        <f t="shared" si="86"/>
        <v>0.15357378293060647</v>
      </c>
    </row>
    <row r="89" spans="2:273" x14ac:dyDescent="0.25">
      <c r="B89" s="2">
        <v>62</v>
      </c>
      <c r="C89" s="37">
        <v>153.79300000000001</v>
      </c>
      <c r="D89" s="37">
        <v>126.79300000000001</v>
      </c>
      <c r="E89" s="37">
        <v>121.96599999999999</v>
      </c>
      <c r="F89" s="37">
        <v>115.898</v>
      </c>
      <c r="G89" s="37">
        <v>117.586</v>
      </c>
      <c r="H89" s="37">
        <v>115.491</v>
      </c>
      <c r="I89" s="37">
        <v>121.241</v>
      </c>
      <c r="J89" s="37">
        <v>115.28100000000001</v>
      </c>
      <c r="K89" s="37">
        <v>117.724</v>
      </c>
      <c r="L89" s="37">
        <v>120.19</v>
      </c>
      <c r="M89" s="37">
        <v>119.155</v>
      </c>
      <c r="N89" s="37">
        <v>114.57599999999999</v>
      </c>
      <c r="O89" s="37">
        <v>116.08499999999999</v>
      </c>
      <c r="P89" s="37">
        <v>127.07</v>
      </c>
      <c r="Q89" s="37">
        <v>111.667</v>
      </c>
      <c r="S89" s="4">
        <f t="shared" si="88"/>
        <v>150.16470403691937</v>
      </c>
      <c r="T89" s="4">
        <f t="shared" si="88"/>
        <v>136.66254510796608</v>
      </c>
      <c r="U89" s="4">
        <f t="shared" si="88"/>
        <v>129.96763806008934</v>
      </c>
      <c r="V89" s="4">
        <f t="shared" si="88"/>
        <v>122.56069336354787</v>
      </c>
      <c r="W89" s="4">
        <f t="shared" si="88"/>
        <v>122.36445344354266</v>
      </c>
      <c r="X89" s="4">
        <f t="shared" si="88"/>
        <v>120.52928265876055</v>
      </c>
      <c r="Y89" s="4">
        <f t="shared" si="88"/>
        <v>125.93250946171385</v>
      </c>
      <c r="Z89" s="4">
        <f t="shared" si="88"/>
        <v>120.94757586440888</v>
      </c>
      <c r="AA89" s="4">
        <f t="shared" si="88"/>
        <v>125.57382967849976</v>
      </c>
      <c r="AB89" s="4">
        <f t="shared" si="88"/>
        <v>121.64243298297593</v>
      </c>
      <c r="AC89" s="4">
        <f t="shared" si="88"/>
        <v>125.59318573411522</v>
      </c>
      <c r="AD89" s="4">
        <f t="shared" si="88"/>
        <v>122.99580257513612</v>
      </c>
      <c r="AE89" s="4">
        <f t="shared" si="88"/>
        <v>123.64492629934936</v>
      </c>
      <c r="AF89" s="4">
        <f t="shared" si="88"/>
        <v>132.13707441605675</v>
      </c>
      <c r="AG89" s="4">
        <f t="shared" si="88"/>
        <v>115.11753880126476</v>
      </c>
      <c r="AI89" s="4">
        <f t="shared" si="89"/>
        <v>3.6282959630806317</v>
      </c>
      <c r="AJ89" s="4">
        <f t="shared" si="89"/>
        <v>-9.8695451079660756</v>
      </c>
      <c r="AK89" s="4">
        <f t="shared" si="89"/>
        <v>-8.0016380600893484</v>
      </c>
      <c r="AL89" s="4">
        <f t="shared" si="89"/>
        <v>-6.6626933635478736</v>
      </c>
      <c r="AM89" s="4">
        <f t="shared" si="89"/>
        <v>-4.7784534435426593</v>
      </c>
      <c r="AN89" s="4">
        <f t="shared" si="89"/>
        <v>-5.0382826587605507</v>
      </c>
      <c r="AO89" s="4">
        <f t="shared" si="89"/>
        <v>-4.6915094617138493</v>
      </c>
      <c r="AP89" s="4">
        <f t="shared" si="89"/>
        <v>-5.6665758644088697</v>
      </c>
      <c r="AQ89" s="4">
        <f t="shared" si="89"/>
        <v>-7.8498296784997592</v>
      </c>
      <c r="AR89" s="4">
        <f t="shared" si="89"/>
        <v>-1.4524329829759353</v>
      </c>
      <c r="AS89" s="4">
        <f t="shared" si="89"/>
        <v>-6.4381857341152227</v>
      </c>
      <c r="AT89" s="4">
        <f t="shared" si="89"/>
        <v>-8.4198025751361314</v>
      </c>
      <c r="AU89" s="4">
        <f t="shared" si="89"/>
        <v>-7.559926299349371</v>
      </c>
      <c r="AV89" s="4">
        <f t="shared" si="89"/>
        <v>-5.0670744160567551</v>
      </c>
      <c r="AW89" s="4">
        <f t="shared" si="89"/>
        <v>-3.4505388012647558</v>
      </c>
      <c r="AY89" s="2">
        <f t="shared" si="80"/>
        <v>110.51338373465508</v>
      </c>
      <c r="AZ89" s="2">
        <f t="shared" si="80"/>
        <v>115.15487326652936</v>
      </c>
      <c r="BA89" s="2">
        <f t="shared" si="80"/>
        <v>112.05132211900143</v>
      </c>
      <c r="BB89" s="2">
        <f t="shared" si="80"/>
        <v>108.83353632226304</v>
      </c>
      <c r="BC89" s="2">
        <f t="shared" si="80"/>
        <v>107.34933006825051</v>
      </c>
      <c r="BD89" s="2">
        <f t="shared" si="80"/>
        <v>109.48765821957667</v>
      </c>
      <c r="BE89" s="2">
        <f t="shared" si="80"/>
        <v>109.33787674476326</v>
      </c>
      <c r="BF89" s="2">
        <f t="shared" si="80"/>
        <v>109.6855857576512</v>
      </c>
      <c r="BG89" s="2">
        <f t="shared" si="80"/>
        <v>110.96368052943384</v>
      </c>
      <c r="BH89" s="2">
        <f t="shared" si="80"/>
        <v>112.21370994062197</v>
      </c>
      <c r="BI89" s="2">
        <f t="shared" si="80"/>
        <v>112.25139057539062</v>
      </c>
      <c r="BJ89" s="2">
        <f t="shared" si="80"/>
        <v>112.10390140195888</v>
      </c>
      <c r="BK89" s="2">
        <f t="shared" si="80"/>
        <v>111.51416319030392</v>
      </c>
      <c r="BL89" s="2">
        <f t="shared" si="80"/>
        <v>111.12549304320463</v>
      </c>
      <c r="BM89" s="2">
        <f t="shared" si="80"/>
        <v>109.84780342284336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124.38550243902439</v>
      </c>
      <c r="DL89" s="2">
        <f t="shared" si="90"/>
        <v>130.99334554655869</v>
      </c>
      <c r="DM89" s="2">
        <f t="shared" si="90"/>
        <v>127.66075159474676</v>
      </c>
      <c r="DN89" s="2">
        <f t="shared" si="90"/>
        <v>124.56794900973851</v>
      </c>
      <c r="DO89" s="2">
        <f t="shared" si="90"/>
        <v>123.04704934333958</v>
      </c>
      <c r="DP89" s="2">
        <f t="shared" si="90"/>
        <v>126.86919701280229</v>
      </c>
      <c r="DQ89" s="2">
        <f t="shared" si="90"/>
        <v>127.77718918918919</v>
      </c>
      <c r="DR89" s="2">
        <f t="shared" si="90"/>
        <v>123.96963865546219</v>
      </c>
      <c r="DS89" s="2">
        <f t="shared" si="90"/>
        <v>122.30576581996438</v>
      </c>
      <c r="DT89" s="2">
        <f t="shared" si="90"/>
        <v>125.94515322128849</v>
      </c>
      <c r="DU89" s="2">
        <f t="shared" si="90"/>
        <v>125.91472350922349</v>
      </c>
      <c r="DV89" s="2">
        <f t="shared" si="90"/>
        <v>122.78139204545455</v>
      </c>
      <c r="DW89" s="2">
        <f t="shared" si="90"/>
        <v>124.84689900426744</v>
      </c>
      <c r="DX89" s="2">
        <f t="shared" si="90"/>
        <v>129.48412698412699</v>
      </c>
      <c r="DY89" s="2">
        <f t="shared" si="90"/>
        <v>117.48045073891626</v>
      </c>
      <c r="EA89" s="2">
        <f t="shared" si="94"/>
        <v>108.53781232903498</v>
      </c>
      <c r="EB89" s="2">
        <f t="shared" si="91"/>
        <v>113.1538909147</v>
      </c>
      <c r="EC89" s="2">
        <f t="shared" si="91"/>
        <v>109.87642722359625</v>
      </c>
      <c r="ED89" s="2">
        <f t="shared" si="91"/>
        <v>106.42887401306974</v>
      </c>
      <c r="EE89" s="2">
        <f t="shared" si="91"/>
        <v>105.17145752623196</v>
      </c>
      <c r="EF89" s="2">
        <f t="shared" si="91"/>
        <v>106.77268587977883</v>
      </c>
      <c r="EG89" s="2">
        <f t="shared" si="91"/>
        <v>106.27649823629385</v>
      </c>
      <c r="EH89" s="2">
        <f t="shared" si="91"/>
        <v>107.23405322453407</v>
      </c>
      <c r="EI89" s="2">
        <f t="shared" si="91"/>
        <v>108.80699126213594</v>
      </c>
      <c r="EJ89" s="2">
        <f t="shared" si="91"/>
        <v>109.90853663927282</v>
      </c>
      <c r="EK89" s="2">
        <f t="shared" si="91"/>
        <v>109.90837251490831</v>
      </c>
      <c r="EL89" s="2">
        <f t="shared" si="91"/>
        <v>110.09981916825637</v>
      </c>
      <c r="EM89" s="2">
        <f t="shared" si="91"/>
        <v>109.44957912272052</v>
      </c>
      <c r="EN89" s="2">
        <f t="shared" si="91"/>
        <v>107.95016700571541</v>
      </c>
      <c r="EO89" s="2">
        <f t="shared" si="91"/>
        <v>108.2530770542171</v>
      </c>
      <c r="EQ89" s="2">
        <f t="shared" si="92"/>
        <v>108.20291209932381</v>
      </c>
      <c r="ER89" s="2">
        <f t="shared" si="92"/>
        <v>113.18289464594129</v>
      </c>
      <c r="ES89" s="2">
        <f t="shared" si="92"/>
        <v>110.1086554685767</v>
      </c>
      <c r="ET89" s="2">
        <f t="shared" si="92"/>
        <v>107.6563673931111</v>
      </c>
      <c r="EU89" s="2">
        <f t="shared" si="92"/>
        <v>104.94942807033527</v>
      </c>
      <c r="EV89" s="2">
        <f t="shared" si="92"/>
        <v>106.04389582411551</v>
      </c>
      <c r="EW89" s="2">
        <f t="shared" si="92"/>
        <v>105.12305709488216</v>
      </c>
      <c r="EX89" s="2">
        <f t="shared" si="92"/>
        <v>107.18145934174055</v>
      </c>
      <c r="EY89" s="2">
        <f t="shared" si="92"/>
        <v>108.3686999194464</v>
      </c>
      <c r="EZ89" s="2">
        <f t="shared" si="92"/>
        <v>110.56491170457079</v>
      </c>
      <c r="FA89" s="2">
        <f t="shared" si="92"/>
        <v>110.28395733661667</v>
      </c>
      <c r="FB89" s="2">
        <f t="shared" si="92"/>
        <v>109.85789208592389</v>
      </c>
      <c r="FC89" s="2">
        <f t="shared" si="92"/>
        <v>108.77319214806982</v>
      </c>
      <c r="FD89" s="2">
        <f t="shared" si="92"/>
        <v>107.35259754650528</v>
      </c>
      <c r="FE89" s="2">
        <f t="shared" si="92"/>
        <v>109.39961453688134</v>
      </c>
      <c r="FG89" s="2">
        <f t="shared" si="93"/>
        <v>0.87533164299325283</v>
      </c>
      <c r="FH89" s="2">
        <f t="shared" si="93"/>
        <v>0.88783557324781415</v>
      </c>
      <c r="FI89" s="2">
        <f t="shared" si="93"/>
        <v>0.87771992919092423</v>
      </c>
      <c r="FJ89" s="2">
        <f t="shared" si="93"/>
        <v>0.86749941717615198</v>
      </c>
      <c r="FK89" s="2">
        <f t="shared" si="93"/>
        <v>0.87815244118388558</v>
      </c>
      <c r="FL89" s="2">
        <f t="shared" si="93"/>
        <v>0.86486897947967789</v>
      </c>
      <c r="FM89" s="2">
        <f t="shared" si="93"/>
        <v>0.85756233937852777</v>
      </c>
      <c r="FN89" s="2">
        <f t="shared" si="93"/>
        <v>0.85351040327863315</v>
      </c>
      <c r="FO89" s="2">
        <f t="shared" si="93"/>
        <v>0.84019209989674692</v>
      </c>
      <c r="FP89" s="2">
        <f t="shared" si="93"/>
        <v>0.85630606264780229</v>
      </c>
      <c r="FQ89" s="2">
        <f t="shared" si="93"/>
        <v>0.85364450906331513</v>
      </c>
      <c r="FR89" s="2">
        <f t="shared" si="93"/>
        <v>0.84195009652895725</v>
      </c>
      <c r="FS89" s="2">
        <f t="shared" si="93"/>
        <v>0.86587378054956454</v>
      </c>
      <c r="FT89" s="2">
        <f t="shared" si="93"/>
        <v>0.85252441548497881</v>
      </c>
      <c r="FU89" s="2">
        <f t="shared" si="93"/>
        <v>0.82724920529692858</v>
      </c>
      <c r="FW89" s="2">
        <f t="shared" si="82"/>
        <v>4.0036623583805415E-4</v>
      </c>
      <c r="FX89" s="2">
        <f t="shared" si="82"/>
        <v>1.039503333226294E-3</v>
      </c>
      <c r="FY89" s="2">
        <f t="shared" si="82"/>
        <v>9.751269030404201E-4</v>
      </c>
      <c r="FZ89" s="2">
        <f t="shared" si="82"/>
        <v>9.9739865738348167E-4</v>
      </c>
      <c r="GA89" s="2">
        <f t="shared" si="82"/>
        <v>1.0119526186531287E-3</v>
      </c>
      <c r="GB89" s="2">
        <f t="shared" si="82"/>
        <v>9.46388469898618E-4</v>
      </c>
      <c r="GC89" s="2">
        <f t="shared" si="82"/>
        <v>9.7934135144892389E-4</v>
      </c>
      <c r="GD89" s="2">
        <f t="shared" si="82"/>
        <v>1.0766947122593058E-3</v>
      </c>
      <c r="GE89" s="2">
        <f t="shared" si="82"/>
        <v>1.1899590639248062E-3</v>
      </c>
      <c r="GF89" s="2">
        <f t="shared" si="82"/>
        <v>1.2321048049050035E-3</v>
      </c>
      <c r="GG89" s="2">
        <f t="shared" si="82"/>
        <v>1.0668764584099819E-3</v>
      </c>
      <c r="GH89" s="2">
        <f t="shared" si="82"/>
        <v>9.8846064429961803E-4</v>
      </c>
      <c r="GI89" s="2">
        <f t="shared" si="82"/>
        <v>8.8741773572365956E-4</v>
      </c>
      <c r="GJ89" s="2">
        <f t="shared" si="82"/>
        <v>6.815898032135867E-4</v>
      </c>
      <c r="GK89" s="2">
        <f t="shared" si="82"/>
        <v>6.0201396178617022E-4</v>
      </c>
      <c r="GM89" s="86">
        <f t="shared" si="83"/>
        <v>0.30353682329644077</v>
      </c>
      <c r="GN89" s="86">
        <f t="shared" si="83"/>
        <v>0.15745809870256131</v>
      </c>
      <c r="GO89" s="86">
        <f t="shared" si="83"/>
        <v>0.13373132416639807</v>
      </c>
      <c r="GP89" s="86">
        <f t="shared" si="83"/>
        <v>0.10432910772658129</v>
      </c>
      <c r="GQ89" s="86">
        <f t="shared" si="83"/>
        <v>0.11122488621086077</v>
      </c>
      <c r="GR89" s="86">
        <f t="shared" si="83"/>
        <v>8.2286586351632746E-2</v>
      </c>
      <c r="GS89" s="86">
        <f t="shared" si="83"/>
        <v>0.12721659850830822</v>
      </c>
      <c r="GT89" s="86">
        <f t="shared" si="83"/>
        <v>8.3886290980986641E-2</v>
      </c>
      <c r="GU89" s="86">
        <f t="shared" si="83"/>
        <v>0.11938283941383288</v>
      </c>
      <c r="GV89" s="86">
        <f t="shared" si="83"/>
        <v>6.647219668269648E-2</v>
      </c>
      <c r="GW89" s="86">
        <f t="shared" si="83"/>
        <v>0.11013100147404561</v>
      </c>
      <c r="GX89" s="86">
        <f t="shared" si="83"/>
        <v>9.8904640466784544E-2</v>
      </c>
      <c r="GY89" s="86">
        <f t="shared" si="83"/>
        <v>9.845917830997894E-2</v>
      </c>
      <c r="GZ89" s="86">
        <f t="shared" si="83"/>
        <v>0.19240431923274576</v>
      </c>
      <c r="HA89" s="86">
        <f t="shared" si="83"/>
        <v>7.4492931023305425E-2</v>
      </c>
      <c r="HC89" s="86">
        <f t="shared" si="73"/>
        <v>5.1008377107226981E-3</v>
      </c>
      <c r="HD89" s="86">
        <f t="shared" si="73"/>
        <v>9.6096038190420299E-3</v>
      </c>
      <c r="HE89" s="86">
        <f t="shared" si="73"/>
        <v>7.693199616907208E-3</v>
      </c>
      <c r="HF89" s="86">
        <f t="shared" si="73"/>
        <v>5.3949458215294122E-3</v>
      </c>
      <c r="HG89" s="86">
        <f t="shared" si="87"/>
        <v>6.6733816081575772E-3</v>
      </c>
      <c r="HH89" s="86">
        <f t="shared" si="87"/>
        <v>5.779904274883679E-3</v>
      </c>
      <c r="HI89" s="86">
        <f t="shared" si="87"/>
        <v>6.4677697509468411E-3</v>
      </c>
      <c r="HJ89" s="86">
        <f t="shared" si="87"/>
        <v>6.5487429160638704E-3</v>
      </c>
      <c r="HK89" s="86">
        <f t="shared" si="87"/>
        <v>3.2971181683159683E-3</v>
      </c>
      <c r="HL89" s="86">
        <f t="shared" si="87"/>
        <v>7.071504234312233E-3</v>
      </c>
      <c r="HM89" s="86">
        <f t="shared" si="87"/>
        <v>4.9953904758622573E-3</v>
      </c>
      <c r="HN89" s="86">
        <f t="shared" si="87"/>
        <v>3.4302884305388711E-3</v>
      </c>
      <c r="HO89" s="86">
        <f t="shared" si="87"/>
        <v>6.5419917104864835E-3</v>
      </c>
      <c r="HP89" s="86">
        <f t="shared" si="87"/>
        <v>2.0296559199164455E-3</v>
      </c>
      <c r="HQ89" s="86">
        <f t="shared" si="87"/>
        <v>8.1510717439127619E-4</v>
      </c>
      <c r="HS89" s="86">
        <f t="shared" si="84"/>
        <v>8.2838326015976116E-49</v>
      </c>
      <c r="HT89" s="86">
        <f t="shared" si="84"/>
        <v>1.4778004172818718E-41</v>
      </c>
      <c r="HU89" s="86">
        <f t="shared" si="84"/>
        <v>1.2150255256040831E-47</v>
      </c>
      <c r="HV89" s="86">
        <f t="shared" si="84"/>
        <v>1.0172066253576744E-51</v>
      </c>
      <c r="HW89" s="86">
        <f t="shared" si="84"/>
        <v>1.8308998125939493E-49</v>
      </c>
      <c r="HX89" s="86">
        <f t="shared" si="84"/>
        <v>3.8764892501904884E-52</v>
      </c>
      <c r="HY89" s="86">
        <f t="shared" si="84"/>
        <v>5.4550375819294557E-49</v>
      </c>
      <c r="HZ89" s="86">
        <f t="shared" si="84"/>
        <v>3.5159436923994864E-51</v>
      </c>
      <c r="IA89" s="86">
        <f t="shared" si="84"/>
        <v>7.3758565365150512E-59</v>
      </c>
      <c r="IB89" s="86">
        <f t="shared" si="84"/>
        <v>6.3837876490518698E-53</v>
      </c>
      <c r="IC89" s="86">
        <f t="shared" si="84"/>
        <v>5.7050142810156475E-55</v>
      </c>
      <c r="ID89" s="86">
        <f t="shared" si="84"/>
        <v>5.8357268260996552E-61</v>
      </c>
      <c r="IE89" s="86">
        <f t="shared" si="84"/>
        <v>3.7522885356210989E-53</v>
      </c>
      <c r="IF89" s="86">
        <f t="shared" si="84"/>
        <v>5.740033748014496E-31</v>
      </c>
      <c r="IG89" s="86">
        <f t="shared" si="84"/>
        <v>1.6095349236441749E-21</v>
      </c>
      <c r="II89" s="86">
        <f t="shared" si="85"/>
        <v>3.0079629695966267E-228</v>
      </c>
      <c r="IJ89" s="86">
        <f t="shared" si="85"/>
        <v>1.3432786292638975E-170</v>
      </c>
      <c r="IK89" s="86">
        <f t="shared" si="85"/>
        <v>1.4666177279811683E-200</v>
      </c>
      <c r="IL89" s="86">
        <f t="shared" si="85"/>
        <v>1.190085023066696E-215</v>
      </c>
      <c r="IM89" s="86">
        <f t="shared" si="85"/>
        <v>8.6517217585385459E-204</v>
      </c>
      <c r="IN89" s="86">
        <f t="shared" si="85"/>
        <v>4.9150436964457219E-213</v>
      </c>
      <c r="IO89" s="86">
        <f t="shared" si="85"/>
        <v>2.7059481660184016E-203</v>
      </c>
      <c r="IP89" s="86">
        <f t="shared" si="85"/>
        <v>1.9547856495718258E-218</v>
      </c>
      <c r="IQ89" s="86">
        <f t="shared" si="85"/>
        <v>9.6332282933568213E-246</v>
      </c>
      <c r="IR89" s="86">
        <f t="shared" si="85"/>
        <v>3.8908847983701985E-224</v>
      </c>
      <c r="IS89" s="86">
        <f t="shared" si="85"/>
        <v>1.322245326765258E-232</v>
      </c>
      <c r="IT89" s="86">
        <f t="shared" si="85"/>
        <v>2.4136082296173955E-256</v>
      </c>
      <c r="IU89" s="86">
        <f t="shared" si="85"/>
        <v>4.2811605481226161E-223</v>
      </c>
      <c r="IV89" s="86">
        <f t="shared" si="85"/>
        <v>6.6042981567412183E-100</v>
      </c>
      <c r="IW89" s="86">
        <f t="shared" si="85"/>
        <v>1.4267641167525108E-73</v>
      </c>
      <c r="IY89" s="86">
        <f t="shared" si="86"/>
        <v>0.30863766100716344</v>
      </c>
      <c r="IZ89" s="86">
        <f t="shared" si="86"/>
        <v>0.16706770252160333</v>
      </c>
      <c r="JA89" s="86">
        <f t="shared" si="86"/>
        <v>0.14142452378330528</v>
      </c>
      <c r="JB89" s="86">
        <f t="shared" si="86"/>
        <v>0.1097240535481107</v>
      </c>
      <c r="JC89" s="86">
        <f t="shared" si="86"/>
        <v>0.11789826781901834</v>
      </c>
      <c r="JD89" s="86">
        <f t="shared" si="86"/>
        <v>8.8066490626516419E-2</v>
      </c>
      <c r="JE89" s="86">
        <f t="shared" si="86"/>
        <v>0.13368436825925506</v>
      </c>
      <c r="JF89" s="86">
        <f t="shared" si="86"/>
        <v>9.0435033897050515E-2</v>
      </c>
      <c r="JG89" s="86">
        <f t="shared" si="86"/>
        <v>0.12267995758214885</v>
      </c>
      <c r="JH89" s="86">
        <f t="shared" si="86"/>
        <v>7.3543700917008709E-2</v>
      </c>
      <c r="JI89" s="86">
        <f t="shared" si="86"/>
        <v>0.11512639194990787</v>
      </c>
      <c r="JJ89" s="86">
        <f t="shared" si="86"/>
        <v>0.10233492889732342</v>
      </c>
      <c r="JK89" s="86">
        <f t="shared" si="86"/>
        <v>0.10500117002046543</v>
      </c>
      <c r="JL89" s="86">
        <f t="shared" si="86"/>
        <v>0.1944339751526622</v>
      </c>
      <c r="JM89" s="86">
        <f t="shared" si="86"/>
        <v>7.53080381976967E-2</v>
      </c>
    </row>
    <row r="90" spans="2:273" x14ac:dyDescent="0.25">
      <c r="B90" s="2">
        <v>63</v>
      </c>
      <c r="C90" s="37">
        <v>137.43100000000001</v>
      </c>
      <c r="D90" s="37">
        <v>121.44799999999999</v>
      </c>
      <c r="E90" s="37">
        <v>117.241</v>
      </c>
      <c r="F90" s="37">
        <v>111.949</v>
      </c>
      <c r="G90" s="37">
        <v>113.155</v>
      </c>
      <c r="H90" s="37">
        <v>115.614</v>
      </c>
      <c r="I90" s="37">
        <v>114.69</v>
      </c>
      <c r="J90" s="37">
        <v>113.596</v>
      </c>
      <c r="K90" s="37">
        <v>113.44799999999999</v>
      </c>
      <c r="L90" s="37">
        <v>119.931</v>
      </c>
      <c r="M90" s="37">
        <v>116.05200000000001</v>
      </c>
      <c r="N90" s="37">
        <v>113.627</v>
      </c>
      <c r="O90" s="37">
        <v>112.69499999999999</v>
      </c>
      <c r="P90" s="37">
        <v>115.526</v>
      </c>
      <c r="Q90" s="37">
        <v>108.789</v>
      </c>
      <c r="S90" s="4">
        <f t="shared" si="88"/>
        <v>137.21404860036873</v>
      </c>
      <c r="T90" s="4">
        <f t="shared" si="88"/>
        <v>128.0378735648134</v>
      </c>
      <c r="U90" s="4">
        <f t="shared" si="88"/>
        <v>122.81736994977577</v>
      </c>
      <c r="V90" s="4">
        <f t="shared" si="88"/>
        <v>116.18109441677356</v>
      </c>
      <c r="W90" s="4">
        <f t="shared" si="88"/>
        <v>116.29496898618112</v>
      </c>
      <c r="X90" s="4">
        <f t="shared" si="88"/>
        <v>115.57633520799149</v>
      </c>
      <c r="Y90" s="4">
        <f t="shared" si="88"/>
        <v>118.19772793508294</v>
      </c>
      <c r="Z90" s="4">
        <f t="shared" si="88"/>
        <v>116.57670784782198</v>
      </c>
      <c r="AA90" s="4">
        <f t="shared" si="88"/>
        <v>117.96410398591965</v>
      </c>
      <c r="AB90" s="4">
        <f t="shared" si="88"/>
        <v>118.43865867447118</v>
      </c>
      <c r="AC90" s="4">
        <f t="shared" si="88"/>
        <v>119.02220655090619</v>
      </c>
      <c r="AD90" s="4">
        <f t="shared" si="88"/>
        <v>117.82004353863779</v>
      </c>
      <c r="AE90" s="4">
        <f t="shared" si="88"/>
        <v>118.75682647856871</v>
      </c>
      <c r="AF90" s="4">
        <f t="shared" si="88"/>
        <v>121.39436713031967</v>
      </c>
      <c r="AG90" s="4">
        <f t="shared" si="88"/>
        <v>111.98250349584777</v>
      </c>
      <c r="AI90" s="4">
        <f t="shared" si="89"/>
        <v>0.2169513996312844</v>
      </c>
      <c r="AJ90" s="4">
        <f t="shared" si="89"/>
        <v>-6.5898735648134021</v>
      </c>
      <c r="AK90" s="4">
        <f t="shared" si="89"/>
        <v>-5.5763699497757671</v>
      </c>
      <c r="AL90" s="4">
        <f t="shared" si="89"/>
        <v>-4.2320944167735632</v>
      </c>
      <c r="AM90" s="4">
        <f t="shared" si="89"/>
        <v>-3.1399689861811169</v>
      </c>
      <c r="AN90" s="4">
        <f t="shared" si="89"/>
        <v>3.7664792008513359E-2</v>
      </c>
      <c r="AO90" s="4">
        <f t="shared" si="89"/>
        <v>-3.50772793508294</v>
      </c>
      <c r="AP90" s="4">
        <f t="shared" si="89"/>
        <v>-2.9807078478219751</v>
      </c>
      <c r="AQ90" s="4">
        <f t="shared" si="89"/>
        <v>-4.5161039859196563</v>
      </c>
      <c r="AR90" s="4">
        <f t="shared" si="89"/>
        <v>1.4923413255288125</v>
      </c>
      <c r="AS90" s="4">
        <f t="shared" si="89"/>
        <v>-2.9702065509061839</v>
      </c>
      <c r="AT90" s="4">
        <f t="shared" si="89"/>
        <v>-4.1930435386377951</v>
      </c>
      <c r="AU90" s="4">
        <f t="shared" si="89"/>
        <v>-6.0618264785687188</v>
      </c>
      <c r="AV90" s="4">
        <f t="shared" si="89"/>
        <v>-5.8683671303196689</v>
      </c>
      <c r="AW90" s="4">
        <f t="shared" si="89"/>
        <v>-3.1935034958477644</v>
      </c>
      <c r="AY90" s="2">
        <f t="shared" si="80"/>
        <v>110.3340264596755</v>
      </c>
      <c r="AZ90" s="2">
        <f t="shared" si="80"/>
        <v>114.92936898965169</v>
      </c>
      <c r="BA90" s="2">
        <f t="shared" si="80"/>
        <v>111.8440502169221</v>
      </c>
      <c r="BB90" s="2">
        <f t="shared" si="80"/>
        <v>108.68483144784777</v>
      </c>
      <c r="BC90" s="2">
        <f t="shared" si="80"/>
        <v>107.19602981766928</v>
      </c>
      <c r="BD90" s="2">
        <f t="shared" si="80"/>
        <v>109.26331658151597</v>
      </c>
      <c r="BE90" s="2">
        <f t="shared" si="80"/>
        <v>109.09256096934325</v>
      </c>
      <c r="BF90" s="2">
        <f t="shared" si="80"/>
        <v>109.48116379277926</v>
      </c>
      <c r="BG90" s="2">
        <f t="shared" si="80"/>
        <v>110.75099137781162</v>
      </c>
      <c r="BH90" s="2">
        <f t="shared" si="80"/>
        <v>111.9993086425293</v>
      </c>
      <c r="BI90" s="2">
        <f t="shared" si="80"/>
        <v>112.01188470990755</v>
      </c>
      <c r="BJ90" s="2">
        <f t="shared" si="80"/>
        <v>111.85109134010462</v>
      </c>
      <c r="BK90" s="2">
        <f t="shared" si="80"/>
        <v>111.26658046781561</v>
      </c>
      <c r="BL90" s="2">
        <f t="shared" si="80"/>
        <v>110.86420185906989</v>
      </c>
      <c r="BM90" s="2">
        <f t="shared" si="80"/>
        <v>109.73424289536105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124.66653763066202</v>
      </c>
      <c r="DL90" s="2">
        <f t="shared" si="90"/>
        <v>131.3888777327935</v>
      </c>
      <c r="DM90" s="2">
        <f t="shared" si="90"/>
        <v>127.99571247654788</v>
      </c>
      <c r="DN90" s="2">
        <f t="shared" si="90"/>
        <v>124.88858529379584</v>
      </c>
      <c r="DO90" s="2">
        <f t="shared" si="90"/>
        <v>123.2954095684803</v>
      </c>
      <c r="DP90" s="2">
        <f t="shared" si="90"/>
        <v>127.23775438596492</v>
      </c>
      <c r="DQ90" s="2">
        <f t="shared" si="90"/>
        <v>128.16982645803699</v>
      </c>
      <c r="DR90" s="2">
        <f t="shared" si="90"/>
        <v>124.29008403361345</v>
      </c>
      <c r="DS90" s="2">
        <f t="shared" si="90"/>
        <v>122.54235739750449</v>
      </c>
      <c r="DT90" s="2">
        <f t="shared" si="90"/>
        <v>126.1626963585434</v>
      </c>
      <c r="DU90" s="2">
        <f t="shared" si="90"/>
        <v>126.1841213213213</v>
      </c>
      <c r="DV90" s="2">
        <f t="shared" si="90"/>
        <v>122.99296590909091</v>
      </c>
      <c r="DW90" s="2">
        <f t="shared" si="90"/>
        <v>125.08523044096729</v>
      </c>
      <c r="DX90" s="2">
        <f t="shared" si="90"/>
        <v>129.83655555555555</v>
      </c>
      <c r="DY90" s="2">
        <f t="shared" si="90"/>
        <v>117.66704214559388</v>
      </c>
      <c r="EA90" s="2">
        <f t="shared" si="94"/>
        <v>108.47250495669076</v>
      </c>
      <c r="EB90" s="2">
        <f t="shared" si="91"/>
        <v>113.03289156254822</v>
      </c>
      <c r="EC90" s="2">
        <f t="shared" si="91"/>
        <v>109.79159082165432</v>
      </c>
      <c r="ED90" s="2">
        <f t="shared" si="91"/>
        <v>106.42617464800347</v>
      </c>
      <c r="EE90" s="2">
        <f t="shared" si="91"/>
        <v>105.15899457853777</v>
      </c>
      <c r="EF90" s="2">
        <f t="shared" si="91"/>
        <v>106.70285901267849</v>
      </c>
      <c r="EG90" s="2">
        <f t="shared" si="91"/>
        <v>106.20409782690024</v>
      </c>
      <c r="EH90" s="2">
        <f t="shared" si="91"/>
        <v>107.16319120402326</v>
      </c>
      <c r="EI90" s="2">
        <f t="shared" si="91"/>
        <v>108.70621747572817</v>
      </c>
      <c r="EJ90" s="2">
        <f t="shared" si="91"/>
        <v>109.83072810567386</v>
      </c>
      <c r="EK90" s="2">
        <f t="shared" si="91"/>
        <v>109.79538785813567</v>
      </c>
      <c r="EL90" s="2">
        <f t="shared" si="91"/>
        <v>109.94388290728727</v>
      </c>
      <c r="EM90" s="2">
        <f t="shared" si="91"/>
        <v>109.31510957121732</v>
      </c>
      <c r="EN90" s="2">
        <f t="shared" si="91"/>
        <v>107.87151443378865</v>
      </c>
      <c r="EO90" s="2">
        <f t="shared" si="91"/>
        <v>108.22255732698865</v>
      </c>
      <c r="EQ90" s="2">
        <f t="shared" si="92"/>
        <v>108.14548963453562</v>
      </c>
      <c r="ER90" s="2">
        <f t="shared" si="92"/>
        <v>113.06109840367557</v>
      </c>
      <c r="ES90" s="2">
        <f t="shared" si="92"/>
        <v>110.01759824739329</v>
      </c>
      <c r="ET90" s="2">
        <f t="shared" si="92"/>
        <v>107.61972705235942</v>
      </c>
      <c r="EU90" s="2">
        <f t="shared" si="92"/>
        <v>104.94311463647959</v>
      </c>
      <c r="EV90" s="2">
        <f t="shared" si="92"/>
        <v>105.9941974496929</v>
      </c>
      <c r="EW90" s="2">
        <f t="shared" si="92"/>
        <v>105.08262883415495</v>
      </c>
      <c r="EX90" s="2">
        <f t="shared" si="92"/>
        <v>107.11212252072808</v>
      </c>
      <c r="EY90" s="2">
        <f t="shared" si="92"/>
        <v>108.28026751125921</v>
      </c>
      <c r="EZ90" s="2">
        <f t="shared" si="92"/>
        <v>110.46851008246205</v>
      </c>
      <c r="FA90" s="2">
        <f t="shared" si="92"/>
        <v>110.16042982820561</v>
      </c>
      <c r="FB90" s="2">
        <f t="shared" si="92"/>
        <v>109.70862355123847</v>
      </c>
      <c r="FC90" s="2">
        <f t="shared" si="92"/>
        <v>108.65686902050997</v>
      </c>
      <c r="FD90" s="2">
        <f t="shared" si="92"/>
        <v>107.28882432603854</v>
      </c>
      <c r="FE90" s="2">
        <f t="shared" si="92"/>
        <v>109.33547825133415</v>
      </c>
      <c r="FG90" s="2">
        <f t="shared" si="93"/>
        <v>0.88504005813081299</v>
      </c>
      <c r="FH90" s="2">
        <f t="shared" si="93"/>
        <v>0.89668518690383292</v>
      </c>
      <c r="FI90" s="2">
        <f t="shared" si="93"/>
        <v>0.88726631207220996</v>
      </c>
      <c r="FJ90" s="2">
        <f t="shared" si="93"/>
        <v>0.87773256326347127</v>
      </c>
      <c r="FK90" s="2">
        <f t="shared" si="93"/>
        <v>0.88766937932314804</v>
      </c>
      <c r="FL90" s="2">
        <f t="shared" si="93"/>
        <v>0.87527606889529985</v>
      </c>
      <c r="FM90" s="2">
        <f t="shared" si="93"/>
        <v>0.86844655416406158</v>
      </c>
      <c r="FN90" s="2">
        <f t="shared" si="93"/>
        <v>0.86465537585658092</v>
      </c>
      <c r="FO90" s="2">
        <f t="shared" si="93"/>
        <v>0.85217483965176788</v>
      </c>
      <c r="FP90" s="2">
        <f t="shared" si="93"/>
        <v>0.86727141655403717</v>
      </c>
      <c r="FQ90" s="2">
        <f t="shared" si="93"/>
        <v>0.86478089523330592</v>
      </c>
      <c r="FR90" s="2">
        <f t="shared" si="93"/>
        <v>0.85382395158805624</v>
      </c>
      <c r="FS90" s="2">
        <f t="shared" si="93"/>
        <v>0.87621456116564211</v>
      </c>
      <c r="FT90" s="2">
        <f t="shared" si="93"/>
        <v>0.86373242587849441</v>
      </c>
      <c r="FU90" s="2">
        <f t="shared" si="93"/>
        <v>0.84001763925537187</v>
      </c>
      <c r="FW90" s="2">
        <f t="shared" si="82"/>
        <v>4.3897589191679132E-4</v>
      </c>
      <c r="FX90" s="2">
        <f t="shared" si="82"/>
        <v>1.139678442026272E-3</v>
      </c>
      <c r="FY90" s="2">
        <f t="shared" si="82"/>
        <v>1.0691048078962275E-3</v>
      </c>
      <c r="FZ90" s="2">
        <f t="shared" si="82"/>
        <v>1.0935206542272969E-3</v>
      </c>
      <c r="GA90" s="2">
        <f t="shared" si="82"/>
        <v>1.1094756622617766E-3</v>
      </c>
      <c r="GB90" s="2">
        <f t="shared" si="82"/>
        <v>1.0375995834107053E-3</v>
      </c>
      <c r="GC90" s="2">
        <f t="shared" si="82"/>
        <v>1.0737249874462958E-3</v>
      </c>
      <c r="GD90" s="2">
        <f t="shared" si="82"/>
        <v>1.1804496536609722E-3</v>
      </c>
      <c r="GE90" s="2">
        <f t="shared" si="82"/>
        <v>1.304614391505644E-3</v>
      </c>
      <c r="GF90" s="2">
        <f t="shared" si="82"/>
        <v>1.3508154808181657E-3</v>
      </c>
      <c r="GG90" s="2">
        <f t="shared" si="82"/>
        <v>1.1696863784362024E-3</v>
      </c>
      <c r="GH90" s="2">
        <f t="shared" si="82"/>
        <v>1.0837221951614921E-3</v>
      </c>
      <c r="GI90" s="2">
        <f t="shared" si="82"/>
        <v>9.7295089747784788E-4</v>
      </c>
      <c r="GJ90" s="2">
        <f t="shared" si="82"/>
        <v>7.4729921662079117E-4</v>
      </c>
      <c r="GK90" s="2">
        <f t="shared" si="82"/>
        <v>6.6005684596471225E-4</v>
      </c>
      <c r="GM90" s="86">
        <f t="shared" si="83"/>
        <v>0.21704636034214314</v>
      </c>
      <c r="GN90" s="86">
        <f t="shared" si="83"/>
        <v>7.5988431917088969E-2</v>
      </c>
      <c r="GO90" s="86">
        <f t="shared" si="83"/>
        <v>6.2678442237482035E-2</v>
      </c>
      <c r="GP90" s="86">
        <f t="shared" si="83"/>
        <v>4.0371404440697416E-2</v>
      </c>
      <c r="GQ90" s="86">
        <f t="shared" si="83"/>
        <v>4.8485195344396492E-2</v>
      </c>
      <c r="GR90" s="86">
        <f t="shared" si="83"/>
        <v>2.8139156458592548E-2</v>
      </c>
      <c r="GS90" s="86">
        <f t="shared" si="83"/>
        <v>5.3374424612983203E-2</v>
      </c>
      <c r="GT90" s="86">
        <f t="shared" si="83"/>
        <v>3.2378210636103424E-2</v>
      </c>
      <c r="GU90" s="86">
        <f t="shared" si="83"/>
        <v>4.9369869270048806E-2</v>
      </c>
      <c r="GV90" s="86">
        <f t="shared" si="83"/>
        <v>2.1505935905834835E-2</v>
      </c>
      <c r="GW90" s="86">
        <f t="shared" si="83"/>
        <v>4.1702184470686909E-2</v>
      </c>
      <c r="GX90" s="86">
        <f t="shared" si="83"/>
        <v>4.2941164617471675E-2</v>
      </c>
      <c r="GY90" s="86">
        <f t="shared" si="83"/>
        <v>4.1378743286718304E-2</v>
      </c>
      <c r="GZ90" s="86">
        <f t="shared" si="83"/>
        <v>9.9866043511266364E-2</v>
      </c>
      <c r="HA90" s="86">
        <f t="shared" si="83"/>
        <v>3.0532801305937479E-2</v>
      </c>
      <c r="HC90" s="86">
        <f t="shared" si="73"/>
        <v>8.033441814458378E-3</v>
      </c>
      <c r="HD90" s="86">
        <f t="shared" si="73"/>
        <v>1.4599856415174001E-2</v>
      </c>
      <c r="HE90" s="86">
        <f t="shared" si="73"/>
        <v>1.2185001379195291E-2</v>
      </c>
      <c r="HF90" s="86">
        <f t="shared" si="73"/>
        <v>8.8577702396958006E-3</v>
      </c>
      <c r="HG90" s="86">
        <f t="shared" si="87"/>
        <v>1.070853799311589E-2</v>
      </c>
      <c r="HH90" s="86">
        <f t="shared" si="87"/>
        <v>9.395844050648491E-3</v>
      </c>
      <c r="HI90" s="86">
        <f t="shared" si="87"/>
        <v>1.036583416706305E-2</v>
      </c>
      <c r="HJ90" s="86">
        <f t="shared" si="87"/>
        <v>1.0739316483219742E-2</v>
      </c>
      <c r="HK90" s="86">
        <f t="shared" si="87"/>
        <v>5.8198361551017848E-3</v>
      </c>
      <c r="HL90" s="86">
        <f t="shared" si="87"/>
        <v>1.1737470398013544E-2</v>
      </c>
      <c r="HM90" s="86">
        <f t="shared" si="87"/>
        <v>8.4320943889513687E-3</v>
      </c>
      <c r="HN90" s="86">
        <f t="shared" si="87"/>
        <v>6.0228648652048801E-3</v>
      </c>
      <c r="HO90" s="86">
        <f t="shared" si="87"/>
        <v>1.0640609894358508E-2</v>
      </c>
      <c r="HP90" s="86">
        <f t="shared" si="87"/>
        <v>3.6290025215364465E-3</v>
      </c>
      <c r="HQ90" s="86">
        <f t="shared" si="87"/>
        <v>1.683672375958727E-3</v>
      </c>
      <c r="HS90" s="86">
        <f t="shared" si="84"/>
        <v>4.8190467428075452E-47</v>
      </c>
      <c r="HT90" s="86">
        <f t="shared" si="84"/>
        <v>5.8300783073714118E-40</v>
      </c>
      <c r="HU90" s="86">
        <f t="shared" si="84"/>
        <v>8.4313961430209365E-46</v>
      </c>
      <c r="HV90" s="86">
        <f t="shared" si="84"/>
        <v>1.0147148018212171E-49</v>
      </c>
      <c r="HW90" s="86">
        <f t="shared" si="84"/>
        <v>1.4634053314970646E-47</v>
      </c>
      <c r="HX90" s="86">
        <f t="shared" si="84"/>
        <v>3.7037062646798991E-50</v>
      </c>
      <c r="HY90" s="86">
        <f t="shared" si="84"/>
        <v>4.1576123220766029E-47</v>
      </c>
      <c r="HZ90" s="86">
        <f t="shared" si="84"/>
        <v>3.7079256707486229E-49</v>
      </c>
      <c r="IA90" s="86">
        <f t="shared" si="84"/>
        <v>1.6165637124229211E-56</v>
      </c>
      <c r="IB90" s="86">
        <f t="shared" si="84"/>
        <v>8.5472161432626354E-51</v>
      </c>
      <c r="IC90" s="86">
        <f t="shared" si="84"/>
        <v>8.3131376484506794E-53</v>
      </c>
      <c r="ID90" s="86">
        <f t="shared" si="84"/>
        <v>1.3671660673755191E-58</v>
      </c>
      <c r="IE90" s="86">
        <f t="shared" si="84"/>
        <v>4.0036881629363525E-51</v>
      </c>
      <c r="IF90" s="86">
        <f t="shared" si="84"/>
        <v>7.1881250407092045E-30</v>
      </c>
      <c r="IG90" s="86">
        <f t="shared" si="84"/>
        <v>8.6859015289554822E-21</v>
      </c>
      <c r="II90" s="86">
        <f t="shared" si="85"/>
        <v>5.913509911389956E-223</v>
      </c>
      <c r="IJ90" s="86">
        <f t="shared" si="85"/>
        <v>4.154352982266756E-166</v>
      </c>
      <c r="IK90" s="86">
        <f t="shared" si="85"/>
        <v>2.5435807399398025E-195</v>
      </c>
      <c r="IL90" s="86">
        <f t="shared" si="85"/>
        <v>5.3821711337532121E-210</v>
      </c>
      <c r="IM90" s="86">
        <f t="shared" si="85"/>
        <v>1.9491359872833397E-198</v>
      </c>
      <c r="IN90" s="86">
        <f t="shared" si="85"/>
        <v>1.7211379611493884E-207</v>
      </c>
      <c r="IO90" s="86">
        <f t="shared" si="85"/>
        <v>5.5824750301672936E-198</v>
      </c>
      <c r="IP90" s="86">
        <f t="shared" si="85"/>
        <v>1.2131654051009467E-212</v>
      </c>
      <c r="IQ90" s="86">
        <f t="shared" si="85"/>
        <v>4.0131421916574772E-239</v>
      </c>
      <c r="IR90" s="86">
        <f t="shared" si="85"/>
        <v>4.5120084167748232E-218</v>
      </c>
      <c r="IS90" s="86">
        <f t="shared" si="85"/>
        <v>1.9274423510391724E-226</v>
      </c>
      <c r="IT90" s="86">
        <f t="shared" si="85"/>
        <v>1.2764347593854743E-249</v>
      </c>
      <c r="IU90" s="86">
        <f t="shared" si="85"/>
        <v>2.4384799919549704E-217</v>
      </c>
      <c r="IV90" s="86">
        <f t="shared" si="85"/>
        <v>1.9040876773173327E-97</v>
      </c>
      <c r="IW90" s="86">
        <f t="shared" si="85"/>
        <v>8.4087671241075071E-72</v>
      </c>
      <c r="IY90" s="86">
        <f t="shared" si="86"/>
        <v>0.22507980215660151</v>
      </c>
      <c r="IZ90" s="86">
        <f t="shared" si="86"/>
        <v>9.058828833226297E-2</v>
      </c>
      <c r="JA90" s="86">
        <f t="shared" si="86"/>
        <v>7.4863443616677322E-2</v>
      </c>
      <c r="JB90" s="86">
        <f t="shared" si="86"/>
        <v>4.9229174680393215E-2</v>
      </c>
      <c r="JC90" s="86">
        <f t="shared" si="86"/>
        <v>5.9193733337512384E-2</v>
      </c>
      <c r="JD90" s="86">
        <f t="shared" si="86"/>
        <v>3.7535000509241037E-2</v>
      </c>
      <c r="JE90" s="86">
        <f t="shared" si="86"/>
        <v>6.3740258780046258E-2</v>
      </c>
      <c r="JF90" s="86">
        <f t="shared" si="86"/>
        <v>4.3117527119323165E-2</v>
      </c>
      <c r="JG90" s="86">
        <f t="shared" si="86"/>
        <v>5.5189705425150594E-2</v>
      </c>
      <c r="JH90" s="86">
        <f t="shared" si="86"/>
        <v>3.324340630384838E-2</v>
      </c>
      <c r="JI90" s="86">
        <f t="shared" si="86"/>
        <v>5.0134278859638282E-2</v>
      </c>
      <c r="JJ90" s="86">
        <f t="shared" si="86"/>
        <v>4.8964029482676558E-2</v>
      </c>
      <c r="JK90" s="86">
        <f t="shared" si="86"/>
        <v>5.2019353181076811E-2</v>
      </c>
      <c r="JL90" s="86">
        <f t="shared" si="86"/>
        <v>0.10349504603280281</v>
      </c>
      <c r="JM90" s="86">
        <f t="shared" si="86"/>
        <v>3.2216473681896209E-2</v>
      </c>
    </row>
    <row r="91" spans="2:273" x14ac:dyDescent="0.25">
      <c r="B91" s="2">
        <v>64</v>
      </c>
      <c r="C91" s="37">
        <v>124.03400000000001</v>
      </c>
      <c r="D91" s="37">
        <v>122.983</v>
      </c>
      <c r="E91" s="37">
        <v>120.69</v>
      </c>
      <c r="F91" s="37">
        <v>112.81399999999999</v>
      </c>
      <c r="G91" s="37">
        <v>115.276</v>
      </c>
      <c r="H91" s="37">
        <v>115.08799999999999</v>
      </c>
      <c r="I91" s="37">
        <v>117.89700000000001</v>
      </c>
      <c r="J91" s="37">
        <v>115.649</v>
      </c>
      <c r="K91" s="37">
        <v>113.776</v>
      </c>
      <c r="L91" s="37">
        <v>120.155</v>
      </c>
      <c r="M91" s="37">
        <v>116.879</v>
      </c>
      <c r="N91" s="37">
        <v>112.15300000000001</v>
      </c>
      <c r="O91" s="37">
        <v>112.407</v>
      </c>
      <c r="P91" s="37">
        <v>113.77200000000001</v>
      </c>
      <c r="Q91" s="37">
        <v>110.965</v>
      </c>
      <c r="S91" s="4">
        <f t="shared" si="88"/>
        <v>128.6129170513718</v>
      </c>
      <c r="T91" s="4">
        <f t="shared" si="88"/>
        <v>125.27514104990915</v>
      </c>
      <c r="U91" s="4">
        <f t="shared" si="88"/>
        <v>121.02421140732716</v>
      </c>
      <c r="V91" s="4">
        <f t="shared" si="88"/>
        <v>115.14659081810167</v>
      </c>
      <c r="W91" s="4">
        <f t="shared" si="88"/>
        <v>115.20711126582732</v>
      </c>
      <c r="X91" s="4">
        <f t="shared" si="88"/>
        <v>115.30305983451932</v>
      </c>
      <c r="Y91" s="4">
        <f t="shared" si="88"/>
        <v>116.36222984854739</v>
      </c>
      <c r="Z91" s="4">
        <f t="shared" si="88"/>
        <v>116.55511315877639</v>
      </c>
      <c r="AA91" s="4">
        <f t="shared" si="88"/>
        <v>116.13650611120551</v>
      </c>
      <c r="AB91" s="4">
        <f t="shared" si="88"/>
        <v>119.2723549443008</v>
      </c>
      <c r="AC91" s="4">
        <f t="shared" si="88"/>
        <v>117.91315266954143</v>
      </c>
      <c r="AD91" s="4">
        <f t="shared" si="88"/>
        <v>116.80793197057685</v>
      </c>
      <c r="AE91" s="4">
        <f t="shared" si="88"/>
        <v>118.14608112598879</v>
      </c>
      <c r="AF91" s="4">
        <f t="shared" si="88"/>
        <v>116.50122664656243</v>
      </c>
      <c r="AG91" s="4">
        <f t="shared" si="88"/>
        <v>111.24509265524954</v>
      </c>
      <c r="AI91" s="4">
        <f t="shared" si="89"/>
        <v>-4.5789170513717892</v>
      </c>
      <c r="AJ91" s="4">
        <f t="shared" si="89"/>
        <v>-2.2921410499091479</v>
      </c>
      <c r="AK91" s="4">
        <f t="shared" si="89"/>
        <v>-0.33421140732716026</v>
      </c>
      <c r="AL91" s="4">
        <f t="shared" si="89"/>
        <v>-2.3325908181016786</v>
      </c>
      <c r="AM91" s="4">
        <f t="shared" si="89"/>
        <v>6.8888734172674049E-2</v>
      </c>
      <c r="AN91" s="4">
        <f t="shared" si="89"/>
        <v>-0.21505983451932309</v>
      </c>
      <c r="AO91" s="4">
        <f t="shared" si="89"/>
        <v>1.5347701514526193</v>
      </c>
      <c r="AP91" s="4">
        <f t="shared" si="89"/>
        <v>-0.90611315877639242</v>
      </c>
      <c r="AQ91" s="4">
        <f t="shared" si="89"/>
        <v>-2.3605061112055097</v>
      </c>
      <c r="AR91" s="4">
        <f t="shared" si="89"/>
        <v>0.88264505569920004</v>
      </c>
      <c r="AS91" s="4">
        <f t="shared" si="89"/>
        <v>-1.0341526695414274</v>
      </c>
      <c r="AT91" s="4">
        <f t="shared" si="89"/>
        <v>-4.6549319705768397</v>
      </c>
      <c r="AU91" s="4">
        <f t="shared" si="89"/>
        <v>-5.7390811259887897</v>
      </c>
      <c r="AV91" s="4">
        <f t="shared" si="89"/>
        <v>-2.7292266465624238</v>
      </c>
      <c r="AW91" s="4">
        <f t="shared" si="89"/>
        <v>-0.28009265524953264</v>
      </c>
      <c r="AY91" s="2">
        <f t="shared" si="80"/>
        <v>110.15893566578376</v>
      </c>
      <c r="AZ91" s="2">
        <f t="shared" si="80"/>
        <v>114.70648851365371</v>
      </c>
      <c r="BA91" s="2">
        <f t="shared" si="80"/>
        <v>111.64100198033333</v>
      </c>
      <c r="BB91" s="2">
        <f t="shared" si="80"/>
        <v>108.54243080469163</v>
      </c>
      <c r="BC91" s="2">
        <f t="shared" si="80"/>
        <v>107.0498281297142</v>
      </c>
      <c r="BD91" s="2">
        <f t="shared" si="80"/>
        <v>109.0444226110784</v>
      </c>
      <c r="BE91" s="2">
        <f t="shared" si="80"/>
        <v>108.85313335077684</v>
      </c>
      <c r="BF91" s="2">
        <f t="shared" si="80"/>
        <v>109.28069925471345</v>
      </c>
      <c r="BG91" s="2">
        <f t="shared" si="80"/>
        <v>110.54087978057959</v>
      </c>
      <c r="BH91" s="2">
        <f t="shared" si="80"/>
        <v>111.79035593615849</v>
      </c>
      <c r="BI91" s="2">
        <f t="shared" si="80"/>
        <v>111.77599723322416</v>
      </c>
      <c r="BJ91" s="2">
        <f t="shared" si="80"/>
        <v>111.59960145734787</v>
      </c>
      <c r="BK91" s="2">
        <f t="shared" si="80"/>
        <v>111.02245889958363</v>
      </c>
      <c r="BL91" s="2">
        <f t="shared" si="80"/>
        <v>110.60950818500089</v>
      </c>
      <c r="BM91" s="2">
        <f t="shared" si="80"/>
        <v>109.62262709664606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124.94757282229966</v>
      </c>
      <c r="DL91" s="2">
        <f t="shared" si="90"/>
        <v>131.78440991902832</v>
      </c>
      <c r="DM91" s="2">
        <f t="shared" si="90"/>
        <v>128.330673358349</v>
      </c>
      <c r="DN91" s="2">
        <f t="shared" si="90"/>
        <v>125.20922157785319</v>
      </c>
      <c r="DO91" s="2">
        <f t="shared" si="90"/>
        <v>123.54376979362101</v>
      </c>
      <c r="DP91" s="2">
        <f t="shared" si="90"/>
        <v>127.60631175912755</v>
      </c>
      <c r="DQ91" s="2">
        <f t="shared" si="90"/>
        <v>128.56246372688477</v>
      </c>
      <c r="DR91" s="2">
        <f t="shared" si="90"/>
        <v>124.6105294117647</v>
      </c>
      <c r="DS91" s="2">
        <f t="shared" si="90"/>
        <v>122.77894897504459</v>
      </c>
      <c r="DT91" s="2">
        <f t="shared" si="90"/>
        <v>126.38023949579829</v>
      </c>
      <c r="DU91" s="2">
        <f t="shared" si="90"/>
        <v>126.45351913341912</v>
      </c>
      <c r="DV91" s="2">
        <f t="shared" si="90"/>
        <v>123.20453977272727</v>
      </c>
      <c r="DW91" s="2">
        <f t="shared" si="90"/>
        <v>125.32356187766716</v>
      </c>
      <c r="DX91" s="2">
        <f t="shared" si="90"/>
        <v>130.18898412698414</v>
      </c>
      <c r="DY91" s="2">
        <f t="shared" si="90"/>
        <v>117.85363355227149</v>
      </c>
      <c r="EA91" s="2">
        <f t="shared" si="94"/>
        <v>108.40719758434653</v>
      </c>
      <c r="EB91" s="2">
        <f t="shared" si="91"/>
        <v>112.91189221039643</v>
      </c>
      <c r="EC91" s="2">
        <f t="shared" si="91"/>
        <v>109.7067544197124</v>
      </c>
      <c r="ED91" s="2">
        <f t="shared" si="91"/>
        <v>106.42347528293719</v>
      </c>
      <c r="EE91" s="2">
        <f t="shared" si="91"/>
        <v>105.14653163084358</v>
      </c>
      <c r="EF91" s="2">
        <f t="shared" si="91"/>
        <v>106.63303214557813</v>
      </c>
      <c r="EG91" s="2">
        <f t="shared" si="91"/>
        <v>106.13169741750664</v>
      </c>
      <c r="EH91" s="2">
        <f t="shared" si="91"/>
        <v>107.09232918351248</v>
      </c>
      <c r="EI91" s="2">
        <f t="shared" si="91"/>
        <v>108.6054436893204</v>
      </c>
      <c r="EJ91" s="2">
        <f t="shared" si="91"/>
        <v>109.75291957207489</v>
      </c>
      <c r="EK91" s="2">
        <f t="shared" si="91"/>
        <v>109.68240320136304</v>
      </c>
      <c r="EL91" s="2">
        <f t="shared" si="91"/>
        <v>109.78794664631818</v>
      </c>
      <c r="EM91" s="2">
        <f t="shared" si="91"/>
        <v>109.18064001971412</v>
      </c>
      <c r="EN91" s="2">
        <f t="shared" si="91"/>
        <v>107.79286186186188</v>
      </c>
      <c r="EO91" s="2">
        <f t="shared" si="91"/>
        <v>108.19203759976021</v>
      </c>
      <c r="EQ91" s="2">
        <f t="shared" si="92"/>
        <v>108.08806716974743</v>
      </c>
      <c r="ER91" s="2">
        <f t="shared" si="92"/>
        <v>112.93930216140987</v>
      </c>
      <c r="ES91" s="2">
        <f t="shared" si="92"/>
        <v>109.92654102620989</v>
      </c>
      <c r="ET91" s="2">
        <f t="shared" si="92"/>
        <v>107.58308671160773</v>
      </c>
      <c r="EU91" s="2">
        <f t="shared" si="92"/>
        <v>104.9368012026239</v>
      </c>
      <c r="EV91" s="2">
        <f t="shared" si="92"/>
        <v>105.94449907527031</v>
      </c>
      <c r="EW91" s="2">
        <f t="shared" si="92"/>
        <v>105.04220057342773</v>
      </c>
      <c r="EX91" s="2">
        <f t="shared" si="92"/>
        <v>107.04278569971561</v>
      </c>
      <c r="EY91" s="2">
        <f t="shared" si="92"/>
        <v>108.19183510307204</v>
      </c>
      <c r="EZ91" s="2">
        <f t="shared" si="92"/>
        <v>110.3721084603533</v>
      </c>
      <c r="FA91" s="2">
        <f t="shared" si="92"/>
        <v>110.03690231979455</v>
      </c>
      <c r="FB91" s="2">
        <f t="shared" si="92"/>
        <v>109.55935501655307</v>
      </c>
      <c r="FC91" s="2">
        <f t="shared" si="92"/>
        <v>108.54054589295011</v>
      </c>
      <c r="FD91" s="2">
        <f t="shared" si="92"/>
        <v>107.22505110557178</v>
      </c>
      <c r="FE91" s="2">
        <f t="shared" si="92"/>
        <v>109.27134196578697</v>
      </c>
      <c r="FG91" s="2">
        <f t="shared" si="93"/>
        <v>0.89408392155729599</v>
      </c>
      <c r="FH91" s="2">
        <f t="shared" si="93"/>
        <v>0.90491135934476008</v>
      </c>
      <c r="FI91" s="2">
        <f t="shared" si="93"/>
        <v>0.89615558633543435</v>
      </c>
      <c r="FJ91" s="2">
        <f t="shared" si="93"/>
        <v>0.88727808647651574</v>
      </c>
      <c r="FK91" s="2">
        <f t="shared" si="93"/>
        <v>0.89653057730102059</v>
      </c>
      <c r="FL91" s="2">
        <f t="shared" si="93"/>
        <v>0.88498824317066094</v>
      </c>
      <c r="FM91" s="2">
        <f t="shared" si="93"/>
        <v>0.87861678709663815</v>
      </c>
      <c r="FN91" s="2">
        <f t="shared" si="93"/>
        <v>0.87507653974929078</v>
      </c>
      <c r="FO91" s="2">
        <f t="shared" si="93"/>
        <v>0.86340516074951568</v>
      </c>
      <c r="FP91" s="2">
        <f t="shared" si="93"/>
        <v>0.87751968521242329</v>
      </c>
      <c r="FQ91" s="2">
        <f t="shared" si="93"/>
        <v>0.87519378949500271</v>
      </c>
      <c r="FR91" s="2">
        <f t="shared" si="93"/>
        <v>0.86494884387491355</v>
      </c>
      <c r="FS91" s="2">
        <f t="shared" si="93"/>
        <v>0.88586318531119412</v>
      </c>
      <c r="FT91" s="2">
        <f t="shared" si="93"/>
        <v>0.87421431626210855</v>
      </c>
      <c r="FU91" s="2">
        <f t="shared" si="93"/>
        <v>0.85201115632079738</v>
      </c>
      <c r="FW91" s="2">
        <f t="shared" si="82"/>
        <v>4.8130710999200936E-4</v>
      </c>
      <c r="FX91" s="2">
        <f t="shared" si="82"/>
        <v>1.2494951751534772E-3</v>
      </c>
      <c r="FY91" s="2">
        <f t="shared" si="82"/>
        <v>1.1721292116269584E-3</v>
      </c>
      <c r="FZ91" s="2">
        <f t="shared" si="82"/>
        <v>1.1988950698833864E-3</v>
      </c>
      <c r="GA91" s="2">
        <f t="shared" si="82"/>
        <v>1.2163856706432512E-3</v>
      </c>
      <c r="GB91" s="2">
        <f t="shared" si="82"/>
        <v>1.1375914401085671E-3</v>
      </c>
      <c r="GC91" s="2">
        <f t="shared" si="82"/>
        <v>1.1771940906171458E-3</v>
      </c>
      <c r="GD91" s="2">
        <f t="shared" si="82"/>
        <v>1.294189914631828E-3</v>
      </c>
      <c r="GE91" s="2">
        <f t="shared" si="82"/>
        <v>1.4303012071628419E-3</v>
      </c>
      <c r="GF91" s="2">
        <f t="shared" si="82"/>
        <v>1.4809467184728766E-3</v>
      </c>
      <c r="GG91" s="2">
        <f t="shared" si="82"/>
        <v>1.282390893453732E-3</v>
      </c>
      <c r="GH91" s="2">
        <f t="shared" si="82"/>
        <v>1.1881535296103701E-3</v>
      </c>
      <c r="GI91" s="2">
        <f t="shared" si="82"/>
        <v>1.0667193136098191E-3</v>
      </c>
      <c r="GJ91" s="2">
        <f t="shared" si="82"/>
        <v>8.1933822430641022E-4</v>
      </c>
      <c r="GK91" s="2">
        <f t="shared" si="82"/>
        <v>7.236918543264536E-4</v>
      </c>
      <c r="GM91" s="86">
        <f t="shared" si="83"/>
        <v>0.14351377850435568</v>
      </c>
      <c r="GN91" s="86">
        <f t="shared" si="83"/>
        <v>3.0870706997217473E-2</v>
      </c>
      <c r="GO91" s="86">
        <f t="shared" si="83"/>
        <v>2.4797319061438214E-2</v>
      </c>
      <c r="GP91" s="86">
        <f t="shared" si="83"/>
        <v>1.2483195180109133E-2</v>
      </c>
      <c r="GQ91" s="86">
        <f t="shared" si="83"/>
        <v>1.7624433358877419E-2</v>
      </c>
      <c r="GR91" s="86">
        <f t="shared" si="83"/>
        <v>7.4780430533777087E-3</v>
      </c>
      <c r="GS91" s="86">
        <f t="shared" si="83"/>
        <v>1.8128650765701294E-2</v>
      </c>
      <c r="GT91" s="86">
        <f t="shared" si="83"/>
        <v>1.0174393740773384E-2</v>
      </c>
      <c r="GU91" s="86">
        <f t="shared" si="83"/>
        <v>1.6520484104211589E-2</v>
      </c>
      <c r="GV91" s="86">
        <f t="shared" si="83"/>
        <v>5.3946518924961519E-3</v>
      </c>
      <c r="GW91" s="86">
        <f t="shared" si="83"/>
        <v>1.2420617958811771E-2</v>
      </c>
      <c r="GX91" s="86">
        <f t="shared" si="83"/>
        <v>1.5654209126702772E-2</v>
      </c>
      <c r="GY91" s="86">
        <f t="shared" si="83"/>
        <v>1.4438370828352828E-2</v>
      </c>
      <c r="GZ91" s="86">
        <f t="shared" si="83"/>
        <v>4.3947770519854178E-2</v>
      </c>
      <c r="HA91" s="86">
        <f t="shared" si="83"/>
        <v>1.0517982545815898E-2</v>
      </c>
      <c r="HC91" s="86">
        <f t="shared" si="73"/>
        <v>1.2393889753544128E-2</v>
      </c>
      <c r="HD91" s="86">
        <f t="shared" si="73"/>
        <v>2.1747939603068235E-2</v>
      </c>
      <c r="HE91" s="86">
        <f t="shared" si="73"/>
        <v>1.8862587396907004E-2</v>
      </c>
      <c r="HF91" s="86">
        <f t="shared" si="73"/>
        <v>1.4185305929653324E-2</v>
      </c>
      <c r="HG91" s="86">
        <f t="shared" si="87"/>
        <v>1.6783374570437347E-2</v>
      </c>
      <c r="HH91" s="86">
        <f t="shared" si="87"/>
        <v>1.4908384121790106E-2</v>
      </c>
      <c r="HI91" s="86">
        <f t="shared" si="87"/>
        <v>1.6230623582237352E-2</v>
      </c>
      <c r="HJ91" s="86">
        <f t="shared" si="87"/>
        <v>1.7163947021249917E-2</v>
      </c>
      <c r="HK91" s="86">
        <f t="shared" si="87"/>
        <v>9.9679571739638376E-3</v>
      </c>
      <c r="HL91" s="86">
        <f t="shared" si="87"/>
        <v>1.8954594480839228E-2</v>
      </c>
      <c r="HM91" s="86">
        <f t="shared" si="87"/>
        <v>1.3847750539394929E-2</v>
      </c>
      <c r="HN91" s="86">
        <f t="shared" si="87"/>
        <v>1.0264890652391572E-2</v>
      </c>
      <c r="HO91" s="86">
        <f t="shared" si="87"/>
        <v>1.6881959802040596E-2</v>
      </c>
      <c r="HP91" s="86">
        <f t="shared" si="87"/>
        <v>6.3027307302748175E-3</v>
      </c>
      <c r="HQ91" s="86">
        <f t="shared" si="87"/>
        <v>3.3418937528092358E-3</v>
      </c>
      <c r="HS91" s="86">
        <f t="shared" si="84"/>
        <v>2.5957517279422495E-45</v>
      </c>
      <c r="HT91" s="86">
        <f t="shared" si="84"/>
        <v>2.1352415567528355E-38</v>
      </c>
      <c r="HU91" s="86">
        <f t="shared" si="84"/>
        <v>5.3685841358683502E-44</v>
      </c>
      <c r="HV91" s="86">
        <f t="shared" si="84"/>
        <v>9.2215869773260218E-48</v>
      </c>
      <c r="HW91" s="86">
        <f t="shared" si="84"/>
        <v>1.0707459823868082E-45</v>
      </c>
      <c r="HX91" s="86">
        <f t="shared" si="84"/>
        <v>3.2318917963592858E-48</v>
      </c>
      <c r="HY91" s="86">
        <f t="shared" si="84"/>
        <v>2.9038186917721037E-45</v>
      </c>
      <c r="HZ91" s="86">
        <f t="shared" si="84"/>
        <v>3.5505627978043898E-47</v>
      </c>
      <c r="IA91" s="86">
        <f t="shared" si="84"/>
        <v>3.1674828124136301E-54</v>
      </c>
      <c r="IB91" s="86">
        <f t="shared" si="84"/>
        <v>1.0322498265765246E-48</v>
      </c>
      <c r="IC91" s="86">
        <f t="shared" si="84"/>
        <v>1.0932257401747328E-50</v>
      </c>
      <c r="ID91" s="86">
        <f t="shared" si="84"/>
        <v>2.8671741785047504E-56</v>
      </c>
      <c r="IE91" s="86">
        <f t="shared" si="84"/>
        <v>3.8915073913624913E-49</v>
      </c>
      <c r="IF91" s="86">
        <f t="shared" si="84"/>
        <v>8.5835419435613998E-29</v>
      </c>
      <c r="IG91" s="86">
        <f t="shared" si="84"/>
        <v>4.5448816465402475E-20</v>
      </c>
      <c r="II91" s="86">
        <f t="shared" si="85"/>
        <v>1.0065738007489442E-217</v>
      </c>
      <c r="IJ91" s="86">
        <f t="shared" si="85"/>
        <v>1.1178274901272615E-161</v>
      </c>
      <c r="IK91" s="86">
        <f t="shared" si="85"/>
        <v>3.7553747248028344E-190</v>
      </c>
      <c r="IL91" s="86">
        <f t="shared" si="85"/>
        <v>2.0445629687769138E-204</v>
      </c>
      <c r="IM91" s="86">
        <f t="shared" si="85"/>
        <v>3.7218175455764731E-193</v>
      </c>
      <c r="IN91" s="86">
        <f t="shared" si="85"/>
        <v>5.0865252687434447E-202</v>
      </c>
      <c r="IO91" s="86">
        <f t="shared" si="85"/>
        <v>9.7804904942634415E-193</v>
      </c>
      <c r="IP91" s="86">
        <f t="shared" si="85"/>
        <v>6.2847260679424509E-207</v>
      </c>
      <c r="IQ91" s="86">
        <f t="shared" si="85"/>
        <v>1.3557525679562566E-232</v>
      </c>
      <c r="IR91" s="86">
        <f t="shared" si="85"/>
        <v>4.3140864545472973E-212</v>
      </c>
      <c r="IS91" s="86">
        <f t="shared" si="85"/>
        <v>2.3188671823802766E-220</v>
      </c>
      <c r="IT91" s="86">
        <f t="shared" si="85"/>
        <v>5.4875735852550216E-243</v>
      </c>
      <c r="IU91" s="86">
        <f t="shared" si="85"/>
        <v>1.1665001575244509E-211</v>
      </c>
      <c r="IV91" s="86">
        <f t="shared" si="85"/>
        <v>5.109907225220276E-95</v>
      </c>
      <c r="IW91" s="86">
        <f t="shared" si="85"/>
        <v>4.7110589374379532E-70</v>
      </c>
      <c r="IY91" s="86">
        <f t="shared" si="86"/>
        <v>0.15590766825789981</v>
      </c>
      <c r="IZ91" s="86">
        <f t="shared" si="86"/>
        <v>5.2618646600285708E-2</v>
      </c>
      <c r="JA91" s="86">
        <f t="shared" si="86"/>
        <v>4.3659906458345221E-2</v>
      </c>
      <c r="JB91" s="86">
        <f t="shared" si="86"/>
        <v>2.6668501109762457E-2</v>
      </c>
      <c r="JC91" s="86">
        <f t="shared" si="86"/>
        <v>3.4407807929314763E-2</v>
      </c>
      <c r="JD91" s="86">
        <f t="shared" si="86"/>
        <v>2.2386427175167815E-2</v>
      </c>
      <c r="JE91" s="86">
        <f t="shared" si="86"/>
        <v>3.4359274347938645E-2</v>
      </c>
      <c r="JF91" s="86">
        <f t="shared" si="86"/>
        <v>2.7338340762023301E-2</v>
      </c>
      <c r="JG91" s="86">
        <f t="shared" si="86"/>
        <v>2.6488441278175429E-2</v>
      </c>
      <c r="JH91" s="86">
        <f t="shared" si="86"/>
        <v>2.4349246373335381E-2</v>
      </c>
      <c r="JI91" s="86">
        <f t="shared" si="86"/>
        <v>2.6268368498206698E-2</v>
      </c>
      <c r="JJ91" s="86">
        <f t="shared" si="86"/>
        <v>2.5919099779094346E-2</v>
      </c>
      <c r="JK91" s="86">
        <f t="shared" si="86"/>
        <v>3.1320330630393425E-2</v>
      </c>
      <c r="JL91" s="86">
        <f t="shared" si="86"/>
        <v>5.0250501250128997E-2</v>
      </c>
      <c r="JM91" s="86">
        <f t="shared" si="86"/>
        <v>1.3859876298625133E-2</v>
      </c>
    </row>
    <row r="92" spans="2:273" x14ac:dyDescent="0.25">
      <c r="B92" s="2">
        <v>65</v>
      </c>
      <c r="C92" s="37">
        <v>118.483</v>
      </c>
      <c r="D92" s="37">
        <v>122.414</v>
      </c>
      <c r="E92" s="37">
        <v>121.55200000000001</v>
      </c>
      <c r="F92" s="37">
        <v>117.271</v>
      </c>
      <c r="G92" s="37">
        <v>116.81</v>
      </c>
      <c r="H92" s="37">
        <v>118.807</v>
      </c>
      <c r="I92" s="37">
        <v>118.63800000000001</v>
      </c>
      <c r="J92" s="37">
        <v>115.965</v>
      </c>
      <c r="K92" s="37">
        <v>115.69</v>
      </c>
      <c r="L92" s="37">
        <v>122.60299999999999</v>
      </c>
      <c r="M92" s="37">
        <v>119.121</v>
      </c>
      <c r="N92" s="37">
        <v>113.339</v>
      </c>
      <c r="O92" s="37">
        <v>117.84699999999999</v>
      </c>
      <c r="P92" s="37">
        <v>114.982</v>
      </c>
      <c r="Q92" s="37">
        <v>111.56100000000001</v>
      </c>
      <c r="S92" s="4">
        <f t="shared" si="88"/>
        <v>124.12502465177754</v>
      </c>
      <c r="T92" s="4">
        <f t="shared" si="88"/>
        <v>126.20396633612444</v>
      </c>
      <c r="U92" s="4">
        <f t="shared" si="88"/>
        <v>122.53448782463281</v>
      </c>
      <c r="V92" s="4">
        <f t="shared" si="88"/>
        <v>116.88367522502197</v>
      </c>
      <c r="W92" s="4">
        <f t="shared" si="88"/>
        <v>117.02099351372189</v>
      </c>
      <c r="X92" s="4">
        <f t="shared" si="88"/>
        <v>117.26404745770161</v>
      </c>
      <c r="Y92" s="4">
        <f t="shared" si="88"/>
        <v>117.726479534435</v>
      </c>
      <c r="Z92" s="4">
        <f t="shared" si="88"/>
        <v>118.87081461072785</v>
      </c>
      <c r="AA92" s="4">
        <f t="shared" si="88"/>
        <v>117.4050937608026</v>
      </c>
      <c r="AB92" s="4">
        <f t="shared" si="88"/>
        <v>122.16559165584212</v>
      </c>
      <c r="AC92" s="4">
        <f t="shared" si="88"/>
        <v>119.58742327361793</v>
      </c>
      <c r="AD92" s="4">
        <f t="shared" si="88"/>
        <v>118.16438958224306</v>
      </c>
      <c r="AE92" s="4">
        <f t="shared" si="88"/>
        <v>119.96582405603436</v>
      </c>
      <c r="AF92" s="4">
        <f t="shared" si="88"/>
        <v>115.42909947367376</v>
      </c>
      <c r="AG92" s="4">
        <f t="shared" si="88"/>
        <v>111.7441519740138</v>
      </c>
      <c r="AI92" s="4">
        <f t="shared" si="89"/>
        <v>-5.6420246517775325</v>
      </c>
      <c r="AJ92" s="4">
        <f t="shared" si="89"/>
        <v>-3.7899663361244365</v>
      </c>
      <c r="AK92" s="4">
        <f t="shared" si="89"/>
        <v>-0.98248782463279838</v>
      </c>
      <c r="AL92" s="4">
        <f t="shared" si="89"/>
        <v>0.3873247749780262</v>
      </c>
      <c r="AM92" s="4">
        <f t="shared" si="89"/>
        <v>-0.21099351372188835</v>
      </c>
      <c r="AN92" s="4">
        <f t="shared" si="89"/>
        <v>1.5429525422983943</v>
      </c>
      <c r="AO92" s="4">
        <f t="shared" si="89"/>
        <v>0.91152046556500466</v>
      </c>
      <c r="AP92" s="4">
        <f t="shared" si="89"/>
        <v>-2.9058146107278446</v>
      </c>
      <c r="AQ92" s="4">
        <f t="shared" si="89"/>
        <v>-1.7150937608026027</v>
      </c>
      <c r="AR92" s="4">
        <f t="shared" si="89"/>
        <v>0.43740834415787333</v>
      </c>
      <c r="AS92" s="4">
        <f t="shared" si="89"/>
        <v>-0.46642327361793434</v>
      </c>
      <c r="AT92" s="4">
        <f t="shared" si="89"/>
        <v>-4.8253895822430621</v>
      </c>
      <c r="AU92" s="4">
        <f t="shared" si="89"/>
        <v>-2.1188240560343701</v>
      </c>
      <c r="AV92" s="4">
        <f t="shared" si="89"/>
        <v>-0.44709947367375946</v>
      </c>
      <c r="AW92" s="4">
        <f t="shared" si="89"/>
        <v>-0.18315197401379635</v>
      </c>
      <c r="AY92" s="2">
        <f t="shared" si="80"/>
        <v>109.98827060097635</v>
      </c>
      <c r="AZ92" s="2">
        <f t="shared" si="80"/>
        <v>114.48657098540387</v>
      </c>
      <c r="BA92" s="2">
        <f t="shared" si="80"/>
        <v>111.44240167767825</v>
      </c>
      <c r="BB92" s="2">
        <f t="shared" si="80"/>
        <v>108.40641758807998</v>
      </c>
      <c r="BC92" s="2">
        <f t="shared" si="80"/>
        <v>106.91064630205912</v>
      </c>
      <c r="BD92" s="2">
        <f t="shared" si="80"/>
        <v>108.83124372241245</v>
      </c>
      <c r="BE92" s="2">
        <f t="shared" si="80"/>
        <v>108.61992501549348</v>
      </c>
      <c r="BF92" s="2">
        <f t="shared" si="80"/>
        <v>109.08453479538097</v>
      </c>
      <c r="BG92" s="2">
        <f t="shared" si="80"/>
        <v>110.33373740784123</v>
      </c>
      <c r="BH92" s="2">
        <f t="shared" si="80"/>
        <v>111.58699948647134</v>
      </c>
      <c r="BI92" s="2">
        <f t="shared" si="80"/>
        <v>111.54407204052242</v>
      </c>
      <c r="BJ92" s="2">
        <f t="shared" si="80"/>
        <v>111.34990054779807</v>
      </c>
      <c r="BK92" s="2">
        <f t="shared" si="80"/>
        <v>110.78207156326879</v>
      </c>
      <c r="BL92" s="2">
        <f t="shared" si="80"/>
        <v>110.36170901417202</v>
      </c>
      <c r="BM92" s="2">
        <f t="shared" si="80"/>
        <v>109.51324183697277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111.56100000000001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111.56100000000001</v>
      </c>
      <c r="DK92" s="2">
        <f t="shared" si="90"/>
        <v>125.22860801393729</v>
      </c>
      <c r="DL92" s="2">
        <f t="shared" si="90"/>
        <v>132.17994210526314</v>
      </c>
      <c r="DM92" s="2">
        <f t="shared" si="90"/>
        <v>128.66563424015013</v>
      </c>
      <c r="DN92" s="2">
        <f t="shared" si="90"/>
        <v>125.52985786191053</v>
      </c>
      <c r="DO92" s="2">
        <f t="shared" si="90"/>
        <v>123.79213001876172</v>
      </c>
      <c r="DP92" s="2">
        <f t="shared" si="90"/>
        <v>127.97486913229019</v>
      </c>
      <c r="DQ92" s="2">
        <f t="shared" si="90"/>
        <v>128.95510099573258</v>
      </c>
      <c r="DR92" s="2">
        <f t="shared" si="90"/>
        <v>124.93097478991596</v>
      </c>
      <c r="DS92" s="2">
        <f t="shared" si="90"/>
        <v>123.0155405525847</v>
      </c>
      <c r="DT92" s="2">
        <f t="shared" si="90"/>
        <v>126.5977826330532</v>
      </c>
      <c r="DU92" s="2">
        <f t="shared" si="90"/>
        <v>126.72291694551693</v>
      </c>
      <c r="DV92" s="2">
        <f t="shared" si="90"/>
        <v>123.41611363636365</v>
      </c>
      <c r="DW92" s="2">
        <f t="shared" si="90"/>
        <v>125.56189331436701</v>
      </c>
      <c r="DX92" s="2">
        <f t="shared" si="90"/>
        <v>130.5414126984127</v>
      </c>
      <c r="DY92" s="2">
        <f t="shared" si="90"/>
        <v>118.04022495894911</v>
      </c>
      <c r="EA92" s="2">
        <f t="shared" si="94"/>
        <v>108.34189021200233</v>
      </c>
      <c r="EB92" s="2">
        <f t="shared" si="91"/>
        <v>112.79089285824465</v>
      </c>
      <c r="EC92" s="2">
        <f t="shared" si="91"/>
        <v>109.62191801777047</v>
      </c>
      <c r="ED92" s="2">
        <f t="shared" si="91"/>
        <v>106.42077591787093</v>
      </c>
      <c r="EE92" s="2">
        <f t="shared" si="91"/>
        <v>105.13406868314941</v>
      </c>
      <c r="EF92" s="2">
        <f t="shared" si="91"/>
        <v>106.56320527847778</v>
      </c>
      <c r="EG92" s="2">
        <f t="shared" si="91"/>
        <v>106.05929700811303</v>
      </c>
      <c r="EH92" s="2">
        <f t="shared" si="91"/>
        <v>107.02146716300167</v>
      </c>
      <c r="EI92" s="2">
        <f t="shared" si="91"/>
        <v>108.50466990291264</v>
      </c>
      <c r="EJ92" s="2">
        <f t="shared" si="91"/>
        <v>109.67511103847592</v>
      </c>
      <c r="EK92" s="2">
        <f t="shared" si="91"/>
        <v>109.56941854459041</v>
      </c>
      <c r="EL92" s="2">
        <f t="shared" si="91"/>
        <v>109.63201038534909</v>
      </c>
      <c r="EM92" s="2">
        <f t="shared" si="91"/>
        <v>109.04617046821092</v>
      </c>
      <c r="EN92" s="2">
        <f t="shared" si="91"/>
        <v>107.71420928993511</v>
      </c>
      <c r="EO92" s="2">
        <f t="shared" si="91"/>
        <v>108.16151787253176</v>
      </c>
      <c r="EQ92" s="2">
        <f t="shared" si="92"/>
        <v>108.03064470495924</v>
      </c>
      <c r="ER92" s="2">
        <f t="shared" si="92"/>
        <v>112.81750591914417</v>
      </c>
      <c r="ES92" s="2">
        <f t="shared" si="92"/>
        <v>109.83548380502648</v>
      </c>
      <c r="ET92" s="2">
        <f t="shared" si="92"/>
        <v>107.54644637085605</v>
      </c>
      <c r="EU92" s="2">
        <f t="shared" si="92"/>
        <v>104.93048776876822</v>
      </c>
      <c r="EV92" s="2">
        <f t="shared" si="92"/>
        <v>105.89480070084771</v>
      </c>
      <c r="EW92" s="2">
        <f t="shared" si="92"/>
        <v>105.00177231270051</v>
      </c>
      <c r="EX92" s="2">
        <f t="shared" si="92"/>
        <v>106.97344887870315</v>
      </c>
      <c r="EY92" s="2">
        <f t="shared" si="92"/>
        <v>108.10340269488486</v>
      </c>
      <c r="EZ92" s="2">
        <f t="shared" si="92"/>
        <v>110.27570683824456</v>
      </c>
      <c r="FA92" s="2">
        <f t="shared" si="92"/>
        <v>109.91337481138349</v>
      </c>
      <c r="FB92" s="2">
        <f t="shared" si="92"/>
        <v>109.41008648186765</v>
      </c>
      <c r="FC92" s="2">
        <f t="shared" si="92"/>
        <v>108.42422276539024</v>
      </c>
      <c r="FD92" s="2">
        <f t="shared" si="92"/>
        <v>107.16127788510504</v>
      </c>
      <c r="FE92" s="2">
        <f t="shared" si="92"/>
        <v>109.20720568023978</v>
      </c>
      <c r="FG92" s="2">
        <f t="shared" si="93"/>
        <v>0.90249469090324552</v>
      </c>
      <c r="FH92" s="2">
        <f t="shared" si="93"/>
        <v>0.91254642510412698</v>
      </c>
      <c r="FI92" s="2">
        <f t="shared" si="93"/>
        <v>0.90441943200989339</v>
      </c>
      <c r="FJ92" s="2">
        <f t="shared" si="93"/>
        <v>0.89616654095595705</v>
      </c>
      <c r="FK92" s="2">
        <f t="shared" si="93"/>
        <v>0.90476775270640586</v>
      </c>
      <c r="FL92" s="2">
        <f t="shared" si="93"/>
        <v>0.89403569481983713</v>
      </c>
      <c r="FM92" s="2">
        <f t="shared" si="93"/>
        <v>0.88810207877293013</v>
      </c>
      <c r="FN92" s="2">
        <f t="shared" si="93"/>
        <v>0.88480220633384277</v>
      </c>
      <c r="FO92" s="2">
        <f t="shared" si="93"/>
        <v>0.87390854985450461</v>
      </c>
      <c r="FP92" s="2">
        <f t="shared" si="93"/>
        <v>0.88707968988858676</v>
      </c>
      <c r="FQ92" s="2">
        <f t="shared" si="93"/>
        <v>0.88491152836482212</v>
      </c>
      <c r="FR92" s="2">
        <f t="shared" si="93"/>
        <v>0.87535066902575487</v>
      </c>
      <c r="FS92" s="2">
        <f t="shared" si="93"/>
        <v>0.89484998701858287</v>
      </c>
      <c r="FT92" s="2">
        <f t="shared" si="93"/>
        <v>0.88399821109500332</v>
      </c>
      <c r="FU92" s="2">
        <f t="shared" si="93"/>
        <v>0.86325191703974025</v>
      </c>
      <c r="FW92" s="2">
        <f t="shared" si="82"/>
        <v>5.2771824681946671E-4</v>
      </c>
      <c r="FX92" s="2">
        <f t="shared" si="82"/>
        <v>1.3698790781333061E-3</v>
      </c>
      <c r="FY92" s="2">
        <f t="shared" si="82"/>
        <v>1.2850688017191248E-3</v>
      </c>
      <c r="FZ92" s="2">
        <f t="shared" si="82"/>
        <v>1.3144102693908755E-3</v>
      </c>
      <c r="GA92" s="2">
        <f t="shared" si="82"/>
        <v>1.3335838636333336E-3</v>
      </c>
      <c r="GB92" s="2">
        <f t="shared" si="82"/>
        <v>1.2472073257392944E-3</v>
      </c>
      <c r="GC92" s="2">
        <f t="shared" si="82"/>
        <v>1.2906210725574204E-3</v>
      </c>
      <c r="GD92" s="2">
        <f t="shared" si="82"/>
        <v>1.418873860899213E-3</v>
      </c>
      <c r="GE92" s="2">
        <f t="shared" si="82"/>
        <v>1.5680777040122512E-3</v>
      </c>
      <c r="GF92" s="2">
        <f t="shared" si="82"/>
        <v>1.623593808885113E-3</v>
      </c>
      <c r="GG92" s="2">
        <f t="shared" si="82"/>
        <v>1.4059397068634557E-3</v>
      </c>
      <c r="GH92" s="2">
        <f t="shared" si="82"/>
        <v>1.3026351166404593E-3</v>
      </c>
      <c r="GI92" s="2">
        <f t="shared" si="82"/>
        <v>1.1695141080520889E-3</v>
      </c>
      <c r="GJ92" s="2">
        <f t="shared" si="82"/>
        <v>8.9831548792990385E-4</v>
      </c>
      <c r="GK92" s="2">
        <f t="shared" si="82"/>
        <v>7.934569394473102E-4</v>
      </c>
      <c r="GM92" s="86">
        <f t="shared" si="83"/>
        <v>8.7565636685570478E-2</v>
      </c>
      <c r="GN92" s="86">
        <f t="shared" si="83"/>
        <v>1.050307302955452E-2</v>
      </c>
      <c r="GO92" s="86">
        <f t="shared" si="83"/>
        <v>8.2451212749370863E-3</v>
      </c>
      <c r="GP92" s="86">
        <f t="shared" si="83"/>
        <v>3.0666523051917824E-3</v>
      </c>
      <c r="GQ92" s="86">
        <f t="shared" si="83"/>
        <v>5.318783073054628E-3</v>
      </c>
      <c r="GR92" s="86">
        <f t="shared" si="83"/>
        <v>1.53506316082864E-3</v>
      </c>
      <c r="GS92" s="86">
        <f t="shared" si="83"/>
        <v>4.9567602020889612E-3</v>
      </c>
      <c r="GT92" s="86">
        <f t="shared" si="83"/>
        <v>2.592360645182209E-3</v>
      </c>
      <c r="GU92" s="86">
        <f t="shared" si="83"/>
        <v>4.4511680018674725E-3</v>
      </c>
      <c r="GV92" s="86">
        <f t="shared" si="83"/>
        <v>1.0436073529413335E-3</v>
      </c>
      <c r="GW92" s="86">
        <f t="shared" si="83"/>
        <v>2.891598058979053E-3</v>
      </c>
      <c r="GX92" s="86">
        <f t="shared" si="83"/>
        <v>4.7777652833965577E-3</v>
      </c>
      <c r="GY92" s="86">
        <f t="shared" si="83"/>
        <v>4.1662130261275561E-3</v>
      </c>
      <c r="GZ92" s="86">
        <f t="shared" si="83"/>
        <v>1.6318616840754505E-2</v>
      </c>
      <c r="HA92" s="86">
        <f t="shared" si="83"/>
        <v>3.0400347538206769E-3</v>
      </c>
      <c r="HC92" s="86">
        <f t="shared" si="73"/>
        <v>1.8733518081974546E-2</v>
      </c>
      <c r="HD92" s="86">
        <f t="shared" si="73"/>
        <v>3.1767208779035432E-2</v>
      </c>
      <c r="HE92" s="86">
        <f t="shared" si="73"/>
        <v>2.8543802677468425E-2</v>
      </c>
      <c r="HF92" s="86">
        <f t="shared" si="73"/>
        <v>2.2162148360495713E-2</v>
      </c>
      <c r="HG92" s="86">
        <f t="shared" si="87"/>
        <v>2.5696383434316732E-2</v>
      </c>
      <c r="HH92" s="86">
        <f t="shared" si="87"/>
        <v>2.3093220235700637E-2</v>
      </c>
      <c r="HI92" s="86">
        <f t="shared" si="87"/>
        <v>2.4832711770469869E-2</v>
      </c>
      <c r="HJ92" s="86">
        <f t="shared" si="87"/>
        <v>2.6740508087347598E-2</v>
      </c>
      <c r="HK92" s="86">
        <f t="shared" si="87"/>
        <v>1.6569904318694009E-2</v>
      </c>
      <c r="HL92" s="86">
        <f t="shared" si="87"/>
        <v>2.9787459784160693E-2</v>
      </c>
      <c r="HM92" s="86">
        <f t="shared" si="87"/>
        <v>2.2130671024929802E-2</v>
      </c>
      <c r="HN92" s="86">
        <f t="shared" si="87"/>
        <v>1.6985660613930149E-2</v>
      </c>
      <c r="HO92" s="86">
        <f t="shared" si="87"/>
        <v>2.6131500039413051E-2</v>
      </c>
      <c r="HP92" s="86">
        <f t="shared" si="87"/>
        <v>1.0634859206565483E-2</v>
      </c>
      <c r="HQ92" s="86">
        <f t="shared" si="87"/>
        <v>6.3758483484189343E-3</v>
      </c>
      <c r="HS92" s="86">
        <f t="shared" si="84"/>
        <v>1.2946233403857416E-43</v>
      </c>
      <c r="HT92" s="86">
        <f t="shared" si="84"/>
        <v>7.2600741490462649E-37</v>
      </c>
      <c r="HU92" s="86">
        <f t="shared" si="84"/>
        <v>3.1367051830554517E-42</v>
      </c>
      <c r="HV92" s="86">
        <f t="shared" si="84"/>
        <v>7.6348702358102802E-46</v>
      </c>
      <c r="HW92" s="86">
        <f t="shared" si="84"/>
        <v>7.1719526301045356E-44</v>
      </c>
      <c r="HX92" s="86">
        <f t="shared" si="84"/>
        <v>2.5757664312224887E-46</v>
      </c>
      <c r="HY92" s="86">
        <f t="shared" si="84"/>
        <v>1.8585814899904633E-43</v>
      </c>
      <c r="HZ92" s="86">
        <f t="shared" si="84"/>
        <v>3.0870840942746261E-45</v>
      </c>
      <c r="IA92" s="86">
        <f t="shared" si="84"/>
        <v>5.548618988518016E-52</v>
      </c>
      <c r="IB92" s="86">
        <f t="shared" si="84"/>
        <v>1.1245201807268066E-46</v>
      </c>
      <c r="IC92" s="86">
        <f t="shared" si="84"/>
        <v>1.2974757465979413E-48</v>
      </c>
      <c r="ID92" s="86">
        <f t="shared" si="84"/>
        <v>5.3827092623203132E-54</v>
      </c>
      <c r="IE92" s="86">
        <f t="shared" si="84"/>
        <v>3.4456902820960923E-47</v>
      </c>
      <c r="IF92" s="86">
        <f t="shared" si="84"/>
        <v>9.7740157294025561E-28</v>
      </c>
      <c r="IG92" s="86">
        <f t="shared" si="84"/>
        <v>2.3058376445245823E-19</v>
      </c>
      <c r="II92" s="86">
        <f t="shared" si="85"/>
        <v>1.4834565941746028E-212</v>
      </c>
      <c r="IJ92" s="86">
        <f t="shared" si="85"/>
        <v>2.616871946230153E-157</v>
      </c>
      <c r="IK92" s="86">
        <f t="shared" si="85"/>
        <v>4.7200034849870007E-185</v>
      </c>
      <c r="IL92" s="86">
        <f t="shared" si="85"/>
        <v>6.5239272968806098E-199</v>
      </c>
      <c r="IM92" s="86">
        <f t="shared" si="85"/>
        <v>6.0234253464841084E-188</v>
      </c>
      <c r="IN92" s="86">
        <f t="shared" si="85"/>
        <v>1.2686623780721401E-196</v>
      </c>
      <c r="IO92" s="86">
        <f t="shared" si="85"/>
        <v>1.4552015599991581E-187</v>
      </c>
      <c r="IP92" s="86">
        <f t="shared" si="85"/>
        <v>2.7176929202348407E-201</v>
      </c>
      <c r="IQ92" s="86">
        <f t="shared" si="85"/>
        <v>3.7141706822141475E-226</v>
      </c>
      <c r="IR92" s="86">
        <f t="shared" si="85"/>
        <v>3.4010074042105499E-206</v>
      </c>
      <c r="IS92" s="86">
        <f t="shared" si="85"/>
        <v>2.3024897128546798E-214</v>
      </c>
      <c r="IT92" s="86">
        <f t="shared" si="85"/>
        <v>1.9178477923105159E-236</v>
      </c>
      <c r="IU92" s="86">
        <f t="shared" si="85"/>
        <v>4.6866269152736875E-206</v>
      </c>
      <c r="IV92" s="86">
        <f t="shared" si="85"/>
        <v>1.2764584874334243E-92</v>
      </c>
      <c r="IW92" s="86">
        <f t="shared" si="85"/>
        <v>2.5090684709111353E-68</v>
      </c>
      <c r="IY92" s="86">
        <f t="shared" si="86"/>
        <v>0.10629915476754502</v>
      </c>
      <c r="IZ92" s="86">
        <f t="shared" si="86"/>
        <v>4.2270281808589952E-2</v>
      </c>
      <c r="JA92" s="86">
        <f t="shared" si="86"/>
        <v>3.678892395240551E-2</v>
      </c>
      <c r="JB92" s="86">
        <f t="shared" si="86"/>
        <v>2.5228800665687494E-2</v>
      </c>
      <c r="JC92" s="86">
        <f t="shared" si="86"/>
        <v>3.101516650737136E-2</v>
      </c>
      <c r="JD92" s="86">
        <f t="shared" si="86"/>
        <v>2.4628283396529276E-2</v>
      </c>
      <c r="JE92" s="86">
        <f t="shared" si="86"/>
        <v>2.978947197255883E-2</v>
      </c>
      <c r="JF92" s="86">
        <f t="shared" si="86"/>
        <v>2.9332868732529806E-2</v>
      </c>
      <c r="JG92" s="86">
        <f t="shared" si="86"/>
        <v>2.1021072320561482E-2</v>
      </c>
      <c r="JH92" s="86">
        <f t="shared" si="86"/>
        <v>3.0831067137102028E-2</v>
      </c>
      <c r="JI92" s="86">
        <f t="shared" si="86"/>
        <v>2.5022269083908855E-2</v>
      </c>
      <c r="JJ92" s="86">
        <f t="shared" si="86"/>
        <v>2.1763425897326709E-2</v>
      </c>
      <c r="JK92" s="86">
        <f t="shared" si="86"/>
        <v>3.0297713065540608E-2</v>
      </c>
      <c r="JL92" s="86">
        <f t="shared" si="86"/>
        <v>2.6953476047319989E-2</v>
      </c>
      <c r="JM92" s="86">
        <f t="shared" si="86"/>
        <v>9.4158831022396108E-3</v>
      </c>
    </row>
    <row r="93" spans="2:273" x14ac:dyDescent="0.25">
      <c r="B93" s="2">
        <v>66</v>
      </c>
      <c r="C93" s="37">
        <v>116.69</v>
      </c>
      <c r="D93" s="37">
        <v>125.39700000000001</v>
      </c>
      <c r="E93" s="37">
        <v>123.914</v>
      </c>
      <c r="F93" s="37">
        <v>116.932</v>
      </c>
      <c r="G93" s="37">
        <v>119.621</v>
      </c>
      <c r="H93" s="37">
        <v>119.614</v>
      </c>
      <c r="I93" s="37">
        <v>123.931</v>
      </c>
      <c r="J93" s="37">
        <v>117.298</v>
      </c>
      <c r="K93" s="37">
        <v>115.79300000000001</v>
      </c>
      <c r="L93" s="37">
        <v>127.914</v>
      </c>
      <c r="M93" s="37">
        <v>121.586</v>
      </c>
      <c r="N93" s="37">
        <v>115.03400000000001</v>
      </c>
      <c r="O93" s="37">
        <v>119.898</v>
      </c>
      <c r="P93" s="37">
        <v>113.947</v>
      </c>
      <c r="Q93" s="37">
        <v>111.175</v>
      </c>
      <c r="S93" s="4">
        <f t="shared" si="88"/>
        <v>123.04909986387703</v>
      </c>
      <c r="T93" s="4">
        <f t="shared" si="88"/>
        <v>129.28550607754872</v>
      </c>
      <c r="U93" s="4">
        <f t="shared" si="88"/>
        <v>126.06855412296153</v>
      </c>
      <c r="V93" s="4">
        <f t="shared" si="88"/>
        <v>120.20359639381957</v>
      </c>
      <c r="W93" s="4">
        <f t="shared" si="88"/>
        <v>120.61468506146392</v>
      </c>
      <c r="X93" s="4">
        <f t="shared" si="88"/>
        <v>120.53815293624595</v>
      </c>
      <c r="Y93" s="4">
        <f t="shared" si="88"/>
        <v>120.84637891997798</v>
      </c>
      <c r="Z93" s="4">
        <f t="shared" si="88"/>
        <v>122.69757422699375</v>
      </c>
      <c r="AA93" s="4">
        <f t="shared" si="88"/>
        <v>120.48504775154747</v>
      </c>
      <c r="AB93" s="4">
        <f t="shared" si="88"/>
        <v>126.50288247178888</v>
      </c>
      <c r="AC93" s="4">
        <f t="shared" si="88"/>
        <v>122.85336742504535</v>
      </c>
      <c r="AD93" s="4">
        <f t="shared" si="88"/>
        <v>121.08018677849471</v>
      </c>
      <c r="AE93" s="4">
        <f t="shared" si="88"/>
        <v>123.32132468841198</v>
      </c>
      <c r="AF93" s="4">
        <f t="shared" si="88"/>
        <v>116.60089858286936</v>
      </c>
      <c r="AG93" s="4">
        <f t="shared" si="88"/>
        <v>113.09691731215639</v>
      </c>
      <c r="AI93" s="4">
        <f t="shared" si="89"/>
        <v>-6.3590998638770344</v>
      </c>
      <c r="AJ93" s="4">
        <f t="shared" si="89"/>
        <v>-3.8885060775487119</v>
      </c>
      <c r="AK93" s="4">
        <f t="shared" si="89"/>
        <v>-2.1545541229615282</v>
      </c>
      <c r="AL93" s="4">
        <f t="shared" si="89"/>
        <v>-3.2715963938195642</v>
      </c>
      <c r="AM93" s="4">
        <f t="shared" si="89"/>
        <v>-0.99368506146392122</v>
      </c>
      <c r="AN93" s="4">
        <f t="shared" si="89"/>
        <v>-0.92415293624594597</v>
      </c>
      <c r="AO93" s="4">
        <f t="shared" si="89"/>
        <v>3.0846210800220177</v>
      </c>
      <c r="AP93" s="4">
        <f t="shared" si="89"/>
        <v>-5.3995742269937494</v>
      </c>
      <c r="AQ93" s="4">
        <f t="shared" si="89"/>
        <v>-4.692047751547463</v>
      </c>
      <c r="AR93" s="4">
        <f t="shared" si="89"/>
        <v>1.4111175282111219</v>
      </c>
      <c r="AS93" s="4">
        <f t="shared" si="89"/>
        <v>-1.2673674250453502</v>
      </c>
      <c r="AT93" s="4">
        <f t="shared" si="89"/>
        <v>-6.0461867784947003</v>
      </c>
      <c r="AU93" s="4">
        <f t="shared" si="89"/>
        <v>-3.4233246884119808</v>
      </c>
      <c r="AV93" s="4">
        <f t="shared" si="89"/>
        <v>-2.6538985828693598</v>
      </c>
      <c r="AW93" s="4">
        <f t="shared" si="89"/>
        <v>-1.9219173121563955</v>
      </c>
      <c r="AY93" s="2">
        <f t="shared" ref="AY93:BM109" si="125">IF(OR($B93 &lt; C$230, $B93 &gt; C$233), #N/A, ((1-FG93)*DK93) + (FG93 - FW93)*EA93 + (FW93*EQ93))</f>
        <v>109.82213412103206</v>
      </c>
      <c r="AZ93" s="2">
        <f t="shared" si="125"/>
        <v>114.26988528273087</v>
      </c>
      <c r="BA93" s="2">
        <f t="shared" si="125"/>
        <v>111.24840810770421</v>
      </c>
      <c r="BB93" s="2">
        <f t="shared" si="125"/>
        <v>108.27681354805456</v>
      </c>
      <c r="BC93" s="2">
        <f t="shared" si="125"/>
        <v>106.77836100540564</v>
      </c>
      <c r="BD93" s="2">
        <f t="shared" si="125"/>
        <v>108.62396687842228</v>
      </c>
      <c r="BE93" s="2">
        <f t="shared" si="125"/>
        <v>108.39317486144611</v>
      </c>
      <c r="BF93" s="2">
        <f t="shared" si="125"/>
        <v>108.89293488852032</v>
      </c>
      <c r="BG93" s="2">
        <f t="shared" si="125"/>
        <v>110.12988337988639</v>
      </c>
      <c r="BH93" s="2">
        <f t="shared" si="125"/>
        <v>111.38932357150325</v>
      </c>
      <c r="BI93" s="2">
        <f t="shared" si="125"/>
        <v>111.31637735007249</v>
      </c>
      <c r="BJ93" s="2">
        <f t="shared" si="125"/>
        <v>111.10238432639352</v>
      </c>
      <c r="BK93" s="2">
        <f t="shared" si="125"/>
        <v>110.5456258998355</v>
      </c>
      <c r="BL93" s="2">
        <f t="shared" si="125"/>
        <v>110.12100858870139</v>
      </c>
      <c r="BM93" s="2">
        <f t="shared" si="125"/>
        <v>109.40632049698046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125.50964320557492</v>
      </c>
      <c r="DL93" s="2">
        <f t="shared" si="90"/>
        <v>132.57547429149795</v>
      </c>
      <c r="DM93" s="2">
        <f t="shared" si="90"/>
        <v>129.00059512195125</v>
      </c>
      <c r="DN93" s="2">
        <f t="shared" si="90"/>
        <v>125.85049414596786</v>
      </c>
      <c r="DO93" s="2">
        <f t="shared" si="90"/>
        <v>124.04049024390244</v>
      </c>
      <c r="DP93" s="2">
        <f t="shared" si="90"/>
        <v>128.34342650545284</v>
      </c>
      <c r="DQ93" s="2">
        <f t="shared" si="90"/>
        <v>129.34773826458036</v>
      </c>
      <c r="DR93" s="2">
        <f t="shared" si="90"/>
        <v>125.25142016806723</v>
      </c>
      <c r="DS93" s="2">
        <f t="shared" si="90"/>
        <v>123.25213213012481</v>
      </c>
      <c r="DT93" s="2">
        <f t="shared" si="90"/>
        <v>126.81532577030809</v>
      </c>
      <c r="DU93" s="2">
        <f t="shared" si="90"/>
        <v>126.99231475761474</v>
      </c>
      <c r="DV93" s="2">
        <f t="shared" si="90"/>
        <v>123.62768750000001</v>
      </c>
      <c r="DW93" s="2">
        <f t="shared" si="90"/>
        <v>125.80022475106688</v>
      </c>
      <c r="DX93" s="2">
        <f t="shared" si="90"/>
        <v>130.89384126984126</v>
      </c>
      <c r="DY93" s="2">
        <f t="shared" si="90"/>
        <v>118.22681636562672</v>
      </c>
      <c r="EA93" s="2">
        <f t="shared" si="94"/>
        <v>108.2765828396581</v>
      </c>
      <c r="EB93" s="2">
        <f t="shared" si="91"/>
        <v>112.66989350609288</v>
      </c>
      <c r="EC93" s="2">
        <f t="shared" si="91"/>
        <v>109.53708161582854</v>
      </c>
      <c r="ED93" s="2">
        <f t="shared" si="91"/>
        <v>106.41807655280465</v>
      </c>
      <c r="EE93" s="2">
        <f t="shared" si="91"/>
        <v>105.12160573545522</v>
      </c>
      <c r="EF93" s="2">
        <f t="shared" si="91"/>
        <v>106.49337841137742</v>
      </c>
      <c r="EG93" s="2">
        <f t="shared" si="91"/>
        <v>105.98689659871943</v>
      </c>
      <c r="EH93" s="2">
        <f t="shared" si="91"/>
        <v>106.95060514249087</v>
      </c>
      <c r="EI93" s="2">
        <f t="shared" si="91"/>
        <v>108.40389611650487</v>
      </c>
      <c r="EJ93" s="2">
        <f t="shared" si="91"/>
        <v>109.59730250487695</v>
      </c>
      <c r="EK93" s="2">
        <f t="shared" si="91"/>
        <v>109.45643388781778</v>
      </c>
      <c r="EL93" s="2">
        <f t="shared" si="91"/>
        <v>109.47607412437999</v>
      </c>
      <c r="EM93" s="2">
        <f t="shared" si="91"/>
        <v>108.9117009167077</v>
      </c>
      <c r="EN93" s="2">
        <f t="shared" si="91"/>
        <v>107.63555671800835</v>
      </c>
      <c r="EO93" s="2">
        <f t="shared" si="91"/>
        <v>108.13099814530331</v>
      </c>
      <c r="EQ93" s="2">
        <f t="shared" si="92"/>
        <v>107.97322224017105</v>
      </c>
      <c r="ER93" s="2">
        <f t="shared" si="92"/>
        <v>112.69570967687845</v>
      </c>
      <c r="ES93" s="2">
        <f t="shared" si="92"/>
        <v>109.74442658384308</v>
      </c>
      <c r="ET93" s="2">
        <f t="shared" si="92"/>
        <v>107.50980603010436</v>
      </c>
      <c r="EU93" s="2">
        <f t="shared" si="92"/>
        <v>104.92417433491254</v>
      </c>
      <c r="EV93" s="2">
        <f t="shared" si="92"/>
        <v>105.84510232642512</v>
      </c>
      <c r="EW93" s="2">
        <f t="shared" si="92"/>
        <v>104.9613440519733</v>
      </c>
      <c r="EX93" s="2">
        <f t="shared" si="92"/>
        <v>106.90411205769068</v>
      </c>
      <c r="EY93" s="2">
        <f t="shared" si="92"/>
        <v>108.01497028669769</v>
      </c>
      <c r="EZ93" s="2">
        <f t="shared" si="92"/>
        <v>110.17930521613582</v>
      </c>
      <c r="FA93" s="2">
        <f t="shared" si="92"/>
        <v>109.78984730297243</v>
      </c>
      <c r="FB93" s="2">
        <f t="shared" si="92"/>
        <v>109.26081794718223</v>
      </c>
      <c r="FC93" s="2">
        <f t="shared" si="92"/>
        <v>108.30789963783037</v>
      </c>
      <c r="FD93" s="2">
        <f t="shared" si="92"/>
        <v>107.09750466463828</v>
      </c>
      <c r="FE93" s="2">
        <f t="shared" si="92"/>
        <v>109.14306939469259</v>
      </c>
      <c r="FG93" s="2">
        <f t="shared" si="93"/>
        <v>0.91030456728923259</v>
      </c>
      <c r="FH93" s="2">
        <f t="shared" si="93"/>
        <v>0.91962289259359098</v>
      </c>
      <c r="FI93" s="2">
        <f t="shared" si="93"/>
        <v>0.91209015945942884</v>
      </c>
      <c r="FJ93" s="2">
        <f t="shared" si="93"/>
        <v>0.90442960784011328</v>
      </c>
      <c r="FK93" s="2">
        <f t="shared" si="93"/>
        <v>0.91241323317587464</v>
      </c>
      <c r="FL93" s="2">
        <f t="shared" si="93"/>
        <v>0.90244987599777338</v>
      </c>
      <c r="FM93" s="2">
        <f t="shared" si="93"/>
        <v>0.89693310648996016</v>
      </c>
      <c r="FN93" s="2">
        <f t="shared" si="93"/>
        <v>0.89386253750481248</v>
      </c>
      <c r="FO93" s="2">
        <f t="shared" si="93"/>
        <v>0.88371306427685337</v>
      </c>
      <c r="FP93" s="2">
        <f t="shared" si="93"/>
        <v>0.89598195451543405</v>
      </c>
      <c r="FQ93" s="2">
        <f t="shared" si="93"/>
        <v>0.8939642917528775</v>
      </c>
      <c r="FR93" s="2">
        <f t="shared" si="93"/>
        <v>0.88505779708851984</v>
      </c>
      <c r="FS93" s="2">
        <f t="shared" si="93"/>
        <v>0.90320650908300204</v>
      </c>
      <c r="FT93" s="2">
        <f t="shared" si="93"/>
        <v>0.8931141378231493</v>
      </c>
      <c r="FU93" s="2">
        <f t="shared" si="93"/>
        <v>0.87376536691294271</v>
      </c>
      <c r="FW93" s="2">
        <f t="shared" ref="FW93:GK109" si="127">POWER(10,($B93-C$232)/C$229)/(1+POWER(10,($B93-C$232)/C$229))</f>
        <v>5.7860209279990318E-4</v>
      </c>
      <c r="FX93" s="2">
        <f t="shared" si="127"/>
        <v>1.5018440516160623E-3</v>
      </c>
      <c r="FY93" s="2">
        <f t="shared" si="127"/>
        <v>1.4088752476978474E-3</v>
      </c>
      <c r="FZ93" s="2">
        <f t="shared" si="127"/>
        <v>1.4410394601760655E-3</v>
      </c>
      <c r="GA93" s="2">
        <f t="shared" si="127"/>
        <v>1.4620575183006679E-3</v>
      </c>
      <c r="GB93" s="2">
        <f t="shared" si="127"/>
        <v>1.3673711052848373E-3</v>
      </c>
      <c r="GC93" s="2">
        <f t="shared" si="127"/>
        <v>1.4149616790516721E-3</v>
      </c>
      <c r="GD93" s="2">
        <f t="shared" si="127"/>
        <v>1.5555513115267689E-3</v>
      </c>
      <c r="GE93" s="2">
        <f t="shared" si="127"/>
        <v>1.719102937289842E-3</v>
      </c>
      <c r="GF93" s="2">
        <f t="shared" si="127"/>
        <v>1.7799563959703172E-3</v>
      </c>
      <c r="GG93" s="2">
        <f t="shared" si="127"/>
        <v>1.54137315791783E-3</v>
      </c>
      <c r="GH93" s="2">
        <f t="shared" si="127"/>
        <v>1.4281315212320337E-3</v>
      </c>
      <c r="GI93" s="2">
        <f t="shared" si="127"/>
        <v>1.2822020453557015E-3</v>
      </c>
      <c r="GJ93" s="2">
        <f t="shared" si="127"/>
        <v>9.8489798677415803E-4</v>
      </c>
      <c r="GK93" s="2">
        <f t="shared" si="127"/>
        <v>8.6994163852414127E-4</v>
      </c>
      <c r="GM93" s="86">
        <f t="shared" ref="GM93:HA109" si="128" xml:space="preserve"> _xlfn.NORM.DIST($B93, C$7, ABS(C$11), TRUE) * _xlfn.NORM.DIST(($B93 - C$7)*C$15, 0, ABS(C$11), TRUE) * 2</f>
        <v>4.9226204123775159E-2</v>
      </c>
      <c r="GN93" s="86">
        <f t="shared" si="128"/>
        <v>2.9815665133966409E-3</v>
      </c>
      <c r="GO93" s="86">
        <f t="shared" si="128"/>
        <v>2.2969450422065199E-3</v>
      </c>
      <c r="GP93" s="86">
        <f t="shared" si="128"/>
        <v>5.9618276971226908E-4</v>
      </c>
      <c r="GQ93" s="86">
        <f t="shared" si="128"/>
        <v>1.3284894490990847E-3</v>
      </c>
      <c r="GR93" s="86">
        <f t="shared" si="128"/>
        <v>2.4240884677790162E-4</v>
      </c>
      <c r="GS93" s="86">
        <f t="shared" si="128"/>
        <v>1.0868351734438725E-3</v>
      </c>
      <c r="GT93" s="86">
        <f t="shared" si="128"/>
        <v>5.3412438840729718E-4</v>
      </c>
      <c r="GU93" s="86">
        <f t="shared" si="128"/>
        <v>9.624948815971328E-4</v>
      </c>
      <c r="GV93" s="86">
        <f t="shared" si="128"/>
        <v>1.5514673664735167E-4</v>
      </c>
      <c r="GW93" s="86">
        <f t="shared" si="128"/>
        <v>5.2397883209539392E-4</v>
      </c>
      <c r="GX93" s="86">
        <f t="shared" si="128"/>
        <v>1.2185793807539674E-3</v>
      </c>
      <c r="GY93" s="86">
        <f t="shared" si="128"/>
        <v>9.9141119941886639E-4</v>
      </c>
      <c r="GZ93" s="86">
        <f t="shared" si="128"/>
        <v>5.0956913659874533E-3</v>
      </c>
      <c r="HA93" s="86">
        <f t="shared" si="128"/>
        <v>7.3660860670574709E-4</v>
      </c>
      <c r="HC93" s="86">
        <f t="shared" si="73"/>
        <v>2.7746147795046621E-2</v>
      </c>
      <c r="HD93" s="86">
        <f t="shared" si="73"/>
        <v>4.550958647986772E-2</v>
      </c>
      <c r="HE93" s="86">
        <f t="shared" si="73"/>
        <v>4.2232173476657316E-2</v>
      </c>
      <c r="HF93" s="86">
        <f t="shared" si="73"/>
        <v>3.3785849551106674E-2</v>
      </c>
      <c r="HG93" s="86">
        <f t="shared" si="87"/>
        <v>3.8441083271830975E-2</v>
      </c>
      <c r="HH93" s="86">
        <f t="shared" si="87"/>
        <v>3.4928973425219646E-2</v>
      </c>
      <c r="HI93" s="86">
        <f t="shared" si="87"/>
        <v>3.71326643793626E-2</v>
      </c>
      <c r="HJ93" s="86">
        <f t="shared" si="87"/>
        <v>4.0619495284117728E-2</v>
      </c>
      <c r="HK93" s="86">
        <f t="shared" si="87"/>
        <v>2.674013107405853E-2</v>
      </c>
      <c r="HL93" s="86">
        <f t="shared" si="87"/>
        <v>4.5566447262640683E-2</v>
      </c>
      <c r="HM93" s="86">
        <f t="shared" si="87"/>
        <v>3.4425978321019998E-2</v>
      </c>
      <c r="HN93" s="86">
        <f t="shared" si="87"/>
        <v>2.7295901293803791E-2</v>
      </c>
      <c r="HO93" s="86">
        <f t="shared" si="87"/>
        <v>3.947169987892591E-2</v>
      </c>
      <c r="HP93" s="86">
        <f t="shared" si="87"/>
        <v>1.7437771172721401E-2</v>
      </c>
      <c r="HQ93" s="86">
        <f t="shared" si="87"/>
        <v>1.1695733943726761E-2</v>
      </c>
      <c r="HS93" s="86">
        <f t="shared" ref="HS93:IG109" si="129" xml:space="preserve"> _xlfn.NORM.DIST($B93, C$9, ABS(C$13), TRUE) * _xlfn.NORM.DIST(($B93 - C$9)*C$17, 0, ABS(C$13), TRUE) * 2</f>
        <v>5.9787227721214225E-42</v>
      </c>
      <c r="HT93" s="86">
        <f t="shared" si="129"/>
        <v>2.2917348794374378E-35</v>
      </c>
      <c r="HU93" s="86">
        <f t="shared" si="129"/>
        <v>1.6817028968119148E-40</v>
      </c>
      <c r="HV93" s="86">
        <f t="shared" si="129"/>
        <v>5.7589049512969447E-44</v>
      </c>
      <c r="HW93" s="86">
        <f t="shared" si="129"/>
        <v>4.3976973824573686E-42</v>
      </c>
      <c r="HX93" s="86">
        <f t="shared" si="129"/>
        <v>1.8749644567145786E-44</v>
      </c>
      <c r="HY93" s="86">
        <f t="shared" si="129"/>
        <v>1.0901546892616926E-41</v>
      </c>
      <c r="HZ93" s="86">
        <f t="shared" si="129"/>
        <v>2.4372121494447584E-43</v>
      </c>
      <c r="IA93" s="86">
        <f t="shared" si="129"/>
        <v>8.6898720614992355E-50</v>
      </c>
      <c r="IB93" s="86">
        <f t="shared" si="129"/>
        <v>1.1050475610596179E-44</v>
      </c>
      <c r="IC93" s="86">
        <f t="shared" si="129"/>
        <v>1.3897656000137618E-46</v>
      </c>
      <c r="ID93" s="86">
        <f t="shared" si="129"/>
        <v>9.0462760764544249E-52</v>
      </c>
      <c r="IE93" s="86">
        <f t="shared" si="129"/>
        <v>2.7793483864612448E-45</v>
      </c>
      <c r="IF93" s="86">
        <f t="shared" si="129"/>
        <v>1.0613076974970775E-26</v>
      </c>
      <c r="IG93" s="86">
        <f t="shared" si="129"/>
        <v>1.1343287003857466E-18</v>
      </c>
      <c r="II93" s="86">
        <f t="shared" ref="II93:IW109" si="130" xml:space="preserve"> _xlfn.NORM.DIST($B93, C$10, ABS(C$14), TRUE) * _xlfn.NORM.DIST(($B93 - C$10)*C$18, 0, ABS(C$14), TRUE) * 2</f>
        <v>1.8929298705244754E-207</v>
      </c>
      <c r="IJ93" s="86">
        <f t="shared" si="130"/>
        <v>5.330018724506649E-153</v>
      </c>
      <c r="IK93" s="86">
        <f t="shared" si="130"/>
        <v>5.0502732054733427E-180</v>
      </c>
      <c r="IL93" s="86">
        <f t="shared" si="130"/>
        <v>1.7485804466422602E-193</v>
      </c>
      <c r="IM93" s="86">
        <f t="shared" si="130"/>
        <v>8.2624674485898674E-183</v>
      </c>
      <c r="IN93" s="86">
        <f t="shared" si="130"/>
        <v>2.670499150851348E-191</v>
      </c>
      <c r="IO93" s="86">
        <f t="shared" si="130"/>
        <v>1.83872409369737E-182</v>
      </c>
      <c r="IP93" s="86">
        <f t="shared" si="130"/>
        <v>9.8098967469119925E-196</v>
      </c>
      <c r="IQ93" s="86">
        <f t="shared" si="130"/>
        <v>8.2514686589988593E-220</v>
      </c>
      <c r="IR93" s="86">
        <f t="shared" si="130"/>
        <v>2.2106937277762108E-200</v>
      </c>
      <c r="IS93" s="86">
        <f t="shared" si="130"/>
        <v>1.8869013301389555E-208</v>
      </c>
      <c r="IT93" s="86">
        <f t="shared" si="130"/>
        <v>5.448816805070702E-230</v>
      </c>
      <c r="IU93" s="86">
        <f t="shared" si="130"/>
        <v>1.5814230841792279E-200</v>
      </c>
      <c r="IV93" s="86">
        <f t="shared" si="130"/>
        <v>2.9680407447700606E-90</v>
      </c>
      <c r="IW93" s="86">
        <f t="shared" si="130"/>
        <v>1.2703284195822362E-66</v>
      </c>
      <c r="IY93" s="86">
        <f t="shared" ref="IY93:JM109" si="131">GM93+HC93+HS93+II93</f>
        <v>7.6972351918821777E-2</v>
      </c>
      <c r="IZ93" s="86">
        <f t="shared" si="131"/>
        <v>4.8491152993264362E-2</v>
      </c>
      <c r="JA93" s="86">
        <f t="shared" si="131"/>
        <v>4.4529118518863833E-2</v>
      </c>
      <c r="JB93" s="86">
        <f t="shared" si="131"/>
        <v>3.4382032320818941E-2</v>
      </c>
      <c r="JC93" s="86">
        <f t="shared" si="131"/>
        <v>3.9769572720930062E-2</v>
      </c>
      <c r="JD93" s="86">
        <f t="shared" si="131"/>
        <v>3.5171382271997551E-2</v>
      </c>
      <c r="JE93" s="86">
        <f t="shared" si="131"/>
        <v>3.8219499552806471E-2</v>
      </c>
      <c r="JF93" s="86">
        <f t="shared" si="131"/>
        <v>4.1153619672525024E-2</v>
      </c>
      <c r="JG93" s="86">
        <f t="shared" si="131"/>
        <v>2.7702625955655664E-2</v>
      </c>
      <c r="JH93" s="86">
        <f t="shared" si="131"/>
        <v>4.5721593999288032E-2</v>
      </c>
      <c r="JI93" s="86">
        <f t="shared" si="131"/>
        <v>3.4949957153115392E-2</v>
      </c>
      <c r="JJ93" s="86">
        <f t="shared" si="131"/>
        <v>2.8514480674557759E-2</v>
      </c>
      <c r="JK93" s="86">
        <f t="shared" si="131"/>
        <v>4.0463111078344778E-2</v>
      </c>
      <c r="JL93" s="86">
        <f t="shared" si="131"/>
        <v>2.2533462538708852E-2</v>
      </c>
      <c r="JM93" s="86">
        <f t="shared" si="131"/>
        <v>1.2432342550432511E-2</v>
      </c>
    </row>
    <row r="94" spans="2:273" x14ac:dyDescent="0.25">
      <c r="B94" s="2">
        <v>67</v>
      </c>
      <c r="C94" s="37">
        <v>120.517</v>
      </c>
      <c r="D94" s="37">
        <v>129.655</v>
      </c>
      <c r="E94" s="37">
        <v>129.62100000000001</v>
      </c>
      <c r="F94" s="37">
        <v>121.729</v>
      </c>
      <c r="G94" s="37">
        <v>124.29300000000001</v>
      </c>
      <c r="H94" s="37">
        <v>124.842</v>
      </c>
      <c r="I94" s="37">
        <v>129.94800000000001</v>
      </c>
      <c r="J94" s="37">
        <v>124.93</v>
      </c>
      <c r="K94" s="37">
        <v>119.655</v>
      </c>
      <c r="L94" s="37">
        <v>131.79300000000001</v>
      </c>
      <c r="M94" s="37">
        <v>123.483</v>
      </c>
      <c r="N94" s="37">
        <v>118.983</v>
      </c>
      <c r="O94" s="37">
        <v>125.593</v>
      </c>
      <c r="P94" s="37">
        <v>117.56100000000001</v>
      </c>
      <c r="Q94" s="37">
        <v>114.28100000000001</v>
      </c>
      <c r="S94" s="4">
        <f t="shared" si="88"/>
        <v>124.60287476031401</v>
      </c>
      <c r="T94" s="4">
        <f t="shared" si="88"/>
        <v>133.78133324249885</v>
      </c>
      <c r="U94" s="4">
        <f t="shared" si="88"/>
        <v>131.09183268591894</v>
      </c>
      <c r="V94" s="4">
        <f t="shared" si="88"/>
        <v>124.80830821898252</v>
      </c>
      <c r="W94" s="4">
        <f t="shared" si="88"/>
        <v>125.60623991775407</v>
      </c>
      <c r="X94" s="4">
        <f t="shared" si="88"/>
        <v>124.97703346141812</v>
      </c>
      <c r="Y94" s="4">
        <f t="shared" si="88"/>
        <v>125.24894087676712</v>
      </c>
      <c r="Z94" s="4">
        <f t="shared" si="88"/>
        <v>127.86925160116689</v>
      </c>
      <c r="AA94" s="4">
        <f t="shared" si="88"/>
        <v>125.07137410142371</v>
      </c>
      <c r="AB94" s="4">
        <f t="shared" si="88"/>
        <v>132.24976363094103</v>
      </c>
      <c r="AC94" s="4">
        <f t="shared" si="88"/>
        <v>127.44726805042471</v>
      </c>
      <c r="AD94" s="4">
        <f t="shared" si="88"/>
        <v>125.39300507386302</v>
      </c>
      <c r="AE94" s="4">
        <f t="shared" si="88"/>
        <v>127.95704812405381</v>
      </c>
      <c r="AF94" s="4">
        <f t="shared" si="88"/>
        <v>119.25352919850764</v>
      </c>
      <c r="AG94" s="4">
        <f t="shared" si="88"/>
        <v>115.35851678443204</v>
      </c>
      <c r="AI94" s="4">
        <f t="shared" si="89"/>
        <v>-4.0858747603140131</v>
      </c>
      <c r="AJ94" s="4">
        <f t="shared" si="89"/>
        <v>-4.1263332424988448</v>
      </c>
      <c r="AK94" s="4">
        <f t="shared" si="89"/>
        <v>-1.4708326859189356</v>
      </c>
      <c r="AL94" s="4">
        <f t="shared" si="89"/>
        <v>-3.0793082189825185</v>
      </c>
      <c r="AM94" s="4">
        <f t="shared" si="89"/>
        <v>-1.3132399177540606</v>
      </c>
      <c r="AN94" s="4">
        <f t="shared" si="89"/>
        <v>-0.13503346141811789</v>
      </c>
      <c r="AO94" s="4">
        <f t="shared" si="89"/>
        <v>4.6990591232328853</v>
      </c>
      <c r="AP94" s="4">
        <f t="shared" si="89"/>
        <v>-2.9392516011668874</v>
      </c>
      <c r="AQ94" s="4">
        <f t="shared" si="89"/>
        <v>-5.4163741014237132</v>
      </c>
      <c r="AR94" s="4">
        <f t="shared" si="89"/>
        <v>-0.45676363094102612</v>
      </c>
      <c r="AS94" s="4">
        <f t="shared" si="89"/>
        <v>-3.9642680504247068</v>
      </c>
      <c r="AT94" s="4">
        <f t="shared" si="89"/>
        <v>-6.4100050738630188</v>
      </c>
      <c r="AU94" s="4">
        <f t="shared" si="89"/>
        <v>-2.3640481240538094</v>
      </c>
      <c r="AV94" s="4">
        <f t="shared" si="89"/>
        <v>-1.6925291985076285</v>
      </c>
      <c r="AW94" s="4">
        <f t="shared" si="89"/>
        <v>-1.077516784432035</v>
      </c>
      <c r="AY94" s="2">
        <f t="shared" si="125"/>
        <v>109.66057926758347</v>
      </c>
      <c r="AZ94" s="2">
        <f t="shared" si="125"/>
        <v>114.05663700850224</v>
      </c>
      <c r="BA94" s="2">
        <f t="shared" si="125"/>
        <v>111.05912186163619</v>
      </c>
      <c r="BB94" s="2">
        <f t="shared" si="125"/>
        <v>108.15358698517601</v>
      </c>
      <c r="BC94" s="2">
        <f t="shared" si="125"/>
        <v>106.65281171698877</v>
      </c>
      <c r="BD94" s="2">
        <f t="shared" si="125"/>
        <v>108.42270727806698</v>
      </c>
      <c r="BE94" s="2">
        <f t="shared" si="125"/>
        <v>108.17303902942105</v>
      </c>
      <c r="BF94" s="2">
        <f t="shared" si="125"/>
        <v>108.70609305134469</v>
      </c>
      <c r="BG94" s="2">
        <f t="shared" si="125"/>
        <v>109.92956978933304</v>
      </c>
      <c r="BH94" s="2">
        <f t="shared" si="125"/>
        <v>111.1973564455668</v>
      </c>
      <c r="BI94" s="2">
        <f t="shared" si="125"/>
        <v>111.09311255650974</v>
      </c>
      <c r="BJ94" s="2">
        <f t="shared" si="125"/>
        <v>110.85738018334823</v>
      </c>
      <c r="BK94" s="2">
        <f t="shared" si="125"/>
        <v>110.31327022018912</v>
      </c>
      <c r="BL94" s="2">
        <f t="shared" si="125"/>
        <v>109.88752816938604</v>
      </c>
      <c r="BM94" s="2">
        <f t="shared" si="125"/>
        <v>109.30204772578213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125.79067839721255</v>
      </c>
      <c r="DL94" s="2">
        <f t="shared" si="90"/>
        <v>132.97100647773277</v>
      </c>
      <c r="DM94" s="2">
        <f t="shared" si="90"/>
        <v>129.33555600375237</v>
      </c>
      <c r="DN94" s="2">
        <f t="shared" si="90"/>
        <v>126.17113043002519</v>
      </c>
      <c r="DO94" s="2">
        <f t="shared" si="90"/>
        <v>124.28885046904314</v>
      </c>
      <c r="DP94" s="2">
        <f t="shared" si="90"/>
        <v>128.71198387861546</v>
      </c>
      <c r="DQ94" s="2">
        <f t="shared" si="90"/>
        <v>129.74037553342816</v>
      </c>
      <c r="DR94" s="2">
        <f t="shared" si="90"/>
        <v>125.57186554621849</v>
      </c>
      <c r="DS94" s="2">
        <f t="shared" si="90"/>
        <v>123.48872370766492</v>
      </c>
      <c r="DT94" s="2">
        <f t="shared" si="90"/>
        <v>127.032868907563</v>
      </c>
      <c r="DU94" s="2">
        <f t="shared" si="90"/>
        <v>127.26171256971256</v>
      </c>
      <c r="DV94" s="2">
        <f t="shared" si="90"/>
        <v>123.83926136363637</v>
      </c>
      <c r="DW94" s="2">
        <f t="shared" si="90"/>
        <v>126.03855618776673</v>
      </c>
      <c r="DX94" s="2">
        <f t="shared" si="90"/>
        <v>131.24626984126985</v>
      </c>
      <c r="DY94" s="2">
        <f t="shared" si="90"/>
        <v>118.41340777230434</v>
      </c>
      <c r="EA94" s="2">
        <f t="shared" si="94"/>
        <v>108.21127546731388</v>
      </c>
      <c r="EB94" s="2">
        <f t="shared" si="91"/>
        <v>112.54889415394109</v>
      </c>
      <c r="EC94" s="2">
        <f t="shared" si="91"/>
        <v>109.45224521388661</v>
      </c>
      <c r="ED94" s="2">
        <f t="shared" si="91"/>
        <v>106.41537718773837</v>
      </c>
      <c r="EE94" s="2">
        <f t="shared" si="91"/>
        <v>105.10914278776103</v>
      </c>
      <c r="EF94" s="2">
        <f t="shared" si="91"/>
        <v>106.42355154427707</v>
      </c>
      <c r="EG94" s="2">
        <f t="shared" si="91"/>
        <v>105.91449618932582</v>
      </c>
      <c r="EH94" s="2">
        <f t="shared" si="91"/>
        <v>106.87974312198007</v>
      </c>
      <c r="EI94" s="2">
        <f t="shared" si="91"/>
        <v>108.3031223300971</v>
      </c>
      <c r="EJ94" s="2">
        <f t="shared" si="91"/>
        <v>109.51949397127798</v>
      </c>
      <c r="EK94" s="2">
        <f t="shared" si="91"/>
        <v>109.34344923104514</v>
      </c>
      <c r="EL94" s="2">
        <f t="shared" si="91"/>
        <v>109.32013786341089</v>
      </c>
      <c r="EM94" s="2">
        <f t="shared" si="91"/>
        <v>108.7772313652045</v>
      </c>
      <c r="EN94" s="2">
        <f t="shared" si="91"/>
        <v>107.55690414608158</v>
      </c>
      <c r="EO94" s="2">
        <f t="shared" si="91"/>
        <v>108.10047841807487</v>
      </c>
      <c r="EQ94" s="2">
        <f t="shared" si="92"/>
        <v>107.91579977538287</v>
      </c>
      <c r="ER94" s="2">
        <f t="shared" si="92"/>
        <v>112.57391343461275</v>
      </c>
      <c r="ES94" s="2">
        <f t="shared" si="92"/>
        <v>109.65336936265967</v>
      </c>
      <c r="ET94" s="2">
        <f t="shared" si="92"/>
        <v>107.47316568935267</v>
      </c>
      <c r="EU94" s="2">
        <f t="shared" si="92"/>
        <v>104.91786090105684</v>
      </c>
      <c r="EV94" s="2">
        <f t="shared" si="92"/>
        <v>105.79540395200252</v>
      </c>
      <c r="EW94" s="2">
        <f t="shared" si="92"/>
        <v>104.92091579124609</v>
      </c>
      <c r="EX94" s="2">
        <f t="shared" si="92"/>
        <v>106.83477523667821</v>
      </c>
      <c r="EY94" s="2">
        <f t="shared" si="92"/>
        <v>107.92653787851052</v>
      </c>
      <c r="EZ94" s="2">
        <f t="shared" si="92"/>
        <v>110.08290359402707</v>
      </c>
      <c r="FA94" s="2">
        <f t="shared" si="92"/>
        <v>109.66631979456137</v>
      </c>
      <c r="FB94" s="2">
        <f t="shared" si="92"/>
        <v>109.11154941249683</v>
      </c>
      <c r="FC94" s="2">
        <f t="shared" si="92"/>
        <v>108.19157651027052</v>
      </c>
      <c r="FD94" s="2">
        <f t="shared" si="92"/>
        <v>107.03373144417154</v>
      </c>
      <c r="FE94" s="2">
        <f t="shared" si="92"/>
        <v>109.0789331091454</v>
      </c>
      <c r="FG94" s="2">
        <f t="shared" si="93"/>
        <v>0.91754604791599303</v>
      </c>
      <c r="FH94" s="2">
        <f t="shared" si="93"/>
        <v>0.92617307963085349</v>
      </c>
      <c r="FI94" s="2">
        <f t="shared" si="93"/>
        <v>0.91920027755084988</v>
      </c>
      <c r="FJ94" s="2">
        <f t="shared" si="93"/>
        <v>0.91209959800834095</v>
      </c>
      <c r="FK94" s="2">
        <f t="shared" si="93"/>
        <v>0.91949952739931506</v>
      </c>
      <c r="FL94" s="2">
        <f t="shared" si="93"/>
        <v>0.91026298500487512</v>
      </c>
      <c r="FM94" s="2">
        <f t="shared" si="93"/>
        <v>0.90514162722700842</v>
      </c>
      <c r="FN94" s="2">
        <f t="shared" si="93"/>
        <v>0.90228896564598116</v>
      </c>
      <c r="FO94" s="2">
        <f t="shared" si="93"/>
        <v>0.89284868295463904</v>
      </c>
      <c r="FP94" s="2">
        <f t="shared" si="93"/>
        <v>0.9042581414495372</v>
      </c>
      <c r="FQ94" s="2">
        <f t="shared" si="93"/>
        <v>0.90238352368233965</v>
      </c>
      <c r="FR94" s="2">
        <f t="shared" si="93"/>
        <v>0.89410043197753963</v>
      </c>
      <c r="FS94" s="2">
        <f t="shared" si="93"/>
        <v>0.91096499573714129</v>
      </c>
      <c r="FT94" s="2">
        <f t="shared" si="93"/>
        <v>0.901593441384269</v>
      </c>
      <c r="FU94" s="2">
        <f t="shared" si="93"/>
        <v>0.88357953165155123</v>
      </c>
      <c r="FW94" s="2">
        <f t="shared" si="127"/>
        <v>6.3438916581745684E-4</v>
      </c>
      <c r="FX94" s="2">
        <f t="shared" si="127"/>
        <v>1.6465006865498605E-3</v>
      </c>
      <c r="FY94" s="2">
        <f t="shared" si="127"/>
        <v>1.5445910405024975E-3</v>
      </c>
      <c r="FZ94" s="2">
        <f t="shared" si="127"/>
        <v>1.5798487032570702E-3</v>
      </c>
      <c r="GA94" s="2">
        <f t="shared" si="127"/>
        <v>1.6028880922639786E-3</v>
      </c>
      <c r="GB94" s="2">
        <f t="shared" si="127"/>
        <v>1.4990948401445319E-3</v>
      </c>
      <c r="GC94" s="2">
        <f t="shared" si="127"/>
        <v>1.5512628619881628E-3</v>
      </c>
      <c r="GD94" s="2">
        <f t="shared" si="127"/>
        <v>1.705372159300917E-3</v>
      </c>
      <c r="GE94" s="2">
        <f t="shared" si="127"/>
        <v>1.8846463078595072E-3</v>
      </c>
      <c r="GF94" s="2">
        <f t="shared" si="127"/>
        <v>1.9513482791156747E-3</v>
      </c>
      <c r="GG94" s="2">
        <f t="shared" si="127"/>
        <v>1.6898307668995938E-3</v>
      </c>
      <c r="GH94" s="2">
        <f t="shared" si="127"/>
        <v>1.5656993466367773E-3</v>
      </c>
      <c r="GI94" s="2">
        <f t="shared" si="127"/>
        <v>1.4057326902663086E-3</v>
      </c>
      <c r="GJ94" s="2">
        <f t="shared" si="127"/>
        <v>1.0798165624779932E-3</v>
      </c>
      <c r="GK94" s="2">
        <f t="shared" si="127"/>
        <v>9.5379198641582712E-4</v>
      </c>
      <c r="GM94" s="86">
        <f t="shared" si="128"/>
        <v>2.5467565250582219E-2</v>
      </c>
      <c r="GN94" s="86">
        <f t="shared" si="128"/>
        <v>7.0433271093421276E-4</v>
      </c>
      <c r="GO94" s="86">
        <f t="shared" si="128"/>
        <v>5.3496016502273356E-4</v>
      </c>
      <c r="GP94" s="86">
        <f t="shared" si="128"/>
        <v>9.1475800189958322E-5</v>
      </c>
      <c r="GQ94" s="86">
        <f t="shared" si="128"/>
        <v>2.7404194821534689E-4</v>
      </c>
      <c r="GR94" s="86">
        <f t="shared" si="128"/>
        <v>2.9367157453269087E-5</v>
      </c>
      <c r="GS94" s="86">
        <f t="shared" si="128"/>
        <v>1.9060733561692989E-4</v>
      </c>
      <c r="GT94" s="86">
        <f t="shared" si="128"/>
        <v>8.883672486529649E-5</v>
      </c>
      <c r="GU94" s="86">
        <f t="shared" si="128"/>
        <v>1.6668204394315391E-4</v>
      </c>
      <c r="GV94" s="86">
        <f t="shared" si="128"/>
        <v>1.7683794029635604E-5</v>
      </c>
      <c r="GW94" s="86">
        <f t="shared" si="128"/>
        <v>7.3698038970888919E-5</v>
      </c>
      <c r="GX94" s="86">
        <f t="shared" si="128"/>
        <v>2.5944317519829895E-4</v>
      </c>
      <c r="GY94" s="86">
        <f t="shared" si="128"/>
        <v>1.9420065745988962E-4</v>
      </c>
      <c r="GZ94" s="86">
        <f t="shared" si="128"/>
        <v>1.3350693106772315E-3</v>
      </c>
      <c r="HA94" s="86">
        <f t="shared" si="128"/>
        <v>1.4958069624726128E-4</v>
      </c>
      <c r="HC94" s="86">
        <f t="shared" si="73"/>
        <v>4.0274510346902354E-2</v>
      </c>
      <c r="HD94" s="86">
        <f t="shared" si="73"/>
        <v>6.3954096275275568E-2</v>
      </c>
      <c r="HE94" s="86">
        <f t="shared" si="73"/>
        <v>6.1107094825692036E-2</v>
      </c>
      <c r="HF94" s="86">
        <f t="shared" si="73"/>
        <v>5.0270003657746622E-2</v>
      </c>
      <c r="HG94" s="86">
        <f t="shared" si="87"/>
        <v>5.6201388774256726E-2</v>
      </c>
      <c r="HH94" s="86">
        <f t="shared" si="87"/>
        <v>5.1597972441667771E-2</v>
      </c>
      <c r="HI94" s="86">
        <f t="shared" si="87"/>
        <v>5.4278201168635506E-2</v>
      </c>
      <c r="HJ94" s="86">
        <f t="shared" si="87"/>
        <v>6.01760688411071E-2</v>
      </c>
      <c r="HK94" s="86">
        <f t="shared" si="87"/>
        <v>4.1904601585071054E-2</v>
      </c>
      <c r="HL94" s="86">
        <f t="shared" si="87"/>
        <v>6.7869867830911049E-2</v>
      </c>
      <c r="HM94" s="86">
        <f t="shared" si="87"/>
        <v>5.2140066632846198E-2</v>
      </c>
      <c r="HN94" s="86">
        <f t="shared" si="87"/>
        <v>4.2611101307720417E-2</v>
      </c>
      <c r="HO94" s="86">
        <f t="shared" si="87"/>
        <v>5.8195979553594408E-2</v>
      </c>
      <c r="HP94" s="86">
        <f t="shared" si="87"/>
        <v>2.7791525089312489E-2</v>
      </c>
      <c r="HQ94" s="86">
        <f t="shared" si="87"/>
        <v>2.0635420632692539E-2</v>
      </c>
      <c r="HS94" s="86">
        <f t="shared" si="129"/>
        <v>2.5566125770368006E-40</v>
      </c>
      <c r="HT94" s="86">
        <f t="shared" si="129"/>
        <v>6.7162263735418629E-34</v>
      </c>
      <c r="HU94" s="86">
        <f t="shared" si="129"/>
        <v>8.2736081981808057E-39</v>
      </c>
      <c r="HV94" s="86">
        <f t="shared" si="129"/>
        <v>3.9575723533743598E-42</v>
      </c>
      <c r="HW94" s="86">
        <f t="shared" si="129"/>
        <v>2.4686445985748823E-40</v>
      </c>
      <c r="HX94" s="86">
        <f t="shared" si="129"/>
        <v>1.2465923819095337E-42</v>
      </c>
      <c r="HY94" s="86">
        <f t="shared" si="129"/>
        <v>5.8599964845873413E-40</v>
      </c>
      <c r="HZ94" s="86">
        <f t="shared" si="129"/>
        <v>1.7471931227097657E-41</v>
      </c>
      <c r="IA94" s="86">
        <f t="shared" si="129"/>
        <v>1.2167712015937782E-47</v>
      </c>
      <c r="IB94" s="86">
        <f t="shared" si="129"/>
        <v>9.7957016360329009E-43</v>
      </c>
      <c r="IC94" s="86">
        <f t="shared" si="129"/>
        <v>1.3435248773540811E-44</v>
      </c>
      <c r="ID94" s="86">
        <f t="shared" si="129"/>
        <v>1.3610352350829955E-49</v>
      </c>
      <c r="IE94" s="86">
        <f t="shared" si="129"/>
        <v>2.0423313356863814E-43</v>
      </c>
      <c r="IF94" s="86">
        <f t="shared" si="129"/>
        <v>1.0989499820358317E-25</v>
      </c>
      <c r="IG94" s="86">
        <f t="shared" si="129"/>
        <v>5.4107697331392262E-18</v>
      </c>
      <c r="II94" s="86">
        <f t="shared" si="130"/>
        <v>2.0913477542001888E-202</v>
      </c>
      <c r="IJ94" s="86">
        <f t="shared" si="130"/>
        <v>9.4453043323247909E-149</v>
      </c>
      <c r="IK94" s="86">
        <f t="shared" si="130"/>
        <v>4.6001633872166925E-175</v>
      </c>
      <c r="IL94" s="86">
        <f t="shared" si="130"/>
        <v>3.9367002644282562E-188</v>
      </c>
      <c r="IM94" s="86">
        <f t="shared" si="130"/>
        <v>9.6062995406903203E-178</v>
      </c>
      <c r="IN94" s="86">
        <f t="shared" si="130"/>
        <v>4.7441962258616057E-186</v>
      </c>
      <c r="IO94" s="86">
        <f t="shared" si="130"/>
        <v>1.9730732266572403E-177</v>
      </c>
      <c r="IP94" s="86">
        <f t="shared" si="130"/>
        <v>2.9558401261321329E-190</v>
      </c>
      <c r="IQ94" s="86">
        <f t="shared" si="130"/>
        <v>1.4865898849812635E-213</v>
      </c>
      <c r="IR94" s="86">
        <f t="shared" si="130"/>
        <v>1.1848256162825914E-194</v>
      </c>
      <c r="IS94" s="86">
        <f t="shared" si="130"/>
        <v>1.276241228267592E-202</v>
      </c>
      <c r="IT94" s="86">
        <f t="shared" si="130"/>
        <v>1.2584817018731864E-223</v>
      </c>
      <c r="IU94" s="86">
        <f t="shared" si="130"/>
        <v>4.4817755270650938E-195</v>
      </c>
      <c r="IV94" s="86">
        <f t="shared" si="130"/>
        <v>6.4239840555943958E-88</v>
      </c>
      <c r="IW94" s="86">
        <f t="shared" si="130"/>
        <v>6.1140765323681384E-65</v>
      </c>
      <c r="IY94" s="86">
        <f t="shared" si="131"/>
        <v>6.5742075597484573E-2</v>
      </c>
      <c r="IZ94" s="86">
        <f t="shared" si="131"/>
        <v>6.4658428986209784E-2</v>
      </c>
      <c r="JA94" s="86">
        <f t="shared" si="131"/>
        <v>6.1642054990714769E-2</v>
      </c>
      <c r="JB94" s="86">
        <f t="shared" si="131"/>
        <v>5.0361479457936578E-2</v>
      </c>
      <c r="JC94" s="86">
        <f t="shared" si="131"/>
        <v>5.6475430722472075E-2</v>
      </c>
      <c r="JD94" s="86">
        <f t="shared" si="131"/>
        <v>5.1627339599121039E-2</v>
      </c>
      <c r="JE94" s="86">
        <f t="shared" si="131"/>
        <v>5.4468808504252439E-2</v>
      </c>
      <c r="JF94" s="86">
        <f t="shared" si="131"/>
        <v>6.0264905565972395E-2</v>
      </c>
      <c r="JG94" s="86">
        <f t="shared" si="131"/>
        <v>4.207128362901421E-2</v>
      </c>
      <c r="JH94" s="86">
        <f t="shared" si="131"/>
        <v>6.7887551624940687E-2</v>
      </c>
      <c r="JI94" s="86">
        <f t="shared" si="131"/>
        <v>5.2213764671817084E-2</v>
      </c>
      <c r="JJ94" s="86">
        <f t="shared" si="131"/>
        <v>4.2870544482918715E-2</v>
      </c>
      <c r="JK94" s="86">
        <f t="shared" si="131"/>
        <v>5.8390180211054299E-2</v>
      </c>
      <c r="JL94" s="86">
        <f t="shared" si="131"/>
        <v>2.9126594399989721E-2</v>
      </c>
      <c r="JM94" s="86">
        <f t="shared" si="131"/>
        <v>2.0785001328939807E-2</v>
      </c>
    </row>
    <row r="95" spans="2:273" x14ac:dyDescent="0.25">
      <c r="B95" s="2">
        <v>68</v>
      </c>
      <c r="C95" s="37">
        <v>127.19</v>
      </c>
      <c r="D95" s="37">
        <v>138.79300000000001</v>
      </c>
      <c r="E95" s="37">
        <v>137.55199999999999</v>
      </c>
      <c r="F95" s="37">
        <v>126</v>
      </c>
      <c r="G95" s="37">
        <v>128.44800000000001</v>
      </c>
      <c r="H95" s="37">
        <v>127.649</v>
      </c>
      <c r="I95" s="37">
        <v>133.56899999999999</v>
      </c>
      <c r="J95" s="37">
        <v>129.63200000000001</v>
      </c>
      <c r="K95" s="37">
        <v>126.81</v>
      </c>
      <c r="L95" s="37">
        <v>139.13800000000001</v>
      </c>
      <c r="M95" s="37">
        <v>130.155</v>
      </c>
      <c r="N95" s="37">
        <v>125.39</v>
      </c>
      <c r="O95" s="37">
        <v>131.898</v>
      </c>
      <c r="P95" s="37">
        <v>117.649</v>
      </c>
      <c r="Q95" s="37">
        <v>114.404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128.15762768841975</v>
      </c>
      <c r="T95" s="4">
        <f t="shared" si="132"/>
        <v>139.44021474065801</v>
      </c>
      <c r="U95" s="4">
        <f t="shared" si="132"/>
        <v>137.46246108158712</v>
      </c>
      <c r="V95" s="4">
        <f t="shared" si="132"/>
        <v>130.72332592619659</v>
      </c>
      <c r="W95" s="4">
        <f t="shared" si="132"/>
        <v>131.94517550790979</v>
      </c>
      <c r="X95" s="4">
        <f t="shared" si="132"/>
        <v>130.64951338795345</v>
      </c>
      <c r="Y95" s="4">
        <f t="shared" si="132"/>
        <v>130.87460912411558</v>
      </c>
      <c r="Z95" s="4">
        <f t="shared" si="132"/>
        <v>134.42528742860645</v>
      </c>
      <c r="AA95" s="4">
        <f t="shared" si="132"/>
        <v>131.24445115792298</v>
      </c>
      <c r="AB95" s="4">
        <f t="shared" si="132"/>
        <v>139.47820559701861</v>
      </c>
      <c r="AC95" s="4">
        <f t="shared" si="132"/>
        <v>133.41749041043059</v>
      </c>
      <c r="AD95" s="4">
        <f t="shared" si="132"/>
        <v>131.19688443507573</v>
      </c>
      <c r="AE95" s="4">
        <f t="shared" si="132"/>
        <v>133.86758300769583</v>
      </c>
      <c r="AF95" s="4">
        <f t="shared" si="132"/>
        <v>123.20018543835205</v>
      </c>
      <c r="AG95" s="4">
        <f t="shared" si="132"/>
        <v>118.76077588121815</v>
      </c>
      <c r="AI95" s="4">
        <f t="shared" ref="AI95:AW111" si="133">IF(OR($B95 &lt; C$230, $B95 &gt; C$233), 0, C95-S95)</f>
        <v>-0.96762768841975344</v>
      </c>
      <c r="AJ95" s="4">
        <f t="shared" si="133"/>
        <v>-0.64721474065800066</v>
      </c>
      <c r="AK95" s="4">
        <f t="shared" si="133"/>
        <v>8.9538918412870316E-2</v>
      </c>
      <c r="AL95" s="4">
        <f t="shared" si="133"/>
        <v>-4.7233259261965941</v>
      </c>
      <c r="AM95" s="4">
        <f t="shared" si="133"/>
        <v>-3.4971755079097875</v>
      </c>
      <c r="AN95" s="4">
        <f t="shared" si="133"/>
        <v>-3.0005133879534469</v>
      </c>
      <c r="AO95" s="4">
        <f t="shared" si="133"/>
        <v>2.6943908758844088</v>
      </c>
      <c r="AP95" s="4">
        <f t="shared" si="133"/>
        <v>-4.7932874286064475</v>
      </c>
      <c r="AQ95" s="4">
        <f t="shared" si="133"/>
        <v>-4.4344511579229788</v>
      </c>
      <c r="AR95" s="4">
        <f t="shared" si="133"/>
        <v>-0.34020559701860975</v>
      </c>
      <c r="AS95" s="4">
        <f t="shared" si="133"/>
        <v>-3.262490410430587</v>
      </c>
      <c r="AT95" s="4">
        <f t="shared" si="133"/>
        <v>-5.8068844350757303</v>
      </c>
      <c r="AU95" s="4">
        <f t="shared" si="133"/>
        <v>-1.9695830076958316</v>
      </c>
      <c r="AV95" s="4">
        <f t="shared" si="133"/>
        <v>-5.55118543835205</v>
      </c>
      <c r="AW95" s="4">
        <f t="shared" si="133"/>
        <v>-4.3567758812181552</v>
      </c>
      <c r="AY95" s="2">
        <f t="shared" si="125"/>
        <v>109.50361562611413</v>
      </c>
      <c r="AZ95" s="2">
        <f t="shared" si="125"/>
        <v>113.84697536046068</v>
      </c>
      <c r="BA95" s="2">
        <f t="shared" si="125"/>
        <v>110.87459238313087</v>
      </c>
      <c r="BB95" s="2">
        <f t="shared" si="125"/>
        <v>108.03666039475692</v>
      </c>
      <c r="BC95" s="2">
        <f t="shared" si="125"/>
        <v>106.53380759301623</v>
      </c>
      <c r="BD95" s="2">
        <f t="shared" si="125"/>
        <v>108.22751690108342</v>
      </c>
      <c r="BE95" s="2">
        <f t="shared" si="125"/>
        <v>107.95960033405461</v>
      </c>
      <c r="BF95" s="2">
        <f t="shared" si="125"/>
        <v>108.52413918331879</v>
      </c>
      <c r="BG95" s="2">
        <f t="shared" si="125"/>
        <v>109.73298758122004</v>
      </c>
      <c r="BH95" s="2">
        <f t="shared" si="125"/>
        <v>111.01107753405712</v>
      </c>
      <c r="BI95" s="2">
        <f t="shared" si="125"/>
        <v>110.87441521880687</v>
      </c>
      <c r="BJ95" s="2">
        <f t="shared" si="125"/>
        <v>110.61515242426962</v>
      </c>
      <c r="BK95" s="2">
        <f t="shared" si="125"/>
        <v>110.08510018921025</v>
      </c>
      <c r="BL95" s="2">
        <f t="shared" si="125"/>
        <v>109.66131575049059</v>
      </c>
      <c r="BM95" s="2">
        <f t="shared" si="125"/>
        <v>109.20056347850178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126.07171358885017</v>
      </c>
      <c r="DL95" s="2">
        <f t="shared" si="134"/>
        <v>133.36653866396759</v>
      </c>
      <c r="DM95" s="2">
        <f t="shared" si="134"/>
        <v>129.6705168855535</v>
      </c>
      <c r="DN95" s="2">
        <f t="shared" si="134"/>
        <v>126.49176671408253</v>
      </c>
      <c r="DO95" s="2">
        <f t="shared" si="134"/>
        <v>124.53721069418386</v>
      </c>
      <c r="DP95" s="2">
        <f t="shared" si="134"/>
        <v>129.0805412517781</v>
      </c>
      <c r="DQ95" s="2">
        <f t="shared" si="134"/>
        <v>130.13301280227597</v>
      </c>
      <c r="DR95" s="2">
        <f t="shared" si="134"/>
        <v>125.89231092436975</v>
      </c>
      <c r="DS95" s="2">
        <f t="shared" si="134"/>
        <v>123.72531528520503</v>
      </c>
      <c r="DT95" s="2">
        <f t="shared" si="134"/>
        <v>127.25041204481791</v>
      </c>
      <c r="DU95" s="2">
        <f t="shared" si="134"/>
        <v>127.53111038181036</v>
      </c>
      <c r="DV95" s="2">
        <f t="shared" si="134"/>
        <v>124.05083522727273</v>
      </c>
      <c r="DW95" s="2">
        <f t="shared" si="134"/>
        <v>126.27688762446658</v>
      </c>
      <c r="DX95" s="2">
        <f t="shared" si="134"/>
        <v>131.59869841269841</v>
      </c>
      <c r="DY95" s="2">
        <f t="shared" si="134"/>
        <v>118.59999917898195</v>
      </c>
      <c r="EA95" s="2">
        <f t="shared" si="94"/>
        <v>108.14596809496966</v>
      </c>
      <c r="EB95" s="2">
        <f t="shared" si="91"/>
        <v>112.42789480178931</v>
      </c>
      <c r="EC95" s="2">
        <f t="shared" si="91"/>
        <v>109.3674088119447</v>
      </c>
      <c r="ED95" s="2">
        <f t="shared" si="91"/>
        <v>106.41267782267209</v>
      </c>
      <c r="EE95" s="2">
        <f t="shared" si="91"/>
        <v>105.09667984006686</v>
      </c>
      <c r="EF95" s="2">
        <f t="shared" si="91"/>
        <v>106.35372467717671</v>
      </c>
      <c r="EG95" s="2">
        <f t="shared" si="91"/>
        <v>105.84209577993221</v>
      </c>
      <c r="EH95" s="2">
        <f t="shared" si="91"/>
        <v>106.80888110146928</v>
      </c>
      <c r="EI95" s="2">
        <f t="shared" si="91"/>
        <v>108.20234854368933</v>
      </c>
      <c r="EJ95" s="2">
        <f t="shared" si="91"/>
        <v>109.44168543767901</v>
      </c>
      <c r="EK95" s="2">
        <f t="shared" si="91"/>
        <v>109.23046457427252</v>
      </c>
      <c r="EL95" s="2">
        <f t="shared" si="91"/>
        <v>109.16420160244179</v>
      </c>
      <c r="EM95" s="2">
        <f t="shared" ref="EM95:EO158" si="135">CQ$228*$B95+CQ$229</f>
        <v>108.6427618137013</v>
      </c>
      <c r="EN95" s="2">
        <f t="shared" si="135"/>
        <v>107.47825157415481</v>
      </c>
      <c r="EO95" s="2">
        <f t="shared" si="135"/>
        <v>108.06995869084642</v>
      </c>
      <c r="EQ95" s="2">
        <f t="shared" ref="EQ95:FE111" si="136">CU$228*$B95+CU$229</f>
        <v>107.85837731059468</v>
      </c>
      <c r="ER95" s="2">
        <f t="shared" si="136"/>
        <v>112.45211719234703</v>
      </c>
      <c r="ES95" s="2">
        <f t="shared" si="136"/>
        <v>109.56231214147627</v>
      </c>
      <c r="ET95" s="2">
        <f t="shared" si="136"/>
        <v>107.43652534860099</v>
      </c>
      <c r="EU95" s="2">
        <f t="shared" si="136"/>
        <v>104.91154746720116</v>
      </c>
      <c r="EV95" s="2">
        <f t="shared" si="136"/>
        <v>105.74570557757993</v>
      </c>
      <c r="EW95" s="2">
        <f t="shared" si="136"/>
        <v>104.88048753051886</v>
      </c>
      <c r="EX95" s="2">
        <f t="shared" si="136"/>
        <v>106.76543841566576</v>
      </c>
      <c r="EY95" s="2">
        <f t="shared" si="136"/>
        <v>107.83810547032333</v>
      </c>
      <c r="EZ95" s="2">
        <f t="shared" si="136"/>
        <v>109.98650197191833</v>
      </c>
      <c r="FA95" s="2">
        <f t="shared" si="136"/>
        <v>109.54279228615032</v>
      </c>
      <c r="FB95" s="2">
        <f t="shared" si="136"/>
        <v>108.96228087781141</v>
      </c>
      <c r="FC95" s="2">
        <f t="shared" si="136"/>
        <v>108.07525338271066</v>
      </c>
      <c r="FD95" s="2">
        <f t="shared" si="136"/>
        <v>106.96995822370479</v>
      </c>
      <c r="FE95" s="2">
        <f t="shared" si="136"/>
        <v>109.0147968235982</v>
      </c>
      <c r="FG95" s="2">
        <f t="shared" ref="FG95:FU111" si="137">POWER(10,($B95-C$231)/C$229)/(1+POWER(10,($B95-C$231)/C$229))</f>
        <v>0.9242515428015603</v>
      </c>
      <c r="FH95" s="2">
        <f t="shared" si="137"/>
        <v>0.93222880884676962</v>
      </c>
      <c r="FI95" s="2">
        <f t="shared" si="137"/>
        <v>0.92578212534750204</v>
      </c>
      <c r="FJ95" s="2">
        <f t="shared" si="137"/>
        <v>0.91920902033226881</v>
      </c>
      <c r="FK95" s="2">
        <f t="shared" si="137"/>
        <v>0.92605895952805073</v>
      </c>
      <c r="FL95" s="2">
        <f t="shared" si="137"/>
        <v>0.91750751851652079</v>
      </c>
      <c r="FM95" s="2">
        <f t="shared" si="137"/>
        <v>0.91275998630274857</v>
      </c>
      <c r="FN95" s="2">
        <f t="shared" si="137"/>
        <v>0.91011367882867644</v>
      </c>
      <c r="FO95" s="2">
        <f t="shared" si="137"/>
        <v>0.90134671903354346</v>
      </c>
      <c r="FP95" s="2">
        <f t="shared" si="137"/>
        <v>0.91194055279607356</v>
      </c>
      <c r="FQ95" s="2">
        <f t="shared" si="137"/>
        <v>0.91020141825513279</v>
      </c>
      <c r="FR95" s="2">
        <f t="shared" si="137"/>
        <v>0.90251003319482903</v>
      </c>
      <c r="FS95" s="2">
        <f t="shared" si="137"/>
        <v>0.91815795098235098</v>
      </c>
      <c r="FT95" s="2">
        <f t="shared" si="137"/>
        <v>0.90946826378428691</v>
      </c>
      <c r="FU95" s="2">
        <f t="shared" si="137"/>
        <v>0.89272436732989069</v>
      </c>
      <c r="FW95" s="2">
        <f t="shared" si="127"/>
        <v>6.955513171630431E-4</v>
      </c>
      <c r="FX95" s="2">
        <f t="shared" si="127"/>
        <v>1.8050653655470809E-3</v>
      </c>
      <c r="FY95" s="2">
        <f t="shared" si="127"/>
        <v>1.6933580547399941E-3</v>
      </c>
      <c r="FZ95" s="2">
        <f t="shared" si="127"/>
        <v>1.7320056623726827E-3</v>
      </c>
      <c r="GA95" s="2">
        <f t="shared" si="127"/>
        <v>1.7572600947311288E-3</v>
      </c>
      <c r="GB95" s="2">
        <f t="shared" si="127"/>
        <v>1.6434871086845411E-3</v>
      </c>
      <c r="GC95" s="2">
        <f t="shared" si="127"/>
        <v>1.7006713770038346E-3</v>
      </c>
      <c r="GD95" s="2">
        <f t="shared" si="127"/>
        <v>1.8695957820900431E-3</v>
      </c>
      <c r="GE95" s="2">
        <f t="shared" si="127"/>
        <v>2.06609791105428E-3</v>
      </c>
      <c r="GF95" s="2">
        <f t="shared" si="127"/>
        <v>2.139208108332704E-3</v>
      </c>
      <c r="GG95" s="2">
        <f t="shared" si="127"/>
        <v>1.8525605647490501E-3</v>
      </c>
      <c r="GH95" s="2">
        <f t="shared" si="127"/>
        <v>1.7164959085566559E-3</v>
      </c>
      <c r="GI95" s="2">
        <f t="shared" si="127"/>
        <v>1.541146230294536E-3</v>
      </c>
      <c r="GJ95" s="2">
        <f t="shared" si="127"/>
        <v>1.1838719822832603E-3</v>
      </c>
      <c r="GK95" s="2">
        <f t="shared" si="127"/>
        <v>1.045715889848564E-3</v>
      </c>
      <c r="GM95" s="86">
        <f t="shared" si="128"/>
        <v>1.2115980898080872E-2</v>
      </c>
      <c r="GN95" s="86">
        <f t="shared" si="128"/>
        <v>1.3819628877910178E-4</v>
      </c>
      <c r="GO95" s="86">
        <f t="shared" si="128"/>
        <v>1.0400545302211336E-4</v>
      </c>
      <c r="GP95" s="86">
        <f t="shared" si="128"/>
        <v>1.1057625789383784E-5</v>
      </c>
      <c r="GQ95" s="86">
        <f t="shared" si="128"/>
        <v>4.6617174558201306E-5</v>
      </c>
      <c r="GR95" s="86">
        <f t="shared" si="128"/>
        <v>2.7244285082346503E-6</v>
      </c>
      <c r="GS95" s="86">
        <f t="shared" si="128"/>
        <v>2.6692096324091228E-5</v>
      </c>
      <c r="GT95" s="86">
        <f t="shared" si="128"/>
        <v>1.1914499971539406E-5</v>
      </c>
      <c r="GU95" s="86">
        <f t="shared" si="128"/>
        <v>2.3088120100066434E-5</v>
      </c>
      <c r="GV95" s="86">
        <f t="shared" si="128"/>
        <v>1.5430990295580182E-6</v>
      </c>
      <c r="GW95" s="86">
        <f t="shared" si="128"/>
        <v>8.0310392099698977E-6</v>
      </c>
      <c r="GX95" s="86">
        <f t="shared" si="128"/>
        <v>4.608244862584336E-5</v>
      </c>
      <c r="GY95" s="86">
        <f t="shared" si="128"/>
        <v>3.1275471167508663E-5</v>
      </c>
      <c r="GZ95" s="86">
        <f t="shared" si="128"/>
        <v>2.9303955349723517E-4</v>
      </c>
      <c r="HA95" s="86">
        <f t="shared" si="128"/>
        <v>2.5456635841678559E-5</v>
      </c>
      <c r="HC95" s="86">
        <f t="shared" si="73"/>
        <v>5.7303628670131855E-2</v>
      </c>
      <c r="HD95" s="86">
        <f t="shared" si="73"/>
        <v>8.8178424719627252E-2</v>
      </c>
      <c r="HE95" s="86">
        <f t="shared" si="73"/>
        <v>8.6489332913134112E-2</v>
      </c>
      <c r="HF95" s="86">
        <f t="shared" si="73"/>
        <v>7.3020858775011799E-2</v>
      </c>
      <c r="HG95" s="86">
        <f t="shared" si="87"/>
        <v>8.0321910712387229E-2</v>
      </c>
      <c r="HH95" s="86">
        <f t="shared" si="87"/>
        <v>7.4461901919278081E-2</v>
      </c>
      <c r="HI95" s="86">
        <f t="shared" si="87"/>
        <v>7.7577714799849248E-2</v>
      </c>
      <c r="HJ95" s="86">
        <f t="shared" si="87"/>
        <v>8.69686516625926E-2</v>
      </c>
      <c r="HK95" s="86">
        <f t="shared" si="87"/>
        <v>6.3790376687791056E-2</v>
      </c>
      <c r="HL95" s="86">
        <f t="shared" si="87"/>
        <v>9.8462661253136075E-2</v>
      </c>
      <c r="HM95" s="86">
        <f t="shared" si="87"/>
        <v>7.6909824586006176E-2</v>
      </c>
      <c r="HN95" s="86">
        <f t="shared" si="87"/>
        <v>6.4639384854778215E-2</v>
      </c>
      <c r="HO95" s="86">
        <f t="shared" si="87"/>
        <v>8.3772909499968226E-2</v>
      </c>
      <c r="HP95" s="86">
        <f t="shared" si="87"/>
        <v>4.3064019228983501E-2</v>
      </c>
      <c r="HQ95" s="86">
        <f t="shared" si="87"/>
        <v>3.5032322634510317E-2</v>
      </c>
      <c r="HS95" s="86">
        <f t="shared" si="129"/>
        <v>1.0123255093329206E-38</v>
      </c>
      <c r="HT95" s="86">
        <f t="shared" si="129"/>
        <v>1.8273965913316151E-32</v>
      </c>
      <c r="HU95" s="86">
        <f t="shared" si="129"/>
        <v>3.7352507958482033E-37</v>
      </c>
      <c r="HV95" s="86">
        <f t="shared" si="129"/>
        <v>2.4778642881371032E-40</v>
      </c>
      <c r="HW95" s="86">
        <f t="shared" si="129"/>
        <v>1.2686621278413023E-38</v>
      </c>
      <c r="HX95" s="86">
        <f t="shared" si="129"/>
        <v>7.5702331325220901E-41</v>
      </c>
      <c r="HY95" s="86">
        <f t="shared" si="129"/>
        <v>2.8868095447126904E-38</v>
      </c>
      <c r="HZ95" s="86">
        <f t="shared" si="129"/>
        <v>1.1373677061520321E-39</v>
      </c>
      <c r="IA95" s="86">
        <f t="shared" si="129"/>
        <v>1.5232857059576295E-45</v>
      </c>
      <c r="IB95" s="86">
        <f t="shared" si="129"/>
        <v>7.8332362429971649E-41</v>
      </c>
      <c r="IC95" s="86">
        <f t="shared" si="129"/>
        <v>1.1722527136506325E-42</v>
      </c>
      <c r="ID95" s="86">
        <f t="shared" si="129"/>
        <v>1.8331948464260879E-47</v>
      </c>
      <c r="IE95" s="86">
        <f t="shared" si="129"/>
        <v>1.367207679026322E-41</v>
      </c>
      <c r="IF95" s="86">
        <f t="shared" si="129"/>
        <v>1.0851500859476745E-24</v>
      </c>
      <c r="IG95" s="86">
        <f t="shared" si="129"/>
        <v>2.50262246117637E-17</v>
      </c>
      <c r="II95" s="86">
        <f t="shared" si="130"/>
        <v>2.0005604616002648E-197</v>
      </c>
      <c r="IJ95" s="86">
        <f t="shared" si="130"/>
        <v>1.4562858056701943E-144</v>
      </c>
      <c r="IK95" s="86">
        <f t="shared" si="130"/>
        <v>3.567137812337329E-170</v>
      </c>
      <c r="IL95" s="86">
        <f t="shared" si="130"/>
        <v>7.4447780011699077E-183</v>
      </c>
      <c r="IM95" s="86">
        <f t="shared" si="130"/>
        <v>9.4664049728020122E-173</v>
      </c>
      <c r="IN95" s="86">
        <f t="shared" si="130"/>
        <v>7.1131021370240481E-181</v>
      </c>
      <c r="IO95" s="86">
        <f t="shared" si="130"/>
        <v>1.7980653955554848E-172</v>
      </c>
      <c r="IP95" s="86">
        <f t="shared" si="130"/>
        <v>7.4345113445887336E-185</v>
      </c>
      <c r="IQ95" s="86">
        <f t="shared" si="130"/>
        <v>2.1719222470024622E-207</v>
      </c>
      <c r="IR95" s="86">
        <f t="shared" si="130"/>
        <v>5.2358578396380713E-189</v>
      </c>
      <c r="IS95" s="86">
        <f t="shared" si="130"/>
        <v>7.1244437395025585E-197</v>
      </c>
      <c r="IT95" s="86">
        <f t="shared" si="130"/>
        <v>2.3629289979443352E-217</v>
      </c>
      <c r="IU95" s="86">
        <f t="shared" si="130"/>
        <v>1.0667650547297056E-189</v>
      </c>
      <c r="IV95" s="86">
        <f t="shared" si="130"/>
        <v>1.2942331222275435E-85</v>
      </c>
      <c r="IW95" s="86">
        <f t="shared" si="130"/>
        <v>2.7974284274598397E-63</v>
      </c>
      <c r="IY95" s="86">
        <f t="shared" si="131"/>
        <v>6.941960956821272E-2</v>
      </c>
      <c r="IZ95" s="86">
        <f t="shared" si="131"/>
        <v>8.8316621008406357E-2</v>
      </c>
      <c r="JA95" s="86">
        <f t="shared" si="131"/>
        <v>8.6593338366156222E-2</v>
      </c>
      <c r="JB95" s="86">
        <f t="shared" si="131"/>
        <v>7.3031916400801186E-2</v>
      </c>
      <c r="JC95" s="86">
        <f t="shared" si="131"/>
        <v>8.0368527886945429E-2</v>
      </c>
      <c r="JD95" s="86">
        <f t="shared" si="131"/>
        <v>7.446462634778632E-2</v>
      </c>
      <c r="JE95" s="86">
        <f t="shared" si="131"/>
        <v>7.7604406896173345E-2</v>
      </c>
      <c r="JF95" s="86">
        <f t="shared" si="131"/>
        <v>8.6980566162564138E-2</v>
      </c>
      <c r="JG95" s="86">
        <f t="shared" si="131"/>
        <v>6.3813464807891129E-2</v>
      </c>
      <c r="JH95" s="86">
        <f t="shared" si="131"/>
        <v>9.846420435216563E-2</v>
      </c>
      <c r="JI95" s="86">
        <f t="shared" si="131"/>
        <v>7.691785562521615E-2</v>
      </c>
      <c r="JJ95" s="86">
        <f t="shared" si="131"/>
        <v>6.4685467303404062E-2</v>
      </c>
      <c r="JK95" s="86">
        <f t="shared" si="131"/>
        <v>8.3804184971135731E-2</v>
      </c>
      <c r="JL95" s="86">
        <f t="shared" si="131"/>
        <v>4.3357058782480737E-2</v>
      </c>
      <c r="JM95" s="86">
        <f t="shared" si="131"/>
        <v>3.5057779270352023E-2</v>
      </c>
    </row>
    <row r="96" spans="2:273" x14ac:dyDescent="0.25">
      <c r="B96" s="2">
        <v>69</v>
      </c>
      <c r="C96" s="37">
        <v>134.845</v>
      </c>
      <c r="D96" s="37">
        <v>145.29300000000001</v>
      </c>
      <c r="E96" s="37">
        <v>146.22399999999999</v>
      </c>
      <c r="F96" s="37">
        <v>136.203</v>
      </c>
      <c r="G96" s="37">
        <v>139.86199999999999</v>
      </c>
      <c r="H96" s="37">
        <v>135.73699999999999</v>
      </c>
      <c r="I96" s="37">
        <v>139.172</v>
      </c>
      <c r="J96" s="37">
        <v>140.316</v>
      </c>
      <c r="K96" s="37">
        <v>138.93100000000001</v>
      </c>
      <c r="L96" s="37">
        <v>148.22399999999999</v>
      </c>
      <c r="M96" s="37">
        <v>138.77600000000001</v>
      </c>
      <c r="N96" s="37">
        <v>139.339</v>
      </c>
      <c r="O96" s="37">
        <v>141.91499999999999</v>
      </c>
      <c r="P96" s="37">
        <v>126.93</v>
      </c>
      <c r="Q96" s="37">
        <v>120.491</v>
      </c>
      <c r="S96" s="4">
        <f t="shared" si="132"/>
        <v>133.30063067021308</v>
      </c>
      <c r="T96" s="4">
        <f t="shared" si="132"/>
        <v>146.18473131553716</v>
      </c>
      <c r="U96" s="4">
        <f t="shared" si="132"/>
        <v>145.14302541214494</v>
      </c>
      <c r="V96" s="4">
        <f t="shared" si="132"/>
        <v>138.00637311007205</v>
      </c>
      <c r="W96" s="4">
        <f t="shared" si="132"/>
        <v>139.641739149112</v>
      </c>
      <c r="X96" s="4">
        <f t="shared" si="132"/>
        <v>137.61649136632809</v>
      </c>
      <c r="Y96" s="4">
        <f t="shared" si="132"/>
        <v>137.74231380492</v>
      </c>
      <c r="Z96" s="4">
        <f t="shared" si="132"/>
        <v>142.38747724887992</v>
      </c>
      <c r="AA96" s="4">
        <f t="shared" si="132"/>
        <v>139.12887964641567</v>
      </c>
      <c r="AB96" s="4">
        <f t="shared" si="132"/>
        <v>148.18276036396099</v>
      </c>
      <c r="AC96" s="4">
        <f t="shared" si="132"/>
        <v>140.82245236702218</v>
      </c>
      <c r="AD96" s="4">
        <f t="shared" si="132"/>
        <v>138.60478586513759</v>
      </c>
      <c r="AE96" s="4">
        <f t="shared" si="132"/>
        <v>141.06812810369701</v>
      </c>
      <c r="AF96" s="4">
        <f t="shared" si="132"/>
        <v>128.50110931371211</v>
      </c>
      <c r="AG96" s="4">
        <f t="shared" si="132"/>
        <v>123.5673082645751</v>
      </c>
      <c r="AI96" s="4">
        <f t="shared" si="133"/>
        <v>1.5443693297869174</v>
      </c>
      <c r="AJ96" s="4">
        <f t="shared" si="133"/>
        <v>-0.89173131553715734</v>
      </c>
      <c r="AK96" s="4">
        <f t="shared" si="133"/>
        <v>1.080974587855053</v>
      </c>
      <c r="AL96" s="4">
        <f t="shared" si="133"/>
        <v>-1.8033731100720445</v>
      </c>
      <c r="AM96" s="4">
        <f t="shared" si="133"/>
        <v>0.22026085088799618</v>
      </c>
      <c r="AN96" s="4">
        <f t="shared" si="133"/>
        <v>-1.8794913663280965</v>
      </c>
      <c r="AO96" s="4">
        <f t="shared" si="133"/>
        <v>1.4296861950799951</v>
      </c>
      <c r="AP96" s="4">
        <f t="shared" si="133"/>
        <v>-2.0714772488799156</v>
      </c>
      <c r="AQ96" s="4">
        <f t="shared" si="133"/>
        <v>-0.19787964641565736</v>
      </c>
      <c r="AR96" s="4">
        <f t="shared" si="133"/>
        <v>4.1239636038994831E-2</v>
      </c>
      <c r="AS96" s="4">
        <f t="shared" si="133"/>
        <v>-2.0464523670221695</v>
      </c>
      <c r="AT96" s="4">
        <f t="shared" si="133"/>
        <v>0.73421413486241249</v>
      </c>
      <c r="AU96" s="4">
        <f t="shared" si="133"/>
        <v>0.84687189630298576</v>
      </c>
      <c r="AV96" s="4">
        <f t="shared" si="133"/>
        <v>-1.5711093137120997</v>
      </c>
      <c r="AW96" s="4">
        <f t="shared" si="133"/>
        <v>-3.0763082645751041</v>
      </c>
      <c r="AY96" s="2">
        <f t="shared" si="125"/>
        <v>109.35121536504886</v>
      </c>
      <c r="AZ96" s="2">
        <f t="shared" si="125"/>
        <v>113.64099975531917</v>
      </c>
      <c r="BA96" s="2">
        <f t="shared" si="125"/>
        <v>110.69482470975655</v>
      </c>
      <c r="BB96" s="2">
        <f t="shared" si="125"/>
        <v>107.92591765171142</v>
      </c>
      <c r="BC96" s="2">
        <f t="shared" si="125"/>
        <v>106.42113373228744</v>
      </c>
      <c r="BD96" s="2">
        <f t="shared" si="125"/>
        <v>108.03839274475041</v>
      </c>
      <c r="BE96" s="2">
        <f t="shared" si="125"/>
        <v>107.75287744769068</v>
      </c>
      <c r="BF96" s="2">
        <f t="shared" si="125"/>
        <v>108.34714683344566</v>
      </c>
      <c r="BG96" s="2">
        <f t="shared" si="125"/>
        <v>109.54027259147291</v>
      </c>
      <c r="BH96" s="2">
        <f t="shared" si="125"/>
        <v>110.83042432489343</v>
      </c>
      <c r="BI96" s="2">
        <f t="shared" si="125"/>
        <v>110.66036799922244</v>
      </c>
      <c r="BJ96" s="2">
        <f t="shared" si="125"/>
        <v>110.37590778993678</v>
      </c>
      <c r="BK96" s="2">
        <f t="shared" si="125"/>
        <v>109.86116514702245</v>
      </c>
      <c r="BL96" s="2">
        <f t="shared" si="125"/>
        <v>109.44235550585297</v>
      </c>
      <c r="BM96" s="2">
        <f t="shared" si="125"/>
        <v>109.10196723847245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126.35274878048781</v>
      </c>
      <c r="DL96" s="2">
        <f t="shared" si="134"/>
        <v>133.76207085020241</v>
      </c>
      <c r="DM96" s="2">
        <f t="shared" si="134"/>
        <v>130.00547776735462</v>
      </c>
      <c r="DN96" s="2">
        <f t="shared" si="134"/>
        <v>126.81240299813987</v>
      </c>
      <c r="DO96" s="2">
        <f t="shared" si="134"/>
        <v>124.78557091932457</v>
      </c>
      <c r="DP96" s="2">
        <f t="shared" si="134"/>
        <v>129.44909862494075</v>
      </c>
      <c r="DQ96" s="2">
        <f t="shared" si="134"/>
        <v>130.52565007112375</v>
      </c>
      <c r="DR96" s="2">
        <f t="shared" si="134"/>
        <v>126.21275630252102</v>
      </c>
      <c r="DS96" s="2">
        <f t="shared" si="134"/>
        <v>123.96190686274512</v>
      </c>
      <c r="DT96" s="2">
        <f t="shared" si="134"/>
        <v>127.4679551820728</v>
      </c>
      <c r="DU96" s="2">
        <f t="shared" si="134"/>
        <v>127.80050819390817</v>
      </c>
      <c r="DV96" s="2">
        <f t="shared" si="134"/>
        <v>124.2624090909091</v>
      </c>
      <c r="DW96" s="2">
        <f t="shared" si="134"/>
        <v>126.51521906116645</v>
      </c>
      <c r="DX96" s="2">
        <f t="shared" si="134"/>
        <v>131.95112698412697</v>
      </c>
      <c r="DY96" s="2">
        <f t="shared" si="134"/>
        <v>118.78659058565957</v>
      </c>
      <c r="EA96" s="2">
        <f t="shared" si="94"/>
        <v>108.08066072262544</v>
      </c>
      <c r="EB96" s="2">
        <f t="shared" si="94"/>
        <v>112.30689544963752</v>
      </c>
      <c r="EC96" s="2">
        <f t="shared" si="94"/>
        <v>109.28257241000277</v>
      </c>
      <c r="ED96" s="2">
        <f t="shared" si="94"/>
        <v>106.40997845760582</v>
      </c>
      <c r="EE96" s="2">
        <f t="shared" si="94"/>
        <v>105.08421689237267</v>
      </c>
      <c r="EF96" s="2">
        <f t="shared" si="94"/>
        <v>106.28389781007637</v>
      </c>
      <c r="EG96" s="2">
        <f t="shared" si="94"/>
        <v>105.76969537053861</v>
      </c>
      <c r="EH96" s="2">
        <f t="shared" si="94"/>
        <v>106.73801908095848</v>
      </c>
      <c r="EI96" s="2">
        <f t="shared" si="94"/>
        <v>108.10157475728157</v>
      </c>
      <c r="EJ96" s="2">
        <f t="shared" si="94"/>
        <v>109.36387690408004</v>
      </c>
      <c r="EK96" s="2">
        <f t="shared" si="94"/>
        <v>109.11747991749988</v>
      </c>
      <c r="EL96" s="2">
        <f t="shared" si="94"/>
        <v>109.00826534147271</v>
      </c>
      <c r="EM96" s="2">
        <f t="shared" si="135"/>
        <v>108.5082922621981</v>
      </c>
      <c r="EN96" s="2">
        <f t="shared" si="135"/>
        <v>107.39959900222806</v>
      </c>
      <c r="EO96" s="2">
        <f t="shared" si="135"/>
        <v>108.03943896361798</v>
      </c>
      <c r="EQ96" s="2">
        <f t="shared" si="136"/>
        <v>107.80095484580647</v>
      </c>
      <c r="ER96" s="2">
        <f t="shared" si="136"/>
        <v>112.33032095008133</v>
      </c>
      <c r="ES96" s="2">
        <f t="shared" si="136"/>
        <v>109.47125492029286</v>
      </c>
      <c r="ET96" s="2">
        <f t="shared" si="136"/>
        <v>107.39988500784931</v>
      </c>
      <c r="EU96" s="2">
        <f t="shared" si="136"/>
        <v>104.90523403334548</v>
      </c>
      <c r="EV96" s="2">
        <f t="shared" si="136"/>
        <v>105.69600720315732</v>
      </c>
      <c r="EW96" s="2">
        <f t="shared" si="136"/>
        <v>104.84005926979165</v>
      </c>
      <c r="EX96" s="2">
        <f t="shared" si="136"/>
        <v>106.69610159465329</v>
      </c>
      <c r="EY96" s="2">
        <f t="shared" si="136"/>
        <v>107.74967306213615</v>
      </c>
      <c r="EZ96" s="2">
        <f t="shared" si="136"/>
        <v>109.8901003498096</v>
      </c>
      <c r="FA96" s="2">
        <f t="shared" si="136"/>
        <v>109.41926477773926</v>
      </c>
      <c r="FB96" s="2">
        <f t="shared" si="136"/>
        <v>108.813012343126</v>
      </c>
      <c r="FC96" s="2">
        <f t="shared" si="136"/>
        <v>107.95893025515079</v>
      </c>
      <c r="FD96" s="2">
        <f t="shared" si="136"/>
        <v>106.90618500323804</v>
      </c>
      <c r="FE96" s="2">
        <f t="shared" si="136"/>
        <v>108.95066053805103</v>
      </c>
      <c r="FG96" s="2">
        <f t="shared" si="137"/>
        <v>0.93045305256360178</v>
      </c>
      <c r="FH96" s="2">
        <f t="shared" si="137"/>
        <v>0.93782115854332049</v>
      </c>
      <c r="FI96" s="2">
        <f t="shared" si="137"/>
        <v>0.93186756392892611</v>
      </c>
      <c r="FJ96" s="2">
        <f t="shared" si="137"/>
        <v>0.92579021344863777</v>
      </c>
      <c r="FK96" s="2">
        <f t="shared" si="137"/>
        <v>0.9321233635347268</v>
      </c>
      <c r="FL96" s="2">
        <f t="shared" si="137"/>
        <v>0.92421588797291265</v>
      </c>
      <c r="FM96" s="2">
        <f t="shared" si="137"/>
        <v>0.91982069143211465</v>
      </c>
      <c r="FN96" s="2">
        <f t="shared" si="137"/>
        <v>0.91736917174726018</v>
      </c>
      <c r="FO96" s="2">
        <f t="shared" si="137"/>
        <v>0.90923929745864762</v>
      </c>
      <c r="FP96" s="2">
        <f t="shared" si="137"/>
        <v>0.91906169726527487</v>
      </c>
      <c r="FQ96" s="2">
        <f t="shared" si="137"/>
        <v>0.91745047134769431</v>
      </c>
      <c r="FR96" s="2">
        <f t="shared" si="137"/>
        <v>0.91031880282355992</v>
      </c>
      <c r="FS96" s="2">
        <f t="shared" si="137"/>
        <v>0.9248177608479351</v>
      </c>
      <c r="FT96" s="2">
        <f t="shared" si="137"/>
        <v>0.91677108945436137</v>
      </c>
      <c r="FU96" s="2">
        <f t="shared" si="137"/>
        <v>0.90123117206595382</v>
      </c>
      <c r="FW96" s="2">
        <f t="shared" si="127"/>
        <v>7.6260567850482857E-4</v>
      </c>
      <c r="FX96" s="2">
        <f t="shared" si="127"/>
        <v>1.9788701967784423E-3</v>
      </c>
      <c r="FY96" s="2">
        <f t="shared" si="127"/>
        <v>1.8564268968684987E-3</v>
      </c>
      <c r="FZ96" s="2">
        <f t="shared" si="127"/>
        <v>1.8987891552354602E-3</v>
      </c>
      <c r="GA96" s="2">
        <f t="shared" si="127"/>
        <v>1.9264707702029247E-3</v>
      </c>
      <c r="GB96" s="2">
        <f t="shared" si="127"/>
        <v>1.8017620917076258E-3</v>
      </c>
      <c r="GC96" s="2">
        <f t="shared" si="127"/>
        <v>1.8644431701299092E-3</v>
      </c>
      <c r="GD96" s="2">
        <f t="shared" si="127"/>
        <v>2.0496013133576166E-3</v>
      </c>
      <c r="GE96" s="2">
        <f t="shared" si="127"/>
        <v>2.2649798244397637E-3</v>
      </c>
      <c r="GF96" s="2">
        <f t="shared" si="127"/>
        <v>2.3451110475077126E-3</v>
      </c>
      <c r="GG96" s="2">
        <f t="shared" si="127"/>
        <v>2.0309292748370545E-3</v>
      </c>
      <c r="GH96" s="2">
        <f t="shared" si="127"/>
        <v>1.8817887049574812E-3</v>
      </c>
      <c r="GI96" s="2">
        <f t="shared" si="127"/>
        <v>1.6895820196904507E-3</v>
      </c>
      <c r="GJ96" s="2">
        <f t="shared" si="127"/>
        <v>1.2979415675247942E-3</v>
      </c>
      <c r="GK96" s="2">
        <f t="shared" si="127"/>
        <v>1.14648900469932E-3</v>
      </c>
      <c r="GM96" s="86">
        <f t="shared" si="128"/>
        <v>5.2975594930427528E-3</v>
      </c>
      <c r="GN96" s="86">
        <f t="shared" si="128"/>
        <v>2.2491683947999898E-5</v>
      </c>
      <c r="GO96" s="86">
        <f t="shared" si="128"/>
        <v>1.6862085847863336E-5</v>
      </c>
      <c r="GP96" s="86">
        <f t="shared" si="128"/>
        <v>1.0517912991462338E-6</v>
      </c>
      <c r="GQ96" s="86">
        <f t="shared" si="128"/>
        <v>6.5329843701816731E-6</v>
      </c>
      <c r="GR96" s="86">
        <f t="shared" si="128"/>
        <v>1.933188687006762E-7</v>
      </c>
      <c r="GS96" s="86">
        <f t="shared" si="128"/>
        <v>2.9813628967988499E-6</v>
      </c>
      <c r="GT96" s="86">
        <f t="shared" si="128"/>
        <v>1.2877081331316422E-6</v>
      </c>
      <c r="GU96" s="86">
        <f t="shared" si="128"/>
        <v>2.5560986366887959E-6</v>
      </c>
      <c r="GV96" s="86">
        <f t="shared" si="128"/>
        <v>1.0299159134956953E-7</v>
      </c>
      <c r="GW96" s="86">
        <f t="shared" si="128"/>
        <v>6.7726350035318797E-7</v>
      </c>
      <c r="GX96" s="86">
        <f t="shared" si="128"/>
        <v>6.8268828378670806E-6</v>
      </c>
      <c r="GY96" s="86">
        <f t="shared" si="128"/>
        <v>4.1378955950956334E-6</v>
      </c>
      <c r="GZ96" s="86">
        <f t="shared" si="128"/>
        <v>5.3833043715440675E-5</v>
      </c>
      <c r="HA96" s="86">
        <f t="shared" si="128"/>
        <v>3.6314828976565052E-6</v>
      </c>
      <c r="HC96" s="86">
        <f t="shared" si="73"/>
        <v>7.9936782511160653E-2</v>
      </c>
      <c r="HD96" s="86">
        <f t="shared" si="73"/>
        <v>0.11931103359452926</v>
      </c>
      <c r="HE96" s="86">
        <f t="shared" si="73"/>
        <v>0.11977707888172259</v>
      </c>
      <c r="HF96" s="86">
        <f t="shared" si="73"/>
        <v>0.10357975181344307</v>
      </c>
      <c r="HG96" s="86">
        <f t="shared" si="87"/>
        <v>0.11224736447437481</v>
      </c>
      <c r="HH96" s="86">
        <f t="shared" si="87"/>
        <v>0.10500548267466221</v>
      </c>
      <c r="HI96" s="86">
        <f t="shared" si="87"/>
        <v>0.10844445467361749</v>
      </c>
      <c r="HJ96" s="86">
        <f t="shared" si="87"/>
        <v>0.12265673691233848</v>
      </c>
      <c r="HK96" s="86">
        <f t="shared" si="87"/>
        <v>9.4363133276540598E-2</v>
      </c>
      <c r="HL96" s="86">
        <f t="shared" si="87"/>
        <v>0.13918283694278907</v>
      </c>
      <c r="HM96" s="86">
        <f t="shared" si="87"/>
        <v>0.11052597183043206</v>
      </c>
      <c r="HN96" s="86">
        <f t="shared" si="87"/>
        <v>9.5318463312679083E-2</v>
      </c>
      <c r="HO96" s="86">
        <f t="shared" si="87"/>
        <v>0.11777384440556313</v>
      </c>
      <c r="HP96" s="86">
        <f t="shared" si="87"/>
        <v>6.4897768957586324E-2</v>
      </c>
      <c r="HQ96" s="86">
        <f t="shared" si="87"/>
        <v>5.725214010566277E-2</v>
      </c>
      <c r="HS96" s="86">
        <f t="shared" si="129"/>
        <v>3.711776999409778E-37</v>
      </c>
      <c r="HT96" s="86">
        <f t="shared" si="129"/>
        <v>4.6163243955250342E-31</v>
      </c>
      <c r="HU96" s="86">
        <f t="shared" si="129"/>
        <v>1.5475096105897704E-35</v>
      </c>
      <c r="HV96" s="86">
        <f t="shared" si="129"/>
        <v>1.4134988846335868E-38</v>
      </c>
      <c r="HW96" s="86">
        <f t="shared" si="129"/>
        <v>5.9689373438075786E-37</v>
      </c>
      <c r="HX96" s="86">
        <f t="shared" si="129"/>
        <v>4.1991021606994453E-39</v>
      </c>
      <c r="HY96" s="86">
        <f t="shared" si="129"/>
        <v>1.3033464878001231E-36</v>
      </c>
      <c r="HZ96" s="86">
        <f t="shared" si="129"/>
        <v>6.7233178956358309E-38</v>
      </c>
      <c r="IA96" s="86">
        <f t="shared" si="129"/>
        <v>1.7050661826731501E-43</v>
      </c>
      <c r="IB96" s="86">
        <f t="shared" si="129"/>
        <v>5.6507871835887035E-39</v>
      </c>
      <c r="IC96" s="86">
        <f t="shared" si="129"/>
        <v>9.2316290776027382E-41</v>
      </c>
      <c r="ID96" s="86">
        <f t="shared" si="129"/>
        <v>2.2105347224230056E-45</v>
      </c>
      <c r="IE96" s="86">
        <f t="shared" si="129"/>
        <v>8.3382907390934785E-40</v>
      </c>
      <c r="IF96" s="86">
        <f t="shared" si="129"/>
        <v>1.0218433445668531E-23</v>
      </c>
      <c r="IG96" s="86">
        <f t="shared" si="129"/>
        <v>1.122417304759829E-16</v>
      </c>
      <c r="II96" s="86">
        <f t="shared" si="130"/>
        <v>1.6569618764322278E-192</v>
      </c>
      <c r="IJ96" s="86">
        <f t="shared" si="130"/>
        <v>1.9535444955572679E-140</v>
      </c>
      <c r="IK96" s="86">
        <f t="shared" si="130"/>
        <v>2.3548176725150082E-165</v>
      </c>
      <c r="IL96" s="86">
        <f t="shared" si="130"/>
        <v>1.1826231470580777E-177</v>
      </c>
      <c r="IM96" s="86">
        <f t="shared" si="130"/>
        <v>7.9067715704966095E-168</v>
      </c>
      <c r="IN96" s="86">
        <f t="shared" si="130"/>
        <v>9.0008626645623501E-176</v>
      </c>
      <c r="IO96" s="86">
        <f t="shared" si="130"/>
        <v>1.3915727997518822E-167</v>
      </c>
      <c r="IP96" s="86">
        <f t="shared" si="130"/>
        <v>1.5609232319593326E-179</v>
      </c>
      <c r="IQ96" s="86">
        <f t="shared" si="130"/>
        <v>2.5733172635609752E-201</v>
      </c>
      <c r="IR96" s="86">
        <f t="shared" si="130"/>
        <v>1.9077946844354247E-183</v>
      </c>
      <c r="IS96" s="86">
        <f t="shared" si="130"/>
        <v>3.2825125778469775E-191</v>
      </c>
      <c r="IT96" s="86">
        <f t="shared" si="130"/>
        <v>3.6067500925633202E-211</v>
      </c>
      <c r="IU96" s="86">
        <f t="shared" si="130"/>
        <v>2.1325858812263272E-184</v>
      </c>
      <c r="IV96" s="86">
        <f t="shared" si="130"/>
        <v>2.4271473094240982E-83</v>
      </c>
      <c r="IW96" s="86">
        <f t="shared" si="130"/>
        <v>1.2167527319662302E-61</v>
      </c>
      <c r="IY96" s="86">
        <f t="shared" si="131"/>
        <v>8.5234342004203406E-2</v>
      </c>
      <c r="IZ96" s="86">
        <f t="shared" si="131"/>
        <v>0.11933352527847725</v>
      </c>
      <c r="JA96" s="86">
        <f t="shared" si="131"/>
        <v>0.11979394096757046</v>
      </c>
      <c r="JB96" s="86">
        <f t="shared" si="131"/>
        <v>0.10358080360474223</v>
      </c>
      <c r="JC96" s="86">
        <f t="shared" si="131"/>
        <v>0.11225389745874499</v>
      </c>
      <c r="JD96" s="86">
        <f t="shared" si="131"/>
        <v>0.10500567599353092</v>
      </c>
      <c r="JE96" s="86">
        <f t="shared" si="131"/>
        <v>0.10844743603651429</v>
      </c>
      <c r="JF96" s="86">
        <f t="shared" si="131"/>
        <v>0.12265802462047162</v>
      </c>
      <c r="JG96" s="86">
        <f t="shared" si="131"/>
        <v>9.4365689375177281E-2</v>
      </c>
      <c r="JH96" s="86">
        <f t="shared" si="131"/>
        <v>0.13918293993438041</v>
      </c>
      <c r="JI96" s="86">
        <f t="shared" si="131"/>
        <v>0.11052664909393241</v>
      </c>
      <c r="JJ96" s="86">
        <f t="shared" si="131"/>
        <v>9.5325290195516957E-2</v>
      </c>
      <c r="JK96" s="86">
        <f t="shared" si="131"/>
        <v>0.11777798230115823</v>
      </c>
      <c r="JL96" s="86">
        <f t="shared" si="131"/>
        <v>6.4951602001301761E-2</v>
      </c>
      <c r="JM96" s="86">
        <f t="shared" si="131"/>
        <v>5.7255771588560538E-2</v>
      </c>
    </row>
    <row r="97" spans="2:273" x14ac:dyDescent="0.25">
      <c r="B97" s="2">
        <v>70</v>
      </c>
      <c r="C97" s="37">
        <v>145.44800000000001</v>
      </c>
      <c r="D97" s="37">
        <v>158.77600000000001</v>
      </c>
      <c r="E97" s="37">
        <v>157.155</v>
      </c>
      <c r="F97" s="37">
        <v>148.83099999999999</v>
      </c>
      <c r="G97" s="37">
        <v>150.27600000000001</v>
      </c>
      <c r="H97" s="37">
        <v>143.93</v>
      </c>
      <c r="I97" s="37">
        <v>145.10300000000001</v>
      </c>
      <c r="J97" s="37">
        <v>154.08799999999999</v>
      </c>
      <c r="K97" s="37">
        <v>151.44800000000001</v>
      </c>
      <c r="L97" s="37">
        <v>161.672</v>
      </c>
      <c r="M97" s="37">
        <v>148.25899999999999</v>
      </c>
      <c r="N97" s="37">
        <v>152.136</v>
      </c>
      <c r="O97" s="37">
        <v>150.678</v>
      </c>
      <c r="P97" s="37">
        <v>134.73699999999999</v>
      </c>
      <c r="Q97" s="37">
        <v>130.035</v>
      </c>
      <c r="S97" s="4">
        <f t="shared" si="132"/>
        <v>139.78402393507383</v>
      </c>
      <c r="T97" s="4">
        <f t="shared" si="132"/>
        <v>153.93927207847247</v>
      </c>
      <c r="U97" s="4">
        <f t="shared" si="132"/>
        <v>154.05000595306331</v>
      </c>
      <c r="V97" s="4">
        <f t="shared" si="132"/>
        <v>146.63513844961119</v>
      </c>
      <c r="W97" s="4">
        <f t="shared" si="132"/>
        <v>148.64002038803756</v>
      </c>
      <c r="X97" s="4">
        <f t="shared" si="132"/>
        <v>145.85412625908208</v>
      </c>
      <c r="Y97" s="4">
        <f t="shared" si="132"/>
        <v>145.81395013632419</v>
      </c>
      <c r="Z97" s="4">
        <f t="shared" si="132"/>
        <v>151.66939778018374</v>
      </c>
      <c r="AA97" s="4">
        <f t="shared" si="132"/>
        <v>148.74194246015884</v>
      </c>
      <c r="AB97" s="4">
        <f t="shared" si="132"/>
        <v>158.20897729306165</v>
      </c>
      <c r="AC97" s="4">
        <f t="shared" si="132"/>
        <v>149.61652915110594</v>
      </c>
      <c r="AD97" s="4">
        <f t="shared" si="132"/>
        <v>147.62752520631415</v>
      </c>
      <c r="AE97" s="4">
        <f t="shared" si="132"/>
        <v>149.49170214626076</v>
      </c>
      <c r="AF97" s="4">
        <f t="shared" si="132"/>
        <v>135.24669667929962</v>
      </c>
      <c r="AG97" s="4">
        <f t="shared" si="132"/>
        <v>129.97904681825787</v>
      </c>
      <c r="AI97" s="4">
        <f t="shared" si="133"/>
        <v>5.6639760649261746</v>
      </c>
      <c r="AJ97" s="4">
        <f t="shared" si="133"/>
        <v>4.8367279215275403</v>
      </c>
      <c r="AK97" s="4">
        <f t="shared" si="133"/>
        <v>3.1049940469366959</v>
      </c>
      <c r="AL97" s="4">
        <f t="shared" si="133"/>
        <v>2.1958615503887984</v>
      </c>
      <c r="AM97" s="4">
        <f t="shared" si="133"/>
        <v>1.6359796119624548</v>
      </c>
      <c r="AN97" s="4">
        <f t="shared" si="133"/>
        <v>-1.9241262590820725</v>
      </c>
      <c r="AO97" s="4">
        <f t="shared" si="133"/>
        <v>-0.71095013632418613</v>
      </c>
      <c r="AP97" s="4">
        <f t="shared" si="133"/>
        <v>2.4186022198162505</v>
      </c>
      <c r="AQ97" s="4">
        <f t="shared" si="133"/>
        <v>2.7060575398411686</v>
      </c>
      <c r="AR97" s="4">
        <f t="shared" si="133"/>
        <v>3.4630227069383466</v>
      </c>
      <c r="AS97" s="4">
        <f t="shared" si="133"/>
        <v>-1.3575291511059504</v>
      </c>
      <c r="AT97" s="4">
        <f t="shared" si="133"/>
        <v>4.5084747936858491</v>
      </c>
      <c r="AU97" s="4">
        <f t="shared" si="133"/>
        <v>1.1862978537392337</v>
      </c>
      <c r="AV97" s="4">
        <f t="shared" si="133"/>
        <v>-0.5096966792996227</v>
      </c>
      <c r="AW97" s="4">
        <f t="shared" si="133"/>
        <v>5.5953181742125935E-2</v>
      </c>
      <c r="AY97" s="2">
        <f t="shared" si="125"/>
        <v>109.20331888580273</v>
      </c>
      <c r="AZ97" s="2">
        <f t="shared" si="125"/>
        <v>113.43876611688253</v>
      </c>
      <c r="BA97" s="2">
        <f t="shared" si="125"/>
        <v>110.51978581190488</v>
      </c>
      <c r="BB97" s="2">
        <f t="shared" si="125"/>
        <v>107.82121066260395</v>
      </c>
      <c r="BC97" s="2">
        <f t="shared" si="125"/>
        <v>106.31455680968025</v>
      </c>
      <c r="BD97" s="2">
        <f t="shared" si="125"/>
        <v>107.85528462892056</v>
      </c>
      <c r="BE97" s="2">
        <f t="shared" si="125"/>
        <v>107.55283367808158</v>
      </c>
      <c r="BF97" s="2">
        <f t="shared" si="125"/>
        <v>108.17514024638884</v>
      </c>
      <c r="BG97" s="2">
        <f t="shared" si="125"/>
        <v>109.35151157763092</v>
      </c>
      <c r="BH97" s="2">
        <f t="shared" si="125"/>
        <v>110.6552988569171</v>
      </c>
      <c r="BI97" s="2">
        <f t="shared" si="125"/>
        <v>110.45100540679896</v>
      </c>
      <c r="BJ97" s="2">
        <f t="shared" si="125"/>
        <v>110.13980108084716</v>
      </c>
      <c r="BK97" s="2">
        <f t="shared" si="125"/>
        <v>109.64147415979842</v>
      </c>
      <c r="BL97" s="2">
        <f t="shared" si="125"/>
        <v>109.23057680220393</v>
      </c>
      <c r="BM97" s="2">
        <f t="shared" si="125"/>
        <v>109.00632229261767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126.63378397212544</v>
      </c>
      <c r="DL97" s="2">
        <f t="shared" si="134"/>
        <v>134.15760303643722</v>
      </c>
      <c r="DM97" s="2">
        <f t="shared" si="134"/>
        <v>130.34043864915574</v>
      </c>
      <c r="DN97" s="2">
        <f t="shared" si="134"/>
        <v>127.1330392821972</v>
      </c>
      <c r="DO97" s="2">
        <f t="shared" si="134"/>
        <v>125.03393114446529</v>
      </c>
      <c r="DP97" s="2">
        <f t="shared" si="134"/>
        <v>129.81765599810336</v>
      </c>
      <c r="DQ97" s="2">
        <f t="shared" si="134"/>
        <v>130.91828733997156</v>
      </c>
      <c r="DR97" s="2">
        <f t="shared" si="134"/>
        <v>126.53320168067228</v>
      </c>
      <c r="DS97" s="2">
        <f t="shared" si="134"/>
        <v>124.19849844028523</v>
      </c>
      <c r="DT97" s="2">
        <f t="shared" si="134"/>
        <v>127.68549831932771</v>
      </c>
      <c r="DU97" s="2">
        <f t="shared" si="134"/>
        <v>128.06990600600599</v>
      </c>
      <c r="DV97" s="2">
        <f t="shared" si="134"/>
        <v>124.47398295454546</v>
      </c>
      <c r="DW97" s="2">
        <f t="shared" si="134"/>
        <v>126.7535504978663</v>
      </c>
      <c r="DX97" s="2">
        <f t="shared" si="134"/>
        <v>132.30355555555556</v>
      </c>
      <c r="DY97" s="2">
        <f t="shared" si="134"/>
        <v>118.97318199233717</v>
      </c>
      <c r="EA97" s="2">
        <f t="shared" si="94"/>
        <v>108.01535335028123</v>
      </c>
      <c r="EB97" s="2">
        <f t="shared" si="94"/>
        <v>112.18589609748574</v>
      </c>
      <c r="EC97" s="2">
        <f t="shared" si="94"/>
        <v>109.19773600806084</v>
      </c>
      <c r="ED97" s="2">
        <f t="shared" si="94"/>
        <v>106.40727909253954</v>
      </c>
      <c r="EE97" s="2">
        <f t="shared" si="94"/>
        <v>105.07175394467848</v>
      </c>
      <c r="EF97" s="2">
        <f t="shared" si="94"/>
        <v>106.21407094297601</v>
      </c>
      <c r="EG97" s="2">
        <f t="shared" si="94"/>
        <v>105.697294961145</v>
      </c>
      <c r="EH97" s="2">
        <f t="shared" si="94"/>
        <v>106.66715706044768</v>
      </c>
      <c r="EI97" s="2">
        <f t="shared" si="94"/>
        <v>108.0008009708738</v>
      </c>
      <c r="EJ97" s="2">
        <f t="shared" si="94"/>
        <v>109.28606837048106</v>
      </c>
      <c r="EK97" s="2">
        <f t="shared" si="94"/>
        <v>109.00449526072725</v>
      </c>
      <c r="EL97" s="2">
        <f t="shared" si="94"/>
        <v>108.85232908050361</v>
      </c>
      <c r="EM97" s="2">
        <f t="shared" si="135"/>
        <v>108.3738227106949</v>
      </c>
      <c r="EN97" s="2">
        <f t="shared" si="135"/>
        <v>107.32094643030129</v>
      </c>
      <c r="EO97" s="2">
        <f t="shared" si="135"/>
        <v>108.00891923638953</v>
      </c>
      <c r="EQ97" s="2">
        <f t="shared" si="136"/>
        <v>107.74353238101828</v>
      </c>
      <c r="ER97" s="2">
        <f t="shared" si="136"/>
        <v>112.20852470781563</v>
      </c>
      <c r="ES97" s="2">
        <f t="shared" si="136"/>
        <v>109.38019769910946</v>
      </c>
      <c r="ET97" s="2">
        <f t="shared" si="136"/>
        <v>107.36324466709762</v>
      </c>
      <c r="EU97" s="2">
        <f t="shared" si="136"/>
        <v>104.8989205994898</v>
      </c>
      <c r="EV97" s="2">
        <f t="shared" si="136"/>
        <v>105.64630882873473</v>
      </c>
      <c r="EW97" s="2">
        <f t="shared" si="136"/>
        <v>104.79963100906444</v>
      </c>
      <c r="EX97" s="2">
        <f t="shared" si="136"/>
        <v>106.62676477364082</v>
      </c>
      <c r="EY97" s="2">
        <f t="shared" si="136"/>
        <v>107.66124065394898</v>
      </c>
      <c r="EZ97" s="2">
        <f t="shared" si="136"/>
        <v>109.79369872770086</v>
      </c>
      <c r="FA97" s="2">
        <f t="shared" si="136"/>
        <v>109.2957372693282</v>
      </c>
      <c r="FB97" s="2">
        <f t="shared" si="136"/>
        <v>108.66374380844059</v>
      </c>
      <c r="FC97" s="2">
        <f t="shared" si="136"/>
        <v>107.84260712759092</v>
      </c>
      <c r="FD97" s="2">
        <f t="shared" si="136"/>
        <v>106.84241178277129</v>
      </c>
      <c r="FE97" s="2">
        <f t="shared" si="136"/>
        <v>108.88652425250383</v>
      </c>
      <c r="FG97" s="2">
        <f t="shared" si="137"/>
        <v>0.93618190306548232</v>
      </c>
      <c r="FH97" s="2">
        <f t="shared" si="137"/>
        <v>0.94298026398394041</v>
      </c>
      <c r="FI97" s="2">
        <f t="shared" si="137"/>
        <v>0.93748772395619917</v>
      </c>
      <c r="FJ97" s="2">
        <f t="shared" si="137"/>
        <v>0.93187503765317192</v>
      </c>
      <c r="FK97" s="2">
        <f t="shared" si="137"/>
        <v>0.93772383311050012</v>
      </c>
      <c r="FL97" s="2">
        <f t="shared" si="137"/>
        <v>0.9304200970346298</v>
      </c>
      <c r="FM97" s="2">
        <f t="shared" si="137"/>
        <v>0.9263560500505289</v>
      </c>
      <c r="FN97" s="2">
        <f t="shared" si="137"/>
        <v>0.92408786086242656</v>
      </c>
      <c r="FO97" s="2">
        <f t="shared" si="137"/>
        <v>0.9165588983585361</v>
      </c>
      <c r="FP97" s="2">
        <f t="shared" si="137"/>
        <v>0.92565392060978124</v>
      </c>
      <c r="FQ97" s="2">
        <f t="shared" si="137"/>
        <v>0.92416309648672923</v>
      </c>
      <c r="FR97" s="2">
        <f t="shared" si="137"/>
        <v>0.91755923824168173</v>
      </c>
      <c r="FS97" s="2">
        <f t="shared" si="137"/>
        <v>0.93097637636450759</v>
      </c>
      <c r="FT97" s="2">
        <f t="shared" si="137"/>
        <v>0.92353435501318115</v>
      </c>
      <c r="FU97" s="2">
        <f t="shared" si="137"/>
        <v>0.90913206268546964</v>
      </c>
      <c r="FW97" s="2">
        <f t="shared" si="127"/>
        <v>8.3611898143177369E-4</v>
      </c>
      <c r="FX97" s="2">
        <f t="shared" si="127"/>
        <v>2.1693738516234636E-3</v>
      </c>
      <c r="FY97" s="2">
        <f t="shared" si="127"/>
        <v>2.0351671071186864E-3</v>
      </c>
      <c r="FZ97" s="2">
        <f t="shared" si="127"/>
        <v>2.0815995759143925E-3</v>
      </c>
      <c r="GA97" s="2">
        <f t="shared" si="127"/>
        <v>2.1119406646216469E-3</v>
      </c>
      <c r="GB97" s="2">
        <f t="shared" si="127"/>
        <v>1.975249489081809E-3</v>
      </c>
      <c r="GC97" s="2">
        <f t="shared" si="127"/>
        <v>2.0439536214732642E-3</v>
      </c>
      <c r="GD97" s="2">
        <f t="shared" si="127"/>
        <v>2.2468988449767242E-3</v>
      </c>
      <c r="GE97" s="2">
        <f t="shared" si="127"/>
        <v>2.4829584132304559E-3</v>
      </c>
      <c r="GF97" s="2">
        <f t="shared" si="127"/>
        <v>2.5707814864588726E-3</v>
      </c>
      <c r="GG97" s="2">
        <f t="shared" si="127"/>
        <v>2.226433419528666E-3</v>
      </c>
      <c r="GH97" s="2">
        <f t="shared" si="127"/>
        <v>2.0629657500434526E-3</v>
      </c>
      <c r="GI97" s="2">
        <f t="shared" si="127"/>
        <v>1.8522879077621074E-3</v>
      </c>
      <c r="GJ97" s="2">
        <f t="shared" si="127"/>
        <v>1.4229864379411328E-3</v>
      </c>
      <c r="GK97" s="2">
        <f t="shared" si="127"/>
        <v>1.2569611617994697E-3</v>
      </c>
      <c r="GM97" s="86">
        <f t="shared" si="128"/>
        <v>2.1281057744145611E-3</v>
      </c>
      <c r="GN97" s="86">
        <f t="shared" si="128"/>
        <v>3.0335605208851973E-6</v>
      </c>
      <c r="GO97" s="86">
        <f t="shared" si="128"/>
        <v>2.2782154059173082E-6</v>
      </c>
      <c r="GP97" s="86">
        <f t="shared" si="128"/>
        <v>7.8664278638354785E-8</v>
      </c>
      <c r="GQ97" s="86">
        <f t="shared" si="128"/>
        <v>7.5375577076751006E-7</v>
      </c>
      <c r="GR97" s="86">
        <f t="shared" si="128"/>
        <v>1.0484149116057585E-8</v>
      </c>
      <c r="GS97" s="86">
        <f t="shared" si="128"/>
        <v>2.6542430997460407E-7</v>
      </c>
      <c r="GT97" s="86">
        <f t="shared" si="128"/>
        <v>1.1211683861939401E-7</v>
      </c>
      <c r="GU97" s="86">
        <f t="shared" si="128"/>
        <v>2.2609433449017623E-7</v>
      </c>
      <c r="GV97" s="86">
        <f t="shared" si="128"/>
        <v>5.2549321028686289E-9</v>
      </c>
      <c r="GW97" s="86">
        <f t="shared" si="128"/>
        <v>4.4167870739721126E-8</v>
      </c>
      <c r="GX97" s="86">
        <f t="shared" si="128"/>
        <v>8.4348349453502667E-7</v>
      </c>
      <c r="GY97" s="86">
        <f t="shared" si="128"/>
        <v>4.495501917889078E-7</v>
      </c>
      <c r="GZ97" s="86">
        <f t="shared" si="128"/>
        <v>8.2721250730868206E-6</v>
      </c>
      <c r="HA97" s="86">
        <f t="shared" si="128"/>
        <v>4.3431931811724223E-7</v>
      </c>
      <c r="HC97" s="86">
        <f t="shared" si="73"/>
        <v>0.10935069769262193</v>
      </c>
      <c r="HD97" s="86">
        <f t="shared" si="73"/>
        <v>0.15846318188637762</v>
      </c>
      <c r="HE97" s="86">
        <f t="shared" si="73"/>
        <v>0.1623500364691223</v>
      </c>
      <c r="HF97" s="86">
        <f t="shared" si="73"/>
        <v>0.14352691750128077</v>
      </c>
      <c r="HG97" s="86">
        <f t="shared" si="87"/>
        <v>0.15342764870561917</v>
      </c>
      <c r="HH97" s="86">
        <f t="shared" si="87"/>
        <v>0.1447444238219372</v>
      </c>
      <c r="HI97" s="86">
        <f t="shared" si="87"/>
        <v>0.1483086298869277</v>
      </c>
      <c r="HJ97" s="86">
        <f t="shared" si="87"/>
        <v>0.16887554438560903</v>
      </c>
      <c r="HK97" s="86">
        <f t="shared" si="87"/>
        <v>0.13570052667775193</v>
      </c>
      <c r="HL97" s="86">
        <f t="shared" si="87"/>
        <v>0.19176613207467361</v>
      </c>
      <c r="HM97" s="86">
        <f t="shared" si="87"/>
        <v>0.15480441306991802</v>
      </c>
      <c r="HN97" s="86">
        <f t="shared" si="87"/>
        <v>0.13668997013902345</v>
      </c>
      <c r="HO97" s="86">
        <f t="shared" si="87"/>
        <v>0.16176027846599028</v>
      </c>
      <c r="HP97" s="86">
        <f t="shared" si="87"/>
        <v>9.5148339235008886E-2</v>
      </c>
      <c r="HQ97" s="86">
        <f t="shared" si="87"/>
        <v>9.0115874160287227E-2</v>
      </c>
      <c r="HS97" s="86">
        <f t="shared" si="129"/>
        <v>1.2602542624848097E-35</v>
      </c>
      <c r="HT97" s="86">
        <f t="shared" si="129"/>
        <v>1.0827445033439972E-29</v>
      </c>
      <c r="HU97" s="86">
        <f t="shared" si="129"/>
        <v>5.8836388481352907E-34</v>
      </c>
      <c r="HV97" s="86">
        <f t="shared" si="129"/>
        <v>7.3467114246340278E-37</v>
      </c>
      <c r="HW97" s="86">
        <f t="shared" si="129"/>
        <v>2.5711168394926841E-35</v>
      </c>
      <c r="HX97" s="86">
        <f t="shared" si="129"/>
        <v>2.1275299314075993E-37</v>
      </c>
      <c r="HY97" s="86">
        <f t="shared" si="129"/>
        <v>5.3930281013342433E-35</v>
      </c>
      <c r="HZ97" s="86">
        <f t="shared" si="129"/>
        <v>3.6091112342323147E-36</v>
      </c>
      <c r="IA97" s="86">
        <f t="shared" si="129"/>
        <v>1.7064745465882912E-41</v>
      </c>
      <c r="IB97" s="86">
        <f t="shared" si="129"/>
        <v>3.6774812465991722E-37</v>
      </c>
      <c r="IC97" s="86">
        <f t="shared" si="129"/>
        <v>6.5618743384373661E-39</v>
      </c>
      <c r="ID97" s="86">
        <f t="shared" si="129"/>
        <v>2.3864146444372101E-43</v>
      </c>
      <c r="IE97" s="86">
        <f t="shared" si="129"/>
        <v>4.6330142496439102E-38</v>
      </c>
      <c r="IF97" s="86">
        <f t="shared" si="129"/>
        <v>9.1763352369777631E-23</v>
      </c>
      <c r="IG97" s="86">
        <f t="shared" si="129"/>
        <v>4.8813849446827014E-16</v>
      </c>
      <c r="II97" s="86">
        <f t="shared" si="130"/>
        <v>1.1882574220304916E-187</v>
      </c>
      <c r="IJ97" s="86">
        <f t="shared" si="130"/>
        <v>2.2800729040985377E-136</v>
      </c>
      <c r="IK97" s="86">
        <f t="shared" si="130"/>
        <v>1.3233907140598206E-160</v>
      </c>
      <c r="IL97" s="86">
        <f t="shared" si="130"/>
        <v>1.5780431742157894E-172</v>
      </c>
      <c r="IM97" s="86">
        <f t="shared" si="130"/>
        <v>5.5975907096321845E-163</v>
      </c>
      <c r="IN97" s="86">
        <f t="shared" si="130"/>
        <v>9.6125920477512439E-171</v>
      </c>
      <c r="IO97" s="86">
        <f t="shared" si="130"/>
        <v>9.1463367097407675E-163</v>
      </c>
      <c r="IP97" s="86">
        <f t="shared" si="130"/>
        <v>2.7357162514648696E-174</v>
      </c>
      <c r="IQ97" s="86">
        <f t="shared" si="130"/>
        <v>2.472528217719688E-195</v>
      </c>
      <c r="IR97" s="86">
        <f t="shared" si="130"/>
        <v>5.7317699288799905E-178</v>
      </c>
      <c r="IS97" s="86">
        <f t="shared" si="130"/>
        <v>1.2482507486768052E-185</v>
      </c>
      <c r="IT97" s="86">
        <f t="shared" si="130"/>
        <v>4.4755426602258325E-205</v>
      </c>
      <c r="IU97" s="86">
        <f t="shared" si="130"/>
        <v>3.5806829543993837E-179</v>
      </c>
      <c r="IV97" s="86">
        <f t="shared" si="130"/>
        <v>4.2369908526228739E-81</v>
      </c>
      <c r="IW97" s="86">
        <f t="shared" si="130"/>
        <v>5.0311001713686649E-60</v>
      </c>
      <c r="IY97" s="86">
        <f t="shared" si="131"/>
        <v>0.11147880346703649</v>
      </c>
      <c r="IZ97" s="86">
        <f t="shared" si="131"/>
        <v>0.15846621544689851</v>
      </c>
      <c r="JA97" s="86">
        <f t="shared" si="131"/>
        <v>0.16235231468452821</v>
      </c>
      <c r="JB97" s="86">
        <f t="shared" si="131"/>
        <v>0.14352699616555942</v>
      </c>
      <c r="JC97" s="86">
        <f t="shared" si="131"/>
        <v>0.15342840246138995</v>
      </c>
      <c r="JD97" s="86">
        <f t="shared" si="131"/>
        <v>0.1447444343060863</v>
      </c>
      <c r="JE97" s="86">
        <f t="shared" si="131"/>
        <v>0.14830889531123767</v>
      </c>
      <c r="JF97" s="86">
        <f t="shared" si="131"/>
        <v>0.16887565650244765</v>
      </c>
      <c r="JG97" s="86">
        <f t="shared" si="131"/>
        <v>0.1357007527720864</v>
      </c>
      <c r="JH97" s="86">
        <f t="shared" si="131"/>
        <v>0.19176613732960571</v>
      </c>
      <c r="JI97" s="86">
        <f t="shared" si="131"/>
        <v>0.15480445723778877</v>
      </c>
      <c r="JJ97" s="86">
        <f t="shared" si="131"/>
        <v>0.13669081362251798</v>
      </c>
      <c r="JK97" s="86">
        <f t="shared" si="131"/>
        <v>0.16176072801618208</v>
      </c>
      <c r="JL97" s="86">
        <f t="shared" si="131"/>
        <v>9.5156611360081966E-2</v>
      </c>
      <c r="JM97" s="86">
        <f t="shared" si="131"/>
        <v>9.0116308479605833E-2</v>
      </c>
    </row>
    <row r="98" spans="2:273" x14ac:dyDescent="0.25">
      <c r="B98" s="2">
        <v>71</v>
      </c>
      <c r="C98" s="37">
        <v>153.328</v>
      </c>
      <c r="D98" s="37">
        <v>167.328</v>
      </c>
      <c r="E98" s="37">
        <v>171.25899999999999</v>
      </c>
      <c r="F98" s="37">
        <v>161.05099999999999</v>
      </c>
      <c r="G98" s="37">
        <v>162.31</v>
      </c>
      <c r="H98" s="37">
        <v>157.614</v>
      </c>
      <c r="I98" s="37">
        <v>156.20699999999999</v>
      </c>
      <c r="J98" s="37">
        <v>170.22800000000001</v>
      </c>
      <c r="K98" s="37">
        <v>165.87899999999999</v>
      </c>
      <c r="L98" s="37">
        <v>172.10300000000001</v>
      </c>
      <c r="M98" s="37">
        <v>164.12100000000001</v>
      </c>
      <c r="N98" s="37">
        <v>166.08500000000001</v>
      </c>
      <c r="O98" s="37">
        <v>158.441</v>
      </c>
      <c r="P98" s="37">
        <v>145.702</v>
      </c>
      <c r="Q98" s="37">
        <v>140.84200000000001</v>
      </c>
      <c r="S98" s="4">
        <f t="shared" si="132"/>
        <v>147.4337578747614</v>
      </c>
      <c r="T98" s="4">
        <f t="shared" si="132"/>
        <v>162.55983478909221</v>
      </c>
      <c r="U98" s="4">
        <f t="shared" si="132"/>
        <v>163.98805402412523</v>
      </c>
      <c r="V98" s="4">
        <f t="shared" si="132"/>
        <v>156.46080319502903</v>
      </c>
      <c r="W98" s="4">
        <f t="shared" si="132"/>
        <v>158.76254583583085</v>
      </c>
      <c r="X98" s="4">
        <f t="shared" si="132"/>
        <v>155.21939831946057</v>
      </c>
      <c r="Y98" s="4">
        <f t="shared" si="132"/>
        <v>154.94465887460001</v>
      </c>
      <c r="Z98" s="4">
        <f t="shared" si="132"/>
        <v>162.03726164603131</v>
      </c>
      <c r="AA98" s="4">
        <f t="shared" si="132"/>
        <v>159.91819459760117</v>
      </c>
      <c r="AB98" s="4">
        <f t="shared" si="132"/>
        <v>169.2053383084926</v>
      </c>
      <c r="AC98" s="4">
        <f t="shared" si="132"/>
        <v>159.60022132968766</v>
      </c>
      <c r="AD98" s="4">
        <f t="shared" si="132"/>
        <v>158.10530543798183</v>
      </c>
      <c r="AE98" s="4">
        <f t="shared" si="132"/>
        <v>158.94272987226012</v>
      </c>
      <c r="AF98" s="4">
        <f t="shared" si="132"/>
        <v>143.44112393941731</v>
      </c>
      <c r="AG98" s="4">
        <f t="shared" si="132"/>
        <v>138.04659397302731</v>
      </c>
      <c r="AI98" s="4">
        <f t="shared" si="133"/>
        <v>5.8942421252386055</v>
      </c>
      <c r="AJ98" s="4">
        <f t="shared" si="133"/>
        <v>4.7681652109077959</v>
      </c>
      <c r="AK98" s="4">
        <f t="shared" si="133"/>
        <v>7.2709459758747528</v>
      </c>
      <c r="AL98" s="4">
        <f t="shared" si="133"/>
        <v>4.5901968049709581</v>
      </c>
      <c r="AM98" s="4">
        <f t="shared" si="133"/>
        <v>3.547454164169153</v>
      </c>
      <c r="AN98" s="4">
        <f t="shared" si="133"/>
        <v>2.3946016805394379</v>
      </c>
      <c r="AO98" s="4">
        <f t="shared" si="133"/>
        <v>1.2623411253999848</v>
      </c>
      <c r="AP98" s="4">
        <f t="shared" si="133"/>
        <v>8.1907383539686975</v>
      </c>
      <c r="AQ98" s="4">
        <f t="shared" si="133"/>
        <v>5.9608054023988188</v>
      </c>
      <c r="AR98" s="4">
        <f t="shared" si="133"/>
        <v>2.8976616915074089</v>
      </c>
      <c r="AS98" s="4">
        <f t="shared" si="133"/>
        <v>4.5207786703123531</v>
      </c>
      <c r="AT98" s="4">
        <f t="shared" si="133"/>
        <v>7.9796945620181816</v>
      </c>
      <c r="AU98" s="4">
        <f t="shared" si="133"/>
        <v>-0.50172987226011401</v>
      </c>
      <c r="AV98" s="4">
        <f t="shared" si="133"/>
        <v>2.2608760605826888</v>
      </c>
      <c r="AW98" s="4">
        <f t="shared" si="133"/>
        <v>2.7954060269726995</v>
      </c>
      <c r="AY98" s="2">
        <f t="shared" si="125"/>
        <v>109.0598400383964</v>
      </c>
      <c r="AZ98" s="2">
        <f t="shared" si="125"/>
        <v>113.24029276520346</v>
      </c>
      <c r="BA98" s="2">
        <f t="shared" si="125"/>
        <v>110.34941047292394</v>
      </c>
      <c r="BB98" s="2">
        <f t="shared" si="125"/>
        <v>107.72236544090856</v>
      </c>
      <c r="BC98" s="2">
        <f t="shared" si="125"/>
        <v>106.21383007946362</v>
      </c>
      <c r="BD98" s="2">
        <f t="shared" si="125"/>
        <v>107.67810248242071</v>
      </c>
      <c r="BE98" s="2">
        <f t="shared" si="125"/>
        <v>107.35938522414874</v>
      </c>
      <c r="BF98" s="2">
        <f t="shared" si="125"/>
        <v>108.0081010737272</v>
      </c>
      <c r="BG98" s="2">
        <f t="shared" si="125"/>
        <v>109.16674810834984</v>
      </c>
      <c r="BH98" s="2">
        <f t="shared" si="125"/>
        <v>110.48557373679472</v>
      </c>
      <c r="BI98" s="2">
        <f t="shared" si="125"/>
        <v>110.2463202335519</v>
      </c>
      <c r="BJ98" s="2">
        <f t="shared" si="125"/>
        <v>109.90694074271681</v>
      </c>
      <c r="BK98" s="2">
        <f t="shared" si="125"/>
        <v>109.42600172156207</v>
      </c>
      <c r="BL98" s="2">
        <f t="shared" si="125"/>
        <v>109.02586266050791</v>
      </c>
      <c r="BM98" s="2">
        <f t="shared" si="125"/>
        <v>108.91365995207126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126.91481916376307</v>
      </c>
      <c r="DL98" s="2">
        <f t="shared" si="134"/>
        <v>134.55313522267204</v>
      </c>
      <c r="DM98" s="2">
        <f t="shared" si="134"/>
        <v>130.67539953095687</v>
      </c>
      <c r="DN98" s="2">
        <f t="shared" si="134"/>
        <v>127.45367556625455</v>
      </c>
      <c r="DO98" s="2">
        <f t="shared" si="134"/>
        <v>125.282291369606</v>
      </c>
      <c r="DP98" s="2">
        <f t="shared" si="134"/>
        <v>130.18621337126601</v>
      </c>
      <c r="DQ98" s="2">
        <f t="shared" si="134"/>
        <v>131.31092460881933</v>
      </c>
      <c r="DR98" s="2">
        <f t="shared" si="134"/>
        <v>126.85364705882353</v>
      </c>
      <c r="DS98" s="2">
        <f t="shared" si="134"/>
        <v>124.43509001782535</v>
      </c>
      <c r="DT98" s="2">
        <f t="shared" si="134"/>
        <v>127.90304145658261</v>
      </c>
      <c r="DU98" s="2">
        <f t="shared" si="134"/>
        <v>128.33930381810382</v>
      </c>
      <c r="DV98" s="2">
        <f t="shared" si="134"/>
        <v>124.68555681818182</v>
      </c>
      <c r="DW98" s="2">
        <f t="shared" si="134"/>
        <v>126.99188193456617</v>
      </c>
      <c r="DX98" s="2">
        <f t="shared" si="134"/>
        <v>132.65598412698412</v>
      </c>
      <c r="DY98" s="2">
        <f t="shared" si="134"/>
        <v>119.1597733990148</v>
      </c>
      <c r="EA98" s="2">
        <f t="shared" si="94"/>
        <v>107.95004597793701</v>
      </c>
      <c r="EB98" s="2">
        <f t="shared" si="94"/>
        <v>112.06489674533397</v>
      </c>
      <c r="EC98" s="2">
        <f t="shared" si="94"/>
        <v>109.11289960611892</v>
      </c>
      <c r="ED98" s="2">
        <f t="shared" si="94"/>
        <v>106.40457972747326</v>
      </c>
      <c r="EE98" s="2">
        <f t="shared" si="94"/>
        <v>105.0592909969843</v>
      </c>
      <c r="EF98" s="2">
        <f t="shared" si="94"/>
        <v>106.14424407587566</v>
      </c>
      <c r="EG98" s="2">
        <f t="shared" si="94"/>
        <v>105.6248945517514</v>
      </c>
      <c r="EH98" s="2">
        <f t="shared" si="94"/>
        <v>106.59629503993688</v>
      </c>
      <c r="EI98" s="2">
        <f t="shared" si="94"/>
        <v>107.90002718446603</v>
      </c>
      <c r="EJ98" s="2">
        <f t="shared" si="94"/>
        <v>109.20825983688209</v>
      </c>
      <c r="EK98" s="2">
        <f t="shared" si="94"/>
        <v>108.89151060395461</v>
      </c>
      <c r="EL98" s="2">
        <f t="shared" si="94"/>
        <v>108.69639281953451</v>
      </c>
      <c r="EM98" s="2">
        <f t="shared" si="135"/>
        <v>108.23935315919169</v>
      </c>
      <c r="EN98" s="2">
        <f t="shared" si="135"/>
        <v>107.24229385837452</v>
      </c>
      <c r="EO98" s="2">
        <f t="shared" si="135"/>
        <v>107.97839950916108</v>
      </c>
      <c r="EQ98" s="2">
        <f t="shared" si="136"/>
        <v>107.68610991623009</v>
      </c>
      <c r="ER98" s="2">
        <f t="shared" si="136"/>
        <v>112.08672846554991</v>
      </c>
      <c r="ES98" s="2">
        <f t="shared" si="136"/>
        <v>109.28914047792605</v>
      </c>
      <c r="ET98" s="2">
        <f t="shared" si="136"/>
        <v>107.32660432634593</v>
      </c>
      <c r="EU98" s="2">
        <f t="shared" si="136"/>
        <v>104.8926071656341</v>
      </c>
      <c r="EV98" s="2">
        <f t="shared" si="136"/>
        <v>105.59661045431213</v>
      </c>
      <c r="EW98" s="2">
        <f t="shared" si="136"/>
        <v>104.75920274833723</v>
      </c>
      <c r="EX98" s="2">
        <f t="shared" si="136"/>
        <v>106.55742795262834</v>
      </c>
      <c r="EY98" s="2">
        <f t="shared" si="136"/>
        <v>107.57280824576179</v>
      </c>
      <c r="EZ98" s="2">
        <f t="shared" si="136"/>
        <v>109.69729710559211</v>
      </c>
      <c r="FA98" s="2">
        <f t="shared" si="136"/>
        <v>109.17220976091716</v>
      </c>
      <c r="FB98" s="2">
        <f t="shared" si="136"/>
        <v>108.51447527375517</v>
      </c>
      <c r="FC98" s="2">
        <f t="shared" si="136"/>
        <v>107.72628400003107</v>
      </c>
      <c r="FD98" s="2">
        <f t="shared" si="136"/>
        <v>106.77863856230454</v>
      </c>
      <c r="FE98" s="2">
        <f t="shared" si="136"/>
        <v>108.82238796695664</v>
      </c>
      <c r="FG98" s="2">
        <f t="shared" si="137"/>
        <v>0.94146853205083858</v>
      </c>
      <c r="FH98" s="2">
        <f t="shared" si="137"/>
        <v>0.94773516380849454</v>
      </c>
      <c r="FI98" s="2">
        <f t="shared" si="137"/>
        <v>0.94267280399159148</v>
      </c>
      <c r="FJ98" s="2">
        <f t="shared" si="137"/>
        <v>0.93749462253407212</v>
      </c>
      <c r="FK98" s="2">
        <f t="shared" si="137"/>
        <v>0.94289052208884316</v>
      </c>
      <c r="FL98" s="2">
        <f t="shared" si="137"/>
        <v>0.93615147592725911</v>
      </c>
      <c r="FM98" s="2">
        <f t="shared" si="137"/>
        <v>0.93239786640009192</v>
      </c>
      <c r="FN98" s="2">
        <f t="shared" si="137"/>
        <v>0.93030176068347092</v>
      </c>
      <c r="FO98" s="2">
        <f t="shared" si="137"/>
        <v>0.92333796490167963</v>
      </c>
      <c r="FP98" s="2">
        <f t="shared" si="137"/>
        <v>0.93174909626798186</v>
      </c>
      <c r="FQ98" s="2">
        <f t="shared" si="137"/>
        <v>0.93037130182094396</v>
      </c>
      <c r="FR98" s="2">
        <f t="shared" si="137"/>
        <v>0.92426374897795582</v>
      </c>
      <c r="FS98" s="2">
        <f t="shared" si="137"/>
        <v>0.93666505299424951</v>
      </c>
      <c r="FT98" s="2">
        <f t="shared" si="137"/>
        <v>0.92979012047878118</v>
      </c>
      <c r="FU98" s="2">
        <f t="shared" si="137"/>
        <v>0.91645951718311325</v>
      </c>
      <c r="FW98" s="2">
        <f t="shared" si="127"/>
        <v>9.1671228386140972E-4</v>
      </c>
      <c r="FX98" s="2">
        <f t="shared" si="127"/>
        <v>2.3781733823775818E-3</v>
      </c>
      <c r="FY98" s="2">
        <f t="shared" si="127"/>
        <v>2.2310782879119175E-3</v>
      </c>
      <c r="FZ98" s="2">
        <f t="shared" si="127"/>
        <v>2.2819702623487082E-3</v>
      </c>
      <c r="GA98" s="2">
        <f t="shared" si="127"/>
        <v>2.3152251487678619E-3</v>
      </c>
      <c r="GB98" s="2">
        <f t="shared" si="127"/>
        <v>2.1654053386573478E-3</v>
      </c>
      <c r="GC98" s="2">
        <f t="shared" si="127"/>
        <v>2.2407087189293007E-3</v>
      </c>
      <c r="GD98" s="2">
        <f t="shared" si="127"/>
        <v>2.4631416406228472E-3</v>
      </c>
      <c r="GE98" s="2">
        <f t="shared" si="127"/>
        <v>2.721857737345232E-3</v>
      </c>
      <c r="GF98" s="2">
        <f t="shared" si="127"/>
        <v>2.8181068877920767E-3</v>
      </c>
      <c r="GG98" s="2">
        <f t="shared" si="127"/>
        <v>2.4407114292974946E-3</v>
      </c>
      <c r="GH98" s="2">
        <f t="shared" si="127"/>
        <v>2.2615468458979525E-3</v>
      </c>
      <c r="GI98" s="2">
        <f t="shared" si="127"/>
        <v>2.030630419227472E-3</v>
      </c>
      <c r="GJ98" s="2">
        <f t="shared" si="127"/>
        <v>1.5600594264745346E-3</v>
      </c>
      <c r="GK98" s="2">
        <f t="shared" si="127"/>
        <v>1.3780633904664861E-3</v>
      </c>
      <c r="GM98" s="86">
        <f t="shared" si="128"/>
        <v>7.8529064219413946E-4</v>
      </c>
      <c r="GN98" s="86">
        <f t="shared" si="128"/>
        <v>3.3885542548635613E-7</v>
      </c>
      <c r="GO98" s="86">
        <f t="shared" si="128"/>
        <v>2.5640208326996606E-7</v>
      </c>
      <c r="GP98" s="86">
        <f t="shared" si="128"/>
        <v>4.6238234656416253E-9</v>
      </c>
      <c r="GQ98" s="86">
        <f t="shared" si="128"/>
        <v>7.156900976753732E-8</v>
      </c>
      <c r="GR98" s="86">
        <f t="shared" si="128"/>
        <v>4.343652097774154E-10</v>
      </c>
      <c r="GS98" s="86">
        <f t="shared" si="128"/>
        <v>1.8827298392878812E-8</v>
      </c>
      <c r="GT98" s="86">
        <f t="shared" si="128"/>
        <v>7.8626485913441136E-9</v>
      </c>
      <c r="GU98" s="86">
        <f t="shared" si="128"/>
        <v>1.5975425333901151E-8</v>
      </c>
      <c r="GV98" s="86">
        <f t="shared" si="128"/>
        <v>2.0490982456054362E-10</v>
      </c>
      <c r="GW98" s="86">
        <f t="shared" si="128"/>
        <v>2.2265938557855471E-9</v>
      </c>
      <c r="GX98" s="86">
        <f t="shared" si="128"/>
        <v>8.6918839559432622E-8</v>
      </c>
      <c r="GY98" s="86">
        <f t="shared" si="128"/>
        <v>4.0094979515175602E-8</v>
      </c>
      <c r="GZ98" s="86">
        <f t="shared" si="128"/>
        <v>1.0628925565211573E-6</v>
      </c>
      <c r="HA98" s="86">
        <f t="shared" si="128"/>
        <v>4.3555522699279037E-8</v>
      </c>
      <c r="HC98" s="86">
        <f t="shared" si="73"/>
        <v>0.14672843594245144</v>
      </c>
      <c r="HD98" s="86">
        <f t="shared" si="73"/>
        <v>0.20664107113078967</v>
      </c>
      <c r="HE98" s="86">
        <f t="shared" si="73"/>
        <v>0.2154355297449578</v>
      </c>
      <c r="HF98" s="86">
        <f t="shared" si="73"/>
        <v>0.19434713800308046</v>
      </c>
      <c r="HG98" s="86">
        <f t="shared" si="87"/>
        <v>0.20518316748865872</v>
      </c>
      <c r="HH98" s="86">
        <f t="shared" si="87"/>
        <v>0.19509829059427941</v>
      </c>
      <c r="HI98" s="86">
        <f t="shared" si="87"/>
        <v>0.19849917875805173</v>
      </c>
      <c r="HJ98" s="86">
        <f t="shared" si="87"/>
        <v>0.22707238735411719</v>
      </c>
      <c r="HK98" s="86">
        <f t="shared" si="87"/>
        <v>0.18979584135366981</v>
      </c>
      <c r="HL98" s="86">
        <f t="shared" si="87"/>
        <v>0.25755851780030858</v>
      </c>
      <c r="HM98" s="86">
        <f t="shared" si="87"/>
        <v>0.21140253400478698</v>
      </c>
      <c r="HN98" s="86">
        <f t="shared" si="87"/>
        <v>0.19070279099967469</v>
      </c>
      <c r="HO98" s="86">
        <f t="shared" si="87"/>
        <v>0.21712423259534994</v>
      </c>
      <c r="HP98" s="86">
        <f t="shared" si="87"/>
        <v>0.13575722990474193</v>
      </c>
      <c r="HQ98" s="86">
        <f t="shared" si="87"/>
        <v>0.13668084966811661</v>
      </c>
      <c r="HS98" s="86">
        <f t="shared" si="129"/>
        <v>3.9623950372277384E-34</v>
      </c>
      <c r="HT98" s="86">
        <f t="shared" si="129"/>
        <v>2.3579394597007127E-28</v>
      </c>
      <c r="HU98" s="86">
        <f t="shared" si="129"/>
        <v>2.0529044426267994E-32</v>
      </c>
      <c r="HV98" s="86">
        <f t="shared" si="129"/>
        <v>3.4792130540663821E-35</v>
      </c>
      <c r="HW98" s="86">
        <f t="shared" si="129"/>
        <v>1.0139841447076547E-33</v>
      </c>
      <c r="HX98" s="86">
        <f t="shared" si="129"/>
        <v>9.846395571657219E-36</v>
      </c>
      <c r="HY98" s="86">
        <f t="shared" si="129"/>
        <v>2.0452541872806554E-33</v>
      </c>
      <c r="HZ98" s="86">
        <f t="shared" si="129"/>
        <v>1.7593921468572097E-34</v>
      </c>
      <c r="IA98" s="86">
        <f t="shared" si="129"/>
        <v>1.5271059704907125E-39</v>
      </c>
      <c r="IB98" s="86">
        <f t="shared" si="129"/>
        <v>2.159127895348834E-35</v>
      </c>
      <c r="IC98" s="86">
        <f t="shared" si="129"/>
        <v>4.2099953138836458E-37</v>
      </c>
      <c r="ID98" s="86">
        <f t="shared" si="129"/>
        <v>2.306563686451832E-41</v>
      </c>
      <c r="IE98" s="86">
        <f t="shared" si="129"/>
        <v>2.3453343789600917E-36</v>
      </c>
      <c r="IF98" s="86">
        <f t="shared" si="129"/>
        <v>7.8587407254263693E-22</v>
      </c>
      <c r="IG98" s="86">
        <f t="shared" si="129"/>
        <v>2.0585850759009465E-15</v>
      </c>
      <c r="II98" s="86">
        <f t="shared" si="130"/>
        <v>7.3781517806562557E-183</v>
      </c>
      <c r="IJ98" s="86">
        <f t="shared" si="130"/>
        <v>2.3153983562279139E-132</v>
      </c>
      <c r="IK98" s="86">
        <f t="shared" si="130"/>
        <v>6.3316226721740455E-156</v>
      </c>
      <c r="IL98" s="86">
        <f t="shared" si="130"/>
        <v>1.7687727994987084E-167</v>
      </c>
      <c r="IM98" s="86">
        <f t="shared" si="130"/>
        <v>3.3588740718909199E-158</v>
      </c>
      <c r="IN98" s="86">
        <f t="shared" si="130"/>
        <v>8.6642482004079671E-166</v>
      </c>
      <c r="IO98" s="86">
        <f t="shared" si="130"/>
        <v>5.1054261583472172E-158</v>
      </c>
      <c r="IP98" s="86">
        <f t="shared" si="130"/>
        <v>4.002430809803699E-169</v>
      </c>
      <c r="IQ98" s="86">
        <f t="shared" si="130"/>
        <v>1.926597892525737E-189</v>
      </c>
      <c r="IR98" s="86">
        <f t="shared" si="130"/>
        <v>1.4199147773563304E-172</v>
      </c>
      <c r="IS98" s="86">
        <f t="shared" si="130"/>
        <v>3.9177809197366887E-180</v>
      </c>
      <c r="IT98" s="86">
        <f t="shared" si="130"/>
        <v>4.5148403330173763E-199</v>
      </c>
      <c r="IU98" s="86">
        <f t="shared" si="130"/>
        <v>5.0495122421948999E-174</v>
      </c>
      <c r="IV98" s="86">
        <f t="shared" si="130"/>
        <v>6.884921138006185E-79</v>
      </c>
      <c r="IW98" s="86">
        <f t="shared" si="130"/>
        <v>1.9776208191014699E-58</v>
      </c>
      <c r="IY98" s="86">
        <f t="shared" si="131"/>
        <v>0.14751372658464559</v>
      </c>
      <c r="IZ98" s="86">
        <f t="shared" si="131"/>
        <v>0.20664140998621516</v>
      </c>
      <c r="JA98" s="86">
        <f t="shared" si="131"/>
        <v>0.21543578614704106</v>
      </c>
      <c r="JB98" s="86">
        <f t="shared" si="131"/>
        <v>0.19434714262690392</v>
      </c>
      <c r="JC98" s="86">
        <f t="shared" si="131"/>
        <v>0.2051832390576685</v>
      </c>
      <c r="JD98" s="86">
        <f t="shared" si="131"/>
        <v>0.19509829102864462</v>
      </c>
      <c r="JE98" s="86">
        <f t="shared" si="131"/>
        <v>0.19849919758535012</v>
      </c>
      <c r="JF98" s="86">
        <f t="shared" si="131"/>
        <v>0.22707239521676578</v>
      </c>
      <c r="JG98" s="86">
        <f t="shared" si="131"/>
        <v>0.18979585732909515</v>
      </c>
      <c r="JH98" s="86">
        <f t="shared" si="131"/>
        <v>0.2575585180052184</v>
      </c>
      <c r="JI98" s="86">
        <f t="shared" si="131"/>
        <v>0.21140253623138083</v>
      </c>
      <c r="JJ98" s="86">
        <f t="shared" si="131"/>
        <v>0.19070287791851426</v>
      </c>
      <c r="JK98" s="86">
        <f t="shared" si="131"/>
        <v>0.21712427269032944</v>
      </c>
      <c r="JL98" s="86">
        <f t="shared" si="131"/>
        <v>0.13575829279729845</v>
      </c>
      <c r="JM98" s="86">
        <f t="shared" si="131"/>
        <v>0.13668089322364135</v>
      </c>
    </row>
    <row r="99" spans="2:273" x14ac:dyDescent="0.25">
      <c r="B99" s="2">
        <v>72</v>
      </c>
      <c r="C99" s="37">
        <v>165.69</v>
      </c>
      <c r="D99" s="37">
        <v>179.79300000000001</v>
      </c>
      <c r="E99" s="37">
        <v>179.44800000000001</v>
      </c>
      <c r="F99" s="37">
        <v>175.71199999999999</v>
      </c>
      <c r="G99" s="37">
        <v>173.60300000000001</v>
      </c>
      <c r="H99" s="37">
        <v>168.75399999999999</v>
      </c>
      <c r="I99" s="37">
        <v>166.36199999999999</v>
      </c>
      <c r="J99" s="37">
        <v>178.78899999999999</v>
      </c>
      <c r="K99" s="37">
        <v>178.828</v>
      </c>
      <c r="L99" s="37">
        <v>181.29300000000001</v>
      </c>
      <c r="M99" s="37">
        <v>175.672</v>
      </c>
      <c r="N99" s="37">
        <v>175.06800000000001</v>
      </c>
      <c r="O99" s="37">
        <v>171.59299999999999</v>
      </c>
      <c r="P99" s="37">
        <v>157.80699999999999</v>
      </c>
      <c r="Q99" s="37">
        <v>151.63200000000001</v>
      </c>
      <c r="S99" s="4">
        <f t="shared" si="132"/>
        <v>156.06737777166069</v>
      </c>
      <c r="T99" s="4">
        <f t="shared" si="132"/>
        <v>171.80733335937157</v>
      </c>
      <c r="U99" s="4">
        <f t="shared" si="132"/>
        <v>174.61209703008615</v>
      </c>
      <c r="V99" s="4">
        <f t="shared" si="132"/>
        <v>167.18411068616811</v>
      </c>
      <c r="W99" s="4">
        <f t="shared" si="132"/>
        <v>169.67507087031657</v>
      </c>
      <c r="X99" s="4">
        <f t="shared" si="132"/>
        <v>165.42995029553998</v>
      </c>
      <c r="Y99" s="4">
        <f t="shared" si="132"/>
        <v>164.8633816002671</v>
      </c>
      <c r="Z99" s="4">
        <f t="shared" si="132"/>
        <v>173.09497504360064</v>
      </c>
      <c r="AA99" s="4">
        <f t="shared" si="132"/>
        <v>172.26001260922348</v>
      </c>
      <c r="AB99" s="4">
        <f t="shared" si="132"/>
        <v>180.53834995298303</v>
      </c>
      <c r="AC99" s="4">
        <f t="shared" si="132"/>
        <v>170.38605057186615</v>
      </c>
      <c r="AD99" s="4">
        <f t="shared" si="132"/>
        <v>169.6561242400079</v>
      </c>
      <c r="AE99" s="4">
        <f t="shared" si="132"/>
        <v>169.06286052206502</v>
      </c>
      <c r="AF99" s="4">
        <f t="shared" si="132"/>
        <v>152.92886500882983</v>
      </c>
      <c r="AG99" s="4">
        <f t="shared" si="132"/>
        <v>147.57253661440237</v>
      </c>
      <c r="AI99" s="4">
        <f t="shared" si="133"/>
        <v>9.6226222283393099</v>
      </c>
      <c r="AJ99" s="4">
        <f t="shared" si="133"/>
        <v>7.9856666406284376</v>
      </c>
      <c r="AK99" s="4">
        <f t="shared" si="133"/>
        <v>4.8359029699138603</v>
      </c>
      <c r="AL99" s="4">
        <f t="shared" si="133"/>
        <v>8.5278893138318779</v>
      </c>
      <c r="AM99" s="4">
        <f t="shared" si="133"/>
        <v>3.9279291296834344</v>
      </c>
      <c r="AN99" s="4">
        <f t="shared" si="133"/>
        <v>3.324049704460009</v>
      </c>
      <c r="AO99" s="4">
        <f t="shared" si="133"/>
        <v>1.4986183997328908</v>
      </c>
      <c r="AP99" s="4">
        <f t="shared" si="133"/>
        <v>5.6940249563993461</v>
      </c>
      <c r="AQ99" s="4">
        <f t="shared" si="133"/>
        <v>6.5679873907765227</v>
      </c>
      <c r="AR99" s="4">
        <f t="shared" si="133"/>
        <v>0.75465004701698035</v>
      </c>
      <c r="AS99" s="4">
        <f t="shared" si="133"/>
        <v>5.2859494281338471</v>
      </c>
      <c r="AT99" s="4">
        <f t="shared" si="133"/>
        <v>5.4118757599921139</v>
      </c>
      <c r="AU99" s="4">
        <f t="shared" si="133"/>
        <v>2.5301394779349664</v>
      </c>
      <c r="AV99" s="4">
        <f t="shared" si="133"/>
        <v>4.8781349911701568</v>
      </c>
      <c r="AW99" s="4">
        <f t="shared" si="133"/>
        <v>4.0594633855976383</v>
      </c>
      <c r="AY99" s="2">
        <f t="shared" si="125"/>
        <v>108.92067087796258</v>
      </c>
      <c r="AZ99" s="2">
        <f t="shared" si="125"/>
        <v>113.04556586688778</v>
      </c>
      <c r="BA99" s="2">
        <f t="shared" si="125"/>
        <v>110.18360667774637</v>
      </c>
      <c r="BB99" s="2">
        <f t="shared" si="125"/>
        <v>107.62918758585623</v>
      </c>
      <c r="BC99" s="2">
        <f t="shared" si="125"/>
        <v>106.11869776487731</v>
      </c>
      <c r="BD99" s="2">
        <f t="shared" si="125"/>
        <v>107.506723055609</v>
      </c>
      <c r="BE99" s="2">
        <f t="shared" si="125"/>
        <v>107.17240883178664</v>
      </c>
      <c r="BF99" s="2">
        <f t="shared" si="125"/>
        <v>107.84597466876285</v>
      </c>
      <c r="BG99" s="2">
        <f t="shared" si="125"/>
        <v>108.98598820867581</v>
      </c>
      <c r="BH99" s="2">
        <f t="shared" si="125"/>
        <v>110.32109764272857</v>
      </c>
      <c r="BI99" s="2">
        <f t="shared" si="125"/>
        <v>110.04626960244491</v>
      </c>
      <c r="BJ99" s="2">
        <f t="shared" si="125"/>
        <v>109.67739429872709</v>
      </c>
      <c r="BK99" s="2">
        <f t="shared" si="125"/>
        <v>109.21469305382561</v>
      </c>
      <c r="BL99" s="2">
        <f t="shared" si="125"/>
        <v>108.82805758544148</v>
      </c>
      <c r="BM99" s="2">
        <f t="shared" si="125"/>
        <v>108.8239836326905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127.1958543554007</v>
      </c>
      <c r="DL99" s="2">
        <f t="shared" si="134"/>
        <v>134.94866740890689</v>
      </c>
      <c r="DM99" s="2">
        <f t="shared" si="134"/>
        <v>131.01036041275802</v>
      </c>
      <c r="DN99" s="2">
        <f t="shared" si="134"/>
        <v>127.77431185031188</v>
      </c>
      <c r="DO99" s="2">
        <f t="shared" si="134"/>
        <v>125.53065159474671</v>
      </c>
      <c r="DP99" s="2">
        <f t="shared" si="134"/>
        <v>130.55477074442865</v>
      </c>
      <c r="DQ99" s="2">
        <f t="shared" si="134"/>
        <v>131.70356187766714</v>
      </c>
      <c r="DR99" s="2">
        <f t="shared" si="134"/>
        <v>127.17409243697479</v>
      </c>
      <c r="DS99" s="2">
        <f t="shared" si="134"/>
        <v>124.67168159536544</v>
      </c>
      <c r="DT99" s="2">
        <f t="shared" si="134"/>
        <v>128.12058459383752</v>
      </c>
      <c r="DU99" s="2">
        <f t="shared" si="134"/>
        <v>128.60870163020161</v>
      </c>
      <c r="DV99" s="2">
        <f t="shared" si="134"/>
        <v>124.89713068181818</v>
      </c>
      <c r="DW99" s="2">
        <f t="shared" si="134"/>
        <v>127.23021337126602</v>
      </c>
      <c r="DX99" s="2">
        <f t="shared" si="134"/>
        <v>133.00841269841271</v>
      </c>
      <c r="DY99" s="2">
        <f t="shared" si="134"/>
        <v>119.3463648056924</v>
      </c>
      <c r="EA99" s="2">
        <f t="shared" si="94"/>
        <v>107.88473860559279</v>
      </c>
      <c r="EB99" s="2">
        <f t="shared" si="94"/>
        <v>111.94389739318218</v>
      </c>
      <c r="EC99" s="2">
        <f t="shared" si="94"/>
        <v>109.02806320417699</v>
      </c>
      <c r="ED99" s="2">
        <f t="shared" si="94"/>
        <v>106.40188036240698</v>
      </c>
      <c r="EE99" s="2">
        <f t="shared" si="94"/>
        <v>105.04682804929011</v>
      </c>
      <c r="EF99" s="2">
        <f t="shared" si="94"/>
        <v>106.0744172087753</v>
      </c>
      <c r="EG99" s="2">
        <f t="shared" si="94"/>
        <v>105.55249414235779</v>
      </c>
      <c r="EH99" s="2">
        <f t="shared" si="94"/>
        <v>106.52543301942609</v>
      </c>
      <c r="EI99" s="2">
        <f t="shared" si="94"/>
        <v>107.79925339805827</v>
      </c>
      <c r="EJ99" s="2">
        <f t="shared" si="94"/>
        <v>109.13045130328312</v>
      </c>
      <c r="EK99" s="2">
        <f t="shared" si="94"/>
        <v>108.77852594718199</v>
      </c>
      <c r="EL99" s="2">
        <f t="shared" si="94"/>
        <v>108.54045655856541</v>
      </c>
      <c r="EM99" s="2">
        <f t="shared" si="135"/>
        <v>108.10488360768849</v>
      </c>
      <c r="EN99" s="2">
        <f t="shared" si="135"/>
        <v>107.16364128644776</v>
      </c>
      <c r="EO99" s="2">
        <f t="shared" si="135"/>
        <v>107.94787978193264</v>
      </c>
      <c r="EQ99" s="2">
        <f t="shared" si="136"/>
        <v>107.62868745144191</v>
      </c>
      <c r="ER99" s="2">
        <f t="shared" si="136"/>
        <v>111.96493222328421</v>
      </c>
      <c r="ES99" s="2">
        <f t="shared" si="136"/>
        <v>109.19808325674265</v>
      </c>
      <c r="ET99" s="2">
        <f t="shared" si="136"/>
        <v>107.28996398559426</v>
      </c>
      <c r="EU99" s="2">
        <f t="shared" si="136"/>
        <v>104.88629373177842</v>
      </c>
      <c r="EV99" s="2">
        <f t="shared" si="136"/>
        <v>105.54691207988954</v>
      </c>
      <c r="EW99" s="2">
        <f t="shared" si="136"/>
        <v>104.71877448761001</v>
      </c>
      <c r="EX99" s="2">
        <f t="shared" si="136"/>
        <v>106.48809113161587</v>
      </c>
      <c r="EY99" s="2">
        <f t="shared" si="136"/>
        <v>107.48437583757462</v>
      </c>
      <c r="EZ99" s="2">
        <f t="shared" si="136"/>
        <v>109.60089548348337</v>
      </c>
      <c r="FA99" s="2">
        <f t="shared" si="136"/>
        <v>109.0486822525061</v>
      </c>
      <c r="FB99" s="2">
        <f t="shared" si="136"/>
        <v>108.36520673906976</v>
      </c>
      <c r="FC99" s="2">
        <f t="shared" si="136"/>
        <v>107.60996087247121</v>
      </c>
      <c r="FD99" s="2">
        <f t="shared" si="136"/>
        <v>106.71486534183779</v>
      </c>
      <c r="FE99" s="2">
        <f t="shared" si="136"/>
        <v>108.75825168140945</v>
      </c>
      <c r="FG99" s="2">
        <f t="shared" si="137"/>
        <v>0.94634232251829409</v>
      </c>
      <c r="FH99" s="2">
        <f t="shared" si="137"/>
        <v>0.95211368621417136</v>
      </c>
      <c r="FI99" s="2">
        <f t="shared" si="137"/>
        <v>0.94745191427520059</v>
      </c>
      <c r="FJ99" s="2">
        <f t="shared" si="137"/>
        <v>0.9426791653531893</v>
      </c>
      <c r="FK99" s="2">
        <f t="shared" si="137"/>
        <v>0.9476524900911909</v>
      </c>
      <c r="FL99" s="2">
        <f t="shared" si="137"/>
        <v>0.94144046780277768</v>
      </c>
      <c r="FM99" s="2">
        <f t="shared" si="137"/>
        <v>0.93797719392738343</v>
      </c>
      <c r="FN99" s="2">
        <f t="shared" si="137"/>
        <v>0.93604221703039225</v>
      </c>
      <c r="FO99" s="2">
        <f t="shared" si="137"/>
        <v>0.9296085727100899</v>
      </c>
      <c r="FP99" s="2">
        <f t="shared" si="137"/>
        <v>0.93737837184890804</v>
      </c>
      <c r="FQ99" s="2">
        <f t="shared" si="137"/>
        <v>0.93610642401933042</v>
      </c>
      <c r="FR99" s="2">
        <f t="shared" si="137"/>
        <v>0.93046433460616684</v>
      </c>
      <c r="FS99" s="2">
        <f t="shared" si="137"/>
        <v>0.94191414159804487</v>
      </c>
      <c r="FT99" s="2">
        <f t="shared" si="137"/>
        <v>0.9355697978477886</v>
      </c>
      <c r="FU99" s="2">
        <f t="shared" si="137"/>
        <v>0.92324598168683192</v>
      </c>
      <c r="FW99" s="2">
        <f t="shared" si="127"/>
        <v>1.0050661405797358E-3</v>
      </c>
      <c r="FX99" s="2">
        <f t="shared" si="127"/>
        <v>2.6070171015252332E-3</v>
      </c>
      <c r="FY99" s="2">
        <f t="shared" si="127"/>
        <v>2.445802236652916E-3</v>
      </c>
      <c r="FZ99" s="2">
        <f t="shared" si="127"/>
        <v>2.5015798881473255E-3</v>
      </c>
      <c r="GA99" s="2">
        <f t="shared" si="127"/>
        <v>2.5380269788826868E-3</v>
      </c>
      <c r="GB99" s="2">
        <f t="shared" si="127"/>
        <v>2.3738238136697364E-3</v>
      </c>
      <c r="GC99" s="2">
        <f t="shared" si="127"/>
        <v>2.4563572400472617E-3</v>
      </c>
      <c r="GD99" s="2">
        <f t="shared" si="127"/>
        <v>2.7001394432697853E-3</v>
      </c>
      <c r="GE99" s="2">
        <f t="shared" si="127"/>
        <v>2.983674149395839E-3</v>
      </c>
      <c r="GF99" s="2">
        <f t="shared" si="127"/>
        <v>3.0891528598549424E-3</v>
      </c>
      <c r="GG99" s="2">
        <f t="shared" si="127"/>
        <v>2.6755568373893332E-3</v>
      </c>
      <c r="GH99" s="2">
        <f t="shared" si="127"/>
        <v>2.4791958704352326E-3</v>
      </c>
      <c r="GI99" s="2">
        <f t="shared" si="127"/>
        <v>2.2261058592366761E-3</v>
      </c>
      <c r="GJ99" s="2">
        <f t="shared" si="127"/>
        <v>1.7103137235578208E-3</v>
      </c>
      <c r="GK99" s="2">
        <f t="shared" si="127"/>
        <v>1.5108155929782394E-3</v>
      </c>
      <c r="GM99" s="86">
        <f t="shared" si="128"/>
        <v>2.6616712550365889E-4</v>
      </c>
      <c r="GN99" s="86">
        <f t="shared" si="128"/>
        <v>3.1334701578270819E-8</v>
      </c>
      <c r="GO99" s="86">
        <f t="shared" si="128"/>
        <v>2.4031496663727409E-8</v>
      </c>
      <c r="GP99" s="86">
        <f t="shared" si="128"/>
        <v>2.1354083267199112E-10</v>
      </c>
      <c r="GQ99" s="86">
        <f t="shared" si="128"/>
        <v>5.5909927766580811E-9</v>
      </c>
      <c r="GR99" s="86">
        <f t="shared" si="128"/>
        <v>1.3744419068818218E-11</v>
      </c>
      <c r="GS99" s="86">
        <f t="shared" si="128"/>
        <v>1.0638104406494978E-9</v>
      </c>
      <c r="GT99" s="86">
        <f t="shared" si="128"/>
        <v>4.4410782844293949E-10</v>
      </c>
      <c r="GU99" s="86">
        <f t="shared" si="128"/>
        <v>9.0166342505709937E-10</v>
      </c>
      <c r="GV99" s="86">
        <f t="shared" si="128"/>
        <v>6.1055561139250119E-12</v>
      </c>
      <c r="GW99" s="86">
        <f t="shared" si="128"/>
        <v>8.6749462086576817E-11</v>
      </c>
      <c r="GX99" s="86">
        <f t="shared" si="128"/>
        <v>7.4707324217241802E-9</v>
      </c>
      <c r="GY99" s="86">
        <f t="shared" si="128"/>
        <v>2.9353621666977122E-9</v>
      </c>
      <c r="GZ99" s="86">
        <f t="shared" si="128"/>
        <v>1.1418206151420347E-7</v>
      </c>
      <c r="HA99" s="86">
        <f t="shared" si="128"/>
        <v>3.6628531076799693E-9</v>
      </c>
      <c r="HC99" s="86">
        <f t="shared" si="73"/>
        <v>0.19316978572497356</v>
      </c>
      <c r="HD99" s="86">
        <f t="shared" si="73"/>
        <v>0.2646279663083273</v>
      </c>
      <c r="HE99" s="86">
        <f t="shared" si="73"/>
        <v>0.27989026257063337</v>
      </c>
      <c r="HF99" s="86">
        <f t="shared" si="73"/>
        <v>0.25725692103124725</v>
      </c>
      <c r="HG99" s="86">
        <f t="shared" si="87"/>
        <v>0.26849089547970495</v>
      </c>
      <c r="HH99" s="86">
        <f t="shared" si="87"/>
        <v>0.2572271971946663</v>
      </c>
      <c r="HI99" s="86">
        <f t="shared" si="87"/>
        <v>0.26010068174152212</v>
      </c>
      <c r="HJ99" s="86">
        <f t="shared" si="87"/>
        <v>0.29831351950310869</v>
      </c>
      <c r="HK99" s="86">
        <f t="shared" si="87"/>
        <v>0.25827075479697781</v>
      </c>
      <c r="HL99" s="86">
        <f t="shared" si="87"/>
        <v>0.33686218748110014</v>
      </c>
      <c r="HM99" s="86">
        <f t="shared" si="87"/>
        <v>0.2815429041002106</v>
      </c>
      <c r="HN99" s="86">
        <f t="shared" si="87"/>
        <v>0.25890409642794054</v>
      </c>
      <c r="HO99" s="86">
        <f t="shared" si="87"/>
        <v>0.28482586736342524</v>
      </c>
      <c r="HP99" s="86">
        <f t="shared" si="87"/>
        <v>0.18852031755510029</v>
      </c>
      <c r="HQ99" s="86">
        <f t="shared" si="87"/>
        <v>0.19977920360102594</v>
      </c>
      <c r="HS99" s="86">
        <f t="shared" si="129"/>
        <v>1.1536921333547041E-32</v>
      </c>
      <c r="HT99" s="86">
        <f t="shared" si="129"/>
        <v>4.7679084825335052E-27</v>
      </c>
      <c r="HU99" s="86">
        <f t="shared" si="129"/>
        <v>6.5737523089439236E-31</v>
      </c>
      <c r="HV99" s="86">
        <f t="shared" si="129"/>
        <v>1.5013133884678249E-33</v>
      </c>
      <c r="HW99" s="86">
        <f t="shared" si="129"/>
        <v>3.6613112761684756E-32</v>
      </c>
      <c r="HX99" s="86">
        <f t="shared" si="129"/>
        <v>4.1626728014401897E-34</v>
      </c>
      <c r="HY99" s="86">
        <f t="shared" si="129"/>
        <v>7.1091100533548534E-32</v>
      </c>
      <c r="HZ99" s="86">
        <f t="shared" si="129"/>
        <v>7.789033267534839E-33</v>
      </c>
      <c r="IA99" s="86">
        <f t="shared" si="129"/>
        <v>1.2219749547737418E-37</v>
      </c>
      <c r="IB99" s="86">
        <f t="shared" si="129"/>
        <v>1.1436844077836926E-33</v>
      </c>
      <c r="IC99" s="86">
        <f t="shared" si="129"/>
        <v>2.438102654931501E-35</v>
      </c>
      <c r="ID99" s="86">
        <f t="shared" si="129"/>
        <v>1.9960338783401944E-39</v>
      </c>
      <c r="IE99" s="86">
        <f t="shared" si="129"/>
        <v>1.0817120002303286E-34</v>
      </c>
      <c r="IF99" s="86">
        <f t="shared" si="129"/>
        <v>6.4186577682782875E-21</v>
      </c>
      <c r="IG99" s="86">
        <f t="shared" si="129"/>
        <v>8.4185919165653105E-15</v>
      </c>
      <c r="II99" s="86">
        <f t="shared" si="130"/>
        <v>3.9666655373274461E-178</v>
      </c>
      <c r="IJ99" s="86">
        <f t="shared" si="130"/>
        <v>2.0457719680918042E-128</v>
      </c>
      <c r="IK99" s="86">
        <f t="shared" si="130"/>
        <v>2.5789385023341218E-151</v>
      </c>
      <c r="IL99" s="86">
        <f t="shared" si="130"/>
        <v>1.6653625411931733E-162</v>
      </c>
      <c r="IM99" s="86">
        <f t="shared" si="130"/>
        <v>1.7083618431970284E-153</v>
      </c>
      <c r="IN99" s="86">
        <f t="shared" si="130"/>
        <v>6.5911028447259083E-161</v>
      </c>
      <c r="IO99" s="86">
        <f t="shared" si="130"/>
        <v>2.4202668455146284E-153</v>
      </c>
      <c r="IP99" s="86">
        <f t="shared" si="130"/>
        <v>4.8881318492926312E-164</v>
      </c>
      <c r="IQ99" s="86">
        <f t="shared" si="130"/>
        <v>1.2174355683081768E-183</v>
      </c>
      <c r="IR99" s="86">
        <f t="shared" si="130"/>
        <v>2.9003836908113299E-167</v>
      </c>
      <c r="IS99" s="86">
        <f t="shared" si="130"/>
        <v>1.0149025465447305E-174</v>
      </c>
      <c r="IT99" s="86">
        <f t="shared" si="130"/>
        <v>3.7026191081743946E-193</v>
      </c>
      <c r="IU99" s="86">
        <f t="shared" si="130"/>
        <v>5.980809366414613E-169</v>
      </c>
      <c r="IV99" s="86">
        <f t="shared" si="130"/>
        <v>1.041412653628746E-76</v>
      </c>
      <c r="IW99" s="86">
        <f t="shared" si="130"/>
        <v>7.3900051183732707E-57</v>
      </c>
      <c r="IY99" s="86">
        <f t="shared" si="131"/>
        <v>0.19343595285047721</v>
      </c>
      <c r="IZ99" s="86">
        <f t="shared" si="131"/>
        <v>0.26462799764302886</v>
      </c>
      <c r="JA99" s="86">
        <f t="shared" si="131"/>
        <v>0.27989028660213006</v>
      </c>
      <c r="JB99" s="86">
        <f t="shared" si="131"/>
        <v>0.25725692124478811</v>
      </c>
      <c r="JC99" s="86">
        <f t="shared" si="131"/>
        <v>0.26849090107069773</v>
      </c>
      <c r="JD99" s="86">
        <f t="shared" si="131"/>
        <v>0.2572271972084107</v>
      </c>
      <c r="JE99" s="86">
        <f t="shared" si="131"/>
        <v>0.26010068280533255</v>
      </c>
      <c r="JF99" s="86">
        <f t="shared" si="131"/>
        <v>0.2983135199472165</v>
      </c>
      <c r="JG99" s="86">
        <f t="shared" si="131"/>
        <v>0.25827075569864122</v>
      </c>
      <c r="JH99" s="86">
        <f t="shared" si="131"/>
        <v>0.3368621874872057</v>
      </c>
      <c r="JI99" s="86">
        <f t="shared" si="131"/>
        <v>0.28154290418696004</v>
      </c>
      <c r="JJ99" s="86">
        <f t="shared" si="131"/>
        <v>0.25890410389867297</v>
      </c>
      <c r="JK99" s="86">
        <f t="shared" si="131"/>
        <v>0.28482587029878742</v>
      </c>
      <c r="JL99" s="86">
        <f t="shared" si="131"/>
        <v>0.18852043173716182</v>
      </c>
      <c r="JM99" s="86">
        <f t="shared" si="131"/>
        <v>0.19977920726388745</v>
      </c>
    </row>
    <row r="100" spans="2:273" x14ac:dyDescent="0.25">
      <c r="B100" s="2">
        <v>73</v>
      </c>
      <c r="C100" s="37">
        <v>171.39699999999999</v>
      </c>
      <c r="D100" s="37">
        <v>186.37899999999999</v>
      </c>
      <c r="E100" s="37">
        <v>188.91399999999999</v>
      </c>
      <c r="F100" s="37">
        <v>182.797</v>
      </c>
      <c r="G100" s="37">
        <v>183.05199999999999</v>
      </c>
      <c r="H100" s="37">
        <v>179.982</v>
      </c>
      <c r="I100" s="37">
        <v>176.983</v>
      </c>
      <c r="J100" s="37">
        <v>189.21100000000001</v>
      </c>
      <c r="K100" s="37">
        <v>189.27600000000001</v>
      </c>
      <c r="L100" s="37">
        <v>190.63800000000001</v>
      </c>
      <c r="M100" s="37">
        <v>184.74100000000001</v>
      </c>
      <c r="N100" s="37">
        <v>184.91499999999999</v>
      </c>
      <c r="O100" s="37">
        <v>180.42400000000001</v>
      </c>
      <c r="P100" s="37">
        <v>167.614</v>
      </c>
      <c r="Q100" s="37">
        <v>161.45599999999999</v>
      </c>
      <c r="S100" s="4">
        <f t="shared" si="132"/>
        <v>165.43712359641262</v>
      </c>
      <c r="T100" s="4">
        <f t="shared" si="132"/>
        <v>181.32295018221259</v>
      </c>
      <c r="U100" s="4">
        <f t="shared" si="132"/>
        <v>185.35904063365248</v>
      </c>
      <c r="V100" s="4">
        <f t="shared" si="132"/>
        <v>178.33334764597191</v>
      </c>
      <c r="W100" s="4">
        <f t="shared" si="132"/>
        <v>180.82242387428784</v>
      </c>
      <c r="X100" s="4">
        <f t="shared" si="132"/>
        <v>176.04344776649341</v>
      </c>
      <c r="Y100" s="4">
        <f t="shared" si="132"/>
        <v>175.16543231923418</v>
      </c>
      <c r="Z100" s="4">
        <f t="shared" si="132"/>
        <v>184.27671181939672</v>
      </c>
      <c r="AA100" s="4">
        <f t="shared" si="132"/>
        <v>185.06646797145794</v>
      </c>
      <c r="AB100" s="4">
        <f t="shared" si="132"/>
        <v>191.06745219181659</v>
      </c>
      <c r="AC100" s="4">
        <f t="shared" si="132"/>
        <v>181.32695531277574</v>
      </c>
      <c r="AD100" s="4">
        <f t="shared" si="132"/>
        <v>181.58817736665065</v>
      </c>
      <c r="AE100" s="4">
        <f t="shared" si="132"/>
        <v>179.25484253834838</v>
      </c>
      <c r="AF100" s="4">
        <f t="shared" si="132"/>
        <v>163.31589750360294</v>
      </c>
      <c r="AG100" s="4">
        <f t="shared" si="132"/>
        <v>157.96972286708467</v>
      </c>
      <c r="AI100" s="4">
        <f t="shared" si="133"/>
        <v>5.9598764035873728</v>
      </c>
      <c r="AJ100" s="4">
        <f t="shared" si="133"/>
        <v>5.0560498177873967</v>
      </c>
      <c r="AK100" s="4">
        <f t="shared" si="133"/>
        <v>3.5549593663475036</v>
      </c>
      <c r="AL100" s="4">
        <f t="shared" si="133"/>
        <v>4.4636523540280848</v>
      </c>
      <c r="AM100" s="4">
        <f t="shared" si="133"/>
        <v>2.2295761257121569</v>
      </c>
      <c r="AN100" s="4">
        <f t="shared" si="133"/>
        <v>3.9385522335065843</v>
      </c>
      <c r="AO100" s="4">
        <f t="shared" si="133"/>
        <v>1.8175676807658192</v>
      </c>
      <c r="AP100" s="4">
        <f t="shared" si="133"/>
        <v>4.9342881806032892</v>
      </c>
      <c r="AQ100" s="4">
        <f t="shared" si="133"/>
        <v>4.2095320285420712</v>
      </c>
      <c r="AR100" s="4">
        <f t="shared" si="133"/>
        <v>-0.4294521918165799</v>
      </c>
      <c r="AS100" s="4">
        <f t="shared" si="133"/>
        <v>3.4140446872242762</v>
      </c>
      <c r="AT100" s="4">
        <f t="shared" si="133"/>
        <v>3.3268226333493374</v>
      </c>
      <c r="AU100" s="4">
        <f t="shared" si="133"/>
        <v>1.169157461651622</v>
      </c>
      <c r="AV100" s="4">
        <f t="shared" si="133"/>
        <v>4.298102496397064</v>
      </c>
      <c r="AW100" s="4">
        <f t="shared" si="133"/>
        <v>3.486277132915319</v>
      </c>
      <c r="AY100" s="2">
        <f t="shared" si="125"/>
        <v>108.78568595430092</v>
      </c>
      <c r="AZ100" s="2">
        <f t="shared" si="125"/>
        <v>112.85454442575431</v>
      </c>
      <c r="BA100" s="2">
        <f t="shared" si="125"/>
        <v>110.02226049651114</v>
      </c>
      <c r="BB100" s="2">
        <f t="shared" si="125"/>
        <v>107.54146716477355</v>
      </c>
      <c r="BC100" s="2">
        <f t="shared" si="125"/>
        <v>106.02889886262855</v>
      </c>
      <c r="BD100" s="2">
        <f t="shared" si="125"/>
        <v>107.34099603031223</v>
      </c>
      <c r="BE100" s="2">
        <f t="shared" si="125"/>
        <v>106.99174880371663</v>
      </c>
      <c r="BF100" s="2">
        <f t="shared" si="125"/>
        <v>107.68867591110674</v>
      </c>
      <c r="BG100" s="2">
        <f t="shared" si="125"/>
        <v>108.80920568556564</v>
      </c>
      <c r="BH100" s="2">
        <f t="shared" si="125"/>
        <v>110.16170029549352</v>
      </c>
      <c r="BI100" s="2">
        <f t="shared" si="125"/>
        <v>109.85078057311455</v>
      </c>
      <c r="BJ100" s="2">
        <f t="shared" si="125"/>
        <v>109.45119354148645</v>
      </c>
      <c r="BK100" s="2">
        <f t="shared" si="125"/>
        <v>109.00746897136773</v>
      </c>
      <c r="BL100" s="2">
        <f t="shared" si="125"/>
        <v>108.63697471647536</v>
      </c>
      <c r="BM100" s="2">
        <f t="shared" si="125"/>
        <v>108.73727273096101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127.47688954703833</v>
      </c>
      <c r="DL100" s="2">
        <f t="shared" si="134"/>
        <v>135.34419959514167</v>
      </c>
      <c r="DM100" s="2">
        <f t="shared" si="134"/>
        <v>131.34532129455914</v>
      </c>
      <c r="DN100" s="2">
        <f t="shared" si="134"/>
        <v>128.09494813436922</v>
      </c>
      <c r="DO100" s="2">
        <f t="shared" si="134"/>
        <v>125.77901181988742</v>
      </c>
      <c r="DP100" s="2">
        <f t="shared" si="134"/>
        <v>130.92332811759127</v>
      </c>
      <c r="DQ100" s="2">
        <f t="shared" si="134"/>
        <v>132.09619914651492</v>
      </c>
      <c r="DR100" s="2">
        <f t="shared" si="134"/>
        <v>127.49453781512605</v>
      </c>
      <c r="DS100" s="2">
        <f t="shared" si="134"/>
        <v>124.90827317290555</v>
      </c>
      <c r="DT100" s="2">
        <f t="shared" si="134"/>
        <v>128.33812773109241</v>
      </c>
      <c r="DU100" s="2">
        <f t="shared" si="134"/>
        <v>128.87809944229943</v>
      </c>
      <c r="DV100" s="2">
        <f t="shared" si="134"/>
        <v>125.10870454545454</v>
      </c>
      <c r="DW100" s="2">
        <f t="shared" si="134"/>
        <v>127.46854480796588</v>
      </c>
      <c r="DX100" s="2">
        <f t="shared" si="134"/>
        <v>133.36084126984127</v>
      </c>
      <c r="DY100" s="2">
        <f t="shared" si="134"/>
        <v>119.53295621237001</v>
      </c>
      <c r="EA100" s="2">
        <f t="shared" si="94"/>
        <v>107.81943123324857</v>
      </c>
      <c r="EB100" s="2">
        <f t="shared" si="94"/>
        <v>111.8228980410304</v>
      </c>
      <c r="EC100" s="2">
        <f t="shared" si="94"/>
        <v>108.94322680223507</v>
      </c>
      <c r="ED100" s="2">
        <f t="shared" si="94"/>
        <v>106.39918099734071</v>
      </c>
      <c r="EE100" s="2">
        <f t="shared" si="94"/>
        <v>105.03436510159592</v>
      </c>
      <c r="EF100" s="2">
        <f t="shared" si="94"/>
        <v>106.00459034167496</v>
      </c>
      <c r="EG100" s="2">
        <f t="shared" si="94"/>
        <v>105.48009373296418</v>
      </c>
      <c r="EH100" s="2">
        <f t="shared" si="94"/>
        <v>106.45457099891529</v>
      </c>
      <c r="EI100" s="2">
        <f t="shared" si="94"/>
        <v>107.6984796116505</v>
      </c>
      <c r="EJ100" s="2">
        <f t="shared" si="94"/>
        <v>109.05264276968416</v>
      </c>
      <c r="EK100" s="2">
        <f t="shared" si="94"/>
        <v>108.66554129040935</v>
      </c>
      <c r="EL100" s="2">
        <f t="shared" si="94"/>
        <v>108.38452029759632</v>
      </c>
      <c r="EM100" s="2">
        <f t="shared" si="135"/>
        <v>107.97041405618529</v>
      </c>
      <c r="EN100" s="2">
        <f t="shared" si="135"/>
        <v>107.08498871452099</v>
      </c>
      <c r="EO100" s="2">
        <f t="shared" si="135"/>
        <v>107.91736005470419</v>
      </c>
      <c r="EQ100" s="2">
        <f t="shared" si="136"/>
        <v>107.57126498665372</v>
      </c>
      <c r="ER100" s="2">
        <f t="shared" si="136"/>
        <v>111.84313598101851</v>
      </c>
      <c r="ES100" s="2">
        <f t="shared" si="136"/>
        <v>109.10702603555924</v>
      </c>
      <c r="ET100" s="2">
        <f t="shared" si="136"/>
        <v>107.25332364484257</v>
      </c>
      <c r="EU100" s="2">
        <f t="shared" si="136"/>
        <v>104.87998029792274</v>
      </c>
      <c r="EV100" s="2">
        <f t="shared" si="136"/>
        <v>105.49721370546693</v>
      </c>
      <c r="EW100" s="2">
        <f t="shared" si="136"/>
        <v>104.67834622688279</v>
      </c>
      <c r="EX100" s="2">
        <f t="shared" si="136"/>
        <v>106.41875431060342</v>
      </c>
      <c r="EY100" s="2">
        <f t="shared" si="136"/>
        <v>107.39594342938744</v>
      </c>
      <c r="EZ100" s="2">
        <f t="shared" si="136"/>
        <v>109.50449386137463</v>
      </c>
      <c r="FA100" s="2">
        <f t="shared" si="136"/>
        <v>108.92515474409504</v>
      </c>
      <c r="FB100" s="2">
        <f t="shared" si="136"/>
        <v>108.21593820438434</v>
      </c>
      <c r="FC100" s="2">
        <f t="shared" si="136"/>
        <v>107.49363774491134</v>
      </c>
      <c r="FD100" s="2">
        <f t="shared" si="136"/>
        <v>106.65109212137104</v>
      </c>
      <c r="FE100" s="2">
        <f t="shared" si="136"/>
        <v>108.69411539586227</v>
      </c>
      <c r="FG100" s="2">
        <f t="shared" si="137"/>
        <v>0.95083147747143448</v>
      </c>
      <c r="FH100" s="2">
        <f t="shared" si="137"/>
        <v>0.95614236967332722</v>
      </c>
      <c r="FI100" s="2">
        <f t="shared" si="137"/>
        <v>0.95185296059718028</v>
      </c>
      <c r="FJ100" s="2">
        <f t="shared" si="137"/>
        <v>0.94745777487732041</v>
      </c>
      <c r="FK100" s="2">
        <f t="shared" si="137"/>
        <v>0.95203758803485283</v>
      </c>
      <c r="FL100" s="2">
        <f t="shared" si="137"/>
        <v>0.94631646187061924</v>
      </c>
      <c r="FM100" s="2">
        <f t="shared" si="137"/>
        <v>0.94312413796201944</v>
      </c>
      <c r="FN100" s="2">
        <f t="shared" si="137"/>
        <v>0.94133969241396487</v>
      </c>
      <c r="FO100" s="2">
        <f t="shared" si="137"/>
        <v>0.93540215677605087</v>
      </c>
      <c r="FP100" s="2">
        <f t="shared" si="137"/>
        <v>0.94257196647643438</v>
      </c>
      <c r="FQ100" s="2">
        <f t="shared" si="137"/>
        <v>0.94139891422797572</v>
      </c>
      <c r="FR100" s="2">
        <f t="shared" si="137"/>
        <v>0.93619231949437476</v>
      </c>
      <c r="FS100" s="2">
        <f t="shared" si="137"/>
        <v>0.94675292567145075</v>
      </c>
      <c r="FT100" s="2">
        <f t="shared" si="137"/>
        <v>0.94090393222672752</v>
      </c>
      <c r="FU100" s="2">
        <f t="shared" si="137"/>
        <v>0.92952353902946949</v>
      </c>
      <c r="FW100" s="2">
        <f t="shared" si="127"/>
        <v>1.1019262583789548E-3</v>
      </c>
      <c r="FX100" s="2">
        <f t="shared" si="127"/>
        <v>2.8578186093800697E-3</v>
      </c>
      <c r="FY100" s="2">
        <f t="shared" si="127"/>
        <v>2.6811361660153245E-3</v>
      </c>
      <c r="FZ100" s="2">
        <f t="shared" si="127"/>
        <v>2.7422659630909618E-3</v>
      </c>
      <c r="GA100" s="2">
        <f t="shared" si="127"/>
        <v>2.7822099797671319E-3</v>
      </c>
      <c r="GB100" s="2">
        <f t="shared" si="127"/>
        <v>2.60225008003325E-3</v>
      </c>
      <c r="GC100" s="2">
        <f t="shared" si="127"/>
        <v>2.6927040254140664E-3</v>
      </c>
      <c r="GD100" s="2">
        <f t="shared" si="127"/>
        <v>2.9598729656194057E-3</v>
      </c>
      <c r="GE100" s="2">
        <f t="shared" si="127"/>
        <v>3.2705921781801006E-3</v>
      </c>
      <c r="GF100" s="2">
        <f t="shared" si="127"/>
        <v>3.3861795523290029E-3</v>
      </c>
      <c r="GG100" s="2">
        <f t="shared" si="127"/>
        <v>2.9329326483369727E-3</v>
      </c>
      <c r="GH100" s="2">
        <f t="shared" si="127"/>
        <v>2.7177341655619841E-3</v>
      </c>
      <c r="GI100" s="2">
        <f t="shared" si="127"/>
        <v>2.4403524208163039E-3</v>
      </c>
      <c r="GJ100" s="2">
        <f t="shared" si="127"/>
        <v>1.8750123144457161E-3</v>
      </c>
      <c r="GK100" s="2">
        <f t="shared" si="127"/>
        <v>1.6563349274507757E-3</v>
      </c>
      <c r="GM100" s="86">
        <f t="shared" si="128"/>
        <v>8.2863634108213457E-5</v>
      </c>
      <c r="GN100" s="86">
        <f t="shared" si="128"/>
        <v>2.3981136305065827E-9</v>
      </c>
      <c r="GO100" s="86">
        <f t="shared" si="128"/>
        <v>1.8754748863539591E-9</v>
      </c>
      <c r="GP100" s="86">
        <f t="shared" si="128"/>
        <v>7.7473130010257465E-12</v>
      </c>
      <c r="GQ100" s="86">
        <f t="shared" si="128"/>
        <v>3.5930573284039479E-10</v>
      </c>
      <c r="GR100" s="86">
        <f t="shared" si="128"/>
        <v>3.3211299324918283E-13</v>
      </c>
      <c r="GS100" s="86">
        <f t="shared" si="128"/>
        <v>4.7876788940333926E-11</v>
      </c>
      <c r="GT100" s="86">
        <f t="shared" si="128"/>
        <v>2.0203465795563574E-11</v>
      </c>
      <c r="GU100" s="86">
        <f t="shared" si="128"/>
        <v>4.0650474188730581E-11</v>
      </c>
      <c r="GV100" s="86">
        <f t="shared" si="128"/>
        <v>1.3900325915347685E-13</v>
      </c>
      <c r="GW100" s="86">
        <f t="shared" si="128"/>
        <v>2.6117877219152622E-12</v>
      </c>
      <c r="GX100" s="86">
        <f t="shared" si="128"/>
        <v>5.3560812341013777E-10</v>
      </c>
      <c r="GY100" s="86">
        <f t="shared" si="128"/>
        <v>1.7638934112587866E-10</v>
      </c>
      <c r="GZ100" s="86">
        <f t="shared" si="128"/>
        <v>1.025459378272784E-8</v>
      </c>
      <c r="HA100" s="86">
        <f t="shared" si="128"/>
        <v>2.5830566603350405E-10</v>
      </c>
      <c r="HC100" s="86">
        <f t="shared" si="73"/>
        <v>0.24957102402566764</v>
      </c>
      <c r="HD100" s="86">
        <f t="shared" si="73"/>
        <v>0.33276071743174529</v>
      </c>
      <c r="HE100" s="86">
        <f t="shared" si="73"/>
        <v>0.35568182057293407</v>
      </c>
      <c r="HF100" s="86">
        <f t="shared" si="73"/>
        <v>0.33293157197106055</v>
      </c>
      <c r="HG100" s="86">
        <f t="shared" si="87"/>
        <v>0.34349807843787233</v>
      </c>
      <c r="HH100" s="86">
        <f t="shared" si="87"/>
        <v>0.33177077825667861</v>
      </c>
      <c r="HI100" s="86">
        <f t="shared" ref="HI100:HQ128" si="138" xml:space="preserve"> _xlfn.NORM.DIST($B100, I$8, ABS(I$12), TRUE) * _xlfn.NORM.DIST(($B100 - I$8)*I$16, 0, ABS(I$12), TRUE) * 2</f>
        <v>0.33377060518326984</v>
      </c>
      <c r="HJ100" s="86">
        <f t="shared" si="138"/>
        <v>0.38300632792365247</v>
      </c>
      <c r="HK100" s="86">
        <f t="shared" si="138"/>
        <v>0.3417947754860971</v>
      </c>
      <c r="HL100" s="86">
        <f t="shared" si="138"/>
        <v>0.42714506715859274</v>
      </c>
      <c r="HM100" s="86">
        <f t="shared" si="138"/>
        <v>0.36537025564883457</v>
      </c>
      <c r="HN100" s="86">
        <f t="shared" si="138"/>
        <v>0.3417519939440668</v>
      </c>
      <c r="HO100" s="86">
        <f t="shared" si="138"/>
        <v>0.36474894917116824</v>
      </c>
      <c r="HP100" s="86">
        <f t="shared" si="138"/>
        <v>0.25462148006340585</v>
      </c>
      <c r="HQ100" s="86">
        <f t="shared" si="138"/>
        <v>0.28096831653162435</v>
      </c>
      <c r="HS100" s="86">
        <f t="shared" si="129"/>
        <v>3.1107459646921915E-31</v>
      </c>
      <c r="HT100" s="86">
        <f t="shared" si="129"/>
        <v>8.9520853047085964E-26</v>
      </c>
      <c r="HU100" s="86">
        <f t="shared" si="129"/>
        <v>1.931934833840683E-29</v>
      </c>
      <c r="HV100" s="86">
        <f t="shared" si="129"/>
        <v>5.9030518922760539E-32</v>
      </c>
      <c r="HW100" s="86">
        <f t="shared" si="129"/>
        <v>1.2104607188744699E-30</v>
      </c>
      <c r="HX100" s="86">
        <f t="shared" si="129"/>
        <v>1.6075796133701499E-32</v>
      </c>
      <c r="HY100" s="86">
        <f t="shared" si="129"/>
        <v>2.264899264598272E-30</v>
      </c>
      <c r="HZ100" s="86">
        <f t="shared" si="129"/>
        <v>3.1316752817818047E-31</v>
      </c>
      <c r="IA100" s="86">
        <f t="shared" si="129"/>
        <v>8.7436582222279074E-36</v>
      </c>
      <c r="IB100" s="86">
        <f t="shared" si="129"/>
        <v>5.4657346961904243E-32</v>
      </c>
      <c r="IC100" s="86">
        <f t="shared" si="129"/>
        <v>1.2745371671113254E-33</v>
      </c>
      <c r="ID100" s="86">
        <f t="shared" si="129"/>
        <v>1.5465575737738863E-37</v>
      </c>
      <c r="IE100" s="86">
        <f t="shared" si="129"/>
        <v>4.5456531041608879E-33</v>
      </c>
      <c r="IF100" s="86">
        <f t="shared" si="129"/>
        <v>4.9997979830125001E-20</v>
      </c>
      <c r="IG100" s="86">
        <f t="shared" si="129"/>
        <v>3.3385913887058835E-14</v>
      </c>
      <c r="II100" s="86">
        <f t="shared" si="130"/>
        <v>1.8464881472434314E-173</v>
      </c>
      <c r="IJ100" s="86">
        <f t="shared" si="130"/>
        <v>1.572701616575508E-124</v>
      </c>
      <c r="IK100" s="86">
        <f t="shared" si="130"/>
        <v>8.9427063020109859E-147</v>
      </c>
      <c r="IL100" s="86">
        <f t="shared" si="130"/>
        <v>1.3171406239543712E-157</v>
      </c>
      <c r="IM100" s="86">
        <f t="shared" si="130"/>
        <v>7.3648282358545954E-149</v>
      </c>
      <c r="IN100" s="86">
        <f t="shared" si="130"/>
        <v>4.2317995113856045E-156</v>
      </c>
      <c r="IO100" s="86">
        <f t="shared" si="130"/>
        <v>9.7441498222572735E-149</v>
      </c>
      <c r="IP100" s="86">
        <f t="shared" si="130"/>
        <v>4.9834653944893684E-159</v>
      </c>
      <c r="IQ100" s="86">
        <f t="shared" si="130"/>
        <v>6.2389183537983306E-178</v>
      </c>
      <c r="IR100" s="86">
        <f t="shared" si="130"/>
        <v>4.8850797933018194E-162</v>
      </c>
      <c r="IS100" s="86">
        <f t="shared" si="130"/>
        <v>2.1699891883469631E-169</v>
      </c>
      <c r="IT100" s="86">
        <f t="shared" si="130"/>
        <v>2.4685882749604914E-187</v>
      </c>
      <c r="IU100" s="86">
        <f t="shared" si="130"/>
        <v>5.94977212123226E-164</v>
      </c>
      <c r="IV100" s="86">
        <f t="shared" si="130"/>
        <v>1.4663297717190284E-74</v>
      </c>
      <c r="IW100" s="86">
        <f t="shared" si="130"/>
        <v>2.6252485330417819E-55</v>
      </c>
      <c r="IY100" s="86">
        <f t="shared" si="131"/>
        <v>0.24965388765977586</v>
      </c>
      <c r="IZ100" s="86">
        <f t="shared" si="131"/>
        <v>0.33276071982985894</v>
      </c>
      <c r="JA100" s="86">
        <f t="shared" si="131"/>
        <v>0.35568182244840896</v>
      </c>
      <c r="JB100" s="86">
        <f t="shared" si="131"/>
        <v>0.33293157197880785</v>
      </c>
      <c r="JC100" s="86">
        <f t="shared" si="131"/>
        <v>0.34349807879717809</v>
      </c>
      <c r="JD100" s="86">
        <f t="shared" si="131"/>
        <v>0.33177077825701073</v>
      </c>
      <c r="JE100" s="86">
        <f t="shared" si="131"/>
        <v>0.33377060523114666</v>
      </c>
      <c r="JF100" s="86">
        <f t="shared" si="131"/>
        <v>0.38300632794385592</v>
      </c>
      <c r="JG100" s="86">
        <f t="shared" si="131"/>
        <v>0.34179477552674759</v>
      </c>
      <c r="JH100" s="86">
        <f t="shared" si="131"/>
        <v>0.42714506715873174</v>
      </c>
      <c r="JI100" s="86">
        <f t="shared" si="131"/>
        <v>0.36537025565144637</v>
      </c>
      <c r="JJ100" s="86">
        <f t="shared" si="131"/>
        <v>0.34175199447967491</v>
      </c>
      <c r="JK100" s="86">
        <f t="shared" si="131"/>
        <v>0.36474894934755758</v>
      </c>
      <c r="JL100" s="86">
        <f t="shared" si="131"/>
        <v>0.25462149031799963</v>
      </c>
      <c r="JM100" s="86">
        <f t="shared" si="131"/>
        <v>0.28096831678996337</v>
      </c>
    </row>
    <row r="101" spans="2:273" x14ac:dyDescent="0.25">
      <c r="B101" s="2">
        <v>74</v>
      </c>
      <c r="C101" s="37">
        <v>179.87899999999999</v>
      </c>
      <c r="D101" s="37">
        <v>192.72399999999999</v>
      </c>
      <c r="E101" s="37">
        <v>194.75899999999999</v>
      </c>
      <c r="F101" s="37">
        <v>188.64400000000001</v>
      </c>
      <c r="G101" s="37">
        <v>191.43100000000001</v>
      </c>
      <c r="H101" s="37">
        <v>189.08799999999999</v>
      </c>
      <c r="I101" s="37">
        <v>187.328</v>
      </c>
      <c r="J101" s="37">
        <v>195.50899999999999</v>
      </c>
      <c r="K101" s="37">
        <v>196.017</v>
      </c>
      <c r="L101" s="37">
        <v>194.53399999999999</v>
      </c>
      <c r="M101" s="37">
        <v>189.79300000000001</v>
      </c>
      <c r="N101" s="37">
        <v>192.22</v>
      </c>
      <c r="O101" s="37">
        <v>186.78</v>
      </c>
      <c r="P101" s="37">
        <v>176.947</v>
      </c>
      <c r="Q101" s="37">
        <v>168.14</v>
      </c>
      <c r="S101" s="4">
        <f t="shared" si="132"/>
        <v>175.18588848976788</v>
      </c>
      <c r="T101" s="4">
        <f t="shared" si="132"/>
        <v>190.54948904015077</v>
      </c>
      <c r="U101" s="4">
        <f t="shared" si="132"/>
        <v>195.26055335941771</v>
      </c>
      <c r="V101" s="4">
        <f t="shared" si="132"/>
        <v>189.17068028106496</v>
      </c>
      <c r="W101" s="4">
        <f t="shared" si="132"/>
        <v>191.25057296268665</v>
      </c>
      <c r="X101" s="4">
        <f t="shared" si="132"/>
        <v>186.37028671851911</v>
      </c>
      <c r="Y101" s="4">
        <f t="shared" si="132"/>
        <v>185.27580643083067</v>
      </c>
      <c r="Z101" s="4">
        <f t="shared" si="132"/>
        <v>194.73629485577951</v>
      </c>
      <c r="AA101" s="4">
        <f t="shared" si="132"/>
        <v>197.08472232301858</v>
      </c>
      <c r="AB101" s="4">
        <f t="shared" si="132"/>
        <v>198.73841964992999</v>
      </c>
      <c r="AC101" s="4">
        <f t="shared" si="132"/>
        <v>191.26465121083083</v>
      </c>
      <c r="AD101" s="4">
        <f t="shared" si="132"/>
        <v>192.6380063288648</v>
      </c>
      <c r="AE101" s="4">
        <f t="shared" si="132"/>
        <v>188.46300692809999</v>
      </c>
      <c r="AF101" s="4">
        <f t="shared" si="132"/>
        <v>173.83527110444226</v>
      </c>
      <c r="AG101" s="4">
        <f t="shared" si="132"/>
        <v>167.99688918489935</v>
      </c>
      <c r="AI101" s="4">
        <f t="shared" si="133"/>
        <v>4.6931115102321144</v>
      </c>
      <c r="AJ101" s="4">
        <f t="shared" si="133"/>
        <v>2.1745109598492149</v>
      </c>
      <c r="AK101" s="4">
        <f t="shared" si="133"/>
        <v>-0.50155335941772705</v>
      </c>
      <c r="AL101" s="4">
        <f t="shared" si="133"/>
        <v>-0.52668028106495512</v>
      </c>
      <c r="AM101" s="4">
        <f t="shared" si="133"/>
        <v>0.18042703731336474</v>
      </c>
      <c r="AN101" s="4">
        <f t="shared" si="133"/>
        <v>2.7177132814808829</v>
      </c>
      <c r="AO101" s="4">
        <f t="shared" si="133"/>
        <v>2.0521935691693329</v>
      </c>
      <c r="AP101" s="4">
        <f t="shared" si="133"/>
        <v>0.77270514422048109</v>
      </c>
      <c r="AQ101" s="4">
        <f t="shared" si="133"/>
        <v>-1.0677223230185859</v>
      </c>
      <c r="AR101" s="4">
        <f t="shared" si="133"/>
        <v>-4.2044196499300028</v>
      </c>
      <c r="AS101" s="4">
        <f t="shared" si="133"/>
        <v>-1.4716512108308279</v>
      </c>
      <c r="AT101" s="4">
        <f t="shared" si="133"/>
        <v>-0.41800632886480571</v>
      </c>
      <c r="AU101" s="4">
        <f t="shared" si="133"/>
        <v>-1.6830069280999851</v>
      </c>
      <c r="AV101" s="4">
        <f t="shared" si="133"/>
        <v>3.1117288955577465</v>
      </c>
      <c r="AW101" s="4">
        <f t="shared" si="133"/>
        <v>0.14311081510064128</v>
      </c>
      <c r="AY101" s="2">
        <f t="shared" si="125"/>
        <v>108.65474613988702</v>
      </c>
      <c r="AZ101" s="2">
        <f t="shared" si="125"/>
        <v>112.66716480840444</v>
      </c>
      <c r="BA101" s="2">
        <f t="shared" si="125"/>
        <v>109.86524046493558</v>
      </c>
      <c r="BB101" s="2">
        <f t="shared" si="125"/>
        <v>107.45898301390555</v>
      </c>
      <c r="BC101" s="2">
        <f t="shared" si="125"/>
        <v>105.94417039947453</v>
      </c>
      <c r="BD101" s="2">
        <f t="shared" si="125"/>
        <v>107.18074951976585</v>
      </c>
      <c r="BE101" s="2">
        <f t="shared" si="125"/>
        <v>106.81722334375203</v>
      </c>
      <c r="BF101" s="2">
        <f t="shared" si="125"/>
        <v>107.53609453064315</v>
      </c>
      <c r="BG101" s="2">
        <f t="shared" si="125"/>
        <v>108.63634708213652</v>
      </c>
      <c r="BH101" s="2">
        <f t="shared" si="125"/>
        <v>110.00719689517855</v>
      </c>
      <c r="BI101" s="2">
        <f t="shared" si="125"/>
        <v>109.65975527396122</v>
      </c>
      <c r="BJ101" s="2">
        <f t="shared" si="125"/>
        <v>109.2283394218227</v>
      </c>
      <c r="BK101" s="2">
        <f t="shared" si="125"/>
        <v>108.804230300104</v>
      </c>
      <c r="BL101" s="2">
        <f t="shared" si="125"/>
        <v>108.45240228146673</v>
      </c>
      <c r="BM101" s="2">
        <f t="shared" si="125"/>
        <v>108.65348624935891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127.75792473867597</v>
      </c>
      <c r="DL101" s="2">
        <f t="shared" si="134"/>
        <v>135.73973178137652</v>
      </c>
      <c r="DM101" s="2">
        <f t="shared" si="134"/>
        <v>131.68028217636027</v>
      </c>
      <c r="DN101" s="2">
        <f t="shared" si="134"/>
        <v>128.41558441842656</v>
      </c>
      <c r="DO101" s="2">
        <f t="shared" si="134"/>
        <v>126.02737204502813</v>
      </c>
      <c r="DP101" s="2">
        <f t="shared" si="134"/>
        <v>131.29188549075391</v>
      </c>
      <c r="DQ101" s="2">
        <f t="shared" si="134"/>
        <v>132.48883641536273</v>
      </c>
      <c r="DR101" s="2">
        <f t="shared" si="134"/>
        <v>127.81498319327731</v>
      </c>
      <c r="DS101" s="2">
        <f t="shared" si="134"/>
        <v>125.14486475044566</v>
      </c>
      <c r="DT101" s="2">
        <f t="shared" si="134"/>
        <v>128.55567086834731</v>
      </c>
      <c r="DU101" s="2">
        <f t="shared" si="134"/>
        <v>129.14749725439725</v>
      </c>
      <c r="DV101" s="2">
        <f t="shared" si="134"/>
        <v>125.32027840909092</v>
      </c>
      <c r="DW101" s="2">
        <f t="shared" si="134"/>
        <v>127.70687624466574</v>
      </c>
      <c r="DX101" s="2">
        <f t="shared" si="134"/>
        <v>133.71326984126983</v>
      </c>
      <c r="DY101" s="2">
        <f t="shared" si="134"/>
        <v>119.71954761904763</v>
      </c>
      <c r="EA101" s="2">
        <f t="shared" si="94"/>
        <v>107.75412386090434</v>
      </c>
      <c r="EB101" s="2">
        <f t="shared" si="94"/>
        <v>111.70189868887861</v>
      </c>
      <c r="EC101" s="2">
        <f t="shared" si="94"/>
        <v>108.85839040029315</v>
      </c>
      <c r="ED101" s="2">
        <f t="shared" si="94"/>
        <v>106.39648163227443</v>
      </c>
      <c r="EE101" s="2">
        <f t="shared" si="94"/>
        <v>105.02190215390175</v>
      </c>
      <c r="EF101" s="2">
        <f t="shared" si="94"/>
        <v>105.93476347457459</v>
      </c>
      <c r="EG101" s="2">
        <f t="shared" si="94"/>
        <v>105.40769332357058</v>
      </c>
      <c r="EH101" s="2">
        <f t="shared" si="94"/>
        <v>106.38370897840448</v>
      </c>
      <c r="EI101" s="2">
        <f t="shared" si="94"/>
        <v>107.59770582524273</v>
      </c>
      <c r="EJ101" s="2">
        <f t="shared" si="94"/>
        <v>108.97483423608519</v>
      </c>
      <c r="EK101" s="2">
        <f t="shared" si="94"/>
        <v>108.55255663363673</v>
      </c>
      <c r="EL101" s="2">
        <f t="shared" si="94"/>
        <v>108.22858403662723</v>
      </c>
      <c r="EM101" s="2">
        <f t="shared" si="135"/>
        <v>107.83594450468208</v>
      </c>
      <c r="EN101" s="2">
        <f t="shared" si="135"/>
        <v>107.00633614259422</v>
      </c>
      <c r="EO101" s="2">
        <f t="shared" si="135"/>
        <v>107.88684032747575</v>
      </c>
      <c r="EQ101" s="2">
        <f t="shared" si="136"/>
        <v>107.51384252186553</v>
      </c>
      <c r="ER101" s="2">
        <f t="shared" si="136"/>
        <v>111.72133973875279</v>
      </c>
      <c r="ES101" s="2">
        <f t="shared" si="136"/>
        <v>109.01596881437584</v>
      </c>
      <c r="ET101" s="2">
        <f t="shared" si="136"/>
        <v>107.21668330409088</v>
      </c>
      <c r="EU101" s="2">
        <f t="shared" si="136"/>
        <v>104.87366686406705</v>
      </c>
      <c r="EV101" s="2">
        <f t="shared" si="136"/>
        <v>105.44751533104434</v>
      </c>
      <c r="EW101" s="2">
        <f t="shared" si="136"/>
        <v>104.63791796615558</v>
      </c>
      <c r="EX101" s="2">
        <f t="shared" si="136"/>
        <v>106.34941748959095</v>
      </c>
      <c r="EY101" s="2">
        <f t="shared" si="136"/>
        <v>107.30751102120027</v>
      </c>
      <c r="EZ101" s="2">
        <f t="shared" si="136"/>
        <v>109.40809223926588</v>
      </c>
      <c r="FA101" s="2">
        <f t="shared" si="136"/>
        <v>108.80162723568398</v>
      </c>
      <c r="FB101" s="2">
        <f t="shared" si="136"/>
        <v>108.06666966969894</v>
      </c>
      <c r="FC101" s="2">
        <f t="shared" si="136"/>
        <v>107.37731461735147</v>
      </c>
      <c r="FD101" s="2">
        <f t="shared" si="136"/>
        <v>106.58731890090429</v>
      </c>
      <c r="FE101" s="2">
        <f t="shared" si="136"/>
        <v>108.62997911031508</v>
      </c>
      <c r="FG101" s="2">
        <f t="shared" si="137"/>
        <v>0.95496293076005745</v>
      </c>
      <c r="FH101" s="2">
        <f t="shared" si="137"/>
        <v>0.95984641321961517</v>
      </c>
      <c r="FI101" s="2">
        <f t="shared" si="137"/>
        <v>0.95590256302429477</v>
      </c>
      <c r="FJ101" s="2">
        <f t="shared" si="137"/>
        <v>0.95185835529828899</v>
      </c>
      <c r="FK101" s="2">
        <f t="shared" si="137"/>
        <v>0.95607237827057368</v>
      </c>
      <c r="FL101" s="2">
        <f t="shared" si="137"/>
        <v>0.95080766793359328</v>
      </c>
      <c r="FM101" s="2">
        <f t="shared" si="137"/>
        <v>0.94786770336370563</v>
      </c>
      <c r="FN101" s="2">
        <f t="shared" si="137"/>
        <v>0.94622359829144065</v>
      </c>
      <c r="FO101" s="2">
        <f t="shared" si="137"/>
        <v>0.94074929108354921</v>
      </c>
      <c r="FP101" s="2">
        <f t="shared" si="137"/>
        <v>0.94735901369903863</v>
      </c>
      <c r="FQ101" s="2">
        <f t="shared" si="137"/>
        <v>0.94627817084026733</v>
      </c>
      <c r="FR101" s="2">
        <f t="shared" si="137"/>
        <v>0.94147813953300474</v>
      </c>
      <c r="FS101" s="2">
        <f t="shared" si="137"/>
        <v>0.95120949948463596</v>
      </c>
      <c r="FT101" s="2">
        <f t="shared" si="137"/>
        <v>0.94582203029456502</v>
      </c>
      <c r="FU101" s="2">
        <f t="shared" si="137"/>
        <v>0.93532363488666226</v>
      </c>
      <c r="FW101" s="2">
        <f t="shared" si="127"/>
        <v>1.2081096796858228E-3</v>
      </c>
      <c r="FX101" s="2">
        <f t="shared" si="127"/>
        <v>3.1326720621970435E-3</v>
      </c>
      <c r="FY101" s="2">
        <f t="shared" si="127"/>
        <v>2.9390471001425915E-3</v>
      </c>
      <c r="FZ101" s="2">
        <f t="shared" si="127"/>
        <v>3.0060395320622457E-3</v>
      </c>
      <c r="GA101" s="2">
        <f t="shared" si="127"/>
        <v>3.0498139409186674E-3</v>
      </c>
      <c r="GB101" s="2">
        <f t="shared" si="127"/>
        <v>2.852594300220421E-3</v>
      </c>
      <c r="GC101" s="2">
        <f t="shared" si="127"/>
        <v>2.9517244322280409E-3</v>
      </c>
      <c r="GD101" s="2">
        <f t="shared" si="127"/>
        <v>3.2445096575803778E-3</v>
      </c>
      <c r="GE101" s="2">
        <f t="shared" si="127"/>
        <v>3.5850017973950614E-3</v>
      </c>
      <c r="GF101" s="2">
        <f t="shared" si="127"/>
        <v>3.7116594760597246E-3</v>
      </c>
      <c r="GG101" s="2">
        <f t="shared" si="127"/>
        <v>3.2149869739188956E-3</v>
      </c>
      <c r="GH101" s="2">
        <f t="shared" si="127"/>
        <v>2.9791551147549116E-3</v>
      </c>
      <c r="GI101" s="2">
        <f t="shared" si="127"/>
        <v>2.6751633777258349E-3</v>
      </c>
      <c r="GJ101" s="2">
        <f t="shared" si="127"/>
        <v>2.0555382779253923E-3</v>
      </c>
      <c r="GK101" s="2">
        <f t="shared" si="127"/>
        <v>1.8158449610613217E-3</v>
      </c>
      <c r="GM101" s="86">
        <f t="shared" si="128"/>
        <v>2.3696122140210196E-5</v>
      </c>
      <c r="GN101" s="86">
        <f t="shared" si="128"/>
        <v>1.5187140175168882E-10</v>
      </c>
      <c r="GO101" s="86">
        <f t="shared" si="128"/>
        <v>1.218659374001474E-10</v>
      </c>
      <c r="GP101" s="86">
        <f t="shared" si="128"/>
        <v>2.2078933331638439E-13</v>
      </c>
      <c r="GQ101" s="86">
        <f t="shared" si="128"/>
        <v>1.8994219246663675E-11</v>
      </c>
      <c r="GR101" s="86">
        <f t="shared" si="128"/>
        <v>6.127755009186268E-15</v>
      </c>
      <c r="GS101" s="86">
        <f t="shared" si="128"/>
        <v>1.7161348449119808E-12</v>
      </c>
      <c r="GT101" s="86">
        <f t="shared" si="128"/>
        <v>7.4025399548218778E-13</v>
      </c>
      <c r="GU101" s="86">
        <f t="shared" si="128"/>
        <v>1.4639218187777555E-12</v>
      </c>
      <c r="GV101" s="86">
        <f t="shared" si="128"/>
        <v>2.4179467404319218E-15</v>
      </c>
      <c r="GW101" s="86">
        <f t="shared" si="128"/>
        <v>6.0762133249951662E-14</v>
      </c>
      <c r="GX101" s="86">
        <f t="shared" si="128"/>
        <v>3.203115445925936E-11</v>
      </c>
      <c r="GY101" s="86">
        <f t="shared" si="128"/>
        <v>8.6999359291272458E-12</v>
      </c>
      <c r="GZ101" s="86">
        <f t="shared" si="128"/>
        <v>7.6992601864535816E-10</v>
      </c>
      <c r="HA101" s="86">
        <f t="shared" si="128"/>
        <v>1.5273876925398133E-11</v>
      </c>
      <c r="HC101" s="86">
        <f t="shared" si="73"/>
        <v>0.31641023192033846</v>
      </c>
      <c r="HD101" s="86">
        <f t="shared" si="73"/>
        <v>0.41029643816785982</v>
      </c>
      <c r="HE101" s="86">
        <f t="shared" si="73"/>
        <v>0.44046389852388068</v>
      </c>
      <c r="HF101" s="86">
        <f t="shared" si="73"/>
        <v>0.42070511457187232</v>
      </c>
      <c r="HG101" s="86">
        <f t="shared" si="73"/>
        <v>0.42819144557178179</v>
      </c>
      <c r="HH101" s="86">
        <f t="shared" si="73"/>
        <v>0.41808738551882318</v>
      </c>
      <c r="HI101" s="86">
        <f t="shared" si="138"/>
        <v>0.41929568132119333</v>
      </c>
      <c r="HJ101" s="86">
        <f t="shared" si="138"/>
        <v>0.47988739642400918</v>
      </c>
      <c r="HK101" s="86">
        <f t="shared" si="138"/>
        <v>0.43825227220834395</v>
      </c>
      <c r="HL101" s="86">
        <f t="shared" si="138"/>
        <v>0.51906350152174863</v>
      </c>
      <c r="HM101" s="86">
        <f t="shared" si="138"/>
        <v>0.45990004856217948</v>
      </c>
      <c r="HN101" s="86">
        <f t="shared" si="138"/>
        <v>0.4365793604702542</v>
      </c>
      <c r="HO101" s="86">
        <f t="shared" si="138"/>
        <v>0.45386505039246361</v>
      </c>
      <c r="HP101" s="86">
        <f t="shared" si="138"/>
        <v>0.33358680828712561</v>
      </c>
      <c r="HQ101" s="86">
        <f t="shared" si="138"/>
        <v>0.37794351698631989</v>
      </c>
      <c r="HS101" s="86">
        <f t="shared" si="129"/>
        <v>7.7676953986850705E-30</v>
      </c>
      <c r="HT101" s="86">
        <f t="shared" si="129"/>
        <v>1.5607556606546944E-24</v>
      </c>
      <c r="HU101" s="86">
        <f t="shared" si="129"/>
        <v>5.210984161697436E-28</v>
      </c>
      <c r="HV101" s="86">
        <f t="shared" si="129"/>
        <v>2.1149997442025322E-30</v>
      </c>
      <c r="HW101" s="86">
        <f t="shared" si="129"/>
        <v>3.6642631185864787E-29</v>
      </c>
      <c r="HX101" s="86">
        <f t="shared" si="129"/>
        <v>5.6714043525986447E-31</v>
      </c>
      <c r="HY101" s="86">
        <f t="shared" si="129"/>
        <v>6.6139595692338187E-29</v>
      </c>
      <c r="HZ101" s="86">
        <f t="shared" si="129"/>
        <v>1.1435546734063806E-29</v>
      </c>
      <c r="IA101" s="86">
        <f t="shared" si="129"/>
        <v>5.5947004332596694E-34</v>
      </c>
      <c r="IB101" s="86">
        <f t="shared" si="129"/>
        <v>2.3567913995622326E-30</v>
      </c>
      <c r="IC101" s="86">
        <f t="shared" si="129"/>
        <v>6.0144742263502514E-32</v>
      </c>
      <c r="ID101" s="86">
        <f t="shared" si="129"/>
        <v>1.0729359182219244E-35</v>
      </c>
      <c r="IE101" s="86">
        <f t="shared" si="129"/>
        <v>1.7404902821543067E-31</v>
      </c>
      <c r="IF101" s="86">
        <f t="shared" si="129"/>
        <v>3.7143917282486275E-19</v>
      </c>
      <c r="IG101" s="86">
        <f t="shared" si="129"/>
        <v>1.2839528330020962E-13</v>
      </c>
      <c r="II101" s="86">
        <f t="shared" si="130"/>
        <v>7.4423910266457304E-169</v>
      </c>
      <c r="IJ101" s="86">
        <f t="shared" si="130"/>
        <v>1.0519528779046663E-120</v>
      </c>
      <c r="IK101" s="86">
        <f t="shared" si="130"/>
        <v>2.6399889795259332E-142</v>
      </c>
      <c r="IL101" s="86">
        <f t="shared" si="130"/>
        <v>8.7507503151054025E-153</v>
      </c>
      <c r="IM101" s="86">
        <f t="shared" si="130"/>
        <v>2.6911952319832622E-144</v>
      </c>
      <c r="IN101" s="86">
        <f t="shared" si="130"/>
        <v>2.2931632425778501E-151</v>
      </c>
      <c r="IO101" s="86">
        <f t="shared" si="130"/>
        <v>3.3317871873644004E-144</v>
      </c>
      <c r="IP101" s="86">
        <f t="shared" si="130"/>
        <v>4.2412390163355133E-154</v>
      </c>
      <c r="IQ101" s="86">
        <f t="shared" si="130"/>
        <v>2.5928925587211072E-172</v>
      </c>
      <c r="IR101" s="86">
        <f t="shared" si="130"/>
        <v>6.784446966521337E-157</v>
      </c>
      <c r="IS101" s="86">
        <f t="shared" si="130"/>
        <v>3.8295092938578863E-164</v>
      </c>
      <c r="IT101" s="86">
        <f t="shared" si="130"/>
        <v>1.338025666633936E-181</v>
      </c>
      <c r="IU101" s="86">
        <f t="shared" si="130"/>
        <v>4.9713409694337507E-159</v>
      </c>
      <c r="IV101" s="86">
        <f t="shared" si="130"/>
        <v>1.9218875335582979E-72</v>
      </c>
      <c r="IW101" s="86">
        <f t="shared" si="130"/>
        <v>8.8658932459734859E-54</v>
      </c>
      <c r="IY101" s="86">
        <f t="shared" si="131"/>
        <v>0.31643392804247866</v>
      </c>
      <c r="IZ101" s="86">
        <f t="shared" si="131"/>
        <v>0.41029643831973123</v>
      </c>
      <c r="JA101" s="86">
        <f t="shared" si="131"/>
        <v>0.44046389864574664</v>
      </c>
      <c r="JB101" s="86">
        <f t="shared" si="131"/>
        <v>0.42070511457209309</v>
      </c>
      <c r="JC101" s="86">
        <f t="shared" si="131"/>
        <v>0.42819144559077599</v>
      </c>
      <c r="JD101" s="86">
        <f t="shared" si="131"/>
        <v>0.41808738551882929</v>
      </c>
      <c r="JE101" s="86">
        <f t="shared" si="131"/>
        <v>0.41929568132290945</v>
      </c>
      <c r="JF101" s="86">
        <f t="shared" si="131"/>
        <v>0.47988739642474942</v>
      </c>
      <c r="JG101" s="86">
        <f t="shared" si="131"/>
        <v>0.43825227220980789</v>
      </c>
      <c r="JH101" s="86">
        <f t="shared" si="131"/>
        <v>0.51906350152175107</v>
      </c>
      <c r="JI101" s="86">
        <f t="shared" si="131"/>
        <v>0.45990004856224026</v>
      </c>
      <c r="JJ101" s="86">
        <f t="shared" si="131"/>
        <v>0.43657936050228535</v>
      </c>
      <c r="JK101" s="86">
        <f t="shared" si="131"/>
        <v>0.45386505040116354</v>
      </c>
      <c r="JL101" s="86">
        <f t="shared" si="131"/>
        <v>0.33358680905705163</v>
      </c>
      <c r="JM101" s="86">
        <f t="shared" si="131"/>
        <v>0.37794351700172218</v>
      </c>
    </row>
    <row r="102" spans="2:273" x14ac:dyDescent="0.25">
      <c r="B102" s="2">
        <v>75</v>
      </c>
      <c r="C102" s="37">
        <v>186.672</v>
      </c>
      <c r="D102" s="37">
        <v>193.94800000000001</v>
      </c>
      <c r="E102" s="37">
        <v>200.08600000000001</v>
      </c>
      <c r="F102" s="37">
        <v>194.25399999999999</v>
      </c>
      <c r="G102" s="37">
        <v>196.41399999999999</v>
      </c>
      <c r="H102" s="37">
        <v>194.351</v>
      </c>
      <c r="I102" s="37">
        <v>192.5</v>
      </c>
      <c r="J102" s="37">
        <v>198.24600000000001</v>
      </c>
      <c r="K102" s="37">
        <v>200.25899999999999</v>
      </c>
      <c r="L102" s="37">
        <v>195.37899999999999</v>
      </c>
      <c r="M102" s="37">
        <v>196.172</v>
      </c>
      <c r="N102" s="37">
        <v>195.37299999999999</v>
      </c>
      <c r="O102" s="37">
        <v>190.35599999999999</v>
      </c>
      <c r="P102" s="37">
        <v>180.43899999999999</v>
      </c>
      <c r="Q102" s="37">
        <v>171.89500000000001</v>
      </c>
      <c r="S102" s="4">
        <f t="shared" si="132"/>
        <v>184.76661416635082</v>
      </c>
      <c r="T102" s="4">
        <f t="shared" si="132"/>
        <v>198.51296248670616</v>
      </c>
      <c r="U102" s="4">
        <f t="shared" si="132"/>
        <v>202.59858841755744</v>
      </c>
      <c r="V102" s="4">
        <f t="shared" si="132"/>
        <v>198.32625599011772</v>
      </c>
      <c r="W102" s="4">
        <f t="shared" si="132"/>
        <v>199.26282882339393</v>
      </c>
      <c r="X102" s="4">
        <f t="shared" si="132"/>
        <v>195.14280592202394</v>
      </c>
      <c r="Y102" s="4">
        <f t="shared" si="132"/>
        <v>194.20991619929737</v>
      </c>
      <c r="Z102" s="4">
        <f t="shared" si="132"/>
        <v>202.71858307916807</v>
      </c>
      <c r="AA102" s="4">
        <f t="shared" si="132"/>
        <v>205.86580656733537</v>
      </c>
      <c r="AB102" s="4">
        <f t="shared" si="132"/>
        <v>200.42947708096463</v>
      </c>
      <c r="AC102" s="4">
        <f t="shared" si="132"/>
        <v>197.97894263375289</v>
      </c>
      <c r="AD102" s="4">
        <f t="shared" si="132"/>
        <v>200.43239936928177</v>
      </c>
      <c r="AE102" s="4">
        <f t="shared" si="132"/>
        <v>194.78078089380833</v>
      </c>
      <c r="AF102" s="4">
        <f t="shared" si="132"/>
        <v>183.13219971704825</v>
      </c>
      <c r="AG102" s="4">
        <f t="shared" si="132"/>
        <v>175.40212217230271</v>
      </c>
      <c r="AI102" s="4">
        <f t="shared" si="133"/>
        <v>1.9053858336491771</v>
      </c>
      <c r="AJ102" s="4">
        <f t="shared" si="133"/>
        <v>-4.5649624867061505</v>
      </c>
      <c r="AK102" s="4">
        <f t="shared" si="133"/>
        <v>-2.5125884175574242</v>
      </c>
      <c r="AL102" s="4">
        <f t="shared" si="133"/>
        <v>-4.0722559901177249</v>
      </c>
      <c r="AM102" s="4">
        <f t="shared" si="133"/>
        <v>-2.8488288233939443</v>
      </c>
      <c r="AN102" s="4">
        <f t="shared" si="133"/>
        <v>-0.79180592202393996</v>
      </c>
      <c r="AO102" s="4">
        <f t="shared" si="133"/>
        <v>-1.7099161992973677</v>
      </c>
      <c r="AP102" s="4">
        <f t="shared" si="133"/>
        <v>-4.4725830791680607</v>
      </c>
      <c r="AQ102" s="4">
        <f t="shared" si="133"/>
        <v>-5.6068065673353829</v>
      </c>
      <c r="AR102" s="4">
        <f t="shared" si="133"/>
        <v>-5.0504770809646402</v>
      </c>
      <c r="AS102" s="4">
        <f t="shared" si="133"/>
        <v>-1.8069426337528967</v>
      </c>
      <c r="AT102" s="4">
        <f t="shared" si="133"/>
        <v>-5.0593993692817776</v>
      </c>
      <c r="AU102" s="4">
        <f t="shared" si="133"/>
        <v>-4.4247808938083324</v>
      </c>
      <c r="AV102" s="4">
        <f t="shared" si="133"/>
        <v>-2.6931997170482589</v>
      </c>
      <c r="AW102" s="4">
        <f t="shared" si="133"/>
        <v>-3.5071221723027008</v>
      </c>
      <c r="AY102" s="2">
        <f t="shared" si="125"/>
        <v>108.52770201179004</v>
      </c>
      <c r="AZ102" s="2">
        <f t="shared" si="125"/>
        <v>112.48334481123659</v>
      </c>
      <c r="BA102" s="2">
        <f t="shared" si="125"/>
        <v>109.71240147490323</v>
      </c>
      <c r="BB102" s="2">
        <f t="shared" si="125"/>
        <v>107.38150648387462</v>
      </c>
      <c r="BC102" s="2">
        <f t="shared" si="125"/>
        <v>105.86425018348874</v>
      </c>
      <c r="BD102" s="2">
        <f t="shared" si="125"/>
        <v>107.02579496794245</v>
      </c>
      <c r="BE102" s="2">
        <f t="shared" si="125"/>
        <v>106.64863023685584</v>
      </c>
      <c r="BF102" s="2">
        <f t="shared" si="125"/>
        <v>107.38809991955303</v>
      </c>
      <c r="BG102" s="2">
        <f t="shared" si="125"/>
        <v>108.46733622949817</v>
      </c>
      <c r="BH102" s="2">
        <f t="shared" si="125"/>
        <v>109.85739203586454</v>
      </c>
      <c r="BI102" s="2">
        <f t="shared" si="125"/>
        <v>109.47307554776935</v>
      </c>
      <c r="BJ102" s="2">
        <f t="shared" si="125"/>
        <v>109.00880659236775</v>
      </c>
      <c r="BK102" s="2">
        <f t="shared" si="125"/>
        <v>108.60486184707344</v>
      </c>
      <c r="BL102" s="2">
        <f t="shared" si="125"/>
        <v>108.27410935553041</v>
      </c>
      <c r="BM102" s="2">
        <f t="shared" si="125"/>
        <v>108.57256614127125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128.03895993031358</v>
      </c>
      <c r="DL102" s="2">
        <f t="shared" si="134"/>
        <v>136.13526396761131</v>
      </c>
      <c r="DM102" s="2">
        <f t="shared" si="134"/>
        <v>132.01524305816139</v>
      </c>
      <c r="DN102" s="2">
        <f t="shared" si="134"/>
        <v>128.73622070248388</v>
      </c>
      <c r="DO102" s="2">
        <f t="shared" si="134"/>
        <v>126.27573227016885</v>
      </c>
      <c r="DP102" s="2">
        <f t="shared" si="134"/>
        <v>131.66044286391656</v>
      </c>
      <c r="DQ102" s="2">
        <f t="shared" si="134"/>
        <v>132.88147368421053</v>
      </c>
      <c r="DR102" s="2">
        <f t="shared" si="134"/>
        <v>128.13542857142858</v>
      </c>
      <c r="DS102" s="2">
        <f t="shared" si="134"/>
        <v>125.38145632798577</v>
      </c>
      <c r="DT102" s="2">
        <f t="shared" si="134"/>
        <v>128.77321400560223</v>
      </c>
      <c r="DU102" s="2">
        <f t="shared" si="134"/>
        <v>129.41689506649504</v>
      </c>
      <c r="DV102" s="2">
        <f t="shared" si="134"/>
        <v>125.53185227272728</v>
      </c>
      <c r="DW102" s="2">
        <f t="shared" si="134"/>
        <v>127.94520768136559</v>
      </c>
      <c r="DX102" s="2">
        <f t="shared" si="134"/>
        <v>134.06569841269842</v>
      </c>
      <c r="DY102" s="2">
        <f t="shared" si="134"/>
        <v>119.90613902572524</v>
      </c>
      <c r="EA102" s="2">
        <f t="shared" si="94"/>
        <v>107.68881648856014</v>
      </c>
      <c r="EB102" s="2">
        <f t="shared" si="94"/>
        <v>111.58089933672684</v>
      </c>
      <c r="EC102" s="2">
        <f t="shared" si="94"/>
        <v>108.77355399835122</v>
      </c>
      <c r="ED102" s="2">
        <f t="shared" si="94"/>
        <v>106.39378226720815</v>
      </c>
      <c r="EE102" s="2">
        <f t="shared" si="94"/>
        <v>105.00943920620756</v>
      </c>
      <c r="EF102" s="2">
        <f t="shared" si="94"/>
        <v>105.86493660747425</v>
      </c>
      <c r="EG102" s="2">
        <f t="shared" si="94"/>
        <v>105.33529291417697</v>
      </c>
      <c r="EH102" s="2">
        <f t="shared" si="94"/>
        <v>106.3128469578937</v>
      </c>
      <c r="EI102" s="2">
        <f t="shared" si="94"/>
        <v>107.49693203883496</v>
      </c>
      <c r="EJ102" s="2">
        <f t="shared" si="94"/>
        <v>108.89702570248622</v>
      </c>
      <c r="EK102" s="2">
        <f t="shared" si="94"/>
        <v>108.43957197686409</v>
      </c>
      <c r="EL102" s="2">
        <f t="shared" si="94"/>
        <v>108.07264777565813</v>
      </c>
      <c r="EM102" s="2">
        <f t="shared" si="135"/>
        <v>107.70147495317887</v>
      </c>
      <c r="EN102" s="2">
        <f t="shared" si="135"/>
        <v>106.92768357066745</v>
      </c>
      <c r="EO102" s="2">
        <f t="shared" si="135"/>
        <v>107.8563206002473</v>
      </c>
      <c r="EQ102" s="2">
        <f t="shared" si="136"/>
        <v>107.45642005707734</v>
      </c>
      <c r="ER102" s="2">
        <f t="shared" si="136"/>
        <v>111.59954349648709</v>
      </c>
      <c r="ES102" s="2">
        <f t="shared" si="136"/>
        <v>108.92491159319243</v>
      </c>
      <c r="ET102" s="2">
        <f t="shared" si="136"/>
        <v>107.18004296333919</v>
      </c>
      <c r="EU102" s="2">
        <f t="shared" si="136"/>
        <v>104.86735343021137</v>
      </c>
      <c r="EV102" s="2">
        <f t="shared" si="136"/>
        <v>105.39781695662174</v>
      </c>
      <c r="EW102" s="2">
        <f t="shared" si="136"/>
        <v>104.59748970542836</v>
      </c>
      <c r="EX102" s="2">
        <f t="shared" si="136"/>
        <v>106.28008066857848</v>
      </c>
      <c r="EY102" s="2">
        <f t="shared" si="136"/>
        <v>107.2190786130131</v>
      </c>
      <c r="EZ102" s="2">
        <f t="shared" si="136"/>
        <v>109.31169061715715</v>
      </c>
      <c r="FA102" s="2">
        <f t="shared" si="136"/>
        <v>108.67809972727292</v>
      </c>
      <c r="FB102" s="2">
        <f t="shared" si="136"/>
        <v>107.91740113501352</v>
      </c>
      <c r="FC102" s="2">
        <f t="shared" si="136"/>
        <v>107.26099148979162</v>
      </c>
      <c r="FD102" s="2">
        <f t="shared" si="136"/>
        <v>106.52354568043754</v>
      </c>
      <c r="FE102" s="2">
        <f t="shared" si="136"/>
        <v>108.56584282476788</v>
      </c>
      <c r="FG102" s="2">
        <f t="shared" si="137"/>
        <v>0.95876228895448612</v>
      </c>
      <c r="FH102" s="2">
        <f t="shared" si="137"/>
        <v>0.96324965168202159</v>
      </c>
      <c r="FI102" s="2">
        <f t="shared" si="137"/>
        <v>0.95962600449305602</v>
      </c>
      <c r="FJ102" s="2">
        <f t="shared" si="137"/>
        <v>0.9559075250007909</v>
      </c>
      <c r="FK102" s="2">
        <f t="shared" si="137"/>
        <v>0.95978208437546342</v>
      </c>
      <c r="FL102" s="2">
        <f t="shared" si="137"/>
        <v>0.95494102704378014</v>
      </c>
      <c r="FM102" s="2">
        <f t="shared" si="137"/>
        <v>0.9522356817805353</v>
      </c>
      <c r="FN102" s="2">
        <f t="shared" si="137"/>
        <v>0.95072216883327576</v>
      </c>
      <c r="FO102" s="2">
        <f t="shared" si="137"/>
        <v>0.94567951572164533</v>
      </c>
      <c r="FP102" s="2">
        <f t="shared" si="137"/>
        <v>0.95176744460302631</v>
      </c>
      <c r="FQ102" s="2">
        <f t="shared" si="137"/>
        <v>0.95077241371574728</v>
      </c>
      <c r="FR102" s="2">
        <f t="shared" si="137"/>
        <v>0.94635117559295978</v>
      </c>
      <c r="FS102" s="2">
        <f t="shared" si="137"/>
        <v>0.95531068185708368</v>
      </c>
      <c r="FT102" s="2">
        <f t="shared" si="137"/>
        <v>0.95035243073377396</v>
      </c>
      <c r="FU102" s="2">
        <f t="shared" si="137"/>
        <v>0.94067685669067536</v>
      </c>
      <c r="FW102" s="2">
        <f t="shared" si="127"/>
        <v>1.3245115422363374E-3</v>
      </c>
      <c r="FX102" s="2">
        <f t="shared" si="127"/>
        <v>3.433868778082199E-3</v>
      </c>
      <c r="FY102" s="2">
        <f t="shared" si="127"/>
        <v>3.2216875404758407E-3</v>
      </c>
      <c r="FZ102" s="2">
        <f t="shared" si="127"/>
        <v>3.2951011674005387E-3</v>
      </c>
      <c r="GA102" s="2">
        <f t="shared" si="127"/>
        <v>3.3430708215216763E-3</v>
      </c>
      <c r="GB102" s="2">
        <f t="shared" si="127"/>
        <v>3.1269468757269213E-3</v>
      </c>
      <c r="GC102" s="2">
        <f t="shared" si="127"/>
        <v>3.235580062020166E-3</v>
      </c>
      <c r="GD102" s="2">
        <f t="shared" si="127"/>
        <v>3.5564208500709648E-3</v>
      </c>
      <c r="GE102" s="2">
        <f t="shared" si="127"/>
        <v>3.9295171841606316E-3</v>
      </c>
      <c r="GF102" s="2">
        <f t="shared" si="127"/>
        <v>4.0682968534560843E-3</v>
      </c>
      <c r="GG102" s="2">
        <f t="shared" si="127"/>
        <v>3.5240700353321485E-3</v>
      </c>
      <c r="GH102" s="2">
        <f t="shared" si="127"/>
        <v>3.2656400045398041E-3</v>
      </c>
      <c r="GI102" s="2">
        <f t="shared" si="127"/>
        <v>2.9325014510196696E-3</v>
      </c>
      <c r="GJ102" s="2">
        <f t="shared" si="127"/>
        <v>2.2534060197127769E-3</v>
      </c>
      <c r="GK102" s="2">
        <f t="shared" si="127"/>
        <v>1.9906856602615926E-3</v>
      </c>
      <c r="GM102" s="86">
        <f t="shared" si="128"/>
        <v>6.2247515669942684E-6</v>
      </c>
      <c r="GN102" s="86">
        <f t="shared" si="128"/>
        <v>7.9579862996263761E-12</v>
      </c>
      <c r="GO102" s="86">
        <f t="shared" si="128"/>
        <v>6.592963267183172E-12</v>
      </c>
      <c r="GP102" s="86">
        <f t="shared" si="128"/>
        <v>4.9424728192133695E-15</v>
      </c>
      <c r="GQ102" s="86">
        <f t="shared" si="128"/>
        <v>8.2593763466530178E-13</v>
      </c>
      <c r="GR102" s="86">
        <f t="shared" si="128"/>
        <v>8.6328560581659664E-17</v>
      </c>
      <c r="GS102" s="86">
        <f t="shared" si="128"/>
        <v>4.8993054541770555E-14</v>
      </c>
      <c r="GT102" s="86">
        <f t="shared" si="128"/>
        <v>2.1844709536909012E-14</v>
      </c>
      <c r="GU102" s="86">
        <f t="shared" si="128"/>
        <v>4.2110886838244148E-14</v>
      </c>
      <c r="GV102" s="86">
        <f t="shared" si="128"/>
        <v>3.2134876373665504E-17</v>
      </c>
      <c r="GW102" s="86">
        <f t="shared" si="128"/>
        <v>1.0922941751460387E-15</v>
      </c>
      <c r="GX102" s="86">
        <f t="shared" si="128"/>
        <v>1.5978157027291202E-12</v>
      </c>
      <c r="GY102" s="86">
        <f t="shared" si="128"/>
        <v>3.5220083093541709E-13</v>
      </c>
      <c r="GZ102" s="86">
        <f t="shared" si="128"/>
        <v>4.8327507723882283E-11</v>
      </c>
      <c r="HA102" s="86">
        <f t="shared" si="128"/>
        <v>7.571871164671176E-13</v>
      </c>
      <c r="HC102" s="86">
        <f t="shared" si="73"/>
        <v>0.39317058963623358</v>
      </c>
      <c r="HD102" s="86">
        <f t="shared" si="73"/>
        <v>0.49364505900125472</v>
      </c>
      <c r="HE102" s="86">
        <f t="shared" si="73"/>
        <v>0.52644270339203725</v>
      </c>
      <c r="HF102" s="86">
        <f t="shared" si="73"/>
        <v>0.51575055491781097</v>
      </c>
      <c r="HG102" s="86">
        <f t="shared" si="73"/>
        <v>0.51538256154267448</v>
      </c>
      <c r="HH102" s="86">
        <f t="shared" si="73"/>
        <v>0.51163478122093953</v>
      </c>
      <c r="HI102" s="86">
        <f t="shared" si="138"/>
        <v>0.51370653480652695</v>
      </c>
      <c r="HJ102" s="86">
        <f t="shared" si="138"/>
        <v>0.5812176745469928</v>
      </c>
      <c r="HK102" s="86">
        <f t="shared" si="138"/>
        <v>0.53750547415906347</v>
      </c>
      <c r="HL102" s="86">
        <f t="shared" si="138"/>
        <v>0.59152340587072805</v>
      </c>
      <c r="HM102" s="86">
        <f t="shared" si="138"/>
        <v>0.55377981637086793</v>
      </c>
      <c r="HN102" s="86">
        <f t="shared" si="138"/>
        <v>0.53260593053473804</v>
      </c>
      <c r="HO102" s="86">
        <f t="shared" si="138"/>
        <v>0.54220005030000396</v>
      </c>
      <c r="HP102" s="86">
        <f t="shared" si="138"/>
        <v>0.42114657239831771</v>
      </c>
      <c r="HQ102" s="86">
        <f t="shared" si="138"/>
        <v>0.47936524989436313</v>
      </c>
      <c r="HS102" s="86">
        <f t="shared" si="129"/>
        <v>1.7963219061051201E-28</v>
      </c>
      <c r="HT102" s="86">
        <f t="shared" si="129"/>
        <v>2.5268206035962572E-23</v>
      </c>
      <c r="HU102" s="86">
        <f t="shared" si="129"/>
        <v>1.2900597569022632E-26</v>
      </c>
      <c r="HV102" s="86">
        <f t="shared" si="129"/>
        <v>6.905372607959169E-29</v>
      </c>
      <c r="HW102" s="86">
        <f t="shared" si="129"/>
        <v>1.0156845998560213E-27</v>
      </c>
      <c r="HX102" s="86">
        <f t="shared" si="129"/>
        <v>1.8278488609581074E-29</v>
      </c>
      <c r="HY102" s="86">
        <f t="shared" si="129"/>
        <v>1.7703839686112728E-27</v>
      </c>
      <c r="HZ102" s="86">
        <f t="shared" si="129"/>
        <v>3.7926270672815166E-28</v>
      </c>
      <c r="IA102" s="86">
        <f t="shared" si="129"/>
        <v>3.2013234482322129E-32</v>
      </c>
      <c r="IB102" s="86">
        <f t="shared" si="129"/>
        <v>9.1694016896870763E-29</v>
      </c>
      <c r="IC102" s="86">
        <f t="shared" si="129"/>
        <v>2.5621415727987503E-30</v>
      </c>
      <c r="ID102" s="86">
        <f t="shared" si="129"/>
        <v>6.6650871791899493E-34</v>
      </c>
      <c r="IE102" s="86">
        <f t="shared" si="129"/>
        <v>6.0722754845845343E-30</v>
      </c>
      <c r="IF102" s="86">
        <f t="shared" si="129"/>
        <v>2.6318472209417629E-18</v>
      </c>
      <c r="IG102" s="86">
        <f t="shared" si="129"/>
        <v>4.7885744228332636E-13</v>
      </c>
      <c r="II102" s="86">
        <f t="shared" si="130"/>
        <v>2.5973209824756853E-164</v>
      </c>
      <c r="IJ102" s="86">
        <f t="shared" si="130"/>
        <v>6.1222417202472369E-117</v>
      </c>
      <c r="IK102" s="86">
        <f t="shared" si="130"/>
        <v>6.6350426048324675E-138</v>
      </c>
      <c r="IL102" s="86">
        <f t="shared" si="130"/>
        <v>4.8837291338079985E-148</v>
      </c>
      <c r="IM102" s="86">
        <f t="shared" si="130"/>
        <v>8.3354867321110964E-140</v>
      </c>
      <c r="IN102" s="86">
        <f t="shared" si="130"/>
        <v>1.0487959376983761E-146</v>
      </c>
      <c r="IO102" s="86">
        <f t="shared" si="130"/>
        <v>9.675344862555224E-140</v>
      </c>
      <c r="IP102" s="86">
        <f t="shared" si="130"/>
        <v>3.0132161331883979E-149</v>
      </c>
      <c r="IQ102" s="86">
        <f t="shared" si="130"/>
        <v>8.7392729893436321E-167</v>
      </c>
      <c r="IR102" s="86">
        <f t="shared" si="130"/>
        <v>7.7694012267516318E-152</v>
      </c>
      <c r="IS102" s="86">
        <f t="shared" si="130"/>
        <v>5.5780765718097426E-159</v>
      </c>
      <c r="IT102" s="86">
        <f t="shared" si="130"/>
        <v>5.896030385047304E-176</v>
      </c>
      <c r="IU102" s="86">
        <f t="shared" si="130"/>
        <v>3.4888537121688668E-154</v>
      </c>
      <c r="IV102" s="86">
        <f t="shared" si="130"/>
        <v>2.34484699397145E-70</v>
      </c>
      <c r="IW102" s="86">
        <f t="shared" si="130"/>
        <v>2.846449468473903E-52</v>
      </c>
      <c r="IY102" s="86">
        <f t="shared" si="131"/>
        <v>0.39317681438780056</v>
      </c>
      <c r="IZ102" s="86">
        <f t="shared" si="131"/>
        <v>0.49364505900921268</v>
      </c>
      <c r="JA102" s="86">
        <f t="shared" si="131"/>
        <v>0.5264427033986302</v>
      </c>
      <c r="JB102" s="86">
        <f t="shared" si="131"/>
        <v>0.51575055491781596</v>
      </c>
      <c r="JC102" s="86">
        <f t="shared" si="131"/>
        <v>0.51538256154350037</v>
      </c>
      <c r="JD102" s="86">
        <f t="shared" si="131"/>
        <v>0.51163478122093964</v>
      </c>
      <c r="JE102" s="86">
        <f t="shared" si="131"/>
        <v>0.51370653480657591</v>
      </c>
      <c r="JF102" s="86">
        <f t="shared" si="131"/>
        <v>0.58121767454701467</v>
      </c>
      <c r="JG102" s="86">
        <f t="shared" si="131"/>
        <v>0.53750547415910555</v>
      </c>
      <c r="JH102" s="86">
        <f t="shared" si="131"/>
        <v>0.59152340587072805</v>
      </c>
      <c r="JI102" s="86">
        <f t="shared" si="131"/>
        <v>0.55377981637086904</v>
      </c>
      <c r="JJ102" s="86">
        <f t="shared" si="131"/>
        <v>0.53260593053633587</v>
      </c>
      <c r="JK102" s="86">
        <f t="shared" si="131"/>
        <v>0.54220005030035612</v>
      </c>
      <c r="JL102" s="86">
        <f t="shared" si="131"/>
        <v>0.42114657244664522</v>
      </c>
      <c r="JM102" s="86">
        <f t="shared" si="131"/>
        <v>0.47936524989559914</v>
      </c>
    </row>
    <row r="103" spans="2:273" x14ac:dyDescent="0.25">
      <c r="B103" s="2">
        <v>76</v>
      </c>
      <c r="C103" s="37">
        <v>189.828</v>
      </c>
      <c r="D103" s="37">
        <v>197.22399999999999</v>
      </c>
      <c r="E103" s="37">
        <v>198.36199999999999</v>
      </c>
      <c r="F103" s="37">
        <v>198.49199999999999</v>
      </c>
      <c r="G103" s="37">
        <v>196.96600000000001</v>
      </c>
      <c r="H103" s="37">
        <v>195.12299999999999</v>
      </c>
      <c r="I103" s="37">
        <v>194.77600000000001</v>
      </c>
      <c r="J103" s="37">
        <v>197.45599999999999</v>
      </c>
      <c r="K103" s="37">
        <v>201.06899999999999</v>
      </c>
      <c r="L103" s="37">
        <v>191.22399999999999</v>
      </c>
      <c r="M103" s="37">
        <v>192.655</v>
      </c>
      <c r="N103" s="37">
        <v>193.78</v>
      </c>
      <c r="O103" s="37">
        <v>190.05099999999999</v>
      </c>
      <c r="P103" s="37">
        <v>184.404</v>
      </c>
      <c r="Q103" s="37">
        <v>173.08799999999999</v>
      </c>
      <c r="S103" s="4">
        <f t="shared" si="132"/>
        <v>193.23807332389984</v>
      </c>
      <c r="T103" s="4">
        <f t="shared" si="132"/>
        <v>203.47725783339075</v>
      </c>
      <c r="U103" s="4">
        <f t="shared" si="132"/>
        <v>204.71462830795929</v>
      </c>
      <c r="V103" s="4">
        <f t="shared" si="132"/>
        <v>203.08170667765657</v>
      </c>
      <c r="W103" s="4">
        <f t="shared" si="132"/>
        <v>202.18679502618383</v>
      </c>
      <c r="X103" s="4">
        <f t="shared" si="132"/>
        <v>199.87282246933029</v>
      </c>
      <c r="Y103" s="4">
        <f t="shared" si="132"/>
        <v>199.84057024099184</v>
      </c>
      <c r="Z103" s="4">
        <f t="shared" si="132"/>
        <v>204.1796203390997</v>
      </c>
      <c r="AA103" s="4">
        <f t="shared" si="132"/>
        <v>207.20996297415235</v>
      </c>
      <c r="AB103" s="4">
        <f t="shared" si="132"/>
        <v>193.09259936164599</v>
      </c>
      <c r="AC103" s="4">
        <f t="shared" si="132"/>
        <v>197.89987999740191</v>
      </c>
      <c r="AD103" s="4">
        <f t="shared" si="132"/>
        <v>201.23816351288636</v>
      </c>
      <c r="AE103" s="4">
        <f t="shared" si="132"/>
        <v>195.32528155538046</v>
      </c>
      <c r="AF103" s="4">
        <f t="shared" si="132"/>
        <v>189.10827726731117</v>
      </c>
      <c r="AG103" s="4">
        <f t="shared" si="132"/>
        <v>177.02687590841529</v>
      </c>
      <c r="AI103" s="4">
        <f t="shared" si="133"/>
        <v>-3.4100733238998373</v>
      </c>
      <c r="AJ103" s="4">
        <f t="shared" si="133"/>
        <v>-6.2532578333907622</v>
      </c>
      <c r="AK103" s="4">
        <f t="shared" si="133"/>
        <v>-6.3526283079592929</v>
      </c>
      <c r="AL103" s="4">
        <f t="shared" si="133"/>
        <v>-4.5897066776565794</v>
      </c>
      <c r="AM103" s="4">
        <f t="shared" si="133"/>
        <v>-5.2207950261838221</v>
      </c>
      <c r="AN103" s="4">
        <f t="shared" si="133"/>
        <v>-4.7498224693302973</v>
      </c>
      <c r="AO103" s="4">
        <f t="shared" si="133"/>
        <v>-5.0645702409918272</v>
      </c>
      <c r="AP103" s="4">
        <f t="shared" si="133"/>
        <v>-6.7236203390997105</v>
      </c>
      <c r="AQ103" s="4">
        <f t="shared" si="133"/>
        <v>-6.1409629741523588</v>
      </c>
      <c r="AR103" s="4">
        <f t="shared" si="133"/>
        <v>-1.8685993616460053</v>
      </c>
      <c r="AS103" s="4">
        <f t="shared" si="133"/>
        <v>-5.2448799974019096</v>
      </c>
      <c r="AT103" s="4">
        <f t="shared" si="133"/>
        <v>-7.4581635128863581</v>
      </c>
      <c r="AU103" s="4">
        <f t="shared" si="133"/>
        <v>-5.2742815553804689</v>
      </c>
      <c r="AV103" s="4">
        <f t="shared" si="133"/>
        <v>-4.7042772673111699</v>
      </c>
      <c r="AW103" s="4">
        <f t="shared" si="133"/>
        <v>-3.938875908415298</v>
      </c>
      <c r="AY103" s="2">
        <f t="shared" si="125"/>
        <v>108.40439681022676</v>
      </c>
      <c r="AZ103" s="2">
        <f t="shared" si="125"/>
        <v>112.30298728446569</v>
      </c>
      <c r="BA103" s="2">
        <f t="shared" si="125"/>
        <v>109.56358819733956</v>
      </c>
      <c r="BB103" s="2">
        <f t="shared" si="125"/>
        <v>107.3088046637132</v>
      </c>
      <c r="BC103" s="2">
        <f t="shared" si="125"/>
        <v>105.78887909552144</v>
      </c>
      <c r="BD103" s="2">
        <f t="shared" si="125"/>
        <v>106.87593147029605</v>
      </c>
      <c r="BE103" s="2">
        <f t="shared" si="125"/>
        <v>106.48575188256554</v>
      </c>
      <c r="BF103" s="2">
        <f t="shared" si="125"/>
        <v>107.24454543617036</v>
      </c>
      <c r="BG103" s="2">
        <f t="shared" si="125"/>
        <v>108.30207838181302</v>
      </c>
      <c r="BH103" s="2">
        <f t="shared" si="125"/>
        <v>109.7120831207672</v>
      </c>
      <c r="BI103" s="2">
        <f t="shared" si="125"/>
        <v>109.29060711274688</v>
      </c>
      <c r="BJ103" s="2">
        <f t="shared" si="125"/>
        <v>108.79254758140195</v>
      </c>
      <c r="BK103" s="2">
        <f t="shared" si="125"/>
        <v>108.40923593341934</v>
      </c>
      <c r="BL103" s="2">
        <f t="shared" si="125"/>
        <v>108.10185094475591</v>
      </c>
      <c r="BM103" s="2">
        <f t="shared" si="125"/>
        <v>108.49444035901602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128.31999512195122</v>
      </c>
      <c r="DL103" s="2">
        <f t="shared" si="134"/>
        <v>136.53079615384615</v>
      </c>
      <c r="DM103" s="2">
        <f t="shared" si="134"/>
        <v>132.35020393996251</v>
      </c>
      <c r="DN103" s="2">
        <f t="shared" si="134"/>
        <v>129.05685698654122</v>
      </c>
      <c r="DO103" s="2">
        <f t="shared" si="134"/>
        <v>126.52409249530956</v>
      </c>
      <c r="DP103" s="2">
        <f t="shared" si="134"/>
        <v>132.02900023707917</v>
      </c>
      <c r="DQ103" s="2">
        <f t="shared" si="134"/>
        <v>133.27411095305831</v>
      </c>
      <c r="DR103" s="2">
        <f t="shared" si="134"/>
        <v>128.45587394957982</v>
      </c>
      <c r="DS103" s="2">
        <f t="shared" si="134"/>
        <v>125.61804790552588</v>
      </c>
      <c r="DT103" s="2">
        <f t="shared" si="134"/>
        <v>128.99075714285712</v>
      </c>
      <c r="DU103" s="2">
        <f t="shared" si="134"/>
        <v>129.68629287859287</v>
      </c>
      <c r="DV103" s="2">
        <f t="shared" si="134"/>
        <v>125.74342613636364</v>
      </c>
      <c r="DW103" s="2">
        <f t="shared" si="134"/>
        <v>128.18353911806545</v>
      </c>
      <c r="DX103" s="2">
        <f t="shared" si="134"/>
        <v>134.41812698412699</v>
      </c>
      <c r="DY103" s="2">
        <f t="shared" si="134"/>
        <v>120.09273043240286</v>
      </c>
      <c r="EA103" s="2">
        <f t="shared" si="94"/>
        <v>107.62350911621591</v>
      </c>
      <c r="EB103" s="2">
        <f t="shared" si="94"/>
        <v>111.45989998457506</v>
      </c>
      <c r="EC103" s="2">
        <f t="shared" si="94"/>
        <v>108.68871759640929</v>
      </c>
      <c r="ED103" s="2">
        <f t="shared" si="94"/>
        <v>106.39108290214187</v>
      </c>
      <c r="EE103" s="2">
        <f t="shared" si="94"/>
        <v>104.99697625851337</v>
      </c>
      <c r="EF103" s="2">
        <f t="shared" si="94"/>
        <v>105.79510974037389</v>
      </c>
      <c r="EG103" s="2">
        <f t="shared" si="94"/>
        <v>105.26289250478337</v>
      </c>
      <c r="EH103" s="2">
        <f t="shared" si="94"/>
        <v>106.2419849373829</v>
      </c>
      <c r="EI103" s="2">
        <f t="shared" si="94"/>
        <v>107.3961582524272</v>
      </c>
      <c r="EJ103" s="2">
        <f t="shared" si="94"/>
        <v>108.81921716888725</v>
      </c>
      <c r="EK103" s="2">
        <f t="shared" si="94"/>
        <v>108.32658732009146</v>
      </c>
      <c r="EL103" s="2">
        <f t="shared" si="94"/>
        <v>107.91671151468904</v>
      </c>
      <c r="EM103" s="2">
        <f t="shared" si="135"/>
        <v>107.56700540167567</v>
      </c>
      <c r="EN103" s="2">
        <f t="shared" si="135"/>
        <v>106.84903099874069</v>
      </c>
      <c r="EO103" s="2">
        <f t="shared" si="135"/>
        <v>107.82580087301885</v>
      </c>
      <c r="EQ103" s="2">
        <f t="shared" si="136"/>
        <v>107.39899759228915</v>
      </c>
      <c r="ER103" s="2">
        <f t="shared" si="136"/>
        <v>111.47774725422138</v>
      </c>
      <c r="ES103" s="2">
        <f t="shared" si="136"/>
        <v>108.83385437200903</v>
      </c>
      <c r="ET103" s="2">
        <f t="shared" si="136"/>
        <v>107.1434026225875</v>
      </c>
      <c r="EU103" s="2">
        <f t="shared" si="136"/>
        <v>104.86103999635569</v>
      </c>
      <c r="EV103" s="2">
        <f t="shared" si="136"/>
        <v>105.34811858219915</v>
      </c>
      <c r="EW103" s="2">
        <f t="shared" si="136"/>
        <v>104.55706144470115</v>
      </c>
      <c r="EX103" s="2">
        <f t="shared" si="136"/>
        <v>106.21074384756601</v>
      </c>
      <c r="EY103" s="2">
        <f t="shared" si="136"/>
        <v>107.13064620482591</v>
      </c>
      <c r="EZ103" s="2">
        <f t="shared" si="136"/>
        <v>109.21528899504841</v>
      </c>
      <c r="FA103" s="2">
        <f t="shared" si="136"/>
        <v>108.55457221886186</v>
      </c>
      <c r="FB103" s="2">
        <f t="shared" si="136"/>
        <v>107.7681326003281</v>
      </c>
      <c r="FC103" s="2">
        <f t="shared" si="136"/>
        <v>107.14466836223176</v>
      </c>
      <c r="FD103" s="2">
        <f t="shared" si="136"/>
        <v>106.45977245997079</v>
      </c>
      <c r="FE103" s="2">
        <f t="shared" si="136"/>
        <v>108.50170653922069</v>
      </c>
      <c r="FG103" s="2">
        <f t="shared" si="137"/>
        <v>0.96225379952050449</v>
      </c>
      <c r="FH103" s="2">
        <f t="shared" si="137"/>
        <v>0.96637455164794217</v>
      </c>
      <c r="FI103" s="2">
        <f t="shared" si="137"/>
        <v>0.96304720462563376</v>
      </c>
      <c r="FJ103" s="2">
        <f t="shared" si="137"/>
        <v>0.95963056519065293</v>
      </c>
      <c r="FK103" s="2">
        <f t="shared" si="137"/>
        <v>0.96319056597404762</v>
      </c>
      <c r="FL103" s="2">
        <f t="shared" si="137"/>
        <v>0.95874215321863054</v>
      </c>
      <c r="FM103" s="2">
        <f t="shared" si="137"/>
        <v>0.95625457329552266</v>
      </c>
      <c r="FN103" s="2">
        <f t="shared" si="137"/>
        <v>0.95486237091285076</v>
      </c>
      <c r="FO103" s="2">
        <f t="shared" si="137"/>
        <v>0.95022120612807282</v>
      </c>
      <c r="FP103" s="2">
        <f t="shared" si="137"/>
        <v>0.9558239058840351</v>
      </c>
      <c r="FQ103" s="2">
        <f t="shared" si="137"/>
        <v>0.95490859456142885</v>
      </c>
      <c r="FR103" s="2">
        <f t="shared" si="137"/>
        <v>0.95083962834886127</v>
      </c>
      <c r="FS103" s="2">
        <f t="shared" si="137"/>
        <v>0.95908196053412831</v>
      </c>
      <c r="FT103" s="2">
        <f t="shared" si="137"/>
        <v>0.95452221132894</v>
      </c>
      <c r="FU103" s="2">
        <f t="shared" si="137"/>
        <v>0.94561276011127005</v>
      </c>
      <c r="FW103" s="2">
        <f t="shared" si="127"/>
        <v>1.4521124662551603E-3</v>
      </c>
      <c r="FX103" s="2">
        <f t="shared" si="127"/>
        <v>3.7639152830459986E-3</v>
      </c>
      <c r="FY103" s="2">
        <f t="shared" si="127"/>
        <v>3.5314125000943464E-3</v>
      </c>
      <c r="FZ103" s="2">
        <f t="shared" si="127"/>
        <v>3.6118583548051539E-3</v>
      </c>
      <c r="GA103" s="2">
        <f t="shared" si="127"/>
        <v>3.6644223652009993E-3</v>
      </c>
      <c r="GB103" s="2">
        <f t="shared" si="127"/>
        <v>3.4275950253452128E-3</v>
      </c>
      <c r="GC103" s="2">
        <f t="shared" si="127"/>
        <v>3.5466358616461011E-3</v>
      </c>
      <c r="GD103" s="2">
        <f t="shared" si="127"/>
        <v>3.8982003793258625E-3</v>
      </c>
      <c r="GE103" s="2">
        <f t="shared" si="127"/>
        <v>4.306997076383913E-3</v>
      </c>
      <c r="GF103" s="2">
        <f t="shared" si="127"/>
        <v>4.4590486100145304E-3</v>
      </c>
      <c r="GG103" s="2">
        <f t="shared" si="127"/>
        <v>3.8627526352869278E-3</v>
      </c>
      <c r="GH103" s="2">
        <f t="shared" si="127"/>
        <v>3.5795752695040434E-3</v>
      </c>
      <c r="GI103" s="2">
        <f t="shared" si="127"/>
        <v>3.2145144428989917E-3</v>
      </c>
      <c r="GJ103" s="2">
        <f t="shared" si="127"/>
        <v>2.4702735189751283E-3</v>
      </c>
      <c r="GK103" s="2">
        <f t="shared" si="127"/>
        <v>2.1823242895336261E-3</v>
      </c>
      <c r="GM103" s="86">
        <f t="shared" si="128"/>
        <v>1.5022006998132328E-6</v>
      </c>
      <c r="GN103" s="86">
        <f t="shared" si="128"/>
        <v>3.4500757788393241E-13</v>
      </c>
      <c r="GO103" s="86">
        <f t="shared" si="128"/>
        <v>2.9696151371691899E-13</v>
      </c>
      <c r="GP103" s="86">
        <f t="shared" si="128"/>
        <v>8.6903545754240346E-17</v>
      </c>
      <c r="GQ103" s="86">
        <f t="shared" si="128"/>
        <v>2.9541612635000174E-14</v>
      </c>
      <c r="GR103" s="86">
        <f t="shared" si="128"/>
        <v>9.2860289385233615E-19</v>
      </c>
      <c r="GS103" s="86">
        <f t="shared" si="128"/>
        <v>1.1139493512676975E-15</v>
      </c>
      <c r="GT103" s="86">
        <f t="shared" si="128"/>
        <v>5.1916421596279908E-16</v>
      </c>
      <c r="GU103" s="86">
        <f t="shared" si="128"/>
        <v>9.6755275880305761E-16</v>
      </c>
      <c r="GV103" s="86">
        <f t="shared" si="128"/>
        <v>3.2628359717534851E-19</v>
      </c>
      <c r="GW103" s="86">
        <f t="shared" si="128"/>
        <v>1.517203548684045E-17</v>
      </c>
      <c r="GX103" s="86">
        <f t="shared" si="128"/>
        <v>6.6478007967351448E-14</v>
      </c>
      <c r="GY103" s="86">
        <f t="shared" si="128"/>
        <v>1.1702781182736351E-14</v>
      </c>
      <c r="GZ103" s="86">
        <f t="shared" si="128"/>
        <v>2.5360450163054644E-12</v>
      </c>
      <c r="HA103" s="86">
        <f t="shared" si="128"/>
        <v>3.1464248945050131E-14</v>
      </c>
      <c r="HC103" s="86">
        <f t="shared" si="73"/>
        <v>0.47673143382145555</v>
      </c>
      <c r="HD103" s="86">
        <f t="shared" si="73"/>
        <v>0.57283684156552916</v>
      </c>
      <c r="HE103" s="86">
        <f t="shared" si="73"/>
        <v>0.59633354571720387</v>
      </c>
      <c r="HF103" s="86">
        <f t="shared" si="73"/>
        <v>0.60227505710579687</v>
      </c>
      <c r="HG103" s="86">
        <f t="shared" si="73"/>
        <v>0.58855091321111586</v>
      </c>
      <c r="HH103" s="86">
        <f t="shared" si="73"/>
        <v>0.59772374802397166</v>
      </c>
      <c r="HI103" s="86">
        <f t="shared" si="138"/>
        <v>0.60504227529835941</v>
      </c>
      <c r="HJ103" s="86">
        <f t="shared" si="138"/>
        <v>0.65961595338879819</v>
      </c>
      <c r="HK103" s="86">
        <f t="shared" si="138"/>
        <v>0.61302349691898617</v>
      </c>
      <c r="HL103" s="86">
        <f t="shared" si="138"/>
        <v>0.61309081396946707</v>
      </c>
      <c r="HM103" s="86">
        <f t="shared" si="138"/>
        <v>0.62035266888579688</v>
      </c>
      <c r="HN103" s="86">
        <f t="shared" si="138"/>
        <v>0.60437706357862431</v>
      </c>
      <c r="HO103" s="86">
        <f t="shared" si="138"/>
        <v>0.60812476721108022</v>
      </c>
      <c r="HP103" s="86">
        <f t="shared" si="138"/>
        <v>0.50611780302858056</v>
      </c>
      <c r="HQ103" s="86">
        <f t="shared" si="138"/>
        <v>0.55944566291782538</v>
      </c>
      <c r="HS103" s="86">
        <f t="shared" si="129"/>
        <v>3.8472695111178897E-27</v>
      </c>
      <c r="HT103" s="86">
        <f t="shared" si="129"/>
        <v>3.798902777958949E-22</v>
      </c>
      <c r="HU103" s="86">
        <f t="shared" si="129"/>
        <v>2.9314230510453943E-25</v>
      </c>
      <c r="HV103" s="86">
        <f t="shared" si="129"/>
        <v>2.0545785545529672E-27</v>
      </c>
      <c r="HW103" s="86">
        <f t="shared" si="129"/>
        <v>2.5779995223418179E-26</v>
      </c>
      <c r="HX103" s="86">
        <f t="shared" si="129"/>
        <v>5.3819070055310371E-28</v>
      </c>
      <c r="HY103" s="86">
        <f t="shared" si="129"/>
        <v>4.3439227975613465E-26</v>
      </c>
      <c r="HZ103" s="86">
        <f t="shared" si="129"/>
        <v>1.1424668165335977E-26</v>
      </c>
      <c r="IA103" s="86">
        <f t="shared" si="129"/>
        <v>1.6382075333047172E-30</v>
      </c>
      <c r="IB103" s="86">
        <f t="shared" si="129"/>
        <v>3.2190411349783895E-27</v>
      </c>
      <c r="IC103" s="86">
        <f t="shared" si="129"/>
        <v>9.8533923723623324E-29</v>
      </c>
      <c r="ID103" s="86">
        <f t="shared" si="129"/>
        <v>3.7074753482060232E-32</v>
      </c>
      <c r="IE103" s="86">
        <f t="shared" si="129"/>
        <v>1.930415667903705E-28</v>
      </c>
      <c r="IF103" s="86">
        <f t="shared" si="129"/>
        <v>1.7786185987480182E-17</v>
      </c>
      <c r="IG103" s="86">
        <f t="shared" si="129"/>
        <v>1.7319875852273851E-12</v>
      </c>
      <c r="II103" s="86">
        <f t="shared" si="130"/>
        <v>7.8485276699084258E-160</v>
      </c>
      <c r="IJ103" s="86">
        <f t="shared" si="130"/>
        <v>3.1002195252660056E-113</v>
      </c>
      <c r="IK103" s="86">
        <f t="shared" si="130"/>
        <v>1.4197020945130053E-133</v>
      </c>
      <c r="IL103" s="86">
        <f t="shared" si="130"/>
        <v>2.2895728602074504E-143</v>
      </c>
      <c r="IM103" s="86">
        <f t="shared" si="130"/>
        <v>2.1883834405908595E-135</v>
      </c>
      <c r="IN103" s="86">
        <f t="shared" si="130"/>
        <v>4.0485225111457806E-142</v>
      </c>
      <c r="IO103" s="86">
        <f t="shared" si="130"/>
        <v>2.3862448865625232E-135</v>
      </c>
      <c r="IP103" s="86">
        <f t="shared" si="130"/>
        <v>1.7870952215678253E-144</v>
      </c>
      <c r="IQ103" s="86">
        <f t="shared" si="130"/>
        <v>2.3888314057301562E-161</v>
      </c>
      <c r="IR103" s="86">
        <f t="shared" si="130"/>
        <v>7.3366004373690596E-147</v>
      </c>
      <c r="IS103" s="86">
        <f t="shared" si="130"/>
        <v>6.7063347273552686E-154</v>
      </c>
      <c r="IT103" s="86">
        <f t="shared" si="130"/>
        <v>2.1122141892965054E-170</v>
      </c>
      <c r="IU103" s="86">
        <f t="shared" si="130"/>
        <v>2.0565120135404431E-149</v>
      </c>
      <c r="IV103" s="86">
        <f t="shared" si="130"/>
        <v>2.6631406228801879E-68</v>
      </c>
      <c r="IW103" s="86">
        <f t="shared" si="130"/>
        <v>8.6879236472930919E-51</v>
      </c>
      <c r="IY103" s="86">
        <f t="shared" si="131"/>
        <v>0.47673293602215538</v>
      </c>
      <c r="IZ103" s="86">
        <f t="shared" si="131"/>
        <v>0.57283684156587422</v>
      </c>
      <c r="JA103" s="86">
        <f t="shared" si="131"/>
        <v>0.59633354571750086</v>
      </c>
      <c r="JB103" s="86">
        <f t="shared" si="131"/>
        <v>0.60227505710579698</v>
      </c>
      <c r="JC103" s="86">
        <f t="shared" si="131"/>
        <v>0.58855091321114539</v>
      </c>
      <c r="JD103" s="86">
        <f t="shared" si="131"/>
        <v>0.59772374802397166</v>
      </c>
      <c r="JE103" s="86">
        <f t="shared" si="131"/>
        <v>0.60504227529836052</v>
      </c>
      <c r="JF103" s="86">
        <f t="shared" si="131"/>
        <v>0.65961595338879875</v>
      </c>
      <c r="JG103" s="86">
        <f t="shared" si="131"/>
        <v>0.61302349691898717</v>
      </c>
      <c r="JH103" s="86">
        <f t="shared" si="131"/>
        <v>0.61309081396946707</v>
      </c>
      <c r="JI103" s="86">
        <f t="shared" si="131"/>
        <v>0.62035266888579688</v>
      </c>
      <c r="JJ103" s="86">
        <f t="shared" si="131"/>
        <v>0.60437706357869081</v>
      </c>
      <c r="JK103" s="86">
        <f t="shared" si="131"/>
        <v>0.60812476721109188</v>
      </c>
      <c r="JL103" s="86">
        <f t="shared" si="131"/>
        <v>0.50611780303111664</v>
      </c>
      <c r="JM103" s="86">
        <f t="shared" si="131"/>
        <v>0.55944566291958875</v>
      </c>
    </row>
    <row r="104" spans="2:273" x14ac:dyDescent="0.25">
      <c r="B104" s="2">
        <v>77</v>
      </c>
      <c r="C104" s="37">
        <v>193.63800000000001</v>
      </c>
      <c r="D104" s="37">
        <v>197.06899999999999</v>
      </c>
      <c r="E104" s="37">
        <v>193.93100000000001</v>
      </c>
      <c r="F104" s="37">
        <v>194.84700000000001</v>
      </c>
      <c r="G104" s="37">
        <v>194.672</v>
      </c>
      <c r="H104" s="37">
        <v>193.351</v>
      </c>
      <c r="I104" s="37">
        <v>194.39699999999999</v>
      </c>
      <c r="J104" s="37">
        <v>191.053</v>
      </c>
      <c r="K104" s="37">
        <v>196.017</v>
      </c>
      <c r="L104" s="37">
        <v>181.81</v>
      </c>
      <c r="M104" s="37">
        <v>187.93100000000001</v>
      </c>
      <c r="N104" s="37">
        <v>190.28800000000001</v>
      </c>
      <c r="O104" s="37">
        <v>188.62700000000001</v>
      </c>
      <c r="P104" s="37">
        <v>185.80699999999999</v>
      </c>
      <c r="Q104" s="37">
        <v>170.28100000000001</v>
      </c>
      <c r="S104" s="4">
        <f t="shared" si="132"/>
        <v>198.92767433011798</v>
      </c>
      <c r="T104" s="4">
        <f t="shared" si="132"/>
        <v>202.89097322146631</v>
      </c>
      <c r="U104" s="4">
        <f t="shared" si="132"/>
        <v>198.77332931145287</v>
      </c>
      <c r="V104" s="4">
        <f t="shared" si="132"/>
        <v>199.3144152804266</v>
      </c>
      <c r="W104" s="4">
        <f t="shared" si="132"/>
        <v>197.05268357941441</v>
      </c>
      <c r="X104" s="4">
        <f t="shared" si="132"/>
        <v>196.76360968417305</v>
      </c>
      <c r="Y104" s="4">
        <f t="shared" si="132"/>
        <v>198.17351448216033</v>
      </c>
      <c r="Z104" s="4">
        <f t="shared" si="132"/>
        <v>193.238504729802</v>
      </c>
      <c r="AA104" s="4">
        <f t="shared" si="132"/>
        <v>196.74445593481568</v>
      </c>
      <c r="AB104" s="4">
        <f t="shared" si="132"/>
        <v>176.41689820396124</v>
      </c>
      <c r="AC104" s="4">
        <f t="shared" si="132"/>
        <v>187.68493235962529</v>
      </c>
      <c r="AD104" s="4">
        <f t="shared" si="132"/>
        <v>191.53938310197049</v>
      </c>
      <c r="AE104" s="4">
        <f t="shared" si="132"/>
        <v>187.36659055095072</v>
      </c>
      <c r="AF104" s="4">
        <f t="shared" si="132"/>
        <v>189.24628267241988</v>
      </c>
      <c r="AG104" s="4">
        <f t="shared" si="132"/>
        <v>170.3226938781886</v>
      </c>
      <c r="AI104" s="4">
        <f t="shared" si="133"/>
        <v>-5.2896743301179754</v>
      </c>
      <c r="AJ104" s="4">
        <f t="shared" si="133"/>
        <v>-5.8219732214663225</v>
      </c>
      <c r="AK104" s="4">
        <f t="shared" si="133"/>
        <v>-4.8423293114528576</v>
      </c>
      <c r="AL104" s="4">
        <f t="shared" si="133"/>
        <v>-4.467415280426593</v>
      </c>
      <c r="AM104" s="4">
        <f t="shared" si="133"/>
        <v>-2.3806835794144092</v>
      </c>
      <c r="AN104" s="4">
        <f t="shared" si="133"/>
        <v>-3.4126096841730487</v>
      </c>
      <c r="AO104" s="4">
        <f t="shared" si="133"/>
        <v>-3.7765144821603371</v>
      </c>
      <c r="AP104" s="4">
        <f t="shared" si="133"/>
        <v>-2.1855047298020054</v>
      </c>
      <c r="AQ104" s="4">
        <f t="shared" si="133"/>
        <v>-0.72745593481567994</v>
      </c>
      <c r="AR104" s="4">
        <f t="shared" si="133"/>
        <v>5.3931017960387635</v>
      </c>
      <c r="AS104" s="4">
        <f t="shared" si="133"/>
        <v>0.24606764037471862</v>
      </c>
      <c r="AT104" s="4">
        <f t="shared" si="133"/>
        <v>-1.2513831019704753</v>
      </c>
      <c r="AU104" s="4">
        <f t="shared" si="133"/>
        <v>1.2604094490492912</v>
      </c>
      <c r="AV104" s="4">
        <f t="shared" si="133"/>
        <v>-3.4392826724198926</v>
      </c>
      <c r="AW104" s="4">
        <f t="shared" si="133"/>
        <v>-4.1693878188596045E-2</v>
      </c>
      <c r="AY104" s="2">
        <f t="shared" si="125"/>
        <v>108.2846690014172</v>
      </c>
      <c r="AZ104" s="2">
        <f t="shared" si="125"/>
        <v>112.12598333521071</v>
      </c>
      <c r="BA104" s="2">
        <f t="shared" si="125"/>
        <v>109.41863806543047</v>
      </c>
      <c r="BB104" s="2">
        <f t="shared" si="125"/>
        <v>107.24064312237608</v>
      </c>
      <c r="BC104" s="2">
        <f t="shared" si="125"/>
        <v>105.71780296729104</v>
      </c>
      <c r="BD104" s="2">
        <f t="shared" si="125"/>
        <v>106.7309495470315</v>
      </c>
      <c r="BE104" s="2">
        <f t="shared" si="125"/>
        <v>106.32835971130862</v>
      </c>
      <c r="BF104" s="2">
        <f t="shared" si="125"/>
        <v>107.10527221596742</v>
      </c>
      <c r="BG104" s="2">
        <f t="shared" si="125"/>
        <v>108.14046393366299</v>
      </c>
      <c r="BH104" s="2">
        <f t="shared" si="125"/>
        <v>109.57106330760945</v>
      </c>
      <c r="BI104" s="2">
        <f t="shared" si="125"/>
        <v>109.11220325216361</v>
      </c>
      <c r="BJ104" s="2">
        <f t="shared" si="125"/>
        <v>108.5794965867255</v>
      </c>
      <c r="BK104" s="2">
        <f t="shared" si="125"/>
        <v>108.2172155092818</v>
      </c>
      <c r="BL104" s="2">
        <f t="shared" si="125"/>
        <v>107.9353724266872</v>
      </c>
      <c r="BM104" s="2">
        <f t="shared" si="125"/>
        <v>108.41902559943395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128.60103031358886</v>
      </c>
      <c r="DL104" s="2">
        <f t="shared" si="134"/>
        <v>136.92632834008097</v>
      </c>
      <c r="DM104" s="2">
        <f t="shared" si="134"/>
        <v>132.68516482176364</v>
      </c>
      <c r="DN104" s="2">
        <f t="shared" si="134"/>
        <v>129.37749327059856</v>
      </c>
      <c r="DO104" s="2">
        <f t="shared" si="134"/>
        <v>126.77245272045027</v>
      </c>
      <c r="DP104" s="2">
        <f t="shared" si="134"/>
        <v>132.39755761024182</v>
      </c>
      <c r="DQ104" s="2">
        <f t="shared" si="134"/>
        <v>133.66674822190612</v>
      </c>
      <c r="DR104" s="2">
        <f t="shared" si="134"/>
        <v>128.7763193277311</v>
      </c>
      <c r="DS104" s="2">
        <f t="shared" si="134"/>
        <v>125.85463948306598</v>
      </c>
      <c r="DT104" s="2">
        <f t="shared" si="134"/>
        <v>129.20830028011201</v>
      </c>
      <c r="DU104" s="2">
        <f t="shared" si="134"/>
        <v>129.95569069069069</v>
      </c>
      <c r="DV104" s="2">
        <f t="shared" si="134"/>
        <v>125.95500000000001</v>
      </c>
      <c r="DW104" s="2">
        <f t="shared" si="134"/>
        <v>128.42187055476532</v>
      </c>
      <c r="DX104" s="2">
        <f t="shared" si="134"/>
        <v>134.77055555555555</v>
      </c>
      <c r="DY104" s="2">
        <f t="shared" si="134"/>
        <v>120.27932183908047</v>
      </c>
      <c r="EA104" s="2">
        <f t="shared" si="94"/>
        <v>107.55820174387169</v>
      </c>
      <c r="EB104" s="2">
        <f t="shared" si="94"/>
        <v>111.33890063242328</v>
      </c>
      <c r="EC104" s="2">
        <f t="shared" si="94"/>
        <v>108.60388119446736</v>
      </c>
      <c r="ED104" s="2">
        <f t="shared" si="94"/>
        <v>106.3883835370756</v>
      </c>
      <c r="EE104" s="2">
        <f t="shared" si="94"/>
        <v>104.9845133108192</v>
      </c>
      <c r="EF104" s="2">
        <f t="shared" si="94"/>
        <v>105.72528287327354</v>
      </c>
      <c r="EG104" s="2">
        <f t="shared" si="94"/>
        <v>105.19049209538976</v>
      </c>
      <c r="EH104" s="2">
        <f t="shared" si="94"/>
        <v>106.17112291687209</v>
      </c>
      <c r="EI104" s="2">
        <f t="shared" si="94"/>
        <v>107.29538446601943</v>
      </c>
      <c r="EJ104" s="2">
        <f t="shared" si="94"/>
        <v>108.74140863528828</v>
      </c>
      <c r="EK104" s="2">
        <f t="shared" si="94"/>
        <v>108.21360266331882</v>
      </c>
      <c r="EL104" s="2">
        <f t="shared" si="94"/>
        <v>107.76077525371994</v>
      </c>
      <c r="EM104" s="2">
        <f t="shared" si="135"/>
        <v>107.43253585017247</v>
      </c>
      <c r="EN104" s="2">
        <f t="shared" si="135"/>
        <v>106.77037842681393</v>
      </c>
      <c r="EO104" s="2">
        <f t="shared" si="135"/>
        <v>107.79528114579041</v>
      </c>
      <c r="EQ104" s="2">
        <f t="shared" si="136"/>
        <v>107.34157512750096</v>
      </c>
      <c r="ER104" s="2">
        <f t="shared" si="136"/>
        <v>111.35595101195567</v>
      </c>
      <c r="ES104" s="2">
        <f t="shared" si="136"/>
        <v>108.74279715082562</v>
      </c>
      <c r="ET104" s="2">
        <f t="shared" si="136"/>
        <v>107.10676228183583</v>
      </c>
      <c r="EU104" s="2">
        <f t="shared" si="136"/>
        <v>104.85472656249999</v>
      </c>
      <c r="EV104" s="2">
        <f t="shared" si="136"/>
        <v>105.29842020777654</v>
      </c>
      <c r="EW104" s="2">
        <f t="shared" si="136"/>
        <v>104.51663318397394</v>
      </c>
      <c r="EX104" s="2">
        <f t="shared" si="136"/>
        <v>106.14140702655355</v>
      </c>
      <c r="EY104" s="2">
        <f t="shared" si="136"/>
        <v>107.04221379663873</v>
      </c>
      <c r="EZ104" s="2">
        <f t="shared" si="136"/>
        <v>109.11888737293967</v>
      </c>
      <c r="FA104" s="2">
        <f t="shared" si="136"/>
        <v>108.43104471045081</v>
      </c>
      <c r="FB104" s="2">
        <f t="shared" si="136"/>
        <v>107.6188640656427</v>
      </c>
      <c r="FC104" s="2">
        <f t="shared" si="136"/>
        <v>107.02834523467189</v>
      </c>
      <c r="FD104" s="2">
        <f t="shared" si="136"/>
        <v>106.39599923950405</v>
      </c>
      <c r="FE104" s="2">
        <f t="shared" si="136"/>
        <v>108.43757025367351</v>
      </c>
      <c r="FG104" s="2">
        <f t="shared" si="137"/>
        <v>0.96546034095115463</v>
      </c>
      <c r="FH104" s="2">
        <f t="shared" si="137"/>
        <v>0.96924222436360419</v>
      </c>
      <c r="FI104" s="2">
        <f t="shared" si="137"/>
        <v>0.9661887145238095</v>
      </c>
      <c r="FJ104" s="2">
        <f t="shared" si="137"/>
        <v>0.9630513937401759</v>
      </c>
      <c r="FK104" s="2">
        <f t="shared" si="137"/>
        <v>0.96632031436099586</v>
      </c>
      <c r="FL104" s="2">
        <f t="shared" si="137"/>
        <v>0.96223530148282477</v>
      </c>
      <c r="FM104" s="2">
        <f t="shared" si="137"/>
        <v>0.95994953750177581</v>
      </c>
      <c r="FN104" s="2">
        <f t="shared" si="137"/>
        <v>0.95866984525383747</v>
      </c>
      <c r="FO104" s="2">
        <f t="shared" si="137"/>
        <v>0.95440147915778717</v>
      </c>
      <c r="FP104" s="2">
        <f t="shared" si="137"/>
        <v>0.95955370788291794</v>
      </c>
      <c r="FQ104" s="2">
        <f t="shared" si="137"/>
        <v>0.95871233841350034</v>
      </c>
      <c r="FR104" s="2">
        <f t="shared" si="137"/>
        <v>0.95497042918373576</v>
      </c>
      <c r="FS104" s="2">
        <f t="shared" si="137"/>
        <v>0.96254746246508838</v>
      </c>
      <c r="FT104" s="2">
        <f t="shared" si="137"/>
        <v>0.95835712764402503</v>
      </c>
      <c r="FU104" s="2">
        <f t="shared" si="137"/>
        <v>0.95015973774243401</v>
      </c>
      <c r="FW104" s="2">
        <f t="shared" si="127"/>
        <v>1.5919866247417109E-3</v>
      </c>
      <c r="FX104" s="2">
        <f t="shared" si="127"/>
        <v>4.1255529042133572E-3</v>
      </c>
      <c r="FY104" s="2">
        <f t="shared" si="127"/>
        <v>3.8707980103840009E-3</v>
      </c>
      <c r="FZ104" s="2">
        <f t="shared" si="127"/>
        <v>3.9589443777574311E-3</v>
      </c>
      <c r="GA104" s="2">
        <f t="shared" si="127"/>
        <v>4.0165392302360121E-3</v>
      </c>
      <c r="GB104" s="2">
        <f t="shared" si="127"/>
        <v>3.7570408014956768E-3</v>
      </c>
      <c r="GC104" s="2">
        <f t="shared" si="127"/>
        <v>3.8874787015868648E-3</v>
      </c>
      <c r="GD104" s="2">
        <f t="shared" si="127"/>
        <v>4.2726848003725067E-3</v>
      </c>
      <c r="GE104" s="2">
        <f t="shared" si="127"/>
        <v>4.7205668417897211E-3</v>
      </c>
      <c r="GF104" s="2">
        <f t="shared" si="127"/>
        <v>4.8871471210090653E-3</v>
      </c>
      <c r="GG104" s="2">
        <f t="shared" si="127"/>
        <v>4.2338462082658276E-3</v>
      </c>
      <c r="GH104" s="2">
        <f t="shared" si="127"/>
        <v>3.9235712253557833E-3</v>
      </c>
      <c r="GI104" s="2">
        <f t="shared" si="127"/>
        <v>3.5235522366156478E-3</v>
      </c>
      <c r="GJ104" s="2">
        <f t="shared" si="127"/>
        <v>2.7079556716711789E-3</v>
      </c>
      <c r="GK104" s="2">
        <f t="shared" si="127"/>
        <v>2.3923672953221034E-3</v>
      </c>
      <c r="GM104" s="86">
        <f t="shared" si="128"/>
        <v>3.3305932058499008E-7</v>
      </c>
      <c r="GN104" s="86">
        <f t="shared" si="128"/>
        <v>1.2374841560203347E-14</v>
      </c>
      <c r="GO104" s="86">
        <f t="shared" si="128"/>
        <v>1.1136163594485522E-14</v>
      </c>
      <c r="GP104" s="86">
        <f t="shared" si="128"/>
        <v>1.2001739792598405E-18</v>
      </c>
      <c r="GQ104" s="86">
        <f t="shared" si="128"/>
        <v>8.6911028200613638E-16</v>
      </c>
      <c r="GR104" s="86">
        <f t="shared" si="128"/>
        <v>7.6262324831336817E-21</v>
      </c>
      <c r="GS104" s="86">
        <f t="shared" si="128"/>
        <v>2.0171104783814423E-17</v>
      </c>
      <c r="GT104" s="86">
        <f t="shared" si="128"/>
        <v>9.9363463379497782E-18</v>
      </c>
      <c r="GU104" s="86">
        <f t="shared" si="128"/>
        <v>1.7755140349880107E-17</v>
      </c>
      <c r="GV104" s="86">
        <f t="shared" si="128"/>
        <v>2.5308969314463459E-21</v>
      </c>
      <c r="GW104" s="86">
        <f t="shared" si="128"/>
        <v>1.6282658589071574E-19</v>
      </c>
      <c r="GX104" s="86">
        <f t="shared" si="128"/>
        <v>2.3066407508590398E-15</v>
      </c>
      <c r="GY104" s="86">
        <f t="shared" si="128"/>
        <v>3.1915268399794961E-16</v>
      </c>
      <c r="GZ104" s="86">
        <f t="shared" si="128"/>
        <v>1.1125792479020103E-13</v>
      </c>
      <c r="HA104" s="86">
        <f t="shared" si="128"/>
        <v>1.0957351713880233E-15</v>
      </c>
      <c r="HC104" s="86">
        <f t="shared" si="73"/>
        <v>0.55803772578880007</v>
      </c>
      <c r="HD104" s="86">
        <f t="shared" si="73"/>
        <v>0.62800799158501053</v>
      </c>
      <c r="HE104" s="86">
        <f t="shared" si="73"/>
        <v>0.62358802449344597</v>
      </c>
      <c r="HF104" s="86">
        <f t="shared" si="73"/>
        <v>0.64685394774999272</v>
      </c>
      <c r="HG104" s="86">
        <f t="shared" si="73"/>
        <v>0.62138220385134002</v>
      </c>
      <c r="HH104" s="86">
        <f t="shared" si="73"/>
        <v>0.64518917632234773</v>
      </c>
      <c r="HI104" s="86">
        <f t="shared" si="138"/>
        <v>0.66214028792034163</v>
      </c>
      <c r="HJ104" s="86">
        <f t="shared" si="138"/>
        <v>0.65954861223397954</v>
      </c>
      <c r="HK104" s="86">
        <f t="shared" si="138"/>
        <v>0.62251898733504185</v>
      </c>
      <c r="HL104" s="86">
        <f t="shared" si="138"/>
        <v>0.5585620379815931</v>
      </c>
      <c r="HM104" s="86">
        <f t="shared" si="138"/>
        <v>0.62083410825301977</v>
      </c>
      <c r="HN104" s="86">
        <f t="shared" si="138"/>
        <v>0.61425331803296612</v>
      </c>
      <c r="HO104" s="86">
        <f t="shared" si="138"/>
        <v>0.6206077570906573</v>
      </c>
      <c r="HP104" s="86">
        <f t="shared" si="138"/>
        <v>0.56866056430131329</v>
      </c>
      <c r="HQ104" s="86">
        <f t="shared" si="138"/>
        <v>0.58191970733147114</v>
      </c>
      <c r="HS104" s="86">
        <f t="shared" si="129"/>
        <v>7.6315110819143678E-26</v>
      </c>
      <c r="HT104" s="86">
        <f t="shared" si="129"/>
        <v>5.3039931697021944E-21</v>
      </c>
      <c r="HU104" s="86">
        <f t="shared" si="129"/>
        <v>6.1142450353747616E-24</v>
      </c>
      <c r="HV104" s="86">
        <f t="shared" si="129"/>
        <v>5.5710139059063955E-26</v>
      </c>
      <c r="HW104" s="86">
        <f t="shared" si="129"/>
        <v>5.9920477953382569E-25</v>
      </c>
      <c r="HX104" s="86">
        <f t="shared" si="129"/>
        <v>1.4477520126215112E-26</v>
      </c>
      <c r="HY104" s="86">
        <f t="shared" si="129"/>
        <v>9.7706187243764221E-25</v>
      </c>
      <c r="HZ104" s="86">
        <f t="shared" si="129"/>
        <v>3.1259784510097976E-25</v>
      </c>
      <c r="IA104" s="86">
        <f t="shared" si="129"/>
        <v>7.4974572117491421E-29</v>
      </c>
      <c r="IB104" s="86">
        <f t="shared" si="129"/>
        <v>1.0197593927109437E-25</v>
      </c>
      <c r="IC104" s="86">
        <f t="shared" si="129"/>
        <v>3.4210855654948191E-27</v>
      </c>
      <c r="ID104" s="86">
        <f t="shared" si="129"/>
        <v>1.8467513827982418E-30</v>
      </c>
      <c r="IE104" s="86">
        <f t="shared" si="129"/>
        <v>5.5922405463255901E-27</v>
      </c>
      <c r="IF104" s="86">
        <f t="shared" si="129"/>
        <v>1.1464798806668535E-16</v>
      </c>
      <c r="IG104" s="86">
        <f t="shared" si="129"/>
        <v>6.0754062462748948E-12</v>
      </c>
      <c r="II104" s="86">
        <f t="shared" si="130"/>
        <v>2.0535370310267309E-155</v>
      </c>
      <c r="IJ104" s="86">
        <f t="shared" si="130"/>
        <v>1.3659850280162815E-109</v>
      </c>
      <c r="IK104" s="86">
        <f t="shared" si="130"/>
        <v>2.5862246867153308E-129</v>
      </c>
      <c r="IL104" s="86">
        <f t="shared" si="130"/>
        <v>9.0169083942358859E-139</v>
      </c>
      <c r="IM104" s="86">
        <f t="shared" si="130"/>
        <v>4.8699697176306166E-131</v>
      </c>
      <c r="IN104" s="86">
        <f t="shared" si="130"/>
        <v>1.3190316686113243E-137</v>
      </c>
      <c r="IO104" s="86">
        <f t="shared" si="130"/>
        <v>4.9983487117149452E-131</v>
      </c>
      <c r="IP104" s="86">
        <f t="shared" si="130"/>
        <v>8.8480750104687512E-140</v>
      </c>
      <c r="IQ104" s="86">
        <f t="shared" si="130"/>
        <v>5.2956484175226495E-156</v>
      </c>
      <c r="IR104" s="86">
        <f t="shared" si="130"/>
        <v>5.7126881331093541E-142</v>
      </c>
      <c r="IS104" s="86">
        <f t="shared" si="130"/>
        <v>6.6550174119861309E-149</v>
      </c>
      <c r="IT104" s="86">
        <f t="shared" si="130"/>
        <v>6.1518088367984096E-165</v>
      </c>
      <c r="IU104" s="86">
        <f t="shared" si="130"/>
        <v>1.0181751062504492E-144</v>
      </c>
      <c r="IV104" s="86">
        <f t="shared" si="130"/>
        <v>2.8155918226011173E-66</v>
      </c>
      <c r="IW104" s="86">
        <f t="shared" si="130"/>
        <v>2.5209416483294204E-49</v>
      </c>
      <c r="IY104" s="86">
        <f t="shared" si="131"/>
        <v>0.55803805884812063</v>
      </c>
      <c r="IZ104" s="86">
        <f t="shared" si="131"/>
        <v>0.62800799158502285</v>
      </c>
      <c r="JA104" s="86">
        <f t="shared" si="131"/>
        <v>0.62358802449345707</v>
      </c>
      <c r="JB104" s="86">
        <f t="shared" si="131"/>
        <v>0.64685394774999272</v>
      </c>
      <c r="JC104" s="86">
        <f t="shared" si="131"/>
        <v>0.62138220385134091</v>
      </c>
      <c r="JD104" s="86">
        <f t="shared" si="131"/>
        <v>0.64518917632234773</v>
      </c>
      <c r="JE104" s="86">
        <f t="shared" si="131"/>
        <v>0.66214028792034163</v>
      </c>
      <c r="JF104" s="86">
        <f t="shared" si="131"/>
        <v>0.65954861223397954</v>
      </c>
      <c r="JG104" s="86">
        <f t="shared" si="131"/>
        <v>0.62251898733504185</v>
      </c>
      <c r="JH104" s="86">
        <f t="shared" si="131"/>
        <v>0.5585620379815931</v>
      </c>
      <c r="JI104" s="86">
        <f t="shared" si="131"/>
        <v>0.62083410825301977</v>
      </c>
      <c r="JJ104" s="86">
        <f t="shared" si="131"/>
        <v>0.61425331803296845</v>
      </c>
      <c r="JK104" s="86">
        <f t="shared" si="131"/>
        <v>0.62060775709065763</v>
      </c>
      <c r="JL104" s="86">
        <f t="shared" si="131"/>
        <v>0.56866056430142464</v>
      </c>
      <c r="JM104" s="86">
        <f t="shared" si="131"/>
        <v>0.58191970733754761</v>
      </c>
    </row>
    <row r="105" spans="2:273" x14ac:dyDescent="0.25">
      <c r="B105" s="2">
        <v>78</v>
      </c>
      <c r="C105" s="37">
        <v>189.55199999999999</v>
      </c>
      <c r="D105" s="37">
        <v>192.93100000000001</v>
      </c>
      <c r="E105" s="37">
        <v>186.39699999999999</v>
      </c>
      <c r="F105" s="37">
        <v>186.76300000000001</v>
      </c>
      <c r="G105" s="37">
        <v>185.517</v>
      </c>
      <c r="H105" s="37">
        <v>183.24600000000001</v>
      </c>
      <c r="I105" s="37">
        <v>185.75899999999999</v>
      </c>
      <c r="J105" s="37">
        <v>172.43899999999999</v>
      </c>
      <c r="K105" s="37">
        <v>181.56899999999999</v>
      </c>
      <c r="L105" s="37">
        <v>160.53399999999999</v>
      </c>
      <c r="M105" s="37">
        <v>171.517</v>
      </c>
      <c r="N105" s="37">
        <v>177.881</v>
      </c>
      <c r="O105" s="37">
        <v>177.03399999999999</v>
      </c>
      <c r="P105" s="37">
        <v>179.57900000000001</v>
      </c>
      <c r="Q105" s="37">
        <v>159.08799999999999</v>
      </c>
      <c r="S105" s="4">
        <f t="shared" si="132"/>
        <v>199.3248987204862</v>
      </c>
      <c r="T105" s="4">
        <f t="shared" si="132"/>
        <v>194.40982089966252</v>
      </c>
      <c r="U105" s="4">
        <f t="shared" si="132"/>
        <v>183.85249133991056</v>
      </c>
      <c r="V105" s="4">
        <f t="shared" si="132"/>
        <v>184.14514603469911</v>
      </c>
      <c r="W105" s="4">
        <f t="shared" si="132"/>
        <v>182.66573051495124</v>
      </c>
      <c r="X105" s="4">
        <f t="shared" si="132"/>
        <v>182.9724750164446</v>
      </c>
      <c r="Y105" s="4">
        <f t="shared" si="132"/>
        <v>185.12292933891348</v>
      </c>
      <c r="Z105" s="4">
        <f t="shared" si="132"/>
        <v>168.68486187504112</v>
      </c>
      <c r="AA105" s="4">
        <f t="shared" si="132"/>
        <v>174.55953564507939</v>
      </c>
      <c r="AB105" s="4">
        <f t="shared" si="132"/>
        <v>154.61006786688728</v>
      </c>
      <c r="AC105" s="4">
        <f t="shared" si="132"/>
        <v>167.89838094558078</v>
      </c>
      <c r="AD105" s="4">
        <f t="shared" si="132"/>
        <v>171.67968029134522</v>
      </c>
      <c r="AE105" s="4">
        <f t="shared" si="132"/>
        <v>170.83843921192314</v>
      </c>
      <c r="AF105" s="4">
        <f t="shared" si="132"/>
        <v>181.79575354229829</v>
      </c>
      <c r="AG105" s="4">
        <f t="shared" si="132"/>
        <v>155.91943079015357</v>
      </c>
      <c r="AI105" s="4">
        <f t="shared" si="133"/>
        <v>-9.7728987204862108</v>
      </c>
      <c r="AJ105" s="4">
        <f t="shared" si="133"/>
        <v>-1.4788208996625087</v>
      </c>
      <c r="AK105" s="4">
        <f t="shared" si="133"/>
        <v>2.5445086600894342</v>
      </c>
      <c r="AL105" s="4">
        <f t="shared" si="133"/>
        <v>2.6178539653008954</v>
      </c>
      <c r="AM105" s="4">
        <f t="shared" si="133"/>
        <v>2.8512694850487605</v>
      </c>
      <c r="AN105" s="4">
        <f t="shared" si="133"/>
        <v>0.27352498355540433</v>
      </c>
      <c r="AO105" s="4">
        <f t="shared" si="133"/>
        <v>0.63607066108650656</v>
      </c>
      <c r="AP105" s="4">
        <f t="shared" si="133"/>
        <v>3.754138124958871</v>
      </c>
      <c r="AQ105" s="4">
        <f t="shared" si="133"/>
        <v>7.0094643549205955</v>
      </c>
      <c r="AR105" s="4">
        <f t="shared" si="133"/>
        <v>5.9239321331127144</v>
      </c>
      <c r="AS105" s="4">
        <f t="shared" si="133"/>
        <v>3.6186190544192129</v>
      </c>
      <c r="AT105" s="4">
        <f t="shared" si="133"/>
        <v>6.2013197086547791</v>
      </c>
      <c r="AU105" s="4">
        <f t="shared" si="133"/>
        <v>6.1955607880768468</v>
      </c>
      <c r="AV105" s="4">
        <f t="shared" si="133"/>
        <v>-2.216753542298278</v>
      </c>
      <c r="AW105" s="4">
        <f t="shared" si="133"/>
        <v>3.1685692098464244</v>
      </c>
      <c r="AY105" s="2">
        <f t="shared" si="125"/>
        <v>108.16835447541911</v>
      </c>
      <c r="AZ105" s="2">
        <f t="shared" si="125"/>
        <v>111.95221513610961</v>
      </c>
      <c r="BA105" s="2">
        <f t="shared" si="125"/>
        <v>109.27738385004464</v>
      </c>
      <c r="BB105" s="2">
        <f t="shared" si="125"/>
        <v>107.1767882093185</v>
      </c>
      <c r="BC105" s="2">
        <f t="shared" si="125"/>
        <v>105.6507740919541</v>
      </c>
      <c r="BD105" s="2">
        <f t="shared" si="125"/>
        <v>106.59063440609594</v>
      </c>
      <c r="BE105" s="2">
        <f t="shared" si="125"/>
        <v>106.17621802147195</v>
      </c>
      <c r="BF105" s="2">
        <f t="shared" si="125"/>
        <v>106.97011251337726</v>
      </c>
      <c r="BG105" s="2">
        <f t="shared" si="125"/>
        <v>107.98237172919494</v>
      </c>
      <c r="BH105" s="2">
        <f t="shared" si="125"/>
        <v>109.43412401866024</v>
      </c>
      <c r="BI105" s="2">
        <f t="shared" si="125"/>
        <v>108.93770805406233</v>
      </c>
      <c r="BJ105" s="2">
        <f t="shared" si="125"/>
        <v>108.36957289066903</v>
      </c>
      <c r="BK105" s="2">
        <f t="shared" si="125"/>
        <v>108.02865687516099</v>
      </c>
      <c r="BL105" s="2">
        <f t="shared" si="125"/>
        <v>107.77441338803754</v>
      </c>
      <c r="BM105" s="2">
        <f t="shared" si="125"/>
        <v>108.34622975013609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128.88206550522648</v>
      </c>
      <c r="DL105" s="2">
        <f t="shared" si="134"/>
        <v>137.32186052631579</v>
      </c>
      <c r="DM105" s="2">
        <f t="shared" si="134"/>
        <v>133.02012570356476</v>
      </c>
      <c r="DN105" s="2">
        <f t="shared" si="134"/>
        <v>129.69812955465591</v>
      </c>
      <c r="DO105" s="2">
        <f t="shared" si="134"/>
        <v>127.02081294559099</v>
      </c>
      <c r="DP105" s="2">
        <f t="shared" si="134"/>
        <v>132.76611498340446</v>
      </c>
      <c r="DQ105" s="2">
        <f t="shared" si="134"/>
        <v>134.0593854907539</v>
      </c>
      <c r="DR105" s="2">
        <f t="shared" si="134"/>
        <v>129.09676470588235</v>
      </c>
      <c r="DS105" s="2">
        <f t="shared" si="134"/>
        <v>126.09123106060609</v>
      </c>
      <c r="DT105" s="2">
        <f t="shared" si="134"/>
        <v>129.42584341736693</v>
      </c>
      <c r="DU105" s="2">
        <f t="shared" si="134"/>
        <v>130.22508850278848</v>
      </c>
      <c r="DV105" s="2">
        <f t="shared" si="134"/>
        <v>126.16657386363637</v>
      </c>
      <c r="DW105" s="2">
        <f t="shared" si="134"/>
        <v>128.66020199146516</v>
      </c>
      <c r="DX105" s="2">
        <f t="shared" si="134"/>
        <v>135.12298412698414</v>
      </c>
      <c r="DY105" s="2">
        <f t="shared" si="134"/>
        <v>120.46591324575809</v>
      </c>
      <c r="EA105" s="2">
        <f t="shared" si="94"/>
        <v>107.49289437152747</v>
      </c>
      <c r="EB105" s="2">
        <f t="shared" si="94"/>
        <v>111.21790128027149</v>
      </c>
      <c r="EC105" s="2">
        <f t="shared" si="94"/>
        <v>108.51904479252543</v>
      </c>
      <c r="ED105" s="2">
        <f t="shared" si="94"/>
        <v>106.38568417200932</v>
      </c>
      <c r="EE105" s="2">
        <f t="shared" si="94"/>
        <v>104.97205036312501</v>
      </c>
      <c r="EF105" s="2">
        <f t="shared" si="94"/>
        <v>105.65545600617318</v>
      </c>
      <c r="EG105" s="2">
        <f t="shared" si="94"/>
        <v>105.11809168599615</v>
      </c>
      <c r="EH105" s="2">
        <f t="shared" si="94"/>
        <v>106.10026089636131</v>
      </c>
      <c r="EI105" s="2">
        <f t="shared" si="94"/>
        <v>107.19461067961166</v>
      </c>
      <c r="EJ105" s="2">
        <f t="shared" si="94"/>
        <v>108.6636001016893</v>
      </c>
      <c r="EK105" s="2">
        <f t="shared" si="94"/>
        <v>108.1006180065462</v>
      </c>
      <c r="EL105" s="2">
        <f t="shared" si="94"/>
        <v>107.60483899275084</v>
      </c>
      <c r="EM105" s="2">
        <f t="shared" si="135"/>
        <v>107.29806629866927</v>
      </c>
      <c r="EN105" s="2">
        <f t="shared" si="135"/>
        <v>106.69172585488717</v>
      </c>
      <c r="EO105" s="2">
        <f t="shared" si="135"/>
        <v>107.76476141856196</v>
      </c>
      <c r="EQ105" s="2">
        <f t="shared" si="136"/>
        <v>107.28415266271276</v>
      </c>
      <c r="ER105" s="2">
        <f t="shared" si="136"/>
        <v>111.23415476968997</v>
      </c>
      <c r="ES105" s="2">
        <f t="shared" si="136"/>
        <v>108.65173992964222</v>
      </c>
      <c r="ET105" s="2">
        <f t="shared" si="136"/>
        <v>107.07012194108414</v>
      </c>
      <c r="EU105" s="2">
        <f t="shared" si="136"/>
        <v>104.84841312864431</v>
      </c>
      <c r="EV105" s="2">
        <f t="shared" si="136"/>
        <v>105.24872183335395</v>
      </c>
      <c r="EW105" s="2">
        <f t="shared" si="136"/>
        <v>104.47620492324673</v>
      </c>
      <c r="EX105" s="2">
        <f t="shared" si="136"/>
        <v>106.07207020554108</v>
      </c>
      <c r="EY105" s="2">
        <f t="shared" si="136"/>
        <v>106.95378138845156</v>
      </c>
      <c r="EZ105" s="2">
        <f t="shared" si="136"/>
        <v>109.02248575083092</v>
      </c>
      <c r="FA105" s="2">
        <f t="shared" si="136"/>
        <v>108.30751720203975</v>
      </c>
      <c r="FB105" s="2">
        <f t="shared" si="136"/>
        <v>107.46959553095728</v>
      </c>
      <c r="FC105" s="2">
        <f t="shared" si="136"/>
        <v>106.91202210711202</v>
      </c>
      <c r="FD105" s="2">
        <f t="shared" si="136"/>
        <v>106.33222601903729</v>
      </c>
      <c r="FE105" s="2">
        <f t="shared" si="136"/>
        <v>108.37343396812632</v>
      </c>
      <c r="FG105" s="2">
        <f t="shared" si="137"/>
        <v>0.96840343093356629</v>
      </c>
      <c r="FH105" s="2">
        <f t="shared" si="137"/>
        <v>0.97187245221194107</v>
      </c>
      <c r="FI105" s="2">
        <f t="shared" si="137"/>
        <v>0.96907172872250702</v>
      </c>
      <c r="FJ105" s="2">
        <f t="shared" si="137"/>
        <v>0.96619256000636589</v>
      </c>
      <c r="FK105" s="2">
        <f t="shared" si="137"/>
        <v>0.96919246512600676</v>
      </c>
      <c r="FL105" s="2">
        <f t="shared" si="137"/>
        <v>0.96544335788986424</v>
      </c>
      <c r="FM105" s="2">
        <f t="shared" si="137"/>
        <v>0.96334436939701362</v>
      </c>
      <c r="FN105" s="2">
        <f t="shared" si="137"/>
        <v>0.96216887399359241</v>
      </c>
      <c r="FO105" s="2">
        <f t="shared" si="137"/>
        <v>0.95824613087943655</v>
      </c>
      <c r="FP105" s="2">
        <f t="shared" si="137"/>
        <v>0.96298079793457936</v>
      </c>
      <c r="FQ105" s="2">
        <f t="shared" si="137"/>
        <v>0.96220791148200846</v>
      </c>
      <c r="FR105" s="2">
        <f t="shared" si="137"/>
        <v>0.95876918211747453</v>
      </c>
      <c r="FS105" s="2">
        <f t="shared" si="137"/>
        <v>0.96572994567545489</v>
      </c>
      <c r="FT105" s="2">
        <f t="shared" si="137"/>
        <v>0.96188157850606226</v>
      </c>
      <c r="FU105" s="2">
        <f t="shared" si="137"/>
        <v>0.95434492468771748</v>
      </c>
      <c r="FW105" s="2">
        <f t="shared" si="127"/>
        <v>1.7453105568455915E-3</v>
      </c>
      <c r="FX105" s="2">
        <f t="shared" si="127"/>
        <v>4.5217790213302128E-3</v>
      </c>
      <c r="FY105" s="2">
        <f t="shared" si="127"/>
        <v>4.2426612083735476E-3</v>
      </c>
      <c r="FZ105" s="2">
        <f t="shared" si="127"/>
        <v>4.339238809827701E-3</v>
      </c>
      <c r="GA105" s="2">
        <f t="shared" si="127"/>
        <v>4.4023417452388721E-3</v>
      </c>
      <c r="GB105" s="2">
        <f t="shared" si="127"/>
        <v>4.1180206515399644E-3</v>
      </c>
      <c r="GC105" s="2">
        <f t="shared" si="127"/>
        <v>4.2609375400969145E-3</v>
      </c>
      <c r="GD105" s="2">
        <f t="shared" si="127"/>
        <v>4.6829753022029977E-3</v>
      </c>
      <c r="GE105" s="2">
        <f t="shared" si="127"/>
        <v>5.17364237433605E-3</v>
      </c>
      <c r="GF105" s="2">
        <f t="shared" si="127"/>
        <v>5.3561248298627899E-3</v>
      </c>
      <c r="GG105" s="2">
        <f t="shared" si="127"/>
        <v>4.6404245611244305E-3</v>
      </c>
      <c r="GH105" s="2">
        <f t="shared" si="127"/>
        <v>4.3004823989912207E-3</v>
      </c>
      <c r="GI105" s="2">
        <f t="shared" si="127"/>
        <v>3.862185266127922E-3</v>
      </c>
      <c r="GJ105" s="2">
        <f t="shared" si="127"/>
        <v>2.9684388197066579E-3</v>
      </c>
      <c r="GK105" s="2">
        <f t="shared" si="127"/>
        <v>2.6225732569933368E-3</v>
      </c>
      <c r="GM105" s="86">
        <f t="shared" si="128"/>
        <v>6.7845768261394993E-8</v>
      </c>
      <c r="GN105" s="86">
        <f t="shared" si="128"/>
        <v>3.6722102217012716E-16</v>
      </c>
      <c r="GO105" s="86">
        <f t="shared" si="128"/>
        <v>3.4767899995769319E-16</v>
      </c>
      <c r="GP105" s="86">
        <f t="shared" si="128"/>
        <v>1.3018052080646622E-20</v>
      </c>
      <c r="GQ105" s="86">
        <f t="shared" si="128"/>
        <v>2.1030918409091468E-17</v>
      </c>
      <c r="GR105" s="86">
        <f t="shared" si="128"/>
        <v>4.7815727227302821E-23</v>
      </c>
      <c r="GS105" s="86">
        <f t="shared" si="128"/>
        <v>2.9087385653789623E-19</v>
      </c>
      <c r="GT105" s="86">
        <f t="shared" si="128"/>
        <v>1.5313421995356346E-19</v>
      </c>
      <c r="GU105" s="86">
        <f t="shared" si="128"/>
        <v>2.6019332801990757E-19</v>
      </c>
      <c r="GV105" s="86">
        <f t="shared" si="128"/>
        <v>1.4996063676006764E-23</v>
      </c>
      <c r="GW105" s="86">
        <f t="shared" si="128"/>
        <v>1.3500663842414752E-21</v>
      </c>
      <c r="GX105" s="86">
        <f t="shared" si="128"/>
        <v>6.673834483884388E-17</v>
      </c>
      <c r="GY105" s="86">
        <f t="shared" si="128"/>
        <v>7.1432576441096828E-18</v>
      </c>
      <c r="GZ105" s="86">
        <f t="shared" si="128"/>
        <v>4.080378989419667E-15</v>
      </c>
      <c r="HA105" s="86">
        <f t="shared" si="128"/>
        <v>3.1972774795659682E-17</v>
      </c>
      <c r="HC105" s="86">
        <f t="shared" si="73"/>
        <v>0.61841973049323917</v>
      </c>
      <c r="HD105" s="86">
        <f t="shared" si="73"/>
        <v>0.63225943094205594</v>
      </c>
      <c r="HE105" s="86">
        <f t="shared" si="73"/>
        <v>0.58400117132047802</v>
      </c>
      <c r="HF105" s="86">
        <f t="shared" si="73"/>
        <v>0.60907135585484296</v>
      </c>
      <c r="HG105" s="86">
        <f t="shared" si="73"/>
        <v>0.58843286682158735</v>
      </c>
      <c r="HH105" s="86">
        <f t="shared" si="73"/>
        <v>0.615147227789138</v>
      </c>
      <c r="HI105" s="86">
        <f t="shared" si="138"/>
        <v>0.63793480767519639</v>
      </c>
      <c r="HJ105" s="86">
        <f t="shared" si="138"/>
        <v>0.53663061025829395</v>
      </c>
      <c r="HK105" s="86">
        <f t="shared" si="138"/>
        <v>0.53577618822068407</v>
      </c>
      <c r="HL105" s="86">
        <f t="shared" si="138"/>
        <v>0.43345502736386099</v>
      </c>
      <c r="HM105" s="86">
        <f t="shared" si="138"/>
        <v>0.53085420242634229</v>
      </c>
      <c r="HN105" s="86">
        <f t="shared" si="138"/>
        <v>0.53635560687994244</v>
      </c>
      <c r="HO105" s="86">
        <f t="shared" si="138"/>
        <v>0.55665408946615191</v>
      </c>
      <c r="HP105" s="86">
        <f t="shared" si="138"/>
        <v>0.58459679416985266</v>
      </c>
      <c r="HQ105" s="86">
        <f t="shared" si="138"/>
        <v>0.52191376198503991</v>
      </c>
      <c r="HS105" s="86">
        <f t="shared" si="129"/>
        <v>1.4020772723922874E-24</v>
      </c>
      <c r="HT105" s="86">
        <f t="shared" si="129"/>
        <v>6.8774403683143991E-20</v>
      </c>
      <c r="HU105" s="86">
        <f t="shared" si="129"/>
        <v>1.1706345417944297E-22</v>
      </c>
      <c r="HV105" s="86">
        <f t="shared" si="129"/>
        <v>1.3767022614980677E-24</v>
      </c>
      <c r="HW105" s="86">
        <f t="shared" si="129"/>
        <v>1.2754230804424471E-23</v>
      </c>
      <c r="HX105" s="86">
        <f t="shared" si="129"/>
        <v>3.5582083150280067E-25</v>
      </c>
      <c r="HY105" s="86">
        <f t="shared" si="129"/>
        <v>2.0146767609155582E-23</v>
      </c>
      <c r="HZ105" s="86">
        <f t="shared" si="129"/>
        <v>7.7694016748023277E-24</v>
      </c>
      <c r="IA105" s="86">
        <f t="shared" si="129"/>
        <v>3.0689195496127116E-27</v>
      </c>
      <c r="IB105" s="86">
        <f t="shared" si="129"/>
        <v>2.915253306829356E-24</v>
      </c>
      <c r="IC105" s="86">
        <f t="shared" si="129"/>
        <v>1.0724016262908626E-25</v>
      </c>
      <c r="ID105" s="86">
        <f t="shared" si="129"/>
        <v>8.2378731987182693E-29</v>
      </c>
      <c r="IE105" s="86">
        <f t="shared" si="129"/>
        <v>1.4762977134939877E-25</v>
      </c>
      <c r="IF105" s="86">
        <f t="shared" si="129"/>
        <v>7.0489537294193597E-16</v>
      </c>
      <c r="IG105" s="86">
        <f t="shared" si="129"/>
        <v>2.0668514423300967E-11</v>
      </c>
      <c r="II105" s="86">
        <f t="shared" si="130"/>
        <v>4.652336343702332E-151</v>
      </c>
      <c r="IJ105" s="86">
        <f t="shared" si="130"/>
        <v>5.2369070392287372E-106</v>
      </c>
      <c r="IK105" s="86">
        <f t="shared" si="130"/>
        <v>4.0110179195585808E-125</v>
      </c>
      <c r="IL105" s="86">
        <f t="shared" si="130"/>
        <v>2.9830805762314991E-134</v>
      </c>
      <c r="IM105" s="86">
        <f t="shared" si="130"/>
        <v>9.1863578991963552E-127</v>
      </c>
      <c r="IN105" s="86">
        <f t="shared" si="130"/>
        <v>3.6271935460804226E-133</v>
      </c>
      <c r="IO105" s="86">
        <f t="shared" si="130"/>
        <v>8.8921111493771882E-127</v>
      </c>
      <c r="IP105" s="86">
        <f t="shared" si="130"/>
        <v>3.6571064564047751E-135</v>
      </c>
      <c r="IQ105" s="86">
        <f t="shared" si="130"/>
        <v>9.5209544180608247E-151</v>
      </c>
      <c r="IR105" s="86">
        <f t="shared" si="130"/>
        <v>3.6679957090614229E-137</v>
      </c>
      <c r="IS105" s="86">
        <f t="shared" si="130"/>
        <v>5.4510526643140472E-144</v>
      </c>
      <c r="IT105" s="86">
        <f t="shared" si="130"/>
        <v>1.4566599562489616E-159</v>
      </c>
      <c r="IU105" s="86">
        <f t="shared" si="130"/>
        <v>4.2340896539312308E-140</v>
      </c>
      <c r="IV105" s="86">
        <f t="shared" si="130"/>
        <v>2.7710501696099166E-64</v>
      </c>
      <c r="IW105" s="86">
        <f t="shared" si="130"/>
        <v>6.9541929802367002E-48</v>
      </c>
      <c r="IY105" s="86">
        <f t="shared" si="131"/>
        <v>0.6184197983390074</v>
      </c>
      <c r="IZ105" s="86">
        <f t="shared" si="131"/>
        <v>0.63225943094205628</v>
      </c>
      <c r="JA105" s="86">
        <f t="shared" si="131"/>
        <v>0.58400117132047835</v>
      </c>
      <c r="JB105" s="86">
        <f t="shared" si="131"/>
        <v>0.60907135585484296</v>
      </c>
      <c r="JC105" s="86">
        <f t="shared" si="131"/>
        <v>0.58843286682158735</v>
      </c>
      <c r="JD105" s="86">
        <f t="shared" si="131"/>
        <v>0.615147227789138</v>
      </c>
      <c r="JE105" s="86">
        <f t="shared" si="131"/>
        <v>0.63793480767519639</v>
      </c>
      <c r="JF105" s="86">
        <f t="shared" si="131"/>
        <v>0.53663061025829395</v>
      </c>
      <c r="JG105" s="86">
        <f t="shared" si="131"/>
        <v>0.53577618822068407</v>
      </c>
      <c r="JH105" s="86">
        <f t="shared" si="131"/>
        <v>0.43345502736386099</v>
      </c>
      <c r="JI105" s="86">
        <f t="shared" si="131"/>
        <v>0.53085420242634229</v>
      </c>
      <c r="JJ105" s="86">
        <f t="shared" si="131"/>
        <v>0.53635560687994255</v>
      </c>
      <c r="JK105" s="86">
        <f t="shared" si="131"/>
        <v>0.55665408946615191</v>
      </c>
      <c r="JL105" s="86">
        <f t="shared" si="131"/>
        <v>0.58459679416985744</v>
      </c>
      <c r="JM105" s="86">
        <f t="shared" si="131"/>
        <v>0.52191376200570838</v>
      </c>
    </row>
    <row r="106" spans="2:273" x14ac:dyDescent="0.25">
      <c r="B106" s="2">
        <v>79</v>
      </c>
      <c r="C106" s="37">
        <v>186.53399999999999</v>
      </c>
      <c r="D106" s="37">
        <v>182.05199999999999</v>
      </c>
      <c r="E106" s="37">
        <v>166.828</v>
      </c>
      <c r="F106" s="37">
        <v>165.94900000000001</v>
      </c>
      <c r="G106" s="37">
        <v>167.37899999999999</v>
      </c>
      <c r="H106" s="37">
        <v>165.52600000000001</v>
      </c>
      <c r="I106" s="37">
        <v>167.27600000000001</v>
      </c>
      <c r="J106" s="37">
        <v>143.78899999999999</v>
      </c>
      <c r="K106" s="37">
        <v>150.43100000000001</v>
      </c>
      <c r="L106" s="37">
        <v>136.845</v>
      </c>
      <c r="M106" s="37">
        <v>147.87899999999999</v>
      </c>
      <c r="N106" s="37">
        <v>151.542</v>
      </c>
      <c r="O106" s="37">
        <v>159.322</v>
      </c>
      <c r="P106" s="37">
        <v>171.49100000000001</v>
      </c>
      <c r="Q106" s="37">
        <v>141.91200000000001</v>
      </c>
      <c r="S106" s="4">
        <f t="shared" si="132"/>
        <v>191.96914044800255</v>
      </c>
      <c r="T106" s="4">
        <f t="shared" si="132"/>
        <v>178.00216269297573</v>
      </c>
      <c r="U106" s="4">
        <f t="shared" si="132"/>
        <v>162.82829494304499</v>
      </c>
      <c r="V106" s="4">
        <f t="shared" si="132"/>
        <v>160.31454185411673</v>
      </c>
      <c r="W106" s="4">
        <f t="shared" si="132"/>
        <v>161.6624923513406</v>
      </c>
      <c r="X106" s="4">
        <f t="shared" si="132"/>
        <v>160.58153316819738</v>
      </c>
      <c r="Y106" s="4">
        <f t="shared" si="132"/>
        <v>161.76421076060547</v>
      </c>
      <c r="Z106" s="4">
        <f t="shared" si="132"/>
        <v>139.93087649326924</v>
      </c>
      <c r="AA106" s="4">
        <f t="shared" si="132"/>
        <v>147.91598509966545</v>
      </c>
      <c r="AB106" s="4">
        <f t="shared" si="132"/>
        <v>134.36383306685576</v>
      </c>
      <c r="AC106" s="4">
        <f t="shared" si="132"/>
        <v>144.71036511622492</v>
      </c>
      <c r="AD106" s="4">
        <f t="shared" si="132"/>
        <v>147.69773627450434</v>
      </c>
      <c r="AE106" s="4">
        <f t="shared" si="132"/>
        <v>149.88058027335279</v>
      </c>
      <c r="AF106" s="4">
        <f t="shared" si="132"/>
        <v>167.34701707731682</v>
      </c>
      <c r="AG106" s="4">
        <f t="shared" si="132"/>
        <v>138.43999701333414</v>
      </c>
      <c r="AI106" s="4">
        <f t="shared" si="133"/>
        <v>-5.4351404480025565</v>
      </c>
      <c r="AJ106" s="4">
        <f t="shared" si="133"/>
        <v>4.0498373070242621</v>
      </c>
      <c r="AK106" s="4">
        <f t="shared" si="133"/>
        <v>3.9997050569550083</v>
      </c>
      <c r="AL106" s="4">
        <f t="shared" si="133"/>
        <v>5.6344581458832863</v>
      </c>
      <c r="AM106" s="4">
        <f t="shared" si="133"/>
        <v>5.7165076486593875</v>
      </c>
      <c r="AN106" s="4">
        <f t="shared" si="133"/>
        <v>4.9444668318026288</v>
      </c>
      <c r="AO106" s="4">
        <f t="shared" si="133"/>
        <v>5.5117892393945453</v>
      </c>
      <c r="AP106" s="4">
        <f t="shared" si="133"/>
        <v>3.8581235067307489</v>
      </c>
      <c r="AQ106" s="4">
        <f t="shared" si="133"/>
        <v>2.5150149003345632</v>
      </c>
      <c r="AR106" s="4">
        <f t="shared" si="133"/>
        <v>2.4811669331442374</v>
      </c>
      <c r="AS106" s="4">
        <f t="shared" si="133"/>
        <v>3.16863488377507</v>
      </c>
      <c r="AT106" s="4">
        <f t="shared" si="133"/>
        <v>3.8442637254956651</v>
      </c>
      <c r="AU106" s="4">
        <f t="shared" si="133"/>
        <v>9.4414197266472115</v>
      </c>
      <c r="AV106" s="4">
        <f t="shared" si="133"/>
        <v>4.1439829226831932</v>
      </c>
      <c r="AW106" s="4">
        <f t="shared" si="133"/>
        <v>3.4720029866658706</v>
      </c>
      <c r="AY106" s="2">
        <f t="shared" si="125"/>
        <v>108.05528841109272</v>
      </c>
      <c r="AZ106" s="2">
        <f t="shared" si="125"/>
        <v>111.78155836859737</v>
      </c>
      <c r="BA106" s="2">
        <f t="shared" si="125"/>
        <v>109.13965586127331</v>
      </c>
      <c r="BB106" s="2">
        <f t="shared" si="125"/>
        <v>107.11700895660194</v>
      </c>
      <c r="BC106" s="2">
        <f t="shared" si="125"/>
        <v>105.58755241129957</v>
      </c>
      <c r="BD106" s="2">
        <f t="shared" si="125"/>
        <v>106.45476873672617</v>
      </c>
      <c r="BE106" s="2">
        <f t="shared" si="125"/>
        <v>106.02908728042055</v>
      </c>
      <c r="BF106" s="2">
        <f t="shared" si="125"/>
        <v>106.83889260394558</v>
      </c>
      <c r="BG106" s="2">
        <f t="shared" si="125"/>
        <v>107.82767198024374</v>
      </c>
      <c r="BH106" s="2">
        <f t="shared" si="125"/>
        <v>109.30105705246442</v>
      </c>
      <c r="BI106" s="2">
        <f t="shared" si="125"/>
        <v>108.76695922826592</v>
      </c>
      <c r="BJ106" s="2">
        <f t="shared" si="125"/>
        <v>108.16268390606075</v>
      </c>
      <c r="BK106" s="2">
        <f t="shared" si="125"/>
        <v>107.84341203796103</v>
      </c>
      <c r="BL106" s="2">
        <f t="shared" si="125"/>
        <v>107.61871090551453</v>
      </c>
      <c r="BM106" s="2">
        <f t="shared" si="125"/>
        <v>108.27595404602069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129.16310069686412</v>
      </c>
      <c r="DL106" s="2">
        <f t="shared" si="134"/>
        <v>137.71739271255061</v>
      </c>
      <c r="DM106" s="2">
        <f t="shared" si="134"/>
        <v>133.35508658536588</v>
      </c>
      <c r="DN106" s="2">
        <f t="shared" si="134"/>
        <v>130.01876583871325</v>
      </c>
      <c r="DO106" s="2">
        <f t="shared" si="134"/>
        <v>127.2691731707317</v>
      </c>
      <c r="DP106" s="2">
        <f t="shared" si="134"/>
        <v>133.13467235656711</v>
      </c>
      <c r="DQ106" s="2">
        <f t="shared" si="134"/>
        <v>134.4520227596017</v>
      </c>
      <c r="DR106" s="2">
        <f t="shared" si="134"/>
        <v>129.41721008403363</v>
      </c>
      <c r="DS106" s="2">
        <f t="shared" si="134"/>
        <v>126.3278226381462</v>
      </c>
      <c r="DT106" s="2">
        <f t="shared" si="134"/>
        <v>129.64338655462183</v>
      </c>
      <c r="DU106" s="2">
        <f t="shared" si="134"/>
        <v>130.4944863148863</v>
      </c>
      <c r="DV106" s="2">
        <f t="shared" si="134"/>
        <v>126.37814772727273</v>
      </c>
      <c r="DW106" s="2">
        <f t="shared" si="134"/>
        <v>128.89853342816502</v>
      </c>
      <c r="DX106" s="2">
        <f t="shared" si="134"/>
        <v>135.4754126984127</v>
      </c>
      <c r="DY106" s="2">
        <f t="shared" si="134"/>
        <v>120.6525046524357</v>
      </c>
      <c r="EA106" s="2">
        <f t="shared" si="94"/>
        <v>107.42758699918325</v>
      </c>
      <c r="EB106" s="2">
        <f t="shared" si="94"/>
        <v>111.09690192811971</v>
      </c>
      <c r="EC106" s="2">
        <f t="shared" si="94"/>
        <v>108.43420839058351</v>
      </c>
      <c r="ED106" s="2">
        <f t="shared" si="94"/>
        <v>106.38298480694306</v>
      </c>
      <c r="EE106" s="2">
        <f t="shared" si="94"/>
        <v>104.95958741543082</v>
      </c>
      <c r="EF106" s="2">
        <f t="shared" si="94"/>
        <v>105.58562913907284</v>
      </c>
      <c r="EG106" s="2">
        <f t="shared" si="94"/>
        <v>105.04569127660255</v>
      </c>
      <c r="EH106" s="2">
        <f t="shared" si="94"/>
        <v>106.0293988758505</v>
      </c>
      <c r="EI106" s="2">
        <f t="shared" si="94"/>
        <v>107.0938368932039</v>
      </c>
      <c r="EJ106" s="2">
        <f t="shared" si="94"/>
        <v>108.58579156809033</v>
      </c>
      <c r="EK106" s="2">
        <f t="shared" si="94"/>
        <v>107.98763334977357</v>
      </c>
      <c r="EL106" s="2">
        <f t="shared" si="94"/>
        <v>107.44890273178174</v>
      </c>
      <c r="EM106" s="2">
        <f t="shared" si="135"/>
        <v>107.16359674716607</v>
      </c>
      <c r="EN106" s="2">
        <f t="shared" si="135"/>
        <v>106.6130732829604</v>
      </c>
      <c r="EO106" s="2">
        <f t="shared" si="135"/>
        <v>107.73424169133352</v>
      </c>
      <c r="EQ106" s="2">
        <f t="shared" si="136"/>
        <v>107.22673019792457</v>
      </c>
      <c r="ER106" s="2">
        <f t="shared" si="136"/>
        <v>111.11235852742425</v>
      </c>
      <c r="ES106" s="2">
        <f t="shared" si="136"/>
        <v>108.56068270845881</v>
      </c>
      <c r="ET106" s="2">
        <f t="shared" si="136"/>
        <v>107.03348160033245</v>
      </c>
      <c r="EU106" s="2">
        <f t="shared" si="136"/>
        <v>104.84209969478863</v>
      </c>
      <c r="EV106" s="2">
        <f t="shared" si="136"/>
        <v>105.19902345893135</v>
      </c>
      <c r="EW106" s="2">
        <f t="shared" si="136"/>
        <v>104.4357766625195</v>
      </c>
      <c r="EX106" s="2">
        <f t="shared" si="136"/>
        <v>106.00273338452861</v>
      </c>
      <c r="EY106" s="2">
        <f t="shared" si="136"/>
        <v>106.86534898026439</v>
      </c>
      <c r="EZ106" s="2">
        <f t="shared" si="136"/>
        <v>108.92608412872218</v>
      </c>
      <c r="FA106" s="2">
        <f t="shared" si="136"/>
        <v>108.18398969362869</v>
      </c>
      <c r="FB106" s="2">
        <f t="shared" si="136"/>
        <v>107.32032699627187</v>
      </c>
      <c r="FC106" s="2">
        <f t="shared" si="136"/>
        <v>106.79569897955216</v>
      </c>
      <c r="FD106" s="2">
        <f t="shared" si="136"/>
        <v>106.26845279857055</v>
      </c>
      <c r="FE106" s="2">
        <f t="shared" si="136"/>
        <v>108.30929768257913</v>
      </c>
      <c r="FG106" s="2">
        <f t="shared" si="137"/>
        <v>0.97110324906125955</v>
      </c>
      <c r="FH106" s="2">
        <f t="shared" si="137"/>
        <v>0.97428372582898282</v>
      </c>
      <c r="FI106" s="2">
        <f t="shared" si="137"/>
        <v>0.97171611091644561</v>
      </c>
      <c r="FJ106" s="2">
        <f t="shared" si="137"/>
        <v>0.96907525680413809</v>
      </c>
      <c r="FK106" s="2">
        <f t="shared" si="137"/>
        <v>0.97182682441319224</v>
      </c>
      <c r="FL106" s="2">
        <f t="shared" si="137"/>
        <v>0.96838784759918983</v>
      </c>
      <c r="FM106" s="2">
        <f t="shared" si="137"/>
        <v>0.96646149589073427</v>
      </c>
      <c r="FN106" s="2">
        <f t="shared" si="137"/>
        <v>0.9653823703084371</v>
      </c>
      <c r="FO106" s="2">
        <f t="shared" si="137"/>
        <v>0.96177960131683615</v>
      </c>
      <c r="FP106" s="2">
        <f t="shared" si="137"/>
        <v>0.96612775477660329</v>
      </c>
      <c r="FQ106" s="2">
        <f t="shared" si="137"/>
        <v>0.96541821100914593</v>
      </c>
      <c r="FR106" s="2">
        <f t="shared" si="137"/>
        <v>0.96226013202730987</v>
      </c>
      <c r="FS106" s="2">
        <f t="shared" si="137"/>
        <v>0.96865080884926469</v>
      </c>
      <c r="FT106" s="2">
        <f t="shared" si="137"/>
        <v>0.96511859390636023</v>
      </c>
      <c r="FU106" s="2">
        <f t="shared" si="137"/>
        <v>0.95819413594338732</v>
      </c>
      <c r="FW106" s="2">
        <f t="shared" si="127"/>
        <v>1.9133727889234381E-3</v>
      </c>
      <c r="FX106" s="2">
        <f t="shared" si="127"/>
        <v>4.9558700910584093E-3</v>
      </c>
      <c r="FY106" s="2">
        <f t="shared" si="127"/>
        <v>4.6500821169955372E-3</v>
      </c>
      <c r="FZ106" s="2">
        <f t="shared" si="127"/>
        <v>4.7558897279654979E-3</v>
      </c>
      <c r="GA106" s="2">
        <f t="shared" si="127"/>
        <v>4.8250224039061368E-3</v>
      </c>
      <c r="GB106" s="2">
        <f t="shared" si="127"/>
        <v>4.513526635140915E-3</v>
      </c>
      <c r="GC106" s="2">
        <f t="shared" si="127"/>
        <v>4.6701052856212531E-3</v>
      </c>
      <c r="GD106" s="2">
        <f t="shared" si="127"/>
        <v>5.132461440151676E-3</v>
      </c>
      <c r="GE106" s="2">
        <f t="shared" si="127"/>
        <v>5.6699559354095484E-3</v>
      </c>
      <c r="GF106" s="2">
        <f t="shared" si="127"/>
        <v>5.869840855835938E-3</v>
      </c>
      <c r="GG106" s="2">
        <f t="shared" si="127"/>
        <v>5.0858474192935861E-3</v>
      </c>
      <c r="GH106" s="2">
        <f t="shared" si="127"/>
        <v>4.7134295683394344E-3</v>
      </c>
      <c r="GI106" s="2">
        <f t="shared" si="127"/>
        <v>4.2332245637443896E-3</v>
      </c>
      <c r="GJ106" s="2">
        <f t="shared" si="127"/>
        <v>3.2538965601852294E-3</v>
      </c>
      <c r="GK106" s="2">
        <f t="shared" si="127"/>
        <v>2.8748669919661262E-3</v>
      </c>
      <c r="GM106" s="86">
        <f t="shared" si="128"/>
        <v>1.2698220750740508E-8</v>
      </c>
      <c r="GN106" s="86">
        <f t="shared" si="128"/>
        <v>9.0153712646758739E-18</v>
      </c>
      <c r="GO106" s="86">
        <f t="shared" si="128"/>
        <v>9.0368062371434115E-18</v>
      </c>
      <c r="GP106" s="86">
        <f t="shared" si="128"/>
        <v>1.108965850071151E-22</v>
      </c>
      <c r="GQ106" s="86">
        <f t="shared" si="128"/>
        <v>4.1856964308140279E-19</v>
      </c>
      <c r="GR106" s="86">
        <f t="shared" si="128"/>
        <v>2.2886629203481621E-25</v>
      </c>
      <c r="GS106" s="86">
        <f t="shared" si="128"/>
        <v>3.340101453093314E-21</v>
      </c>
      <c r="GT106" s="86">
        <f t="shared" si="128"/>
        <v>1.9001743803606171E-21</v>
      </c>
      <c r="GU106" s="86">
        <f t="shared" si="128"/>
        <v>3.0446369488118764E-21</v>
      </c>
      <c r="GV106" s="86">
        <f t="shared" si="128"/>
        <v>6.7867079121282729E-26</v>
      </c>
      <c r="GW106" s="86">
        <f t="shared" si="128"/>
        <v>8.6476109704702724E-24</v>
      </c>
      <c r="GX106" s="86">
        <f t="shared" si="128"/>
        <v>1.6099086276867942E-18</v>
      </c>
      <c r="GY106" s="86">
        <f t="shared" si="128"/>
        <v>1.3120552022748331E-19</v>
      </c>
      <c r="GZ106" s="86">
        <f t="shared" si="128"/>
        <v>1.2509491014197295E-16</v>
      </c>
      <c r="HA106" s="86">
        <f t="shared" si="128"/>
        <v>7.8155013188668245E-19</v>
      </c>
      <c r="HC106" s="86">
        <f t="shared" si="73"/>
        <v>0.63136367687260553</v>
      </c>
      <c r="HD106" s="86">
        <f t="shared" si="73"/>
        <v>0.56657905327564595</v>
      </c>
      <c r="HE106" s="86">
        <f t="shared" si="73"/>
        <v>0.47578676560656757</v>
      </c>
      <c r="HF106" s="86">
        <f t="shared" si="73"/>
        <v>0.47849309826829362</v>
      </c>
      <c r="HG106" s="86">
        <f t="shared" si="73"/>
        <v>0.48532342986022292</v>
      </c>
      <c r="HH106" s="86">
        <f t="shared" si="73"/>
        <v>0.49420514260699622</v>
      </c>
      <c r="HI106" s="86">
        <f t="shared" si="138"/>
        <v>0.50904857233303591</v>
      </c>
      <c r="HJ106" s="86">
        <f t="shared" si="138"/>
        <v>0.33005391912258525</v>
      </c>
      <c r="HK106" s="86">
        <f t="shared" si="138"/>
        <v>0.37381814158334792</v>
      </c>
      <c r="HL106" s="86">
        <f t="shared" si="138"/>
        <v>0.27932012540436102</v>
      </c>
      <c r="HM106" s="86">
        <f t="shared" si="138"/>
        <v>0.37270459267162143</v>
      </c>
      <c r="HN106" s="86">
        <f t="shared" si="138"/>
        <v>0.38762771922106842</v>
      </c>
      <c r="HO106" s="86">
        <f t="shared" si="138"/>
        <v>0.42508997683148059</v>
      </c>
      <c r="HP106" s="86">
        <f t="shared" si="138"/>
        <v>0.53793721816986495</v>
      </c>
      <c r="HQ106" s="86">
        <f t="shared" si="138"/>
        <v>0.39209556832030545</v>
      </c>
      <c r="HS106" s="86">
        <f t="shared" si="129"/>
        <v>2.3858982506804024E-23</v>
      </c>
      <c r="HT106" s="86">
        <f t="shared" si="129"/>
        <v>8.2822706559282868E-19</v>
      </c>
      <c r="HU106" s="86">
        <f t="shared" si="129"/>
        <v>2.0574724767148891E-21</v>
      </c>
      <c r="HV106" s="86">
        <f t="shared" si="129"/>
        <v>3.1007024937231294E-23</v>
      </c>
      <c r="HW106" s="86">
        <f t="shared" si="129"/>
        <v>2.4862194604725331E-22</v>
      </c>
      <c r="HX106" s="86">
        <f t="shared" si="129"/>
        <v>7.9903593162760725E-24</v>
      </c>
      <c r="HY106" s="86">
        <f t="shared" si="129"/>
        <v>3.8084788488227485E-22</v>
      </c>
      <c r="HZ106" s="86">
        <f t="shared" si="129"/>
        <v>1.7541649849408453E-22</v>
      </c>
      <c r="IA106" s="86">
        <f t="shared" si="129"/>
        <v>1.1235851690811534E-25</v>
      </c>
      <c r="IB106" s="86">
        <f t="shared" si="129"/>
        <v>7.5211796812523795E-23</v>
      </c>
      <c r="IC106" s="86">
        <f t="shared" si="129"/>
        <v>3.0352044907217079E-24</v>
      </c>
      <c r="ID106" s="86">
        <f t="shared" si="129"/>
        <v>3.2909302789745376E-27</v>
      </c>
      <c r="IE106" s="86">
        <f t="shared" si="129"/>
        <v>3.5516817906783667E-24</v>
      </c>
      <c r="IF106" s="86">
        <f t="shared" si="129"/>
        <v>4.1340110171775678E-15</v>
      </c>
      <c r="IG106" s="86">
        <f t="shared" si="129"/>
        <v>6.8195976311510931E-11</v>
      </c>
      <c r="II106" s="86">
        <f t="shared" si="130"/>
        <v>9.1263357741649967E-147</v>
      </c>
      <c r="IJ106" s="86">
        <f t="shared" si="130"/>
        <v>1.7469615186150872E-102</v>
      </c>
      <c r="IK106" s="86">
        <f t="shared" si="130"/>
        <v>5.2962229494636935E-121</v>
      </c>
      <c r="IL106" s="86">
        <f t="shared" si="130"/>
        <v>8.2904955744139539E-130</v>
      </c>
      <c r="IM106" s="86">
        <f t="shared" si="130"/>
        <v>1.46885454999316E-122</v>
      </c>
      <c r="IN106" s="86">
        <f t="shared" si="130"/>
        <v>8.4187382909334681E-129</v>
      </c>
      <c r="IO106" s="86">
        <f t="shared" si="130"/>
        <v>1.3435505231233829E-122</v>
      </c>
      <c r="IP106" s="86">
        <f t="shared" si="130"/>
        <v>1.2618807992466978E-130</v>
      </c>
      <c r="IQ106" s="86">
        <f t="shared" si="130"/>
        <v>1.3882701817262779E-145</v>
      </c>
      <c r="IR106" s="86">
        <f t="shared" si="130"/>
        <v>1.9420675379956051E-132</v>
      </c>
      <c r="IS106" s="86">
        <f t="shared" si="130"/>
        <v>3.6853859279248567E-139</v>
      </c>
      <c r="IT106" s="86">
        <f t="shared" si="130"/>
        <v>2.8041939069180121E-154</v>
      </c>
      <c r="IU106" s="86">
        <f t="shared" si="130"/>
        <v>1.4789305292692173E-135</v>
      </c>
      <c r="IV106" s="86">
        <f t="shared" si="130"/>
        <v>2.5387586461384349E-62</v>
      </c>
      <c r="IW106" s="86">
        <f t="shared" si="130"/>
        <v>1.8237731880992816E-46</v>
      </c>
      <c r="IY106" s="86">
        <f t="shared" si="131"/>
        <v>0.63136368957082623</v>
      </c>
      <c r="IZ106" s="86">
        <f t="shared" si="131"/>
        <v>0.56657905327564595</v>
      </c>
      <c r="JA106" s="86">
        <f t="shared" si="131"/>
        <v>0.47578676560656757</v>
      </c>
      <c r="JB106" s="86">
        <f t="shared" si="131"/>
        <v>0.47849309826829362</v>
      </c>
      <c r="JC106" s="86">
        <f t="shared" si="131"/>
        <v>0.48532342986022292</v>
      </c>
      <c r="JD106" s="86">
        <f t="shared" si="131"/>
        <v>0.49420514260699622</v>
      </c>
      <c r="JE106" s="86">
        <f t="shared" si="131"/>
        <v>0.50904857233303591</v>
      </c>
      <c r="JF106" s="86">
        <f t="shared" si="131"/>
        <v>0.33005391912258525</v>
      </c>
      <c r="JG106" s="86">
        <f t="shared" si="131"/>
        <v>0.37381814158334792</v>
      </c>
      <c r="JH106" s="86">
        <f t="shared" si="131"/>
        <v>0.27932012540436102</v>
      </c>
      <c r="JI106" s="86">
        <f t="shared" si="131"/>
        <v>0.37270459267162143</v>
      </c>
      <c r="JJ106" s="86">
        <f t="shared" si="131"/>
        <v>0.38762771922106842</v>
      </c>
      <c r="JK106" s="86">
        <f t="shared" si="131"/>
        <v>0.42508997683148059</v>
      </c>
      <c r="JL106" s="86">
        <f t="shared" si="131"/>
        <v>0.53793721816986917</v>
      </c>
      <c r="JM106" s="86">
        <f t="shared" si="131"/>
        <v>0.3920955683885014</v>
      </c>
    </row>
    <row r="107" spans="2:273" x14ac:dyDescent="0.25">
      <c r="B107" s="2">
        <v>80</v>
      </c>
      <c r="C107" s="37">
        <v>175.31</v>
      </c>
      <c r="D107" s="37">
        <v>164.983</v>
      </c>
      <c r="E107" s="37">
        <v>141.345</v>
      </c>
      <c r="F107" s="37">
        <v>136.15299999999999</v>
      </c>
      <c r="G107" s="37">
        <v>139.27600000000001</v>
      </c>
      <c r="H107" s="37">
        <v>139.89500000000001</v>
      </c>
      <c r="I107" s="37">
        <v>138.70699999999999</v>
      </c>
      <c r="J107" s="37">
        <v>116.965</v>
      </c>
      <c r="K107" s="37">
        <v>121.776</v>
      </c>
      <c r="L107" s="37">
        <v>114.39700000000001</v>
      </c>
      <c r="M107" s="37">
        <v>122.05200000000001</v>
      </c>
      <c r="N107" s="37">
        <v>124.661</v>
      </c>
      <c r="O107" s="37">
        <v>133.983</v>
      </c>
      <c r="P107" s="37">
        <v>153.84200000000001</v>
      </c>
      <c r="Q107" s="37">
        <v>121.57899999999999</v>
      </c>
      <c r="S107" s="4">
        <f t="shared" si="132"/>
        <v>176.48134063765684</v>
      </c>
      <c r="T107" s="4">
        <f t="shared" si="132"/>
        <v>157.25707233403668</v>
      </c>
      <c r="U107" s="4">
        <f t="shared" si="132"/>
        <v>141.51618937860678</v>
      </c>
      <c r="V107" s="4">
        <f t="shared" si="132"/>
        <v>136.19070333485752</v>
      </c>
      <c r="W107" s="4">
        <f t="shared" si="132"/>
        <v>139.88767642074004</v>
      </c>
      <c r="X107" s="4">
        <f t="shared" si="132"/>
        <v>137.06675442407524</v>
      </c>
      <c r="Y107" s="4">
        <f t="shared" si="132"/>
        <v>136.49336101600386</v>
      </c>
      <c r="Z107" s="4">
        <f t="shared" si="132"/>
        <v>119.2687546303811</v>
      </c>
      <c r="AA107" s="4">
        <f t="shared" si="132"/>
        <v>126.34396984739676</v>
      </c>
      <c r="AB107" s="4">
        <f t="shared" si="132"/>
        <v>120.35894048803181</v>
      </c>
      <c r="AC107" s="4">
        <f t="shared" si="132"/>
        <v>125.84204687349052</v>
      </c>
      <c r="AD107" s="4">
        <f t="shared" si="132"/>
        <v>127.55642283894004</v>
      </c>
      <c r="AE107" s="4">
        <f t="shared" si="132"/>
        <v>130.76685277746239</v>
      </c>
      <c r="AF107" s="4">
        <f t="shared" si="132"/>
        <v>149.31290320555152</v>
      </c>
      <c r="AG107" s="4">
        <f t="shared" si="132"/>
        <v>123.60783115174685</v>
      </c>
      <c r="AI107" s="4">
        <f t="shared" si="133"/>
        <v>-1.17134063765684</v>
      </c>
      <c r="AJ107" s="4">
        <f t="shared" si="133"/>
        <v>7.7259276659633258</v>
      </c>
      <c r="AK107" s="4">
        <f t="shared" si="133"/>
        <v>-0.17118937860678329</v>
      </c>
      <c r="AL107" s="4">
        <f t="shared" si="133"/>
        <v>-3.7703334857525306E-2</v>
      </c>
      <c r="AM107" s="4">
        <f t="shared" si="133"/>
        <v>-0.61167642074002515</v>
      </c>
      <c r="AN107" s="4">
        <f t="shared" si="133"/>
        <v>2.8282455759247682</v>
      </c>
      <c r="AO107" s="4">
        <f t="shared" si="133"/>
        <v>2.2136389839961339</v>
      </c>
      <c r="AP107" s="4">
        <f t="shared" si="133"/>
        <v>-2.3037546303810927</v>
      </c>
      <c r="AQ107" s="4">
        <f t="shared" si="133"/>
        <v>-4.5679698473967676</v>
      </c>
      <c r="AR107" s="4">
        <f t="shared" si="133"/>
        <v>-5.9619404880318001</v>
      </c>
      <c r="AS107" s="4">
        <f t="shared" si="133"/>
        <v>-3.7900468734905104</v>
      </c>
      <c r="AT107" s="4">
        <f t="shared" si="133"/>
        <v>-2.8954228389400356</v>
      </c>
      <c r="AU107" s="4">
        <f t="shared" si="133"/>
        <v>3.2161472225376144</v>
      </c>
      <c r="AV107" s="4">
        <f t="shared" si="133"/>
        <v>4.5290967944484919</v>
      </c>
      <c r="AW107" s="4">
        <f t="shared" si="133"/>
        <v>-2.0288311517468571</v>
      </c>
      <c r="AY107" s="2">
        <f t="shared" si="125"/>
        <v>107.94530684062167</v>
      </c>
      <c r="AZ107" s="2">
        <f t="shared" si="125"/>
        <v>111.61388433129065</v>
      </c>
      <c r="BA107" s="2">
        <f t="shared" si="125"/>
        <v>109.00528381067616</v>
      </c>
      <c r="BB107" s="2">
        <f t="shared" si="125"/>
        <v>107.06107862448611</v>
      </c>
      <c r="BC107" s="2">
        <f t="shared" si="125"/>
        <v>105.5279064212373</v>
      </c>
      <c r="BD107" s="2">
        <f t="shared" si="125"/>
        <v>106.32313507606706</v>
      </c>
      <c r="BE107" s="2">
        <f t="shared" si="125"/>
        <v>105.8867269355669</v>
      </c>
      <c r="BF107" s="2">
        <f t="shared" si="125"/>
        <v>106.71143527991377</v>
      </c>
      <c r="BG107" s="2">
        <f t="shared" si="125"/>
        <v>107.6762288160789</v>
      </c>
      <c r="BH107" s="2">
        <f t="shared" si="125"/>
        <v>109.1716563352237</v>
      </c>
      <c r="BI107" s="2">
        <f t="shared" si="125"/>
        <v>108.59979053154869</v>
      </c>
      <c r="BJ107" s="2">
        <f t="shared" si="125"/>
        <v>107.95872786938361</v>
      </c>
      <c r="BK107" s="2">
        <f t="shared" si="125"/>
        <v>107.66133073196632</v>
      </c>
      <c r="BL107" s="2">
        <f t="shared" si="125"/>
        <v>107.46800231848721</v>
      </c>
      <c r="BM107" s="2">
        <f t="shared" si="125"/>
        <v>108.20809495040395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129.44413588850176</v>
      </c>
      <c r="DL107" s="2">
        <f t="shared" si="134"/>
        <v>138.11292489878542</v>
      </c>
      <c r="DM107" s="2">
        <f t="shared" si="134"/>
        <v>133.69004746716701</v>
      </c>
      <c r="DN107" s="2">
        <f t="shared" si="134"/>
        <v>130.33940212277057</v>
      </c>
      <c r="DO107" s="2">
        <f t="shared" si="134"/>
        <v>127.51753339587242</v>
      </c>
      <c r="DP107" s="2">
        <f t="shared" si="134"/>
        <v>133.50322972972972</v>
      </c>
      <c r="DQ107" s="2">
        <f t="shared" si="134"/>
        <v>134.84466002844948</v>
      </c>
      <c r="DR107" s="2">
        <f t="shared" si="134"/>
        <v>129.73765546218488</v>
      </c>
      <c r="DS107" s="2">
        <f t="shared" si="134"/>
        <v>126.5644142156863</v>
      </c>
      <c r="DT107" s="2">
        <f t="shared" si="134"/>
        <v>129.86092969187672</v>
      </c>
      <c r="DU107" s="2">
        <f t="shared" si="134"/>
        <v>130.76388412698412</v>
      </c>
      <c r="DV107" s="2">
        <f t="shared" si="134"/>
        <v>126.58972159090909</v>
      </c>
      <c r="DW107" s="2">
        <f t="shared" si="134"/>
        <v>129.13686486486489</v>
      </c>
      <c r="DX107" s="2">
        <f t="shared" si="134"/>
        <v>135.82784126984126</v>
      </c>
      <c r="DY107" s="2">
        <f t="shared" si="134"/>
        <v>120.83909605911332</v>
      </c>
      <c r="EA107" s="2">
        <f t="shared" si="94"/>
        <v>107.36227962683904</v>
      </c>
      <c r="EB107" s="2">
        <f t="shared" si="94"/>
        <v>110.97590257596792</v>
      </c>
      <c r="EC107" s="2">
        <f t="shared" si="94"/>
        <v>108.34937198864159</v>
      </c>
      <c r="ED107" s="2">
        <f t="shared" si="94"/>
        <v>106.38028544187678</v>
      </c>
      <c r="EE107" s="2">
        <f t="shared" si="94"/>
        <v>104.94712446773664</v>
      </c>
      <c r="EF107" s="2">
        <f t="shared" si="94"/>
        <v>105.51580227197248</v>
      </c>
      <c r="EG107" s="2">
        <f t="shared" si="94"/>
        <v>104.97329086720895</v>
      </c>
      <c r="EH107" s="2">
        <f t="shared" si="94"/>
        <v>105.9585368553397</v>
      </c>
      <c r="EI107" s="2">
        <f t="shared" si="94"/>
        <v>106.99306310679613</v>
      </c>
      <c r="EJ107" s="2">
        <f t="shared" si="94"/>
        <v>108.50798303449136</v>
      </c>
      <c r="EK107" s="2">
        <f t="shared" si="94"/>
        <v>107.87464869300094</v>
      </c>
      <c r="EL107" s="2">
        <f t="shared" si="94"/>
        <v>107.29296647081264</v>
      </c>
      <c r="EM107" s="2">
        <f t="shared" si="135"/>
        <v>107.02912719566285</v>
      </c>
      <c r="EN107" s="2">
        <f t="shared" si="135"/>
        <v>106.53442071103363</v>
      </c>
      <c r="EO107" s="2">
        <f t="shared" si="135"/>
        <v>107.70372196410507</v>
      </c>
      <c r="EQ107" s="2">
        <f t="shared" si="136"/>
        <v>107.16930773313638</v>
      </c>
      <c r="ER107" s="2">
        <f t="shared" si="136"/>
        <v>110.99056228515855</v>
      </c>
      <c r="ES107" s="2">
        <f t="shared" si="136"/>
        <v>108.46962548727541</v>
      </c>
      <c r="ET107" s="2">
        <f t="shared" si="136"/>
        <v>106.99684125958076</v>
      </c>
      <c r="EU107" s="2">
        <f t="shared" si="136"/>
        <v>104.83578626093293</v>
      </c>
      <c r="EV107" s="2">
        <f t="shared" si="136"/>
        <v>105.14932508450876</v>
      </c>
      <c r="EW107" s="2">
        <f t="shared" si="136"/>
        <v>104.39534840179229</v>
      </c>
      <c r="EX107" s="2">
        <f t="shared" si="136"/>
        <v>105.93339656351614</v>
      </c>
      <c r="EY107" s="2">
        <f t="shared" si="136"/>
        <v>106.7769165720772</v>
      </c>
      <c r="EZ107" s="2">
        <f t="shared" si="136"/>
        <v>108.82968250661344</v>
      </c>
      <c r="FA107" s="2">
        <f t="shared" si="136"/>
        <v>108.06046218521763</v>
      </c>
      <c r="FB107" s="2">
        <f t="shared" si="136"/>
        <v>107.17105846158645</v>
      </c>
      <c r="FC107" s="2">
        <f t="shared" si="136"/>
        <v>106.6793758519923</v>
      </c>
      <c r="FD107" s="2">
        <f t="shared" si="136"/>
        <v>106.20467957810379</v>
      </c>
      <c r="FE107" s="2">
        <f t="shared" si="136"/>
        <v>108.24516139703194</v>
      </c>
      <c r="FG107" s="2">
        <f t="shared" si="137"/>
        <v>0.97357867102792228</v>
      </c>
      <c r="FH107" s="2">
        <f t="shared" si="137"/>
        <v>0.97649328931915702</v>
      </c>
      <c r="FI107" s="2">
        <f t="shared" si="137"/>
        <v>0.97414043049544852</v>
      </c>
      <c r="FJ107" s="2">
        <f t="shared" si="137"/>
        <v>0.97171934614858935</v>
      </c>
      <c r="FK107" s="2">
        <f t="shared" si="137"/>
        <v>0.97424190586856729</v>
      </c>
      <c r="FL107" s="2">
        <f t="shared" si="137"/>
        <v>0.97108895751688251</v>
      </c>
      <c r="FM107" s="2">
        <f t="shared" si="137"/>
        <v>0.96932198914492651</v>
      </c>
      <c r="FN107" s="2">
        <f t="shared" si="137"/>
        <v>0.96833188616808663</v>
      </c>
      <c r="FO107" s="2">
        <f t="shared" si="137"/>
        <v>0.96502496173429686</v>
      </c>
      <c r="FP107" s="2">
        <f t="shared" si="137"/>
        <v>0.96901580019046063</v>
      </c>
      <c r="FQ107" s="2">
        <f t="shared" si="137"/>
        <v>0.96836477321341508</v>
      </c>
      <c r="FR107" s="2">
        <f t="shared" si="137"/>
        <v>0.96546615481732312</v>
      </c>
      <c r="FS107" s="2">
        <f t="shared" si="137"/>
        <v>0.97133011517007783</v>
      </c>
      <c r="FT107" s="2">
        <f t="shared" si="137"/>
        <v>0.96808984134978981</v>
      </c>
      <c r="FU107" s="2">
        <f t="shared" si="137"/>
        <v>0.96173183079149127</v>
      </c>
      <c r="FW107" s="2">
        <f t="shared" si="127"/>
        <v>2.0975843326914317E-3</v>
      </c>
      <c r="FX107" s="2">
        <f t="shared" si="127"/>
        <v>5.4314065608415526E-3</v>
      </c>
      <c r="FY107" s="2">
        <f t="shared" si="127"/>
        <v>5.0964272335903447E-3</v>
      </c>
      <c r="FZ107" s="2">
        <f t="shared" si="127"/>
        <v>5.212337762678201E-3</v>
      </c>
      <c r="GA107" s="2">
        <f t="shared" si="127"/>
        <v>5.2880702150864007E-3</v>
      </c>
      <c r="GB107" s="2">
        <f t="shared" si="127"/>
        <v>4.9468294121033183E-3</v>
      </c>
      <c r="GC107" s="2">
        <f t="shared" si="127"/>
        <v>5.1183624729175805E-3</v>
      </c>
      <c r="GD107" s="2">
        <f t="shared" si="127"/>
        <v>5.6248468027846705E-3</v>
      </c>
      <c r="GE107" s="2">
        <f t="shared" si="127"/>
        <v>6.2135840572721361E-3</v>
      </c>
      <c r="GF107" s="2">
        <f t="shared" si="127"/>
        <v>6.4325097080204464E-3</v>
      </c>
      <c r="GG107" s="2">
        <f t="shared" si="127"/>
        <v>5.5737858957744715E-3</v>
      </c>
      <c r="GH107" s="2">
        <f t="shared" si="127"/>
        <v>5.1658236276646043E-3</v>
      </c>
      <c r="GI107" s="2">
        <f t="shared" si="127"/>
        <v>4.6397434979266964E-3</v>
      </c>
      <c r="GJ107" s="2">
        <f t="shared" si="127"/>
        <v>3.5667069341888862E-3</v>
      </c>
      <c r="GK107" s="2">
        <f t="shared" si="127"/>
        <v>3.1513549074609461E-3</v>
      </c>
      <c r="GM107" s="86">
        <f t="shared" si="128"/>
        <v>2.1836566186999741E-9</v>
      </c>
      <c r="GN107" s="86">
        <f t="shared" si="128"/>
        <v>1.8310356443985488E-19</v>
      </c>
      <c r="GO107" s="86">
        <f t="shared" si="128"/>
        <v>1.9553544618974685E-19</v>
      </c>
      <c r="GP107" s="86">
        <f t="shared" si="128"/>
        <v>7.4187342618315708E-25</v>
      </c>
      <c r="GQ107" s="86">
        <f t="shared" si="128"/>
        <v>6.8514270047726374E-21</v>
      </c>
      <c r="GR107" s="86">
        <f t="shared" si="128"/>
        <v>8.3619362805508273E-28</v>
      </c>
      <c r="GS107" s="86">
        <f t="shared" si="128"/>
        <v>3.0539133805554876E-23</v>
      </c>
      <c r="GT107" s="86">
        <f t="shared" si="128"/>
        <v>1.8981800541606983E-23</v>
      </c>
      <c r="GU107" s="86">
        <f t="shared" si="128"/>
        <v>2.8443418715668674E-23</v>
      </c>
      <c r="GV107" s="86">
        <f t="shared" si="128"/>
        <v>2.3456879595223114E-28</v>
      </c>
      <c r="GW107" s="86">
        <f t="shared" si="128"/>
        <v>4.2786284623107291E-26</v>
      </c>
      <c r="GX107" s="86">
        <f t="shared" si="128"/>
        <v>3.2373674707446634E-20</v>
      </c>
      <c r="GY107" s="86">
        <f t="shared" si="128"/>
        <v>1.9775563621950451E-21</v>
      </c>
      <c r="GZ107" s="86">
        <f t="shared" si="128"/>
        <v>3.2056331152558571E-18</v>
      </c>
      <c r="HA107" s="86">
        <f t="shared" si="128"/>
        <v>1.6001320746233535E-20</v>
      </c>
      <c r="HC107" s="86">
        <f t="shared" si="73"/>
        <v>0.57592342979075173</v>
      </c>
      <c r="HD107" s="86">
        <f t="shared" si="73"/>
        <v>0.43904539684513766</v>
      </c>
      <c r="HE107" s="86">
        <f t="shared" si="73"/>
        <v>0.32908419386200699</v>
      </c>
      <c r="HF107" s="86">
        <f t="shared" si="73"/>
        <v>0.3008162846179821</v>
      </c>
      <c r="HG107" s="86">
        <f t="shared" si="73"/>
        <v>0.3400743986476249</v>
      </c>
      <c r="HH107" s="86">
        <f t="shared" si="73"/>
        <v>0.32133084429440517</v>
      </c>
      <c r="HI107" s="86">
        <f t="shared" si="138"/>
        <v>0.31889012669825922</v>
      </c>
      <c r="HJ107" s="86">
        <f t="shared" si="138"/>
        <v>0.14526464065158068</v>
      </c>
      <c r="HK107" s="86">
        <f t="shared" si="138"/>
        <v>0.20432308285705664</v>
      </c>
      <c r="HL107" s="86">
        <f t="shared" si="138"/>
        <v>0.14667920263073317</v>
      </c>
      <c r="HM107" s="86">
        <f t="shared" si="138"/>
        <v>0.20835268604001111</v>
      </c>
      <c r="HN107" s="86">
        <f t="shared" si="138"/>
        <v>0.2252184095828437</v>
      </c>
      <c r="HO107" s="86">
        <f t="shared" si="138"/>
        <v>0.26938882657037022</v>
      </c>
      <c r="HP107" s="86">
        <f t="shared" si="138"/>
        <v>0.43449399617525558</v>
      </c>
      <c r="HQ107" s="86">
        <f t="shared" si="138"/>
        <v>0.24127904473228126</v>
      </c>
      <c r="HS107" s="86">
        <f t="shared" si="129"/>
        <v>3.7606828963796442E-22</v>
      </c>
      <c r="HT107" s="86">
        <f t="shared" si="129"/>
        <v>9.2638604341396274E-18</v>
      </c>
      <c r="HU107" s="86">
        <f t="shared" si="129"/>
        <v>3.3197297784905924E-20</v>
      </c>
      <c r="HV107" s="86">
        <f t="shared" si="129"/>
        <v>6.3652608060105733E-22</v>
      </c>
      <c r="HW107" s="86">
        <f t="shared" si="129"/>
        <v>4.4386628171079297E-21</v>
      </c>
      <c r="HX107" s="86">
        <f t="shared" si="129"/>
        <v>1.6395290363084477E-22</v>
      </c>
      <c r="HY107" s="86">
        <f t="shared" si="129"/>
        <v>6.6005751855508436E-21</v>
      </c>
      <c r="HZ107" s="86">
        <f t="shared" si="129"/>
        <v>3.5979789336708118E-21</v>
      </c>
      <c r="IA107" s="86">
        <f t="shared" si="129"/>
        <v>3.6795956315689845E-24</v>
      </c>
      <c r="IB107" s="86">
        <f t="shared" si="129"/>
        <v>1.7512679492752821E-21</v>
      </c>
      <c r="IC107" s="86">
        <f t="shared" si="129"/>
        <v>7.7567348925106501E-23</v>
      </c>
      <c r="ID107" s="86">
        <f t="shared" si="129"/>
        <v>1.1774470069344415E-25</v>
      </c>
      <c r="IE107" s="86">
        <f t="shared" si="129"/>
        <v>7.7872958270559085E-23</v>
      </c>
      <c r="IF107" s="86">
        <f t="shared" si="129"/>
        <v>2.3127173181177554E-14</v>
      </c>
      <c r="IG107" s="86">
        <f t="shared" si="129"/>
        <v>2.1824123288757191E-10</v>
      </c>
      <c r="II107" s="86">
        <f t="shared" si="130"/>
        <v>1.5501767457176685E-142</v>
      </c>
      <c r="IJ107" s="86">
        <f t="shared" si="130"/>
        <v>5.070790738471627E-99</v>
      </c>
      <c r="IK107" s="86">
        <f t="shared" si="130"/>
        <v>5.9539531760425808E-117</v>
      </c>
      <c r="IL107" s="86">
        <f t="shared" si="130"/>
        <v>1.9355679906789857E-125</v>
      </c>
      <c r="IM107" s="86">
        <f t="shared" si="130"/>
        <v>1.9908421897262487E-118</v>
      </c>
      <c r="IN107" s="86">
        <f t="shared" si="130"/>
        <v>1.6492564387247511E-124</v>
      </c>
      <c r="IO107" s="86">
        <f t="shared" si="130"/>
        <v>1.7241621783055275E-118</v>
      </c>
      <c r="IP107" s="86">
        <f t="shared" si="130"/>
        <v>3.6349247361297991E-126</v>
      </c>
      <c r="IQ107" s="86">
        <f t="shared" si="130"/>
        <v>1.6417400094403416E-140</v>
      </c>
      <c r="IR107" s="86">
        <f t="shared" si="130"/>
        <v>8.479140701972528E-128</v>
      </c>
      <c r="IS107" s="86">
        <f t="shared" si="130"/>
        <v>2.0566547971954084E-134</v>
      </c>
      <c r="IT107" s="86">
        <f t="shared" si="130"/>
        <v>4.3889097880074948E-149</v>
      </c>
      <c r="IU107" s="86">
        <f t="shared" si="130"/>
        <v>4.3389998714564987E-131</v>
      </c>
      <c r="IV107" s="86">
        <f t="shared" si="130"/>
        <v>2.1652306407398149E-60</v>
      </c>
      <c r="IW107" s="86">
        <f t="shared" si="130"/>
        <v>4.5471386026172714E-45</v>
      </c>
      <c r="IY107" s="86">
        <f t="shared" si="131"/>
        <v>0.57592343197440832</v>
      </c>
      <c r="IZ107" s="86">
        <f t="shared" si="131"/>
        <v>0.43904539684513766</v>
      </c>
      <c r="JA107" s="86">
        <f t="shared" si="131"/>
        <v>0.32908419386200699</v>
      </c>
      <c r="JB107" s="86">
        <f t="shared" si="131"/>
        <v>0.3008162846179821</v>
      </c>
      <c r="JC107" s="86">
        <f t="shared" si="131"/>
        <v>0.3400743986476249</v>
      </c>
      <c r="JD107" s="86">
        <f t="shared" si="131"/>
        <v>0.32133084429440517</v>
      </c>
      <c r="JE107" s="86">
        <f t="shared" si="131"/>
        <v>0.31889012669825922</v>
      </c>
      <c r="JF107" s="86">
        <f t="shared" si="131"/>
        <v>0.14526464065158068</v>
      </c>
      <c r="JG107" s="86">
        <f t="shared" si="131"/>
        <v>0.20432308285705664</v>
      </c>
      <c r="JH107" s="86">
        <f t="shared" si="131"/>
        <v>0.14667920263073317</v>
      </c>
      <c r="JI107" s="86">
        <f t="shared" si="131"/>
        <v>0.20835268604001111</v>
      </c>
      <c r="JJ107" s="86">
        <f t="shared" si="131"/>
        <v>0.2252184095828437</v>
      </c>
      <c r="JK107" s="86">
        <f t="shared" si="131"/>
        <v>0.26938882657037022</v>
      </c>
      <c r="JL107" s="86">
        <f t="shared" si="131"/>
        <v>0.43449399617527873</v>
      </c>
      <c r="JM107" s="86">
        <f t="shared" si="131"/>
        <v>0.24127904495052249</v>
      </c>
    </row>
    <row r="108" spans="2:273" x14ac:dyDescent="0.25">
      <c r="B108" s="2">
        <v>81</v>
      </c>
      <c r="C108" s="37">
        <v>158</v>
      </c>
      <c r="D108" s="37">
        <v>138.43100000000001</v>
      </c>
      <c r="E108" s="37">
        <v>122.69</v>
      </c>
      <c r="F108" s="37">
        <v>114.949</v>
      </c>
      <c r="G108" s="37">
        <v>119.828</v>
      </c>
      <c r="H108" s="37">
        <v>115.07</v>
      </c>
      <c r="I108" s="37">
        <v>113.81</v>
      </c>
      <c r="J108" s="37">
        <v>101.91200000000001</v>
      </c>
      <c r="K108" s="37">
        <v>109.259</v>
      </c>
      <c r="L108" s="37">
        <v>110.36199999999999</v>
      </c>
      <c r="M108" s="37">
        <v>110.431</v>
      </c>
      <c r="N108" s="37">
        <v>111.22</v>
      </c>
      <c r="O108" s="37">
        <v>115.542</v>
      </c>
      <c r="P108" s="37">
        <v>133.36799999999999</v>
      </c>
      <c r="Q108" s="37">
        <v>110.491</v>
      </c>
      <c r="S108" s="4">
        <f t="shared" si="132"/>
        <v>156.06253702989281</v>
      </c>
      <c r="T108" s="4">
        <f t="shared" si="132"/>
        <v>137.80085837734094</v>
      </c>
      <c r="U108" s="4">
        <f t="shared" si="132"/>
        <v>125.11165075462335</v>
      </c>
      <c r="V108" s="4">
        <f t="shared" si="132"/>
        <v>119.24889878502329</v>
      </c>
      <c r="W108" s="4">
        <f t="shared" si="132"/>
        <v>122.83771982470452</v>
      </c>
      <c r="X108" s="4">
        <f t="shared" si="132"/>
        <v>119.76138311093464</v>
      </c>
      <c r="Y108" s="4">
        <f t="shared" si="132"/>
        <v>118.30012846592216</v>
      </c>
      <c r="Z108" s="4">
        <f t="shared" si="132"/>
        <v>109.83591267007765</v>
      </c>
      <c r="AA108" s="4">
        <f t="shared" si="132"/>
        <v>114.08191287680521</v>
      </c>
      <c r="AB108" s="4">
        <f t="shared" si="132"/>
        <v>113.00547689925386</v>
      </c>
      <c r="AC108" s="4">
        <f t="shared" si="132"/>
        <v>114.79641396843857</v>
      </c>
      <c r="AD108" s="4">
        <f t="shared" si="132"/>
        <v>115.29999491812298</v>
      </c>
      <c r="AE108" s="4">
        <f t="shared" si="132"/>
        <v>117.70526643940896</v>
      </c>
      <c r="AF108" s="4">
        <f t="shared" si="132"/>
        <v>132.3446865858057</v>
      </c>
      <c r="AG108" s="4">
        <f t="shared" si="132"/>
        <v>114.35929586215545</v>
      </c>
      <c r="AI108" s="4">
        <f t="shared" si="133"/>
        <v>1.937462970107191</v>
      </c>
      <c r="AJ108" s="4">
        <f t="shared" si="133"/>
        <v>0.63014162265906748</v>
      </c>
      <c r="AK108" s="4">
        <f t="shared" si="133"/>
        <v>-2.4216507546233572</v>
      </c>
      <c r="AL108" s="4">
        <f t="shared" si="133"/>
        <v>-4.2998987850232879</v>
      </c>
      <c r="AM108" s="4">
        <f t="shared" si="133"/>
        <v>-3.0097198247045185</v>
      </c>
      <c r="AN108" s="4">
        <f t="shared" si="133"/>
        <v>-4.6913831109346518</v>
      </c>
      <c r="AO108" s="4">
        <f t="shared" si="133"/>
        <v>-4.4901284659221545</v>
      </c>
      <c r="AP108" s="4">
        <f t="shared" si="133"/>
        <v>-7.923912670077641</v>
      </c>
      <c r="AQ108" s="4">
        <f t="shared" si="133"/>
        <v>-4.822912876805205</v>
      </c>
      <c r="AR108" s="4">
        <f t="shared" si="133"/>
        <v>-2.6434768992538693</v>
      </c>
      <c r="AS108" s="4">
        <f t="shared" si="133"/>
        <v>-4.365413968438574</v>
      </c>
      <c r="AT108" s="4">
        <f t="shared" si="133"/>
        <v>-4.0799949181229778</v>
      </c>
      <c r="AU108" s="4">
        <f t="shared" si="133"/>
        <v>-2.1632664394089574</v>
      </c>
      <c r="AV108" s="4">
        <f t="shared" si="133"/>
        <v>1.0233134141942912</v>
      </c>
      <c r="AW108" s="4">
        <f t="shared" si="133"/>
        <v>-3.8682958621554491</v>
      </c>
      <c r="AY108" s="2">
        <f t="shared" si="125"/>
        <v>107.83824794538673</v>
      </c>
      <c r="AZ108" s="2">
        <f t="shared" si="125"/>
        <v>111.44906174416478</v>
      </c>
      <c r="BA108" s="2">
        <f t="shared" si="125"/>
        <v>108.87409836844429</v>
      </c>
      <c r="BB108" s="2">
        <f t="shared" si="125"/>
        <v>107.00877593094654</v>
      </c>
      <c r="BC108" s="2">
        <f t="shared" si="125"/>
        <v>105.47161383427603</v>
      </c>
      <c r="BD108" s="2">
        <f t="shared" si="125"/>
        <v>106.19551779154168</v>
      </c>
      <c r="BE108" s="2">
        <f t="shared" si="125"/>
        <v>105.74889778258448</v>
      </c>
      <c r="BF108" s="2">
        <f t="shared" si="125"/>
        <v>106.58756197420179</v>
      </c>
      <c r="BG108" s="2">
        <f t="shared" si="125"/>
        <v>107.52790249097552</v>
      </c>
      <c r="BH108" s="2">
        <f t="shared" si="125"/>
        <v>109.04571934946131</v>
      </c>
      <c r="BI108" s="2">
        <f t="shared" si="125"/>
        <v>108.43603383378536</v>
      </c>
      <c r="BJ108" s="2">
        <f t="shared" si="125"/>
        <v>107.75759620183237</v>
      </c>
      <c r="BK108" s="2">
        <f t="shared" si="125"/>
        <v>107.4822621357718</v>
      </c>
      <c r="BL108" s="2">
        <f t="shared" si="125"/>
        <v>107.32202754308487</v>
      </c>
      <c r="BM108" s="2">
        <f t="shared" si="125"/>
        <v>108.14254577831376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129.72517108013938</v>
      </c>
      <c r="DL108" s="2">
        <f t="shared" si="134"/>
        <v>138.50845708502024</v>
      </c>
      <c r="DM108" s="2">
        <f t="shared" si="134"/>
        <v>134.02500834896813</v>
      </c>
      <c r="DN108" s="2">
        <f t="shared" si="134"/>
        <v>130.66003840682791</v>
      </c>
      <c r="DO108" s="2">
        <f t="shared" si="134"/>
        <v>127.76589362101313</v>
      </c>
      <c r="DP108" s="2">
        <f t="shared" si="134"/>
        <v>133.87178710289237</v>
      </c>
      <c r="DQ108" s="2">
        <f t="shared" si="134"/>
        <v>135.23729729729729</v>
      </c>
      <c r="DR108" s="2">
        <f t="shared" si="134"/>
        <v>130.05810084033612</v>
      </c>
      <c r="DS108" s="2">
        <f t="shared" si="134"/>
        <v>126.80100579322641</v>
      </c>
      <c r="DT108" s="2">
        <f t="shared" si="134"/>
        <v>130.07847282913161</v>
      </c>
      <c r="DU108" s="2">
        <f t="shared" si="134"/>
        <v>131.03328193908192</v>
      </c>
      <c r="DV108" s="2">
        <f t="shared" si="134"/>
        <v>126.80129545454545</v>
      </c>
      <c r="DW108" s="2">
        <f t="shared" si="134"/>
        <v>129.37519630156473</v>
      </c>
      <c r="DX108" s="2">
        <f t="shared" si="134"/>
        <v>136.18026984126985</v>
      </c>
      <c r="DY108" s="2">
        <f t="shared" si="134"/>
        <v>121.02568746579092</v>
      </c>
      <c r="EA108" s="2">
        <f t="shared" si="94"/>
        <v>107.29697225449482</v>
      </c>
      <c r="EB108" s="2">
        <f t="shared" si="94"/>
        <v>110.85490322381615</v>
      </c>
      <c r="EC108" s="2">
        <f t="shared" si="94"/>
        <v>108.26453558669967</v>
      </c>
      <c r="ED108" s="2">
        <f t="shared" si="94"/>
        <v>106.3775860768105</v>
      </c>
      <c r="EE108" s="2">
        <f t="shared" si="94"/>
        <v>104.93466152004245</v>
      </c>
      <c r="EF108" s="2">
        <f t="shared" si="94"/>
        <v>105.44597540487212</v>
      </c>
      <c r="EG108" s="2">
        <f t="shared" si="94"/>
        <v>104.90089045781534</v>
      </c>
      <c r="EH108" s="2">
        <f t="shared" si="94"/>
        <v>105.8876748348289</v>
      </c>
      <c r="EI108" s="2">
        <f t="shared" si="94"/>
        <v>106.89228932038836</v>
      </c>
      <c r="EJ108" s="2">
        <f t="shared" si="94"/>
        <v>108.43017450089239</v>
      </c>
      <c r="EK108" s="2">
        <f t="shared" si="94"/>
        <v>107.7616640362283</v>
      </c>
      <c r="EL108" s="2">
        <f t="shared" si="94"/>
        <v>107.13703020984356</v>
      </c>
      <c r="EM108" s="2">
        <f t="shared" si="135"/>
        <v>106.89465764415965</v>
      </c>
      <c r="EN108" s="2">
        <f t="shared" si="135"/>
        <v>106.45576813910687</v>
      </c>
      <c r="EO108" s="2">
        <f t="shared" si="135"/>
        <v>107.67320223687662</v>
      </c>
      <c r="EQ108" s="2">
        <f t="shared" si="136"/>
        <v>107.11188526834819</v>
      </c>
      <c r="ER108" s="2">
        <f t="shared" si="136"/>
        <v>110.86876604289284</v>
      </c>
      <c r="ES108" s="2">
        <f t="shared" si="136"/>
        <v>108.378568266092</v>
      </c>
      <c r="ET108" s="2">
        <f t="shared" si="136"/>
        <v>106.96020091882907</v>
      </c>
      <c r="EU108" s="2">
        <f t="shared" si="136"/>
        <v>104.82947282707725</v>
      </c>
      <c r="EV108" s="2">
        <f t="shared" si="136"/>
        <v>105.09962671008616</v>
      </c>
      <c r="EW108" s="2">
        <f t="shared" si="136"/>
        <v>104.35492014106508</v>
      </c>
      <c r="EX108" s="2">
        <f t="shared" si="136"/>
        <v>105.86405974250368</v>
      </c>
      <c r="EY108" s="2">
        <f t="shared" si="136"/>
        <v>106.68848416389002</v>
      </c>
      <c r="EZ108" s="2">
        <f t="shared" si="136"/>
        <v>108.73328088450469</v>
      </c>
      <c r="FA108" s="2">
        <f t="shared" si="136"/>
        <v>107.93693467680657</v>
      </c>
      <c r="FB108" s="2">
        <f t="shared" si="136"/>
        <v>107.02178992690104</v>
      </c>
      <c r="FC108" s="2">
        <f t="shared" si="136"/>
        <v>106.56305272443244</v>
      </c>
      <c r="FD108" s="2">
        <f t="shared" si="136"/>
        <v>106.14090635763705</v>
      </c>
      <c r="FE108" s="2">
        <f t="shared" si="136"/>
        <v>108.18102511148476</v>
      </c>
      <c r="FG108" s="2">
        <f t="shared" si="137"/>
        <v>0.97584731164540695</v>
      </c>
      <c r="FH108" s="2">
        <f t="shared" si="137"/>
        <v>0.97851719140059645</v>
      </c>
      <c r="FI108" s="2">
        <f t="shared" si="137"/>
        <v>0.97636200732484757</v>
      </c>
      <c r="FJ108" s="2">
        <f t="shared" si="137"/>
        <v>0.97414339580239828</v>
      </c>
      <c r="FK108" s="2">
        <f t="shared" si="137"/>
        <v>0.9764549757290496</v>
      </c>
      <c r="FL108" s="2">
        <f t="shared" si="137"/>
        <v>0.97356557043363545</v>
      </c>
      <c r="FM108" s="2">
        <f t="shared" si="137"/>
        <v>0.97194559340088715</v>
      </c>
      <c r="FN108" s="2">
        <f t="shared" si="137"/>
        <v>0.97103763471872628</v>
      </c>
      <c r="FO108" s="2">
        <f t="shared" si="137"/>
        <v>0.96800392048344608</v>
      </c>
      <c r="FP108" s="2">
        <f t="shared" si="137"/>
        <v>0.97166482448014935</v>
      </c>
      <c r="FQ108" s="2">
        <f t="shared" si="137"/>
        <v>0.97106779582419622</v>
      </c>
      <c r="FR108" s="2">
        <f t="shared" si="137"/>
        <v>0.96840876561597067</v>
      </c>
      <c r="FS108" s="2">
        <f t="shared" si="137"/>
        <v>0.9737866273932938</v>
      </c>
      <c r="FT108" s="2">
        <f t="shared" si="137"/>
        <v>0.97081564711478896</v>
      </c>
      <c r="FU108" s="2">
        <f t="shared" si="137"/>
        <v>0.96498109979598623</v>
      </c>
      <c r="FW108" s="2">
        <f t="shared" si="127"/>
        <v>2.2994901348985415E-3</v>
      </c>
      <c r="FX108" s="2">
        <f t="shared" si="127"/>
        <v>5.952299790003856E-3</v>
      </c>
      <c r="FY108" s="2">
        <f t="shared" si="127"/>
        <v>5.5853750438717526E-3</v>
      </c>
      <c r="FZ108" s="2">
        <f t="shared" si="127"/>
        <v>5.7123421025648859E-3</v>
      </c>
      <c r="GA108" s="2">
        <f t="shared" si="127"/>
        <v>5.7952970257387033E-3</v>
      </c>
      <c r="GB108" s="2">
        <f t="shared" si="127"/>
        <v>5.4215031174450696E-3</v>
      </c>
      <c r="GC108" s="2">
        <f t="shared" si="127"/>
        <v>5.6094028701566458E-3</v>
      </c>
      <c r="GD108" s="2">
        <f t="shared" si="127"/>
        <v>6.1641767308410018E-3</v>
      </c>
      <c r="GE108" s="2">
        <f t="shared" si="127"/>
        <v>6.8089776242433687E-3</v>
      </c>
      <c r="GF108" s="2">
        <f t="shared" si="127"/>
        <v>7.0487322197245496E-3</v>
      </c>
      <c r="GG108" s="2">
        <f t="shared" si="127"/>
        <v>6.108250000524792E-3</v>
      </c>
      <c r="GH108" s="2">
        <f t="shared" si="127"/>
        <v>5.6613913957049532E-3</v>
      </c>
      <c r="GI108" s="2">
        <f t="shared" si="127"/>
        <v>5.0851013165077053E-3</v>
      </c>
      <c r="GJ108" s="2">
        <f t="shared" si="127"/>
        <v>3.9094710994163904E-3</v>
      </c>
      <c r="GK108" s="2">
        <f t="shared" si="127"/>
        <v>3.454341696525975E-3</v>
      </c>
      <c r="GM108" s="86">
        <f t="shared" si="128"/>
        <v>3.4501747147361762E-10</v>
      </c>
      <c r="GN108" s="86">
        <f t="shared" si="128"/>
        <v>3.0764677927409294E-21</v>
      </c>
      <c r="GO108" s="86">
        <f t="shared" si="128"/>
        <v>3.5219640592329697E-21</v>
      </c>
      <c r="GP108" s="86">
        <f t="shared" si="128"/>
        <v>3.8971300203262976E-27</v>
      </c>
      <c r="GQ108" s="86">
        <f t="shared" si="128"/>
        <v>9.2229658172293114E-23</v>
      </c>
      <c r="GR108" s="86">
        <f t="shared" si="128"/>
        <v>2.3318724600403022E-30</v>
      </c>
      <c r="GS108" s="86">
        <f t="shared" si="128"/>
        <v>2.2230680357044692E-25</v>
      </c>
      <c r="GT108" s="86">
        <f t="shared" si="128"/>
        <v>1.5263313408602784E-25</v>
      </c>
      <c r="GU108" s="86">
        <f t="shared" si="128"/>
        <v>2.1211565386658644E-25</v>
      </c>
      <c r="GV108" s="86">
        <f t="shared" si="128"/>
        <v>6.1909553860950245E-31</v>
      </c>
      <c r="GW108" s="86">
        <f t="shared" si="128"/>
        <v>1.635053873609086E-28</v>
      </c>
      <c r="GX108" s="86">
        <f t="shared" si="128"/>
        <v>5.4260421909931248E-22</v>
      </c>
      <c r="GY108" s="86">
        <f t="shared" si="128"/>
        <v>2.4455973020345238E-23</v>
      </c>
      <c r="GZ108" s="86">
        <f t="shared" si="128"/>
        <v>6.8656564480127854E-20</v>
      </c>
      <c r="HA108" s="86">
        <f t="shared" si="128"/>
        <v>2.7434974916505743E-22</v>
      </c>
      <c r="HC108" s="86">
        <f t="shared" si="73"/>
        <v>0.45608990135706606</v>
      </c>
      <c r="HD108" s="86">
        <f t="shared" si="73"/>
        <v>0.28732591674827496</v>
      </c>
      <c r="HE108" s="86">
        <f t="shared" si="73"/>
        <v>0.18966306124934865</v>
      </c>
      <c r="HF108" s="86">
        <f t="shared" si="73"/>
        <v>0.14673598443831223</v>
      </c>
      <c r="HG108" s="86">
        <f t="shared" si="73"/>
        <v>0.19861899648826051</v>
      </c>
      <c r="HH108" s="86">
        <f t="shared" si="73"/>
        <v>0.16404747759897409</v>
      </c>
      <c r="HI108" s="86">
        <f t="shared" si="138"/>
        <v>0.15070035880903906</v>
      </c>
      <c r="HJ108" s="86">
        <f t="shared" si="138"/>
        <v>4.4121540613541899E-2</v>
      </c>
      <c r="HK108" s="86">
        <f t="shared" si="138"/>
        <v>8.5415998538106608E-2</v>
      </c>
      <c r="HL108" s="86">
        <f t="shared" si="138"/>
        <v>6.194381682981568E-2</v>
      </c>
      <c r="HM108" s="86">
        <f t="shared" si="138"/>
        <v>9.0744667931170683E-2</v>
      </c>
      <c r="HN108" s="86">
        <f t="shared" si="138"/>
        <v>0.10303872019129512</v>
      </c>
      <c r="HO108" s="86">
        <f t="shared" si="138"/>
        <v>0.13901074989620996</v>
      </c>
      <c r="HP108" s="86">
        <f t="shared" si="138"/>
        <v>0.30320225486001939</v>
      </c>
      <c r="HQ108" s="86">
        <f t="shared" si="138"/>
        <v>0.11969073725785329</v>
      </c>
      <c r="HS108" s="86">
        <f t="shared" si="129"/>
        <v>5.4907784806041832E-21</v>
      </c>
      <c r="HT108" s="86">
        <f t="shared" si="129"/>
        <v>9.6244907154472838E-17</v>
      </c>
      <c r="HU108" s="86">
        <f t="shared" si="129"/>
        <v>4.917577120506481E-19</v>
      </c>
      <c r="HV108" s="86">
        <f t="shared" si="129"/>
        <v>1.1910555857015378E-20</v>
      </c>
      <c r="HW108" s="86">
        <f t="shared" si="129"/>
        <v>7.2579766210658864E-20</v>
      </c>
      <c r="HX108" s="86">
        <f t="shared" si="129"/>
        <v>3.0740551412055991E-21</v>
      </c>
      <c r="HY108" s="86">
        <f t="shared" si="129"/>
        <v>1.0488639615031505E-19</v>
      </c>
      <c r="HZ108" s="86">
        <f t="shared" si="129"/>
        <v>6.7046851616573319E-20</v>
      </c>
      <c r="IA108" s="86">
        <f t="shared" si="129"/>
        <v>1.0779403360255865E-22</v>
      </c>
      <c r="IB108" s="86">
        <f t="shared" si="129"/>
        <v>3.6804807648393871E-20</v>
      </c>
      <c r="IC108" s="86">
        <f t="shared" si="129"/>
        <v>1.7900128546771722E-21</v>
      </c>
      <c r="ID108" s="86">
        <f t="shared" si="129"/>
        <v>3.7731788001668062E-24</v>
      </c>
      <c r="IE108" s="86">
        <f t="shared" si="129"/>
        <v>1.5561596517008225E-21</v>
      </c>
      <c r="IF108" s="86">
        <f t="shared" si="129"/>
        <v>1.234223501021261E-13</v>
      </c>
      <c r="IG108" s="86">
        <f t="shared" si="129"/>
        <v>6.7741900918223876E-10</v>
      </c>
      <c r="II108" s="86">
        <f t="shared" si="130"/>
        <v>2.2799651616325912E-138</v>
      </c>
      <c r="IJ108" s="86">
        <f t="shared" si="130"/>
        <v>1.2807267173134949E-95</v>
      </c>
      <c r="IK108" s="86">
        <f t="shared" si="130"/>
        <v>5.6987090015342341E-113</v>
      </c>
      <c r="IL108" s="86">
        <f t="shared" si="130"/>
        <v>3.7962366430164363E-121</v>
      </c>
      <c r="IM108" s="86">
        <f t="shared" si="130"/>
        <v>2.2872940233697862E-114</v>
      </c>
      <c r="IN108" s="86">
        <f t="shared" si="130"/>
        <v>2.7270845961108368E-120</v>
      </c>
      <c r="IO108" s="86">
        <f t="shared" si="130"/>
        <v>1.8792373702710068E-114</v>
      </c>
      <c r="IP108" s="86">
        <f t="shared" si="130"/>
        <v>8.7412501556979043E-122</v>
      </c>
      <c r="IQ108" s="86">
        <f t="shared" si="130"/>
        <v>1.5746230688948446E-135</v>
      </c>
      <c r="IR108" s="86">
        <f t="shared" si="130"/>
        <v>3.0527863820253487E-123</v>
      </c>
      <c r="IS108" s="86">
        <f t="shared" si="130"/>
        <v>9.4737151503710908E-130</v>
      </c>
      <c r="IT108" s="86">
        <f t="shared" si="130"/>
        <v>5.5848110717928146E-144</v>
      </c>
      <c r="IU108" s="86">
        <f t="shared" si="130"/>
        <v>1.0692760340988644E-126</v>
      </c>
      <c r="IV108" s="86">
        <f t="shared" si="130"/>
        <v>1.7190803923216928E-58</v>
      </c>
      <c r="IW108" s="86">
        <f t="shared" si="130"/>
        <v>1.0778345840476353E-43</v>
      </c>
      <c r="IY108" s="86">
        <f t="shared" si="131"/>
        <v>0.45608990170208352</v>
      </c>
      <c r="IZ108" s="86">
        <f t="shared" si="131"/>
        <v>0.28732591674827507</v>
      </c>
      <c r="JA108" s="86">
        <f t="shared" si="131"/>
        <v>0.18966306124934865</v>
      </c>
      <c r="JB108" s="86">
        <f t="shared" si="131"/>
        <v>0.14673598443831223</v>
      </c>
      <c r="JC108" s="86">
        <f t="shared" si="131"/>
        <v>0.19861899648826051</v>
      </c>
      <c r="JD108" s="86">
        <f t="shared" si="131"/>
        <v>0.16404747759897409</v>
      </c>
      <c r="JE108" s="86">
        <f t="shared" si="131"/>
        <v>0.15070035880903906</v>
      </c>
      <c r="JF108" s="86">
        <f t="shared" si="131"/>
        <v>4.4121540613541899E-2</v>
      </c>
      <c r="JG108" s="86">
        <f t="shared" si="131"/>
        <v>8.5415998538106608E-2</v>
      </c>
      <c r="JH108" s="86">
        <f t="shared" si="131"/>
        <v>6.194381682981568E-2</v>
      </c>
      <c r="JI108" s="86">
        <f t="shared" si="131"/>
        <v>9.0744667931170683E-2</v>
      </c>
      <c r="JJ108" s="86">
        <f t="shared" si="131"/>
        <v>0.10303872019129512</v>
      </c>
      <c r="JK108" s="86">
        <f t="shared" si="131"/>
        <v>0.13901074989620996</v>
      </c>
      <c r="JL108" s="86">
        <f t="shared" si="131"/>
        <v>0.30320225486014279</v>
      </c>
      <c r="JM108" s="86">
        <f t="shared" si="131"/>
        <v>0.1196907379352723</v>
      </c>
    </row>
    <row r="109" spans="2:273" x14ac:dyDescent="0.25">
      <c r="B109" s="2">
        <v>82</v>
      </c>
      <c r="C109" s="37">
        <v>143.46600000000001</v>
      </c>
      <c r="D109" s="37">
        <v>117.379</v>
      </c>
      <c r="E109" s="37">
        <v>109.96599999999999</v>
      </c>
      <c r="F109" s="37">
        <v>106.15300000000001</v>
      </c>
      <c r="G109" s="37">
        <v>110.121</v>
      </c>
      <c r="H109" s="37">
        <v>103.754</v>
      </c>
      <c r="I109" s="37">
        <v>107.776</v>
      </c>
      <c r="J109" s="37">
        <v>103.91200000000001</v>
      </c>
      <c r="K109" s="37">
        <v>106.86199999999999</v>
      </c>
      <c r="L109" s="37">
        <v>106.172</v>
      </c>
      <c r="M109" s="37">
        <v>108.724</v>
      </c>
      <c r="N109" s="37">
        <v>106.52500000000001</v>
      </c>
      <c r="O109" s="37">
        <v>107.729</v>
      </c>
      <c r="P109" s="37">
        <v>115.333</v>
      </c>
      <c r="Q109" s="37">
        <v>106.509</v>
      </c>
      <c r="S109" s="4">
        <f t="shared" si="132"/>
        <v>136.25892322435624</v>
      </c>
      <c r="T109" s="4">
        <f t="shared" si="132"/>
        <v>123.7957785228817</v>
      </c>
      <c r="U109" s="4">
        <f t="shared" si="132"/>
        <v>115.33832816169893</v>
      </c>
      <c r="V109" s="4">
        <f t="shared" si="132"/>
        <v>110.8194500974668</v>
      </c>
      <c r="W109" s="4">
        <f t="shared" si="132"/>
        <v>112.55107154403944</v>
      </c>
      <c r="X109" s="4">
        <f t="shared" si="132"/>
        <v>110.62031298002235</v>
      </c>
      <c r="Y109" s="4">
        <f t="shared" si="132"/>
        <v>109.35251917638853</v>
      </c>
      <c r="Z109" s="4">
        <f t="shared" si="132"/>
        <v>107.02630421820797</v>
      </c>
      <c r="AA109" s="4">
        <f t="shared" si="132"/>
        <v>109.08728409784688</v>
      </c>
      <c r="AB109" s="4">
        <f t="shared" si="132"/>
        <v>110.02290745926568</v>
      </c>
      <c r="AC109" s="4">
        <f t="shared" si="132"/>
        <v>110.05095741737878</v>
      </c>
      <c r="AD109" s="4">
        <f t="shared" si="132"/>
        <v>109.77793485460467</v>
      </c>
      <c r="AE109" s="4">
        <f t="shared" si="132"/>
        <v>110.89467129442021</v>
      </c>
      <c r="AF109" s="4">
        <f t="shared" si="132"/>
        <v>119.78325658037096</v>
      </c>
      <c r="AG109" s="4">
        <f t="shared" si="132"/>
        <v>110.03789028827903</v>
      </c>
      <c r="AI109" s="4">
        <f t="shared" si="133"/>
        <v>7.2070767756437704</v>
      </c>
      <c r="AJ109" s="4">
        <f t="shared" si="133"/>
        <v>-6.4167785228816996</v>
      </c>
      <c r="AK109" s="4">
        <f t="shared" si="133"/>
        <v>-5.3723281616989311</v>
      </c>
      <c r="AL109" s="4">
        <f t="shared" si="133"/>
        <v>-4.6664500974667931</v>
      </c>
      <c r="AM109" s="4">
        <f t="shared" si="133"/>
        <v>-2.4300715440394498</v>
      </c>
      <c r="AN109" s="4">
        <f t="shared" si="133"/>
        <v>-6.866312980022343</v>
      </c>
      <c r="AO109" s="4">
        <f t="shared" si="133"/>
        <v>-1.5765191763885298</v>
      </c>
      <c r="AP109" s="4">
        <f t="shared" si="133"/>
        <v>-3.1143042182079625</v>
      </c>
      <c r="AQ109" s="4">
        <f t="shared" si="133"/>
        <v>-2.2252840978468811</v>
      </c>
      <c r="AR109" s="4">
        <f t="shared" si="133"/>
        <v>-3.8509074592656845</v>
      </c>
      <c r="AS109" s="4">
        <f t="shared" si="133"/>
        <v>-1.3269574173787788</v>
      </c>
      <c r="AT109" s="4">
        <f t="shared" si="133"/>
        <v>-3.2529348546046606</v>
      </c>
      <c r="AU109" s="4">
        <f t="shared" si="133"/>
        <v>-3.165671294420207</v>
      </c>
      <c r="AV109" s="4">
        <f t="shared" si="133"/>
        <v>-4.4502565803709615</v>
      </c>
      <c r="AW109" s="4">
        <f t="shared" si="133"/>
        <v>-3.5288902882790296</v>
      </c>
      <c r="AY109" s="2">
        <f t="shared" si="125"/>
        <v>107.73395311370301</v>
      </c>
      <c r="AZ109" s="2">
        <f t="shared" si="125"/>
        <v>111.28695827864705</v>
      </c>
      <c r="BA109" s="2">
        <f t="shared" si="125"/>
        <v>108.74593244853943</v>
      </c>
      <c r="BB109" s="2">
        <f t="shared" si="125"/>
        <v>106.9598860033279</v>
      </c>
      <c r="BC109" s="2">
        <f t="shared" si="125"/>
        <v>105.41846203443316</v>
      </c>
      <c r="BD109" s="2">
        <f t="shared" si="125"/>
        <v>106.07170472068071</v>
      </c>
      <c r="BE109" s="2">
        <f t="shared" si="125"/>
        <v>105.61536393739082</v>
      </c>
      <c r="BF109" s="2">
        <f t="shared" si="125"/>
        <v>106.46709454825741</v>
      </c>
      <c r="BG109" s="2">
        <f t="shared" si="125"/>
        <v>107.38255127782318</v>
      </c>
      <c r="BH109" s="2">
        <f t="shared" si="125"/>
        <v>108.92304827633797</v>
      </c>
      <c r="BI109" s="2">
        <f t="shared" si="125"/>
        <v>108.27552085850441</v>
      </c>
      <c r="BJ109" s="2">
        <f t="shared" si="125"/>
        <v>107.55917556185587</v>
      </c>
      <c r="BK109" s="2">
        <f t="shared" si="125"/>
        <v>107.30605631598554</v>
      </c>
      <c r="BL109" s="2">
        <f t="shared" si="125"/>
        <v>107.18053097665032</v>
      </c>
      <c r="BM109" s="2">
        <f t="shared" si="125"/>
        <v>108.07919808144841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>
        <f t="shared" si="126"/>
        <v>103.91200000000001</v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>
        <f t="shared" si="117"/>
        <v>103.91200000000001</v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130.00620627177702</v>
      </c>
      <c r="DL109" s="2">
        <f t="shared" si="134"/>
        <v>138.90398927125506</v>
      </c>
      <c r="DM109" s="2">
        <f t="shared" si="134"/>
        <v>134.35996923076925</v>
      </c>
      <c r="DN109" s="2">
        <f t="shared" si="134"/>
        <v>130.98067469088525</v>
      </c>
      <c r="DO109" s="2">
        <f t="shared" si="134"/>
        <v>128.01425384615385</v>
      </c>
      <c r="DP109" s="2">
        <f t="shared" si="134"/>
        <v>134.24034447605501</v>
      </c>
      <c r="DQ109" s="2">
        <f t="shared" si="134"/>
        <v>135.6299345661451</v>
      </c>
      <c r="DR109" s="2">
        <f t="shared" si="134"/>
        <v>130.3785462184874</v>
      </c>
      <c r="DS109" s="2">
        <f t="shared" si="134"/>
        <v>127.03759737076652</v>
      </c>
      <c r="DT109" s="2">
        <f t="shared" si="134"/>
        <v>130.29601596638653</v>
      </c>
      <c r="DU109" s="2">
        <f t="shared" si="134"/>
        <v>131.30267975117974</v>
      </c>
      <c r="DV109" s="2">
        <f t="shared" si="134"/>
        <v>127.01286931818183</v>
      </c>
      <c r="DW109" s="2">
        <f t="shared" si="134"/>
        <v>129.61352773826459</v>
      </c>
      <c r="DX109" s="2">
        <f t="shared" si="134"/>
        <v>136.53269841269841</v>
      </c>
      <c r="DY109" s="2">
        <f t="shared" si="134"/>
        <v>121.21227887246854</v>
      </c>
      <c r="EA109" s="2">
        <f t="shared" si="94"/>
        <v>107.2316648821506</v>
      </c>
      <c r="EB109" s="2">
        <f t="shared" si="94"/>
        <v>110.73390387166437</v>
      </c>
      <c r="EC109" s="2">
        <f t="shared" si="94"/>
        <v>108.17969918475774</v>
      </c>
      <c r="ED109" s="2">
        <f t="shared" si="94"/>
        <v>106.37488671174422</v>
      </c>
      <c r="EE109" s="2">
        <f t="shared" si="94"/>
        <v>104.92219857234826</v>
      </c>
      <c r="EF109" s="2">
        <f t="shared" si="94"/>
        <v>105.37614853777177</v>
      </c>
      <c r="EG109" s="2">
        <f t="shared" si="94"/>
        <v>104.82849004842173</v>
      </c>
      <c r="EH109" s="2">
        <f t="shared" si="94"/>
        <v>105.81681281431811</v>
      </c>
      <c r="EI109" s="2">
        <f t="shared" si="94"/>
        <v>106.7915155339806</v>
      </c>
      <c r="EJ109" s="2">
        <f t="shared" si="94"/>
        <v>108.35236596729342</v>
      </c>
      <c r="EK109" s="2">
        <f t="shared" si="94"/>
        <v>107.64867937945567</v>
      </c>
      <c r="EL109" s="2">
        <f t="shared" si="94"/>
        <v>106.98109394887446</v>
      </c>
      <c r="EM109" s="2">
        <f t="shared" si="135"/>
        <v>106.76018809265645</v>
      </c>
      <c r="EN109" s="2">
        <f t="shared" si="135"/>
        <v>106.3771155671801</v>
      </c>
      <c r="EO109" s="2">
        <f t="shared" si="135"/>
        <v>107.64268250964818</v>
      </c>
      <c r="EQ109" s="2">
        <f t="shared" si="136"/>
        <v>107.05446280356</v>
      </c>
      <c r="ER109" s="2">
        <f t="shared" si="136"/>
        <v>110.74696980062713</v>
      </c>
      <c r="ES109" s="2">
        <f t="shared" si="136"/>
        <v>108.2875110449086</v>
      </c>
      <c r="ET109" s="2">
        <f t="shared" si="136"/>
        <v>106.9235605780774</v>
      </c>
      <c r="EU109" s="2">
        <f t="shared" si="136"/>
        <v>104.82315939322157</v>
      </c>
      <c r="EV109" s="2">
        <f t="shared" si="136"/>
        <v>105.04992833566357</v>
      </c>
      <c r="EW109" s="2">
        <f t="shared" si="136"/>
        <v>104.31449188033785</v>
      </c>
      <c r="EX109" s="2">
        <f t="shared" si="136"/>
        <v>105.79472292149121</v>
      </c>
      <c r="EY109" s="2">
        <f t="shared" si="136"/>
        <v>106.60005175570285</v>
      </c>
      <c r="EZ109" s="2">
        <f t="shared" si="136"/>
        <v>108.63687926239595</v>
      </c>
      <c r="FA109" s="2">
        <f t="shared" si="136"/>
        <v>107.81340716839551</v>
      </c>
      <c r="FB109" s="2">
        <f t="shared" si="136"/>
        <v>106.87252139221563</v>
      </c>
      <c r="FC109" s="2">
        <f t="shared" si="136"/>
        <v>106.44672959687257</v>
      </c>
      <c r="FD109" s="2">
        <f t="shared" si="136"/>
        <v>106.07713313717029</v>
      </c>
      <c r="FE109" s="2">
        <f t="shared" si="136"/>
        <v>108.11688882593756</v>
      </c>
      <c r="FG109" s="2">
        <f t="shared" si="137"/>
        <v>0.97792557440857275</v>
      </c>
      <c r="FH109" s="2">
        <f t="shared" si="137"/>
        <v>0.98037034064960105</v>
      </c>
      <c r="FI109" s="2">
        <f t="shared" si="137"/>
        <v>0.97839696258004316</v>
      </c>
      <c r="FJ109" s="2">
        <f t="shared" si="137"/>
        <v>0.97636472406529018</v>
      </c>
      <c r="FK109" s="2">
        <f t="shared" si="137"/>
        <v>0.97848210387763135</v>
      </c>
      <c r="FL109" s="2">
        <f t="shared" si="137"/>
        <v>0.97583530800056595</v>
      </c>
      <c r="FM109" s="2">
        <f t="shared" si="137"/>
        <v>0.97435076236517371</v>
      </c>
      <c r="FN109" s="2">
        <f t="shared" si="137"/>
        <v>0.97351852422013674</v>
      </c>
      <c r="FO109" s="2">
        <f t="shared" si="137"/>
        <v>0.97073684386114245</v>
      </c>
      <c r="FP109" s="2">
        <f t="shared" si="137"/>
        <v>0.97409342281543743</v>
      </c>
      <c r="FQ109" s="2">
        <f t="shared" si="137"/>
        <v>0.97354617213699113</v>
      </c>
      <c r="FR109" s="2">
        <f t="shared" si="137"/>
        <v>0.97110814151288516</v>
      </c>
      <c r="FS109" s="2">
        <f t="shared" si="137"/>
        <v>0.97603785152719846</v>
      </c>
      <c r="FT109" s="2">
        <f t="shared" si="137"/>
        <v>0.97331502931370306</v>
      </c>
      <c r="FU109" s="2">
        <f t="shared" si="137"/>
        <v>0.96796367041351605</v>
      </c>
      <c r="FW109" s="2">
        <f t="shared" si="127"/>
        <v>2.5207815581095557E-3</v>
      </c>
      <c r="FX109" s="2">
        <f t="shared" si="127"/>
        <v>6.5228210947887184E-3</v>
      </c>
      <c r="FY109" s="2">
        <f t="shared" si="127"/>
        <v>6.1209435789410203E-3</v>
      </c>
      <c r="FZ109" s="2">
        <f t="shared" si="127"/>
        <v>6.260008570598794E-3</v>
      </c>
      <c r="GA109" s="2">
        <f t="shared" si="127"/>
        <v>6.350865933985048E-3</v>
      </c>
      <c r="GB109" s="2">
        <f t="shared" si="127"/>
        <v>5.9414522413595737E-3</v>
      </c>
      <c r="GC109" s="2">
        <f t="shared" si="127"/>
        <v>6.1472611345601749E-3</v>
      </c>
      <c r="GD109" s="2">
        <f t="shared" si="127"/>
        <v>6.7548682039783392E-3</v>
      </c>
      <c r="GE109" s="2">
        <f t="shared" si="127"/>
        <v>7.4609942424984062E-3</v>
      </c>
      <c r="GF109" s="2">
        <f t="shared" si="127"/>
        <v>7.7235288115695081E-3</v>
      </c>
      <c r="GG109" s="2">
        <f t="shared" si="127"/>
        <v>6.6936183062727373E-3</v>
      </c>
      <c r="GH109" s="2">
        <f t="shared" si="127"/>
        <v>6.2042034841335797E-3</v>
      </c>
      <c r="GI109" s="2">
        <f t="shared" si="127"/>
        <v>5.5729686125138627E-3</v>
      </c>
      <c r="GJ109" s="2">
        <f t="shared" si="127"/>
        <v>4.285033595477248E-3</v>
      </c>
      <c r="GK109" s="2">
        <f t="shared" si="127"/>
        <v>3.7863484810005512E-3</v>
      </c>
      <c r="GM109" s="86">
        <f t="shared" si="128"/>
        <v>5.008406129052301E-11</v>
      </c>
      <c r="GN109" s="86">
        <f t="shared" si="128"/>
        <v>4.2759408527313325E-23</v>
      </c>
      <c r="GO109" s="86">
        <f t="shared" si="128"/>
        <v>5.2803609466927372E-23</v>
      </c>
      <c r="GP109" s="86">
        <f t="shared" si="128"/>
        <v>1.6073990525421192E-29</v>
      </c>
      <c r="GQ109" s="86">
        <f t="shared" si="128"/>
        <v>1.0209505152134207E-24</v>
      </c>
      <c r="GR109" s="86">
        <f t="shared" si="128"/>
        <v>4.9628557224991768E-33</v>
      </c>
      <c r="GS109" s="86">
        <f t="shared" si="128"/>
        <v>1.2882539697879303E-27</v>
      </c>
      <c r="GT109" s="86">
        <f t="shared" si="128"/>
        <v>9.878075950815395E-28</v>
      </c>
      <c r="GU109" s="86">
        <f t="shared" si="128"/>
        <v>1.262544405090134E-27</v>
      </c>
      <c r="GV109" s="86">
        <f t="shared" si="128"/>
        <v>1.2475782376140274E-33</v>
      </c>
      <c r="GW109" s="86">
        <f t="shared" si="128"/>
        <v>4.8253396710362057E-31</v>
      </c>
      <c r="GX109" s="86">
        <f t="shared" si="128"/>
        <v>7.5790176129056675E-24</v>
      </c>
      <c r="GY109" s="86">
        <f t="shared" si="128"/>
        <v>2.4812813604917739E-25</v>
      </c>
      <c r="GZ109" s="86">
        <f t="shared" si="128"/>
        <v>1.22885136102055E-21</v>
      </c>
      <c r="HA109" s="86">
        <f t="shared" si="128"/>
        <v>3.9385573116098355E-24</v>
      </c>
      <c r="HC109" s="86">
        <f t="shared" si="73"/>
        <v>0.30619795807704647</v>
      </c>
      <c r="HD109" s="86">
        <f t="shared" si="73"/>
        <v>0.15599191159677986</v>
      </c>
      <c r="HE109" s="86">
        <f t="shared" si="73"/>
        <v>8.9857533566070319E-2</v>
      </c>
      <c r="HF109" s="86">
        <f t="shared" si="73"/>
        <v>5.4369975578645903E-2</v>
      </c>
      <c r="HG109" s="86">
        <f t="shared" si="73"/>
        <v>9.5354129490892836E-2</v>
      </c>
      <c r="HH109" s="86">
        <f t="shared" si="73"/>
        <v>6.4388420692157597E-2</v>
      </c>
      <c r="HI109" s="86">
        <f t="shared" si="138"/>
        <v>5.2288990004201272E-2</v>
      </c>
      <c r="HJ109" s="86">
        <f t="shared" si="138"/>
        <v>9.0395263054109404E-3</v>
      </c>
      <c r="HK109" s="86">
        <f t="shared" si="138"/>
        <v>2.6877621792282435E-2</v>
      </c>
      <c r="HL109" s="86">
        <f t="shared" si="138"/>
        <v>2.0848930198230017E-2</v>
      </c>
      <c r="HM109" s="86">
        <f t="shared" si="138"/>
        <v>3.0341493877188826E-2</v>
      </c>
      <c r="HN109" s="86">
        <f t="shared" si="138"/>
        <v>3.6599733267743711E-2</v>
      </c>
      <c r="HO109" s="86">
        <f t="shared" si="138"/>
        <v>5.7635427857021602E-2</v>
      </c>
      <c r="HP109" s="86">
        <f t="shared" si="138"/>
        <v>0.18062053866389166</v>
      </c>
      <c r="HQ109" s="86">
        <f t="shared" si="138"/>
        <v>4.7355208683952377E-2</v>
      </c>
      <c r="HS109" s="86">
        <f t="shared" si="129"/>
        <v>7.4263016843210994E-20</v>
      </c>
      <c r="HT109" s="86">
        <f t="shared" si="129"/>
        <v>9.2882084147456584E-16</v>
      </c>
      <c r="HU109" s="86">
        <f t="shared" si="129"/>
        <v>6.6881391360543836E-18</v>
      </c>
      <c r="HV109" s="86">
        <f t="shared" si="129"/>
        <v>2.0315777901415142E-19</v>
      </c>
      <c r="HW109" s="86">
        <f t="shared" si="129"/>
        <v>1.0870637777124661E-18</v>
      </c>
      <c r="HX109" s="86">
        <f t="shared" si="129"/>
        <v>5.2670539773738715E-20</v>
      </c>
      <c r="HY109" s="86">
        <f t="shared" si="129"/>
        <v>1.5282305590193393E-18</v>
      </c>
      <c r="HZ109" s="86">
        <f t="shared" si="129"/>
        <v>1.1351638318466271E-18</v>
      </c>
      <c r="IA109" s="86">
        <f t="shared" si="129"/>
        <v>2.8250063095637142E-21</v>
      </c>
      <c r="IB109" s="86">
        <f t="shared" si="129"/>
        <v>6.9818892453476565E-19</v>
      </c>
      <c r="IC109" s="86">
        <f t="shared" si="129"/>
        <v>3.7303339482599399E-20</v>
      </c>
      <c r="ID109" s="86">
        <f t="shared" si="129"/>
        <v>1.0830367887054633E-22</v>
      </c>
      <c r="IE109" s="86">
        <f t="shared" si="129"/>
        <v>2.8343979866473246E-20</v>
      </c>
      <c r="IF109" s="86">
        <f t="shared" si="129"/>
        <v>6.2835212792654245E-13</v>
      </c>
      <c r="IG109" s="86">
        <f t="shared" si="129"/>
        <v>2.0395551116869239E-9</v>
      </c>
      <c r="II109" s="86">
        <f t="shared" si="130"/>
        <v>2.9036236921634201E-134</v>
      </c>
      <c r="IJ109" s="86">
        <f t="shared" si="130"/>
        <v>2.8146894197903938E-92</v>
      </c>
      <c r="IK109" s="86">
        <f t="shared" si="130"/>
        <v>4.6439132740164195E-109</v>
      </c>
      <c r="IL109" s="86">
        <f t="shared" si="130"/>
        <v>6.2548909218286797E-117</v>
      </c>
      <c r="IM109" s="86">
        <f t="shared" si="130"/>
        <v>2.2276092733530373E-110</v>
      </c>
      <c r="IN109" s="86">
        <f t="shared" si="130"/>
        <v>3.8061232428674091E-116</v>
      </c>
      <c r="IO109" s="86">
        <f t="shared" si="130"/>
        <v>1.7396794675641216E-110</v>
      </c>
      <c r="IP109" s="86">
        <f t="shared" si="130"/>
        <v>1.754921269305371E-117</v>
      </c>
      <c r="IQ109" s="86">
        <f t="shared" si="130"/>
        <v>1.2248866950598853E-130</v>
      </c>
      <c r="IR109" s="86">
        <f t="shared" si="130"/>
        <v>9.0636554841068476E-119</v>
      </c>
      <c r="IS109" s="86">
        <f t="shared" si="130"/>
        <v>3.60217360160362E-125</v>
      </c>
      <c r="IT109" s="86">
        <f t="shared" si="130"/>
        <v>5.7778763088310236E-139</v>
      </c>
      <c r="IU109" s="86">
        <f t="shared" si="130"/>
        <v>2.2133636521881176E-122</v>
      </c>
      <c r="IV109" s="86">
        <f t="shared" si="130"/>
        <v>1.2705776400523849E-56</v>
      </c>
      <c r="IW109" s="86">
        <f t="shared" si="130"/>
        <v>2.4289357560644846E-42</v>
      </c>
      <c r="IY109" s="86">
        <f t="shared" si="131"/>
        <v>0.30619795812713052</v>
      </c>
      <c r="IZ109" s="86">
        <f t="shared" si="131"/>
        <v>0.15599191159678077</v>
      </c>
      <c r="JA109" s="86">
        <f t="shared" si="131"/>
        <v>8.9857533566070319E-2</v>
      </c>
      <c r="JB109" s="86">
        <f t="shared" si="131"/>
        <v>5.4369975578645903E-2</v>
      </c>
      <c r="JC109" s="86">
        <f t="shared" si="131"/>
        <v>9.5354129490892836E-2</v>
      </c>
      <c r="JD109" s="86">
        <f t="shared" si="131"/>
        <v>6.4388420692157597E-2</v>
      </c>
      <c r="JE109" s="86">
        <f t="shared" si="131"/>
        <v>5.2288990004201272E-2</v>
      </c>
      <c r="JF109" s="86">
        <f t="shared" si="131"/>
        <v>9.0395263054109422E-3</v>
      </c>
      <c r="JG109" s="86">
        <f t="shared" si="131"/>
        <v>2.6877621792282435E-2</v>
      </c>
      <c r="JH109" s="86">
        <f t="shared" si="131"/>
        <v>2.0848930198230017E-2</v>
      </c>
      <c r="JI109" s="86">
        <f t="shared" si="131"/>
        <v>3.0341493877188826E-2</v>
      </c>
      <c r="JJ109" s="86">
        <f t="shared" si="131"/>
        <v>3.6599733267743711E-2</v>
      </c>
      <c r="JK109" s="86">
        <f t="shared" si="131"/>
        <v>5.7635427857021602E-2</v>
      </c>
      <c r="JL109" s="86">
        <f t="shared" si="131"/>
        <v>0.18062053866452002</v>
      </c>
      <c r="JM109" s="86">
        <f t="shared" si="131"/>
        <v>4.7355210723507492E-2</v>
      </c>
    </row>
    <row r="110" spans="2:273" x14ac:dyDescent="0.25">
      <c r="B110" s="2">
        <v>83</v>
      </c>
      <c r="C110" s="37">
        <v>131.31</v>
      </c>
      <c r="D110" s="37">
        <v>107.845</v>
      </c>
      <c r="E110" s="37">
        <v>107.845</v>
      </c>
      <c r="F110" s="37">
        <v>105.627</v>
      </c>
      <c r="G110" s="37">
        <v>106.845</v>
      </c>
      <c r="H110" s="37">
        <v>103.86</v>
      </c>
      <c r="I110" s="37">
        <v>106</v>
      </c>
      <c r="J110" s="37">
        <v>104.667</v>
      </c>
      <c r="K110" s="37">
        <v>105.155</v>
      </c>
      <c r="L110" s="37">
        <v>107</v>
      </c>
      <c r="M110" s="37">
        <v>105.36199999999999</v>
      </c>
      <c r="N110" s="37">
        <v>105.407</v>
      </c>
      <c r="O110" s="37">
        <v>105.52500000000001</v>
      </c>
      <c r="P110" s="37">
        <v>105.947</v>
      </c>
      <c r="Q110" s="37">
        <v>105.193</v>
      </c>
      <c r="S110" s="4">
        <f t="shared" si="132"/>
        <v>121.55070831177049</v>
      </c>
      <c r="T110" s="4">
        <f t="shared" si="132"/>
        <v>115.94313324849141</v>
      </c>
      <c r="U110" s="4">
        <f t="shared" si="132"/>
        <v>110.77345385848031</v>
      </c>
      <c r="V110" s="4">
        <f t="shared" si="132"/>
        <v>107.81359985860423</v>
      </c>
      <c r="W110" s="4">
        <f t="shared" si="132"/>
        <v>107.72319360703658</v>
      </c>
      <c r="X110" s="4">
        <f t="shared" si="132"/>
        <v>107.09284014045429</v>
      </c>
      <c r="Y110" s="4">
        <f t="shared" si="132"/>
        <v>106.27881978281891</v>
      </c>
      <c r="Z110" s="4">
        <f t="shared" si="132"/>
        <v>106.4129393869389</v>
      </c>
      <c r="AA110" s="4">
        <f t="shared" si="132"/>
        <v>107.56462146790706</v>
      </c>
      <c r="AB110" s="4">
        <f t="shared" si="132"/>
        <v>109.04140333985264</v>
      </c>
      <c r="AC110" s="4">
        <f t="shared" si="132"/>
        <v>108.48895595528649</v>
      </c>
      <c r="AD110" s="4">
        <f t="shared" si="132"/>
        <v>107.85682828890191</v>
      </c>
      <c r="AE110" s="4">
        <f t="shared" si="132"/>
        <v>108.12172378904377</v>
      </c>
      <c r="AF110" s="4">
        <f t="shared" si="132"/>
        <v>112.33563706318884</v>
      </c>
      <c r="AG110" s="4">
        <f t="shared" si="132"/>
        <v>108.4951088705885</v>
      </c>
      <c r="AI110" s="4">
        <f t="shared" si="133"/>
        <v>9.75929168822951</v>
      </c>
      <c r="AJ110" s="4">
        <f t="shared" si="133"/>
        <v>-8.0981332484914077</v>
      </c>
      <c r="AK110" s="4">
        <f t="shared" si="133"/>
        <v>-2.9284538584803101</v>
      </c>
      <c r="AL110" s="4">
        <f t="shared" si="133"/>
        <v>-2.1865998586042394</v>
      </c>
      <c r="AM110" s="4">
        <f t="shared" si="133"/>
        <v>-0.87819360703657878</v>
      </c>
      <c r="AN110" s="4">
        <f t="shared" si="133"/>
        <v>-3.2328401404542859</v>
      </c>
      <c r="AO110" s="4">
        <f t="shared" si="133"/>
        <v>-0.27881978281891406</v>
      </c>
      <c r="AP110" s="4">
        <f t="shared" si="133"/>
        <v>-1.7459393869389004</v>
      </c>
      <c r="AQ110" s="4">
        <f t="shared" si="133"/>
        <v>-2.4096214679070584</v>
      </c>
      <c r="AR110" s="4">
        <f t="shared" si="133"/>
        <v>-2.0414033398526357</v>
      </c>
      <c r="AS110" s="4">
        <f t="shared" si="133"/>
        <v>-3.1269559552864905</v>
      </c>
      <c r="AT110" s="4">
        <f t="shared" si="133"/>
        <v>-2.4498282889019123</v>
      </c>
      <c r="AU110" s="4">
        <f t="shared" si="133"/>
        <v>-2.5967237890437644</v>
      </c>
      <c r="AV110" s="4">
        <f t="shared" si="133"/>
        <v>-6.3886370631888383</v>
      </c>
      <c r="AW110" s="4">
        <f t="shared" si="133"/>
        <v>-3.3021088705884978</v>
      </c>
      <c r="AY110" s="2">
        <f t="shared" ref="AY110:BM126" si="139">IF(OR($B110 &lt; C$230, $B110 &gt; C$233), #N/A, ((1-FG110)*DK110) + (FG110 - FW110)*EA110 + (FW110*EQ110))</f>
        <v>107.63226778919672</v>
      </c>
      <c r="AZ110" s="2">
        <f t="shared" si="139"/>
        <v>111.12744184260515</v>
      </c>
      <c r="BA110" s="2">
        <f t="shared" si="139"/>
        <v>108.6206222531732</v>
      </c>
      <c r="BB110" s="2">
        <f t="shared" si="139"/>
        <v>106.91420108765296</v>
      </c>
      <c r="BC110" s="2">
        <f t="shared" si="139"/>
        <v>105.36824835665384</v>
      </c>
      <c r="BD110" s="2">
        <f t="shared" si="139"/>
        <v>105.95148850833017</v>
      </c>
      <c r="BE110" s="2">
        <f t="shared" si="139"/>
        <v>105.48589445698465</v>
      </c>
      <c r="BF110" s="2">
        <f t="shared" si="139"/>
        <v>106.34985677870039</v>
      </c>
      <c r="BG110" s="2">
        <f t="shared" si="139"/>
        <v>107.24003307678637</v>
      </c>
      <c r="BH110" s="2">
        <f t="shared" si="139"/>
        <v>108.8034508860663</v>
      </c>
      <c r="BI110" s="2">
        <f t="shared" si="139"/>
        <v>108.11808463086712</v>
      </c>
      <c r="BJ110" s="2">
        <f t="shared" si="139"/>
        <v>107.36334961435304</v>
      </c>
      <c r="BK110" s="2">
        <f t="shared" si="139"/>
        <v>107.13256542759943</v>
      </c>
      <c r="BL110" s="2">
        <f t="shared" si="139"/>
        <v>107.04326303969029</v>
      </c>
      <c r="BM110" s="2">
        <f t="shared" si="139"/>
        <v>108.01794281524938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>
        <f t="shared" si="140"/>
        <v>104.667</v>
      </c>
      <c r="CM110" s="2">
        <f t="shared" si="140"/>
        <v>105.155</v>
      </c>
      <c r="CN110" s="2">
        <f t="shared" si="140"/>
        <v>107</v>
      </c>
      <c r="CO110" s="2">
        <f t="shared" si="140"/>
        <v>105.36199999999999</v>
      </c>
      <c r="CP110" s="2">
        <f t="shared" si="140"/>
        <v>105.407</v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>
        <f t="shared" si="117"/>
        <v>104.667</v>
      </c>
      <c r="DC110" s="2">
        <f t="shared" si="118"/>
        <v>105.155</v>
      </c>
      <c r="DD110" s="2">
        <f t="shared" si="119"/>
        <v>107</v>
      </c>
      <c r="DE110" s="2">
        <f t="shared" si="120"/>
        <v>105.36199999999999</v>
      </c>
      <c r="DF110" s="2">
        <f t="shared" si="121"/>
        <v>105.407</v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130.28724146341463</v>
      </c>
      <c r="DL110" s="2">
        <f t="shared" si="134"/>
        <v>139.29952145748987</v>
      </c>
      <c r="DM110" s="2">
        <f t="shared" si="134"/>
        <v>134.69493011257038</v>
      </c>
      <c r="DN110" s="2">
        <f t="shared" si="134"/>
        <v>131.30131097494257</v>
      </c>
      <c r="DO110" s="2">
        <f t="shared" si="134"/>
        <v>128.26261407129456</v>
      </c>
      <c r="DP110" s="2">
        <f t="shared" si="134"/>
        <v>134.60890184921763</v>
      </c>
      <c r="DQ110" s="2">
        <f t="shared" si="134"/>
        <v>136.02257183499287</v>
      </c>
      <c r="DR110" s="2">
        <f t="shared" si="134"/>
        <v>130.69899159663865</v>
      </c>
      <c r="DS110" s="2">
        <f t="shared" si="134"/>
        <v>127.27418894830663</v>
      </c>
      <c r="DT110" s="2">
        <f t="shared" si="134"/>
        <v>130.51355910364143</v>
      </c>
      <c r="DU110" s="2">
        <f t="shared" si="134"/>
        <v>131.57207756327756</v>
      </c>
      <c r="DV110" s="2">
        <f t="shared" si="134"/>
        <v>127.22444318181819</v>
      </c>
      <c r="DW110" s="2">
        <f t="shared" si="134"/>
        <v>129.85185917496446</v>
      </c>
      <c r="DX110" s="2">
        <f t="shared" si="134"/>
        <v>136.885126984127</v>
      </c>
      <c r="DY110" s="2">
        <f t="shared" si="134"/>
        <v>121.39887027914615</v>
      </c>
      <c r="EA110" s="2">
        <f t="shared" si="94"/>
        <v>107.16635750980637</v>
      </c>
      <c r="EB110" s="2">
        <f t="shared" si="94"/>
        <v>110.61290451951258</v>
      </c>
      <c r="EC110" s="2">
        <f t="shared" si="94"/>
        <v>108.09486278281581</v>
      </c>
      <c r="ED110" s="2">
        <f t="shared" si="94"/>
        <v>106.37218734667795</v>
      </c>
      <c r="EE110" s="2">
        <f t="shared" si="94"/>
        <v>104.90973562465409</v>
      </c>
      <c r="EF110" s="2">
        <f t="shared" si="94"/>
        <v>105.30632167067141</v>
      </c>
      <c r="EG110" s="2">
        <f t="shared" si="94"/>
        <v>104.75608963902813</v>
      </c>
      <c r="EH110" s="2">
        <f t="shared" si="94"/>
        <v>105.74595079380731</v>
      </c>
      <c r="EI110" s="2">
        <f t="shared" si="94"/>
        <v>106.69074174757283</v>
      </c>
      <c r="EJ110" s="2">
        <f t="shared" si="94"/>
        <v>108.27455743369445</v>
      </c>
      <c r="EK110" s="2">
        <f t="shared" si="94"/>
        <v>107.53569472268305</v>
      </c>
      <c r="EL110" s="2">
        <f t="shared" si="94"/>
        <v>106.82515768790536</v>
      </c>
      <c r="EM110" s="2">
        <f t="shared" si="135"/>
        <v>106.62571854115325</v>
      </c>
      <c r="EN110" s="2">
        <f t="shared" si="135"/>
        <v>106.29846299525333</v>
      </c>
      <c r="EO110" s="2">
        <f t="shared" si="135"/>
        <v>107.61216278241973</v>
      </c>
      <c r="EQ110" s="2">
        <f t="shared" si="136"/>
        <v>106.99704033877181</v>
      </c>
      <c r="ER110" s="2">
        <f t="shared" si="136"/>
        <v>110.62517355836142</v>
      </c>
      <c r="ES110" s="2">
        <f t="shared" si="136"/>
        <v>108.19645382372518</v>
      </c>
      <c r="ET110" s="2">
        <f t="shared" si="136"/>
        <v>106.88692023732571</v>
      </c>
      <c r="EU110" s="2">
        <f t="shared" si="136"/>
        <v>104.81684595936589</v>
      </c>
      <c r="EV110" s="2">
        <f t="shared" si="136"/>
        <v>105.00022996124096</v>
      </c>
      <c r="EW110" s="2">
        <f t="shared" si="136"/>
        <v>104.27406361961064</v>
      </c>
      <c r="EX110" s="2">
        <f t="shared" si="136"/>
        <v>105.72538610047874</v>
      </c>
      <c r="EY110" s="2">
        <f t="shared" si="136"/>
        <v>106.51161934751568</v>
      </c>
      <c r="EZ110" s="2">
        <f t="shared" si="136"/>
        <v>108.54047764028722</v>
      </c>
      <c r="FA110" s="2">
        <f t="shared" si="136"/>
        <v>107.68987965998446</v>
      </c>
      <c r="FB110" s="2">
        <f t="shared" si="136"/>
        <v>106.72325285753021</v>
      </c>
      <c r="FC110" s="2">
        <f t="shared" si="136"/>
        <v>106.33040646931271</v>
      </c>
      <c r="FD110" s="2">
        <f t="shared" si="136"/>
        <v>106.01335991670355</v>
      </c>
      <c r="FE110" s="2">
        <f t="shared" si="136"/>
        <v>108.05275254039037</v>
      </c>
      <c r="FG110" s="2">
        <f t="shared" si="137"/>
        <v>0.97982870567776725</v>
      </c>
      <c r="FH110" s="2">
        <f t="shared" si="137"/>
        <v>0.98206656331705078</v>
      </c>
      <c r="FI110" s="2">
        <f t="shared" si="137"/>
        <v>0.98026027378442138</v>
      </c>
      <c r="FJ110" s="2">
        <f t="shared" si="137"/>
        <v>0.97839945061508204</v>
      </c>
      <c r="FK110" s="2">
        <f t="shared" si="137"/>
        <v>0.98033821902805462</v>
      </c>
      <c r="FL110" s="2">
        <f t="shared" si="137"/>
        <v>0.97791458026347255</v>
      </c>
      <c r="FM110" s="2">
        <f t="shared" si="137"/>
        <v>0.97655470462629601</v>
      </c>
      <c r="FN110" s="2">
        <f t="shared" si="137"/>
        <v>0.97579220086960294</v>
      </c>
      <c r="FO110" s="2">
        <f t="shared" si="137"/>
        <v>0.97324278885543236</v>
      </c>
      <c r="FP110" s="2">
        <f t="shared" si="137"/>
        <v>0.97631893986829532</v>
      </c>
      <c r="FQ110" s="2">
        <f t="shared" si="137"/>
        <v>0.97581753392667725</v>
      </c>
      <c r="FR110" s="2">
        <f t="shared" si="137"/>
        <v>0.97358315577174404</v>
      </c>
      <c r="FS110" s="2">
        <f t="shared" si="137"/>
        <v>0.97810008687736583</v>
      </c>
      <c r="FT110" s="2">
        <f t="shared" si="137"/>
        <v>0.97560574005236855</v>
      </c>
      <c r="FU110" s="2">
        <f t="shared" si="137"/>
        <v>0.97069992766235158</v>
      </c>
      <c r="FW110" s="2">
        <f t="shared" ref="FW110:GK126" si="141">POWER(10,($B110-C$232)/C$229)/(1+POWER(10,($B110-C$232)/C$229))</f>
        <v>2.763309977455971E-3</v>
      </c>
      <c r="FX110" s="2">
        <f t="shared" si="141"/>
        <v>7.1476330307432149E-3</v>
      </c>
      <c r="FY110" s="2">
        <f t="shared" si="141"/>
        <v>6.7075201313234146E-3</v>
      </c>
      <c r="FZ110" s="2">
        <f t="shared" si="141"/>
        <v>6.8598198873745858E-3</v>
      </c>
      <c r="GA110" s="2">
        <f t="shared" si="141"/>
        <v>6.9593219069031594E-3</v>
      </c>
      <c r="GB110" s="2">
        <f t="shared" si="141"/>
        <v>6.5109406308162679E-3</v>
      </c>
      <c r="GC110" s="2">
        <f t="shared" si="141"/>
        <v>6.7363426324176523E-3</v>
      </c>
      <c r="GD110" s="2">
        <f t="shared" si="141"/>
        <v>7.4017420067253661E-3</v>
      </c>
      <c r="GE110" s="2">
        <f t="shared" si="141"/>
        <v>8.1749330014772911E-3</v>
      </c>
      <c r="GF110" s="2">
        <f t="shared" si="141"/>
        <v>8.4623751822980181E-3</v>
      </c>
      <c r="GG110" s="2">
        <f t="shared" si="141"/>
        <v>7.3346698827261025E-3</v>
      </c>
      <c r="GH110" s="2">
        <f t="shared" si="141"/>
        <v>6.7987043418781526E-3</v>
      </c>
      <c r="GI110" s="2">
        <f t="shared" si="141"/>
        <v>6.1073548301912644E-3</v>
      </c>
      <c r="GJ110" s="2">
        <f t="shared" si="141"/>
        <v>4.6965043144762582E-3</v>
      </c>
      <c r="GK110" s="2">
        <f t="shared" si="141"/>
        <v>4.1501325087151472E-3</v>
      </c>
      <c r="GM110" s="86">
        <f t="shared" ref="GM110:HA126" si="142" xml:space="preserve"> _xlfn.NORM.DIST($B110, C$7, ABS(C$11), TRUE) * _xlfn.NORM.DIST(($B110 - C$7)*C$15, 0, ABS(C$11), TRUE) * 2</f>
        <v>6.6794405176776057E-12</v>
      </c>
      <c r="GN110" s="86">
        <f t="shared" si="142"/>
        <v>4.9160063841005723E-25</v>
      </c>
      <c r="GO110" s="86">
        <f t="shared" si="142"/>
        <v>6.5891390225548403E-25</v>
      </c>
      <c r="GP110" s="86">
        <f t="shared" si="142"/>
        <v>5.2050444372905791E-32</v>
      </c>
      <c r="GQ110" s="86">
        <f t="shared" si="142"/>
        <v>9.2928453976586592E-27</v>
      </c>
      <c r="GR110" s="86">
        <f t="shared" si="142"/>
        <v>8.0601309022974231E-36</v>
      </c>
      <c r="GS110" s="86">
        <f t="shared" si="142"/>
        <v>5.9423105997271027E-30</v>
      </c>
      <c r="GT110" s="86">
        <f t="shared" si="142"/>
        <v>5.144631589780348E-30</v>
      </c>
      <c r="GU110" s="86">
        <f t="shared" si="142"/>
        <v>5.9971434076100593E-30</v>
      </c>
      <c r="GV110" s="86">
        <f t="shared" si="142"/>
        <v>1.9193218146011601E-36</v>
      </c>
      <c r="GW110" s="86">
        <f t="shared" si="142"/>
        <v>1.0996155393009526E-33</v>
      </c>
      <c r="GX110" s="86">
        <f t="shared" si="142"/>
        <v>8.821112646317217E-26</v>
      </c>
      <c r="GY110" s="86">
        <f t="shared" si="142"/>
        <v>2.0651748940615843E-27</v>
      </c>
      <c r="GZ110" s="86">
        <f t="shared" si="142"/>
        <v>1.8378866028187806E-23</v>
      </c>
      <c r="HA110" s="86">
        <f t="shared" si="142"/>
        <v>4.733630426716866E-26</v>
      </c>
      <c r="HC110" s="86">
        <f t="shared" si="73"/>
        <v>0.17114072222308638</v>
      </c>
      <c r="HD110" s="86">
        <f t="shared" si="73"/>
        <v>6.9359028537306258E-2</v>
      </c>
      <c r="HE110" s="86">
        <f t="shared" si="73"/>
        <v>3.4665019209230902E-2</v>
      </c>
      <c r="HF110" s="86">
        <f t="shared" si="73"/>
        <v>1.5088453628924563E-2</v>
      </c>
      <c r="HG110" s="86">
        <f t="shared" si="73"/>
        <v>3.7264627138438561E-2</v>
      </c>
      <c r="HH110" s="86">
        <f t="shared" si="73"/>
        <v>1.9157097264210745E-2</v>
      </c>
      <c r="HI110" s="86">
        <f t="shared" si="138"/>
        <v>1.3087055455786374E-2</v>
      </c>
      <c r="HJ110" s="86">
        <f t="shared" si="138"/>
        <v>1.2316519150199572E-3</v>
      </c>
      <c r="HK110" s="86">
        <f t="shared" si="138"/>
        <v>6.3005573049789059E-3</v>
      </c>
      <c r="HL110" s="86">
        <f t="shared" si="138"/>
        <v>5.5594557605331109E-3</v>
      </c>
      <c r="HM110" s="86">
        <f t="shared" si="138"/>
        <v>7.7131427132674608E-3</v>
      </c>
      <c r="HN110" s="86">
        <f t="shared" si="138"/>
        <v>9.9999184598831437E-3</v>
      </c>
      <c r="HO110" s="86">
        <f t="shared" si="138"/>
        <v>1.902549226795406E-2</v>
      </c>
      <c r="HP110" s="86">
        <f t="shared" si="138"/>
        <v>9.1059645435381753E-2</v>
      </c>
      <c r="HQ110" s="86">
        <f t="shared" si="138"/>
        <v>1.4841346559172729E-2</v>
      </c>
      <c r="HS110" s="86">
        <f t="shared" ref="HS110:IG126" si="143" xml:space="preserve"> _xlfn.NORM.DIST($B110, C$9, ABS(C$13), TRUE) * _xlfn.NORM.DIST(($B110 - C$9)*C$17, 0, ABS(C$13), TRUE) * 2</f>
        <v>9.3047214844686578E-19</v>
      </c>
      <c r="HT110" s="86">
        <f t="shared" si="143"/>
        <v>8.3268781611866232E-15</v>
      </c>
      <c r="HU110" s="86">
        <f t="shared" si="143"/>
        <v>8.3520575103181682E-17</v>
      </c>
      <c r="HV110" s="86">
        <f t="shared" si="143"/>
        <v>3.1589940850565148E-18</v>
      </c>
      <c r="HW110" s="86">
        <f t="shared" si="143"/>
        <v>1.4914141199933394E-17</v>
      </c>
      <c r="HX110" s="86">
        <f t="shared" si="143"/>
        <v>8.2473323497318879E-19</v>
      </c>
      <c r="HY110" s="86">
        <f t="shared" si="143"/>
        <v>2.0418248363587695E-17</v>
      </c>
      <c r="HZ110" s="86">
        <f t="shared" si="143"/>
        <v>1.7463476604114832E-17</v>
      </c>
      <c r="IA110" s="86">
        <f t="shared" si="143"/>
        <v>6.6237918725552889E-20</v>
      </c>
      <c r="IB110" s="86">
        <f t="shared" si="143"/>
        <v>1.1956170306649054E-17</v>
      </c>
      <c r="IC110" s="86">
        <f t="shared" si="143"/>
        <v>7.0207667803701806E-19</v>
      </c>
      <c r="ID110" s="86">
        <f t="shared" si="143"/>
        <v>2.7846965069173829E-21</v>
      </c>
      <c r="IE110" s="86">
        <f t="shared" si="143"/>
        <v>4.7057985179979966E-19</v>
      </c>
      <c r="IF110" s="86">
        <f t="shared" si="143"/>
        <v>3.051894437340861E-12</v>
      </c>
      <c r="IG110" s="86">
        <f t="shared" si="143"/>
        <v>5.9564445162583077E-9</v>
      </c>
      <c r="II110" s="86">
        <f t="shared" ref="II110:IW126" si="144" xml:space="preserve"> _xlfn.NORM.DIST($B110, C$10, ABS(C$14), TRUE) * _xlfn.NORM.DIST(($B110 - C$10)*C$18, 0, ABS(C$14), TRUE) * 2</f>
        <v>3.2019947926979163E-130</v>
      </c>
      <c r="IJ110" s="86">
        <f t="shared" si="144"/>
        <v>5.3827323095047452E-89</v>
      </c>
      <c r="IK110" s="86">
        <f t="shared" si="144"/>
        <v>3.2220566285947299E-105</v>
      </c>
      <c r="IL110" s="86">
        <f t="shared" si="144"/>
        <v>8.6579044785530247E-113</v>
      </c>
      <c r="IM110" s="86">
        <f t="shared" si="144"/>
        <v>1.839047325117968E-106</v>
      </c>
      <c r="IN110" s="86">
        <f t="shared" si="144"/>
        <v>4.4837946497982303E-112</v>
      </c>
      <c r="IO110" s="86">
        <f t="shared" si="144"/>
        <v>1.3678731198105432E-106</v>
      </c>
      <c r="IP110" s="86">
        <f t="shared" si="144"/>
        <v>2.941391865930263E-113</v>
      </c>
      <c r="IQ110" s="86">
        <f t="shared" si="144"/>
        <v>7.7280129009083475E-126</v>
      </c>
      <c r="IR110" s="86">
        <f t="shared" si="144"/>
        <v>2.2191078219027945E-114</v>
      </c>
      <c r="IS110" s="86">
        <f t="shared" si="144"/>
        <v>1.1305753964454976E-120</v>
      </c>
      <c r="IT110" s="86">
        <f t="shared" si="144"/>
        <v>4.8600515554452285E-134</v>
      </c>
      <c r="IU110" s="86">
        <f t="shared" si="144"/>
        <v>3.8484256953629868E-118</v>
      </c>
      <c r="IV110" s="86">
        <f t="shared" si="144"/>
        <v>8.7422483237806397E-55</v>
      </c>
      <c r="IW110" s="86">
        <f t="shared" si="144"/>
        <v>5.2039550016168778E-41</v>
      </c>
      <c r="IY110" s="86">
        <f t="shared" ref="IY110:JM126" si="145">GM110+HC110+HS110+II110</f>
        <v>0.17114072222976581</v>
      </c>
      <c r="IZ110" s="86">
        <f t="shared" si="145"/>
        <v>6.9359028537314585E-2</v>
      </c>
      <c r="JA110" s="86">
        <f t="shared" si="145"/>
        <v>3.4665019209230985E-2</v>
      </c>
      <c r="JB110" s="86">
        <f t="shared" si="145"/>
        <v>1.5088453628924567E-2</v>
      </c>
      <c r="JC110" s="86">
        <f t="shared" si="145"/>
        <v>3.7264627138438575E-2</v>
      </c>
      <c r="JD110" s="86">
        <f t="shared" si="145"/>
        <v>1.9157097264210745E-2</v>
      </c>
      <c r="JE110" s="86">
        <f t="shared" si="145"/>
        <v>1.3087055455786395E-2</v>
      </c>
      <c r="JF110" s="86">
        <f t="shared" si="145"/>
        <v>1.2316519150199748E-3</v>
      </c>
      <c r="JG110" s="86">
        <f t="shared" si="145"/>
        <v>6.3005573049789059E-3</v>
      </c>
      <c r="JH110" s="86">
        <f t="shared" si="145"/>
        <v>5.5594557605331231E-3</v>
      </c>
      <c r="JI110" s="86">
        <f t="shared" si="145"/>
        <v>7.7131427132674617E-3</v>
      </c>
      <c r="JJ110" s="86">
        <f t="shared" si="145"/>
        <v>9.9999184598831437E-3</v>
      </c>
      <c r="JK110" s="86">
        <f t="shared" si="145"/>
        <v>1.902549226795406E-2</v>
      </c>
      <c r="JL110" s="86">
        <f t="shared" si="145"/>
        <v>9.1059645438433645E-2</v>
      </c>
      <c r="JM110" s="86">
        <f t="shared" si="145"/>
        <v>1.4841352515617245E-2</v>
      </c>
    </row>
    <row r="111" spans="2:273" x14ac:dyDescent="0.25">
      <c r="B111" s="2">
        <v>84</v>
      </c>
      <c r="C111" s="37">
        <v>123.983</v>
      </c>
      <c r="D111" s="37">
        <v>108.63800000000001</v>
      </c>
      <c r="E111" s="37">
        <v>106.241</v>
      </c>
      <c r="F111" s="37">
        <v>103.441</v>
      </c>
      <c r="G111" s="37">
        <v>105.069</v>
      </c>
      <c r="H111" s="37">
        <v>104.351</v>
      </c>
      <c r="I111" s="37">
        <v>104.345</v>
      </c>
      <c r="J111" s="37">
        <v>105.965</v>
      </c>
      <c r="K111" s="37">
        <v>104.914</v>
      </c>
      <c r="L111" s="37">
        <v>105.414</v>
      </c>
      <c r="M111" s="37">
        <v>106.96599999999999</v>
      </c>
      <c r="N111" s="37">
        <v>105.47499999999999</v>
      </c>
      <c r="O111" s="37">
        <v>104.69499999999999</v>
      </c>
      <c r="P111" s="37">
        <v>104.491</v>
      </c>
      <c r="Q111" s="37">
        <v>103.825</v>
      </c>
      <c r="S111" s="4">
        <f t="shared" si="132"/>
        <v>113.05766047894959</v>
      </c>
      <c r="T111" s="4">
        <f t="shared" si="132"/>
        <v>112.45920651657241</v>
      </c>
      <c r="U111" s="4">
        <f t="shared" si="132"/>
        <v>109.05918495384647</v>
      </c>
      <c r="V111" s="4">
        <f t="shared" si="132"/>
        <v>107.02479924477066</v>
      </c>
      <c r="W111" s="4">
        <f t="shared" si="132"/>
        <v>105.9409251564655</v>
      </c>
      <c r="X111" s="4">
        <f t="shared" si="132"/>
        <v>106.04675021808737</v>
      </c>
      <c r="Y111" s="4">
        <f t="shared" si="132"/>
        <v>105.4786553331938</v>
      </c>
      <c r="Z111" s="4">
        <f t="shared" si="132"/>
        <v>106.24029140904604</v>
      </c>
      <c r="AA111" s="4">
        <f t="shared" si="132"/>
        <v>107.14507495761917</v>
      </c>
      <c r="AB111" s="4">
        <f t="shared" si="132"/>
        <v>108.72662379577966</v>
      </c>
      <c r="AC111" s="4">
        <f t="shared" si="132"/>
        <v>108.02108571813267</v>
      </c>
      <c r="AD111" s="4">
        <f t="shared" si="132"/>
        <v>107.25234836495606</v>
      </c>
      <c r="AE111" s="4">
        <f t="shared" si="132"/>
        <v>107.17415466245136</v>
      </c>
      <c r="AF111" s="4">
        <f t="shared" si="132"/>
        <v>108.74911268647081</v>
      </c>
      <c r="AG111" s="4">
        <f t="shared" si="132"/>
        <v>108.04796430451796</v>
      </c>
      <c r="AI111" s="4">
        <f t="shared" si="133"/>
        <v>10.925339521050418</v>
      </c>
      <c r="AJ111" s="4">
        <f t="shared" si="133"/>
        <v>-3.8212065165724027</v>
      </c>
      <c r="AK111" s="4">
        <f t="shared" si="133"/>
        <v>-2.8181849538464689</v>
      </c>
      <c r="AL111" s="4">
        <f t="shared" si="133"/>
        <v>-3.5837992447706597</v>
      </c>
      <c r="AM111" s="4">
        <f t="shared" si="133"/>
        <v>-0.87192515646549396</v>
      </c>
      <c r="AN111" s="4">
        <f t="shared" si="133"/>
        <v>-1.6957502180873689</v>
      </c>
      <c r="AO111" s="4">
        <f t="shared" si="133"/>
        <v>-1.1336553331938006</v>
      </c>
      <c r="AP111" s="4">
        <f t="shared" si="133"/>
        <v>-0.27529140904603366</v>
      </c>
      <c r="AQ111" s="4">
        <f t="shared" si="133"/>
        <v>-2.2310749576191711</v>
      </c>
      <c r="AR111" s="4">
        <f t="shared" si="133"/>
        <v>-3.3126237957796576</v>
      </c>
      <c r="AS111" s="4">
        <f t="shared" si="133"/>
        <v>-1.0550857181326734</v>
      </c>
      <c r="AT111" s="4">
        <f t="shared" si="133"/>
        <v>-1.7773483649560688</v>
      </c>
      <c r="AU111" s="4">
        <f t="shared" si="133"/>
        <v>-2.4791546624513643</v>
      </c>
      <c r="AV111" s="4">
        <f t="shared" si="133"/>
        <v>-4.2581126864708096</v>
      </c>
      <c r="AW111" s="4">
        <f t="shared" si="133"/>
        <v>-4.2229643045179586</v>
      </c>
      <c r="AY111" s="2">
        <f t="shared" si="139"/>
        <v>107.53304213657464</v>
      </c>
      <c r="AZ111" s="2">
        <f t="shared" si="139"/>
        <v>110.97038164765756</v>
      </c>
      <c r="BA111" s="2">
        <f t="shared" si="139"/>
        <v>108.49800810593658</v>
      </c>
      <c r="BB111" s="2">
        <f t="shared" si="139"/>
        <v>106.87152104815006</v>
      </c>
      <c r="BC111" s="2">
        <f t="shared" si="139"/>
        <v>105.32078021947098</v>
      </c>
      <c r="BD111" s="2">
        <f t="shared" si="139"/>
        <v>105.83466767880854</v>
      </c>
      <c r="BE111" s="2">
        <f t="shared" si="139"/>
        <v>105.36026465192377</v>
      </c>
      <c r="BF111" s="2">
        <f t="shared" si="139"/>
        <v>106.23567557639571</v>
      </c>
      <c r="BG111" s="2">
        <f t="shared" si="139"/>
        <v>107.10020676789318</v>
      </c>
      <c r="BH111" s="2">
        <f t="shared" si="139"/>
        <v>108.68674120851719</v>
      </c>
      <c r="BI111" s="2">
        <f t="shared" si="139"/>
        <v>107.96356066494286</v>
      </c>
      <c r="BJ111" s="2">
        <f t="shared" si="139"/>
        <v>107.17000054225765</v>
      </c>
      <c r="BK111" s="2">
        <f t="shared" si="139"/>
        <v>106.96164469949025</v>
      </c>
      <c r="BL111" s="2">
        <f t="shared" si="139"/>
        <v>106.90998139990994</v>
      </c>
      <c r="BM111" s="2">
        <f t="shared" si="139"/>
        <v>107.95867130870008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103.441</v>
      </c>
      <c r="CI111" s="2" t="str">
        <f t="shared" si="140"/>
        <v/>
      </c>
      <c r="CJ111" s="2">
        <f t="shared" si="140"/>
        <v>104.351</v>
      </c>
      <c r="CK111" s="2">
        <f t="shared" si="140"/>
        <v>104.345</v>
      </c>
      <c r="CL111" s="2">
        <f t="shared" si="140"/>
        <v>105.965</v>
      </c>
      <c r="CM111" s="2">
        <f t="shared" si="140"/>
        <v>104.914</v>
      </c>
      <c r="CN111" s="2">
        <f t="shared" si="140"/>
        <v>105.414</v>
      </c>
      <c r="CO111" s="2">
        <f t="shared" si="140"/>
        <v>106.96599999999999</v>
      </c>
      <c r="CP111" s="2">
        <f t="shared" si="140"/>
        <v>105.47499999999999</v>
      </c>
      <c r="CQ111" s="2">
        <f t="shared" si="140"/>
        <v>104.69499999999999</v>
      </c>
      <c r="CR111" s="2" t="str">
        <f t="shared" si="140"/>
        <v/>
      </c>
      <c r="CS111" s="2">
        <f t="shared" si="140"/>
        <v>103.825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103.441</v>
      </c>
      <c r="CY111" s="2" t="str">
        <f t="shared" si="114"/>
        <v/>
      </c>
      <c r="CZ111" s="2">
        <f t="shared" si="115"/>
        <v>104.351</v>
      </c>
      <c r="DA111" s="2">
        <f t="shared" si="116"/>
        <v>104.345</v>
      </c>
      <c r="DB111" s="2">
        <f t="shared" si="117"/>
        <v>105.965</v>
      </c>
      <c r="DC111" s="2">
        <f t="shared" si="118"/>
        <v>104.914</v>
      </c>
      <c r="DD111" s="2">
        <f t="shared" si="119"/>
        <v>105.414</v>
      </c>
      <c r="DE111" s="2">
        <f t="shared" si="120"/>
        <v>106.96599999999999</v>
      </c>
      <c r="DF111" s="2">
        <f t="shared" si="121"/>
        <v>105.47499999999999</v>
      </c>
      <c r="DG111" s="2">
        <f t="shared" si="122"/>
        <v>104.69499999999999</v>
      </c>
      <c r="DH111" s="2" t="str">
        <f t="shared" si="123"/>
        <v/>
      </c>
      <c r="DI111" s="2">
        <f t="shared" si="124"/>
        <v>103.825</v>
      </c>
      <c r="DK111" s="2">
        <f t="shared" si="134"/>
        <v>130.56827665505227</v>
      </c>
      <c r="DL111" s="2">
        <f t="shared" si="134"/>
        <v>139.69505364372469</v>
      </c>
      <c r="DM111" s="2">
        <f t="shared" si="134"/>
        <v>135.0298909943715</v>
      </c>
      <c r="DN111" s="2">
        <f t="shared" si="134"/>
        <v>131.62194725899991</v>
      </c>
      <c r="DO111" s="2">
        <f t="shared" si="134"/>
        <v>128.51097429643528</v>
      </c>
      <c r="DP111" s="2">
        <f t="shared" si="134"/>
        <v>134.97745922238028</v>
      </c>
      <c r="DQ111" s="2">
        <f t="shared" si="134"/>
        <v>136.41520910384068</v>
      </c>
      <c r="DR111" s="2">
        <f t="shared" si="134"/>
        <v>131.01943697478993</v>
      </c>
      <c r="DS111" s="2">
        <f t="shared" si="134"/>
        <v>127.51078052584674</v>
      </c>
      <c r="DT111" s="2">
        <f t="shared" si="134"/>
        <v>130.73110224089635</v>
      </c>
      <c r="DU111" s="2">
        <f t="shared" si="134"/>
        <v>131.84147537537535</v>
      </c>
      <c r="DV111" s="2">
        <f t="shared" si="134"/>
        <v>127.43601704545455</v>
      </c>
      <c r="DW111" s="2">
        <f t="shared" si="134"/>
        <v>130.0901906116643</v>
      </c>
      <c r="DX111" s="2">
        <f t="shared" si="134"/>
        <v>137.23755555555556</v>
      </c>
      <c r="DY111" s="2">
        <f t="shared" si="134"/>
        <v>121.58546168582376</v>
      </c>
      <c r="EA111" s="2">
        <f t="shared" si="94"/>
        <v>107.10105013746215</v>
      </c>
      <c r="EB111" s="2">
        <f t="shared" si="94"/>
        <v>110.4919051673608</v>
      </c>
      <c r="EC111" s="2">
        <f t="shared" si="94"/>
        <v>108.01002638087388</v>
      </c>
      <c r="ED111" s="2">
        <f t="shared" si="94"/>
        <v>106.36948798161167</v>
      </c>
      <c r="EE111" s="2">
        <f t="shared" si="94"/>
        <v>104.8972726769599</v>
      </c>
      <c r="EF111" s="2">
        <f t="shared" si="94"/>
        <v>105.23649480357106</v>
      </c>
      <c r="EG111" s="2">
        <f t="shared" si="94"/>
        <v>104.68368922963452</v>
      </c>
      <c r="EH111" s="2">
        <f t="shared" si="94"/>
        <v>105.67508877329651</v>
      </c>
      <c r="EI111" s="2">
        <f t="shared" si="94"/>
        <v>106.58996796116506</v>
      </c>
      <c r="EJ111" s="2">
        <f t="shared" si="94"/>
        <v>108.19674890009549</v>
      </c>
      <c r="EK111" s="2">
        <f t="shared" si="94"/>
        <v>107.42271006591041</v>
      </c>
      <c r="EL111" s="2">
        <f t="shared" si="94"/>
        <v>106.66922142693628</v>
      </c>
      <c r="EM111" s="2">
        <f t="shared" si="135"/>
        <v>106.49124898965005</v>
      </c>
      <c r="EN111" s="2">
        <f t="shared" si="135"/>
        <v>106.21981042332656</v>
      </c>
      <c r="EO111" s="2">
        <f t="shared" si="135"/>
        <v>107.58164305519128</v>
      </c>
      <c r="EQ111" s="2">
        <f t="shared" si="136"/>
        <v>106.93961787398362</v>
      </c>
      <c r="ER111" s="2">
        <f t="shared" si="136"/>
        <v>110.50337731609572</v>
      </c>
      <c r="ES111" s="2">
        <f t="shared" si="136"/>
        <v>108.10539660254177</v>
      </c>
      <c r="ET111" s="2">
        <f t="shared" si="136"/>
        <v>106.85027989657402</v>
      </c>
      <c r="EU111" s="2">
        <f t="shared" si="136"/>
        <v>104.8105325255102</v>
      </c>
      <c r="EV111" s="2">
        <f t="shared" si="136"/>
        <v>104.95053158681837</v>
      </c>
      <c r="EW111" s="2">
        <f t="shared" si="136"/>
        <v>104.23363535888343</v>
      </c>
      <c r="EX111" s="2">
        <f t="shared" si="136"/>
        <v>105.65604927946627</v>
      </c>
      <c r="EY111" s="2">
        <f t="shared" si="136"/>
        <v>106.42318693932849</v>
      </c>
      <c r="EZ111" s="2">
        <f t="shared" si="136"/>
        <v>108.44407601817848</v>
      </c>
      <c r="FA111" s="2">
        <f t="shared" si="136"/>
        <v>107.5663521515734</v>
      </c>
      <c r="FB111" s="2">
        <f t="shared" si="136"/>
        <v>106.57398432284481</v>
      </c>
      <c r="FC111" s="2">
        <f t="shared" si="136"/>
        <v>106.21408334175285</v>
      </c>
      <c r="FD111" s="2">
        <f t="shared" si="136"/>
        <v>105.94958669623681</v>
      </c>
      <c r="FE111" s="2">
        <f t="shared" si="136"/>
        <v>107.98861625484318</v>
      </c>
      <c r="FG111" s="2">
        <f t="shared" si="137"/>
        <v>0.98157085186384285</v>
      </c>
      <c r="FH111" s="2">
        <f t="shared" si="137"/>
        <v>0.98361866245876206</v>
      </c>
      <c r="FI111" s="2">
        <f t="shared" si="137"/>
        <v>0.98196583250563141</v>
      </c>
      <c r="FJ111" s="2">
        <f t="shared" si="137"/>
        <v>0.98026255154992215</v>
      </c>
      <c r="FK111" s="2">
        <f t="shared" si="137"/>
        <v>0.98203716650659689</v>
      </c>
      <c r="FL111" s="2">
        <f t="shared" si="137"/>
        <v>0.97981863982450368</v>
      </c>
      <c r="FM111" s="2">
        <f t="shared" si="137"/>
        <v>0.97857343494355453</v>
      </c>
      <c r="FN111" s="2">
        <f t="shared" si="137"/>
        <v>0.97787509822597662</v>
      </c>
      <c r="FO111" s="2">
        <f t="shared" si="137"/>
        <v>0.97553954506646146</v>
      </c>
      <c r="FP111" s="2">
        <f t="shared" si="137"/>
        <v>0.97835752054434866</v>
      </c>
      <c r="FQ111" s="2">
        <f t="shared" si="137"/>
        <v>0.97789830093639885</v>
      </c>
      <c r="FR111" s="2">
        <f t="shared" si="137"/>
        <v>0.97585142086269672</v>
      </c>
      <c r="FS111" s="2">
        <f t="shared" si="137"/>
        <v>0.9799884805542749</v>
      </c>
      <c r="FT111" s="2">
        <f t="shared" si="137"/>
        <v>0.97770431437099337</v>
      </c>
      <c r="FU111" s="2">
        <f t="shared" si="137"/>
        <v>0.97320894672050784</v>
      </c>
      <c r="FW111" s="2">
        <f t="shared" si="141"/>
        <v>3.0291015835215815E-3</v>
      </c>
      <c r="FX111" s="2">
        <f t="shared" si="141"/>
        <v>7.8318230195993915E-3</v>
      </c>
      <c r="FY111" s="2">
        <f t="shared" si="141"/>
        <v>7.3498932418688805E-3</v>
      </c>
      <c r="FZ111" s="2">
        <f t="shared" si="141"/>
        <v>7.5166682316912077E-3</v>
      </c>
      <c r="GA111" s="2">
        <f t="shared" si="141"/>
        <v>7.6256247123820953E-3</v>
      </c>
      <c r="GB111" s="2">
        <f t="shared" si="141"/>
        <v>7.1346227262976975E-3</v>
      </c>
      <c r="GC111" s="2">
        <f t="shared" si="141"/>
        <v>7.3814555350576426E-3</v>
      </c>
      <c r="GD111" s="2">
        <f t="shared" si="141"/>
        <v>8.1100572774733433E-3</v>
      </c>
      <c r="GE111" s="2">
        <f t="shared" si="141"/>
        <v>8.9565717179522428E-3</v>
      </c>
      <c r="GF111" s="2">
        <f t="shared" si="141"/>
        <v>9.271240512574384E-3</v>
      </c>
      <c r="GG111" s="2">
        <f t="shared" si="141"/>
        <v>8.0366186039283957E-3</v>
      </c>
      <c r="GH111" s="2">
        <f t="shared" si="141"/>
        <v>7.4497445862800171E-3</v>
      </c>
      <c r="GI111" s="2">
        <f t="shared" si="141"/>
        <v>6.6926379272759986E-3</v>
      </c>
      <c r="GJ111" s="2">
        <f t="shared" si="141"/>
        <v>5.1472822924749292E-3</v>
      </c>
      <c r="GK111" s="2">
        <f t="shared" si="141"/>
        <v>4.5487085163109656E-3</v>
      </c>
      <c r="GM111" s="86">
        <f t="shared" si="142"/>
        <v>8.1834907879288182E-13</v>
      </c>
      <c r="GN111" s="86">
        <f t="shared" si="142"/>
        <v>4.6748673712034329E-27</v>
      </c>
      <c r="GO111" s="86">
        <f t="shared" si="142"/>
        <v>6.8429791648783196E-27</v>
      </c>
      <c r="GP111" s="86">
        <f t="shared" si="142"/>
        <v>1.3231363880441624E-34</v>
      </c>
      <c r="GQ111" s="86">
        <f t="shared" si="142"/>
        <v>6.954508779890011E-29</v>
      </c>
      <c r="GR111" s="86">
        <f t="shared" si="142"/>
        <v>9.9882842826095833E-39</v>
      </c>
      <c r="GS111" s="86">
        <f t="shared" si="142"/>
        <v>2.1815594184361448E-32</v>
      </c>
      <c r="GT111" s="86">
        <f t="shared" si="142"/>
        <v>2.1559741771734318E-32</v>
      </c>
      <c r="GU111" s="86">
        <f t="shared" si="142"/>
        <v>2.2730574021954168E-32</v>
      </c>
      <c r="GV111" s="86">
        <f t="shared" si="142"/>
        <v>2.2539643420738007E-39</v>
      </c>
      <c r="GW111" s="86">
        <f t="shared" si="142"/>
        <v>1.9347323411497249E-36</v>
      </c>
      <c r="GX111" s="86">
        <f t="shared" si="142"/>
        <v>8.5538399676955143E-28</v>
      </c>
      <c r="GY111" s="86">
        <f t="shared" si="142"/>
        <v>1.4098817514592818E-29</v>
      </c>
      <c r="GZ111" s="86">
        <f t="shared" si="142"/>
        <v>2.2966405574457989E-25</v>
      </c>
      <c r="HA111" s="86">
        <f t="shared" si="142"/>
        <v>4.7623672495385622E-28</v>
      </c>
      <c r="HC111" s="86">
        <f t="shared" si="73"/>
        <v>7.8597306707693854E-2</v>
      </c>
      <c r="HD111" s="86">
        <f t="shared" si="73"/>
        <v>2.5029494973418758E-2</v>
      </c>
      <c r="HE111" s="86">
        <f t="shared" si="73"/>
        <v>1.0818136537543559E-2</v>
      </c>
      <c r="HF111" s="86">
        <f t="shared" si="73"/>
        <v>3.1073429674416168E-3</v>
      </c>
      <c r="HG111" s="86">
        <f t="shared" si="73"/>
        <v>1.1775667764132216E-2</v>
      </c>
      <c r="HH111" s="86">
        <f t="shared" si="73"/>
        <v>4.2804353209329304E-3</v>
      </c>
      <c r="HI111" s="86">
        <f t="shared" si="138"/>
        <v>2.3358950328016153E-3</v>
      </c>
      <c r="HJ111" s="86">
        <f t="shared" si="138"/>
        <v>1.1062397763206497E-4</v>
      </c>
      <c r="HK111" s="86">
        <f t="shared" si="138"/>
        <v>1.0930681417721591E-3</v>
      </c>
      <c r="HL111" s="86">
        <f t="shared" si="138"/>
        <v>1.169939052772343E-3</v>
      </c>
      <c r="HM111" s="86">
        <f t="shared" si="138"/>
        <v>1.4813980451764315E-3</v>
      </c>
      <c r="HN111" s="86">
        <f t="shared" si="138"/>
        <v>2.0890656790609032E-3</v>
      </c>
      <c r="HO111" s="86">
        <f t="shared" si="138"/>
        <v>4.9696300671416612E-3</v>
      </c>
      <c r="HP111" s="86">
        <f t="shared" si="138"/>
        <v>3.8618218493811585E-2</v>
      </c>
      <c r="HQ111" s="86">
        <f t="shared" si="138"/>
        <v>3.6693307229560728E-3</v>
      </c>
      <c r="HS111" s="86">
        <f t="shared" si="143"/>
        <v>1.0800622076337193E-17</v>
      </c>
      <c r="HT111" s="86">
        <f t="shared" si="143"/>
        <v>6.9351970569370305E-14</v>
      </c>
      <c r="HU111" s="86">
        <f t="shared" si="143"/>
        <v>9.5773830534929022E-16</v>
      </c>
      <c r="HV111" s="86">
        <f t="shared" si="143"/>
        <v>4.4782589201225917E-17</v>
      </c>
      <c r="HW111" s="86">
        <f t="shared" si="143"/>
        <v>1.8744576856821395E-16</v>
      </c>
      <c r="HX111" s="86">
        <f t="shared" si="143"/>
        <v>1.1802590624944152E-17</v>
      </c>
      <c r="HY111" s="86">
        <f t="shared" si="143"/>
        <v>2.5017170158472627E-16</v>
      </c>
      <c r="HZ111" s="86">
        <f t="shared" si="143"/>
        <v>2.4413480712002883E-16</v>
      </c>
      <c r="IA111" s="86">
        <f t="shared" si="143"/>
        <v>1.3896080588869388E-18</v>
      </c>
      <c r="IB111" s="86">
        <f t="shared" si="143"/>
        <v>1.8484164717498621E-16</v>
      </c>
      <c r="IC111" s="86">
        <f t="shared" si="143"/>
        <v>1.1934402549602473E-17</v>
      </c>
      <c r="ID111" s="86">
        <f t="shared" si="143"/>
        <v>6.414211543454007E-20</v>
      </c>
      <c r="IE111" s="86">
        <f t="shared" si="143"/>
        <v>7.1219809557694314E-18</v>
      </c>
      <c r="IF111" s="86">
        <f t="shared" si="143"/>
        <v>1.4142095788148145E-11</v>
      </c>
      <c r="IG111" s="86">
        <f t="shared" si="143"/>
        <v>1.6874451886407622E-8</v>
      </c>
      <c r="II111" s="86">
        <f t="shared" si="144"/>
        <v>3.0575408278739943E-126</v>
      </c>
      <c r="IJ111" s="86">
        <f t="shared" si="144"/>
        <v>8.9573329058149287E-86</v>
      </c>
      <c r="IK111" s="86">
        <f t="shared" si="144"/>
        <v>1.9033946716571298E-101</v>
      </c>
      <c r="IL111" s="86">
        <f t="shared" si="144"/>
        <v>1.0067871582045376E-108</v>
      </c>
      <c r="IM111" s="86">
        <f t="shared" si="144"/>
        <v>1.2870307998818759E-102</v>
      </c>
      <c r="IN111" s="86">
        <f t="shared" si="144"/>
        <v>4.4585361622079691E-108</v>
      </c>
      <c r="IO111" s="86">
        <f t="shared" si="144"/>
        <v>9.135168257970737E-103</v>
      </c>
      <c r="IP111" s="86">
        <f t="shared" si="144"/>
        <v>4.1158997439496082E-109</v>
      </c>
      <c r="IQ111" s="86">
        <f t="shared" si="144"/>
        <v>3.9545605006394131E-121</v>
      </c>
      <c r="IR111" s="86">
        <f t="shared" si="144"/>
        <v>4.4805097559563534E-110</v>
      </c>
      <c r="IS111" s="86">
        <f t="shared" si="144"/>
        <v>2.9290748006767594E-116</v>
      </c>
      <c r="IT111" s="86">
        <f t="shared" si="144"/>
        <v>3.3237750746569319E-129</v>
      </c>
      <c r="IU111" s="86">
        <f t="shared" si="144"/>
        <v>5.6206394354923271E-114</v>
      </c>
      <c r="IV111" s="86">
        <f t="shared" si="144"/>
        <v>5.599717071512811E-53</v>
      </c>
      <c r="IW111" s="86">
        <f t="shared" si="144"/>
        <v>1.0600061936799734E-39</v>
      </c>
      <c r="IY111" s="86">
        <f t="shared" si="145"/>
        <v>7.8597306708512213E-2</v>
      </c>
      <c r="IZ111" s="86">
        <f t="shared" si="145"/>
        <v>2.5029494973488109E-2</v>
      </c>
      <c r="JA111" s="86">
        <f t="shared" si="145"/>
        <v>1.0818136537544517E-2</v>
      </c>
      <c r="JB111" s="86">
        <f t="shared" si="145"/>
        <v>3.1073429674416614E-3</v>
      </c>
      <c r="JC111" s="86">
        <f t="shared" si="145"/>
        <v>1.1775667764132403E-2</v>
      </c>
      <c r="JD111" s="86">
        <f t="shared" si="145"/>
        <v>4.2804353209329425E-3</v>
      </c>
      <c r="JE111" s="86">
        <f t="shared" si="145"/>
        <v>2.3358950328018655E-3</v>
      </c>
      <c r="JF111" s="86">
        <f t="shared" si="145"/>
        <v>1.1062397763230911E-4</v>
      </c>
      <c r="JG111" s="86">
        <f t="shared" si="145"/>
        <v>1.0930681417721604E-3</v>
      </c>
      <c r="JH111" s="86">
        <f t="shared" si="145"/>
        <v>1.1699390527725277E-3</v>
      </c>
      <c r="JI111" s="86">
        <f t="shared" si="145"/>
        <v>1.4813980451764434E-3</v>
      </c>
      <c r="JJ111" s="86">
        <f t="shared" si="145"/>
        <v>2.0890656790609032E-3</v>
      </c>
      <c r="JK111" s="86">
        <f t="shared" si="145"/>
        <v>4.9696300671416681E-3</v>
      </c>
      <c r="JL111" s="86">
        <f t="shared" si="145"/>
        <v>3.8618218507953682E-2</v>
      </c>
      <c r="JM111" s="86">
        <f t="shared" si="145"/>
        <v>3.6693475974079594E-3</v>
      </c>
    </row>
    <row r="112" spans="2:273" x14ac:dyDescent="0.25">
      <c r="B112" s="2">
        <v>85</v>
      </c>
      <c r="C112" s="37">
        <v>113.845</v>
      </c>
      <c r="D112" s="37">
        <v>108.931</v>
      </c>
      <c r="E112" s="37">
        <v>106.13800000000001</v>
      </c>
      <c r="F112" s="37">
        <v>104.30500000000001</v>
      </c>
      <c r="G112" s="37">
        <v>101.086</v>
      </c>
      <c r="H112" s="37">
        <v>105.211</v>
      </c>
      <c r="I112" s="37">
        <v>103.5</v>
      </c>
      <c r="J112" s="37">
        <v>105.351</v>
      </c>
      <c r="K112" s="37">
        <v>105.86199999999999</v>
      </c>
      <c r="L112" s="37">
        <v>106.586</v>
      </c>
      <c r="M112" s="37">
        <v>105.96599999999999</v>
      </c>
      <c r="N112" s="37">
        <v>103.81399999999999</v>
      </c>
      <c r="O112" s="37">
        <v>105.64400000000001</v>
      </c>
      <c r="P112" s="37">
        <v>105.175</v>
      </c>
      <c r="Q112" s="37">
        <v>106.14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109.20202460220027</v>
      </c>
      <c r="T112" s="4">
        <f t="shared" si="146"/>
        <v>111.18264919508211</v>
      </c>
      <c r="U112" s="4">
        <f t="shared" si="146"/>
        <v>108.49405094995431</v>
      </c>
      <c r="V112" s="4">
        <f t="shared" si="146"/>
        <v>106.85061917114665</v>
      </c>
      <c r="W112" s="4">
        <f t="shared" si="146"/>
        <v>105.40538575906186</v>
      </c>
      <c r="X112" s="4">
        <f t="shared" si="146"/>
        <v>105.75001770473091</v>
      </c>
      <c r="Y112" s="4">
        <f t="shared" si="146"/>
        <v>105.2505910896549</v>
      </c>
      <c r="Z112" s="4">
        <f t="shared" si="146"/>
        <v>106.12459954463559</v>
      </c>
      <c r="AA112" s="4">
        <f t="shared" si="146"/>
        <v>106.96740985417703</v>
      </c>
      <c r="AB112" s="4">
        <f t="shared" si="146"/>
        <v>108.57789816854718</v>
      </c>
      <c r="AC112" s="4">
        <f t="shared" si="146"/>
        <v>107.81837670239896</v>
      </c>
      <c r="AD112" s="4">
        <f t="shared" si="146"/>
        <v>106.98926408909183</v>
      </c>
      <c r="AE112" s="4">
        <f t="shared" si="146"/>
        <v>106.82854816548989</v>
      </c>
      <c r="AF112" s="4">
        <f t="shared" si="146"/>
        <v>107.30635161923431</v>
      </c>
      <c r="AG112" s="4">
        <f t="shared" si="146"/>
        <v>107.91408169217536</v>
      </c>
      <c r="AI112" s="4">
        <f t="shared" ref="AI112:AW128" si="147">IF(OR($B112 &lt; C$230, $B112 &gt; C$233), 0, C112-S112)</f>
        <v>4.6429753977997308</v>
      </c>
      <c r="AJ112" s="4">
        <f t="shared" si="147"/>
        <v>-2.2516491950821091</v>
      </c>
      <c r="AK112" s="4">
        <f t="shared" si="147"/>
        <v>-2.3560509499543087</v>
      </c>
      <c r="AL112" s="4">
        <f t="shared" si="147"/>
        <v>-2.5456191711466403</v>
      </c>
      <c r="AM112" s="4">
        <f t="shared" si="147"/>
        <v>-4.3193857590618592</v>
      </c>
      <c r="AN112" s="4">
        <f t="shared" si="147"/>
        <v>-0.53901770473090949</v>
      </c>
      <c r="AO112" s="4">
        <f t="shared" si="147"/>
        <v>-1.750591089654904</v>
      </c>
      <c r="AP112" s="4">
        <f t="shared" si="147"/>
        <v>-0.77359954463558722</v>
      </c>
      <c r="AQ112" s="4">
        <f t="shared" si="147"/>
        <v>-1.1054098541770401</v>
      </c>
      <c r="AR112" s="4">
        <f t="shared" si="147"/>
        <v>-1.9918981685471806</v>
      </c>
      <c r="AS112" s="4">
        <f t="shared" si="147"/>
        <v>-1.8523767023989706</v>
      </c>
      <c r="AT112" s="4">
        <f t="shared" si="147"/>
        <v>-3.17526408909184</v>
      </c>
      <c r="AU112" s="4">
        <f t="shared" si="147"/>
        <v>-1.1845481654898862</v>
      </c>
      <c r="AV112" s="4">
        <f t="shared" si="147"/>
        <v>-2.1313516192343087</v>
      </c>
      <c r="AW112" s="4">
        <f t="shared" si="147"/>
        <v>-1.7740816921753577</v>
      </c>
      <c r="AY112" s="2">
        <f t="shared" si="139"/>
        <v>107.43613154936509</v>
      </c>
      <c r="AZ112" s="2">
        <f t="shared" si="139"/>
        <v>110.81564908442107</v>
      </c>
      <c r="BA112" s="2">
        <f t="shared" si="139"/>
        <v>108.37793510062822</v>
      </c>
      <c r="BB112" s="2">
        <f t="shared" si="139"/>
        <v>106.83165368649564</v>
      </c>
      <c r="BC112" s="2">
        <f t="shared" si="139"/>
        <v>105.27587513639988</v>
      </c>
      <c r="BD112" s="2">
        <f t="shared" si="139"/>
        <v>105.72104747789213</v>
      </c>
      <c r="BE112" s="2">
        <f t="shared" si="139"/>
        <v>105.23825713044228</v>
      </c>
      <c r="BF112" s="2">
        <f t="shared" si="139"/>
        <v>106.12438196976566</v>
      </c>
      <c r="BG112" s="2">
        <f t="shared" si="139"/>
        <v>106.96293333559959</v>
      </c>
      <c r="BH112" s="2">
        <f t="shared" si="139"/>
        <v>108.57274001350747</v>
      </c>
      <c r="BI112" s="2">
        <f t="shared" si="139"/>
        <v>107.81178792047643</v>
      </c>
      <c r="BJ112" s="2">
        <f t="shared" si="139"/>
        <v>106.97901032603632</v>
      </c>
      <c r="BK112" s="2">
        <f t="shared" si="139"/>
        <v>106.79315323174222</v>
      </c>
      <c r="BL112" s="2">
        <f t="shared" si="139"/>
        <v>106.78045191985906</v>
      </c>
      <c r="BM112" s="2">
        <f t="shared" si="139"/>
        <v>107.90127605703455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108.931</v>
      </c>
      <c r="CG112" s="2">
        <f t="shared" si="140"/>
        <v>106.13800000000001</v>
      </c>
      <c r="CH112" s="2">
        <f t="shared" si="140"/>
        <v>104.30500000000001</v>
      </c>
      <c r="CI112" s="2">
        <f t="shared" si="140"/>
        <v>101.086</v>
      </c>
      <c r="CJ112" s="2">
        <f t="shared" si="140"/>
        <v>105.211</v>
      </c>
      <c r="CK112" s="2">
        <f t="shared" si="140"/>
        <v>103.5</v>
      </c>
      <c r="CL112" s="2">
        <f t="shared" si="140"/>
        <v>105.351</v>
      </c>
      <c r="CM112" s="2">
        <f t="shared" si="140"/>
        <v>105.86199999999999</v>
      </c>
      <c r="CN112" s="2">
        <f t="shared" si="140"/>
        <v>106.586</v>
      </c>
      <c r="CO112" s="2">
        <f t="shared" si="140"/>
        <v>105.96599999999999</v>
      </c>
      <c r="CP112" s="2">
        <f t="shared" si="140"/>
        <v>103.81399999999999</v>
      </c>
      <c r="CQ112" s="2">
        <f t="shared" si="140"/>
        <v>105.64400000000001</v>
      </c>
      <c r="CR112" s="2" t="str">
        <f t="shared" si="140"/>
        <v/>
      </c>
      <c r="CS112" s="2">
        <f t="shared" si="140"/>
        <v>106.14</v>
      </c>
      <c r="CU112" s="2" t="str">
        <f t="shared" si="110"/>
        <v/>
      </c>
      <c r="CV112" s="2">
        <f t="shared" si="111"/>
        <v>108.931</v>
      </c>
      <c r="CW112" s="2">
        <f t="shared" si="112"/>
        <v>106.13800000000001</v>
      </c>
      <c r="CX112" s="2">
        <f t="shared" si="113"/>
        <v>104.30500000000001</v>
      </c>
      <c r="CY112" s="2">
        <f t="shared" si="114"/>
        <v>101.086</v>
      </c>
      <c r="CZ112" s="2">
        <f t="shared" si="115"/>
        <v>105.211</v>
      </c>
      <c r="DA112" s="2">
        <f t="shared" si="116"/>
        <v>103.5</v>
      </c>
      <c r="DB112" s="2">
        <f t="shared" si="117"/>
        <v>105.351</v>
      </c>
      <c r="DC112" s="2">
        <f t="shared" si="118"/>
        <v>105.86199999999999</v>
      </c>
      <c r="DD112" s="2">
        <f t="shared" si="119"/>
        <v>106.586</v>
      </c>
      <c r="DE112" s="2">
        <f t="shared" si="120"/>
        <v>105.96599999999999</v>
      </c>
      <c r="DF112" s="2">
        <f t="shared" si="121"/>
        <v>103.81399999999999</v>
      </c>
      <c r="DG112" s="2">
        <f t="shared" si="122"/>
        <v>105.64400000000001</v>
      </c>
      <c r="DH112" s="2" t="str">
        <f t="shared" si="123"/>
        <v/>
      </c>
      <c r="DI112" s="2">
        <f t="shared" si="124"/>
        <v>106.14</v>
      </c>
      <c r="DK112" s="2">
        <f t="shared" ref="DK112:DY128" si="148">BO$228*$B112+BO$229</f>
        <v>130.84931184668989</v>
      </c>
      <c r="DL112" s="2">
        <f t="shared" si="148"/>
        <v>140.09058582995951</v>
      </c>
      <c r="DM112" s="2">
        <f t="shared" si="148"/>
        <v>135.36485187617262</v>
      </c>
      <c r="DN112" s="2">
        <f t="shared" si="148"/>
        <v>131.94258354305725</v>
      </c>
      <c r="DO112" s="2">
        <f t="shared" si="148"/>
        <v>128.75933452157597</v>
      </c>
      <c r="DP112" s="2">
        <f t="shared" si="148"/>
        <v>135.34601659554292</v>
      </c>
      <c r="DQ112" s="2">
        <f t="shared" si="148"/>
        <v>136.80784637268846</v>
      </c>
      <c r="DR112" s="2">
        <f t="shared" si="148"/>
        <v>131.33988235294117</v>
      </c>
      <c r="DS112" s="2">
        <f t="shared" si="148"/>
        <v>127.74737210338684</v>
      </c>
      <c r="DT112" s="2">
        <f t="shared" si="148"/>
        <v>130.94864537815124</v>
      </c>
      <c r="DU112" s="2">
        <f t="shared" si="148"/>
        <v>132.11087318747317</v>
      </c>
      <c r="DV112" s="2">
        <f t="shared" si="148"/>
        <v>127.64759090909092</v>
      </c>
      <c r="DW112" s="2">
        <f t="shared" si="148"/>
        <v>130.32852204836416</v>
      </c>
      <c r="DX112" s="2">
        <f t="shared" si="148"/>
        <v>137.58998412698412</v>
      </c>
      <c r="DY112" s="2">
        <f t="shared" si="148"/>
        <v>121.77205309250138</v>
      </c>
      <c r="EA112" s="2">
        <f t="shared" si="94"/>
        <v>107.03574276511793</v>
      </c>
      <c r="EB112" s="2">
        <f t="shared" si="94"/>
        <v>110.37090581520903</v>
      </c>
      <c r="EC112" s="2">
        <f t="shared" si="94"/>
        <v>107.92518997893197</v>
      </c>
      <c r="ED112" s="2">
        <f t="shared" si="94"/>
        <v>106.36678861654539</v>
      </c>
      <c r="EE112" s="2">
        <f t="shared" si="94"/>
        <v>104.88480972926571</v>
      </c>
      <c r="EF112" s="2">
        <f t="shared" si="94"/>
        <v>105.1666679364707</v>
      </c>
      <c r="EG112" s="2">
        <f t="shared" si="94"/>
        <v>104.61128882024092</v>
      </c>
      <c r="EH112" s="2">
        <f t="shared" si="94"/>
        <v>105.60422675278572</v>
      </c>
      <c r="EI112" s="2">
        <f t="shared" si="94"/>
        <v>106.48919417475729</v>
      </c>
      <c r="EJ112" s="2">
        <f t="shared" si="94"/>
        <v>108.1189403664965</v>
      </c>
      <c r="EK112" s="2">
        <f t="shared" si="94"/>
        <v>107.30972540913778</v>
      </c>
      <c r="EL112" s="2">
        <f t="shared" si="94"/>
        <v>106.51328516596718</v>
      </c>
      <c r="EM112" s="2">
        <f t="shared" si="135"/>
        <v>106.35677943814684</v>
      </c>
      <c r="EN112" s="2">
        <f t="shared" si="135"/>
        <v>106.14115785139981</v>
      </c>
      <c r="EO112" s="2">
        <f t="shared" si="135"/>
        <v>107.55112332796284</v>
      </c>
      <c r="EQ112" s="2">
        <f t="shared" ref="EQ112:FE128" si="149">CU$228*$B112+CU$229</f>
        <v>106.88219540919543</v>
      </c>
      <c r="ER112" s="2">
        <f t="shared" si="149"/>
        <v>110.38158107383001</v>
      </c>
      <c r="ES112" s="2">
        <f t="shared" si="149"/>
        <v>108.01433938135837</v>
      </c>
      <c r="ET112" s="2">
        <f t="shared" si="149"/>
        <v>106.81363955582233</v>
      </c>
      <c r="EU112" s="2">
        <f t="shared" si="149"/>
        <v>104.80421909165452</v>
      </c>
      <c r="EV112" s="2">
        <f t="shared" si="149"/>
        <v>104.90083321239578</v>
      </c>
      <c r="EW112" s="2">
        <f t="shared" si="149"/>
        <v>104.19320709815622</v>
      </c>
      <c r="EX112" s="2">
        <f t="shared" si="149"/>
        <v>105.58671245845382</v>
      </c>
      <c r="EY112" s="2">
        <f t="shared" si="149"/>
        <v>106.33475453114131</v>
      </c>
      <c r="EZ112" s="2">
        <f t="shared" si="149"/>
        <v>108.34767439606973</v>
      </c>
      <c r="FA112" s="2">
        <f t="shared" si="149"/>
        <v>107.44282464316234</v>
      </c>
      <c r="FB112" s="2">
        <f t="shared" si="149"/>
        <v>106.42471578815939</v>
      </c>
      <c r="FC112" s="2">
        <f t="shared" si="149"/>
        <v>106.09776021419299</v>
      </c>
      <c r="FD112" s="2">
        <f t="shared" si="149"/>
        <v>105.88581347577005</v>
      </c>
      <c r="FE112" s="2">
        <f t="shared" si="149"/>
        <v>107.924479969296</v>
      </c>
      <c r="FG112" s="2">
        <f t="shared" ref="FG112:FU128" si="150">POWER(10,($B112-C$231)/C$229)/(1+POWER(10,($B112-C$231)/C$229))</f>
        <v>0.98316511828010833</v>
      </c>
      <c r="FH112" s="2">
        <f t="shared" si="150"/>
        <v>0.98503847735763506</v>
      </c>
      <c r="FI112" s="2">
        <f t="shared" si="150"/>
        <v>0.98352650343652503</v>
      </c>
      <c r="FJ112" s="2">
        <f t="shared" si="150"/>
        <v>0.98196791708709563</v>
      </c>
      <c r="FK112" s="2">
        <f t="shared" si="150"/>
        <v>0.98359176736838483</v>
      </c>
      <c r="FL112" s="2">
        <f t="shared" si="150"/>
        <v>0.98156163901448712</v>
      </c>
      <c r="FM112" s="2">
        <f t="shared" si="150"/>
        <v>0.98042182958648993</v>
      </c>
      <c r="FN112" s="2">
        <f t="shared" si="150"/>
        <v>0.97978249129627415</v>
      </c>
      <c r="FO112" s="2">
        <f t="shared" si="150"/>
        <v>0.97764368347327746</v>
      </c>
      <c r="FP112" s="2">
        <f t="shared" si="150"/>
        <v>0.9802241649520026</v>
      </c>
      <c r="FQ112" s="2">
        <f t="shared" si="150"/>
        <v>0.97980373500834317</v>
      </c>
      <c r="FR112" s="2">
        <f t="shared" si="150"/>
        <v>0.97792933803766557</v>
      </c>
      <c r="FS112" s="2">
        <f t="shared" si="150"/>
        <v>0.98171708485504905</v>
      </c>
      <c r="FT112" s="2">
        <f t="shared" si="150"/>
        <v>0.97962612400022508</v>
      </c>
      <c r="FU112" s="2">
        <f t="shared" si="150"/>
        <v>0.97550853473433552</v>
      </c>
      <c r="FW112" s="2">
        <f t="shared" si="141"/>
        <v>3.3203734867932985E-3</v>
      </c>
      <c r="FX112" s="2">
        <f t="shared" si="141"/>
        <v>8.5809394178678541E-3</v>
      </c>
      <c r="FY112" s="2">
        <f t="shared" si="141"/>
        <v>8.0532870620624083E-3</v>
      </c>
      <c r="FZ112" s="2">
        <f t="shared" si="141"/>
        <v>8.2358902006577379E-3</v>
      </c>
      <c r="GA112" s="2">
        <f t="shared" si="141"/>
        <v>8.3551842655850677E-3</v>
      </c>
      <c r="GB112" s="2">
        <f t="shared" si="141"/>
        <v>7.817577140982206E-3</v>
      </c>
      <c r="GC112" s="2">
        <f t="shared" si="141"/>
        <v>8.0878452948875273E-3</v>
      </c>
      <c r="GD112" s="2">
        <f t="shared" si="141"/>
        <v>8.8855485327802575E-3</v>
      </c>
      <c r="GE112" s="2">
        <f t="shared" si="141"/>
        <v>9.8122067368634006E-3</v>
      </c>
      <c r="GF112" s="2">
        <f t="shared" si="141"/>
        <v>1.0156628247960519E-2</v>
      </c>
      <c r="GG112" s="2">
        <f t="shared" si="141"/>
        <v>8.8051499223894634E-3</v>
      </c>
      <c r="GH112" s="2">
        <f t="shared" si="141"/>
        <v>8.1626157242491709E-3</v>
      </c>
      <c r="GI112" s="2">
        <f t="shared" si="141"/>
        <v>7.3335963054854143E-3</v>
      </c>
      <c r="GJ112" s="2">
        <f t="shared" si="141"/>
        <v>5.6410814391695333E-3</v>
      </c>
      <c r="GK112" s="2">
        <f t="shared" si="141"/>
        <v>4.9853718723548799E-3</v>
      </c>
      <c r="GM112" s="86">
        <f t="shared" si="142"/>
        <v>9.2101750374424152E-14</v>
      </c>
      <c r="GN112" s="86">
        <f t="shared" si="142"/>
        <v>3.6768400114695882E-29</v>
      </c>
      <c r="GO112" s="86">
        <f t="shared" si="142"/>
        <v>5.9139487406447137E-29</v>
      </c>
      <c r="GP112" s="86">
        <f t="shared" si="142"/>
        <v>2.6401113873027529E-37</v>
      </c>
      <c r="GQ112" s="86">
        <f t="shared" si="142"/>
        <v>4.2787931009022031E-31</v>
      </c>
      <c r="GR112" s="86">
        <f t="shared" si="142"/>
        <v>9.4435223683859181E-42</v>
      </c>
      <c r="GS112" s="86">
        <f t="shared" si="142"/>
        <v>6.3736874875580419E-35</v>
      </c>
      <c r="GT112" s="86">
        <f t="shared" si="142"/>
        <v>7.2692987416124239E-35</v>
      </c>
      <c r="GU112" s="86">
        <f t="shared" si="142"/>
        <v>6.8737391192298749E-35</v>
      </c>
      <c r="GV112" s="86">
        <f t="shared" si="142"/>
        <v>2.0203088758096516E-42</v>
      </c>
      <c r="GW112" s="86">
        <f t="shared" si="142"/>
        <v>2.6279675099190342E-39</v>
      </c>
      <c r="GX112" s="86">
        <f t="shared" si="142"/>
        <v>6.9099891485057233E-30</v>
      </c>
      <c r="GY112" s="86">
        <f t="shared" si="142"/>
        <v>7.8942410212685356E-32</v>
      </c>
      <c r="GZ112" s="86">
        <f t="shared" si="142"/>
        <v>2.3975981317915159E-27</v>
      </c>
      <c r="HA112" s="86">
        <f t="shared" si="142"/>
        <v>4.0102828346135859E-30</v>
      </c>
      <c r="HC112" s="86">
        <f t="shared" si="73"/>
        <v>2.9386996849232523E-2</v>
      </c>
      <c r="HD112" s="86">
        <f t="shared" si="73"/>
        <v>7.2850084527835051E-3</v>
      </c>
      <c r="HE112" s="86">
        <f t="shared" si="73"/>
        <v>2.7190342025715506E-3</v>
      </c>
      <c r="HF112" s="86">
        <f t="shared" si="73"/>
        <v>4.7206005171728318E-4</v>
      </c>
      <c r="HG112" s="86">
        <f t="shared" si="73"/>
        <v>2.995324375236994E-3</v>
      </c>
      <c r="HH112" s="86">
        <f t="shared" si="73"/>
        <v>7.1390039318870637E-4</v>
      </c>
      <c r="HI112" s="86">
        <f t="shared" si="138"/>
        <v>2.9515906767101747E-4</v>
      </c>
      <c r="HJ112" s="86">
        <f t="shared" si="138"/>
        <v>6.5139696426434278E-6</v>
      </c>
      <c r="HK112" s="86">
        <f t="shared" si="138"/>
        <v>1.3977168720152484E-4</v>
      </c>
      <c r="HL112" s="86">
        <f t="shared" si="138"/>
        <v>1.938309724835804E-4</v>
      </c>
      <c r="HM112" s="86">
        <f t="shared" si="138"/>
        <v>2.1410104784774287E-4</v>
      </c>
      <c r="HN112" s="86">
        <f t="shared" si="138"/>
        <v>3.3243695590657186E-4</v>
      </c>
      <c r="HO112" s="86">
        <f t="shared" si="138"/>
        <v>1.0230505942513362E-3</v>
      </c>
      <c r="HP112" s="86">
        <f t="shared" si="138"/>
        <v>1.3721756746405142E-2</v>
      </c>
      <c r="HQ112" s="86">
        <f t="shared" si="138"/>
        <v>7.1402659977305759E-4</v>
      </c>
      <c r="HS112" s="86">
        <f t="shared" si="143"/>
        <v>1.161537568573968E-16</v>
      </c>
      <c r="HT112" s="86">
        <f t="shared" si="143"/>
        <v>5.366547748664929E-13</v>
      </c>
      <c r="HU112" s="86">
        <f t="shared" si="143"/>
        <v>1.00855530526352E-14</v>
      </c>
      <c r="HV112" s="86">
        <f t="shared" si="143"/>
        <v>5.7882709201260812E-16</v>
      </c>
      <c r="HW112" s="86">
        <f t="shared" si="143"/>
        <v>2.1583438156498908E-15</v>
      </c>
      <c r="HX112" s="86">
        <f t="shared" si="143"/>
        <v>1.5437984846416775E-16</v>
      </c>
      <c r="HY112" s="86">
        <f t="shared" si="143"/>
        <v>2.8111317330206834E-15</v>
      </c>
      <c r="HZ112" s="86">
        <f t="shared" si="143"/>
        <v>3.1016587050835651E-15</v>
      </c>
      <c r="IA112" s="86">
        <f t="shared" si="143"/>
        <v>2.6086511497707352E-17</v>
      </c>
      <c r="IB112" s="86">
        <f t="shared" si="143"/>
        <v>2.5801093812222825E-15</v>
      </c>
      <c r="IC112" s="86">
        <f t="shared" si="143"/>
        <v>1.83245659549586E-16</v>
      </c>
      <c r="ID112" s="86">
        <f t="shared" si="143"/>
        <v>1.3236544151405515E-18</v>
      </c>
      <c r="IE112" s="86">
        <f t="shared" si="143"/>
        <v>9.8264197190951293E-17</v>
      </c>
      <c r="IF112" s="86">
        <f t="shared" si="143"/>
        <v>6.2525671915908624E-11</v>
      </c>
      <c r="IG112" s="86">
        <f t="shared" si="143"/>
        <v>4.6374778843729829E-8</v>
      </c>
      <c r="II112" s="86">
        <f t="shared" si="144"/>
        <v>2.5281253156294639E-122</v>
      </c>
      <c r="IJ112" s="86">
        <f t="shared" si="144"/>
        <v>1.2970715166182213E-82</v>
      </c>
      <c r="IK112" s="86">
        <f t="shared" si="144"/>
        <v>9.5736289913434653E-98</v>
      </c>
      <c r="IL112" s="86">
        <f t="shared" si="144"/>
        <v>9.8355785117536405E-105</v>
      </c>
      <c r="IM112" s="86">
        <f t="shared" si="144"/>
        <v>7.6354159288406732E-99</v>
      </c>
      <c r="IN112" s="86">
        <f t="shared" si="144"/>
        <v>3.7422082025243484E-104</v>
      </c>
      <c r="IO112" s="86">
        <f t="shared" si="144"/>
        <v>5.181874763406446E-99</v>
      </c>
      <c r="IP112" s="86">
        <f t="shared" si="144"/>
        <v>4.8083839926655968E-105</v>
      </c>
      <c r="IQ112" s="86">
        <f t="shared" si="144"/>
        <v>1.6413200232903229E-116</v>
      </c>
      <c r="IR112" s="86">
        <f t="shared" si="144"/>
        <v>7.4603083206073096E-106</v>
      </c>
      <c r="IS112" s="86">
        <f t="shared" si="144"/>
        <v>6.2641653910544528E-112</v>
      </c>
      <c r="IT112" s="86">
        <f t="shared" si="144"/>
        <v>1.8481874586149105E-124</v>
      </c>
      <c r="IU112" s="86">
        <f t="shared" si="144"/>
        <v>6.8955006101692826E-110</v>
      </c>
      <c r="IV112" s="86">
        <f t="shared" si="144"/>
        <v>3.3391379717336727E-51</v>
      </c>
      <c r="IW112" s="86">
        <f t="shared" si="144"/>
        <v>2.0527903666038533E-38</v>
      </c>
      <c r="IY112" s="86">
        <f t="shared" si="145"/>
        <v>2.9386996849324741E-2</v>
      </c>
      <c r="IZ112" s="86">
        <f t="shared" si="145"/>
        <v>7.28500845332016E-3</v>
      </c>
      <c r="JA112" s="86">
        <f t="shared" si="145"/>
        <v>2.7190342025816363E-3</v>
      </c>
      <c r="JB112" s="86">
        <f t="shared" si="145"/>
        <v>4.7206005171786198E-4</v>
      </c>
      <c r="JC112" s="86">
        <f t="shared" si="145"/>
        <v>2.9953243752391524E-3</v>
      </c>
      <c r="JD112" s="86">
        <f t="shared" si="145"/>
        <v>7.1390039318886076E-4</v>
      </c>
      <c r="JE112" s="86">
        <f t="shared" si="145"/>
        <v>2.9515906767382859E-4</v>
      </c>
      <c r="JF112" s="86">
        <f t="shared" si="145"/>
        <v>6.5139696457450863E-6</v>
      </c>
      <c r="JG112" s="86">
        <f t="shared" si="145"/>
        <v>1.3977168720155091E-4</v>
      </c>
      <c r="JH112" s="86">
        <f t="shared" si="145"/>
        <v>1.9383097248616051E-4</v>
      </c>
      <c r="JI112" s="86">
        <f t="shared" si="145"/>
        <v>2.1410104784792613E-4</v>
      </c>
      <c r="JJ112" s="86">
        <f t="shared" si="145"/>
        <v>3.3243695590657316E-4</v>
      </c>
      <c r="JK112" s="86">
        <f t="shared" si="145"/>
        <v>1.0230505942514345E-3</v>
      </c>
      <c r="JL112" s="86">
        <f t="shared" si="145"/>
        <v>1.3721756808930815E-2</v>
      </c>
      <c r="JM112" s="86">
        <f t="shared" si="145"/>
        <v>7.1407297455190137E-4</v>
      </c>
    </row>
    <row r="113" spans="2:273" x14ac:dyDescent="0.25">
      <c r="B113" s="2">
        <v>86</v>
      </c>
      <c r="C113" s="37">
        <v>106.53400000000001</v>
      </c>
      <c r="D113" s="37">
        <v>109.776</v>
      </c>
      <c r="E113" s="37">
        <v>106.19</v>
      </c>
      <c r="F113" s="37">
        <v>104.051</v>
      </c>
      <c r="G113" s="37">
        <v>104.517</v>
      </c>
      <c r="H113" s="37">
        <v>104.43899999999999</v>
      </c>
      <c r="I113" s="37">
        <v>103.914</v>
      </c>
      <c r="J113" s="37">
        <v>104.93</v>
      </c>
      <c r="K113" s="37">
        <v>104.224</v>
      </c>
      <c r="L113" s="37">
        <v>110.155</v>
      </c>
      <c r="M113" s="37">
        <v>106.86199999999999</v>
      </c>
      <c r="N113" s="37">
        <v>104.746</v>
      </c>
      <c r="O113" s="37">
        <v>105.797</v>
      </c>
      <c r="P113" s="37">
        <v>103.596</v>
      </c>
      <c r="Q113" s="37">
        <v>107</v>
      </c>
      <c r="S113" s="4">
        <f t="shared" si="146"/>
        <v>107.79262232675504</v>
      </c>
      <c r="T113" s="4">
        <f t="shared" si="146"/>
        <v>110.7348749186704</v>
      </c>
      <c r="U113" s="4">
        <f t="shared" si="146"/>
        <v>108.27924683074656</v>
      </c>
      <c r="V113" s="4">
        <f t="shared" si="146"/>
        <v>106.79610988805148</v>
      </c>
      <c r="W113" s="4">
        <f t="shared" si="146"/>
        <v>105.25472005831072</v>
      </c>
      <c r="X113" s="4">
        <f t="shared" si="146"/>
        <v>105.61333452277404</v>
      </c>
      <c r="Y113" s="4">
        <f t="shared" si="146"/>
        <v>105.12055390524959</v>
      </c>
      <c r="Z113" s="4">
        <f t="shared" si="146"/>
        <v>106.01581845712889</v>
      </c>
      <c r="AA113" s="4">
        <f t="shared" si="146"/>
        <v>106.82839780148994</v>
      </c>
      <c r="AB113" s="4">
        <f t="shared" si="146"/>
        <v>108.46178838724255</v>
      </c>
      <c r="AC113" s="4">
        <f t="shared" si="146"/>
        <v>107.6631646018578</v>
      </c>
      <c r="AD113" s="4">
        <f t="shared" si="146"/>
        <v>106.79121074296545</v>
      </c>
      <c r="AE113" s="4">
        <f t="shared" si="146"/>
        <v>106.63150705673726</v>
      </c>
      <c r="AF113" s="4">
        <f t="shared" si="146"/>
        <v>106.77766988918015</v>
      </c>
      <c r="AG113" s="4">
        <f t="shared" si="146"/>
        <v>107.84714114538882</v>
      </c>
      <c r="AI113" s="4">
        <f t="shared" si="147"/>
        <v>-1.2586223267550309</v>
      </c>
      <c r="AJ113" s="4">
        <f t="shared" si="147"/>
        <v>-0.95887491867040353</v>
      </c>
      <c r="AK113" s="4">
        <f t="shared" si="147"/>
        <v>-2.0892468307465606</v>
      </c>
      <c r="AL113" s="4">
        <f t="shared" si="147"/>
        <v>-2.7451098880514735</v>
      </c>
      <c r="AM113" s="4">
        <f t="shared" si="147"/>
        <v>-0.73772005831072818</v>
      </c>
      <c r="AN113" s="4">
        <f t="shared" si="147"/>
        <v>-1.1743345227740463</v>
      </c>
      <c r="AO113" s="4">
        <f t="shared" si="147"/>
        <v>-1.2065539052495922</v>
      </c>
      <c r="AP113" s="4">
        <f t="shared" si="147"/>
        <v>-1.0858184571288803</v>
      </c>
      <c r="AQ113" s="4">
        <f t="shared" si="147"/>
        <v>-2.604397801489938</v>
      </c>
      <c r="AR113" s="4">
        <f t="shared" si="147"/>
        <v>1.6932116127574517</v>
      </c>
      <c r="AS113" s="4">
        <f t="shared" si="147"/>
        <v>-0.80116460185780625</v>
      </c>
      <c r="AT113" s="4">
        <f t="shared" si="147"/>
        <v>-2.0452107429654518</v>
      </c>
      <c r="AU113" s="4">
        <f t="shared" si="147"/>
        <v>-0.83450705673726588</v>
      </c>
      <c r="AV113" s="4">
        <f t="shared" si="147"/>
        <v>-3.1816698891801423</v>
      </c>
      <c r="AW113" s="4">
        <f t="shared" si="147"/>
        <v>-0.84714114538881802</v>
      </c>
      <c r="AY113" s="2">
        <f t="shared" si="139"/>
        <v>107.34139702197669</v>
      </c>
      <c r="AZ113" s="2">
        <f t="shared" si="139"/>
        <v>110.66311842935202</v>
      </c>
      <c r="BA113" s="2">
        <f t="shared" si="139"/>
        <v>108.26025359047412</v>
      </c>
      <c r="BB113" s="2">
        <f t="shared" si="139"/>
        <v>106.79441490720501</v>
      </c>
      <c r="BC113" s="2">
        <f t="shared" si="139"/>
        <v>105.23336062849381</v>
      </c>
      <c r="BD113" s="2">
        <f t="shared" si="139"/>
        <v>105.61044051663336</v>
      </c>
      <c r="BE113" s="2">
        <f t="shared" si="139"/>
        <v>105.11966261112654</v>
      </c>
      <c r="BF113" s="2">
        <f t="shared" si="139"/>
        <v>106.01581188199025</v>
      </c>
      <c r="BG113" s="2">
        <f t="shared" si="139"/>
        <v>106.82807679205438</v>
      </c>
      <c r="BH113" s="2">
        <f t="shared" si="139"/>
        <v>108.46127512754414</v>
      </c>
      <c r="BI113" s="2">
        <f t="shared" si="139"/>
        <v>107.6626095573265</v>
      </c>
      <c r="BJ113" s="2">
        <f t="shared" si="139"/>
        <v>106.7902618158404</v>
      </c>
      <c r="BK113" s="2">
        <f t="shared" si="139"/>
        <v>106.62695462950808</v>
      </c>
      <c r="BL113" s="2">
        <f t="shared" si="139"/>
        <v>106.65444936637816</v>
      </c>
      <c r="BM113" s="2">
        <f t="shared" si="139"/>
        <v>107.84565135668117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106.53400000000001</v>
      </c>
      <c r="CF113" s="2">
        <f t="shared" si="140"/>
        <v>109.776</v>
      </c>
      <c r="CG113" s="2">
        <f t="shared" si="140"/>
        <v>106.19</v>
      </c>
      <c r="CH113" s="2">
        <f t="shared" si="140"/>
        <v>104.051</v>
      </c>
      <c r="CI113" s="2">
        <f t="shared" si="140"/>
        <v>104.517</v>
      </c>
      <c r="CJ113" s="2">
        <f t="shared" si="140"/>
        <v>104.43899999999999</v>
      </c>
      <c r="CK113" s="2">
        <f t="shared" si="140"/>
        <v>103.914</v>
      </c>
      <c r="CL113" s="2">
        <f t="shared" si="140"/>
        <v>104.93</v>
      </c>
      <c r="CM113" s="2">
        <f t="shared" si="140"/>
        <v>104.224</v>
      </c>
      <c r="CN113" s="2">
        <f t="shared" si="140"/>
        <v>110.155</v>
      </c>
      <c r="CO113" s="2">
        <f t="shared" si="140"/>
        <v>106.86199999999999</v>
      </c>
      <c r="CP113" s="2">
        <f t="shared" si="140"/>
        <v>104.746</v>
      </c>
      <c r="CQ113" s="2">
        <f t="shared" si="140"/>
        <v>105.797</v>
      </c>
      <c r="CR113" s="2">
        <f t="shared" si="140"/>
        <v>103.596</v>
      </c>
      <c r="CS113" s="2">
        <f t="shared" si="140"/>
        <v>107</v>
      </c>
      <c r="CU113" s="2">
        <f t="shared" si="110"/>
        <v>106.53400000000001</v>
      </c>
      <c r="CV113" s="2">
        <f t="shared" si="111"/>
        <v>109.776</v>
      </c>
      <c r="CW113" s="2">
        <f t="shared" si="112"/>
        <v>106.19</v>
      </c>
      <c r="CX113" s="2">
        <f t="shared" si="113"/>
        <v>104.051</v>
      </c>
      <c r="CY113" s="2">
        <f t="shared" si="114"/>
        <v>104.517</v>
      </c>
      <c r="CZ113" s="2">
        <f t="shared" si="115"/>
        <v>104.43899999999999</v>
      </c>
      <c r="DA113" s="2">
        <f t="shared" si="116"/>
        <v>103.914</v>
      </c>
      <c r="DB113" s="2">
        <f t="shared" si="117"/>
        <v>104.93</v>
      </c>
      <c r="DC113" s="2">
        <f t="shared" si="118"/>
        <v>104.224</v>
      </c>
      <c r="DD113" s="2">
        <f t="shared" si="119"/>
        <v>110.155</v>
      </c>
      <c r="DE113" s="2">
        <f t="shared" si="120"/>
        <v>106.86199999999999</v>
      </c>
      <c r="DF113" s="2">
        <f t="shared" si="121"/>
        <v>104.746</v>
      </c>
      <c r="DG113" s="2">
        <f t="shared" si="122"/>
        <v>105.797</v>
      </c>
      <c r="DH113" s="2">
        <f t="shared" si="123"/>
        <v>103.596</v>
      </c>
      <c r="DI113" s="2">
        <f t="shared" si="124"/>
        <v>107</v>
      </c>
      <c r="DK113" s="2">
        <f t="shared" si="148"/>
        <v>131.13034703832753</v>
      </c>
      <c r="DL113" s="2">
        <f t="shared" si="148"/>
        <v>140.48611801619433</v>
      </c>
      <c r="DM113" s="2">
        <f t="shared" si="148"/>
        <v>135.69981275797375</v>
      </c>
      <c r="DN113" s="2">
        <f t="shared" si="148"/>
        <v>132.2632198271146</v>
      </c>
      <c r="DO113" s="2">
        <f t="shared" si="148"/>
        <v>129.00769474671671</v>
      </c>
      <c r="DP113" s="2">
        <f t="shared" si="148"/>
        <v>135.71457396870557</v>
      </c>
      <c r="DQ113" s="2">
        <f t="shared" si="148"/>
        <v>137.20048364153627</v>
      </c>
      <c r="DR113" s="2">
        <f t="shared" si="148"/>
        <v>131.66032773109245</v>
      </c>
      <c r="DS113" s="2">
        <f t="shared" si="148"/>
        <v>127.98396368092695</v>
      </c>
      <c r="DT113" s="2">
        <f t="shared" si="148"/>
        <v>131.16618851540613</v>
      </c>
      <c r="DU113" s="2">
        <f t="shared" si="148"/>
        <v>132.380270999571</v>
      </c>
      <c r="DV113" s="2">
        <f t="shared" si="148"/>
        <v>127.85916477272728</v>
      </c>
      <c r="DW113" s="2">
        <f t="shared" si="148"/>
        <v>130.56685348506403</v>
      </c>
      <c r="DX113" s="2">
        <f t="shared" si="148"/>
        <v>137.94241269841271</v>
      </c>
      <c r="DY113" s="2">
        <f t="shared" si="148"/>
        <v>121.958644499179</v>
      </c>
      <c r="EA113" s="2">
        <f t="shared" si="94"/>
        <v>106.97043539277372</v>
      </c>
      <c r="EB113" s="2">
        <f t="shared" si="94"/>
        <v>110.24990646305724</v>
      </c>
      <c r="EC113" s="2">
        <f t="shared" si="94"/>
        <v>107.84035357699004</v>
      </c>
      <c r="ED113" s="2">
        <f t="shared" si="94"/>
        <v>106.36408925147911</v>
      </c>
      <c r="EE113" s="2">
        <f t="shared" si="94"/>
        <v>104.87234678157154</v>
      </c>
      <c r="EF113" s="2">
        <f t="shared" si="94"/>
        <v>105.09684106937036</v>
      </c>
      <c r="EG113" s="2">
        <f t="shared" si="94"/>
        <v>104.53888841084731</v>
      </c>
      <c r="EH113" s="2">
        <f t="shared" si="94"/>
        <v>105.53336473227492</v>
      </c>
      <c r="EI113" s="2">
        <f t="shared" si="94"/>
        <v>106.38842038834953</v>
      </c>
      <c r="EJ113" s="2">
        <f t="shared" si="94"/>
        <v>108.04113183289753</v>
      </c>
      <c r="EK113" s="2">
        <f t="shared" si="94"/>
        <v>107.19674075236514</v>
      </c>
      <c r="EL113" s="2">
        <f t="shared" si="94"/>
        <v>106.35734890499808</v>
      </c>
      <c r="EM113" s="2">
        <f t="shared" si="135"/>
        <v>106.22230988664364</v>
      </c>
      <c r="EN113" s="2">
        <f t="shared" si="135"/>
        <v>106.06250527947304</v>
      </c>
      <c r="EO113" s="2">
        <f t="shared" si="135"/>
        <v>107.52060360073439</v>
      </c>
      <c r="EQ113" s="2">
        <f t="shared" si="149"/>
        <v>106.82477294440724</v>
      </c>
      <c r="ER113" s="2">
        <f t="shared" si="149"/>
        <v>110.2597848315643</v>
      </c>
      <c r="ES113" s="2">
        <f t="shared" si="149"/>
        <v>107.92328216017496</v>
      </c>
      <c r="ET113" s="2">
        <f t="shared" si="149"/>
        <v>106.77699921507066</v>
      </c>
      <c r="EU113" s="2">
        <f t="shared" si="149"/>
        <v>104.79790565779884</v>
      </c>
      <c r="EV113" s="2">
        <f t="shared" si="149"/>
        <v>104.85113483797318</v>
      </c>
      <c r="EW113" s="2">
        <f t="shared" si="149"/>
        <v>104.152778837429</v>
      </c>
      <c r="EX113" s="2">
        <f t="shared" si="149"/>
        <v>105.51737563744135</v>
      </c>
      <c r="EY113" s="2">
        <f t="shared" si="149"/>
        <v>106.24632212295414</v>
      </c>
      <c r="EZ113" s="2">
        <f t="shared" si="149"/>
        <v>108.25127277396099</v>
      </c>
      <c r="FA113" s="2">
        <f t="shared" si="149"/>
        <v>107.31929713475128</v>
      </c>
      <c r="FB113" s="2">
        <f t="shared" si="149"/>
        <v>106.27544725347397</v>
      </c>
      <c r="FC113" s="2">
        <f t="shared" si="149"/>
        <v>105.98143708663312</v>
      </c>
      <c r="FD113" s="2">
        <f t="shared" si="149"/>
        <v>105.82204025530331</v>
      </c>
      <c r="FE113" s="2">
        <f t="shared" si="149"/>
        <v>107.86034368374881</v>
      </c>
      <c r="FG113" s="2">
        <f t="shared" si="150"/>
        <v>0.98462362857135632</v>
      </c>
      <c r="FH113" s="2">
        <f t="shared" si="150"/>
        <v>0.98633694241988623</v>
      </c>
      <c r="FI113" s="2">
        <f t="shared" si="150"/>
        <v>0.98495418382493816</v>
      </c>
      <c r="FJ113" s="2">
        <f t="shared" si="150"/>
        <v>0.98352841064502428</v>
      </c>
      <c r="FK113" s="2">
        <f t="shared" si="150"/>
        <v>0.9850138778220987</v>
      </c>
      <c r="FL113" s="2">
        <f t="shared" si="150"/>
        <v>0.98315668873887496</v>
      </c>
      <c r="FM113" s="2">
        <f t="shared" si="150"/>
        <v>0.98211368420605771</v>
      </c>
      <c r="FN113" s="2">
        <f t="shared" si="150"/>
        <v>0.98152855366216518</v>
      </c>
      <c r="FO113" s="2">
        <f t="shared" si="150"/>
        <v>0.979570610070293</v>
      </c>
      <c r="FP113" s="2">
        <f t="shared" si="150"/>
        <v>0.98193278605839496</v>
      </c>
      <c r="FQ113" s="2">
        <f t="shared" si="150"/>
        <v>0.98154799723722241</v>
      </c>
      <c r="FR113" s="2">
        <f t="shared" si="150"/>
        <v>0.9798321515199454</v>
      </c>
      <c r="FS113" s="2">
        <f t="shared" si="150"/>
        <v>0.98329891620670984</v>
      </c>
      <c r="FT113" s="2">
        <f t="shared" si="150"/>
        <v>0.98138543428422287</v>
      </c>
      <c r="FU113" s="2">
        <f t="shared" si="150"/>
        <v>0.97761527950331695</v>
      </c>
      <c r="FW113" s="2">
        <f t="shared" si="141"/>
        <v>3.6395512242171657E-3</v>
      </c>
      <c r="FX113" s="2">
        <f t="shared" si="141"/>
        <v>9.401030109888216E-3</v>
      </c>
      <c r="FY113" s="2">
        <f t="shared" si="141"/>
        <v>8.8233981850677559E-3</v>
      </c>
      <c r="FZ113" s="2">
        <f t="shared" si="141"/>
        <v>9.0233042591912564E-3</v>
      </c>
      <c r="GA113" s="2">
        <f t="shared" si="141"/>
        <v>9.1538984775133454E-3</v>
      </c>
      <c r="GB113" s="2">
        <f t="shared" si="141"/>
        <v>8.5653426798267037E-3</v>
      </c>
      <c r="GC113" s="2">
        <f t="shared" si="141"/>
        <v>8.8612315941884196E-3</v>
      </c>
      <c r="GD113" s="2">
        <f t="shared" si="141"/>
        <v>9.7344652427995889E-3</v>
      </c>
      <c r="GE113" s="2">
        <f t="shared" si="141"/>
        <v>1.0748695340028439E-2</v>
      </c>
      <c r="GF113" s="2">
        <f t="shared" si="141"/>
        <v>1.1125619501633858E-2</v>
      </c>
      <c r="GG113" s="2">
        <f t="shared" si="141"/>
        <v>9.6464601876907231E-3</v>
      </c>
      <c r="GH113" s="2">
        <f t="shared" si="141"/>
        <v>8.943087354696802E-3</v>
      </c>
      <c r="GI113" s="2">
        <f t="shared" si="141"/>
        <v>8.0354431139962133E-3</v>
      </c>
      <c r="GJ113" s="2">
        <f t="shared" si="141"/>
        <v>6.1819583233025093E-3</v>
      </c>
      <c r="GK113" s="2">
        <f t="shared" si="141"/>
        <v>5.4637236176362115E-3</v>
      </c>
      <c r="GM113" s="86">
        <f t="shared" si="142"/>
        <v>9.5213605506441046E-15</v>
      </c>
      <c r="GN113" s="86">
        <f t="shared" si="142"/>
        <v>2.3916624500003464E-31</v>
      </c>
      <c r="GO113" s="86">
        <f t="shared" si="142"/>
        <v>4.2529488270146139E-31</v>
      </c>
      <c r="GP113" s="86">
        <f t="shared" si="142"/>
        <v>4.1346311970545475E-40</v>
      </c>
      <c r="GQ113" s="86">
        <f t="shared" si="142"/>
        <v>2.1640984877662453E-33</v>
      </c>
      <c r="GR113" s="86">
        <f t="shared" si="142"/>
        <v>6.8112903848715452E-45</v>
      </c>
      <c r="GS113" s="86">
        <f t="shared" si="142"/>
        <v>1.4817773460476975E-37</v>
      </c>
      <c r="GT113" s="86">
        <f t="shared" si="142"/>
        <v>1.9717739559445479E-37</v>
      </c>
      <c r="GU113" s="86">
        <f t="shared" si="142"/>
        <v>1.6582312987284988E-37</v>
      </c>
      <c r="GV113" s="86">
        <f t="shared" si="142"/>
        <v>1.3820239829097412E-45</v>
      </c>
      <c r="GW113" s="86">
        <f t="shared" si="142"/>
        <v>2.7554530699390676E-42</v>
      </c>
      <c r="GX113" s="86">
        <f t="shared" si="142"/>
        <v>4.6497299017092927E-32</v>
      </c>
      <c r="GY113" s="86">
        <f t="shared" si="142"/>
        <v>3.6249243318346699E-34</v>
      </c>
      <c r="GZ113" s="86">
        <f t="shared" si="142"/>
        <v>2.0908601313890631E-29</v>
      </c>
      <c r="HA113" s="86">
        <f t="shared" si="142"/>
        <v>2.8262316940902949E-32</v>
      </c>
      <c r="HC113" s="86">
        <f t="shared" si="73"/>
        <v>8.8882774930983365E-3</v>
      </c>
      <c r="HD113" s="86">
        <f t="shared" si="73"/>
        <v>1.7028297457634264E-3</v>
      </c>
      <c r="HE113" s="86">
        <f t="shared" si="73"/>
        <v>5.487823044000961E-4</v>
      </c>
      <c r="HF113" s="86">
        <f t="shared" si="73"/>
        <v>5.2699268185177961E-5</v>
      </c>
      <c r="HG113" s="86">
        <f t="shared" si="73"/>
        <v>6.1146724643135739E-4</v>
      </c>
      <c r="HH113" s="86">
        <f t="shared" si="73"/>
        <v>8.8525322767124927E-5</v>
      </c>
      <c r="HI113" s="86">
        <f t="shared" si="138"/>
        <v>2.6278619612863928E-5</v>
      </c>
      <c r="HJ113" s="86">
        <f t="shared" si="138"/>
        <v>2.5061169619957918E-7</v>
      </c>
      <c r="HK113" s="86">
        <f t="shared" si="138"/>
        <v>1.3140925687728755E-5</v>
      </c>
      <c r="HL113" s="86">
        <f t="shared" si="138"/>
        <v>2.5245434710715324E-5</v>
      </c>
      <c r="HM113" s="86">
        <f t="shared" si="138"/>
        <v>2.3227077339729703E-5</v>
      </c>
      <c r="HN113" s="86">
        <f t="shared" si="138"/>
        <v>4.0204859083658693E-5</v>
      </c>
      <c r="HO113" s="86">
        <f t="shared" si="138"/>
        <v>1.6554740173288496E-4</v>
      </c>
      <c r="HP113" s="86">
        <f t="shared" si="138"/>
        <v>4.0742602641593321E-3</v>
      </c>
      <c r="HQ113" s="86">
        <f t="shared" si="138"/>
        <v>1.0923906920813299E-4</v>
      </c>
      <c r="HS113" s="86">
        <f t="shared" si="143"/>
        <v>1.157400359637869E-15</v>
      </c>
      <c r="HT113" s="86">
        <f t="shared" si="143"/>
        <v>3.8585792441355171E-12</v>
      </c>
      <c r="HU113" s="86">
        <f t="shared" si="143"/>
        <v>9.7541600880388822E-14</v>
      </c>
      <c r="HV113" s="86">
        <f t="shared" si="143"/>
        <v>6.8219032166558002E-15</v>
      </c>
      <c r="HW113" s="86">
        <f t="shared" si="143"/>
        <v>2.2770369460195799E-14</v>
      </c>
      <c r="HX113" s="86">
        <f t="shared" si="143"/>
        <v>1.8458132039908396E-15</v>
      </c>
      <c r="HY113" s="86">
        <f t="shared" si="143"/>
        <v>2.8972378539332705E-14</v>
      </c>
      <c r="HZ113" s="86">
        <f t="shared" si="143"/>
        <v>3.5815107174812147E-14</v>
      </c>
      <c r="IA113" s="86">
        <f t="shared" si="143"/>
        <v>4.382497991580996E-16</v>
      </c>
      <c r="IB113" s="86">
        <f t="shared" si="143"/>
        <v>3.2520228176861012E-14</v>
      </c>
      <c r="IC113" s="86">
        <f t="shared" si="143"/>
        <v>2.5417053732623975E-15</v>
      </c>
      <c r="ID113" s="86">
        <f t="shared" si="143"/>
        <v>2.4474327350244366E-17</v>
      </c>
      <c r="IE113" s="86">
        <f t="shared" si="143"/>
        <v>1.2360958140525543E-15</v>
      </c>
      <c r="IF113" s="86">
        <f t="shared" si="143"/>
        <v>2.6377141456378905E-10</v>
      </c>
      <c r="IG113" s="86">
        <f t="shared" si="143"/>
        <v>1.2364136937353126E-7</v>
      </c>
      <c r="II113" s="86">
        <f t="shared" si="144"/>
        <v>1.8101022772160167E-118</v>
      </c>
      <c r="IJ113" s="86">
        <f t="shared" si="144"/>
        <v>1.634422644345755E-79</v>
      </c>
      <c r="IK113" s="86">
        <f t="shared" si="144"/>
        <v>4.0999840129616925E-94</v>
      </c>
      <c r="IL113" s="86">
        <f t="shared" si="144"/>
        <v>8.0724501199326834E-101</v>
      </c>
      <c r="IM113" s="86">
        <f t="shared" si="144"/>
        <v>3.8399899003179049E-95</v>
      </c>
      <c r="IN113" s="86">
        <f t="shared" si="144"/>
        <v>2.6512967503620809E-100</v>
      </c>
      <c r="IO113" s="86">
        <f t="shared" si="144"/>
        <v>2.496678838733439E-95</v>
      </c>
      <c r="IP113" s="86">
        <f t="shared" si="144"/>
        <v>4.6898839259819123E-101</v>
      </c>
      <c r="IQ113" s="86">
        <f t="shared" si="144"/>
        <v>5.5253466650254675E-112</v>
      </c>
      <c r="IR113" s="86">
        <f t="shared" si="144"/>
        <v>1.0244084409811388E-101</v>
      </c>
      <c r="IS113" s="86">
        <f t="shared" si="144"/>
        <v>1.1058695636758106E-107</v>
      </c>
      <c r="IT113" s="86">
        <f t="shared" si="144"/>
        <v>8.3558358007681046E-120</v>
      </c>
      <c r="IU113" s="86">
        <f t="shared" si="144"/>
        <v>7.1060586263683038E-106</v>
      </c>
      <c r="IV113" s="86">
        <f t="shared" si="144"/>
        <v>1.8536704217652483E-49</v>
      </c>
      <c r="IW113" s="86">
        <f t="shared" si="144"/>
        <v>3.779603897295616E-37</v>
      </c>
      <c r="IY113" s="86">
        <f t="shared" si="145"/>
        <v>8.8882774931090154E-3</v>
      </c>
      <c r="IZ113" s="86">
        <f t="shared" si="145"/>
        <v>1.7028297496220056E-3</v>
      </c>
      <c r="JA113" s="86">
        <f t="shared" si="145"/>
        <v>5.4878230449763765E-4</v>
      </c>
      <c r="JB113" s="86">
        <f t="shared" si="145"/>
        <v>5.2699268191999863E-5</v>
      </c>
      <c r="JC113" s="86">
        <f t="shared" si="145"/>
        <v>6.1146724645412781E-4</v>
      </c>
      <c r="JD113" s="86">
        <f t="shared" si="145"/>
        <v>8.8525322768970741E-5</v>
      </c>
      <c r="JE113" s="86">
        <f t="shared" si="145"/>
        <v>2.6278619641836307E-5</v>
      </c>
      <c r="JF113" s="86">
        <f t="shared" si="145"/>
        <v>2.5061173201468636E-7</v>
      </c>
      <c r="JG113" s="86">
        <f t="shared" si="145"/>
        <v>1.3140925688167005E-5</v>
      </c>
      <c r="JH113" s="86">
        <f t="shared" si="145"/>
        <v>2.5245434743235551E-5</v>
      </c>
      <c r="JI113" s="86">
        <f t="shared" si="145"/>
        <v>2.3227077342271408E-5</v>
      </c>
      <c r="JJ113" s="86">
        <f t="shared" si="145"/>
        <v>4.0204859083683169E-5</v>
      </c>
      <c r="JK113" s="86">
        <f t="shared" si="145"/>
        <v>1.6554740173412106E-4</v>
      </c>
      <c r="JL113" s="86">
        <f t="shared" si="145"/>
        <v>4.0742605279307465E-3</v>
      </c>
      <c r="JM113" s="86">
        <f t="shared" si="145"/>
        <v>1.0936271057750652E-4</v>
      </c>
    </row>
    <row r="114" spans="2:273" x14ac:dyDescent="0.25">
      <c r="B114" s="2">
        <v>87</v>
      </c>
      <c r="C114" s="37">
        <v>105.19</v>
      </c>
      <c r="D114" s="37">
        <v>108.914</v>
      </c>
      <c r="E114" s="37">
        <v>107.086</v>
      </c>
      <c r="F114" s="37">
        <v>107.47499999999999</v>
      </c>
      <c r="G114" s="37">
        <v>105.89700000000001</v>
      </c>
      <c r="H114" s="37">
        <v>104.018</v>
      </c>
      <c r="I114" s="37">
        <v>103.828</v>
      </c>
      <c r="J114" s="37">
        <v>103.456</v>
      </c>
      <c r="K114" s="37">
        <v>106.328</v>
      </c>
      <c r="L114" s="37">
        <v>107.53400000000001</v>
      </c>
      <c r="M114" s="37">
        <v>105.724</v>
      </c>
      <c r="N114" s="37">
        <v>105.35599999999999</v>
      </c>
      <c r="O114" s="37">
        <v>104.78</v>
      </c>
      <c r="P114" s="37">
        <v>105.526</v>
      </c>
      <c r="Q114" s="37">
        <v>107.509</v>
      </c>
      <c r="S114" s="4">
        <f t="shared" si="146"/>
        <v>107.34038361482568</v>
      </c>
      <c r="T114" s="4">
        <f t="shared" si="146"/>
        <v>110.52375286708379</v>
      </c>
      <c r="U114" s="4">
        <f t="shared" si="146"/>
        <v>108.14726795293234</v>
      </c>
      <c r="V114" s="4">
        <f t="shared" si="146"/>
        <v>106.75973776151129</v>
      </c>
      <c r="W114" s="4">
        <f t="shared" si="146"/>
        <v>105.19584724385527</v>
      </c>
      <c r="X114" s="4">
        <f t="shared" si="146"/>
        <v>105.50287786993849</v>
      </c>
      <c r="Y114" s="4">
        <f t="shared" si="146"/>
        <v>105.00432502618732</v>
      </c>
      <c r="Z114" s="4">
        <f t="shared" si="146"/>
        <v>105.90980685643112</v>
      </c>
      <c r="AA114" s="4">
        <f t="shared" si="146"/>
        <v>106.69552141840671</v>
      </c>
      <c r="AB114" s="4">
        <f t="shared" si="146"/>
        <v>108.35222081555187</v>
      </c>
      <c r="AC114" s="4">
        <f t="shared" si="146"/>
        <v>107.5159078012844</v>
      </c>
      <c r="AD114" s="4">
        <f t="shared" si="146"/>
        <v>106.60370469559626</v>
      </c>
      <c r="AE114" s="4">
        <f t="shared" si="146"/>
        <v>106.4633683222626</v>
      </c>
      <c r="AF114" s="4">
        <f t="shared" si="146"/>
        <v>106.5553392052452</v>
      </c>
      <c r="AG114" s="4">
        <f t="shared" si="146"/>
        <v>107.79205779022001</v>
      </c>
      <c r="AI114" s="4">
        <f t="shared" si="147"/>
        <v>-2.1503836148256852</v>
      </c>
      <c r="AJ114" s="4">
        <f t="shared" si="147"/>
        <v>-1.6097528670837846</v>
      </c>
      <c r="AK114" s="4">
        <f t="shared" si="147"/>
        <v>-1.0612679529323401</v>
      </c>
      <c r="AL114" s="4">
        <f t="shared" si="147"/>
        <v>0.71526223848870529</v>
      </c>
      <c r="AM114" s="4">
        <f t="shared" si="147"/>
        <v>0.7011527561447366</v>
      </c>
      <c r="AN114" s="4">
        <f t="shared" si="147"/>
        <v>-1.4848778699384866</v>
      </c>
      <c r="AO114" s="4">
        <f t="shared" si="147"/>
        <v>-1.1763250261873139</v>
      </c>
      <c r="AP114" s="4">
        <f t="shared" si="147"/>
        <v>-2.4538068564311146</v>
      </c>
      <c r="AQ114" s="4">
        <f t="shared" si="147"/>
        <v>-0.36752141840671015</v>
      </c>
      <c r="AR114" s="4">
        <f t="shared" si="147"/>
        <v>-0.81822081555186799</v>
      </c>
      <c r="AS114" s="4">
        <f t="shared" si="147"/>
        <v>-1.7919078012843954</v>
      </c>
      <c r="AT114" s="4">
        <f t="shared" si="147"/>
        <v>-1.2477046955962692</v>
      </c>
      <c r="AU114" s="4">
        <f t="shared" si="147"/>
        <v>-1.683368322262595</v>
      </c>
      <c r="AV114" s="4">
        <f t="shared" si="147"/>
        <v>-1.0293392052452077</v>
      </c>
      <c r="AW114" s="4">
        <f t="shared" si="147"/>
        <v>-0.28305779022001332</v>
      </c>
      <c r="AY114" s="2">
        <f t="shared" si="139"/>
        <v>107.24870540621083</v>
      </c>
      <c r="AZ114" s="2">
        <f t="shared" si="139"/>
        <v>110.51266740482045</v>
      </c>
      <c r="BA114" s="2">
        <f t="shared" si="139"/>
        <v>108.14481954006989</v>
      </c>
      <c r="BB114" s="2">
        <f t="shared" si="139"/>
        <v>106.75962875263144</v>
      </c>
      <c r="BC114" s="2">
        <f t="shared" si="139"/>
        <v>105.19307405763381</v>
      </c>
      <c r="BD114" s="2">
        <f t="shared" si="139"/>
        <v>105.50266724608754</v>
      </c>
      <c r="BE114" s="2">
        <f t="shared" si="139"/>
        <v>105.00428053786634</v>
      </c>
      <c r="BF114" s="2">
        <f t="shared" si="139"/>
        <v>105.90980672938979</v>
      </c>
      <c r="BG114" s="2">
        <f t="shared" si="139"/>
        <v>106.69550492413535</v>
      </c>
      <c r="BH114" s="2">
        <f t="shared" si="139"/>
        <v>108.35218161108172</v>
      </c>
      <c r="BI114" s="2">
        <f t="shared" si="139"/>
        <v>107.51587351354094</v>
      </c>
      <c r="BJ114" s="2">
        <f t="shared" si="139"/>
        <v>106.60363961985995</v>
      </c>
      <c r="BK114" s="2">
        <f t="shared" si="139"/>
        <v>106.46291749605693</v>
      </c>
      <c r="BL114" s="2">
        <f t="shared" si="139"/>
        <v>106.53175791657537</v>
      </c>
      <c r="BM114" s="2">
        <f t="shared" si="139"/>
        <v>107.79169380061214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105.19</v>
      </c>
      <c r="CF114" s="2">
        <f t="shared" si="140"/>
        <v>108.914</v>
      </c>
      <c r="CG114" s="2">
        <f t="shared" si="140"/>
        <v>107.086</v>
      </c>
      <c r="CH114" s="2">
        <f t="shared" si="140"/>
        <v>107.47499999999999</v>
      </c>
      <c r="CI114" s="2">
        <f t="shared" si="140"/>
        <v>105.89700000000001</v>
      </c>
      <c r="CJ114" s="2">
        <f t="shared" si="140"/>
        <v>104.018</v>
      </c>
      <c r="CK114" s="2">
        <f t="shared" si="140"/>
        <v>103.828</v>
      </c>
      <c r="CL114" s="2">
        <f t="shared" si="140"/>
        <v>103.456</v>
      </c>
      <c r="CM114" s="2">
        <f t="shared" si="140"/>
        <v>106.328</v>
      </c>
      <c r="CN114" s="2">
        <f t="shared" si="140"/>
        <v>107.53400000000001</v>
      </c>
      <c r="CO114" s="2">
        <f t="shared" si="140"/>
        <v>105.724</v>
      </c>
      <c r="CP114" s="2">
        <f t="shared" si="140"/>
        <v>105.35599999999999</v>
      </c>
      <c r="CQ114" s="2">
        <f t="shared" si="140"/>
        <v>104.78</v>
      </c>
      <c r="CR114" s="2">
        <f t="shared" si="140"/>
        <v>105.526</v>
      </c>
      <c r="CS114" s="2">
        <f t="shared" si="140"/>
        <v>107.509</v>
      </c>
      <c r="CU114" s="2">
        <f t="shared" si="110"/>
        <v>105.19</v>
      </c>
      <c r="CV114" s="2">
        <f t="shared" si="111"/>
        <v>108.914</v>
      </c>
      <c r="CW114" s="2">
        <f t="shared" si="112"/>
        <v>107.086</v>
      </c>
      <c r="CX114" s="2">
        <f t="shared" si="113"/>
        <v>107.47499999999999</v>
      </c>
      <c r="CY114" s="2">
        <f t="shared" si="114"/>
        <v>105.89700000000001</v>
      </c>
      <c r="CZ114" s="2">
        <f t="shared" si="115"/>
        <v>104.018</v>
      </c>
      <c r="DA114" s="2">
        <f t="shared" si="116"/>
        <v>103.828</v>
      </c>
      <c r="DB114" s="2">
        <f t="shared" si="117"/>
        <v>103.456</v>
      </c>
      <c r="DC114" s="2">
        <f t="shared" si="118"/>
        <v>106.328</v>
      </c>
      <c r="DD114" s="2">
        <f t="shared" si="119"/>
        <v>107.53400000000001</v>
      </c>
      <c r="DE114" s="2">
        <f t="shared" si="120"/>
        <v>105.724</v>
      </c>
      <c r="DF114" s="2">
        <f t="shared" si="121"/>
        <v>105.35599999999999</v>
      </c>
      <c r="DG114" s="2">
        <f t="shared" si="122"/>
        <v>104.78</v>
      </c>
      <c r="DH114" s="2">
        <f t="shared" si="123"/>
        <v>105.526</v>
      </c>
      <c r="DI114" s="2">
        <f t="shared" si="124"/>
        <v>107.509</v>
      </c>
      <c r="DK114" s="2">
        <f t="shared" si="148"/>
        <v>131.41138222996517</v>
      </c>
      <c r="DL114" s="2">
        <f t="shared" si="148"/>
        <v>140.88165020242914</v>
      </c>
      <c r="DM114" s="2">
        <f t="shared" si="148"/>
        <v>136.0347736397749</v>
      </c>
      <c r="DN114" s="2">
        <f t="shared" si="148"/>
        <v>132.58385611117194</v>
      </c>
      <c r="DO114" s="2">
        <f t="shared" si="148"/>
        <v>129.2560549718574</v>
      </c>
      <c r="DP114" s="2">
        <f t="shared" si="148"/>
        <v>136.08313134186818</v>
      </c>
      <c r="DQ114" s="2">
        <f t="shared" si="148"/>
        <v>137.59312091038407</v>
      </c>
      <c r="DR114" s="2">
        <f t="shared" si="148"/>
        <v>131.9807731092437</v>
      </c>
      <c r="DS114" s="2">
        <f t="shared" si="148"/>
        <v>128.22055525846704</v>
      </c>
      <c r="DT114" s="2">
        <f t="shared" si="148"/>
        <v>131.38373165266103</v>
      </c>
      <c r="DU114" s="2">
        <f t="shared" si="148"/>
        <v>132.64966881166879</v>
      </c>
      <c r="DV114" s="2">
        <f t="shared" si="148"/>
        <v>128.07073863636364</v>
      </c>
      <c r="DW114" s="2">
        <f t="shared" si="148"/>
        <v>130.8051849217639</v>
      </c>
      <c r="DX114" s="2">
        <f t="shared" si="148"/>
        <v>138.29484126984127</v>
      </c>
      <c r="DY114" s="2">
        <f t="shared" si="148"/>
        <v>122.14523590585661</v>
      </c>
      <c r="EA114" s="2">
        <f t="shared" si="94"/>
        <v>106.9051280204295</v>
      </c>
      <c r="EB114" s="2">
        <f t="shared" si="94"/>
        <v>110.12890711090546</v>
      </c>
      <c r="EC114" s="2">
        <f t="shared" si="94"/>
        <v>107.75551717504811</v>
      </c>
      <c r="ED114" s="2">
        <f t="shared" si="94"/>
        <v>106.36138988641284</v>
      </c>
      <c r="EE114" s="2">
        <f t="shared" si="94"/>
        <v>104.85988383387735</v>
      </c>
      <c r="EF114" s="2">
        <f t="shared" si="94"/>
        <v>105.02701420227</v>
      </c>
      <c r="EG114" s="2">
        <f t="shared" si="94"/>
        <v>104.4664880014537</v>
      </c>
      <c r="EH114" s="2">
        <f t="shared" si="94"/>
        <v>105.46250271176412</v>
      </c>
      <c r="EI114" s="2">
        <f t="shared" si="94"/>
        <v>106.28764660194176</v>
      </c>
      <c r="EJ114" s="2">
        <f t="shared" si="94"/>
        <v>107.96332329929857</v>
      </c>
      <c r="EK114" s="2">
        <f t="shared" si="94"/>
        <v>107.08375609559252</v>
      </c>
      <c r="EL114" s="2">
        <f t="shared" si="94"/>
        <v>106.20141264402898</v>
      </c>
      <c r="EM114" s="2">
        <f t="shared" si="135"/>
        <v>106.08784033514043</v>
      </c>
      <c r="EN114" s="2">
        <f t="shared" si="135"/>
        <v>105.98385270754628</v>
      </c>
      <c r="EO114" s="2">
        <f t="shared" si="135"/>
        <v>107.49008387350595</v>
      </c>
      <c r="EQ114" s="2">
        <f t="shared" si="149"/>
        <v>106.76735047961904</v>
      </c>
      <c r="ER114" s="2">
        <f t="shared" si="149"/>
        <v>110.1379885892986</v>
      </c>
      <c r="ES114" s="2">
        <f t="shared" si="149"/>
        <v>107.83222493899156</v>
      </c>
      <c r="ET114" s="2">
        <f t="shared" si="149"/>
        <v>106.74035887431897</v>
      </c>
      <c r="EU114" s="2">
        <f t="shared" si="149"/>
        <v>104.79159222394314</v>
      </c>
      <c r="EV114" s="2">
        <f t="shared" si="149"/>
        <v>104.80143646355057</v>
      </c>
      <c r="EW114" s="2">
        <f t="shared" si="149"/>
        <v>104.11235057670179</v>
      </c>
      <c r="EX114" s="2">
        <f t="shared" si="149"/>
        <v>105.44803881642888</v>
      </c>
      <c r="EY114" s="2">
        <f t="shared" si="149"/>
        <v>106.15788971476697</v>
      </c>
      <c r="EZ114" s="2">
        <f t="shared" si="149"/>
        <v>108.15487115185225</v>
      </c>
      <c r="FA114" s="2">
        <f t="shared" si="149"/>
        <v>107.19576962634022</v>
      </c>
      <c r="FB114" s="2">
        <f t="shared" si="149"/>
        <v>106.12617871878857</v>
      </c>
      <c r="FC114" s="2">
        <f t="shared" si="149"/>
        <v>105.86511395907326</v>
      </c>
      <c r="FD114" s="2">
        <f t="shared" si="149"/>
        <v>105.75826703483655</v>
      </c>
      <c r="FE114" s="2">
        <f t="shared" si="149"/>
        <v>107.79620739820162</v>
      </c>
      <c r="FG114" s="2">
        <f t="shared" si="150"/>
        <v>0.98595758384378496</v>
      </c>
      <c r="FH114" s="2">
        <f t="shared" si="150"/>
        <v>0.98752414490311446</v>
      </c>
      <c r="FI114" s="2">
        <f t="shared" si="150"/>
        <v>0.98625986242281416</v>
      </c>
      <c r="FJ114" s="2">
        <f t="shared" si="150"/>
        <v>0.98495592827292167</v>
      </c>
      <c r="FK114" s="2">
        <f t="shared" si="150"/>
        <v>0.9863144481419267</v>
      </c>
      <c r="FL114" s="2">
        <f t="shared" si="150"/>
        <v>0.98461591790617098</v>
      </c>
      <c r="FM114" s="2">
        <f t="shared" si="150"/>
        <v>0.98366177298684165</v>
      </c>
      <c r="FN114" s="2">
        <f t="shared" si="150"/>
        <v>0.98312641630409126</v>
      </c>
      <c r="FO114" s="2">
        <f t="shared" si="150"/>
        <v>0.98133462271614347</v>
      </c>
      <c r="FP114" s="2">
        <f t="shared" si="150"/>
        <v>0.98349626875332696</v>
      </c>
      <c r="FQ114" s="2">
        <f t="shared" si="150"/>
        <v>0.98314420680726677</v>
      </c>
      <c r="FR114" s="2">
        <f t="shared" si="150"/>
        <v>0.98157400569355302</v>
      </c>
      <c r="FS114" s="2">
        <f t="shared" si="150"/>
        <v>0.98474601460116884</v>
      </c>
      <c r="FT114" s="2">
        <f t="shared" si="150"/>
        <v>0.98299546290587014</v>
      </c>
      <c r="FU114" s="2">
        <f t="shared" si="150"/>
        <v>0.97954460306009028</v>
      </c>
      <c r="FW114" s="2">
        <f t="shared" si="141"/>
        <v>3.9892877732156089E-3</v>
      </c>
      <c r="FX114" s="2">
        <f t="shared" si="141"/>
        <v>1.0298683688068629E-2</v>
      </c>
      <c r="FY114" s="2">
        <f t="shared" si="141"/>
        <v>9.6664350227793662E-3</v>
      </c>
      <c r="FZ114" s="2">
        <f t="shared" si="141"/>
        <v>9.8852507513888105E-3</v>
      </c>
      <c r="GA114" s="2">
        <f t="shared" si="141"/>
        <v>1.0028193674884349E-2</v>
      </c>
      <c r="GB114" s="2">
        <f t="shared" si="141"/>
        <v>9.383956881632953E-3</v>
      </c>
      <c r="GC114" s="2">
        <f t="shared" si="141"/>
        <v>9.7078478430527599E-3</v>
      </c>
      <c r="GD114" s="2">
        <f t="shared" si="141"/>
        <v>1.0663614011217978E-2</v>
      </c>
      <c r="GE114" s="2">
        <f t="shared" si="141"/>
        <v>1.1773500783504946E-2</v>
      </c>
      <c r="GF114" s="2">
        <f t="shared" si="141"/>
        <v>1.2185919083950369E-2</v>
      </c>
      <c r="GG114" s="2">
        <f t="shared" si="141"/>
        <v>1.0567298565483288E-2</v>
      </c>
      <c r="GH114" s="2">
        <f t="shared" si="141"/>
        <v>9.7974469266814308E-3</v>
      </c>
      <c r="GI114" s="2">
        <f t="shared" si="141"/>
        <v>8.8038630195586554E-3</v>
      </c>
      <c r="GJ114" s="2">
        <f t="shared" si="141"/>
        <v>6.7743421294655538E-3</v>
      </c>
      <c r="GK114" s="2">
        <f t="shared" si="141"/>
        <v>5.9876975203061126E-3</v>
      </c>
      <c r="GM114" s="86">
        <f t="shared" si="142"/>
        <v>9.0407067705194751E-16</v>
      </c>
      <c r="GN114" s="86">
        <f t="shared" si="142"/>
        <v>1.286516401742174E-33</v>
      </c>
      <c r="GO114" s="86">
        <f t="shared" si="142"/>
        <v>2.5447692807096458E-33</v>
      </c>
      <c r="GP114" s="86">
        <f t="shared" si="142"/>
        <v>5.0817069590177411E-43</v>
      </c>
      <c r="GQ114" s="86">
        <f t="shared" si="142"/>
        <v>8.9970195600532698E-36</v>
      </c>
      <c r="GR114" s="86">
        <f t="shared" si="142"/>
        <v>3.747463833493888E-48</v>
      </c>
      <c r="GS114" s="86">
        <f t="shared" si="142"/>
        <v>2.7409604912619418E-40</v>
      </c>
      <c r="GT114" s="86">
        <f t="shared" si="142"/>
        <v>4.302263267885223E-40</v>
      </c>
      <c r="GU114" s="86">
        <f t="shared" si="142"/>
        <v>3.1909758191547238E-40</v>
      </c>
      <c r="GV114" s="86">
        <f t="shared" si="142"/>
        <v>7.2143884189799374E-49</v>
      </c>
      <c r="GW114" s="86">
        <f t="shared" si="142"/>
        <v>2.2299646744404222E-45</v>
      </c>
      <c r="GX114" s="86">
        <f t="shared" si="142"/>
        <v>2.6059852614945168E-34</v>
      </c>
      <c r="GY114" s="86">
        <f t="shared" si="142"/>
        <v>1.3649288614163449E-36</v>
      </c>
      <c r="GZ114" s="86">
        <f t="shared" si="142"/>
        <v>1.5229920292186171E-31</v>
      </c>
      <c r="HA114" s="86">
        <f t="shared" si="142"/>
        <v>1.6667960382648222E-34</v>
      </c>
      <c r="HC114" s="86">
        <f t="shared" si="73"/>
        <v>2.1651676705923164E-3</v>
      </c>
      <c r="HD114" s="86">
        <f t="shared" si="73"/>
        <v>3.1871968383223739E-4</v>
      </c>
      <c r="HE114" s="86">
        <f t="shared" si="73"/>
        <v>8.8772906169812821E-5</v>
      </c>
      <c r="HF114" s="86">
        <f t="shared" si="73"/>
        <v>4.3128371391567491E-6</v>
      </c>
      <c r="HG114" s="86">
        <f t="shared" si="73"/>
        <v>9.9985476036158503E-5</v>
      </c>
      <c r="HH114" s="86">
        <f t="shared" si="73"/>
        <v>8.1412015798308529E-6</v>
      </c>
      <c r="HI114" s="86">
        <f t="shared" si="138"/>
        <v>1.6435634514091285E-6</v>
      </c>
      <c r="HJ114" s="86">
        <f t="shared" si="138"/>
        <v>6.2866221647490768E-9</v>
      </c>
      <c r="HK114" s="86">
        <f t="shared" si="138"/>
        <v>9.0710362209834706E-7</v>
      </c>
      <c r="HL114" s="86">
        <f t="shared" si="138"/>
        <v>2.5828172551996818E-6</v>
      </c>
      <c r="HM114" s="86">
        <f t="shared" si="138"/>
        <v>1.8886801025920757E-6</v>
      </c>
      <c r="HN114" s="86">
        <f t="shared" si="138"/>
        <v>3.6905812969459052E-6</v>
      </c>
      <c r="HO114" s="86">
        <f t="shared" si="138"/>
        <v>2.1022953464187977E-5</v>
      </c>
      <c r="HP114" s="86">
        <f t="shared" si="138"/>
        <v>1.0093110008183661E-3</v>
      </c>
      <c r="HQ114" s="86">
        <f t="shared" si="138"/>
        <v>1.3134449030100325E-5</v>
      </c>
      <c r="HS114" s="86">
        <f t="shared" si="143"/>
        <v>1.0686343535591385E-14</v>
      </c>
      <c r="HT114" s="86">
        <f t="shared" si="143"/>
        <v>2.5780809510071902E-11</v>
      </c>
      <c r="HU114" s="86">
        <f t="shared" si="143"/>
        <v>8.6648130877298903E-13</v>
      </c>
      <c r="HV114" s="86">
        <f t="shared" si="143"/>
        <v>7.3319779893278541E-14</v>
      </c>
      <c r="HW114" s="86">
        <f t="shared" si="143"/>
        <v>2.2012266902877789E-13</v>
      </c>
      <c r="HX114" s="86">
        <f t="shared" si="143"/>
        <v>2.0174686392420144E-14</v>
      </c>
      <c r="HY114" s="86">
        <f t="shared" si="143"/>
        <v>2.7389716626342879E-13</v>
      </c>
      <c r="HZ114" s="86">
        <f t="shared" si="143"/>
        <v>3.7591861900848812E-13</v>
      </c>
      <c r="IA114" s="86">
        <f t="shared" si="143"/>
        <v>6.5895914909916616E-15</v>
      </c>
      <c r="IB114" s="86">
        <f t="shared" si="143"/>
        <v>3.7016745619425697E-13</v>
      </c>
      <c r="IC114" s="86">
        <f t="shared" si="143"/>
        <v>3.1850881783228019E-14</v>
      </c>
      <c r="ID114" s="86">
        <f t="shared" si="143"/>
        <v>4.0550375072065648E-16</v>
      </c>
      <c r="IE114" s="86">
        <f t="shared" si="143"/>
        <v>1.4177847092151071E-14</v>
      </c>
      <c r="IF114" s="86">
        <f t="shared" si="143"/>
        <v>1.0618141076701951E-9</v>
      </c>
      <c r="IG114" s="86">
        <f t="shared" si="143"/>
        <v>3.1981392068669441E-7</v>
      </c>
      <c r="II114" s="86">
        <f t="shared" si="144"/>
        <v>1.1222496624848477E-114</v>
      </c>
      <c r="IJ114" s="86">
        <f t="shared" si="144"/>
        <v>1.7921996046667157E-76</v>
      </c>
      <c r="IK114" s="86">
        <f t="shared" si="144"/>
        <v>1.4950360202283985E-90</v>
      </c>
      <c r="IL114" s="86">
        <f t="shared" si="144"/>
        <v>5.5662184340881494E-97</v>
      </c>
      <c r="IM114" s="86">
        <f t="shared" si="144"/>
        <v>1.6371456967709693E-91</v>
      </c>
      <c r="IN114" s="86">
        <f t="shared" si="144"/>
        <v>1.5855847727534209E-96</v>
      </c>
      <c r="IO114" s="86">
        <f t="shared" si="144"/>
        <v>1.021762523317048E-91</v>
      </c>
      <c r="IP114" s="86">
        <f t="shared" si="144"/>
        <v>3.8190922430644537E-97</v>
      </c>
      <c r="IQ114" s="86">
        <f t="shared" si="144"/>
        <v>1.5087037711690063E-107</v>
      </c>
      <c r="IR114" s="86">
        <f t="shared" si="144"/>
        <v>1.1600685405104483E-97</v>
      </c>
      <c r="IS114" s="86">
        <f t="shared" si="144"/>
        <v>1.6116064970120094E-103</v>
      </c>
      <c r="IT114" s="86">
        <f t="shared" si="144"/>
        <v>3.0716338653105193E-115</v>
      </c>
      <c r="IU114" s="86">
        <f t="shared" si="144"/>
        <v>6.1514917682533824E-102</v>
      </c>
      <c r="IV114" s="86">
        <f t="shared" si="144"/>
        <v>9.5799961741506957E-48</v>
      </c>
      <c r="IW114" s="86">
        <f t="shared" si="144"/>
        <v>6.6163403639950078E-36</v>
      </c>
      <c r="IY114" s="86">
        <f t="shared" si="145"/>
        <v>2.165167670603907E-3</v>
      </c>
      <c r="IZ114" s="86">
        <f t="shared" si="145"/>
        <v>3.1871970961304689E-4</v>
      </c>
      <c r="JA114" s="86">
        <f t="shared" si="145"/>
        <v>8.8772907036294133E-5</v>
      </c>
      <c r="JB114" s="86">
        <f t="shared" si="145"/>
        <v>4.3128372124765292E-6</v>
      </c>
      <c r="JC114" s="86">
        <f t="shared" si="145"/>
        <v>9.998547625628117E-5</v>
      </c>
      <c r="JD114" s="86">
        <f t="shared" si="145"/>
        <v>8.1412016000055396E-6</v>
      </c>
      <c r="JE114" s="86">
        <f t="shared" si="145"/>
        <v>1.6435637253062948E-6</v>
      </c>
      <c r="JF114" s="86">
        <f t="shared" si="145"/>
        <v>6.2869980833680851E-9</v>
      </c>
      <c r="JG114" s="86">
        <f t="shared" si="145"/>
        <v>9.0710362868793856E-7</v>
      </c>
      <c r="JH114" s="86">
        <f t="shared" si="145"/>
        <v>2.5828176253671379E-6</v>
      </c>
      <c r="JI114" s="86">
        <f t="shared" si="145"/>
        <v>1.8886801344429575E-6</v>
      </c>
      <c r="JJ114" s="86">
        <f t="shared" si="145"/>
        <v>3.6905812973514091E-6</v>
      </c>
      <c r="JK114" s="86">
        <f t="shared" si="145"/>
        <v>2.1022953478365824E-5</v>
      </c>
      <c r="JL114" s="86">
        <f t="shared" si="145"/>
        <v>1.0093120626324739E-3</v>
      </c>
      <c r="JM114" s="86">
        <f t="shared" si="145"/>
        <v>1.345426295078702E-5</v>
      </c>
    </row>
    <row r="115" spans="2:273" x14ac:dyDescent="0.25">
      <c r="B115" s="2">
        <v>88</v>
      </c>
      <c r="C115" s="37">
        <v>105.828</v>
      </c>
      <c r="D115" s="37">
        <v>109.36199999999999</v>
      </c>
      <c r="E115" s="37">
        <v>106.03400000000001</v>
      </c>
      <c r="F115" s="37">
        <v>106.661</v>
      </c>
      <c r="G115" s="37">
        <v>105.94799999999999</v>
      </c>
      <c r="H115" s="37">
        <v>105.298</v>
      </c>
      <c r="I115" s="37">
        <v>103.36199999999999</v>
      </c>
      <c r="J115" s="37">
        <v>104.789</v>
      </c>
      <c r="K115" s="37">
        <v>105.155</v>
      </c>
      <c r="L115" s="37">
        <v>108.5</v>
      </c>
      <c r="M115" s="37">
        <v>107.655</v>
      </c>
      <c r="N115" s="37">
        <v>105.42400000000001</v>
      </c>
      <c r="O115" s="37">
        <v>105.983</v>
      </c>
      <c r="P115" s="37">
        <v>106.246</v>
      </c>
      <c r="Q115" s="37">
        <v>105.73699999999999</v>
      </c>
      <c r="S115" s="4">
        <f t="shared" si="146"/>
        <v>107.17268205146259</v>
      </c>
      <c r="T115" s="4">
        <f t="shared" si="146"/>
        <v>110.36552684826752</v>
      </c>
      <c r="U115" s="4">
        <f t="shared" si="146"/>
        <v>108.03174291999105</v>
      </c>
      <c r="V115" s="4">
        <f t="shared" si="146"/>
        <v>106.7271323592892</v>
      </c>
      <c r="W115" s="4">
        <f t="shared" si="146"/>
        <v>105.15514516880995</v>
      </c>
      <c r="X115" s="4">
        <f t="shared" si="146"/>
        <v>105.39756742599145</v>
      </c>
      <c r="Y115" s="4">
        <f t="shared" si="146"/>
        <v>104.89192105717396</v>
      </c>
      <c r="Z115" s="4">
        <f t="shared" si="146"/>
        <v>105.8062138682171</v>
      </c>
      <c r="AA115" s="4">
        <f t="shared" si="146"/>
        <v>106.56509049337753</v>
      </c>
      <c r="AB115" s="4">
        <f t="shared" si="146"/>
        <v>108.24530411345891</v>
      </c>
      <c r="AC115" s="4">
        <f t="shared" si="146"/>
        <v>107.37143448061988</v>
      </c>
      <c r="AD115" s="4">
        <f t="shared" si="146"/>
        <v>106.41903413066109</v>
      </c>
      <c r="AE115" s="4">
        <f t="shared" si="146"/>
        <v>106.30095010372337</v>
      </c>
      <c r="AF115" s="4">
        <f t="shared" si="146"/>
        <v>106.41585021943143</v>
      </c>
      <c r="AG115" s="4">
        <f t="shared" si="146"/>
        <v>107.73991454325817</v>
      </c>
      <c r="AI115" s="4">
        <f t="shared" si="147"/>
        <v>-1.3446820514625841</v>
      </c>
      <c r="AJ115" s="4">
        <f t="shared" si="147"/>
        <v>-1.0035268482675264</v>
      </c>
      <c r="AK115" s="4">
        <f t="shared" si="147"/>
        <v>-1.9977429199910404</v>
      </c>
      <c r="AL115" s="4">
        <f t="shared" si="147"/>
        <v>-6.6132359289198916E-2</v>
      </c>
      <c r="AM115" s="4">
        <f t="shared" si="147"/>
        <v>0.79285483119004141</v>
      </c>
      <c r="AN115" s="4">
        <f t="shared" si="147"/>
        <v>-9.9567425991452296E-2</v>
      </c>
      <c r="AO115" s="4">
        <f t="shared" si="147"/>
        <v>-1.529921057173965</v>
      </c>
      <c r="AP115" s="4">
        <f t="shared" si="147"/>
        <v>-1.0172138682170981</v>
      </c>
      <c r="AQ115" s="4">
        <f t="shared" si="147"/>
        <v>-1.410090493377524</v>
      </c>
      <c r="AR115" s="4">
        <f t="shared" si="147"/>
        <v>0.25469588654108577</v>
      </c>
      <c r="AS115" s="4">
        <f t="shared" si="147"/>
        <v>0.28356551938011876</v>
      </c>
      <c r="AT115" s="4">
        <f t="shared" si="147"/>
        <v>-0.99503413066108237</v>
      </c>
      <c r="AU115" s="4">
        <f t="shared" si="147"/>
        <v>-0.31795010372336208</v>
      </c>
      <c r="AV115" s="4">
        <f t="shared" si="147"/>
        <v>-0.16985021943143863</v>
      </c>
      <c r="AW115" s="4">
        <f t="shared" si="147"/>
        <v>-2.0029145432581714</v>
      </c>
      <c r="AY115" s="2">
        <f t="shared" si="139"/>
        <v>107.15792957022634</v>
      </c>
      <c r="AZ115" s="2">
        <f t="shared" si="139"/>
        <v>110.36417761204574</v>
      </c>
      <c r="BA115" s="2">
        <f t="shared" si="139"/>
        <v>108.03149476007195</v>
      </c>
      <c r="BB115" s="2">
        <f t="shared" si="139"/>
        <v>106.72712732820783</v>
      </c>
      <c r="BC115" s="2">
        <f t="shared" si="139"/>
        <v>105.15486239750516</v>
      </c>
      <c r="BD115" s="2">
        <f t="shared" si="139"/>
        <v>105.3975562891325</v>
      </c>
      <c r="BE115" s="2">
        <f t="shared" si="139"/>
        <v>104.89191952758564</v>
      </c>
      <c r="BF115" s="2">
        <f t="shared" si="139"/>
        <v>105.80621386585136</v>
      </c>
      <c r="BG115" s="2">
        <f t="shared" si="139"/>
        <v>106.56508988747517</v>
      </c>
      <c r="BH115" s="2">
        <f t="shared" si="139"/>
        <v>108.2453018177055</v>
      </c>
      <c r="BI115" s="2">
        <f t="shared" si="139"/>
        <v>107.37143293073491</v>
      </c>
      <c r="BJ115" s="2">
        <f t="shared" si="139"/>
        <v>106.41903083096668</v>
      </c>
      <c r="BK115" s="2">
        <f t="shared" si="139"/>
        <v>106.30091580557033</v>
      </c>
      <c r="BL115" s="2">
        <f t="shared" si="139"/>
        <v>106.41217149162172</v>
      </c>
      <c r="BM115" s="2">
        <f t="shared" si="139"/>
        <v>107.73930265092723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105.828</v>
      </c>
      <c r="CF115" s="2">
        <f t="shared" si="140"/>
        <v>109.36199999999999</v>
      </c>
      <c r="CG115" s="2">
        <f t="shared" si="140"/>
        <v>106.03400000000001</v>
      </c>
      <c r="CH115" s="2">
        <f t="shared" si="140"/>
        <v>106.661</v>
      </c>
      <c r="CI115" s="2">
        <f t="shared" si="140"/>
        <v>105.94799999999999</v>
      </c>
      <c r="CJ115" s="2">
        <f t="shared" si="140"/>
        <v>105.298</v>
      </c>
      <c r="CK115" s="2">
        <f t="shared" si="140"/>
        <v>103.36199999999999</v>
      </c>
      <c r="CL115" s="2">
        <f t="shared" si="140"/>
        <v>104.789</v>
      </c>
      <c r="CM115" s="2">
        <f t="shared" si="140"/>
        <v>105.155</v>
      </c>
      <c r="CN115" s="2">
        <f t="shared" si="140"/>
        <v>108.5</v>
      </c>
      <c r="CO115" s="2">
        <f t="shared" si="140"/>
        <v>107.655</v>
      </c>
      <c r="CP115" s="2">
        <f t="shared" si="140"/>
        <v>105.42400000000001</v>
      </c>
      <c r="CQ115" s="2">
        <f t="shared" si="140"/>
        <v>105.983</v>
      </c>
      <c r="CR115" s="2">
        <f t="shared" si="140"/>
        <v>106.246</v>
      </c>
      <c r="CS115" s="2">
        <f t="shared" si="140"/>
        <v>105.73699999999999</v>
      </c>
      <c r="CU115" s="2">
        <f t="shared" si="110"/>
        <v>105.828</v>
      </c>
      <c r="CV115" s="2">
        <f t="shared" si="111"/>
        <v>109.36199999999999</v>
      </c>
      <c r="CW115" s="2">
        <f t="shared" si="112"/>
        <v>106.03400000000001</v>
      </c>
      <c r="CX115" s="2">
        <f t="shared" si="113"/>
        <v>106.661</v>
      </c>
      <c r="CY115" s="2">
        <f t="shared" si="114"/>
        <v>105.94799999999999</v>
      </c>
      <c r="CZ115" s="2">
        <f t="shared" si="115"/>
        <v>105.298</v>
      </c>
      <c r="DA115" s="2">
        <f t="shared" si="116"/>
        <v>103.36199999999999</v>
      </c>
      <c r="DB115" s="2">
        <f t="shared" si="117"/>
        <v>104.789</v>
      </c>
      <c r="DC115" s="2">
        <f t="shared" si="118"/>
        <v>105.155</v>
      </c>
      <c r="DD115" s="2">
        <f t="shared" si="119"/>
        <v>108.5</v>
      </c>
      <c r="DE115" s="2">
        <f t="shared" si="120"/>
        <v>107.655</v>
      </c>
      <c r="DF115" s="2">
        <f t="shared" si="121"/>
        <v>105.42400000000001</v>
      </c>
      <c r="DG115" s="2">
        <f t="shared" si="122"/>
        <v>105.983</v>
      </c>
      <c r="DH115" s="2">
        <f t="shared" si="123"/>
        <v>106.246</v>
      </c>
      <c r="DI115" s="2">
        <f t="shared" si="124"/>
        <v>105.73699999999999</v>
      </c>
      <c r="DK115" s="2">
        <f t="shared" si="148"/>
        <v>131.69241742160278</v>
      </c>
      <c r="DL115" s="2">
        <f t="shared" si="148"/>
        <v>141.27718238866396</v>
      </c>
      <c r="DM115" s="2">
        <f t="shared" si="148"/>
        <v>136.36973452157602</v>
      </c>
      <c r="DN115" s="2">
        <f t="shared" si="148"/>
        <v>132.90449239522925</v>
      </c>
      <c r="DO115" s="2">
        <f t="shared" si="148"/>
        <v>129.50441519699811</v>
      </c>
      <c r="DP115" s="2">
        <f t="shared" si="148"/>
        <v>136.45168871503083</v>
      </c>
      <c r="DQ115" s="2">
        <f t="shared" si="148"/>
        <v>137.98575817923185</v>
      </c>
      <c r="DR115" s="2">
        <f t="shared" si="148"/>
        <v>132.30121848739498</v>
      </c>
      <c r="DS115" s="2">
        <f t="shared" si="148"/>
        <v>128.45714683600715</v>
      </c>
      <c r="DT115" s="2">
        <f t="shared" si="148"/>
        <v>131.60127478991595</v>
      </c>
      <c r="DU115" s="2">
        <f t="shared" si="148"/>
        <v>132.91906662376661</v>
      </c>
      <c r="DV115" s="2">
        <f t="shared" si="148"/>
        <v>128.28231250000002</v>
      </c>
      <c r="DW115" s="2">
        <f t="shared" si="148"/>
        <v>131.04351635846373</v>
      </c>
      <c r="DX115" s="2">
        <f t="shared" si="148"/>
        <v>138.64726984126986</v>
      </c>
      <c r="DY115" s="2">
        <f t="shared" si="148"/>
        <v>122.33182731253422</v>
      </c>
      <c r="EA115" s="2">
        <f t="shared" si="94"/>
        <v>106.83982064808528</v>
      </c>
      <c r="EB115" s="2">
        <f t="shared" si="94"/>
        <v>110.00790775875367</v>
      </c>
      <c r="EC115" s="2">
        <f t="shared" si="94"/>
        <v>107.67068077310618</v>
      </c>
      <c r="ED115" s="2">
        <f t="shared" si="94"/>
        <v>106.35869052134656</v>
      </c>
      <c r="EE115" s="2">
        <f t="shared" si="94"/>
        <v>104.84742088618316</v>
      </c>
      <c r="EF115" s="2">
        <f t="shared" si="94"/>
        <v>104.95718733516965</v>
      </c>
      <c r="EG115" s="2">
        <f t="shared" si="94"/>
        <v>104.3940875920601</v>
      </c>
      <c r="EH115" s="2">
        <f t="shared" si="94"/>
        <v>105.39164069125331</v>
      </c>
      <c r="EI115" s="2">
        <f t="shared" si="94"/>
        <v>106.18687281553399</v>
      </c>
      <c r="EJ115" s="2">
        <f t="shared" si="94"/>
        <v>107.8855147656996</v>
      </c>
      <c r="EK115" s="2">
        <f t="shared" si="94"/>
        <v>106.97077143881988</v>
      </c>
      <c r="EL115" s="2">
        <f t="shared" si="94"/>
        <v>106.04547638305988</v>
      </c>
      <c r="EM115" s="2">
        <f t="shared" si="135"/>
        <v>105.95337078363723</v>
      </c>
      <c r="EN115" s="2">
        <f t="shared" si="135"/>
        <v>105.90520013561951</v>
      </c>
      <c r="EO115" s="2">
        <f t="shared" si="135"/>
        <v>107.4595641462775</v>
      </c>
      <c r="EQ115" s="2">
        <f t="shared" si="149"/>
        <v>106.70992801483085</v>
      </c>
      <c r="ER115" s="2">
        <f t="shared" si="149"/>
        <v>110.01619234703288</v>
      </c>
      <c r="ES115" s="2">
        <f t="shared" si="149"/>
        <v>107.74116771780815</v>
      </c>
      <c r="ET115" s="2">
        <f t="shared" si="149"/>
        <v>106.70371853356728</v>
      </c>
      <c r="EU115" s="2">
        <f t="shared" si="149"/>
        <v>104.78527879008746</v>
      </c>
      <c r="EV115" s="2">
        <f t="shared" si="149"/>
        <v>104.75173808912798</v>
      </c>
      <c r="EW115" s="2">
        <f t="shared" si="149"/>
        <v>104.07192231597458</v>
      </c>
      <c r="EX115" s="2">
        <f t="shared" si="149"/>
        <v>105.37870199541641</v>
      </c>
      <c r="EY115" s="2">
        <f t="shared" si="149"/>
        <v>106.06945730657978</v>
      </c>
      <c r="EZ115" s="2">
        <f t="shared" si="149"/>
        <v>108.0584695297435</v>
      </c>
      <c r="FA115" s="2">
        <f t="shared" si="149"/>
        <v>107.07224211792916</v>
      </c>
      <c r="FB115" s="2">
        <f t="shared" si="149"/>
        <v>105.97691018410315</v>
      </c>
      <c r="FC115" s="2">
        <f t="shared" si="149"/>
        <v>105.74879083151339</v>
      </c>
      <c r="FD115" s="2">
        <f t="shared" si="149"/>
        <v>105.69449381436981</v>
      </c>
      <c r="FE115" s="2">
        <f t="shared" si="149"/>
        <v>107.73207111265442</v>
      </c>
      <c r="FG115" s="2">
        <f t="shared" si="150"/>
        <v>0.98717732080355369</v>
      </c>
      <c r="FH115" s="2">
        <f t="shared" si="150"/>
        <v>0.98860938098307871</v>
      </c>
      <c r="FI115" s="2">
        <f t="shared" si="150"/>
        <v>0.98745367730234623</v>
      </c>
      <c r="FJ115" s="2">
        <f t="shared" si="150"/>
        <v>0.98626145759885098</v>
      </c>
      <c r="FK115" s="2">
        <f t="shared" si="150"/>
        <v>0.98750358042158082</v>
      </c>
      <c r="FL115" s="2">
        <f t="shared" si="150"/>
        <v>0.98595053256156584</v>
      </c>
      <c r="FM115" s="2">
        <f t="shared" si="150"/>
        <v>0.9850779080645341</v>
      </c>
      <c r="FN115" s="2">
        <f t="shared" si="150"/>
        <v>0.98458822702732474</v>
      </c>
      <c r="FO115" s="2">
        <f t="shared" si="150"/>
        <v>0.98294896982203217</v>
      </c>
      <c r="FP115" s="2">
        <f t="shared" si="150"/>
        <v>0.98492652928085389</v>
      </c>
      <c r="FQ115" s="2">
        <f t="shared" si="150"/>
        <v>0.98460450041971692</v>
      </c>
      <c r="FR115" s="2">
        <f t="shared" si="150"/>
        <v>0.98316800395722981</v>
      </c>
      <c r="FS115" s="2">
        <f t="shared" si="150"/>
        <v>0.98606950266314286</v>
      </c>
      <c r="FT115" s="2">
        <f t="shared" si="150"/>
        <v>0.9844684392986669</v>
      </c>
      <c r="FU115" s="2">
        <f t="shared" si="150"/>
        <v>0.98131081848418</v>
      </c>
      <c r="FW115" s="2">
        <f t="shared" si="141"/>
        <v>4.3724841828713026E-3</v>
      </c>
      <c r="FX115" s="2">
        <f t="shared" si="141"/>
        <v>1.1281073256324355E-2</v>
      </c>
      <c r="FY115" s="2">
        <f t="shared" si="141"/>
        <v>1.0589159784230161E-2</v>
      </c>
      <c r="FZ115" s="2">
        <f t="shared" si="141"/>
        <v>1.082863452270408E-2</v>
      </c>
      <c r="GA115" s="2">
        <f t="shared" si="141"/>
        <v>1.0985067635904755E-2</v>
      </c>
      <c r="GB115" s="2">
        <f t="shared" si="141"/>
        <v>1.0279997147289636E-2</v>
      </c>
      <c r="GC115" s="2">
        <f t="shared" si="141"/>
        <v>1.0634483280620126E-2</v>
      </c>
      <c r="GD115" s="2">
        <f t="shared" si="141"/>
        <v>1.1680403383452173E-2</v>
      </c>
      <c r="GE115" s="2">
        <f t="shared" si="141"/>
        <v>1.2894739945290319E-2</v>
      </c>
      <c r="GF115" s="2">
        <f t="shared" si="141"/>
        <v>1.3345904123126353E-2</v>
      </c>
      <c r="GG115" s="2">
        <f t="shared" si="141"/>
        <v>1.157501158394221E-2</v>
      </c>
      <c r="GH115" s="2">
        <f t="shared" si="141"/>
        <v>1.0732542104809535E-2</v>
      </c>
      <c r="GI115" s="2">
        <f t="shared" si="141"/>
        <v>9.6450515209764928E-3</v>
      </c>
      <c r="GJ115" s="2">
        <f t="shared" si="141"/>
        <v>7.4230668975110107E-3</v>
      </c>
      <c r="GK115" s="2">
        <f t="shared" si="141"/>
        <v>6.5615892624294467E-3</v>
      </c>
      <c r="GM115" s="86">
        <f t="shared" si="142"/>
        <v>7.8840357626229873E-17</v>
      </c>
      <c r="GN115" s="86">
        <f t="shared" si="142"/>
        <v>5.7225785432205937E-36</v>
      </c>
      <c r="GO115" s="86">
        <f t="shared" si="142"/>
        <v>1.2668324225769775E-35</v>
      </c>
      <c r="GP115" s="86">
        <f t="shared" si="142"/>
        <v>4.901223965769489E-46</v>
      </c>
      <c r="GQ115" s="86">
        <f t="shared" si="142"/>
        <v>3.0743468567257772E-38</v>
      </c>
      <c r="GR115" s="86">
        <f t="shared" si="142"/>
        <v>1.5726109353153034E-51</v>
      </c>
      <c r="GS115" s="86">
        <f t="shared" si="142"/>
        <v>4.0337813087179651E-43</v>
      </c>
      <c r="GT115" s="86">
        <f t="shared" si="142"/>
        <v>7.5504908172520228E-43</v>
      </c>
      <c r="GU115" s="86">
        <f t="shared" si="142"/>
        <v>4.8976653278009301E-43</v>
      </c>
      <c r="GV115" s="86">
        <f t="shared" si="142"/>
        <v>2.8736380364770035E-52</v>
      </c>
      <c r="GW115" s="86">
        <f t="shared" si="142"/>
        <v>1.3928237313771782E-48</v>
      </c>
      <c r="GX115" s="86">
        <f t="shared" si="142"/>
        <v>1.2163920294630723E-36</v>
      </c>
      <c r="GY115" s="86">
        <f t="shared" si="142"/>
        <v>4.2141306778841876E-39</v>
      </c>
      <c r="GZ115" s="86">
        <f t="shared" si="142"/>
        <v>9.2652271633609342E-34</v>
      </c>
      <c r="HA115" s="86">
        <f t="shared" si="142"/>
        <v>8.2255344273132892E-37</v>
      </c>
      <c r="HC115" s="86">
        <f t="shared" si="73"/>
        <v>4.2353464060720919E-4</v>
      </c>
      <c r="HD115" s="86">
        <f t="shared" si="73"/>
        <v>4.7675574980572086E-5</v>
      </c>
      <c r="HE115" s="86">
        <f t="shared" si="73"/>
        <v>1.1495776324087062E-5</v>
      </c>
      <c r="HF115" s="86">
        <f t="shared" si="73"/>
        <v>2.5836406405332725E-7</v>
      </c>
      <c r="HG115" s="86">
        <f t="shared" si="73"/>
        <v>1.3080275584534397E-5</v>
      </c>
      <c r="HH115" s="86">
        <f t="shared" si="73"/>
        <v>5.5440355050475996E-7</v>
      </c>
      <c r="HI115" s="86">
        <f t="shared" si="138"/>
        <v>7.2075599547388945E-8</v>
      </c>
      <c r="HJ115" s="86">
        <f t="shared" si="138"/>
        <v>1.026982471718242E-10</v>
      </c>
      <c r="HK115" s="86">
        <f t="shared" si="138"/>
        <v>4.5939951536897022E-8</v>
      </c>
      <c r="HL115" s="86">
        <f t="shared" si="138"/>
        <v>2.0748418882399635E-7</v>
      </c>
      <c r="HM115" s="86">
        <f t="shared" si="138"/>
        <v>1.1501464769454187E-7</v>
      </c>
      <c r="HN115" s="86">
        <f t="shared" si="138"/>
        <v>2.5695885664134044E-7</v>
      </c>
      <c r="HO115" s="86">
        <f t="shared" si="138"/>
        <v>2.0931134021399832E-6</v>
      </c>
      <c r="HP115" s="86">
        <f t="shared" si="138"/>
        <v>2.0843049870992666E-4</v>
      </c>
      <c r="HQ115" s="86">
        <f t="shared" si="138"/>
        <v>1.2411260609080495E-6</v>
      </c>
      <c r="HS115" s="86">
        <f t="shared" si="143"/>
        <v>9.1432793744268722E-14</v>
      </c>
      <c r="HT115" s="86">
        <f t="shared" si="143"/>
        <v>1.6008372764409446E-10</v>
      </c>
      <c r="HU115" s="86">
        <f t="shared" si="143"/>
        <v>7.0705654435175403E-12</v>
      </c>
      <c r="HV115" s="86">
        <f t="shared" si="143"/>
        <v>7.1869086155916549E-13</v>
      </c>
      <c r="HW115" s="86">
        <f t="shared" si="143"/>
        <v>1.950068867311986E-12</v>
      </c>
      <c r="HX115" s="86">
        <f t="shared" si="143"/>
        <v>2.0159968895305956E-13</v>
      </c>
      <c r="HY115" s="86">
        <f t="shared" si="143"/>
        <v>2.3753974157174384E-12</v>
      </c>
      <c r="HZ115" s="86">
        <f t="shared" si="143"/>
        <v>3.5869854486974236E-12</v>
      </c>
      <c r="IA115" s="86">
        <f t="shared" si="143"/>
        <v>8.8691312685256877E-14</v>
      </c>
      <c r="IB115" s="86">
        <f t="shared" si="143"/>
        <v>3.805662594829166E-12</v>
      </c>
      <c r="IC115" s="86">
        <f t="shared" si="143"/>
        <v>3.6064010424017702E-13</v>
      </c>
      <c r="ID115" s="86">
        <f t="shared" si="143"/>
        <v>6.0210877740929628E-15</v>
      </c>
      <c r="IE115" s="86">
        <f t="shared" si="143"/>
        <v>1.4829038642384341E-13</v>
      </c>
      <c r="IF115" s="86">
        <f t="shared" si="143"/>
        <v>4.0789627662165411E-9</v>
      </c>
      <c r="IG115" s="86">
        <f t="shared" si="143"/>
        <v>8.0261296201886645E-7</v>
      </c>
      <c r="II115" s="86">
        <f t="shared" si="144"/>
        <v>6.0250624506779455E-111</v>
      </c>
      <c r="IJ115" s="86">
        <f t="shared" si="144"/>
        <v>1.7101595769102467E-73</v>
      </c>
      <c r="IK115" s="86">
        <f t="shared" si="144"/>
        <v>4.6418545698034623E-87</v>
      </c>
      <c r="IL115" s="86">
        <f t="shared" si="144"/>
        <v>3.2245647292557426E-93</v>
      </c>
      <c r="IM115" s="86">
        <f t="shared" si="144"/>
        <v>5.9171293305493468E-88</v>
      </c>
      <c r="IN115" s="86">
        <f t="shared" si="144"/>
        <v>8.0043795388305023E-93</v>
      </c>
      <c r="IO115" s="86">
        <f t="shared" si="144"/>
        <v>3.5518552429200558E-88</v>
      </c>
      <c r="IP115" s="86">
        <f t="shared" si="144"/>
        <v>2.5965710142455735E-93</v>
      </c>
      <c r="IQ115" s="86">
        <f t="shared" si="144"/>
        <v>3.3414425202695664E-103</v>
      </c>
      <c r="IR115" s="86">
        <f t="shared" si="144"/>
        <v>1.0834174591293298E-93</v>
      </c>
      <c r="IS115" s="86">
        <f t="shared" si="144"/>
        <v>1.9388106577370767E-99</v>
      </c>
      <c r="IT115" s="86">
        <f t="shared" si="144"/>
        <v>9.1810261215843859E-111</v>
      </c>
      <c r="IU115" s="86">
        <f t="shared" si="144"/>
        <v>4.4732882622486505E-98</v>
      </c>
      <c r="IV115" s="86">
        <f t="shared" si="144"/>
        <v>4.6093305324511593E-46</v>
      </c>
      <c r="IW115" s="86">
        <f t="shared" si="144"/>
        <v>1.1011940435181117E-34</v>
      </c>
      <c r="IY115" s="86">
        <f t="shared" si="145"/>
        <v>4.2353464069872079E-4</v>
      </c>
      <c r="IZ115" s="86">
        <f t="shared" si="145"/>
        <v>4.7675735064299732E-5</v>
      </c>
      <c r="JA115" s="86">
        <f t="shared" si="145"/>
        <v>1.1495783394652506E-5</v>
      </c>
      <c r="JB115" s="86">
        <f t="shared" si="145"/>
        <v>2.5836478274418883E-7</v>
      </c>
      <c r="JC115" s="86">
        <f t="shared" si="145"/>
        <v>1.3080277534603264E-5</v>
      </c>
      <c r="JD115" s="86">
        <f t="shared" si="145"/>
        <v>5.544037521044489E-7</v>
      </c>
      <c r="JE115" s="86">
        <f t="shared" si="145"/>
        <v>7.2077974944804667E-8</v>
      </c>
      <c r="JF115" s="86">
        <f t="shared" si="145"/>
        <v>1.0628523262052162E-10</v>
      </c>
      <c r="JG115" s="86">
        <f t="shared" si="145"/>
        <v>4.5940040228209707E-8</v>
      </c>
      <c r="JH115" s="86">
        <f t="shared" si="145"/>
        <v>2.0748799448659117E-7</v>
      </c>
      <c r="JI115" s="86">
        <f t="shared" si="145"/>
        <v>1.1501500833464611E-7</v>
      </c>
      <c r="JJ115" s="86">
        <f t="shared" si="145"/>
        <v>2.569588626624282E-7</v>
      </c>
      <c r="JK115" s="86">
        <f t="shared" si="145"/>
        <v>2.0931135504303695E-6</v>
      </c>
      <c r="JL115" s="86">
        <f t="shared" si="145"/>
        <v>2.0843457767269287E-4</v>
      </c>
      <c r="JM115" s="86">
        <f t="shared" si="145"/>
        <v>2.0437390229269161E-6</v>
      </c>
    </row>
    <row r="116" spans="2:273" x14ac:dyDescent="0.25">
      <c r="B116" s="2">
        <v>89</v>
      </c>
      <c r="C116" s="37">
        <v>104.20699999999999</v>
      </c>
      <c r="D116" s="37">
        <v>111.276</v>
      </c>
      <c r="E116" s="37">
        <v>109.5</v>
      </c>
      <c r="F116" s="37">
        <v>106.91500000000001</v>
      </c>
      <c r="G116" s="37">
        <v>104.776</v>
      </c>
      <c r="H116" s="37">
        <v>102.684</v>
      </c>
      <c r="I116" s="37">
        <v>104.069</v>
      </c>
      <c r="J116" s="37">
        <v>104.07</v>
      </c>
      <c r="K116" s="37">
        <v>105.569</v>
      </c>
      <c r="L116" s="37">
        <v>107.96599999999999</v>
      </c>
      <c r="M116" s="37">
        <v>106.483</v>
      </c>
      <c r="N116" s="37">
        <v>105.678</v>
      </c>
      <c r="O116" s="37">
        <v>106.69499999999999</v>
      </c>
      <c r="P116" s="37">
        <v>105.26300000000001</v>
      </c>
      <c r="Q116" s="37">
        <v>106.877</v>
      </c>
      <c r="S116" s="4">
        <f t="shared" si="146"/>
        <v>107.07082304559874</v>
      </c>
      <c r="T116" s="4">
        <f t="shared" si="146"/>
        <v>110.21766397378538</v>
      </c>
      <c r="U116" s="4">
        <f t="shared" si="146"/>
        <v>107.92016678749991</v>
      </c>
      <c r="V116" s="4">
        <f t="shared" si="146"/>
        <v>106.69675080281583</v>
      </c>
      <c r="W116" s="4">
        <f t="shared" si="146"/>
        <v>105.11860456138888</v>
      </c>
      <c r="X116" s="4">
        <f t="shared" si="146"/>
        <v>105.29494508003312</v>
      </c>
      <c r="Y116" s="4">
        <f t="shared" si="146"/>
        <v>104.78239771779934</v>
      </c>
      <c r="Z116" s="4">
        <f t="shared" si="146"/>
        <v>105.70488690242068</v>
      </c>
      <c r="AA116" s="4">
        <f t="shared" si="146"/>
        <v>106.43670868494497</v>
      </c>
      <c r="AB116" s="4">
        <f t="shared" si="146"/>
        <v>108.14048546601208</v>
      </c>
      <c r="AC116" s="4">
        <f t="shared" si="146"/>
        <v>107.22914650040681</v>
      </c>
      <c r="AD116" s="4">
        <f t="shared" si="146"/>
        <v>106.2363257356341</v>
      </c>
      <c r="AE116" s="4">
        <f t="shared" si="146"/>
        <v>106.14083117581262</v>
      </c>
      <c r="AF116" s="4">
        <f t="shared" si="146"/>
        <v>106.29596731731114</v>
      </c>
      <c r="AG116" s="4">
        <f t="shared" si="146"/>
        <v>107.68980386411926</v>
      </c>
      <c r="AI116" s="4">
        <f t="shared" si="147"/>
        <v>-2.8638230455987497</v>
      </c>
      <c r="AJ116" s="4">
        <f t="shared" si="147"/>
        <v>1.0583360262146186</v>
      </c>
      <c r="AK116" s="4">
        <f t="shared" si="147"/>
        <v>1.5798332125000911</v>
      </c>
      <c r="AL116" s="4">
        <f t="shared" si="147"/>
        <v>0.21824919718417846</v>
      </c>
      <c r="AM116" s="4">
        <f t="shared" si="147"/>
        <v>-0.34260456138888173</v>
      </c>
      <c r="AN116" s="4">
        <f t="shared" si="147"/>
        <v>-2.6109450800331189</v>
      </c>
      <c r="AO116" s="4">
        <f t="shared" si="147"/>
        <v>-0.71339771779933869</v>
      </c>
      <c r="AP116" s="4">
        <f t="shared" si="147"/>
        <v>-1.6348869024206891</v>
      </c>
      <c r="AQ116" s="4">
        <f t="shared" si="147"/>
        <v>-0.86770868494497222</v>
      </c>
      <c r="AR116" s="4">
        <f t="shared" si="147"/>
        <v>-0.17448546601208648</v>
      </c>
      <c r="AS116" s="4">
        <f t="shared" si="147"/>
        <v>-0.74614650040680885</v>
      </c>
      <c r="AT116" s="4">
        <f t="shared" si="147"/>
        <v>-0.55832573563409937</v>
      </c>
      <c r="AU116" s="4">
        <f t="shared" si="147"/>
        <v>0.55416882418737146</v>
      </c>
      <c r="AV116" s="4">
        <f t="shared" si="147"/>
        <v>-1.0329673173111331</v>
      </c>
      <c r="AW116" s="4">
        <f t="shared" si="147"/>
        <v>-0.81280386411926031</v>
      </c>
      <c r="AY116" s="2">
        <f t="shared" si="139"/>
        <v>107.06894847592903</v>
      </c>
      <c r="AZ116" s="2">
        <f t="shared" si="139"/>
        <v>110.21753485456951</v>
      </c>
      <c r="BA116" s="2">
        <f t="shared" si="139"/>
        <v>107.92014704246294</v>
      </c>
      <c r="BB116" s="2">
        <f t="shared" si="139"/>
        <v>106.69675063592818</v>
      </c>
      <c r="BC116" s="2">
        <f t="shared" si="139"/>
        <v>105.11858195683523</v>
      </c>
      <c r="BD116" s="2">
        <f t="shared" si="139"/>
        <v>105.29494465277915</v>
      </c>
      <c r="BE116" s="2">
        <f t="shared" si="139"/>
        <v>104.78239767812566</v>
      </c>
      <c r="BF116" s="2">
        <f t="shared" si="139"/>
        <v>105.70488689573737</v>
      </c>
      <c r="BG116" s="2">
        <f t="shared" si="139"/>
        <v>106.43670866874236</v>
      </c>
      <c r="BH116" s="2">
        <f t="shared" si="139"/>
        <v>108.14048535414008</v>
      </c>
      <c r="BI116" s="2">
        <f t="shared" si="139"/>
        <v>107.22914644813899</v>
      </c>
      <c r="BJ116" s="2">
        <f t="shared" si="139"/>
        <v>106.23632561211021</v>
      </c>
      <c r="BK116" s="2">
        <f t="shared" si="139"/>
        <v>106.14082917420586</v>
      </c>
      <c r="BL116" s="2">
        <f t="shared" si="139"/>
        <v>106.2954939463101</v>
      </c>
      <c r="BM116" s="2">
        <f t="shared" si="139"/>
        <v>107.68838010405632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104.20699999999999</v>
      </c>
      <c r="CF116" s="2">
        <f t="shared" si="140"/>
        <v>111.276</v>
      </c>
      <c r="CG116" s="2">
        <f t="shared" si="140"/>
        <v>109.5</v>
      </c>
      <c r="CH116" s="2">
        <f t="shared" si="140"/>
        <v>106.91500000000001</v>
      </c>
      <c r="CI116" s="2">
        <f t="shared" si="140"/>
        <v>104.776</v>
      </c>
      <c r="CJ116" s="2">
        <f t="shared" si="140"/>
        <v>102.684</v>
      </c>
      <c r="CK116" s="2">
        <f t="shared" si="140"/>
        <v>104.069</v>
      </c>
      <c r="CL116" s="2">
        <f t="shared" si="140"/>
        <v>104.07</v>
      </c>
      <c r="CM116" s="2">
        <f t="shared" si="140"/>
        <v>105.569</v>
      </c>
      <c r="CN116" s="2">
        <f t="shared" si="140"/>
        <v>107.96599999999999</v>
      </c>
      <c r="CO116" s="2">
        <f t="shared" si="140"/>
        <v>106.483</v>
      </c>
      <c r="CP116" s="2">
        <f t="shared" si="140"/>
        <v>105.678</v>
      </c>
      <c r="CQ116" s="2">
        <f t="shared" si="140"/>
        <v>106.69499999999999</v>
      </c>
      <c r="CR116" s="2">
        <f t="shared" si="140"/>
        <v>105.26300000000001</v>
      </c>
      <c r="CS116" s="2">
        <f t="shared" si="140"/>
        <v>106.877</v>
      </c>
      <c r="CU116" s="2">
        <f t="shared" si="110"/>
        <v>104.20699999999999</v>
      </c>
      <c r="CV116" s="2">
        <f t="shared" si="111"/>
        <v>111.276</v>
      </c>
      <c r="CW116" s="2">
        <f t="shared" si="112"/>
        <v>109.5</v>
      </c>
      <c r="CX116" s="2">
        <f t="shared" si="113"/>
        <v>106.91500000000001</v>
      </c>
      <c r="CY116" s="2">
        <f t="shared" si="114"/>
        <v>104.776</v>
      </c>
      <c r="CZ116" s="2">
        <f t="shared" si="115"/>
        <v>102.684</v>
      </c>
      <c r="DA116" s="2">
        <f t="shared" si="116"/>
        <v>104.069</v>
      </c>
      <c r="DB116" s="2">
        <f t="shared" si="117"/>
        <v>104.07</v>
      </c>
      <c r="DC116" s="2">
        <f t="shared" si="118"/>
        <v>105.569</v>
      </c>
      <c r="DD116" s="2">
        <f t="shared" si="119"/>
        <v>107.96599999999999</v>
      </c>
      <c r="DE116" s="2">
        <f t="shared" si="120"/>
        <v>106.483</v>
      </c>
      <c r="DF116" s="2">
        <f t="shared" si="121"/>
        <v>105.678</v>
      </c>
      <c r="DG116" s="2">
        <f t="shared" si="122"/>
        <v>106.69499999999999</v>
      </c>
      <c r="DH116" s="2">
        <f t="shared" si="123"/>
        <v>105.26300000000001</v>
      </c>
      <c r="DI116" s="2">
        <f t="shared" si="124"/>
        <v>106.877</v>
      </c>
      <c r="DK116" s="2">
        <f t="shared" si="148"/>
        <v>131.97345261324043</v>
      </c>
      <c r="DL116" s="2">
        <f t="shared" si="148"/>
        <v>141.67271457489878</v>
      </c>
      <c r="DM116" s="2">
        <f t="shared" si="148"/>
        <v>136.70469540337714</v>
      </c>
      <c r="DN116" s="2">
        <f t="shared" si="148"/>
        <v>133.2251286792866</v>
      </c>
      <c r="DO116" s="2">
        <f t="shared" si="148"/>
        <v>129.75277542213882</v>
      </c>
      <c r="DP116" s="2">
        <f t="shared" si="148"/>
        <v>136.82024608819347</v>
      </c>
      <c r="DQ116" s="2">
        <f t="shared" si="148"/>
        <v>138.37839544807966</v>
      </c>
      <c r="DR116" s="2">
        <f t="shared" si="148"/>
        <v>132.62166386554622</v>
      </c>
      <c r="DS116" s="2">
        <f t="shared" si="148"/>
        <v>128.69373841354727</v>
      </c>
      <c r="DT116" s="2">
        <f t="shared" si="148"/>
        <v>131.81881792717084</v>
      </c>
      <c r="DU116" s="2">
        <f t="shared" si="148"/>
        <v>133.18846443586443</v>
      </c>
      <c r="DV116" s="2">
        <f t="shared" si="148"/>
        <v>128.49388636363636</v>
      </c>
      <c r="DW116" s="2">
        <f t="shared" si="148"/>
        <v>131.2818477951636</v>
      </c>
      <c r="DX116" s="2">
        <f t="shared" si="148"/>
        <v>138.99969841269842</v>
      </c>
      <c r="DY116" s="2">
        <f t="shared" si="148"/>
        <v>122.51841871921184</v>
      </c>
      <c r="EA116" s="2">
        <f t="shared" si="94"/>
        <v>106.77451327574106</v>
      </c>
      <c r="EB116" s="2">
        <f t="shared" si="94"/>
        <v>109.88690840660189</v>
      </c>
      <c r="EC116" s="2">
        <f t="shared" si="94"/>
        <v>107.58584437116426</v>
      </c>
      <c r="ED116" s="2">
        <f t="shared" si="94"/>
        <v>106.35599115628028</v>
      </c>
      <c r="EE116" s="2">
        <f t="shared" ref="EE116:EL147" si="151">CI$228*$B116+CI$229</f>
        <v>104.83495793848898</v>
      </c>
      <c r="EF116" s="2">
        <f t="shared" si="151"/>
        <v>104.88736046806929</v>
      </c>
      <c r="EG116" s="2">
        <f t="shared" si="151"/>
        <v>104.32168718266649</v>
      </c>
      <c r="EH116" s="2">
        <f t="shared" si="151"/>
        <v>105.32077867074253</v>
      </c>
      <c r="EI116" s="2">
        <f t="shared" si="151"/>
        <v>106.08609902912622</v>
      </c>
      <c r="EJ116" s="2">
        <f t="shared" si="151"/>
        <v>107.80770623210063</v>
      </c>
      <c r="EK116" s="2">
        <f t="shared" si="151"/>
        <v>106.85778678204726</v>
      </c>
      <c r="EL116" s="2">
        <f t="shared" si="151"/>
        <v>105.88954012209079</v>
      </c>
      <c r="EM116" s="2">
        <f t="shared" si="135"/>
        <v>105.81890123213402</v>
      </c>
      <c r="EN116" s="2">
        <f t="shared" si="135"/>
        <v>105.82654756369274</v>
      </c>
      <c r="EO116" s="2">
        <f t="shared" si="135"/>
        <v>107.42904441904905</v>
      </c>
      <c r="EQ116" s="2">
        <f t="shared" si="149"/>
        <v>106.65250555004266</v>
      </c>
      <c r="ER116" s="2">
        <f t="shared" si="149"/>
        <v>109.89439610476718</v>
      </c>
      <c r="ES116" s="2">
        <f t="shared" si="149"/>
        <v>107.65011049662475</v>
      </c>
      <c r="ET116" s="2">
        <f t="shared" si="149"/>
        <v>106.66707819281559</v>
      </c>
      <c r="EU116" s="2">
        <f t="shared" si="149"/>
        <v>104.77896535623178</v>
      </c>
      <c r="EV116" s="2">
        <f t="shared" si="149"/>
        <v>104.70203971470539</v>
      </c>
      <c r="EW116" s="2">
        <f t="shared" si="149"/>
        <v>104.03149405524735</v>
      </c>
      <c r="EX116" s="2">
        <f t="shared" si="149"/>
        <v>105.30936517440395</v>
      </c>
      <c r="EY116" s="2">
        <f t="shared" si="149"/>
        <v>105.9810248983926</v>
      </c>
      <c r="EZ116" s="2">
        <f t="shared" si="149"/>
        <v>107.96206790763476</v>
      </c>
      <c r="FA116" s="2">
        <f t="shared" si="149"/>
        <v>106.94871460951811</v>
      </c>
      <c r="FB116" s="2">
        <f t="shared" si="149"/>
        <v>105.82764164941774</v>
      </c>
      <c r="FC116" s="2">
        <f t="shared" si="149"/>
        <v>105.63246770395354</v>
      </c>
      <c r="FD116" s="2">
        <f t="shared" si="149"/>
        <v>105.63072059390305</v>
      </c>
      <c r="FE116" s="2">
        <f t="shared" si="149"/>
        <v>107.66793482710725</v>
      </c>
      <c r="FG116" s="2">
        <f t="shared" si="150"/>
        <v>0.98829236836849488</v>
      </c>
      <c r="FH116" s="2">
        <f t="shared" si="150"/>
        <v>0.98960120979164135</v>
      </c>
      <c r="FI116" s="2">
        <f t="shared" si="150"/>
        <v>0.98854497203749347</v>
      </c>
      <c r="FJ116" s="2">
        <f t="shared" si="150"/>
        <v>0.98745513564406762</v>
      </c>
      <c r="FK116" s="2">
        <f t="shared" si="150"/>
        <v>0.98859058467477112</v>
      </c>
      <c r="FL116" s="2">
        <f t="shared" si="150"/>
        <v>0.98717087403257775</v>
      </c>
      <c r="FM116" s="2">
        <f t="shared" si="150"/>
        <v>0.98637299839647641</v>
      </c>
      <c r="FN116" s="2">
        <f t="shared" si="150"/>
        <v>0.9859252096087483</v>
      </c>
      <c r="FO116" s="2">
        <f t="shared" si="150"/>
        <v>0.98442590975706612</v>
      </c>
      <c r="FP116" s="2">
        <f t="shared" si="150"/>
        <v>0.98623457420515892</v>
      </c>
      <c r="FQ116" s="2">
        <f t="shared" si="150"/>
        <v>0.98594009143191363</v>
      </c>
      <c r="FR116" s="2">
        <f t="shared" si="150"/>
        <v>0.98462626815366749</v>
      </c>
      <c r="FS116" s="2">
        <f t="shared" si="150"/>
        <v>0.98727964367359744</v>
      </c>
      <c r="FT116" s="2">
        <f t="shared" si="150"/>
        <v>0.98581566384697183</v>
      </c>
      <c r="FU116" s="2">
        <f t="shared" si="150"/>
        <v>0.98292718857275596</v>
      </c>
      <c r="FW116" s="2">
        <f t="shared" si="141"/>
        <v>4.7923119356487482E-3</v>
      </c>
      <c r="FX116" s="2">
        <f t="shared" si="141"/>
        <v>1.2356002857938189E-2</v>
      </c>
      <c r="FY116" s="2">
        <f t="shared" si="141"/>
        <v>1.1598933081671E-2</v>
      </c>
      <c r="FZ116" s="2">
        <f t="shared" si="141"/>
        <v>1.1860970170876783E-2</v>
      </c>
      <c r="GA116" s="2">
        <f t="shared" si="141"/>
        <v>1.2032135254238055E-2</v>
      </c>
      <c r="GB116" s="2">
        <f t="shared" si="141"/>
        <v>1.1260624490806507E-2</v>
      </c>
      <c r="GC116" s="2">
        <f t="shared" si="141"/>
        <v>1.1648527704369692E-2</v>
      </c>
      <c r="GD116" s="2">
        <f t="shared" si="141"/>
        <v>1.2792891268589169E-2</v>
      </c>
      <c r="GE116" s="2">
        <f t="shared" si="141"/>
        <v>1.4121233515533359E-2</v>
      </c>
      <c r="GF116" s="2">
        <f t="shared" si="141"/>
        <v>1.4614675187386012E-2</v>
      </c>
      <c r="GG116" s="2">
        <f t="shared" si="141"/>
        <v>1.2677590297402373E-2</v>
      </c>
      <c r="GH116" s="2">
        <f t="shared" si="141"/>
        <v>1.175582576323703E-2</v>
      </c>
      <c r="GI116" s="2">
        <f t="shared" si="141"/>
        <v>1.0565756863911435E-2</v>
      </c>
      <c r="GJ116" s="2">
        <f t="shared" si="141"/>
        <v>8.1334061481055393E-3</v>
      </c>
      <c r="GK116" s="2">
        <f t="shared" si="141"/>
        <v>7.190087871047024E-3</v>
      </c>
      <c r="GM116" s="86">
        <f t="shared" si="142"/>
        <v>6.3140642591858433E-18</v>
      </c>
      <c r="GN116" s="86">
        <f t="shared" si="142"/>
        <v>2.1047501717934889E-38</v>
      </c>
      <c r="GO116" s="86">
        <f t="shared" si="142"/>
        <v>5.2465167151449566E-38</v>
      </c>
      <c r="GP116" s="86">
        <f t="shared" si="142"/>
        <v>3.7092649933373501E-49</v>
      </c>
      <c r="GQ116" s="86">
        <f t="shared" si="142"/>
        <v>8.633923584304616E-41</v>
      </c>
      <c r="GR116" s="86">
        <f t="shared" si="142"/>
        <v>5.0332303239296691E-55</v>
      </c>
      <c r="GS116" s="86">
        <f t="shared" si="142"/>
        <v>4.7225519057244025E-46</v>
      </c>
      <c r="GT116" s="86">
        <f t="shared" si="142"/>
        <v>1.0657567312814903E-45</v>
      </c>
      <c r="GU116" s="86">
        <f t="shared" si="142"/>
        <v>5.9952366226835856E-46</v>
      </c>
      <c r="GV116" s="86">
        <f t="shared" si="142"/>
        <v>8.7333107393108689E-56</v>
      </c>
      <c r="GW116" s="86">
        <f t="shared" si="142"/>
        <v>6.7135466174413435E-52</v>
      </c>
      <c r="GX116" s="86">
        <f t="shared" si="142"/>
        <v>4.7282393088153981E-39</v>
      </c>
      <c r="GY116" s="86">
        <f t="shared" si="142"/>
        <v>1.0667436242534363E-41</v>
      </c>
      <c r="GZ116" s="86">
        <f t="shared" si="142"/>
        <v>4.707225402402649E-36</v>
      </c>
      <c r="HA116" s="86">
        <f t="shared" si="142"/>
        <v>3.3964174699625847E-39</v>
      </c>
      <c r="HC116" s="86">
        <f t="shared" si="73"/>
        <v>6.6397685989807705E-5</v>
      </c>
      <c r="HD116" s="86">
        <f t="shared" si="73"/>
        <v>5.6921814935780686E-6</v>
      </c>
      <c r="HE116" s="86">
        <f t="shared" si="73"/>
        <v>1.1908794773070616E-6</v>
      </c>
      <c r="HF116" s="86">
        <f t="shared" si="73"/>
        <v>1.1319776484071534E-8</v>
      </c>
      <c r="HG116" s="86">
        <f t="shared" si="73"/>
        <v>1.3680775414686104E-6</v>
      </c>
      <c r="HH116" s="86">
        <f t="shared" si="73"/>
        <v>2.7930539069163978E-8</v>
      </c>
      <c r="HI116" s="86">
        <f t="shared" si="138"/>
        <v>2.2136437879155094E-9</v>
      </c>
      <c r="HJ116" s="86">
        <f t="shared" si="138"/>
        <v>1.0917891074260945E-12</v>
      </c>
      <c r="HK116" s="86">
        <f t="shared" si="138"/>
        <v>1.706389041735993E-9</v>
      </c>
      <c r="HL116" s="86">
        <f t="shared" si="138"/>
        <v>1.3085510778025342E-8</v>
      </c>
      <c r="HM116" s="86">
        <f t="shared" si="138"/>
        <v>5.2432234435483009E-9</v>
      </c>
      <c r="HN116" s="86">
        <f t="shared" si="138"/>
        <v>1.3566053459431097E-8</v>
      </c>
      <c r="HO116" s="86">
        <f t="shared" si="138"/>
        <v>1.6330139907816654E-7</v>
      </c>
      <c r="HP116" s="86">
        <f t="shared" si="138"/>
        <v>3.5866012037263586E-5</v>
      </c>
      <c r="HQ116" s="86">
        <f t="shared" si="138"/>
        <v>9.2183822539475764E-8</v>
      </c>
      <c r="HS116" s="86">
        <f t="shared" si="143"/>
        <v>7.2499932785352063E-13</v>
      </c>
      <c r="HT116" s="86">
        <f t="shared" si="143"/>
        <v>9.2390874638623969E-10</v>
      </c>
      <c r="HU116" s="86">
        <f t="shared" si="143"/>
        <v>5.3006175309731165E-11</v>
      </c>
      <c r="HV116" s="86">
        <f t="shared" si="143"/>
        <v>6.425697227764848E-12</v>
      </c>
      <c r="HW116" s="86">
        <f t="shared" si="143"/>
        <v>1.5833465116463042E-11</v>
      </c>
      <c r="HX116" s="86">
        <f t="shared" si="143"/>
        <v>1.8419749696323423E-12</v>
      </c>
      <c r="HY116" s="86">
        <f t="shared" si="143"/>
        <v>1.8900807078288274E-11</v>
      </c>
      <c r="HZ116" s="86">
        <f t="shared" si="143"/>
        <v>3.1119510612920968E-11</v>
      </c>
      <c r="IA116" s="86">
        <f t="shared" si="143"/>
        <v>1.0686880625691488E-12</v>
      </c>
      <c r="IB116" s="86">
        <f t="shared" si="143"/>
        <v>3.5343953594403592E-11</v>
      </c>
      <c r="IC116" s="86">
        <f t="shared" si="143"/>
        <v>3.6901208234052742E-12</v>
      </c>
      <c r="ID116" s="86">
        <f t="shared" si="143"/>
        <v>8.0131751869169194E-14</v>
      </c>
      <c r="IE116" s="86">
        <f t="shared" si="143"/>
        <v>1.4145175109635121E-12</v>
      </c>
      <c r="IF116" s="86">
        <f t="shared" si="143"/>
        <v>1.4954204327991249E-8</v>
      </c>
      <c r="IG116" s="86">
        <f t="shared" si="143"/>
        <v>1.9544109567476796E-6</v>
      </c>
      <c r="II116" s="86">
        <f t="shared" si="144"/>
        <v>2.8010661579304907E-107</v>
      </c>
      <c r="IJ116" s="86">
        <f t="shared" si="144"/>
        <v>1.4201108724587205E-70</v>
      </c>
      <c r="IK116" s="86">
        <f t="shared" si="144"/>
        <v>1.2271810226999371E-83</v>
      </c>
      <c r="IL116" s="86">
        <f t="shared" si="144"/>
        <v>1.5694406436888245E-89</v>
      </c>
      <c r="IM116" s="86">
        <f t="shared" si="144"/>
        <v>1.8130437869087808E-84</v>
      </c>
      <c r="IN116" s="86">
        <f t="shared" si="144"/>
        <v>3.4109840342742707E-89</v>
      </c>
      <c r="IO116" s="86">
        <f t="shared" si="144"/>
        <v>1.0487824564568949E-84</v>
      </c>
      <c r="IP116" s="86">
        <f t="shared" si="144"/>
        <v>1.4739732108801114E-89</v>
      </c>
      <c r="IQ116" s="86">
        <f t="shared" si="144"/>
        <v>6.002849414282921E-99</v>
      </c>
      <c r="IR116" s="86">
        <f t="shared" si="144"/>
        <v>8.3448343651431266E-90</v>
      </c>
      <c r="IS116" s="86">
        <f t="shared" si="144"/>
        <v>1.9254860031174849E-95</v>
      </c>
      <c r="IT116" s="86">
        <f t="shared" si="144"/>
        <v>2.2313216399104973E-106</v>
      </c>
      <c r="IU116" s="86">
        <f t="shared" si="144"/>
        <v>2.73259055616413E-94</v>
      </c>
      <c r="IV116" s="86">
        <f t="shared" si="144"/>
        <v>2.064692537625759E-44</v>
      </c>
      <c r="IW116" s="86">
        <f t="shared" si="144"/>
        <v>1.7425657674857581E-33</v>
      </c>
      <c r="IY116" s="86">
        <f t="shared" si="145"/>
        <v>6.6397686714813345E-5</v>
      </c>
      <c r="IZ116" s="86">
        <f t="shared" si="145"/>
        <v>5.6931054023244548E-6</v>
      </c>
      <c r="JA116" s="86">
        <f t="shared" si="145"/>
        <v>1.1909324834823714E-6</v>
      </c>
      <c r="JB116" s="86">
        <f t="shared" si="145"/>
        <v>1.1326202181299299E-8</v>
      </c>
      <c r="JC116" s="86">
        <f t="shared" si="145"/>
        <v>1.368093374933727E-6</v>
      </c>
      <c r="JD116" s="86">
        <f t="shared" si="145"/>
        <v>2.793238104413361E-8</v>
      </c>
      <c r="JE116" s="86">
        <f t="shared" si="145"/>
        <v>2.2325445949937975E-9</v>
      </c>
      <c r="JF116" s="86">
        <f t="shared" si="145"/>
        <v>3.2211299720347062E-11</v>
      </c>
      <c r="JG116" s="86">
        <f t="shared" si="145"/>
        <v>1.7074577297985621E-9</v>
      </c>
      <c r="JH116" s="86">
        <f t="shared" si="145"/>
        <v>1.3120854731619745E-8</v>
      </c>
      <c r="JI116" s="86">
        <f t="shared" si="145"/>
        <v>5.246913564371706E-9</v>
      </c>
      <c r="JJ116" s="86">
        <f t="shared" si="145"/>
        <v>1.3566133591182966E-8</v>
      </c>
      <c r="JK116" s="86">
        <f t="shared" si="145"/>
        <v>1.6330281359567751E-7</v>
      </c>
      <c r="JL116" s="86">
        <f t="shared" si="145"/>
        <v>3.5880966241591575E-5</v>
      </c>
      <c r="JM116" s="86">
        <f t="shared" si="145"/>
        <v>2.0465947792871554E-6</v>
      </c>
    </row>
    <row r="117" spans="2:273" x14ac:dyDescent="0.25">
      <c r="B117" s="2">
        <v>90</v>
      </c>
      <c r="C117" s="37">
        <v>105.36199999999999</v>
      </c>
      <c r="D117" s="37">
        <v>109.586</v>
      </c>
      <c r="E117" s="37">
        <v>107.53400000000001</v>
      </c>
      <c r="F117" s="37">
        <v>106.52500000000001</v>
      </c>
      <c r="G117" s="37">
        <v>106.81</v>
      </c>
      <c r="H117" s="37">
        <v>105.08799999999999</v>
      </c>
      <c r="I117" s="37">
        <v>102.5</v>
      </c>
      <c r="J117" s="37">
        <v>104.895</v>
      </c>
      <c r="K117" s="37">
        <v>105.55200000000001</v>
      </c>
      <c r="L117" s="37">
        <v>106.672</v>
      </c>
      <c r="M117" s="37">
        <v>106.241</v>
      </c>
      <c r="N117" s="37">
        <v>107.746</v>
      </c>
      <c r="O117" s="37">
        <v>107.254</v>
      </c>
      <c r="P117" s="37">
        <v>105.175</v>
      </c>
      <c r="Q117" s="37">
        <v>106.246</v>
      </c>
      <c r="S117" s="4">
        <f t="shared" si="146"/>
        <v>106.98183485820472</v>
      </c>
      <c r="T117" s="4">
        <f t="shared" si="146"/>
        <v>110.07263920025976</v>
      </c>
      <c r="U117" s="4">
        <f t="shared" si="146"/>
        <v>107.8106514751325</v>
      </c>
      <c r="V117" s="4">
        <f t="shared" si="146"/>
        <v>106.66834634031868</v>
      </c>
      <c r="W117" s="4">
        <f t="shared" si="146"/>
        <v>105.08409949643689</v>
      </c>
      <c r="X117" s="4">
        <f t="shared" si="146"/>
        <v>105.19467785628893</v>
      </c>
      <c r="Y117" s="4">
        <f t="shared" si="146"/>
        <v>104.67554278617295</v>
      </c>
      <c r="Z117" s="4">
        <f t="shared" si="146"/>
        <v>105.60568592562393</v>
      </c>
      <c r="AA117" s="4">
        <f t="shared" si="146"/>
        <v>106.31024343906935</v>
      </c>
      <c r="AB117" s="4">
        <f t="shared" si="146"/>
        <v>108.03758903384126</v>
      </c>
      <c r="AC117" s="4">
        <f t="shared" si="146"/>
        <v>107.08887839542682</v>
      </c>
      <c r="AD117" s="4">
        <f t="shared" si="146"/>
        <v>106.05541766296218</v>
      </c>
      <c r="AE117" s="4">
        <f t="shared" si="146"/>
        <v>105.98254313932291</v>
      </c>
      <c r="AF117" s="4">
        <f t="shared" si="146"/>
        <v>106.18161138662542</v>
      </c>
      <c r="AG117" s="4">
        <f t="shared" si="146"/>
        <v>107.64207924615823</v>
      </c>
      <c r="AI117" s="4">
        <f t="shared" si="147"/>
        <v>-1.6198348582047259</v>
      </c>
      <c r="AJ117" s="4">
        <f t="shared" si="147"/>
        <v>-0.48663920025975926</v>
      </c>
      <c r="AK117" s="4">
        <f t="shared" si="147"/>
        <v>-0.27665147513249622</v>
      </c>
      <c r="AL117" s="4">
        <f t="shared" si="147"/>
        <v>-0.14334634031867211</v>
      </c>
      <c r="AM117" s="4">
        <f t="shared" si="147"/>
        <v>1.7259005035631105</v>
      </c>
      <c r="AN117" s="4">
        <f t="shared" si="147"/>
        <v>-0.10667785628893967</v>
      </c>
      <c r="AO117" s="4">
        <f t="shared" si="147"/>
        <v>-2.1755427861729544</v>
      </c>
      <c r="AP117" s="4">
        <f t="shared" si="147"/>
        <v>-0.71068592562393462</v>
      </c>
      <c r="AQ117" s="4">
        <f t="shared" si="147"/>
        <v>-0.75824343906934644</v>
      </c>
      <c r="AR117" s="4">
        <f t="shared" si="147"/>
        <v>-1.3655890338412604</v>
      </c>
      <c r="AS117" s="4">
        <f t="shared" si="147"/>
        <v>-0.84787839542681809</v>
      </c>
      <c r="AT117" s="4">
        <f t="shared" si="147"/>
        <v>1.6905823370378101</v>
      </c>
      <c r="AU117" s="4">
        <f t="shared" si="147"/>
        <v>1.2714568606770911</v>
      </c>
      <c r="AV117" s="4">
        <f t="shared" si="147"/>
        <v>-1.0066113866254227</v>
      </c>
      <c r="AW117" s="4">
        <f t="shared" si="147"/>
        <v>-1.3960792461582372</v>
      </c>
      <c r="AY117" s="2">
        <f t="shared" si="139"/>
        <v>106.98164718886657</v>
      </c>
      <c r="AZ117" s="2">
        <f t="shared" si="139"/>
        <v>110.07262936807535</v>
      </c>
      <c r="BA117" s="2">
        <f t="shared" si="139"/>
        <v>107.81065021214741</v>
      </c>
      <c r="BB117" s="2">
        <f t="shared" si="139"/>
        <v>106.66834633164045</v>
      </c>
      <c r="BC117" s="2">
        <f t="shared" si="139"/>
        <v>105.08409806733401</v>
      </c>
      <c r="BD117" s="2">
        <f t="shared" si="139"/>
        <v>105.19467784173425</v>
      </c>
      <c r="BE117" s="2">
        <f t="shared" si="139"/>
        <v>104.67554276066225</v>
      </c>
      <c r="BF117" s="2">
        <f t="shared" si="139"/>
        <v>105.6056858753585</v>
      </c>
      <c r="BG117" s="2">
        <f t="shared" si="139"/>
        <v>106.31024343546795</v>
      </c>
      <c r="BH117" s="2">
        <f t="shared" si="139"/>
        <v>108.03758895763535</v>
      </c>
      <c r="BI117" s="2">
        <f t="shared" si="139"/>
        <v>107.08887838444569</v>
      </c>
      <c r="BJ117" s="2">
        <f t="shared" si="139"/>
        <v>106.05541765922976</v>
      </c>
      <c r="BK117" s="2">
        <f t="shared" si="139"/>
        <v>105.98254304598893</v>
      </c>
      <c r="BL117" s="2">
        <f t="shared" si="139"/>
        <v>106.18153913914986</v>
      </c>
      <c r="BM117" s="2">
        <f t="shared" si="139"/>
        <v>107.63883146248368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105.36199999999999</v>
      </c>
      <c r="CF117" s="2">
        <f t="shared" si="140"/>
        <v>109.586</v>
      </c>
      <c r="CG117" s="2">
        <f t="shared" si="140"/>
        <v>107.53400000000001</v>
      </c>
      <c r="CH117" s="2">
        <f t="shared" si="140"/>
        <v>106.52500000000001</v>
      </c>
      <c r="CI117" s="2">
        <f t="shared" si="140"/>
        <v>106.81</v>
      </c>
      <c r="CJ117" s="2">
        <f t="shared" si="140"/>
        <v>105.08799999999999</v>
      </c>
      <c r="CK117" s="2">
        <f t="shared" si="140"/>
        <v>102.5</v>
      </c>
      <c r="CL117" s="2">
        <f t="shared" si="140"/>
        <v>104.895</v>
      </c>
      <c r="CM117" s="2">
        <f t="shared" si="140"/>
        <v>105.55200000000001</v>
      </c>
      <c r="CN117" s="2">
        <f t="shared" si="140"/>
        <v>106.672</v>
      </c>
      <c r="CO117" s="2">
        <f t="shared" si="140"/>
        <v>106.241</v>
      </c>
      <c r="CP117" s="2">
        <f t="shared" si="140"/>
        <v>107.746</v>
      </c>
      <c r="CQ117" s="2">
        <f t="shared" si="140"/>
        <v>107.254</v>
      </c>
      <c r="CR117" s="2">
        <f t="shared" si="140"/>
        <v>105.175</v>
      </c>
      <c r="CS117" s="2">
        <f t="shared" si="140"/>
        <v>106.246</v>
      </c>
      <c r="CU117" s="2">
        <f t="shared" si="110"/>
        <v>105.36199999999999</v>
      </c>
      <c r="CV117" s="2">
        <f t="shared" si="111"/>
        <v>109.586</v>
      </c>
      <c r="CW117" s="2">
        <f t="shared" si="112"/>
        <v>107.53400000000001</v>
      </c>
      <c r="CX117" s="2">
        <f t="shared" si="113"/>
        <v>106.52500000000001</v>
      </c>
      <c r="CY117" s="2">
        <f t="shared" si="114"/>
        <v>106.81</v>
      </c>
      <c r="CZ117" s="2">
        <f t="shared" si="115"/>
        <v>105.08799999999999</v>
      </c>
      <c r="DA117" s="2">
        <f t="shared" si="116"/>
        <v>102.5</v>
      </c>
      <c r="DB117" s="2">
        <f t="shared" si="117"/>
        <v>104.895</v>
      </c>
      <c r="DC117" s="2">
        <f t="shared" si="118"/>
        <v>105.55200000000001</v>
      </c>
      <c r="DD117" s="2">
        <f t="shared" si="119"/>
        <v>106.672</v>
      </c>
      <c r="DE117" s="2">
        <f t="shared" si="120"/>
        <v>106.241</v>
      </c>
      <c r="DF117" s="2">
        <f t="shared" si="121"/>
        <v>107.746</v>
      </c>
      <c r="DG117" s="2">
        <f t="shared" si="122"/>
        <v>107.254</v>
      </c>
      <c r="DH117" s="2">
        <f t="shared" si="123"/>
        <v>105.175</v>
      </c>
      <c r="DI117" s="2">
        <f t="shared" si="124"/>
        <v>106.246</v>
      </c>
      <c r="DK117" s="2">
        <f t="shared" si="148"/>
        <v>132.25448780487807</v>
      </c>
      <c r="DL117" s="2">
        <f t="shared" si="148"/>
        <v>142.06824676113359</v>
      </c>
      <c r="DM117" s="2">
        <f t="shared" si="148"/>
        <v>137.03965628517827</v>
      </c>
      <c r="DN117" s="2">
        <f t="shared" si="148"/>
        <v>133.54576496334394</v>
      </c>
      <c r="DO117" s="2">
        <f t="shared" si="148"/>
        <v>130.00113564727954</v>
      </c>
      <c r="DP117" s="2">
        <f t="shared" si="148"/>
        <v>137.18880346135609</v>
      </c>
      <c r="DQ117" s="2">
        <f t="shared" si="148"/>
        <v>138.77103271692744</v>
      </c>
      <c r="DR117" s="2">
        <f t="shared" si="148"/>
        <v>132.94210924369747</v>
      </c>
      <c r="DS117" s="2">
        <f t="shared" si="148"/>
        <v>128.93032999108738</v>
      </c>
      <c r="DT117" s="2">
        <f t="shared" si="148"/>
        <v>132.03636106442573</v>
      </c>
      <c r="DU117" s="2">
        <f t="shared" si="148"/>
        <v>133.45786224796223</v>
      </c>
      <c r="DV117" s="2">
        <f t="shared" si="148"/>
        <v>128.70546022727274</v>
      </c>
      <c r="DW117" s="2">
        <f t="shared" si="148"/>
        <v>131.52017923186347</v>
      </c>
      <c r="DX117" s="2">
        <f t="shared" si="148"/>
        <v>139.35212698412698</v>
      </c>
      <c r="DY117" s="2">
        <f t="shared" si="148"/>
        <v>122.70501012588944</v>
      </c>
      <c r="EA117" s="2">
        <f t="shared" ref="EA117:EK159" si="152">CE$228*$B117+CE$229</f>
        <v>106.70920590339685</v>
      </c>
      <c r="EB117" s="2">
        <f t="shared" si="152"/>
        <v>109.76590905445012</v>
      </c>
      <c r="EC117" s="2">
        <f t="shared" si="152"/>
        <v>107.50100796922233</v>
      </c>
      <c r="ED117" s="2">
        <f t="shared" si="152"/>
        <v>106.35329179121401</v>
      </c>
      <c r="EE117" s="2">
        <f t="shared" si="151"/>
        <v>104.82249499079479</v>
      </c>
      <c r="EF117" s="2">
        <f t="shared" si="151"/>
        <v>104.81753360096894</v>
      </c>
      <c r="EG117" s="2">
        <f t="shared" si="151"/>
        <v>104.24928677327289</v>
      </c>
      <c r="EH117" s="2">
        <f t="shared" si="151"/>
        <v>105.24991665023173</v>
      </c>
      <c r="EI117" s="2">
        <f t="shared" si="151"/>
        <v>105.98532524271846</v>
      </c>
      <c r="EJ117" s="2">
        <f t="shared" si="151"/>
        <v>107.72989769850166</v>
      </c>
      <c r="EK117" s="2">
        <f t="shared" si="151"/>
        <v>106.74480212527462</v>
      </c>
      <c r="EL117" s="2">
        <f t="shared" si="151"/>
        <v>105.73360386112169</v>
      </c>
      <c r="EM117" s="2">
        <f t="shared" si="135"/>
        <v>105.68443168063082</v>
      </c>
      <c r="EN117" s="2">
        <f t="shared" si="135"/>
        <v>105.74789499176597</v>
      </c>
      <c r="EO117" s="2">
        <f t="shared" si="135"/>
        <v>107.39852469182061</v>
      </c>
      <c r="EQ117" s="2">
        <f t="shared" si="149"/>
        <v>106.59508308525447</v>
      </c>
      <c r="ER117" s="2">
        <f t="shared" si="149"/>
        <v>109.77259986250147</v>
      </c>
      <c r="ES117" s="2">
        <f t="shared" si="149"/>
        <v>107.55905327544134</v>
      </c>
      <c r="ET117" s="2">
        <f t="shared" si="149"/>
        <v>106.63043785206391</v>
      </c>
      <c r="EU117" s="2">
        <f t="shared" si="149"/>
        <v>104.77265192237608</v>
      </c>
      <c r="EV117" s="2">
        <f t="shared" si="149"/>
        <v>104.65234134028279</v>
      </c>
      <c r="EW117" s="2">
        <f t="shared" si="149"/>
        <v>103.99106579452014</v>
      </c>
      <c r="EX117" s="2">
        <f t="shared" si="149"/>
        <v>105.24002835339148</v>
      </c>
      <c r="EY117" s="2">
        <f t="shared" si="149"/>
        <v>105.89259249020543</v>
      </c>
      <c r="EZ117" s="2">
        <f t="shared" si="149"/>
        <v>107.86566628552603</v>
      </c>
      <c r="FA117" s="2">
        <f t="shared" si="149"/>
        <v>106.82518710110705</v>
      </c>
      <c r="FB117" s="2">
        <f t="shared" si="149"/>
        <v>105.67837311473232</v>
      </c>
      <c r="FC117" s="2">
        <f t="shared" si="149"/>
        <v>105.51614457639367</v>
      </c>
      <c r="FD117" s="2">
        <f t="shared" si="149"/>
        <v>105.56694737343631</v>
      </c>
      <c r="FE117" s="2">
        <f t="shared" si="149"/>
        <v>107.60379854156005</v>
      </c>
      <c r="FG117" s="2">
        <f t="shared" si="150"/>
        <v>0.98931150234988563</v>
      </c>
      <c r="FH117" s="2">
        <f t="shared" si="150"/>
        <v>0.99050750516305863</v>
      </c>
      <c r="FI117" s="2">
        <f t="shared" si="150"/>
        <v>0.9895423498761805</v>
      </c>
      <c r="FJ117" s="2">
        <f t="shared" si="150"/>
        <v>0.98854630500218277</v>
      </c>
      <c r="FK117" s="2">
        <f t="shared" si="150"/>
        <v>0.98958403291251062</v>
      </c>
      <c r="FL117" s="2">
        <f t="shared" si="150"/>
        <v>0.98828647555042459</v>
      </c>
      <c r="FM117" s="2">
        <f t="shared" si="150"/>
        <v>0.98755710744770475</v>
      </c>
      <c r="FN117" s="2">
        <f t="shared" si="150"/>
        <v>0.98714772196777789</v>
      </c>
      <c r="FO117" s="2">
        <f t="shared" si="150"/>
        <v>0.98577677006614961</v>
      </c>
      <c r="FP117" s="2">
        <f t="shared" si="150"/>
        <v>0.98743055825507031</v>
      </c>
      <c r="FQ117" s="2">
        <f t="shared" si="150"/>
        <v>0.98716132801339485</v>
      </c>
      <c r="FR117" s="2">
        <f t="shared" si="150"/>
        <v>0.98595999769815368</v>
      </c>
      <c r="FS117" s="2">
        <f t="shared" si="150"/>
        <v>0.9883858980258432</v>
      </c>
      <c r="FT117" s="2">
        <f t="shared" si="150"/>
        <v>0.98704756616334755</v>
      </c>
      <c r="FU117" s="2">
        <f t="shared" si="150"/>
        <v>0.98440598524262113</v>
      </c>
      <c r="FW117" s="2">
        <f t="shared" si="141"/>
        <v>5.2522371557412965E-3</v>
      </c>
      <c r="FX117" s="2">
        <f t="shared" si="141"/>
        <v>1.3531956484662124E-2</v>
      </c>
      <c r="FY117" s="2">
        <f t="shared" si="141"/>
        <v>1.2703761153090304E-2</v>
      </c>
      <c r="FZ117" s="2">
        <f t="shared" si="141"/>
        <v>1.2990429903685898E-2</v>
      </c>
      <c r="GA117" s="2">
        <f t="shared" si="141"/>
        <v>1.3177676802042917E-2</v>
      </c>
      <c r="GB117" s="2">
        <f t="shared" si="141"/>
        <v>1.2333629915144811E-2</v>
      </c>
      <c r="GC117" s="2">
        <f t="shared" si="141"/>
        <v>1.2758018814242496E-2</v>
      </c>
      <c r="GD117" s="2">
        <f t="shared" si="141"/>
        <v>1.4009834912022507E-2</v>
      </c>
      <c r="GE117" s="2">
        <f t="shared" si="141"/>
        <v>1.5462558599638826E-2</v>
      </c>
      <c r="GF117" s="2">
        <f t="shared" si="141"/>
        <v>1.600210975194984E-2</v>
      </c>
      <c r="GG117" s="2">
        <f t="shared" si="141"/>
        <v>1.3883720009471929E-2</v>
      </c>
      <c r="GH117" s="2">
        <f t="shared" si="141"/>
        <v>1.2875403590681326E-2</v>
      </c>
      <c r="GI117" s="2">
        <f t="shared" si="141"/>
        <v>1.1573324583127589E-2</v>
      </c>
      <c r="GJ117" s="2">
        <f t="shared" si="141"/>
        <v>8.9111099862612952E-3</v>
      </c>
      <c r="GK117" s="2">
        <f t="shared" si="141"/>
        <v>7.8783095003754251E-3</v>
      </c>
      <c r="GM117" s="86">
        <f t="shared" si="142"/>
        <v>4.6436150203719306E-19</v>
      </c>
      <c r="GN117" s="86">
        <f t="shared" si="142"/>
        <v>6.4005032803432991E-41</v>
      </c>
      <c r="GO117" s="86">
        <f t="shared" si="142"/>
        <v>1.8074849441666086E-40</v>
      </c>
      <c r="GP117" s="86">
        <f t="shared" si="142"/>
        <v>2.2025631852047034E-52</v>
      </c>
      <c r="GQ117" s="86">
        <f t="shared" si="142"/>
        <v>1.9926697126322683E-43</v>
      </c>
      <c r="GR117" s="86">
        <f t="shared" si="142"/>
        <v>1.2285210003438049E-58</v>
      </c>
      <c r="GS117" s="86">
        <f t="shared" si="142"/>
        <v>4.398087589641945E-49</v>
      </c>
      <c r="GT117" s="86">
        <f t="shared" si="142"/>
        <v>1.2098040122409375E-48</v>
      </c>
      <c r="GU117" s="86">
        <f t="shared" si="142"/>
        <v>5.8525196789201282E-49</v>
      </c>
      <c r="GV117" s="86">
        <f t="shared" si="142"/>
        <v>2.0249242153806013E-59</v>
      </c>
      <c r="GW117" s="86">
        <f t="shared" si="142"/>
        <v>2.4970832918155609E-55</v>
      </c>
      <c r="GX117" s="86">
        <f t="shared" si="142"/>
        <v>1.5304512949206003E-41</v>
      </c>
      <c r="GY117" s="86">
        <f t="shared" si="142"/>
        <v>2.2137879125181777E-44</v>
      </c>
      <c r="GZ117" s="86">
        <f t="shared" si="142"/>
        <v>1.9970638965469928E-38</v>
      </c>
      <c r="HA117" s="86">
        <f t="shared" si="142"/>
        <v>1.1733416396153038E-41</v>
      </c>
      <c r="HC117" s="86">
        <f t="shared" si="73"/>
        <v>8.3315899630952312E-6</v>
      </c>
      <c r="HD117" s="86">
        <f t="shared" si="73"/>
        <v>5.420101817104305E-7</v>
      </c>
      <c r="HE117" s="86">
        <f t="shared" si="73"/>
        <v>9.8651238010340476E-8</v>
      </c>
      <c r="HF117" s="86">
        <f t="shared" si="73"/>
        <v>3.625568299275571E-10</v>
      </c>
      <c r="HG117" s="86">
        <f t="shared" si="73"/>
        <v>1.1435554693946481E-7</v>
      </c>
      <c r="HH117" s="86">
        <f t="shared" si="73"/>
        <v>1.040457933141083E-9</v>
      </c>
      <c r="HI117" s="86">
        <f t="shared" si="138"/>
        <v>4.7583030305545393E-11</v>
      </c>
      <c r="HJ117" s="86">
        <f t="shared" si="138"/>
        <v>7.550655758937859E-15</v>
      </c>
      <c r="HK117" s="86">
        <f t="shared" si="138"/>
        <v>4.6479725797227317E-11</v>
      </c>
      <c r="HL117" s="86">
        <f t="shared" si="138"/>
        <v>6.4788422160519932E-10</v>
      </c>
      <c r="HM117" s="86">
        <f t="shared" si="138"/>
        <v>1.789022371980717E-10</v>
      </c>
      <c r="HN117" s="86">
        <f t="shared" si="138"/>
        <v>5.4302654071105669E-10</v>
      </c>
      <c r="HO117" s="86">
        <f t="shared" si="138"/>
        <v>9.9809911238921548E-9</v>
      </c>
      <c r="HP117" s="86">
        <f t="shared" si="138"/>
        <v>5.1420940881880938E-6</v>
      </c>
      <c r="HQ117" s="86">
        <f t="shared" si="138"/>
        <v>5.3826204548099617E-9</v>
      </c>
      <c r="HS117" s="86">
        <f t="shared" si="143"/>
        <v>5.3281330903104362E-12</v>
      </c>
      <c r="HT117" s="86">
        <f t="shared" si="143"/>
        <v>4.9567556276136174E-9</v>
      </c>
      <c r="HU117" s="86">
        <f t="shared" si="143"/>
        <v>3.6511860158868013E-10</v>
      </c>
      <c r="HV117" s="86">
        <f t="shared" si="143"/>
        <v>5.2409917171707684E-11</v>
      </c>
      <c r="HW117" s="86">
        <f t="shared" si="143"/>
        <v>1.1784171516689433E-10</v>
      </c>
      <c r="HX117" s="86">
        <f t="shared" si="143"/>
        <v>1.5390067473964188E-11</v>
      </c>
      <c r="HY117" s="86">
        <f t="shared" si="143"/>
        <v>1.3799886877650089E-10</v>
      </c>
      <c r="HZ117" s="86">
        <f t="shared" si="143"/>
        <v>2.4551030142571191E-10</v>
      </c>
      <c r="IA117" s="86">
        <f t="shared" si="143"/>
        <v>1.1530213572661912E-11</v>
      </c>
      <c r="IB117" s="86">
        <f t="shared" si="143"/>
        <v>2.9656952415792362E-10</v>
      </c>
      <c r="IC117" s="86">
        <f t="shared" si="143"/>
        <v>3.4126045344896246E-11</v>
      </c>
      <c r="ID117" s="86">
        <f t="shared" si="143"/>
        <v>9.559694893727231E-13</v>
      </c>
      <c r="IE117" s="86">
        <f t="shared" si="143"/>
        <v>1.2306934945638489E-11</v>
      </c>
      <c r="IF117" s="86">
        <f t="shared" si="143"/>
        <v>5.2326793262436548E-8</v>
      </c>
      <c r="IG117" s="86">
        <f t="shared" si="143"/>
        <v>4.6180053215752749E-6</v>
      </c>
      <c r="II117" s="86">
        <f t="shared" si="144"/>
        <v>1.1276625979038371E-103</v>
      </c>
      <c r="IJ117" s="86">
        <f t="shared" si="144"/>
        <v>1.0262443258596423E-67</v>
      </c>
      <c r="IK117" s="86">
        <f t="shared" si="144"/>
        <v>2.7625505094750208E-80</v>
      </c>
      <c r="IL117" s="86">
        <f t="shared" si="144"/>
        <v>6.4178420972945821E-86</v>
      </c>
      <c r="IM117" s="86">
        <f t="shared" si="144"/>
        <v>4.7096266271893515E-81</v>
      </c>
      <c r="IN117" s="86">
        <f t="shared" si="144"/>
        <v>1.2270228359911706E-85</v>
      </c>
      <c r="IO117" s="86">
        <f t="shared" si="144"/>
        <v>2.6305570855556178E-81</v>
      </c>
      <c r="IP117" s="86">
        <f t="shared" si="144"/>
        <v>6.9861208382898261E-86</v>
      </c>
      <c r="IQ117" s="86">
        <f t="shared" si="144"/>
        <v>8.7474749569286634E-95</v>
      </c>
      <c r="IR117" s="86">
        <f t="shared" si="144"/>
        <v>5.3010008809241812E-86</v>
      </c>
      <c r="IS117" s="86">
        <f t="shared" si="144"/>
        <v>1.5786347757889078E-91</v>
      </c>
      <c r="IT117" s="86">
        <f t="shared" si="144"/>
        <v>4.4095035195304581E-102</v>
      </c>
      <c r="IU117" s="86">
        <f t="shared" si="144"/>
        <v>1.4022657704459491E-90</v>
      </c>
      <c r="IV117" s="86">
        <f t="shared" si="144"/>
        <v>8.6104045851526385E-43</v>
      </c>
      <c r="IW117" s="86">
        <f t="shared" si="144"/>
        <v>2.6217961254863476E-32</v>
      </c>
      <c r="IY117" s="86">
        <f t="shared" si="145"/>
        <v>8.3315952912287852E-6</v>
      </c>
      <c r="IZ117" s="86">
        <f t="shared" si="145"/>
        <v>5.4696693733804411E-7</v>
      </c>
      <c r="JA117" s="86">
        <f t="shared" si="145"/>
        <v>9.9016356611929158E-8</v>
      </c>
      <c r="JB117" s="86">
        <f t="shared" si="145"/>
        <v>4.1496674709926481E-10</v>
      </c>
      <c r="JC117" s="86">
        <f t="shared" si="145"/>
        <v>1.144733886546317E-7</v>
      </c>
      <c r="JD117" s="86">
        <f t="shared" si="145"/>
        <v>1.0558480006150471E-9</v>
      </c>
      <c r="JE117" s="86">
        <f t="shared" si="145"/>
        <v>1.8558189908204627E-10</v>
      </c>
      <c r="JF117" s="86">
        <f t="shared" si="145"/>
        <v>2.4551785208147085E-10</v>
      </c>
      <c r="JG117" s="86">
        <f t="shared" si="145"/>
        <v>5.8009939369889229E-11</v>
      </c>
      <c r="JH117" s="86">
        <f t="shared" si="145"/>
        <v>9.4445374576312293E-10</v>
      </c>
      <c r="JI117" s="86">
        <f t="shared" si="145"/>
        <v>2.1302828254296794E-10</v>
      </c>
      <c r="JJ117" s="86">
        <f t="shared" si="145"/>
        <v>5.4398251020042941E-10</v>
      </c>
      <c r="JK117" s="86">
        <f t="shared" si="145"/>
        <v>9.9932980588377933E-9</v>
      </c>
      <c r="JL117" s="86">
        <f t="shared" si="145"/>
        <v>5.1944208814505305E-6</v>
      </c>
      <c r="JM117" s="86">
        <f t="shared" si="145"/>
        <v>4.6233879420300851E-6</v>
      </c>
    </row>
    <row r="118" spans="2:273" x14ac:dyDescent="0.25">
      <c r="B118" s="2">
        <v>91</v>
      </c>
      <c r="C118" s="37">
        <v>106.828</v>
      </c>
      <c r="D118" s="37">
        <v>109.20699999999999</v>
      </c>
      <c r="E118" s="37">
        <v>109.414</v>
      </c>
      <c r="F118" s="37">
        <v>106.69499999999999</v>
      </c>
      <c r="G118" s="37">
        <v>105.39700000000001</v>
      </c>
      <c r="H118" s="37">
        <v>105.123</v>
      </c>
      <c r="I118" s="37">
        <v>104.379</v>
      </c>
      <c r="J118" s="37">
        <v>104.316</v>
      </c>
      <c r="K118" s="37">
        <v>105</v>
      </c>
      <c r="L118" s="37">
        <v>108.931</v>
      </c>
      <c r="M118" s="37">
        <v>106.86199999999999</v>
      </c>
      <c r="N118" s="37">
        <v>106.678</v>
      </c>
      <c r="O118" s="37">
        <v>105.57599999999999</v>
      </c>
      <c r="P118" s="37">
        <v>106.28100000000001</v>
      </c>
      <c r="Q118" s="37">
        <v>106.491</v>
      </c>
      <c r="S118" s="4">
        <f t="shared" si="146"/>
        <v>106.89593161006125</v>
      </c>
      <c r="T118" s="4">
        <f t="shared" si="146"/>
        <v>109.92935720535831</v>
      </c>
      <c r="U118" s="4">
        <f t="shared" si="146"/>
        <v>107.70288436444335</v>
      </c>
      <c r="V118" s="4">
        <f t="shared" si="146"/>
        <v>106.64176945335014</v>
      </c>
      <c r="W118" s="4">
        <f t="shared" si="146"/>
        <v>105.05128491318949</v>
      </c>
      <c r="X118" s="4">
        <f t="shared" si="146"/>
        <v>105.09660991156872</v>
      </c>
      <c r="Y118" s="4">
        <f t="shared" si="146"/>
        <v>104.57119247788371</v>
      </c>
      <c r="Z118" s="4">
        <f t="shared" si="146"/>
        <v>105.50847776459375</v>
      </c>
      <c r="AA118" s="4">
        <f t="shared" si="146"/>
        <v>106.18558182118727</v>
      </c>
      <c r="AB118" s="4">
        <f t="shared" si="146"/>
        <v>107.93647682951611</v>
      </c>
      <c r="AC118" s="4">
        <f t="shared" si="146"/>
        <v>106.95049890219106</v>
      </c>
      <c r="AD118" s="4">
        <f t="shared" si="146"/>
        <v>105.87620456212296</v>
      </c>
      <c r="AE118" s="4">
        <f t="shared" si="146"/>
        <v>105.82594884100783</v>
      </c>
      <c r="AF118" s="4">
        <f t="shared" si="146"/>
        <v>106.07021285596986</v>
      </c>
      <c r="AG118" s="4">
        <f t="shared" si="146"/>
        <v>107.59774790287427</v>
      </c>
      <c r="AI118" s="4">
        <f t="shared" si="147"/>
        <v>-6.7931610061251035E-2</v>
      </c>
      <c r="AJ118" s="4">
        <f t="shared" si="147"/>
        <v>-0.72235720535832115</v>
      </c>
      <c r="AK118" s="4">
        <f t="shared" si="147"/>
        <v>1.7111156355566521</v>
      </c>
      <c r="AL118" s="4">
        <f t="shared" si="147"/>
        <v>5.3230546649857047E-2</v>
      </c>
      <c r="AM118" s="4">
        <f t="shared" si="147"/>
        <v>0.34571508681051455</v>
      </c>
      <c r="AN118" s="4">
        <f t="shared" si="147"/>
        <v>2.6390088431284653E-2</v>
      </c>
      <c r="AO118" s="4">
        <f t="shared" si="147"/>
        <v>-0.19219247788370808</v>
      </c>
      <c r="AP118" s="4">
        <f t="shared" si="147"/>
        <v>-1.1924777645937468</v>
      </c>
      <c r="AQ118" s="4">
        <f t="shared" si="147"/>
        <v>-1.1855818211872702</v>
      </c>
      <c r="AR118" s="4">
        <f t="shared" si="147"/>
        <v>0.9945231704838875</v>
      </c>
      <c r="AS118" s="4">
        <f t="shared" si="147"/>
        <v>-8.8498902191062712E-2</v>
      </c>
      <c r="AT118" s="4">
        <f t="shared" si="147"/>
        <v>0.80179543787703267</v>
      </c>
      <c r="AU118" s="4">
        <f t="shared" si="147"/>
        <v>-0.24994884100783565</v>
      </c>
      <c r="AV118" s="4">
        <f t="shared" si="147"/>
        <v>0.21078714403014942</v>
      </c>
      <c r="AW118" s="4">
        <f t="shared" si="147"/>
        <v>-1.1067479028742753</v>
      </c>
      <c r="AY118" s="2">
        <f t="shared" si="139"/>
        <v>106.89591683296752</v>
      </c>
      <c r="AZ118" s="2">
        <f t="shared" si="139"/>
        <v>109.92935597061361</v>
      </c>
      <c r="BA118" s="2">
        <f t="shared" si="139"/>
        <v>107.70288410871663</v>
      </c>
      <c r="BB118" s="2">
        <f t="shared" si="139"/>
        <v>106.64176941952056</v>
      </c>
      <c r="BC118" s="2">
        <f t="shared" si="139"/>
        <v>105.05128474687554</v>
      </c>
      <c r="BD118" s="2">
        <f t="shared" si="139"/>
        <v>105.09660989151566</v>
      </c>
      <c r="BE118" s="2">
        <f t="shared" si="139"/>
        <v>104.57119231822588</v>
      </c>
      <c r="BF118" s="2">
        <f t="shared" si="139"/>
        <v>105.50847742085442</v>
      </c>
      <c r="BG118" s="2">
        <f t="shared" si="139"/>
        <v>106.18558179076672</v>
      </c>
      <c r="BH118" s="2">
        <f t="shared" si="139"/>
        <v>107.9364763051253</v>
      </c>
      <c r="BI118" s="2">
        <f t="shared" si="139"/>
        <v>106.95049882445143</v>
      </c>
      <c r="BJ118" s="2">
        <f t="shared" si="139"/>
        <v>105.87620455872944</v>
      </c>
      <c r="BK118" s="2">
        <f t="shared" si="139"/>
        <v>105.82594880824432</v>
      </c>
      <c r="BL118" s="2">
        <f t="shared" si="139"/>
        <v>106.07013090480069</v>
      </c>
      <c r="BM118" s="2">
        <f t="shared" si="139"/>
        <v>107.59056522543071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106.828</v>
      </c>
      <c r="CF118" s="2">
        <f t="shared" si="140"/>
        <v>109.20699999999999</v>
      </c>
      <c r="CG118" s="2">
        <f t="shared" si="140"/>
        <v>109.414</v>
      </c>
      <c r="CH118" s="2">
        <f t="shared" si="140"/>
        <v>106.69499999999999</v>
      </c>
      <c r="CI118" s="2">
        <f t="shared" si="140"/>
        <v>105.39700000000001</v>
      </c>
      <c r="CJ118" s="2">
        <f t="shared" si="140"/>
        <v>105.123</v>
      </c>
      <c r="CK118" s="2">
        <f t="shared" si="140"/>
        <v>104.379</v>
      </c>
      <c r="CL118" s="2">
        <f t="shared" si="140"/>
        <v>104.316</v>
      </c>
      <c r="CM118" s="2">
        <f t="shared" si="140"/>
        <v>105</v>
      </c>
      <c r="CN118" s="2">
        <f t="shared" si="140"/>
        <v>108.931</v>
      </c>
      <c r="CO118" s="2">
        <f t="shared" si="140"/>
        <v>106.86199999999999</v>
      </c>
      <c r="CP118" s="2">
        <f t="shared" si="140"/>
        <v>106.678</v>
      </c>
      <c r="CQ118" s="2">
        <f t="shared" si="140"/>
        <v>105.57599999999999</v>
      </c>
      <c r="CR118" s="2">
        <f t="shared" si="140"/>
        <v>106.28100000000001</v>
      </c>
      <c r="CS118" s="2">
        <f t="shared" si="140"/>
        <v>106.491</v>
      </c>
      <c r="CU118" s="2">
        <f t="shared" si="110"/>
        <v>106.828</v>
      </c>
      <c r="CV118" s="2">
        <f t="shared" si="111"/>
        <v>109.20699999999999</v>
      </c>
      <c r="CW118" s="2">
        <f t="shared" si="112"/>
        <v>109.414</v>
      </c>
      <c r="CX118" s="2">
        <f t="shared" si="113"/>
        <v>106.69499999999999</v>
      </c>
      <c r="CY118" s="2">
        <f t="shared" si="114"/>
        <v>105.39700000000001</v>
      </c>
      <c r="CZ118" s="2">
        <f t="shared" si="115"/>
        <v>105.123</v>
      </c>
      <c r="DA118" s="2">
        <f t="shared" si="116"/>
        <v>104.379</v>
      </c>
      <c r="DB118" s="2">
        <f t="shared" si="117"/>
        <v>104.316</v>
      </c>
      <c r="DC118" s="2">
        <f t="shared" si="118"/>
        <v>105</v>
      </c>
      <c r="DD118" s="2">
        <f t="shared" si="119"/>
        <v>108.931</v>
      </c>
      <c r="DE118" s="2">
        <f t="shared" si="120"/>
        <v>106.86199999999999</v>
      </c>
      <c r="DF118" s="2">
        <f t="shared" si="121"/>
        <v>106.678</v>
      </c>
      <c r="DG118" s="2">
        <f t="shared" si="122"/>
        <v>105.57599999999999</v>
      </c>
      <c r="DH118" s="2">
        <f t="shared" si="123"/>
        <v>106.28100000000001</v>
      </c>
      <c r="DI118" s="2">
        <f t="shared" si="124"/>
        <v>106.491</v>
      </c>
      <c r="DK118" s="2">
        <f t="shared" si="148"/>
        <v>132.53552299651568</v>
      </c>
      <c r="DL118" s="2">
        <f t="shared" si="148"/>
        <v>142.46377894736841</v>
      </c>
      <c r="DM118" s="2">
        <f t="shared" si="148"/>
        <v>137.37461716697939</v>
      </c>
      <c r="DN118" s="2">
        <f t="shared" si="148"/>
        <v>133.86640124740128</v>
      </c>
      <c r="DO118" s="2">
        <f t="shared" si="148"/>
        <v>130.24949587242025</v>
      </c>
      <c r="DP118" s="2">
        <f t="shared" si="148"/>
        <v>137.55736083451873</v>
      </c>
      <c r="DQ118" s="2">
        <f t="shared" si="148"/>
        <v>139.16366998577524</v>
      </c>
      <c r="DR118" s="2">
        <f t="shared" si="148"/>
        <v>133.26255462184875</v>
      </c>
      <c r="DS118" s="2">
        <f t="shared" si="148"/>
        <v>129.16692156862749</v>
      </c>
      <c r="DT118" s="2">
        <f t="shared" si="148"/>
        <v>132.25390420168065</v>
      </c>
      <c r="DU118" s="2">
        <f t="shared" si="148"/>
        <v>133.72726006006005</v>
      </c>
      <c r="DV118" s="2">
        <f t="shared" si="148"/>
        <v>128.91703409090908</v>
      </c>
      <c r="DW118" s="2">
        <f t="shared" si="148"/>
        <v>131.7585106685633</v>
      </c>
      <c r="DX118" s="2">
        <f t="shared" si="148"/>
        <v>139.70455555555554</v>
      </c>
      <c r="DY118" s="2">
        <f t="shared" si="148"/>
        <v>122.89160153256707</v>
      </c>
      <c r="EA118" s="2">
        <f t="shared" si="152"/>
        <v>106.64389853105263</v>
      </c>
      <c r="EB118" s="2">
        <f t="shared" si="152"/>
        <v>109.64490970229834</v>
      </c>
      <c r="EC118" s="2">
        <f t="shared" si="152"/>
        <v>107.41617156728041</v>
      </c>
      <c r="ED118" s="2">
        <f t="shared" si="152"/>
        <v>106.35059242614773</v>
      </c>
      <c r="EE118" s="2">
        <f t="shared" si="151"/>
        <v>104.81003204310061</v>
      </c>
      <c r="EF118" s="2">
        <f t="shared" si="151"/>
        <v>104.74770673386858</v>
      </c>
      <c r="EG118" s="2">
        <f t="shared" si="151"/>
        <v>104.17688636387928</v>
      </c>
      <c r="EH118" s="2">
        <f t="shared" si="151"/>
        <v>105.17905462972092</v>
      </c>
      <c r="EI118" s="2">
        <f t="shared" si="151"/>
        <v>105.88455145631069</v>
      </c>
      <c r="EJ118" s="2">
        <f t="shared" si="151"/>
        <v>107.65208916490269</v>
      </c>
      <c r="EK118" s="2">
        <f t="shared" si="151"/>
        <v>106.63181746850199</v>
      </c>
      <c r="EL118" s="2">
        <f t="shared" si="151"/>
        <v>105.57766760015259</v>
      </c>
      <c r="EM118" s="2">
        <f t="shared" si="135"/>
        <v>105.54996212912762</v>
      </c>
      <c r="EN118" s="2">
        <f t="shared" si="135"/>
        <v>105.66924241983921</v>
      </c>
      <c r="EO118" s="2">
        <f t="shared" si="135"/>
        <v>107.36800496459216</v>
      </c>
      <c r="EQ118" s="2">
        <f t="shared" si="149"/>
        <v>106.53766062046628</v>
      </c>
      <c r="ER118" s="2">
        <f t="shared" si="149"/>
        <v>109.65080362023576</v>
      </c>
      <c r="ES118" s="2">
        <f t="shared" si="149"/>
        <v>107.46799605425794</v>
      </c>
      <c r="ET118" s="2">
        <f t="shared" si="149"/>
        <v>106.59379751131223</v>
      </c>
      <c r="EU118" s="2">
        <f t="shared" si="149"/>
        <v>104.7663384885204</v>
      </c>
      <c r="EV118" s="2">
        <f t="shared" si="149"/>
        <v>104.6026429658602</v>
      </c>
      <c r="EW118" s="2">
        <f t="shared" si="149"/>
        <v>103.95063753379293</v>
      </c>
      <c r="EX118" s="2">
        <f t="shared" si="149"/>
        <v>105.17069153237901</v>
      </c>
      <c r="EY118" s="2">
        <f t="shared" si="149"/>
        <v>105.80416008201826</v>
      </c>
      <c r="EZ118" s="2">
        <f t="shared" si="149"/>
        <v>107.76926466341729</v>
      </c>
      <c r="FA118" s="2">
        <f t="shared" si="149"/>
        <v>106.70165959269599</v>
      </c>
      <c r="FB118" s="2">
        <f t="shared" si="149"/>
        <v>105.5291045800469</v>
      </c>
      <c r="FC118" s="2">
        <f t="shared" si="149"/>
        <v>105.3998214488338</v>
      </c>
      <c r="FD118" s="2">
        <f t="shared" si="149"/>
        <v>105.50317415296956</v>
      </c>
      <c r="FE118" s="2">
        <f t="shared" si="149"/>
        <v>107.53966225601286</v>
      </c>
      <c r="FG118" s="2">
        <f t="shared" si="150"/>
        <v>0.99024279791192016</v>
      </c>
      <c r="FH118" s="2">
        <f t="shared" si="150"/>
        <v>0.99133550491230149</v>
      </c>
      <c r="FI118" s="2">
        <f t="shared" si="150"/>
        <v>0.99045372563443268</v>
      </c>
      <c r="FJ118" s="2">
        <f t="shared" si="150"/>
        <v>0.98954356800860133</v>
      </c>
      <c r="FK118" s="2">
        <f t="shared" si="150"/>
        <v>0.99049181093270644</v>
      </c>
      <c r="FL118" s="2">
        <f t="shared" si="150"/>
        <v>0.9893061169433609</v>
      </c>
      <c r="FM118" s="2">
        <f t="shared" si="150"/>
        <v>0.98863950920335208</v>
      </c>
      <c r="FN118" s="2">
        <f t="shared" si="150"/>
        <v>0.98826531282228558</v>
      </c>
      <c r="FO118" s="2">
        <f t="shared" si="150"/>
        <v>0.98701200578397053</v>
      </c>
      <c r="FP118" s="2">
        <f t="shared" si="150"/>
        <v>0.98852384054277453</v>
      </c>
      <c r="FQ118" s="2">
        <f t="shared" si="150"/>
        <v>0.98827774978153982</v>
      </c>
      <c r="FR118" s="2">
        <f t="shared" si="150"/>
        <v>0.98717952771469752</v>
      </c>
      <c r="FS118" s="2">
        <f t="shared" si="150"/>
        <v>0.98939697772177837</v>
      </c>
      <c r="FT118" s="2">
        <f t="shared" si="150"/>
        <v>0.98817376189142558</v>
      </c>
      <c r="FU118" s="2">
        <f t="shared" si="150"/>
        <v>0.98575854875613766</v>
      </c>
      <c r="FW118" s="2">
        <f t="shared" si="141"/>
        <v>5.7560467815723848E-3</v>
      </c>
      <c r="FX118" s="2">
        <f t="shared" si="141"/>
        <v>1.481814956809739E-2</v>
      </c>
      <c r="FY118" s="2">
        <f t="shared" si="141"/>
        <v>1.391234564226326E-2</v>
      </c>
      <c r="FZ118" s="2">
        <f t="shared" si="141"/>
        <v>1.4225893931160919E-2</v>
      </c>
      <c r="GA118" s="2">
        <f t="shared" si="141"/>
        <v>1.4430688710693156E-2</v>
      </c>
      <c r="GB118" s="2">
        <f t="shared" si="141"/>
        <v>1.3507483370653061E-2</v>
      </c>
      <c r="GC118" s="2">
        <f t="shared" si="141"/>
        <v>1.3971692110170127E-2</v>
      </c>
      <c r="GD118" s="2">
        <f t="shared" si="141"/>
        <v>1.5340743295095362E-2</v>
      </c>
      <c r="GE118" s="2">
        <f t="shared" si="141"/>
        <v>1.6929103528484903E-2</v>
      </c>
      <c r="GF118" s="2">
        <f t="shared" si="141"/>
        <v>1.7518917772053572E-2</v>
      </c>
      <c r="GG118" s="2">
        <f t="shared" si="141"/>
        <v>1.5202832438572077E-2</v>
      </c>
      <c r="GH118" s="2">
        <f t="shared" si="141"/>
        <v>1.4100084239529831E-2</v>
      </c>
      <c r="GI118" s="2">
        <f t="shared" si="141"/>
        <v>1.2675744661969166E-2</v>
      </c>
      <c r="GJ118" s="2">
        <f t="shared" si="141"/>
        <v>9.762444758047828E-3</v>
      </c>
      <c r="GK118" s="2">
        <f t="shared" si="141"/>
        <v>8.6318336615702866E-3</v>
      </c>
      <c r="GM118" s="86">
        <f t="shared" si="142"/>
        <v>3.1359148529247769E-20</v>
      </c>
      <c r="GN118" s="86">
        <f t="shared" si="142"/>
        <v>1.6091859112125656E-43</v>
      </c>
      <c r="GO118" s="86">
        <f t="shared" si="142"/>
        <v>5.179677020647927E-43</v>
      </c>
      <c r="GP118" s="86">
        <f t="shared" si="142"/>
        <v>1.0261181427101614E-55</v>
      </c>
      <c r="GQ118" s="86">
        <f t="shared" si="142"/>
        <v>3.7792616249684222E-46</v>
      </c>
      <c r="GR118" s="86">
        <f t="shared" si="142"/>
        <v>2.2866505392052176E-62</v>
      </c>
      <c r="GS118" s="86">
        <f t="shared" si="142"/>
        <v>3.2579496256967207E-52</v>
      </c>
      <c r="GT118" s="86">
        <f t="shared" si="142"/>
        <v>1.1043787069612029E-51</v>
      </c>
      <c r="GU118" s="86">
        <f t="shared" si="142"/>
        <v>4.5558496394722971E-52</v>
      </c>
      <c r="GV118" s="86">
        <f t="shared" si="142"/>
        <v>3.5817320016566421E-63</v>
      </c>
      <c r="GW118" s="86">
        <f t="shared" si="142"/>
        <v>7.1665397121930834E-59</v>
      </c>
      <c r="GX118" s="86">
        <f t="shared" si="142"/>
        <v>4.1248327899085361E-44</v>
      </c>
      <c r="GY118" s="86">
        <f t="shared" si="142"/>
        <v>3.7662416563742437E-47</v>
      </c>
      <c r="GZ118" s="86">
        <f t="shared" si="142"/>
        <v>7.0746871243032129E-41</v>
      </c>
      <c r="HA118" s="86">
        <f t="shared" si="142"/>
        <v>3.3911588061805024E-44</v>
      </c>
      <c r="HC118" s="86">
        <f t="shared" si="73"/>
        <v>8.3611629713429534E-7</v>
      </c>
      <c r="HD118" s="86">
        <f t="shared" si="73"/>
        <v>4.1140678358837145E-8</v>
      </c>
      <c r="HE118" s="86">
        <f t="shared" si="73"/>
        <v>6.5337596314336485E-9</v>
      </c>
      <c r="HF118" s="86">
        <f t="shared" si="73"/>
        <v>8.4868162790094521E-12</v>
      </c>
      <c r="HG118" s="86">
        <f t="shared" si="73"/>
        <v>7.638050054320211E-9</v>
      </c>
      <c r="HH118" s="86">
        <f t="shared" si="73"/>
        <v>2.8651444024492837E-11</v>
      </c>
      <c r="HI118" s="86">
        <f t="shared" si="138"/>
        <v>7.1558147302716042E-13</v>
      </c>
      <c r="HJ118" s="86">
        <f t="shared" si="138"/>
        <v>3.3964022530798484E-17</v>
      </c>
      <c r="HK118" s="86">
        <f t="shared" si="138"/>
        <v>9.2839100123740991E-13</v>
      </c>
      <c r="HL118" s="86">
        <f t="shared" si="138"/>
        <v>2.5183152689876677E-11</v>
      </c>
      <c r="HM118" s="86">
        <f t="shared" si="138"/>
        <v>4.5685471596807879E-12</v>
      </c>
      <c r="HN118" s="86">
        <f t="shared" si="138"/>
        <v>1.6480107357228308E-11</v>
      </c>
      <c r="HO118" s="86">
        <f t="shared" si="138"/>
        <v>4.7785929231297937E-10</v>
      </c>
      <c r="HP118" s="86">
        <f t="shared" si="138"/>
        <v>6.1425325635303988E-7</v>
      </c>
      <c r="HQ118" s="86">
        <f t="shared" si="138"/>
        <v>2.4709572706798631E-10</v>
      </c>
      <c r="HS118" s="86">
        <f t="shared" si="143"/>
        <v>3.6295905802723242E-11</v>
      </c>
      <c r="HT118" s="86">
        <f t="shared" si="143"/>
        <v>2.4723726031073889E-8</v>
      </c>
      <c r="HU118" s="86">
        <f t="shared" si="143"/>
        <v>2.311220173311469E-9</v>
      </c>
      <c r="HV118" s="86">
        <f t="shared" si="143"/>
        <v>3.9001986986815253E-10</v>
      </c>
      <c r="HW118" s="86">
        <f t="shared" si="143"/>
        <v>8.0404833689276869E-10</v>
      </c>
      <c r="HX118" s="86">
        <f t="shared" si="143"/>
        <v>1.1760303755305273E-10</v>
      </c>
      <c r="HY118" s="86">
        <f t="shared" si="143"/>
        <v>9.2466461396359809E-10</v>
      </c>
      <c r="HZ118" s="86">
        <f t="shared" si="143"/>
        <v>1.7616326283801456E-9</v>
      </c>
      <c r="IA118" s="86">
        <f t="shared" si="143"/>
        <v>1.114085609923449E-10</v>
      </c>
      <c r="IB118" s="86">
        <f t="shared" si="143"/>
        <v>2.2487846344126081E-9</v>
      </c>
      <c r="IC118" s="86">
        <f t="shared" si="143"/>
        <v>2.8528779813438184E-10</v>
      </c>
      <c r="ID118" s="86">
        <f t="shared" si="143"/>
        <v>1.0224940814221694E-11</v>
      </c>
      <c r="IE118" s="86">
        <f t="shared" si="143"/>
        <v>9.7678222749502757E-11</v>
      </c>
      <c r="IF118" s="86">
        <f t="shared" si="143"/>
        <v>1.7477148428968273E-7</v>
      </c>
      <c r="IG118" s="86">
        <f t="shared" si="143"/>
        <v>1.0588932770523118E-5</v>
      </c>
      <c r="II118" s="86">
        <f t="shared" si="144"/>
        <v>3.9312752796028674E-100</v>
      </c>
      <c r="IJ118" s="86">
        <f t="shared" si="144"/>
        <v>6.4540185614359559E-65</v>
      </c>
      <c r="IK118" s="86">
        <f t="shared" si="144"/>
        <v>5.2954642973089898E-77</v>
      </c>
      <c r="IL118" s="86">
        <f t="shared" si="144"/>
        <v>2.2050140347781627E-82</v>
      </c>
      <c r="IM118" s="86">
        <f t="shared" si="144"/>
        <v>1.0371785914645642E-77</v>
      </c>
      <c r="IN118" s="86">
        <f t="shared" si="144"/>
        <v>3.7260968055358731E-82</v>
      </c>
      <c r="IO118" s="86">
        <f t="shared" si="144"/>
        <v>5.6046688642834883E-78</v>
      </c>
      <c r="IP118" s="86">
        <f t="shared" si="144"/>
        <v>2.7646999395516134E-82</v>
      </c>
      <c r="IQ118" s="86">
        <f t="shared" si="144"/>
        <v>1.0339956075701305E-90</v>
      </c>
      <c r="IR118" s="86">
        <f t="shared" si="144"/>
        <v>2.7773167880279244E-82</v>
      </c>
      <c r="IS118" s="86">
        <f t="shared" si="144"/>
        <v>1.0684828345739806E-87</v>
      </c>
      <c r="IT118" s="86">
        <f t="shared" si="144"/>
        <v>7.0856814270093374E-98</v>
      </c>
      <c r="IU118" s="86">
        <f t="shared" si="144"/>
        <v>6.045071886314924E-87</v>
      </c>
      <c r="IV118" s="86">
        <f t="shared" si="144"/>
        <v>3.3430917685340892E-41</v>
      </c>
      <c r="IW118" s="86">
        <f t="shared" si="144"/>
        <v>3.7505801921038289E-31</v>
      </c>
      <c r="IY118" s="86">
        <f t="shared" si="145"/>
        <v>8.3615259304012937E-7</v>
      </c>
      <c r="IZ118" s="86">
        <f t="shared" si="145"/>
        <v>6.5864404389911033E-8</v>
      </c>
      <c r="JA118" s="86">
        <f t="shared" si="145"/>
        <v>8.8449798047451176E-9</v>
      </c>
      <c r="JB118" s="86">
        <f t="shared" si="145"/>
        <v>3.9850668614716196E-10</v>
      </c>
      <c r="JC118" s="86">
        <f t="shared" si="145"/>
        <v>8.4420983912129798E-9</v>
      </c>
      <c r="JD118" s="86">
        <f t="shared" si="145"/>
        <v>1.4625448157754555E-10</v>
      </c>
      <c r="JE118" s="86">
        <f t="shared" si="145"/>
        <v>9.2538019543662522E-10</v>
      </c>
      <c r="JF118" s="86">
        <f t="shared" si="145"/>
        <v>1.7616326623441681E-9</v>
      </c>
      <c r="JG118" s="86">
        <f t="shared" si="145"/>
        <v>1.1233695199358231E-10</v>
      </c>
      <c r="JH118" s="86">
        <f t="shared" si="145"/>
        <v>2.2739677871024848E-9</v>
      </c>
      <c r="JI118" s="86">
        <f t="shared" si="145"/>
        <v>2.8985634529406263E-10</v>
      </c>
      <c r="JJ118" s="86">
        <f t="shared" si="145"/>
        <v>2.6705048171450002E-11</v>
      </c>
      <c r="JK118" s="86">
        <f t="shared" si="145"/>
        <v>5.7553751506248218E-10</v>
      </c>
      <c r="JL118" s="86">
        <f t="shared" si="145"/>
        <v>7.8902474064272261E-7</v>
      </c>
      <c r="JM118" s="86">
        <f t="shared" si="145"/>
        <v>1.0589179866250186E-5</v>
      </c>
    </row>
    <row r="119" spans="2:273" x14ac:dyDescent="0.25">
      <c r="B119" s="2">
        <v>92</v>
      </c>
      <c r="C119" s="37">
        <v>106.724</v>
      </c>
      <c r="D119" s="37">
        <v>108.10299999999999</v>
      </c>
      <c r="E119" s="37">
        <v>108.759</v>
      </c>
      <c r="F119" s="37">
        <v>106.78</v>
      </c>
      <c r="G119" s="37">
        <v>103.05200000000001</v>
      </c>
      <c r="H119" s="37">
        <v>103.702</v>
      </c>
      <c r="I119" s="37">
        <v>104.60299999999999</v>
      </c>
      <c r="J119" s="37">
        <v>105.386</v>
      </c>
      <c r="K119" s="37">
        <v>105.328</v>
      </c>
      <c r="L119" s="37">
        <v>107.5</v>
      </c>
      <c r="M119" s="37">
        <v>105.36199999999999</v>
      </c>
      <c r="N119" s="37">
        <v>109.08499999999999</v>
      </c>
      <c r="O119" s="37">
        <v>106.068</v>
      </c>
      <c r="P119" s="37">
        <v>103.42100000000001</v>
      </c>
      <c r="Q119" s="37">
        <v>106.193</v>
      </c>
      <c r="S119" s="4">
        <f t="shared" si="146"/>
        <v>106.81165541671768</v>
      </c>
      <c r="T119" s="4">
        <f t="shared" si="146"/>
        <v>109.78761711085299</v>
      </c>
      <c r="U119" s="4">
        <f t="shared" si="146"/>
        <v>107.59673559798587</v>
      </c>
      <c r="V119" s="4">
        <f t="shared" si="146"/>
        <v>106.61688211371909</v>
      </c>
      <c r="W119" s="4">
        <f t="shared" si="146"/>
        <v>105.02002492903573</v>
      </c>
      <c r="X119" s="4">
        <f t="shared" si="146"/>
        <v>105.00060346946049</v>
      </c>
      <c r="Y119" s="4">
        <f t="shared" si="146"/>
        <v>104.46919462596691</v>
      </c>
      <c r="Z119" s="4">
        <f t="shared" si="146"/>
        <v>105.41313687164642</v>
      </c>
      <c r="AA119" s="4">
        <f t="shared" si="146"/>
        <v>106.06261719860301</v>
      </c>
      <c r="AB119" s="4">
        <f t="shared" si="146"/>
        <v>107.83702117634827</v>
      </c>
      <c r="AC119" s="4">
        <f t="shared" si="146"/>
        <v>106.81388418439383</v>
      </c>
      <c r="AD119" s="4">
        <f t="shared" si="146"/>
        <v>105.69858808526759</v>
      </c>
      <c r="AE119" s="4">
        <f t="shared" si="146"/>
        <v>105.67094405502679</v>
      </c>
      <c r="AF119" s="4">
        <f t="shared" si="146"/>
        <v>105.96134198803182</v>
      </c>
      <c r="AG119" s="4">
        <f t="shared" si="146"/>
        <v>107.55889007479242</v>
      </c>
      <c r="AI119" s="4">
        <f t="shared" si="147"/>
        <v>-8.7655416717680623E-2</v>
      </c>
      <c r="AJ119" s="4">
        <f t="shared" si="147"/>
        <v>-1.6846171108529973</v>
      </c>
      <c r="AK119" s="4">
        <f t="shared" si="147"/>
        <v>1.1622644020141308</v>
      </c>
      <c r="AL119" s="4">
        <f t="shared" si="147"/>
        <v>0.16311788628091506</v>
      </c>
      <c r="AM119" s="4">
        <f t="shared" si="147"/>
        <v>-1.968024929035721</v>
      </c>
      <c r="AN119" s="4">
        <f t="shared" si="147"/>
        <v>-1.2986034694604882</v>
      </c>
      <c r="AO119" s="4">
        <f t="shared" si="147"/>
        <v>0.13380537403308779</v>
      </c>
      <c r="AP119" s="4">
        <f t="shared" si="147"/>
        <v>-2.7136871646419536E-2</v>
      </c>
      <c r="AQ119" s="4">
        <f t="shared" si="147"/>
        <v>-0.73461719860300434</v>
      </c>
      <c r="AR119" s="4">
        <f t="shared" si="147"/>
        <v>-0.33702117634827289</v>
      </c>
      <c r="AS119" s="4">
        <f t="shared" si="147"/>
        <v>-1.4518841843938333</v>
      </c>
      <c r="AT119" s="4">
        <f t="shared" si="147"/>
        <v>3.3864119147324061</v>
      </c>
      <c r="AU119" s="4">
        <f t="shared" si="147"/>
        <v>0.39705594497320362</v>
      </c>
      <c r="AV119" s="4">
        <f t="shared" si="147"/>
        <v>-2.5403419880318125</v>
      </c>
      <c r="AW119" s="4">
        <f t="shared" si="147"/>
        <v>-1.3658900747924179</v>
      </c>
      <c r="AY119" s="2">
        <f t="shared" si="139"/>
        <v>106.81165450087268</v>
      </c>
      <c r="AZ119" s="2">
        <f t="shared" si="139"/>
        <v>109.78761414566073</v>
      </c>
      <c r="BA119" s="2">
        <f t="shared" si="139"/>
        <v>107.59673451046446</v>
      </c>
      <c r="BB119" s="2">
        <f t="shared" si="139"/>
        <v>106.61688189512395</v>
      </c>
      <c r="BC119" s="2">
        <f t="shared" si="139"/>
        <v>105.02002434677939</v>
      </c>
      <c r="BD119" s="2">
        <f t="shared" si="139"/>
        <v>105.0006033371525</v>
      </c>
      <c r="BE119" s="2">
        <f t="shared" si="139"/>
        <v>104.46919368927995</v>
      </c>
      <c r="BF119" s="2">
        <f t="shared" si="139"/>
        <v>105.41313473822406</v>
      </c>
      <c r="BG119" s="2">
        <f t="shared" si="139"/>
        <v>106.06261694843182</v>
      </c>
      <c r="BH119" s="2">
        <f t="shared" si="139"/>
        <v>107.83701776660112</v>
      </c>
      <c r="BI119" s="2">
        <f t="shared" si="139"/>
        <v>106.81388362549372</v>
      </c>
      <c r="BJ119" s="2">
        <f t="shared" si="139"/>
        <v>105.69858805488249</v>
      </c>
      <c r="BK119" s="2">
        <f t="shared" si="139"/>
        <v>105.67094384956043</v>
      </c>
      <c r="BL119" s="2">
        <f t="shared" si="139"/>
        <v>105.96110294791332</v>
      </c>
      <c r="BM119" s="2">
        <f t="shared" si="139"/>
        <v>107.54349310951652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106.724</v>
      </c>
      <c r="CF119" s="2">
        <f t="shared" si="140"/>
        <v>108.10299999999999</v>
      </c>
      <c r="CG119" s="2">
        <f t="shared" si="140"/>
        <v>108.759</v>
      </c>
      <c r="CH119" s="2">
        <f t="shared" si="140"/>
        <v>106.78</v>
      </c>
      <c r="CI119" s="2">
        <f t="shared" si="140"/>
        <v>103.05200000000001</v>
      </c>
      <c r="CJ119" s="2">
        <f t="shared" si="140"/>
        <v>103.702</v>
      </c>
      <c r="CK119" s="2">
        <f t="shared" si="140"/>
        <v>104.60299999999999</v>
      </c>
      <c r="CL119" s="2">
        <f t="shared" si="140"/>
        <v>105.386</v>
      </c>
      <c r="CM119" s="2">
        <f t="shared" si="140"/>
        <v>105.328</v>
      </c>
      <c r="CN119" s="2">
        <f t="shared" si="140"/>
        <v>107.5</v>
      </c>
      <c r="CO119" s="2">
        <f t="shared" si="140"/>
        <v>105.36199999999999</v>
      </c>
      <c r="CP119" s="2">
        <f t="shared" si="140"/>
        <v>109.08499999999999</v>
      </c>
      <c r="CQ119" s="2">
        <f t="shared" si="140"/>
        <v>106.068</v>
      </c>
      <c r="CR119" s="2">
        <f t="shared" si="140"/>
        <v>103.42100000000001</v>
      </c>
      <c r="CS119" s="2">
        <f t="shared" si="140"/>
        <v>106.193</v>
      </c>
      <c r="CU119" s="2">
        <f t="shared" si="110"/>
        <v>106.724</v>
      </c>
      <c r="CV119" s="2">
        <f t="shared" si="111"/>
        <v>108.10299999999999</v>
      </c>
      <c r="CW119" s="2">
        <f t="shared" si="112"/>
        <v>108.759</v>
      </c>
      <c r="CX119" s="2">
        <f t="shared" si="113"/>
        <v>106.78</v>
      </c>
      <c r="CY119" s="2">
        <f t="shared" si="114"/>
        <v>103.05200000000001</v>
      </c>
      <c r="CZ119" s="2">
        <f t="shared" si="115"/>
        <v>103.702</v>
      </c>
      <c r="DA119" s="2">
        <f t="shared" si="116"/>
        <v>104.60299999999999</v>
      </c>
      <c r="DB119" s="2">
        <f t="shared" si="117"/>
        <v>105.386</v>
      </c>
      <c r="DC119" s="2">
        <f t="shared" si="118"/>
        <v>105.328</v>
      </c>
      <c r="DD119" s="2">
        <f t="shared" si="119"/>
        <v>107.5</v>
      </c>
      <c r="DE119" s="2">
        <f t="shared" si="120"/>
        <v>105.36199999999999</v>
      </c>
      <c r="DF119" s="2">
        <f t="shared" si="121"/>
        <v>109.08499999999999</v>
      </c>
      <c r="DG119" s="2">
        <f t="shared" si="122"/>
        <v>106.068</v>
      </c>
      <c r="DH119" s="2">
        <f t="shared" si="123"/>
        <v>103.42100000000001</v>
      </c>
      <c r="DI119" s="2">
        <f t="shared" si="124"/>
        <v>106.193</v>
      </c>
      <c r="DK119" s="2">
        <f t="shared" si="148"/>
        <v>132.81655818815332</v>
      </c>
      <c r="DL119" s="2">
        <f t="shared" si="148"/>
        <v>142.85931113360323</v>
      </c>
      <c r="DM119" s="2">
        <f t="shared" si="148"/>
        <v>137.70957804878051</v>
      </c>
      <c r="DN119" s="2">
        <f t="shared" si="148"/>
        <v>134.1870375314586</v>
      </c>
      <c r="DO119" s="2">
        <f t="shared" si="148"/>
        <v>130.49785609756097</v>
      </c>
      <c r="DP119" s="2">
        <f t="shared" si="148"/>
        <v>137.92591820768138</v>
      </c>
      <c r="DQ119" s="2">
        <f t="shared" si="148"/>
        <v>139.55630725462305</v>
      </c>
      <c r="DR119" s="2">
        <f t="shared" si="148"/>
        <v>133.583</v>
      </c>
      <c r="DS119" s="2">
        <f t="shared" si="148"/>
        <v>129.4035131461676</v>
      </c>
      <c r="DT119" s="2">
        <f t="shared" si="148"/>
        <v>132.47144733893555</v>
      </c>
      <c r="DU119" s="2">
        <f t="shared" si="148"/>
        <v>133.99665787215787</v>
      </c>
      <c r="DV119" s="2">
        <f t="shared" si="148"/>
        <v>129.12860795454546</v>
      </c>
      <c r="DW119" s="2">
        <f t="shared" si="148"/>
        <v>131.99684210526317</v>
      </c>
      <c r="DX119" s="2">
        <f t="shared" si="148"/>
        <v>140.05698412698413</v>
      </c>
      <c r="DY119" s="2">
        <f t="shared" si="148"/>
        <v>123.07819293924467</v>
      </c>
      <c r="EA119" s="2">
        <f t="shared" si="152"/>
        <v>106.57859115870841</v>
      </c>
      <c r="EB119" s="2">
        <f t="shared" si="152"/>
        <v>109.52391035014655</v>
      </c>
      <c r="EC119" s="2">
        <f t="shared" si="152"/>
        <v>107.33133516533849</v>
      </c>
      <c r="ED119" s="2">
        <f t="shared" si="152"/>
        <v>106.34789306108145</v>
      </c>
      <c r="EE119" s="2">
        <f t="shared" si="151"/>
        <v>104.79756909540643</v>
      </c>
      <c r="EF119" s="2">
        <f t="shared" si="151"/>
        <v>104.67787986676824</v>
      </c>
      <c r="EG119" s="2">
        <f t="shared" si="151"/>
        <v>104.10448595448568</v>
      </c>
      <c r="EH119" s="2">
        <f t="shared" si="151"/>
        <v>105.10819260921014</v>
      </c>
      <c r="EI119" s="2">
        <f t="shared" si="151"/>
        <v>105.78377766990292</v>
      </c>
      <c r="EJ119" s="2">
        <f t="shared" si="151"/>
        <v>107.57428063130371</v>
      </c>
      <c r="EK119" s="2">
        <f t="shared" si="151"/>
        <v>106.51883281172935</v>
      </c>
      <c r="EL119" s="2">
        <f t="shared" si="151"/>
        <v>105.42173133918351</v>
      </c>
      <c r="EM119" s="2">
        <f t="shared" si="135"/>
        <v>105.41549257762442</v>
      </c>
      <c r="EN119" s="2">
        <f t="shared" si="135"/>
        <v>105.59058984791244</v>
      </c>
      <c r="EO119" s="2">
        <f t="shared" si="135"/>
        <v>107.33748523736372</v>
      </c>
      <c r="EQ119" s="2">
        <f t="shared" si="149"/>
        <v>106.48023815567809</v>
      </c>
      <c r="ER119" s="2">
        <f t="shared" si="149"/>
        <v>109.52900737797006</v>
      </c>
      <c r="ES119" s="2">
        <f t="shared" si="149"/>
        <v>107.37693883307453</v>
      </c>
      <c r="ET119" s="2">
        <f t="shared" si="149"/>
        <v>106.55715717056054</v>
      </c>
      <c r="EU119" s="2">
        <f t="shared" si="149"/>
        <v>104.76002505466472</v>
      </c>
      <c r="EV119" s="2">
        <f t="shared" si="149"/>
        <v>104.55294459143759</v>
      </c>
      <c r="EW119" s="2">
        <f t="shared" si="149"/>
        <v>103.91020927306572</v>
      </c>
      <c r="EX119" s="2">
        <f t="shared" si="149"/>
        <v>105.10135471136654</v>
      </c>
      <c r="EY119" s="2">
        <f t="shared" si="149"/>
        <v>105.71572767383107</v>
      </c>
      <c r="EZ119" s="2">
        <f t="shared" si="149"/>
        <v>107.67286304130855</v>
      </c>
      <c r="FA119" s="2">
        <f t="shared" si="149"/>
        <v>106.57813208428493</v>
      </c>
      <c r="FB119" s="2">
        <f t="shared" si="149"/>
        <v>105.3798360453615</v>
      </c>
      <c r="FC119" s="2">
        <f t="shared" si="149"/>
        <v>105.28349832127395</v>
      </c>
      <c r="FD119" s="2">
        <f t="shared" si="149"/>
        <v>105.43940093250281</v>
      </c>
      <c r="FE119" s="2">
        <f t="shared" si="149"/>
        <v>107.47552597046567</v>
      </c>
      <c r="FG119" s="2">
        <f t="shared" si="150"/>
        <v>0.99109367960825623</v>
      </c>
      <c r="FH119" s="2">
        <f t="shared" si="150"/>
        <v>0.99209185753977425</v>
      </c>
      <c r="FI119" s="2">
        <f t="shared" si="150"/>
        <v>0.99128637513125661</v>
      </c>
      <c r="FJ119" s="2">
        <f t="shared" si="150"/>
        <v>0.99045483863161332</v>
      </c>
      <c r="FK119" s="2">
        <f t="shared" si="150"/>
        <v>0.99132116764430123</v>
      </c>
      <c r="FL119" s="2">
        <f t="shared" si="150"/>
        <v>0.99023787710906419</v>
      </c>
      <c r="FM119" s="2">
        <f t="shared" si="150"/>
        <v>0.98962874214318497</v>
      </c>
      <c r="FN119" s="2">
        <f t="shared" si="150"/>
        <v>0.98928677642335205</v>
      </c>
      <c r="FO119" s="2">
        <f t="shared" si="150"/>
        <v>0.98814125628904492</v>
      </c>
      <c r="FP119" s="2">
        <f t="shared" si="150"/>
        <v>0.98952303877967851</v>
      </c>
      <c r="FQ119" s="2">
        <f t="shared" si="150"/>
        <v>0.98929814251200532</v>
      </c>
      <c r="FR119" s="2">
        <f t="shared" si="150"/>
        <v>0.98829438564443095</v>
      </c>
      <c r="FS119" s="2">
        <f t="shared" si="150"/>
        <v>0.99032089862472683</v>
      </c>
      <c r="FT119" s="2">
        <f t="shared" si="150"/>
        <v>0.98920310761764407</v>
      </c>
      <c r="FU119" s="2">
        <f t="shared" si="150"/>
        <v>0.98699534605217099</v>
      </c>
      <c r="FW119" s="2">
        <f t="shared" si="141"/>
        <v>6.30787681975072E-3</v>
      </c>
      <c r="FX119" s="2">
        <f t="shared" si="141"/>
        <v>1.62245827852446E-2</v>
      </c>
      <c r="FY119" s="2">
        <f t="shared" si="141"/>
        <v>1.5234135817779514E-2</v>
      </c>
      <c r="FZ119" s="2">
        <f t="shared" si="141"/>
        <v>1.5577003257004814E-2</v>
      </c>
      <c r="GA119" s="2">
        <f t="shared" si="141"/>
        <v>1.5800936722763975E-2</v>
      </c>
      <c r="GB119" s="2">
        <f t="shared" si="141"/>
        <v>1.4791385198379973E-2</v>
      </c>
      <c r="GC119" s="2">
        <f t="shared" si="141"/>
        <v>1.529903322133639E-2</v>
      </c>
      <c r="GD119" s="2">
        <f t="shared" si="141"/>
        <v>1.6795931763242226E-2</v>
      </c>
      <c r="GE119" s="2">
        <f t="shared" si="141"/>
        <v>1.8532124577145103E-2</v>
      </c>
      <c r="GF119" s="2">
        <f t="shared" si="141"/>
        <v>1.9176699023410695E-2</v>
      </c>
      <c r="GG119" s="2">
        <f t="shared" si="141"/>
        <v>1.6645160135542861E-2</v>
      </c>
      <c r="GH119" s="2">
        <f t="shared" si="141"/>
        <v>1.5439431890556379E-2</v>
      </c>
      <c r="GI119" s="2">
        <f t="shared" si="141"/>
        <v>1.3881701251452E-2</v>
      </c>
      <c r="GJ119" s="2">
        <f t="shared" si="141"/>
        <v>1.0694235313053286E-2</v>
      </c>
      <c r="GK119" s="2">
        <f t="shared" si="141"/>
        <v>9.4567419816807118E-3</v>
      </c>
      <c r="GM119" s="86">
        <f t="shared" si="142"/>
        <v>1.9445037789663173E-21</v>
      </c>
      <c r="GN119" s="86">
        <f t="shared" si="142"/>
        <v>3.3446607365062843E-46</v>
      </c>
      <c r="GO119" s="86">
        <f t="shared" si="142"/>
        <v>1.2346096322407475E-45</v>
      </c>
      <c r="GP119" s="86">
        <f t="shared" si="142"/>
        <v>3.7503208028429458E-59</v>
      </c>
      <c r="GQ119" s="86">
        <f t="shared" si="142"/>
        <v>5.8897638865202044E-49</v>
      </c>
      <c r="GR119" s="86">
        <f t="shared" si="142"/>
        <v>3.2454281620724872E-66</v>
      </c>
      <c r="GS119" s="86">
        <f t="shared" si="142"/>
        <v>1.9195140861274825E-55</v>
      </c>
      <c r="GT119" s="86">
        <f t="shared" si="142"/>
        <v>8.1066524019867687E-55</v>
      </c>
      <c r="GU119" s="86">
        <f t="shared" si="142"/>
        <v>2.827867423253519E-55</v>
      </c>
      <c r="GV119" s="86">
        <f t="shared" si="142"/>
        <v>4.8328772676803516E-67</v>
      </c>
      <c r="GW119" s="86">
        <f t="shared" si="142"/>
        <v>1.5869173579959395E-62</v>
      </c>
      <c r="GX119" s="86">
        <f t="shared" si="142"/>
        <v>9.2562468982016278E-47</v>
      </c>
      <c r="GY119" s="86">
        <f t="shared" si="142"/>
        <v>5.2523200488797123E-50</v>
      </c>
      <c r="GZ119" s="86">
        <f t="shared" si="142"/>
        <v>2.0925873711304699E-43</v>
      </c>
      <c r="HA119" s="86">
        <f t="shared" si="142"/>
        <v>8.1991346063078789E-47</v>
      </c>
      <c r="HC119" s="86">
        <f t="shared" si="73"/>
        <v>6.7075511550727003E-8</v>
      </c>
      <c r="HD119" s="86">
        <f t="shared" si="73"/>
        <v>2.4885840495496971E-9</v>
      </c>
      <c r="HE119" s="86">
        <f t="shared" si="73"/>
        <v>3.4595499694351854E-10</v>
      </c>
      <c r="HF119" s="86">
        <f t="shared" si="73"/>
        <v>1.4517688269753761E-13</v>
      </c>
      <c r="HG119" s="86">
        <f t="shared" si="73"/>
        <v>4.076250476686709E-10</v>
      </c>
      <c r="HH119" s="86">
        <f t="shared" si="73"/>
        <v>5.8316517205069325E-13</v>
      </c>
      <c r="HI119" s="86">
        <f t="shared" si="138"/>
        <v>7.5273806517526363E-15</v>
      </c>
      <c r="HJ119" s="86">
        <f t="shared" si="138"/>
        <v>9.9356901018514819E-20</v>
      </c>
      <c r="HK119" s="86">
        <f t="shared" si="138"/>
        <v>1.3597868146368258E-14</v>
      </c>
      <c r="HL119" s="86">
        <f t="shared" si="138"/>
        <v>7.6847649371817684E-13</v>
      </c>
      <c r="HM119" s="86">
        <f t="shared" si="138"/>
        <v>8.7312336108954052E-14</v>
      </c>
      <c r="HN119" s="86">
        <f t="shared" si="138"/>
        <v>3.7920134624430453E-13</v>
      </c>
      <c r="HO119" s="86">
        <f t="shared" si="138"/>
        <v>1.7920794379757844E-11</v>
      </c>
      <c r="HP119" s="86">
        <f t="shared" si="138"/>
        <v>6.1142832799934031E-8</v>
      </c>
      <c r="HQ119" s="86">
        <f t="shared" si="138"/>
        <v>8.9177717328198622E-12</v>
      </c>
      <c r="HS119" s="86">
        <f t="shared" si="143"/>
        <v>2.292098867633719E-10</v>
      </c>
      <c r="HT119" s="86">
        <f t="shared" si="143"/>
        <v>1.1466909198773578E-7</v>
      </c>
      <c r="HU119" s="86">
        <f t="shared" si="143"/>
        <v>1.3446865273475707E-8</v>
      </c>
      <c r="HV119" s="86">
        <f t="shared" si="143"/>
        <v>2.6485800255378676E-9</v>
      </c>
      <c r="HW119" s="86">
        <f t="shared" si="143"/>
        <v>5.0303234120305966E-9</v>
      </c>
      <c r="HX119" s="86">
        <f t="shared" si="143"/>
        <v>8.2202139660911231E-10</v>
      </c>
      <c r="HY119" s="86">
        <f t="shared" si="143"/>
        <v>5.6869116576818517E-9</v>
      </c>
      <c r="HZ119" s="86">
        <f t="shared" si="143"/>
        <v>1.1498841112285718E-8</v>
      </c>
      <c r="IA119" s="86">
        <f t="shared" si="143"/>
        <v>9.6423631538064887E-10</v>
      </c>
      <c r="IB119" s="86">
        <f t="shared" si="143"/>
        <v>1.5412519337552578E-8</v>
      </c>
      <c r="IC119" s="86">
        <f t="shared" si="143"/>
        <v>2.1563282501583695E-9</v>
      </c>
      <c r="ID119" s="86">
        <f t="shared" si="143"/>
        <v>9.8068923253898212E-11</v>
      </c>
      <c r="IE119" s="86">
        <f t="shared" si="143"/>
        <v>7.0732539680905841E-10</v>
      </c>
      <c r="IF119" s="86">
        <f t="shared" si="143"/>
        <v>5.5724349738073576E-7</v>
      </c>
      <c r="IG119" s="86">
        <f t="shared" si="143"/>
        <v>2.3563638682255704E-5</v>
      </c>
      <c r="II119" s="86">
        <f t="shared" si="144"/>
        <v>1.1868365612330863E-96</v>
      </c>
      <c r="IJ119" s="86">
        <f t="shared" si="144"/>
        <v>3.5323938500122494E-62</v>
      </c>
      <c r="IK119" s="86">
        <f t="shared" si="144"/>
        <v>8.6436724668221965E-74</v>
      </c>
      <c r="IL119" s="86">
        <f t="shared" si="144"/>
        <v>6.3653202100825297E-79</v>
      </c>
      <c r="IM119" s="86">
        <f t="shared" si="144"/>
        <v>1.9365019058719944E-74</v>
      </c>
      <c r="IN119" s="86">
        <f t="shared" si="144"/>
        <v>9.5519539445162187E-79</v>
      </c>
      <c r="IO119" s="86">
        <f t="shared" si="144"/>
        <v>1.0143792243802346E-74</v>
      </c>
      <c r="IP119" s="86">
        <f t="shared" si="144"/>
        <v>9.1355385404962638E-79</v>
      </c>
      <c r="IQ119" s="86">
        <f t="shared" si="144"/>
        <v>9.91459393766505E-87</v>
      </c>
      <c r="IR119" s="86">
        <f t="shared" si="144"/>
        <v>1.2001349761671518E-78</v>
      </c>
      <c r="IS119" s="86">
        <f t="shared" si="144"/>
        <v>5.970446508006651E-84</v>
      </c>
      <c r="IT119" s="86">
        <f t="shared" si="144"/>
        <v>9.2586213330900694E-94</v>
      </c>
      <c r="IU119" s="86">
        <f t="shared" si="144"/>
        <v>2.1892517498467001E-83</v>
      </c>
      <c r="IV119" s="86">
        <f t="shared" si="144"/>
        <v>1.2084700339803659E-39</v>
      </c>
      <c r="IW119" s="86">
        <f t="shared" si="144"/>
        <v>5.101448153706083E-30</v>
      </c>
      <c r="IY119" s="86">
        <f t="shared" si="145"/>
        <v>6.7304721437492319E-8</v>
      </c>
      <c r="IZ119" s="86">
        <f t="shared" si="145"/>
        <v>1.1715767603728548E-7</v>
      </c>
      <c r="JA119" s="86">
        <f t="shared" si="145"/>
        <v>1.3792820270419226E-8</v>
      </c>
      <c r="JB119" s="86">
        <f t="shared" si="145"/>
        <v>2.6487252024205649E-9</v>
      </c>
      <c r="JC119" s="86">
        <f t="shared" si="145"/>
        <v>5.4379484596992673E-9</v>
      </c>
      <c r="JD119" s="86">
        <f t="shared" si="145"/>
        <v>8.2260456178116303E-10</v>
      </c>
      <c r="JE119" s="86">
        <f t="shared" si="145"/>
        <v>5.6869191850625035E-9</v>
      </c>
      <c r="JF119" s="86">
        <f t="shared" si="145"/>
        <v>1.1498841112385076E-8</v>
      </c>
      <c r="JG119" s="86">
        <f t="shared" si="145"/>
        <v>9.6424991324879515E-10</v>
      </c>
      <c r="JH119" s="86">
        <f t="shared" si="145"/>
        <v>1.5413287814046297E-8</v>
      </c>
      <c r="JI119" s="86">
        <f t="shared" si="145"/>
        <v>2.1564155624944785E-9</v>
      </c>
      <c r="JJ119" s="86">
        <f t="shared" si="145"/>
        <v>9.8448124600142511E-11</v>
      </c>
      <c r="JK119" s="86">
        <f t="shared" si="145"/>
        <v>7.2524619118881626E-10</v>
      </c>
      <c r="JL119" s="86">
        <f t="shared" si="145"/>
        <v>6.1838633018066985E-7</v>
      </c>
      <c r="JM119" s="86">
        <f t="shared" si="145"/>
        <v>2.3563647600027438E-5</v>
      </c>
    </row>
    <row r="120" spans="2:273" x14ac:dyDescent="0.25">
      <c r="B120" s="2">
        <v>93</v>
      </c>
      <c r="C120" s="37">
        <v>103.55200000000001</v>
      </c>
      <c r="D120" s="37">
        <v>107.845</v>
      </c>
      <c r="E120" s="37">
        <v>105.931</v>
      </c>
      <c r="F120" s="37">
        <v>107.169</v>
      </c>
      <c r="G120" s="37">
        <v>104.55200000000001</v>
      </c>
      <c r="H120" s="37">
        <v>105.035</v>
      </c>
      <c r="I120" s="37">
        <v>103.879</v>
      </c>
      <c r="J120" s="37">
        <v>106.08799999999999</v>
      </c>
      <c r="K120" s="37">
        <v>106.39700000000001</v>
      </c>
      <c r="L120" s="37">
        <v>105.517</v>
      </c>
      <c r="M120" s="37">
        <v>107.05200000000001</v>
      </c>
      <c r="N120" s="37">
        <v>105.18600000000001</v>
      </c>
      <c r="O120" s="37">
        <v>103.898</v>
      </c>
      <c r="P120" s="37">
        <v>106.71899999999999</v>
      </c>
      <c r="Q120" s="37">
        <v>107.14</v>
      </c>
      <c r="S120" s="4">
        <f t="shared" si="146"/>
        <v>106.72876318485487</v>
      </c>
      <c r="T120" s="4">
        <f t="shared" si="146"/>
        <v>109.64732013371756</v>
      </c>
      <c r="U120" s="4">
        <f t="shared" si="146"/>
        <v>107.49209853177703</v>
      </c>
      <c r="V120" s="4">
        <f t="shared" si="146"/>
        <v>106.59355363544438</v>
      </c>
      <c r="W120" s="4">
        <f t="shared" si="146"/>
        <v>104.99021035560074</v>
      </c>
      <c r="X120" s="4">
        <f t="shared" si="146"/>
        <v>104.90652993790442</v>
      </c>
      <c r="Y120" s="4">
        <f t="shared" si="146"/>
        <v>104.36940900693565</v>
      </c>
      <c r="Z120" s="4">
        <f t="shared" si="146"/>
        <v>105.31954960669354</v>
      </c>
      <c r="AA120" s="4">
        <f t="shared" si="146"/>
        <v>105.94124968082198</v>
      </c>
      <c r="AB120" s="4">
        <f t="shared" si="146"/>
        <v>107.73911010650464</v>
      </c>
      <c r="AC120" s="4">
        <f t="shared" si="146"/>
        <v>106.67891798256855</v>
      </c>
      <c r="AD120" s="4">
        <f t="shared" si="146"/>
        <v>105.52247448940628</v>
      </c>
      <c r="AE120" s="4">
        <f t="shared" si="146"/>
        <v>105.51743286472575</v>
      </c>
      <c r="AF120" s="4">
        <f t="shared" si="146"/>
        <v>105.85499590734717</v>
      </c>
      <c r="AG120" s="4">
        <f t="shared" si="146"/>
        <v>107.52952130358659</v>
      </c>
      <c r="AI120" s="4">
        <f t="shared" si="147"/>
        <v>-3.1767631848548632</v>
      </c>
      <c r="AJ120" s="4">
        <f t="shared" si="147"/>
        <v>-1.8023201337175578</v>
      </c>
      <c r="AK120" s="4">
        <f t="shared" si="147"/>
        <v>-1.5610985317770343</v>
      </c>
      <c r="AL120" s="4">
        <f t="shared" si="147"/>
        <v>0.57544636455561715</v>
      </c>
      <c r="AM120" s="4">
        <f t="shared" si="147"/>
        <v>-0.43821035560073085</v>
      </c>
      <c r="AN120" s="4">
        <f t="shared" si="147"/>
        <v>0.12847006209557321</v>
      </c>
      <c r="AO120" s="4">
        <f t="shared" si="147"/>
        <v>-0.49040900693564993</v>
      </c>
      <c r="AP120" s="4">
        <f t="shared" si="147"/>
        <v>0.76845039330645193</v>
      </c>
      <c r="AQ120" s="4">
        <f t="shared" si="147"/>
        <v>0.45575031917802278</v>
      </c>
      <c r="AR120" s="4">
        <f t="shared" si="147"/>
        <v>-2.222110106504644</v>
      </c>
      <c r="AS120" s="4">
        <f t="shared" si="147"/>
        <v>0.3730820174314573</v>
      </c>
      <c r="AT120" s="4">
        <f t="shared" si="147"/>
        <v>-0.336474489406271</v>
      </c>
      <c r="AU120" s="4">
        <f t="shared" si="147"/>
        <v>-1.6194328647257521</v>
      </c>
      <c r="AV120" s="4">
        <f t="shared" si="147"/>
        <v>0.86400409265282008</v>
      </c>
      <c r="AW120" s="4">
        <f t="shared" si="147"/>
        <v>-0.38952130358659076</v>
      </c>
      <c r="AY120" s="2">
        <f t="shared" si="139"/>
        <v>106.7287631291718</v>
      </c>
      <c r="AZ120" s="2">
        <f t="shared" si="139"/>
        <v>109.64730806894768</v>
      </c>
      <c r="BA120" s="2">
        <f t="shared" si="139"/>
        <v>107.4920930111423</v>
      </c>
      <c r="BB120" s="2">
        <f t="shared" si="139"/>
        <v>106.59355234666444</v>
      </c>
      <c r="BC120" s="2">
        <f t="shared" si="139"/>
        <v>104.99020719057467</v>
      </c>
      <c r="BD120" s="2">
        <f t="shared" si="139"/>
        <v>104.9065291314261</v>
      </c>
      <c r="BE120" s="2">
        <f t="shared" si="139"/>
        <v>104.36940397290763</v>
      </c>
      <c r="BF120" s="2">
        <f t="shared" si="139"/>
        <v>105.31953758930707</v>
      </c>
      <c r="BG120" s="2">
        <f t="shared" si="139"/>
        <v>105.94124784210923</v>
      </c>
      <c r="BH120" s="2">
        <f t="shared" si="139"/>
        <v>107.73909011339205</v>
      </c>
      <c r="BI120" s="2">
        <f t="shared" si="139"/>
        <v>106.67891435684095</v>
      </c>
      <c r="BJ120" s="2">
        <f t="shared" si="139"/>
        <v>105.52247424091337</v>
      </c>
      <c r="BK120" s="2">
        <f t="shared" si="139"/>
        <v>105.51743157168994</v>
      </c>
      <c r="BL120" s="2">
        <f t="shared" si="139"/>
        <v>105.85429867494807</v>
      </c>
      <c r="BM120" s="2">
        <f t="shared" si="139"/>
        <v>107.49753000907353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103.55200000000001</v>
      </c>
      <c r="CF120" s="2">
        <f t="shared" si="140"/>
        <v>107.845</v>
      </c>
      <c r="CG120" s="2">
        <f t="shared" si="140"/>
        <v>105.931</v>
      </c>
      <c r="CH120" s="2">
        <f t="shared" si="140"/>
        <v>107.169</v>
      </c>
      <c r="CI120" s="2">
        <f t="shared" si="140"/>
        <v>104.55200000000001</v>
      </c>
      <c r="CJ120" s="2">
        <f t="shared" si="140"/>
        <v>105.035</v>
      </c>
      <c r="CK120" s="2">
        <f t="shared" si="140"/>
        <v>103.879</v>
      </c>
      <c r="CL120" s="2">
        <f t="shared" si="140"/>
        <v>106.08799999999999</v>
      </c>
      <c r="CM120" s="2">
        <f t="shared" si="140"/>
        <v>106.39700000000001</v>
      </c>
      <c r="CN120" s="2">
        <f t="shared" si="140"/>
        <v>105.517</v>
      </c>
      <c r="CO120" s="2">
        <f t="shared" si="140"/>
        <v>107.05200000000001</v>
      </c>
      <c r="CP120" s="2">
        <f t="shared" si="140"/>
        <v>105.18600000000001</v>
      </c>
      <c r="CQ120" s="2">
        <f t="shared" si="140"/>
        <v>103.898</v>
      </c>
      <c r="CR120" s="2">
        <f t="shared" si="140"/>
        <v>106.71899999999999</v>
      </c>
      <c r="CS120" s="2">
        <f t="shared" si="140"/>
        <v>107.14</v>
      </c>
      <c r="CU120" s="2">
        <f t="shared" si="110"/>
        <v>103.55200000000001</v>
      </c>
      <c r="CV120" s="2">
        <f t="shared" si="111"/>
        <v>107.845</v>
      </c>
      <c r="CW120" s="2">
        <f t="shared" si="112"/>
        <v>105.931</v>
      </c>
      <c r="CX120" s="2">
        <f t="shared" si="113"/>
        <v>107.169</v>
      </c>
      <c r="CY120" s="2">
        <f t="shared" si="114"/>
        <v>104.55200000000001</v>
      </c>
      <c r="CZ120" s="2">
        <f t="shared" si="115"/>
        <v>105.035</v>
      </c>
      <c r="DA120" s="2">
        <f t="shared" si="116"/>
        <v>103.879</v>
      </c>
      <c r="DB120" s="2">
        <f t="shared" si="117"/>
        <v>106.08799999999999</v>
      </c>
      <c r="DC120" s="2">
        <f t="shared" si="118"/>
        <v>106.39700000000001</v>
      </c>
      <c r="DD120" s="2">
        <f t="shared" si="119"/>
        <v>105.517</v>
      </c>
      <c r="DE120" s="2">
        <f t="shared" si="120"/>
        <v>107.05200000000001</v>
      </c>
      <c r="DF120" s="2">
        <f t="shared" si="121"/>
        <v>105.18600000000001</v>
      </c>
      <c r="DG120" s="2">
        <f t="shared" si="122"/>
        <v>103.898</v>
      </c>
      <c r="DH120" s="2">
        <f t="shared" si="123"/>
        <v>106.71899999999999</v>
      </c>
      <c r="DI120" s="2">
        <f t="shared" si="124"/>
        <v>107.14</v>
      </c>
      <c r="DK120" s="2">
        <f t="shared" si="148"/>
        <v>133.09759337979094</v>
      </c>
      <c r="DL120" s="2">
        <f t="shared" si="148"/>
        <v>143.25484331983805</v>
      </c>
      <c r="DM120" s="2">
        <f t="shared" si="148"/>
        <v>138.04453893058164</v>
      </c>
      <c r="DN120" s="2">
        <f t="shared" si="148"/>
        <v>134.50767381551594</v>
      </c>
      <c r="DO120" s="2">
        <f t="shared" si="148"/>
        <v>130.74621632270168</v>
      </c>
      <c r="DP120" s="2">
        <f t="shared" si="148"/>
        <v>138.29447558084399</v>
      </c>
      <c r="DQ120" s="2">
        <f t="shared" si="148"/>
        <v>139.94894452347083</v>
      </c>
      <c r="DR120" s="2">
        <f t="shared" si="148"/>
        <v>133.90344537815128</v>
      </c>
      <c r="DS120" s="2">
        <f t="shared" si="148"/>
        <v>129.64010472370771</v>
      </c>
      <c r="DT120" s="2">
        <f t="shared" si="148"/>
        <v>132.68899047619044</v>
      </c>
      <c r="DU120" s="2">
        <f t="shared" si="148"/>
        <v>134.26605568425566</v>
      </c>
      <c r="DV120" s="2">
        <f t="shared" si="148"/>
        <v>129.34018181818183</v>
      </c>
      <c r="DW120" s="2">
        <f t="shared" si="148"/>
        <v>132.23517354196304</v>
      </c>
      <c r="DX120" s="2">
        <f t="shared" si="148"/>
        <v>140.40941269841269</v>
      </c>
      <c r="DY120" s="2">
        <f t="shared" si="148"/>
        <v>123.26478434592229</v>
      </c>
      <c r="EA120" s="2">
        <f t="shared" si="152"/>
        <v>106.51328378636418</v>
      </c>
      <c r="EB120" s="2">
        <f t="shared" si="152"/>
        <v>109.40291099799477</v>
      </c>
      <c r="EC120" s="2">
        <f t="shared" si="152"/>
        <v>107.24649876339656</v>
      </c>
      <c r="ED120" s="2">
        <f t="shared" si="152"/>
        <v>106.34519369601519</v>
      </c>
      <c r="EE120" s="2">
        <f t="shared" si="151"/>
        <v>104.78510614771224</v>
      </c>
      <c r="EF120" s="2">
        <f t="shared" si="151"/>
        <v>104.60805299966788</v>
      </c>
      <c r="EG120" s="2">
        <f t="shared" si="151"/>
        <v>104.03208554509207</v>
      </c>
      <c r="EH120" s="2">
        <f t="shared" si="151"/>
        <v>105.03733058869933</v>
      </c>
      <c r="EI120" s="2">
        <f t="shared" si="151"/>
        <v>105.68300388349516</v>
      </c>
      <c r="EJ120" s="2">
        <f t="shared" si="151"/>
        <v>107.49647209770474</v>
      </c>
      <c r="EK120" s="2">
        <f t="shared" si="151"/>
        <v>106.40584815495673</v>
      </c>
      <c r="EL120" s="2">
        <f t="shared" si="151"/>
        <v>105.26579507821441</v>
      </c>
      <c r="EM120" s="2">
        <f t="shared" si="135"/>
        <v>105.2810230261212</v>
      </c>
      <c r="EN120" s="2">
        <f t="shared" si="135"/>
        <v>105.51193727598569</v>
      </c>
      <c r="EO120" s="2">
        <f t="shared" si="135"/>
        <v>107.30696551013527</v>
      </c>
      <c r="EQ120" s="2">
        <f t="shared" si="149"/>
        <v>106.42281569088991</v>
      </c>
      <c r="ER120" s="2">
        <f t="shared" si="149"/>
        <v>109.40721113570434</v>
      </c>
      <c r="ES120" s="2">
        <f t="shared" si="149"/>
        <v>107.28588161189113</v>
      </c>
      <c r="ET120" s="2">
        <f t="shared" si="149"/>
        <v>106.52051682980886</v>
      </c>
      <c r="EU120" s="2">
        <f t="shared" si="149"/>
        <v>104.75371162080903</v>
      </c>
      <c r="EV120" s="2">
        <f t="shared" si="149"/>
        <v>104.503246217015</v>
      </c>
      <c r="EW120" s="2">
        <f t="shared" si="149"/>
        <v>103.86978101233849</v>
      </c>
      <c r="EX120" s="2">
        <f t="shared" si="149"/>
        <v>105.03201789035407</v>
      </c>
      <c r="EY120" s="2">
        <f t="shared" si="149"/>
        <v>105.62729526564389</v>
      </c>
      <c r="EZ120" s="2">
        <f t="shared" si="149"/>
        <v>107.5764614191998</v>
      </c>
      <c r="FA120" s="2">
        <f t="shared" si="149"/>
        <v>106.45460457587387</v>
      </c>
      <c r="FB120" s="2">
        <f t="shared" si="149"/>
        <v>105.23056751067608</v>
      </c>
      <c r="FC120" s="2">
        <f t="shared" si="149"/>
        <v>105.16717519371409</v>
      </c>
      <c r="FD120" s="2">
        <f t="shared" si="149"/>
        <v>105.37562771203606</v>
      </c>
      <c r="FE120" s="2">
        <f t="shared" si="149"/>
        <v>107.41138968491848</v>
      </c>
      <c r="FG120" s="2">
        <f t="shared" si="150"/>
        <v>0.99187096887021675</v>
      </c>
      <c r="FH120" s="2">
        <f t="shared" si="150"/>
        <v>0.99278266631390577</v>
      </c>
      <c r="FI120" s="2">
        <f t="shared" si="150"/>
        <v>0.99204698205467234</v>
      </c>
      <c r="FJ120" s="2">
        <f t="shared" si="150"/>
        <v>0.99128739190404713</v>
      </c>
      <c r="FK120" s="2">
        <f t="shared" si="150"/>
        <v>0.99207876181918075</v>
      </c>
      <c r="FL120" s="2">
        <f t="shared" si="150"/>
        <v>0.99108918406498214</v>
      </c>
      <c r="FM120" s="2">
        <f t="shared" si="150"/>
        <v>0.99053266091822101</v>
      </c>
      <c r="FN120" s="2">
        <f t="shared" si="150"/>
        <v>0.99022020507392416</v>
      </c>
      <c r="FO120" s="2">
        <f t="shared" si="150"/>
        <v>0.98917340027744804</v>
      </c>
      <c r="FP120" s="2">
        <f t="shared" si="150"/>
        <v>0.99043608121872306</v>
      </c>
      <c r="FQ120" s="2">
        <f t="shared" si="150"/>
        <v>0.99023059063021035</v>
      </c>
      <c r="FR120" s="2">
        <f t="shared" si="150"/>
        <v>0.98931334592341691</v>
      </c>
      <c r="FS120" s="2">
        <f t="shared" si="150"/>
        <v>0.99116503027549929</v>
      </c>
      <c r="FT120" s="2">
        <f t="shared" si="150"/>
        <v>0.99014375358822349</v>
      </c>
      <c r="FU120" s="2">
        <f t="shared" si="150"/>
        <v>0.9881260276239342</v>
      </c>
      <c r="FW120" s="2">
        <f t="shared" si="141"/>
        <v>6.9122427954023957E-3</v>
      </c>
      <c r="FX120" s="2">
        <f t="shared" si="141"/>
        <v>1.7762097925409288E-2</v>
      </c>
      <c r="FY120" s="2">
        <f t="shared" si="141"/>
        <v>1.6679383038847612E-2</v>
      </c>
      <c r="FZ120" s="2">
        <f t="shared" si="141"/>
        <v>1.7054214656554587E-2</v>
      </c>
      <c r="GA120" s="2">
        <f t="shared" si="141"/>
        <v>1.7299011188945522E-2</v>
      </c>
      <c r="GB120" s="2">
        <f t="shared" si="141"/>
        <v>1.619531989167845E-2</v>
      </c>
      <c r="GC120" s="2">
        <f t="shared" si="141"/>
        <v>1.6750332471137677E-2</v>
      </c>
      <c r="GD120" s="2">
        <f t="shared" si="141"/>
        <v>1.8386578592842231E-2</v>
      </c>
      <c r="GE120" s="2">
        <f t="shared" si="141"/>
        <v>2.0283804181513869E-2</v>
      </c>
      <c r="GF120" s="2">
        <f t="shared" si="141"/>
        <v>2.0988001751604445E-2</v>
      </c>
      <c r="GG120" s="2">
        <f t="shared" si="141"/>
        <v>1.8221792873423556E-2</v>
      </c>
      <c r="GH120" s="2">
        <f t="shared" si="141"/>
        <v>1.6903821028851594E-2</v>
      </c>
      <c r="GI120" s="2">
        <f t="shared" si="141"/>
        <v>1.5200624832023401E-2</v>
      </c>
      <c r="GJ120" s="2">
        <f t="shared" si="141"/>
        <v>1.1713909895280487E-2</v>
      </c>
      <c r="GK120" s="2">
        <f t="shared" si="141"/>
        <v>1.0359659553013564E-2</v>
      </c>
      <c r="GM120" s="86">
        <f t="shared" si="142"/>
        <v>1.1070495006507129E-22</v>
      </c>
      <c r="GN120" s="86">
        <f t="shared" si="142"/>
        <v>5.7468313434830474E-49</v>
      </c>
      <c r="GO120" s="86">
        <f t="shared" si="142"/>
        <v>2.4475533695017723E-48</v>
      </c>
      <c r="GP120" s="86">
        <f t="shared" si="142"/>
        <v>1.0752693483831455E-62</v>
      </c>
      <c r="GQ120" s="86">
        <f t="shared" si="142"/>
        <v>7.5419700877693283E-52</v>
      </c>
      <c r="GR120" s="86">
        <f t="shared" si="142"/>
        <v>3.512165239863821E-70</v>
      </c>
      <c r="GS120" s="86">
        <f t="shared" si="142"/>
        <v>8.9945624381037924E-59</v>
      </c>
      <c r="GT120" s="86">
        <f t="shared" si="142"/>
        <v>4.7847827813587075E-58</v>
      </c>
      <c r="GU120" s="86">
        <f t="shared" si="142"/>
        <v>1.3995467390792573E-58</v>
      </c>
      <c r="GV120" s="86">
        <f t="shared" si="142"/>
        <v>4.9741966086127773E-71</v>
      </c>
      <c r="GW120" s="86">
        <f t="shared" si="142"/>
        <v>2.7110816170299328E-66</v>
      </c>
      <c r="GX120" s="86">
        <f t="shared" si="142"/>
        <v>1.7293478574383837E-49</v>
      </c>
      <c r="GY120" s="86">
        <f t="shared" si="142"/>
        <v>6.0040143197765086E-53</v>
      </c>
      <c r="GZ120" s="86">
        <f t="shared" si="142"/>
        <v>5.1676858365537098E-46</v>
      </c>
      <c r="HA120" s="86">
        <f t="shared" si="142"/>
        <v>1.6582964726286076E-49</v>
      </c>
      <c r="HC120" s="86">
        <f t="shared" si="73"/>
        <v>4.3003858197306525E-9</v>
      </c>
      <c r="HD120" s="86">
        <f t="shared" si="73"/>
        <v>1.1994699848807859E-10</v>
      </c>
      <c r="HE120" s="86">
        <f t="shared" si="73"/>
        <v>1.4644167144508504E-11</v>
      </c>
      <c r="HF120" s="86">
        <f t="shared" si="73"/>
        <v>1.8147291156966702E-15</v>
      </c>
      <c r="HG120" s="86">
        <f t="shared" si="73"/>
        <v>1.7381527698466916E-11</v>
      </c>
      <c r="HH120" s="86">
        <f t="shared" si="73"/>
        <v>8.7727372628321506E-15</v>
      </c>
      <c r="HI120" s="86">
        <f t="shared" si="138"/>
        <v>5.5381243683845617E-17</v>
      </c>
      <c r="HJ120" s="86">
        <f t="shared" si="138"/>
        <v>1.890120266013551E-22</v>
      </c>
      <c r="HK120" s="86">
        <f t="shared" si="138"/>
        <v>1.4603698777934369E-16</v>
      </c>
      <c r="HL120" s="86">
        <f t="shared" si="138"/>
        <v>1.8409692352463945E-14</v>
      </c>
      <c r="HM120" s="86">
        <f t="shared" si="138"/>
        <v>1.2488086128064688E-15</v>
      </c>
      <c r="HN120" s="86">
        <f t="shared" si="138"/>
        <v>6.6151248657981931E-15</v>
      </c>
      <c r="HO120" s="86">
        <f t="shared" si="138"/>
        <v>5.264323788919104E-13</v>
      </c>
      <c r="HP120" s="86">
        <f t="shared" si="138"/>
        <v>5.071917510702196E-9</v>
      </c>
      <c r="HQ120" s="86">
        <f t="shared" si="138"/>
        <v>2.5299512011107788E-13</v>
      </c>
      <c r="HS120" s="86">
        <f t="shared" si="143"/>
        <v>1.3420095255015317E-9</v>
      </c>
      <c r="HT120" s="86">
        <f t="shared" si="143"/>
        <v>4.9461759038066927E-7</v>
      </c>
      <c r="HU120" s="86">
        <f t="shared" si="143"/>
        <v>7.1920757859970176E-8</v>
      </c>
      <c r="HV120" s="86">
        <f t="shared" si="143"/>
        <v>1.6416282735275831E-8</v>
      </c>
      <c r="HW120" s="86">
        <f t="shared" si="143"/>
        <v>2.8861543019900004E-8</v>
      </c>
      <c r="HX120" s="86">
        <f t="shared" si="143"/>
        <v>5.2566335244574702E-9</v>
      </c>
      <c r="HY120" s="86">
        <f t="shared" si="143"/>
        <v>3.2109291892567172E-8</v>
      </c>
      <c r="HZ120" s="86">
        <f t="shared" si="143"/>
        <v>6.8293758454674261E-8</v>
      </c>
      <c r="IA120" s="86">
        <f t="shared" si="143"/>
        <v>7.477101461635425E-9</v>
      </c>
      <c r="IB120" s="86">
        <f t="shared" si="143"/>
        <v>9.5501589973139194E-8</v>
      </c>
      <c r="IC120" s="86">
        <f t="shared" si="143"/>
        <v>1.4739219999442802E-8</v>
      </c>
      <c r="ID120" s="86">
        <f t="shared" si="143"/>
        <v>8.4361162534369669E-10</v>
      </c>
      <c r="IE120" s="86">
        <f t="shared" si="143"/>
        <v>4.6740165753064862E-9</v>
      </c>
      <c r="IF120" s="86">
        <f t="shared" si="143"/>
        <v>1.6962670359235187E-6</v>
      </c>
      <c r="IG120" s="86">
        <f t="shared" si="143"/>
        <v>5.0893369518901591E-5</v>
      </c>
      <c r="II120" s="86">
        <f t="shared" si="144"/>
        <v>3.1028196011974898E-93</v>
      </c>
      <c r="IJ120" s="86">
        <f t="shared" si="144"/>
        <v>1.6825834329391422E-59</v>
      </c>
      <c r="IK120" s="86">
        <f t="shared" si="144"/>
        <v>1.201439090472795E-70</v>
      </c>
      <c r="IL120" s="86">
        <f t="shared" si="144"/>
        <v>1.5439194639518276E-75</v>
      </c>
      <c r="IM120" s="86">
        <f t="shared" si="144"/>
        <v>3.0654104213375873E-71</v>
      </c>
      <c r="IN120" s="86">
        <f t="shared" si="144"/>
        <v>2.0671666811575511E-75</v>
      </c>
      <c r="IO120" s="86">
        <f t="shared" si="144"/>
        <v>1.5595800868680433E-71</v>
      </c>
      <c r="IP120" s="86">
        <f t="shared" si="144"/>
        <v>2.5206002491599826E-75</v>
      </c>
      <c r="IQ120" s="86">
        <f t="shared" si="144"/>
        <v>7.7119038196951907E-83</v>
      </c>
      <c r="IR120" s="86">
        <f t="shared" si="144"/>
        <v>4.2774241518531272E-75</v>
      </c>
      <c r="IS120" s="86">
        <f t="shared" si="144"/>
        <v>2.754284744092575E-80</v>
      </c>
      <c r="IT120" s="86">
        <f t="shared" si="144"/>
        <v>9.837680256290651E-90</v>
      </c>
      <c r="IU120" s="86">
        <f t="shared" si="144"/>
        <v>6.6607214001152186E-80</v>
      </c>
      <c r="IV120" s="86">
        <f t="shared" si="144"/>
        <v>4.0671760421878766E-38</v>
      </c>
      <c r="IW120" s="86">
        <f t="shared" si="144"/>
        <v>6.5976608684502548E-29</v>
      </c>
      <c r="IY120" s="86">
        <f t="shared" si="145"/>
        <v>5.6423953452322952E-9</v>
      </c>
      <c r="IZ120" s="86">
        <f t="shared" si="145"/>
        <v>4.9473753737915737E-7</v>
      </c>
      <c r="JA120" s="86">
        <f t="shared" si="145"/>
        <v>7.193540202711468E-8</v>
      </c>
      <c r="JB120" s="86">
        <f t="shared" si="145"/>
        <v>1.6416284550004947E-8</v>
      </c>
      <c r="JC120" s="86">
        <f t="shared" si="145"/>
        <v>2.8878924547598471E-8</v>
      </c>
      <c r="JD120" s="86">
        <f t="shared" si="145"/>
        <v>5.2566422971947332E-9</v>
      </c>
      <c r="JE120" s="86">
        <f t="shared" si="145"/>
        <v>3.2109291947948416E-8</v>
      </c>
      <c r="JF120" s="86">
        <f t="shared" si="145"/>
        <v>6.8293758454674446E-8</v>
      </c>
      <c r="JG120" s="86">
        <f t="shared" si="145"/>
        <v>7.4771016076724135E-9</v>
      </c>
      <c r="JH120" s="86">
        <f t="shared" si="145"/>
        <v>9.5501608382831547E-8</v>
      </c>
      <c r="JI120" s="86">
        <f t="shared" si="145"/>
        <v>1.4739221248251415E-8</v>
      </c>
      <c r="JJ120" s="86">
        <f t="shared" si="145"/>
        <v>8.436182404685625E-10</v>
      </c>
      <c r="JK120" s="86">
        <f t="shared" si="145"/>
        <v>4.6745430076853785E-9</v>
      </c>
      <c r="JL120" s="86">
        <f t="shared" si="145"/>
        <v>1.7013389534342209E-6</v>
      </c>
      <c r="JM120" s="86">
        <f t="shared" si="145"/>
        <v>5.0893369771896712E-5</v>
      </c>
    </row>
    <row r="121" spans="2:273" x14ac:dyDescent="0.25">
      <c r="B121" s="2">
        <v>94</v>
      </c>
      <c r="C121" s="37">
        <v>106.94799999999999</v>
      </c>
      <c r="D121" s="37">
        <v>108.914</v>
      </c>
      <c r="E121" s="37">
        <v>106.44799999999999</v>
      </c>
      <c r="F121" s="37">
        <v>106.949</v>
      </c>
      <c r="G121" s="37">
        <v>107.276</v>
      </c>
      <c r="H121" s="37">
        <v>103.93</v>
      </c>
      <c r="I121" s="37">
        <v>104</v>
      </c>
      <c r="J121" s="37">
        <v>105.105</v>
      </c>
      <c r="K121" s="37">
        <v>108.44799999999999</v>
      </c>
      <c r="L121" s="37">
        <v>108.86199999999999</v>
      </c>
      <c r="M121" s="37">
        <v>104.44799999999999</v>
      </c>
      <c r="N121" s="37">
        <v>105.831</v>
      </c>
      <c r="O121" s="37">
        <v>102.729</v>
      </c>
      <c r="P121" s="37">
        <v>105.526</v>
      </c>
      <c r="Q121" s="37">
        <v>107.018</v>
      </c>
      <c r="S121" s="4">
        <f t="shared" si="146"/>
        <v>106.6471514071703</v>
      </c>
      <c r="T121" s="4">
        <f t="shared" si="146"/>
        <v>109.50839254030977</v>
      </c>
      <c r="U121" s="4">
        <f t="shared" si="146"/>
        <v>107.38888261607215</v>
      </c>
      <c r="V121" s="4">
        <f t="shared" si="146"/>
        <v>106.57166244194268</v>
      </c>
      <c r="W121" s="4">
        <f t="shared" si="146"/>
        <v>104.96174702406698</v>
      </c>
      <c r="X121" s="4">
        <f t="shared" si="146"/>
        <v>104.81427101277374</v>
      </c>
      <c r="Y121" s="4">
        <f t="shared" si="146"/>
        <v>104.27171473179311</v>
      </c>
      <c r="Z121" s="4">
        <f t="shared" si="146"/>
        <v>105.22763364193322</v>
      </c>
      <c r="AA121" s="4">
        <f t="shared" si="146"/>
        <v>105.82139125703776</v>
      </c>
      <c r="AB121" s="4">
        <f t="shared" si="146"/>
        <v>107.64268188403558</v>
      </c>
      <c r="AC121" s="4">
        <f t="shared" si="146"/>
        <v>106.54549940144436</v>
      </c>
      <c r="AD121" s="4">
        <f t="shared" si="146"/>
        <v>105.34777550444984</v>
      </c>
      <c r="AE121" s="4">
        <f t="shared" si="146"/>
        <v>105.36532877784437</v>
      </c>
      <c r="AF121" s="4">
        <f t="shared" si="146"/>
        <v>105.7515116589729</v>
      </c>
      <c r="AG121" s="4">
        <f t="shared" si="146"/>
        <v>107.51702216344317</v>
      </c>
      <c r="AI121" s="4">
        <f t="shared" si="147"/>
        <v>0.30084859282969489</v>
      </c>
      <c r="AJ121" s="4">
        <f t="shared" si="147"/>
        <v>-0.5943925403097694</v>
      </c>
      <c r="AK121" s="4">
        <f t="shared" si="147"/>
        <v>-0.94088261607215884</v>
      </c>
      <c r="AL121" s="4">
        <f t="shared" si="147"/>
        <v>0.37733755805732017</v>
      </c>
      <c r="AM121" s="4">
        <f t="shared" si="147"/>
        <v>2.3142529759330159</v>
      </c>
      <c r="AN121" s="4">
        <f t="shared" si="147"/>
        <v>-0.88427101277373765</v>
      </c>
      <c r="AO121" s="4">
        <f t="shared" si="147"/>
        <v>-0.27171473179311079</v>
      </c>
      <c r="AP121" s="4">
        <f t="shared" si="147"/>
        <v>-0.12263364193321991</v>
      </c>
      <c r="AQ121" s="4">
        <f t="shared" si="147"/>
        <v>2.6266087429622331</v>
      </c>
      <c r="AR121" s="4">
        <f t="shared" si="147"/>
        <v>1.2193181159644126</v>
      </c>
      <c r="AS121" s="4">
        <f t="shared" si="147"/>
        <v>-2.0974994014443666</v>
      </c>
      <c r="AT121" s="4">
        <f t="shared" si="147"/>
        <v>0.48322449555016078</v>
      </c>
      <c r="AU121" s="4">
        <f t="shared" si="147"/>
        <v>-2.6363287778443691</v>
      </c>
      <c r="AV121" s="4">
        <f t="shared" si="147"/>
        <v>-0.22551165897290559</v>
      </c>
      <c r="AW121" s="4">
        <f t="shared" si="147"/>
        <v>-0.49902216344317196</v>
      </c>
      <c r="AY121" s="2">
        <f t="shared" si="139"/>
        <v>106.64715134657095</v>
      </c>
      <c r="AZ121" s="2">
        <f t="shared" si="139"/>
        <v>109.50834658862873</v>
      </c>
      <c r="BA121" s="2">
        <f t="shared" si="139"/>
        <v>107.38885685850894</v>
      </c>
      <c r="BB121" s="2">
        <f t="shared" si="139"/>
        <v>106.57165552264291</v>
      </c>
      <c r="BC121" s="2">
        <f t="shared" si="139"/>
        <v>104.96173121034009</v>
      </c>
      <c r="BD121" s="2">
        <f t="shared" si="139"/>
        <v>104.81426652472557</v>
      </c>
      <c r="BE121" s="2">
        <f t="shared" si="139"/>
        <v>104.27168994995753</v>
      </c>
      <c r="BF121" s="2">
        <f t="shared" si="139"/>
        <v>105.22757220574016</v>
      </c>
      <c r="BG121" s="2">
        <f t="shared" si="139"/>
        <v>105.82137918059796</v>
      </c>
      <c r="BH121" s="2">
        <f t="shared" si="139"/>
        <v>107.64257619050646</v>
      </c>
      <c r="BI121" s="2">
        <f t="shared" si="139"/>
        <v>106.54547818351202</v>
      </c>
      <c r="BJ121" s="2">
        <f t="shared" si="139"/>
        <v>105.34777368597717</v>
      </c>
      <c r="BK121" s="2">
        <f t="shared" si="139"/>
        <v>105.36532136534112</v>
      </c>
      <c r="BL121" s="2">
        <f t="shared" si="139"/>
        <v>105.74957097828664</v>
      </c>
      <c r="BM121" s="2">
        <f t="shared" si="139"/>
        <v>107.45259390454773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106.94799999999999</v>
      </c>
      <c r="CF121" s="2">
        <f t="shared" si="140"/>
        <v>108.914</v>
      </c>
      <c r="CG121" s="2">
        <f t="shared" si="140"/>
        <v>106.44799999999999</v>
      </c>
      <c r="CH121" s="2">
        <f t="shared" si="140"/>
        <v>106.949</v>
      </c>
      <c r="CI121" s="2">
        <f t="shared" si="140"/>
        <v>107.276</v>
      </c>
      <c r="CJ121" s="2">
        <f t="shared" si="140"/>
        <v>103.93</v>
      </c>
      <c r="CK121" s="2">
        <f t="shared" si="140"/>
        <v>104</v>
      </c>
      <c r="CL121" s="2">
        <f t="shared" si="140"/>
        <v>105.105</v>
      </c>
      <c r="CM121" s="2">
        <f t="shared" si="140"/>
        <v>108.44799999999999</v>
      </c>
      <c r="CN121" s="2">
        <f t="shared" si="140"/>
        <v>108.86199999999999</v>
      </c>
      <c r="CO121" s="2">
        <f t="shared" si="140"/>
        <v>104.44799999999999</v>
      </c>
      <c r="CP121" s="2">
        <f t="shared" si="140"/>
        <v>105.831</v>
      </c>
      <c r="CQ121" s="2">
        <f t="shared" si="140"/>
        <v>102.729</v>
      </c>
      <c r="CR121" s="2">
        <f t="shared" si="140"/>
        <v>105.526</v>
      </c>
      <c r="CS121" s="2">
        <f t="shared" si="140"/>
        <v>107.018</v>
      </c>
      <c r="CU121" s="2">
        <f t="shared" si="110"/>
        <v>106.94799999999999</v>
      </c>
      <c r="CV121" s="2">
        <f t="shared" si="111"/>
        <v>108.914</v>
      </c>
      <c r="CW121" s="2">
        <f t="shared" si="112"/>
        <v>106.44799999999999</v>
      </c>
      <c r="CX121" s="2">
        <f t="shared" si="113"/>
        <v>106.949</v>
      </c>
      <c r="CY121" s="2">
        <f t="shared" si="114"/>
        <v>107.276</v>
      </c>
      <c r="CZ121" s="2">
        <f t="shared" si="115"/>
        <v>103.93</v>
      </c>
      <c r="DA121" s="2">
        <f t="shared" si="116"/>
        <v>104</v>
      </c>
      <c r="DB121" s="2">
        <f t="shared" si="117"/>
        <v>105.105</v>
      </c>
      <c r="DC121" s="2">
        <f t="shared" si="118"/>
        <v>108.44799999999999</v>
      </c>
      <c r="DD121" s="2">
        <f t="shared" si="119"/>
        <v>108.86199999999999</v>
      </c>
      <c r="DE121" s="2">
        <f t="shared" si="120"/>
        <v>104.44799999999999</v>
      </c>
      <c r="DF121" s="2">
        <f t="shared" si="121"/>
        <v>105.831</v>
      </c>
      <c r="DG121" s="2">
        <f t="shared" si="122"/>
        <v>102.729</v>
      </c>
      <c r="DH121" s="2">
        <f t="shared" si="123"/>
        <v>105.526</v>
      </c>
      <c r="DI121" s="2">
        <f t="shared" si="124"/>
        <v>107.018</v>
      </c>
      <c r="DK121" s="2">
        <f t="shared" si="148"/>
        <v>133.37862857142858</v>
      </c>
      <c r="DL121" s="2">
        <f t="shared" si="148"/>
        <v>143.65037550607286</v>
      </c>
      <c r="DM121" s="2">
        <f t="shared" si="148"/>
        <v>138.37949981238276</v>
      </c>
      <c r="DN121" s="2">
        <f t="shared" si="148"/>
        <v>134.82831009957329</v>
      </c>
      <c r="DO121" s="2">
        <f t="shared" si="148"/>
        <v>130.9945765478424</v>
      </c>
      <c r="DP121" s="2">
        <f t="shared" si="148"/>
        <v>138.66303295400664</v>
      </c>
      <c r="DQ121" s="2">
        <f t="shared" si="148"/>
        <v>140.34158179231864</v>
      </c>
      <c r="DR121" s="2">
        <f t="shared" si="148"/>
        <v>134.22389075630252</v>
      </c>
      <c r="DS121" s="2">
        <f t="shared" si="148"/>
        <v>129.87669630124782</v>
      </c>
      <c r="DT121" s="2">
        <f t="shared" si="148"/>
        <v>132.90653361344536</v>
      </c>
      <c r="DU121" s="2">
        <f t="shared" si="148"/>
        <v>134.53545349635348</v>
      </c>
      <c r="DV121" s="2">
        <f t="shared" si="148"/>
        <v>129.55175568181818</v>
      </c>
      <c r="DW121" s="2">
        <f t="shared" si="148"/>
        <v>132.4735049786629</v>
      </c>
      <c r="DX121" s="2">
        <f t="shared" si="148"/>
        <v>140.76184126984128</v>
      </c>
      <c r="DY121" s="2">
        <f t="shared" si="148"/>
        <v>123.4513757525999</v>
      </c>
      <c r="EA121" s="2">
        <f t="shared" si="152"/>
        <v>106.44797641401996</v>
      </c>
      <c r="EB121" s="2">
        <f t="shared" si="152"/>
        <v>109.281911645843</v>
      </c>
      <c r="EC121" s="2">
        <f t="shared" si="152"/>
        <v>107.16166236145463</v>
      </c>
      <c r="ED121" s="2">
        <f t="shared" si="152"/>
        <v>106.34249433094891</v>
      </c>
      <c r="EE121" s="2">
        <f t="shared" si="151"/>
        <v>104.77264320001805</v>
      </c>
      <c r="EF121" s="2">
        <f t="shared" si="151"/>
        <v>104.53822613256753</v>
      </c>
      <c r="EG121" s="2">
        <f t="shared" si="151"/>
        <v>103.95968513569846</v>
      </c>
      <c r="EH121" s="2">
        <f t="shared" si="151"/>
        <v>104.96646856818853</v>
      </c>
      <c r="EI121" s="2">
        <f t="shared" si="151"/>
        <v>105.58223009708739</v>
      </c>
      <c r="EJ121" s="2">
        <f t="shared" si="151"/>
        <v>107.41866356410577</v>
      </c>
      <c r="EK121" s="2">
        <f t="shared" si="151"/>
        <v>106.29286349818409</v>
      </c>
      <c r="EL121" s="2">
        <f t="shared" si="151"/>
        <v>105.10985881724531</v>
      </c>
      <c r="EM121" s="2">
        <f t="shared" si="135"/>
        <v>105.146553474618</v>
      </c>
      <c r="EN121" s="2">
        <f t="shared" si="135"/>
        <v>105.43328470405892</v>
      </c>
      <c r="EO121" s="2">
        <f t="shared" si="135"/>
        <v>107.27644578290682</v>
      </c>
      <c r="EQ121" s="2">
        <f t="shared" si="149"/>
        <v>106.36539322610172</v>
      </c>
      <c r="ER121" s="2">
        <f t="shared" si="149"/>
        <v>109.28541489343864</v>
      </c>
      <c r="ES121" s="2">
        <f t="shared" si="149"/>
        <v>107.19482439070772</v>
      </c>
      <c r="ET121" s="2">
        <f t="shared" si="149"/>
        <v>106.48387648905717</v>
      </c>
      <c r="EU121" s="2">
        <f t="shared" si="149"/>
        <v>104.74739818695335</v>
      </c>
      <c r="EV121" s="2">
        <f t="shared" si="149"/>
        <v>104.4535478425924</v>
      </c>
      <c r="EW121" s="2">
        <f t="shared" si="149"/>
        <v>103.82935275161128</v>
      </c>
      <c r="EX121" s="2">
        <f t="shared" si="149"/>
        <v>104.96268106934161</v>
      </c>
      <c r="EY121" s="2">
        <f t="shared" si="149"/>
        <v>105.53886285745672</v>
      </c>
      <c r="EZ121" s="2">
        <f t="shared" si="149"/>
        <v>107.48005979709106</v>
      </c>
      <c r="FA121" s="2">
        <f t="shared" si="149"/>
        <v>106.33107706746281</v>
      </c>
      <c r="FB121" s="2">
        <f t="shared" si="149"/>
        <v>105.08129897599068</v>
      </c>
      <c r="FC121" s="2">
        <f t="shared" si="149"/>
        <v>105.05085206615422</v>
      </c>
      <c r="FD121" s="2">
        <f t="shared" si="149"/>
        <v>105.31185449156931</v>
      </c>
      <c r="FE121" s="2">
        <f t="shared" si="149"/>
        <v>107.3472533993713</v>
      </c>
      <c r="FG121" s="2">
        <f t="shared" si="150"/>
        <v>0.99258092888220995</v>
      </c>
      <c r="FH121" s="2">
        <f t="shared" si="150"/>
        <v>0.99341353072860528</v>
      </c>
      <c r="FI121" s="2">
        <f t="shared" si="150"/>
        <v>0.99274168220719072</v>
      </c>
      <c r="FJ121" s="2">
        <f t="shared" si="150"/>
        <v>0.99204791078597454</v>
      </c>
      <c r="FK121" s="2">
        <f t="shared" si="150"/>
        <v>0.99277070622239372</v>
      </c>
      <c r="FL121" s="2">
        <f t="shared" si="150"/>
        <v>0.99186686245085043</v>
      </c>
      <c r="FM121" s="2">
        <f t="shared" si="150"/>
        <v>0.99135848555537709</v>
      </c>
      <c r="FN121" s="2">
        <f t="shared" si="150"/>
        <v>0.99107303922864054</v>
      </c>
      <c r="FO121" s="2">
        <f t="shared" si="150"/>
        <v>0.99011660854947825</v>
      </c>
      <c r="FP121" s="2">
        <f t="shared" si="150"/>
        <v>0.99127025614034936</v>
      </c>
      <c r="FQ121" s="2">
        <f t="shared" si="150"/>
        <v>0.99108252728210022</v>
      </c>
      <c r="FR121" s="2">
        <f t="shared" si="150"/>
        <v>0.99024448243769936</v>
      </c>
      <c r="FS121" s="2">
        <f t="shared" si="150"/>
        <v>0.99193614315217438</v>
      </c>
      <c r="FT121" s="2">
        <f t="shared" si="150"/>
        <v>0.99100319402144943</v>
      </c>
      <c r="FU121" s="2">
        <f t="shared" si="150"/>
        <v>0.98915948252161023</v>
      </c>
      <c r="FW121" s="2">
        <f t="shared" si="141"/>
        <v>7.5740725087073604E-3</v>
      </c>
      <c r="FX121" s="2">
        <f t="shared" si="141"/>
        <v>1.9442435462970274E-2</v>
      </c>
      <c r="FY121" s="2">
        <f t="shared" si="141"/>
        <v>1.8259197185747363E-2</v>
      </c>
      <c r="FZ121" s="2">
        <f t="shared" si="141"/>
        <v>1.8668857534313486E-2</v>
      </c>
      <c r="GA121" s="2">
        <f t="shared" si="141"/>
        <v>1.8936384186373802E-2</v>
      </c>
      <c r="GB121" s="2">
        <f t="shared" si="141"/>
        <v>1.7730111925140186E-2</v>
      </c>
      <c r="GC121" s="2">
        <f t="shared" si="141"/>
        <v>1.833674139105812E-2</v>
      </c>
      <c r="GD121" s="2">
        <f t="shared" si="141"/>
        <v>2.0124783096780393E-2</v>
      </c>
      <c r="GE121" s="2">
        <f t="shared" si="141"/>
        <v>2.2197310108425895E-2</v>
      </c>
      <c r="GF121" s="2">
        <f t="shared" si="141"/>
        <v>2.2966382029117254E-2</v>
      </c>
      <c r="GG121" s="2">
        <f t="shared" si="141"/>
        <v>1.9944735621300887E-2</v>
      </c>
      <c r="GH121" s="2">
        <f t="shared" si="141"/>
        <v>1.8504493134039429E-2</v>
      </c>
      <c r="GI121" s="2">
        <f t="shared" si="141"/>
        <v>1.6642746627759768E-2</v>
      </c>
      <c r="GJ121" s="2">
        <f t="shared" si="141"/>
        <v>1.2829547646600385E-2</v>
      </c>
      <c r="GK121" s="2">
        <f t="shared" si="141"/>
        <v>1.1347798906924257E-2</v>
      </c>
      <c r="GM121" s="86">
        <f t="shared" si="142"/>
        <v>5.7865250717983524E-24</v>
      </c>
      <c r="GN121" s="86">
        <f t="shared" si="142"/>
        <v>8.1623213639641014E-52</v>
      </c>
      <c r="GO121" s="86">
        <f t="shared" si="142"/>
        <v>4.0354181859547825E-51</v>
      </c>
      <c r="GP121" s="86">
        <f t="shared" si="142"/>
        <v>2.418363653441964E-66</v>
      </c>
      <c r="GQ121" s="86">
        <f t="shared" si="142"/>
        <v>7.9349871764869402E-55</v>
      </c>
      <c r="GR121" s="86">
        <f t="shared" si="142"/>
        <v>2.8979197794209194E-74</v>
      </c>
      <c r="GS121" s="86">
        <f t="shared" si="142"/>
        <v>3.3518762313567971E-62</v>
      </c>
      <c r="GT121" s="86">
        <f t="shared" si="142"/>
        <v>2.2706940171984514E-61</v>
      </c>
      <c r="GU121" s="86">
        <f t="shared" si="142"/>
        <v>5.5224535335064759E-62</v>
      </c>
      <c r="GV121" s="86">
        <f t="shared" si="142"/>
        <v>3.9050154669028117E-75</v>
      </c>
      <c r="GW121" s="86">
        <f t="shared" si="142"/>
        <v>3.5731529546782517E-70</v>
      </c>
      <c r="GX121" s="86">
        <f t="shared" si="142"/>
        <v>2.6898473356150724E-52</v>
      </c>
      <c r="GY121" s="86">
        <f t="shared" si="142"/>
        <v>5.6254646987538806E-56</v>
      </c>
      <c r="GZ121" s="86">
        <f t="shared" si="142"/>
        <v>1.0654225259772861E-48</v>
      </c>
      <c r="HA121" s="86">
        <f t="shared" si="142"/>
        <v>2.8055010425841685E-52</v>
      </c>
      <c r="HC121" s="86">
        <f t="shared" si="73"/>
        <v>2.20313935314849E-10</v>
      </c>
      <c r="HD121" s="86">
        <f t="shared" si="73"/>
        <v>4.6063286594457671E-12</v>
      </c>
      <c r="HE121" s="86">
        <f t="shared" si="73"/>
        <v>4.9556019529629831E-13</v>
      </c>
      <c r="HF121" s="86">
        <f t="shared" si="73"/>
        <v>1.6575633254688271E-17</v>
      </c>
      <c r="HG121" s="86">
        <f t="shared" si="73"/>
        <v>5.9219255727252215E-13</v>
      </c>
      <c r="HH121" s="86">
        <f t="shared" si="73"/>
        <v>9.7535075419380055E-17</v>
      </c>
      <c r="HI121" s="86">
        <f t="shared" si="138"/>
        <v>2.8496325449321036E-19</v>
      </c>
      <c r="HJ121" s="86">
        <f t="shared" si="138"/>
        <v>2.3380778702271284E-25</v>
      </c>
      <c r="HK121" s="86">
        <f t="shared" si="138"/>
        <v>1.1499223061065477E-18</v>
      </c>
      <c r="HL121" s="86">
        <f t="shared" si="138"/>
        <v>3.4620055291447963E-16</v>
      </c>
      <c r="HM121" s="86">
        <f t="shared" si="138"/>
        <v>1.3366384236835265E-17</v>
      </c>
      <c r="HN121" s="86">
        <f t="shared" si="138"/>
        <v>8.7484897025757407E-17</v>
      </c>
      <c r="HO121" s="86">
        <f t="shared" si="138"/>
        <v>1.2112907077690194E-14</v>
      </c>
      <c r="HP121" s="86">
        <f t="shared" si="138"/>
        <v>3.5062893811229866E-10</v>
      </c>
      <c r="HQ121" s="86">
        <f t="shared" si="138"/>
        <v>5.6408675286376792E-15</v>
      </c>
      <c r="HS121" s="86">
        <f t="shared" si="143"/>
        <v>7.2859113145656709E-9</v>
      </c>
      <c r="HT121" s="86">
        <f t="shared" si="143"/>
        <v>1.9845587850938571E-6</v>
      </c>
      <c r="HU121" s="86">
        <f t="shared" si="143"/>
        <v>3.5369665694646561E-7</v>
      </c>
      <c r="HV121" s="86">
        <f t="shared" si="143"/>
        <v>9.2888998234301686E-8</v>
      </c>
      <c r="HW121" s="86">
        <f t="shared" si="143"/>
        <v>1.5189435040109702E-7</v>
      </c>
      <c r="HX121" s="86">
        <f t="shared" si="143"/>
        <v>3.0759181484169954E-8</v>
      </c>
      <c r="HY121" s="86">
        <f t="shared" si="143"/>
        <v>1.6646945723442912E-7</v>
      </c>
      <c r="HZ121" s="86">
        <f t="shared" si="143"/>
        <v>3.6914968918699838E-7</v>
      </c>
      <c r="IA121" s="86">
        <f t="shared" si="143"/>
        <v>5.1961662534431564E-8</v>
      </c>
      <c r="IB121" s="86">
        <f t="shared" si="143"/>
        <v>5.3515343276175137E-7</v>
      </c>
      <c r="IC121" s="86">
        <f t="shared" si="143"/>
        <v>9.1131338523218795E-8</v>
      </c>
      <c r="ID121" s="86">
        <f t="shared" si="143"/>
        <v>6.5101778674146282E-9</v>
      </c>
      <c r="IE121" s="86">
        <f t="shared" si="143"/>
        <v>2.8190065932035463E-8</v>
      </c>
      <c r="IF121" s="86">
        <f t="shared" si="143"/>
        <v>4.9302629507461798E-6</v>
      </c>
      <c r="IG121" s="86">
        <f t="shared" si="143"/>
        <v>1.0669608942026326E-4</v>
      </c>
      <c r="II121" s="86">
        <f t="shared" si="144"/>
        <v>7.0248252554195751E-90</v>
      </c>
      <c r="IJ121" s="86">
        <f t="shared" si="144"/>
        <v>6.9752921460118304E-57</v>
      </c>
      <c r="IK121" s="86">
        <f t="shared" si="144"/>
        <v>1.4220791126148317E-67</v>
      </c>
      <c r="IL121" s="86">
        <f t="shared" si="144"/>
        <v>3.1465456708889686E-72</v>
      </c>
      <c r="IM121" s="86">
        <f t="shared" si="144"/>
        <v>4.1141038533410178E-68</v>
      </c>
      <c r="IN121" s="86">
        <f t="shared" si="144"/>
        <v>3.7767055651442425E-72</v>
      </c>
      <c r="IO121" s="86">
        <f t="shared" si="144"/>
        <v>2.0369545712511833E-68</v>
      </c>
      <c r="IP121" s="86">
        <f t="shared" si="144"/>
        <v>5.8072101328464006E-72</v>
      </c>
      <c r="IQ121" s="86">
        <f t="shared" si="144"/>
        <v>4.8661961819049679E-79</v>
      </c>
      <c r="IR121" s="86">
        <f t="shared" si="144"/>
        <v>1.2574573235747442E-71</v>
      </c>
      <c r="IS121" s="86">
        <f t="shared" si="144"/>
        <v>1.0490197213756187E-76</v>
      </c>
      <c r="IT121" s="86">
        <f t="shared" si="144"/>
        <v>8.5002221503901933E-86</v>
      </c>
      <c r="IU121" s="86">
        <f t="shared" si="144"/>
        <v>1.7024992416577178E-76</v>
      </c>
      <c r="IV121" s="86">
        <f t="shared" si="144"/>
        <v>1.2744611528638213E-36</v>
      </c>
      <c r="IW121" s="86">
        <f t="shared" si="144"/>
        <v>8.1132403396520044E-28</v>
      </c>
      <c r="IY121" s="86">
        <f t="shared" si="145"/>
        <v>7.5062252498805263E-9</v>
      </c>
      <c r="IZ121" s="86">
        <f t="shared" si="145"/>
        <v>1.9845633914225164E-6</v>
      </c>
      <c r="JA121" s="86">
        <f t="shared" si="145"/>
        <v>3.536971525066609E-7</v>
      </c>
      <c r="JB121" s="86">
        <f t="shared" si="145"/>
        <v>9.2888998250877313E-8</v>
      </c>
      <c r="JC121" s="86">
        <f t="shared" si="145"/>
        <v>1.5189494259365429E-7</v>
      </c>
      <c r="JD121" s="86">
        <f t="shared" si="145"/>
        <v>3.0759181581705031E-8</v>
      </c>
      <c r="JE121" s="86">
        <f t="shared" si="145"/>
        <v>1.664694572347141E-7</v>
      </c>
      <c r="JF121" s="86">
        <f t="shared" si="145"/>
        <v>3.6914968918699838E-7</v>
      </c>
      <c r="JG121" s="86">
        <f t="shared" si="145"/>
        <v>5.1961662535581484E-8</v>
      </c>
      <c r="JH121" s="86">
        <f t="shared" si="145"/>
        <v>5.3515343310795195E-7</v>
      </c>
      <c r="JI121" s="86">
        <f t="shared" si="145"/>
        <v>9.1131338536585174E-8</v>
      </c>
      <c r="JJ121" s="86">
        <f t="shared" si="145"/>
        <v>6.5101779548995253E-9</v>
      </c>
      <c r="JK121" s="86">
        <f t="shared" si="145"/>
        <v>2.8190078044942541E-8</v>
      </c>
      <c r="JL121" s="86">
        <f t="shared" si="145"/>
        <v>4.9306135796842917E-6</v>
      </c>
      <c r="JM121" s="86">
        <f t="shared" si="145"/>
        <v>1.0669608942590414E-4</v>
      </c>
    </row>
    <row r="122" spans="2:273" x14ac:dyDescent="0.25">
      <c r="B122" s="2">
        <v>95</v>
      </c>
      <c r="C122" s="37">
        <v>108.414</v>
      </c>
      <c r="D122" s="37">
        <v>109.828</v>
      </c>
      <c r="E122" s="37">
        <v>108.55200000000001</v>
      </c>
      <c r="F122" s="37">
        <v>108.712</v>
      </c>
      <c r="G122" s="37">
        <v>105.259</v>
      </c>
      <c r="H122" s="37">
        <v>104.298</v>
      </c>
      <c r="I122" s="37">
        <v>103.81</v>
      </c>
      <c r="J122" s="37">
        <v>106.57899999999999</v>
      </c>
      <c r="K122" s="37">
        <v>107.241</v>
      </c>
      <c r="L122" s="37">
        <v>108.845</v>
      </c>
      <c r="M122" s="37">
        <v>106.586</v>
      </c>
      <c r="N122" s="37">
        <v>106.69499999999999</v>
      </c>
      <c r="O122" s="37">
        <v>106.18600000000001</v>
      </c>
      <c r="P122" s="37">
        <v>103.91200000000001</v>
      </c>
      <c r="Q122" s="37">
        <v>108.667</v>
      </c>
      <c r="S122" s="4">
        <f t="shared" si="146"/>
        <v>106.56673358505181</v>
      </c>
      <c r="T122" s="4">
        <f t="shared" si="146"/>
        <v>109.37080557923572</v>
      </c>
      <c r="U122" s="4">
        <f t="shared" si="146"/>
        <v>107.28703898635712</v>
      </c>
      <c r="V122" s="4">
        <f t="shared" si="146"/>
        <v>106.55110570123641</v>
      </c>
      <c r="W122" s="4">
        <f t="shared" si="146"/>
        <v>104.93457388501689</v>
      </c>
      <c r="X122" s="4">
        <f t="shared" si="146"/>
        <v>104.7237257185536</v>
      </c>
      <c r="Y122" s="4">
        <f t="shared" si="146"/>
        <v>104.17603972101199</v>
      </c>
      <c r="Z122" s="4">
        <f t="shared" si="146"/>
        <v>105.13741620333792</v>
      </c>
      <c r="AA122" s="4">
        <f t="shared" si="146"/>
        <v>105.70299233714027</v>
      </c>
      <c r="AB122" s="4">
        <f t="shared" si="146"/>
        <v>107.54786830695357</v>
      </c>
      <c r="AC122" s="4">
        <f t="shared" si="146"/>
        <v>106.41357971324919</v>
      </c>
      <c r="AD122" s="4">
        <f t="shared" si="146"/>
        <v>105.17441341637851</v>
      </c>
      <c r="AE122" s="4">
        <f t="shared" si="146"/>
        <v>105.21456725161561</v>
      </c>
      <c r="AF122" s="4">
        <f t="shared" si="146"/>
        <v>105.6519311274474</v>
      </c>
      <c r="AG122" s="4">
        <f t="shared" si="146"/>
        <v>107.53437335527764</v>
      </c>
      <c r="AI122" s="4">
        <f t="shared" si="147"/>
        <v>1.8472664149481943</v>
      </c>
      <c r="AJ122" s="4">
        <f t="shared" si="147"/>
        <v>0.45719442076428152</v>
      </c>
      <c r="AK122" s="4">
        <f t="shared" si="147"/>
        <v>1.264961013642889</v>
      </c>
      <c r="AL122" s="4">
        <f t="shared" si="147"/>
        <v>2.1608942987635942</v>
      </c>
      <c r="AM122" s="4">
        <f t="shared" si="147"/>
        <v>0.3244261149831118</v>
      </c>
      <c r="AN122" s="4">
        <f t="shared" si="147"/>
        <v>-0.42572571855359342</v>
      </c>
      <c r="AO122" s="4">
        <f t="shared" si="147"/>
        <v>-0.36603972101198679</v>
      </c>
      <c r="AP122" s="4">
        <f t="shared" si="147"/>
        <v>1.4415837966620728</v>
      </c>
      <c r="AQ122" s="4">
        <f t="shared" si="147"/>
        <v>1.5380076628597266</v>
      </c>
      <c r="AR122" s="4">
        <f t="shared" si="147"/>
        <v>1.2971316930464241</v>
      </c>
      <c r="AS122" s="4">
        <f t="shared" si="147"/>
        <v>0.17242028675080689</v>
      </c>
      <c r="AT122" s="4">
        <f t="shared" si="147"/>
        <v>1.5205865836214798</v>
      </c>
      <c r="AU122" s="4">
        <f t="shared" si="147"/>
        <v>0.97143274838440163</v>
      </c>
      <c r="AV122" s="4">
        <f t="shared" si="147"/>
        <v>-1.7399311274473916</v>
      </c>
      <c r="AW122" s="4">
        <f t="shared" si="147"/>
        <v>1.1326266447223645</v>
      </c>
      <c r="AY122" s="2">
        <f t="shared" si="139"/>
        <v>106.56673330187155</v>
      </c>
      <c r="AZ122" s="2">
        <f t="shared" si="139"/>
        <v>109.37064316712981</v>
      </c>
      <c r="BA122" s="2">
        <f t="shared" si="139"/>
        <v>107.28692876245456</v>
      </c>
      <c r="BB122" s="2">
        <f t="shared" si="139"/>
        <v>106.55107187263708</v>
      </c>
      <c r="BC122" s="2">
        <f t="shared" si="139"/>
        <v>104.93450158559284</v>
      </c>
      <c r="BD122" s="2">
        <f t="shared" si="139"/>
        <v>104.72370291688777</v>
      </c>
      <c r="BE122" s="2">
        <f t="shared" si="139"/>
        <v>104.1759279724947</v>
      </c>
      <c r="BF122" s="2">
        <f t="shared" si="139"/>
        <v>105.13713116130123</v>
      </c>
      <c r="BG122" s="2">
        <f t="shared" si="139"/>
        <v>105.70292145977916</v>
      </c>
      <c r="BH122" s="2">
        <f t="shared" si="139"/>
        <v>107.54736456084571</v>
      </c>
      <c r="BI122" s="2">
        <f t="shared" si="139"/>
        <v>106.41346770449087</v>
      </c>
      <c r="BJ122" s="2">
        <f t="shared" si="139"/>
        <v>105.17440150882642</v>
      </c>
      <c r="BK122" s="2">
        <f t="shared" si="139"/>
        <v>105.21452855849084</v>
      </c>
      <c r="BL122" s="2">
        <f t="shared" si="139"/>
        <v>105.64678198492824</v>
      </c>
      <c r="BM122" s="2">
        <f t="shared" si="139"/>
        <v>107.40860572626788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108.414</v>
      </c>
      <c r="CF122" s="2">
        <f t="shared" si="140"/>
        <v>109.828</v>
      </c>
      <c r="CG122" s="2">
        <f t="shared" si="140"/>
        <v>108.55200000000001</v>
      </c>
      <c r="CH122" s="2">
        <f t="shared" si="140"/>
        <v>108.712</v>
      </c>
      <c r="CI122" s="2">
        <f t="shared" si="140"/>
        <v>105.259</v>
      </c>
      <c r="CJ122" s="2">
        <f t="shared" si="140"/>
        <v>104.298</v>
      </c>
      <c r="CK122" s="2">
        <f t="shared" si="140"/>
        <v>103.81</v>
      </c>
      <c r="CL122" s="2">
        <f t="shared" si="140"/>
        <v>106.57899999999999</v>
      </c>
      <c r="CM122" s="2">
        <f t="shared" si="140"/>
        <v>107.241</v>
      </c>
      <c r="CN122" s="2">
        <f t="shared" si="140"/>
        <v>108.845</v>
      </c>
      <c r="CO122" s="2">
        <f t="shared" si="140"/>
        <v>106.586</v>
      </c>
      <c r="CP122" s="2">
        <f t="shared" si="140"/>
        <v>106.69499999999999</v>
      </c>
      <c r="CQ122" s="2">
        <f t="shared" si="140"/>
        <v>106.18600000000001</v>
      </c>
      <c r="CR122" s="2">
        <f t="shared" si="140"/>
        <v>103.91200000000001</v>
      </c>
      <c r="CS122" s="2">
        <f t="shared" si="140"/>
        <v>108.667</v>
      </c>
      <c r="CU122" s="2">
        <f t="shared" si="110"/>
        <v>108.414</v>
      </c>
      <c r="CV122" s="2">
        <f t="shared" si="111"/>
        <v>109.828</v>
      </c>
      <c r="CW122" s="2">
        <f t="shared" si="112"/>
        <v>108.55200000000001</v>
      </c>
      <c r="CX122" s="2">
        <f t="shared" si="113"/>
        <v>108.712</v>
      </c>
      <c r="CY122" s="2">
        <f t="shared" si="114"/>
        <v>105.259</v>
      </c>
      <c r="CZ122" s="2">
        <f t="shared" si="115"/>
        <v>104.298</v>
      </c>
      <c r="DA122" s="2">
        <f t="shared" si="116"/>
        <v>103.81</v>
      </c>
      <c r="DB122" s="2">
        <f t="shared" si="117"/>
        <v>106.57899999999999</v>
      </c>
      <c r="DC122" s="2">
        <f t="shared" si="118"/>
        <v>107.241</v>
      </c>
      <c r="DD122" s="2">
        <f t="shared" si="119"/>
        <v>108.845</v>
      </c>
      <c r="DE122" s="2">
        <f t="shared" si="120"/>
        <v>106.586</v>
      </c>
      <c r="DF122" s="2">
        <f t="shared" si="121"/>
        <v>106.69499999999999</v>
      </c>
      <c r="DG122" s="2">
        <f t="shared" si="122"/>
        <v>106.18600000000001</v>
      </c>
      <c r="DH122" s="2">
        <f t="shared" si="123"/>
        <v>103.91200000000001</v>
      </c>
      <c r="DI122" s="2">
        <f t="shared" si="124"/>
        <v>108.667</v>
      </c>
      <c r="DK122" s="2">
        <f t="shared" si="148"/>
        <v>133.65966376306619</v>
      </c>
      <c r="DL122" s="2">
        <f t="shared" si="148"/>
        <v>144.04590769230768</v>
      </c>
      <c r="DM122" s="2">
        <f t="shared" si="148"/>
        <v>138.71446069418388</v>
      </c>
      <c r="DN122" s="2">
        <f t="shared" si="148"/>
        <v>135.14894638363063</v>
      </c>
      <c r="DO122" s="2">
        <f t="shared" si="148"/>
        <v>131.24293677298311</v>
      </c>
      <c r="DP122" s="2">
        <f t="shared" si="148"/>
        <v>139.03159032716928</v>
      </c>
      <c r="DQ122" s="2">
        <f t="shared" si="148"/>
        <v>140.73421906116641</v>
      </c>
      <c r="DR122" s="2">
        <f t="shared" si="148"/>
        <v>134.54433613445377</v>
      </c>
      <c r="DS122" s="2">
        <f t="shared" si="148"/>
        <v>130.1132878787879</v>
      </c>
      <c r="DT122" s="2">
        <f t="shared" si="148"/>
        <v>133.12407675070025</v>
      </c>
      <c r="DU122" s="2">
        <f t="shared" si="148"/>
        <v>134.8048513084513</v>
      </c>
      <c r="DV122" s="2">
        <f t="shared" si="148"/>
        <v>129.76332954545455</v>
      </c>
      <c r="DW122" s="2">
        <f t="shared" si="148"/>
        <v>132.71183641536274</v>
      </c>
      <c r="DX122" s="2">
        <f t="shared" si="148"/>
        <v>141.11426984126985</v>
      </c>
      <c r="DY122" s="2">
        <f t="shared" si="148"/>
        <v>123.63796715927751</v>
      </c>
      <c r="EA122" s="2">
        <f t="shared" si="152"/>
        <v>106.38266904167574</v>
      </c>
      <c r="EB122" s="2">
        <f t="shared" si="152"/>
        <v>109.16091229369121</v>
      </c>
      <c r="EC122" s="2">
        <f t="shared" si="152"/>
        <v>107.0768259595127</v>
      </c>
      <c r="ED122" s="2">
        <f t="shared" si="152"/>
        <v>106.33979496588263</v>
      </c>
      <c r="EE122" s="2">
        <f t="shared" si="151"/>
        <v>104.76018025232388</v>
      </c>
      <c r="EF122" s="2">
        <f t="shared" si="151"/>
        <v>104.46839926546717</v>
      </c>
      <c r="EG122" s="2">
        <f t="shared" si="151"/>
        <v>103.88728472630486</v>
      </c>
      <c r="EH122" s="2">
        <f t="shared" si="151"/>
        <v>104.89560654767773</v>
      </c>
      <c r="EI122" s="2">
        <f t="shared" si="151"/>
        <v>105.48145631067962</v>
      </c>
      <c r="EJ122" s="2">
        <f t="shared" si="151"/>
        <v>107.3408550305068</v>
      </c>
      <c r="EK122" s="2">
        <f t="shared" si="151"/>
        <v>106.17987884141147</v>
      </c>
      <c r="EL122" s="2">
        <f t="shared" si="151"/>
        <v>104.95392255627621</v>
      </c>
      <c r="EM122" s="2">
        <f t="shared" si="135"/>
        <v>105.0120839231148</v>
      </c>
      <c r="EN122" s="2">
        <f t="shared" si="135"/>
        <v>105.35463213213215</v>
      </c>
      <c r="EO122" s="2">
        <f t="shared" si="135"/>
        <v>107.24592605567838</v>
      </c>
      <c r="EQ122" s="2">
        <f t="shared" si="149"/>
        <v>106.30797076131353</v>
      </c>
      <c r="ER122" s="2">
        <f t="shared" si="149"/>
        <v>109.16361865117294</v>
      </c>
      <c r="ES122" s="2">
        <f t="shared" si="149"/>
        <v>107.10376716952432</v>
      </c>
      <c r="ET122" s="2">
        <f t="shared" si="149"/>
        <v>106.44723614830548</v>
      </c>
      <c r="EU122" s="2">
        <f t="shared" si="149"/>
        <v>104.74108475309767</v>
      </c>
      <c r="EV122" s="2">
        <f t="shared" si="149"/>
        <v>104.40384946816981</v>
      </c>
      <c r="EW122" s="2">
        <f t="shared" si="149"/>
        <v>103.78892449088407</v>
      </c>
      <c r="EX122" s="2">
        <f t="shared" si="149"/>
        <v>104.89334424832914</v>
      </c>
      <c r="EY122" s="2">
        <f t="shared" si="149"/>
        <v>105.45043044926955</v>
      </c>
      <c r="EZ122" s="2">
        <f t="shared" si="149"/>
        <v>107.38365817498232</v>
      </c>
      <c r="FA122" s="2">
        <f t="shared" si="149"/>
        <v>106.20754955905176</v>
      </c>
      <c r="FB122" s="2">
        <f t="shared" si="149"/>
        <v>104.93203044130526</v>
      </c>
      <c r="FC122" s="2">
        <f t="shared" si="149"/>
        <v>104.93452893859435</v>
      </c>
      <c r="FD122" s="2">
        <f t="shared" si="149"/>
        <v>105.24808127110256</v>
      </c>
      <c r="FE122" s="2">
        <f t="shared" si="149"/>
        <v>107.2831171138241</v>
      </c>
      <c r="FG122" s="2">
        <f t="shared" si="150"/>
        <v>0.99322930682874278</v>
      </c>
      <c r="FH122" s="2">
        <f t="shared" si="150"/>
        <v>0.99398958536831272</v>
      </c>
      <c r="FI122" s="2">
        <f t="shared" si="150"/>
        <v>0.99337610512521179</v>
      </c>
      <c r="FJ122" s="2">
        <f t="shared" si="150"/>
        <v>0.99274253040682581</v>
      </c>
      <c r="FK122" s="2">
        <f t="shared" si="150"/>
        <v>0.99340260911694866</v>
      </c>
      <c r="FL122" s="2">
        <f t="shared" si="150"/>
        <v>0.99257717841863868</v>
      </c>
      <c r="FM122" s="2">
        <f t="shared" si="150"/>
        <v>0.99211284808635802</v>
      </c>
      <c r="FN122" s="2">
        <f t="shared" si="150"/>
        <v>0.99185211504768311</v>
      </c>
      <c r="FO122" s="2">
        <f t="shared" si="150"/>
        <v>0.99097839439675495</v>
      </c>
      <c r="FP122" s="2">
        <f t="shared" si="150"/>
        <v>0.99203225877121792</v>
      </c>
      <c r="FQ122" s="2">
        <f t="shared" si="150"/>
        <v>0.99186078185784488</v>
      </c>
      <c r="FR122" s="2">
        <f t="shared" si="150"/>
        <v>0.99109521855512184</v>
      </c>
      <c r="FS122" s="2">
        <f t="shared" si="150"/>
        <v>0.99264045331392181</v>
      </c>
      <c r="FT122" s="2">
        <f t="shared" si="150"/>
        <v>0.99178831488225694</v>
      </c>
      <c r="FU122" s="2">
        <f t="shared" si="150"/>
        <v>0.9901038911715323</v>
      </c>
      <c r="FW122" s="2">
        <f t="shared" si="141"/>
        <v>8.2987411989716882E-3</v>
      </c>
      <c r="FX122" s="2">
        <f t="shared" si="141"/>
        <v>2.1278293357286388E-2</v>
      </c>
      <c r="FY122" s="2">
        <f t="shared" si="141"/>
        <v>1.9985604664131986E-2</v>
      </c>
      <c r="FZ122" s="2">
        <f t="shared" si="141"/>
        <v>2.0433192240423732E-2</v>
      </c>
      <c r="GA122" s="2">
        <f t="shared" si="141"/>
        <v>2.0725468017913352E-2</v>
      </c>
      <c r="GB122" s="2">
        <f t="shared" si="141"/>
        <v>1.9407483297606453E-2</v>
      </c>
      <c r="GC122" s="2">
        <f t="shared" si="141"/>
        <v>2.0070330787065164E-2</v>
      </c>
      <c r="GD122" s="2">
        <f t="shared" si="141"/>
        <v>2.2023624736915066E-2</v>
      </c>
      <c r="GE122" s="2">
        <f t="shared" si="141"/>
        <v>2.4286854876486252E-2</v>
      </c>
      <c r="GF122" s="2">
        <f t="shared" si="141"/>
        <v>2.5126463050319139E-2</v>
      </c>
      <c r="GG122" s="2">
        <f t="shared" si="141"/>
        <v>2.1826967584590934E-2</v>
      </c>
      <c r="GH122" s="2">
        <f t="shared" si="141"/>
        <v>2.0253614876197052E-2</v>
      </c>
      <c r="GI122" s="2">
        <f t="shared" si="141"/>
        <v>1.8219154993268025E-2</v>
      </c>
      <c r="GJ122" s="2">
        <f t="shared" si="141"/>
        <v>1.4049928658001934E-2</v>
      </c>
      <c r="GK122" s="2">
        <f t="shared" si="141"/>
        <v>1.242900661069021E-2</v>
      </c>
      <c r="GM122" s="86">
        <f t="shared" si="142"/>
        <v>2.7767803969142273E-25</v>
      </c>
      <c r="GN122" s="86">
        <f t="shared" si="142"/>
        <v>9.5826941049572164E-55</v>
      </c>
      <c r="GO122" s="86">
        <f t="shared" si="142"/>
        <v>5.5332309207976963E-54</v>
      </c>
      <c r="GP122" s="86">
        <f t="shared" si="142"/>
        <v>4.2663937151913725E-70</v>
      </c>
      <c r="GQ122" s="86">
        <f t="shared" si="142"/>
        <v>6.8590241167134107E-58</v>
      </c>
      <c r="GR122" s="86">
        <f t="shared" si="142"/>
        <v>1.8229963573265598E-78</v>
      </c>
      <c r="GS122" s="86">
        <f t="shared" si="142"/>
        <v>9.9333180942257323E-66</v>
      </c>
      <c r="GT122" s="86">
        <f t="shared" si="142"/>
        <v>8.6638519859790825E-65</v>
      </c>
      <c r="GU122" s="86">
        <f t="shared" si="142"/>
        <v>1.7372906550968666E-65</v>
      </c>
      <c r="GV122" s="86">
        <f t="shared" si="142"/>
        <v>2.3382186194171916E-79</v>
      </c>
      <c r="GW122" s="86">
        <f t="shared" si="142"/>
        <v>3.632958840287243E-74</v>
      </c>
      <c r="GX122" s="86">
        <f t="shared" si="142"/>
        <v>3.4829836324856895E-55</v>
      </c>
      <c r="GY122" s="86">
        <f t="shared" si="142"/>
        <v>4.3199782268037301E-59</v>
      </c>
      <c r="GZ122" s="86">
        <f t="shared" si="142"/>
        <v>1.8337490718983914E-51</v>
      </c>
      <c r="HA122" s="86">
        <f t="shared" si="142"/>
        <v>3.9700339452546595E-55</v>
      </c>
      <c r="HC122" s="86">
        <f t="shared" si="73"/>
        <v>9.0187090598396845E-12</v>
      </c>
      <c r="HD122" s="86">
        <f t="shared" si="73"/>
        <v>1.40940763336581E-13</v>
      </c>
      <c r="HE122" s="86">
        <f t="shared" si="73"/>
        <v>1.3406260537269531E-14</v>
      </c>
      <c r="HF122" s="86">
        <f t="shared" si="73"/>
        <v>1.1062376088412949E-19</v>
      </c>
      <c r="HG122" s="86">
        <f t="shared" si="73"/>
        <v>1.6120491821248557E-14</v>
      </c>
      <c r="HH122" s="86">
        <f t="shared" si="73"/>
        <v>8.0139841633284173E-19</v>
      </c>
      <c r="HI122" s="86">
        <f t="shared" si="138"/>
        <v>1.0254109273025941E-21</v>
      </c>
      <c r="HJ122" s="86">
        <f t="shared" si="138"/>
        <v>1.8804564648076163E-28</v>
      </c>
      <c r="HK122" s="86">
        <f t="shared" si="138"/>
        <v>6.6379045049746356E-21</v>
      </c>
      <c r="HL122" s="86">
        <f t="shared" si="138"/>
        <v>5.1100764328406791E-18</v>
      </c>
      <c r="HM122" s="86">
        <f t="shared" si="138"/>
        <v>1.0705060741624539E-19</v>
      </c>
      <c r="HN122" s="86">
        <f t="shared" si="138"/>
        <v>8.7700970742910612E-19</v>
      </c>
      <c r="HO122" s="86">
        <f t="shared" si="138"/>
        <v>2.1830072871313065E-16</v>
      </c>
      <c r="HP122" s="86">
        <f t="shared" si="138"/>
        <v>2.020081890904638E-11</v>
      </c>
      <c r="HQ122" s="86">
        <f t="shared" si="138"/>
        <v>9.8821562977986438E-17</v>
      </c>
      <c r="HS122" s="86">
        <f t="shared" si="143"/>
        <v>3.6684651085038526E-8</v>
      </c>
      <c r="HT122" s="86">
        <f t="shared" si="143"/>
        <v>7.4082129454812353E-6</v>
      </c>
      <c r="HU122" s="86">
        <f t="shared" si="143"/>
        <v>1.5997400343182147E-6</v>
      </c>
      <c r="HV122" s="86">
        <f t="shared" si="143"/>
        <v>4.7993706773071293E-7</v>
      </c>
      <c r="HW122" s="86">
        <f t="shared" si="143"/>
        <v>7.3343218029273828E-7</v>
      </c>
      <c r="HX122" s="86">
        <f t="shared" si="143"/>
        <v>1.6473149717485735E-7</v>
      </c>
      <c r="HY122" s="86">
        <f t="shared" si="143"/>
        <v>7.9265571801870422E-7</v>
      </c>
      <c r="HZ122" s="86">
        <f t="shared" si="143"/>
        <v>1.8164993931835401E-6</v>
      </c>
      <c r="IA122" s="86">
        <f t="shared" si="143"/>
        <v>3.237150472655566E-7</v>
      </c>
      <c r="IB122" s="86">
        <f t="shared" si="143"/>
        <v>2.7127364323737015E-6</v>
      </c>
      <c r="IC122" s="86">
        <f t="shared" si="143"/>
        <v>5.0981537958276032E-7</v>
      </c>
      <c r="ID122" s="86">
        <f t="shared" si="143"/>
        <v>4.5081091978810718E-8</v>
      </c>
      <c r="IE122" s="86">
        <f t="shared" si="143"/>
        <v>1.5521456401894483E-7</v>
      </c>
      <c r="IF122" s="86">
        <f t="shared" si="143"/>
        <v>1.3684541196284344E-5</v>
      </c>
      <c r="IG122" s="86">
        <f t="shared" si="143"/>
        <v>2.1714403377629421E-4</v>
      </c>
      <c r="II122" s="86">
        <f t="shared" si="144"/>
        <v>1.3773155447824177E-86</v>
      </c>
      <c r="IJ122" s="86">
        <f t="shared" si="144"/>
        <v>2.5167315854442914E-54</v>
      </c>
      <c r="IK122" s="86">
        <f t="shared" si="144"/>
        <v>1.4334227186341935E-64</v>
      </c>
      <c r="IL122" s="86">
        <f t="shared" si="144"/>
        <v>5.3883851022295141E-69</v>
      </c>
      <c r="IM122" s="86">
        <f t="shared" si="144"/>
        <v>4.6815326793121108E-65</v>
      </c>
      <c r="IN122" s="86">
        <f t="shared" si="144"/>
        <v>5.8252544887228928E-69</v>
      </c>
      <c r="IO122" s="86">
        <f t="shared" si="144"/>
        <v>2.2601192383619791E-65</v>
      </c>
      <c r="IP122" s="86">
        <f t="shared" si="144"/>
        <v>1.1172121167396161E-68</v>
      </c>
      <c r="IQ122" s="86">
        <f t="shared" si="144"/>
        <v>2.4909823449305591E-75</v>
      </c>
      <c r="IR122" s="86">
        <f t="shared" si="144"/>
        <v>3.0491225475949747E-68</v>
      </c>
      <c r="IS122" s="86">
        <f t="shared" si="144"/>
        <v>3.2986937186451597E-73</v>
      </c>
      <c r="IT122" s="86">
        <f t="shared" si="144"/>
        <v>5.9726794752412176E-82</v>
      </c>
      <c r="IU122" s="86">
        <f t="shared" si="144"/>
        <v>3.655965057099402E-73</v>
      </c>
      <c r="IV122" s="86">
        <f t="shared" si="144"/>
        <v>3.7182985936482216E-35</v>
      </c>
      <c r="IW122" s="86">
        <f t="shared" si="144"/>
        <v>9.4866583932099885E-27</v>
      </c>
      <c r="IY122" s="86">
        <f t="shared" si="145"/>
        <v>3.6693669794098366E-8</v>
      </c>
      <c r="IZ122" s="86">
        <f t="shared" si="145"/>
        <v>7.4082130864219985E-6</v>
      </c>
      <c r="JA122" s="86">
        <f t="shared" si="145"/>
        <v>1.5997400477244751E-6</v>
      </c>
      <c r="JB122" s="86">
        <f t="shared" si="145"/>
        <v>4.7993706773082357E-7</v>
      </c>
      <c r="JC122" s="86">
        <f t="shared" si="145"/>
        <v>7.3343219641323015E-7</v>
      </c>
      <c r="JD122" s="86">
        <f t="shared" si="145"/>
        <v>1.6473149717565875E-7</v>
      </c>
      <c r="JE122" s="86">
        <f t="shared" si="145"/>
        <v>7.9265571801870528E-7</v>
      </c>
      <c r="JF122" s="86">
        <f t="shared" si="145"/>
        <v>1.8164993931835401E-6</v>
      </c>
      <c r="JG122" s="86">
        <f t="shared" si="145"/>
        <v>3.2371504726556322E-7</v>
      </c>
      <c r="JH122" s="86">
        <f t="shared" si="145"/>
        <v>2.7127364323788117E-6</v>
      </c>
      <c r="JI122" s="86">
        <f t="shared" si="145"/>
        <v>5.0981537958286737E-7</v>
      </c>
      <c r="JJ122" s="86">
        <f t="shared" si="145"/>
        <v>4.5081091979687728E-8</v>
      </c>
      <c r="JK122" s="86">
        <f t="shared" si="145"/>
        <v>1.5521456423724555E-7</v>
      </c>
      <c r="JL122" s="86">
        <f t="shared" si="145"/>
        <v>1.3684561397103253E-5</v>
      </c>
      <c r="JM122" s="86">
        <f t="shared" si="145"/>
        <v>2.1714403377639304E-4</v>
      </c>
    </row>
    <row r="123" spans="2:273" x14ac:dyDescent="0.25">
      <c r="B123" s="2">
        <v>96</v>
      </c>
      <c r="C123" s="37">
        <v>105.672</v>
      </c>
      <c r="D123" s="37">
        <v>111.31</v>
      </c>
      <c r="E123" s="37">
        <v>107.05200000000001</v>
      </c>
      <c r="F123" s="37">
        <v>108.57599999999999</v>
      </c>
      <c r="G123" s="37">
        <v>105.31</v>
      </c>
      <c r="H123" s="37">
        <v>104.298</v>
      </c>
      <c r="I123" s="37">
        <v>104.931</v>
      </c>
      <c r="J123" s="37">
        <v>105.947</v>
      </c>
      <c r="K123" s="37">
        <v>106.5</v>
      </c>
      <c r="L123" s="37">
        <v>108.63800000000001</v>
      </c>
      <c r="M123" s="37">
        <v>106.69</v>
      </c>
      <c r="N123" s="37">
        <v>105.23699999999999</v>
      </c>
      <c r="O123" s="37">
        <v>106.84699999999999</v>
      </c>
      <c r="P123" s="37">
        <v>103.77200000000001</v>
      </c>
      <c r="Q123" s="37">
        <v>108.86</v>
      </c>
      <c r="S123" s="4">
        <f t="shared" si="146"/>
        <v>106.48742973704736</v>
      </c>
      <c r="T123" s="4">
        <f t="shared" si="146"/>
        <v>109.23464839428331</v>
      </c>
      <c r="U123" s="4">
        <f t="shared" si="146"/>
        <v>107.18664927034722</v>
      </c>
      <c r="V123" s="4">
        <f t="shared" si="146"/>
        <v>106.53183766962906</v>
      </c>
      <c r="W123" s="4">
        <f t="shared" si="146"/>
        <v>104.90873283966346</v>
      </c>
      <c r="X123" s="4">
        <f t="shared" si="146"/>
        <v>104.63483944789128</v>
      </c>
      <c r="Y123" s="4">
        <f t="shared" si="146"/>
        <v>104.08246539054021</v>
      </c>
      <c r="Z123" s="4">
        <f t="shared" si="146"/>
        <v>105.04931337348364</v>
      </c>
      <c r="AA123" s="4">
        <f t="shared" si="146"/>
        <v>105.5861626529945</v>
      </c>
      <c r="AB123" s="4">
        <f t="shared" si="146"/>
        <v>107.45551353120567</v>
      </c>
      <c r="AC123" s="4">
        <f t="shared" si="146"/>
        <v>106.28331412346114</v>
      </c>
      <c r="AD123" s="4">
        <f t="shared" si="146"/>
        <v>105.00234717571274</v>
      </c>
      <c r="AE123" s="4">
        <f t="shared" si="146"/>
        <v>105.06515825670188</v>
      </c>
      <c r="AF123" s="4">
        <f t="shared" si="146"/>
        <v>105.55882578609167</v>
      </c>
      <c r="AG123" s="4">
        <f t="shared" si="146"/>
        <v>107.60345207746695</v>
      </c>
      <c r="AI123" s="4">
        <f t="shared" si="147"/>
        <v>-0.8154297370473671</v>
      </c>
      <c r="AJ123" s="4">
        <f t="shared" si="147"/>
        <v>2.0753516057166905</v>
      </c>
      <c r="AK123" s="4">
        <f t="shared" si="147"/>
        <v>-0.13464927034721086</v>
      </c>
      <c r="AL123" s="4">
        <f t="shared" si="147"/>
        <v>2.0441623303709378</v>
      </c>
      <c r="AM123" s="4">
        <f t="shared" si="147"/>
        <v>0.40126716033654475</v>
      </c>
      <c r="AN123" s="4">
        <f t="shared" si="147"/>
        <v>-0.33683944789127906</v>
      </c>
      <c r="AO123" s="4">
        <f t="shared" si="147"/>
        <v>0.84853460945979009</v>
      </c>
      <c r="AP123" s="4">
        <f t="shared" si="147"/>
        <v>0.89768662651636077</v>
      </c>
      <c r="AQ123" s="4">
        <f t="shared" si="147"/>
        <v>0.91383734700549724</v>
      </c>
      <c r="AR123" s="4">
        <f t="shared" si="147"/>
        <v>1.1824864687943375</v>
      </c>
      <c r="AS123" s="4">
        <f t="shared" si="147"/>
        <v>0.40668587653885879</v>
      </c>
      <c r="AT123" s="4">
        <f t="shared" si="147"/>
        <v>0.23465282428725232</v>
      </c>
      <c r="AU123" s="4">
        <f t="shared" si="147"/>
        <v>1.7818417432981164</v>
      </c>
      <c r="AV123" s="4">
        <f t="shared" si="147"/>
        <v>-1.7868257860916685</v>
      </c>
      <c r="AW123" s="4">
        <f t="shared" si="147"/>
        <v>1.2565479225330449</v>
      </c>
      <c r="AY123" s="2">
        <f t="shared" si="139"/>
        <v>106.48742847762733</v>
      </c>
      <c r="AZ123" s="2">
        <f t="shared" si="139"/>
        <v>109.23411579190966</v>
      </c>
      <c r="BA123" s="2">
        <f t="shared" si="139"/>
        <v>107.18621667935049</v>
      </c>
      <c r="BB123" s="2">
        <f t="shared" si="139"/>
        <v>106.53168706695455</v>
      </c>
      <c r="BC123" s="2">
        <f t="shared" si="139"/>
        <v>104.90843038872572</v>
      </c>
      <c r="BD123" s="2">
        <f t="shared" si="139"/>
        <v>104.63473368985696</v>
      </c>
      <c r="BE123" s="2">
        <f t="shared" si="139"/>
        <v>104.08200383207945</v>
      </c>
      <c r="BF123" s="2">
        <f t="shared" si="139"/>
        <v>105.04811321160381</v>
      </c>
      <c r="BG123" s="2">
        <f t="shared" si="139"/>
        <v>105.58579094025286</v>
      </c>
      <c r="BH123" s="2">
        <f t="shared" si="139"/>
        <v>107.45334912795923</v>
      </c>
      <c r="BI123" s="2">
        <f t="shared" si="139"/>
        <v>106.28278075395431</v>
      </c>
      <c r="BJ123" s="2">
        <f t="shared" si="139"/>
        <v>105.00227740763192</v>
      </c>
      <c r="BK123" s="2">
        <f t="shared" si="139"/>
        <v>105.06497434465241</v>
      </c>
      <c r="BL123" s="2">
        <f t="shared" si="139"/>
        <v>105.54580278025853</v>
      </c>
      <c r="BM123" s="2">
        <f t="shared" si="139"/>
        <v>107.365489179834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105.672</v>
      </c>
      <c r="CF123" s="2">
        <f t="shared" si="140"/>
        <v>111.31</v>
      </c>
      <c r="CG123" s="2">
        <f t="shared" si="140"/>
        <v>107.05200000000001</v>
      </c>
      <c r="CH123" s="2">
        <f t="shared" si="140"/>
        <v>108.57599999999999</v>
      </c>
      <c r="CI123" s="2">
        <f t="shared" si="140"/>
        <v>105.31</v>
      </c>
      <c r="CJ123" s="2">
        <f t="shared" si="140"/>
        <v>104.298</v>
      </c>
      <c r="CK123" s="2">
        <f t="shared" si="140"/>
        <v>104.931</v>
      </c>
      <c r="CL123" s="2">
        <f t="shared" si="140"/>
        <v>105.947</v>
      </c>
      <c r="CM123" s="2">
        <f t="shared" si="140"/>
        <v>106.5</v>
      </c>
      <c r="CN123" s="2">
        <f t="shared" si="140"/>
        <v>108.63800000000001</v>
      </c>
      <c r="CO123" s="2">
        <f t="shared" si="140"/>
        <v>106.69</v>
      </c>
      <c r="CP123" s="2">
        <f t="shared" si="140"/>
        <v>105.23699999999999</v>
      </c>
      <c r="CQ123" s="2">
        <f t="shared" si="140"/>
        <v>106.84699999999999</v>
      </c>
      <c r="CR123" s="2">
        <f t="shared" si="140"/>
        <v>103.77200000000001</v>
      </c>
      <c r="CS123" s="2">
        <f t="shared" si="140"/>
        <v>108.86</v>
      </c>
      <c r="CU123" s="2">
        <f t="shared" si="110"/>
        <v>105.672</v>
      </c>
      <c r="CV123" s="2">
        <f t="shared" si="111"/>
        <v>111.31</v>
      </c>
      <c r="CW123" s="2">
        <f t="shared" si="112"/>
        <v>107.05200000000001</v>
      </c>
      <c r="CX123" s="2">
        <f t="shared" si="113"/>
        <v>108.57599999999999</v>
      </c>
      <c r="CY123" s="2">
        <f t="shared" si="114"/>
        <v>105.31</v>
      </c>
      <c r="CZ123" s="2">
        <f t="shared" si="115"/>
        <v>104.298</v>
      </c>
      <c r="DA123" s="2">
        <f t="shared" si="116"/>
        <v>104.931</v>
      </c>
      <c r="DB123" s="2">
        <f t="shared" si="117"/>
        <v>105.947</v>
      </c>
      <c r="DC123" s="2">
        <f t="shared" si="118"/>
        <v>106.5</v>
      </c>
      <c r="DD123" s="2">
        <f t="shared" si="119"/>
        <v>108.63800000000001</v>
      </c>
      <c r="DE123" s="2">
        <f t="shared" si="120"/>
        <v>106.69</v>
      </c>
      <c r="DF123" s="2">
        <f t="shared" si="121"/>
        <v>105.23699999999999</v>
      </c>
      <c r="DG123" s="2">
        <f t="shared" si="122"/>
        <v>106.84699999999999</v>
      </c>
      <c r="DH123" s="2">
        <f t="shared" si="123"/>
        <v>103.77200000000001</v>
      </c>
      <c r="DI123" s="2">
        <f t="shared" si="124"/>
        <v>108.86</v>
      </c>
      <c r="DK123" s="2">
        <f t="shared" si="148"/>
        <v>133.94069895470383</v>
      </c>
      <c r="DL123" s="2">
        <f t="shared" si="148"/>
        <v>144.4414398785425</v>
      </c>
      <c r="DM123" s="2">
        <f t="shared" si="148"/>
        <v>139.04942157598501</v>
      </c>
      <c r="DN123" s="2">
        <f t="shared" si="148"/>
        <v>135.46958266768797</v>
      </c>
      <c r="DO123" s="2">
        <f t="shared" si="148"/>
        <v>131.49129699812383</v>
      </c>
      <c r="DP123" s="2">
        <f t="shared" si="148"/>
        <v>139.4001477003319</v>
      </c>
      <c r="DQ123" s="2">
        <f t="shared" si="148"/>
        <v>141.12685633001422</v>
      </c>
      <c r="DR123" s="2">
        <f t="shared" si="148"/>
        <v>134.86478151260505</v>
      </c>
      <c r="DS123" s="2">
        <f t="shared" si="148"/>
        <v>130.34987945632801</v>
      </c>
      <c r="DT123" s="2">
        <f t="shared" si="148"/>
        <v>133.34161988795515</v>
      </c>
      <c r="DU123" s="2">
        <f t="shared" si="148"/>
        <v>135.0742491205491</v>
      </c>
      <c r="DV123" s="2">
        <f t="shared" si="148"/>
        <v>129.97490340909093</v>
      </c>
      <c r="DW123" s="2">
        <f t="shared" si="148"/>
        <v>132.95016785206261</v>
      </c>
      <c r="DX123" s="2">
        <f t="shared" si="148"/>
        <v>141.46669841269841</v>
      </c>
      <c r="DY123" s="2">
        <f t="shared" si="148"/>
        <v>123.82455856595513</v>
      </c>
      <c r="EA123" s="2">
        <f t="shared" si="152"/>
        <v>106.31736166933153</v>
      </c>
      <c r="EB123" s="2">
        <f t="shared" si="152"/>
        <v>109.03991294153943</v>
      </c>
      <c r="EC123" s="2">
        <f t="shared" si="152"/>
        <v>106.99198955757078</v>
      </c>
      <c r="ED123" s="2">
        <f t="shared" si="152"/>
        <v>106.33709560081635</v>
      </c>
      <c r="EE123" s="2">
        <f t="shared" si="151"/>
        <v>104.74771730462969</v>
      </c>
      <c r="EF123" s="2">
        <f t="shared" si="151"/>
        <v>104.39857239836682</v>
      </c>
      <c r="EG123" s="2">
        <f t="shared" si="151"/>
        <v>103.81488431691125</v>
      </c>
      <c r="EH123" s="2">
        <f t="shared" si="151"/>
        <v>104.82474452716694</v>
      </c>
      <c r="EI123" s="2">
        <f t="shared" si="151"/>
        <v>105.38068252427186</v>
      </c>
      <c r="EJ123" s="2">
        <f t="shared" si="151"/>
        <v>107.26304649690783</v>
      </c>
      <c r="EK123" s="2">
        <f t="shared" si="151"/>
        <v>106.06689418463884</v>
      </c>
      <c r="EL123" s="2">
        <f t="shared" si="151"/>
        <v>104.79798629530711</v>
      </c>
      <c r="EM123" s="2">
        <f t="shared" si="135"/>
        <v>104.8776143716116</v>
      </c>
      <c r="EN123" s="2">
        <f t="shared" si="135"/>
        <v>105.27597956020539</v>
      </c>
      <c r="EO123" s="2">
        <f t="shared" si="135"/>
        <v>107.21540632844993</v>
      </c>
      <c r="EQ123" s="2">
        <f t="shared" si="149"/>
        <v>106.25054829652532</v>
      </c>
      <c r="ER123" s="2">
        <f t="shared" si="149"/>
        <v>109.04182240890722</v>
      </c>
      <c r="ES123" s="2">
        <f t="shared" si="149"/>
        <v>107.01270994834091</v>
      </c>
      <c r="ET123" s="2">
        <f t="shared" si="149"/>
        <v>106.4105958075538</v>
      </c>
      <c r="EU123" s="2">
        <f t="shared" si="149"/>
        <v>104.73477131924199</v>
      </c>
      <c r="EV123" s="2">
        <f t="shared" si="149"/>
        <v>104.35415109374721</v>
      </c>
      <c r="EW123" s="2">
        <f t="shared" si="149"/>
        <v>103.74849623015685</v>
      </c>
      <c r="EX123" s="2">
        <f t="shared" si="149"/>
        <v>104.82400742731667</v>
      </c>
      <c r="EY123" s="2">
        <f t="shared" si="149"/>
        <v>105.36199804108236</v>
      </c>
      <c r="EZ123" s="2">
        <f t="shared" si="149"/>
        <v>107.28725655287357</v>
      </c>
      <c r="FA123" s="2">
        <f t="shared" si="149"/>
        <v>106.0840220506407</v>
      </c>
      <c r="FB123" s="2">
        <f t="shared" si="149"/>
        <v>104.78276190661984</v>
      </c>
      <c r="FC123" s="2">
        <f t="shared" si="149"/>
        <v>104.81820581103449</v>
      </c>
      <c r="FD123" s="2">
        <f t="shared" si="149"/>
        <v>105.18430805063581</v>
      </c>
      <c r="FE123" s="2">
        <f t="shared" si="149"/>
        <v>107.21898082827691</v>
      </c>
      <c r="FG123" s="2">
        <f t="shared" si="150"/>
        <v>0.99382137353591682</v>
      </c>
      <c r="FH123" s="2">
        <f t="shared" si="150"/>
        <v>0.99451553624087752</v>
      </c>
      <c r="FI123" s="2">
        <f t="shared" si="150"/>
        <v>0.9939554131031143</v>
      </c>
      <c r="FJ123" s="2">
        <f t="shared" si="150"/>
        <v>0.99337687968144506</v>
      </c>
      <c r="FK123" s="2">
        <f t="shared" si="150"/>
        <v>0.99397961317534289</v>
      </c>
      <c r="FL123" s="2">
        <f t="shared" si="150"/>
        <v>0.99322588189406324</v>
      </c>
      <c r="FM123" s="2">
        <f t="shared" si="150"/>
        <v>0.99280183655373777</v>
      </c>
      <c r="FN123" s="2">
        <f t="shared" si="150"/>
        <v>0.99256370933883054</v>
      </c>
      <c r="FO123" s="2">
        <f t="shared" si="150"/>
        <v>0.99176566145465039</v>
      </c>
      <c r="FP123" s="2">
        <f t="shared" si="150"/>
        <v>0.99272823558292567</v>
      </c>
      <c r="FQ123" s="2">
        <f t="shared" si="150"/>
        <v>0.99257162490328121</v>
      </c>
      <c r="FR123" s="2">
        <f t="shared" si="150"/>
        <v>0.99187237460862687</v>
      </c>
      <c r="FS123" s="2">
        <f t="shared" si="150"/>
        <v>0.99328366441702653</v>
      </c>
      <c r="FT123" s="2">
        <f t="shared" si="150"/>
        <v>0.99250543904855959</v>
      </c>
      <c r="FU123" s="2">
        <f t="shared" si="150"/>
        <v>0.99096677579822268</v>
      </c>
      <c r="FW123" s="2">
        <f t="shared" si="141"/>
        <v>9.0921092048653149E-3</v>
      </c>
      <c r="FX123" s="2">
        <f t="shared" si="141"/>
        <v>2.3283386454516174E-2</v>
      </c>
      <c r="FY123" s="2">
        <f t="shared" si="141"/>
        <v>2.1871607462340542E-2</v>
      </c>
      <c r="FZ123" s="2">
        <f t="shared" si="141"/>
        <v>2.2360469289744833E-2</v>
      </c>
      <c r="GA123" s="2">
        <f t="shared" si="141"/>
        <v>2.2679674512503654E-2</v>
      </c>
      <c r="GB123" s="2">
        <f t="shared" si="141"/>
        <v>2.124011231320326E-2</v>
      </c>
      <c r="GC123" s="2">
        <f t="shared" si="141"/>
        <v>2.196414983102089E-2</v>
      </c>
      <c r="GD123" s="2">
        <f t="shared" si="141"/>
        <v>2.4097222555529565E-2</v>
      </c>
      <c r="GE123" s="2">
        <f t="shared" si="141"/>
        <v>2.6567754539145956E-2</v>
      </c>
      <c r="GF123" s="2">
        <f t="shared" si="141"/>
        <v>2.7483993398029601E-2</v>
      </c>
      <c r="GG123" s="2">
        <f t="shared" si="141"/>
        <v>2.3882501640546276E-2</v>
      </c>
      <c r="GH123" s="2">
        <f t="shared" si="141"/>
        <v>2.2164337275468727E-2</v>
      </c>
      <c r="GI123" s="2">
        <f t="shared" si="141"/>
        <v>1.9941853385373715E-2</v>
      </c>
      <c r="GJ123" s="2">
        <f t="shared" si="141"/>
        <v>1.53845864428225E-2</v>
      </c>
      <c r="GK123" s="2">
        <f t="shared" si="141"/>
        <v>1.361181244103885E-2</v>
      </c>
      <c r="GM123" s="86">
        <f t="shared" si="142"/>
        <v>1.2232631659617861E-26</v>
      </c>
      <c r="GN123" s="86">
        <f t="shared" si="142"/>
        <v>9.2988991216808778E-58</v>
      </c>
      <c r="GO123" s="86">
        <f t="shared" si="142"/>
        <v>6.3093475579754608E-57</v>
      </c>
      <c r="GP123" s="86">
        <f t="shared" si="142"/>
        <v>5.9035921627633703E-74</v>
      </c>
      <c r="GQ123" s="86">
        <f t="shared" si="142"/>
        <v>4.8709627223912043E-61</v>
      </c>
      <c r="GR123" s="86">
        <f t="shared" si="142"/>
        <v>8.7428783632839508E-83</v>
      </c>
      <c r="GS123" s="86">
        <f t="shared" si="142"/>
        <v>2.3408848413088576E-69</v>
      </c>
      <c r="GT123" s="86">
        <f t="shared" si="142"/>
        <v>2.6576716028450266E-68</v>
      </c>
      <c r="GU123" s="86">
        <f t="shared" si="142"/>
        <v>4.3570219155205042E-69</v>
      </c>
      <c r="GV123" s="86">
        <f t="shared" si="142"/>
        <v>1.06780397048454E-83</v>
      </c>
      <c r="GW123" s="86">
        <f t="shared" si="142"/>
        <v>2.8493775898563965E-78</v>
      </c>
      <c r="GX123" s="86">
        <f t="shared" si="142"/>
        <v>3.7543604897394438E-58</v>
      </c>
      <c r="GY123" s="86">
        <f t="shared" si="142"/>
        <v>2.7188988484624089E-62</v>
      </c>
      <c r="GZ123" s="86">
        <f t="shared" si="142"/>
        <v>2.6346981924347422E-54</v>
      </c>
      <c r="HA123" s="86">
        <f t="shared" si="142"/>
        <v>4.6989022142694813E-58</v>
      </c>
      <c r="HC123" s="86">
        <f t="shared" ref="HC123:HK153" si="153" xml:space="preserve"> _xlfn.NORM.DIST($B123, C$8, ABS(C$12), TRUE) * _xlfn.NORM.DIST(($B123 - C$8)*C$16, 0, ABS(C$12), TRUE) * 2</f>
        <v>2.9498863094630072E-13</v>
      </c>
      <c r="HD123" s="86">
        <f t="shared" si="153"/>
        <v>3.4357849509657139E-15</v>
      </c>
      <c r="HE123" s="86">
        <f t="shared" si="153"/>
        <v>2.8992178794360775E-16</v>
      </c>
      <c r="HF123" s="86">
        <f t="shared" si="153"/>
        <v>5.3940096654570271E-22</v>
      </c>
      <c r="HG123" s="86">
        <f t="shared" si="153"/>
        <v>3.5060234439597057E-16</v>
      </c>
      <c r="HH123" s="86">
        <f t="shared" si="153"/>
        <v>4.8659566248853466E-21</v>
      </c>
      <c r="HI123" s="86">
        <f t="shared" si="138"/>
        <v>2.580238706145084E-24</v>
      </c>
      <c r="HJ123" s="86">
        <f t="shared" si="138"/>
        <v>9.832151824770998E-32</v>
      </c>
      <c r="HK123" s="86">
        <f t="shared" si="138"/>
        <v>2.8085316380332426E-23</v>
      </c>
      <c r="HL123" s="86">
        <f t="shared" si="138"/>
        <v>5.9195080199731672E-20</v>
      </c>
      <c r="HM123" s="86">
        <f t="shared" si="138"/>
        <v>6.414555688471398E-22</v>
      </c>
      <c r="HN123" s="86">
        <f t="shared" si="138"/>
        <v>6.6632491657236801E-21</v>
      </c>
      <c r="HO123" s="86">
        <f t="shared" si="138"/>
        <v>3.08127090594003E-18</v>
      </c>
      <c r="HP123" s="86">
        <f t="shared" si="138"/>
        <v>9.6985970347122941E-13</v>
      </c>
      <c r="HQ123" s="86">
        <f t="shared" si="138"/>
        <v>1.3599276059640826E-18</v>
      </c>
      <c r="HS123" s="86">
        <f t="shared" si="143"/>
        <v>1.7132883706623785E-7</v>
      </c>
      <c r="HT123" s="86">
        <f t="shared" si="143"/>
        <v>2.5733581391790751E-5</v>
      </c>
      <c r="HU123" s="86">
        <f t="shared" si="143"/>
        <v>6.6560000569521316E-6</v>
      </c>
      <c r="HV123" s="86">
        <f t="shared" si="143"/>
        <v>2.2648893780561739E-6</v>
      </c>
      <c r="HW123" s="86">
        <f t="shared" si="143"/>
        <v>3.249975280095001E-6</v>
      </c>
      <c r="HX123" s="86">
        <f t="shared" si="143"/>
        <v>8.0763540044756531E-7</v>
      </c>
      <c r="HY123" s="86">
        <f t="shared" si="143"/>
        <v>3.467246851135362E-6</v>
      </c>
      <c r="HZ123" s="86">
        <f t="shared" si="143"/>
        <v>8.1395905036793043E-6</v>
      </c>
      <c r="IA123" s="86">
        <f t="shared" si="143"/>
        <v>1.8084943971577061E-6</v>
      </c>
      <c r="IB123" s="86">
        <f t="shared" si="143"/>
        <v>1.2443284243275372E-5</v>
      </c>
      <c r="IC123" s="86">
        <f t="shared" si="143"/>
        <v>2.5813067215570841E-6</v>
      </c>
      <c r="ID123" s="86">
        <f t="shared" si="143"/>
        <v>2.8020380334061377E-7</v>
      </c>
      <c r="IE123" s="86">
        <f t="shared" si="143"/>
        <v>7.8037867627690758E-7</v>
      </c>
      <c r="IF123" s="86">
        <f t="shared" si="143"/>
        <v>3.6277634846527431E-5</v>
      </c>
      <c r="IG123" s="86">
        <f t="shared" si="143"/>
        <v>4.290495364983132E-4</v>
      </c>
      <c r="II123" s="86">
        <f t="shared" si="144"/>
        <v>2.3386010938967073E-83</v>
      </c>
      <c r="IJ123" s="86">
        <f t="shared" si="144"/>
        <v>7.9033504000991547E-52</v>
      </c>
      <c r="IK123" s="86">
        <f t="shared" si="144"/>
        <v>1.2304501328149967E-61</v>
      </c>
      <c r="IL123" s="86">
        <f t="shared" si="144"/>
        <v>7.753705457836454E-66</v>
      </c>
      <c r="IM123" s="86">
        <f t="shared" si="144"/>
        <v>4.5168747599675602E-62</v>
      </c>
      <c r="IN123" s="86">
        <f t="shared" si="144"/>
        <v>7.5856236096206284E-66</v>
      </c>
      <c r="IO123" s="86">
        <f t="shared" si="144"/>
        <v>2.1304356941064031E-62</v>
      </c>
      <c r="IP123" s="86">
        <f t="shared" si="144"/>
        <v>1.7948155460454778E-65</v>
      </c>
      <c r="IQ123" s="86">
        <f t="shared" si="144"/>
        <v>1.0344684935008382E-71</v>
      </c>
      <c r="IR123" s="86">
        <f t="shared" si="144"/>
        <v>6.0987391708783587E-65</v>
      </c>
      <c r="IS123" s="86">
        <f t="shared" si="144"/>
        <v>8.5643688311649703E-70</v>
      </c>
      <c r="IT123" s="86">
        <f t="shared" si="144"/>
        <v>3.4128750405567827E-78</v>
      </c>
      <c r="IU123" s="86">
        <f t="shared" si="144"/>
        <v>6.5959384127271687E-70</v>
      </c>
      <c r="IV123" s="86">
        <f t="shared" si="144"/>
        <v>1.0100756492165636E-33</v>
      </c>
      <c r="IW123" s="86">
        <f t="shared" si="144"/>
        <v>1.054760553574997E-25</v>
      </c>
      <c r="IY123" s="86">
        <f t="shared" si="145"/>
        <v>1.713291320548688E-7</v>
      </c>
      <c r="IZ123" s="86">
        <f t="shared" si="145"/>
        <v>2.5733581395226537E-5</v>
      </c>
      <c r="JA123" s="86">
        <f t="shared" si="145"/>
        <v>6.6560000572420532E-6</v>
      </c>
      <c r="JB123" s="86">
        <f t="shared" si="145"/>
        <v>2.2648893780561743E-6</v>
      </c>
      <c r="JC123" s="86">
        <f t="shared" si="145"/>
        <v>3.2499752804456032E-6</v>
      </c>
      <c r="JD123" s="86">
        <f t="shared" si="145"/>
        <v>8.0763540044757018E-7</v>
      </c>
      <c r="JE123" s="86">
        <f t="shared" si="145"/>
        <v>3.467246851135362E-6</v>
      </c>
      <c r="JF123" s="86">
        <f t="shared" si="145"/>
        <v>8.1395905036793043E-6</v>
      </c>
      <c r="JG123" s="86">
        <f t="shared" si="145"/>
        <v>1.8084943971577061E-6</v>
      </c>
      <c r="JH123" s="86">
        <f t="shared" si="145"/>
        <v>1.2443284243275431E-5</v>
      </c>
      <c r="JI123" s="86">
        <f t="shared" si="145"/>
        <v>2.581306721557085E-6</v>
      </c>
      <c r="JJ123" s="86">
        <f t="shared" si="145"/>
        <v>2.8020380334062044E-7</v>
      </c>
      <c r="JK123" s="86">
        <f t="shared" si="145"/>
        <v>7.8037867627998888E-7</v>
      </c>
      <c r="JL123" s="86">
        <f t="shared" si="145"/>
        <v>3.6277635816387135E-5</v>
      </c>
      <c r="JM123" s="86">
        <f t="shared" si="145"/>
        <v>4.2904953649831456E-4</v>
      </c>
    </row>
    <row r="124" spans="2:273" x14ac:dyDescent="0.25">
      <c r="B124" s="2">
        <v>97</v>
      </c>
      <c r="C124" s="37">
        <v>107.776</v>
      </c>
      <c r="D124" s="37">
        <v>110.19</v>
      </c>
      <c r="E124" s="37">
        <v>107.328</v>
      </c>
      <c r="F124" s="37">
        <v>107.39</v>
      </c>
      <c r="G124" s="37">
        <v>104.879</v>
      </c>
      <c r="H124" s="37">
        <v>105.86</v>
      </c>
      <c r="I124" s="37">
        <v>106.517</v>
      </c>
      <c r="J124" s="37">
        <v>106.63200000000001</v>
      </c>
      <c r="K124" s="37">
        <v>107.345</v>
      </c>
      <c r="L124" s="37">
        <v>107.914</v>
      </c>
      <c r="M124" s="37">
        <v>106.741</v>
      </c>
      <c r="N124" s="37">
        <v>106.831</v>
      </c>
      <c r="O124" s="37">
        <v>106.18600000000001</v>
      </c>
      <c r="P124" s="37">
        <v>106.491</v>
      </c>
      <c r="Q124" s="37">
        <v>107.08799999999999</v>
      </c>
      <c r="S124" s="4">
        <f t="shared" si="146"/>
        <v>106.40916667958885</v>
      </c>
      <c r="T124" s="4">
        <f t="shared" si="146"/>
        <v>109.10030715716448</v>
      </c>
      <c r="U124" s="4">
        <f t="shared" si="146"/>
        <v>107.08819051459969</v>
      </c>
      <c r="V124" s="4">
        <f t="shared" si="146"/>
        <v>106.51400199559302</v>
      </c>
      <c r="W124" s="4">
        <f t="shared" si="146"/>
        <v>104.88459386017486</v>
      </c>
      <c r="X124" s="4">
        <f t="shared" si="146"/>
        <v>104.5477098277162</v>
      </c>
      <c r="Y124" s="4">
        <f t="shared" si="146"/>
        <v>103.99155867676185</v>
      </c>
      <c r="Z124" s="4">
        <f t="shared" si="146"/>
        <v>104.9650083972969</v>
      </c>
      <c r="AA124" s="4">
        <f t="shared" si="146"/>
        <v>105.47165144237974</v>
      </c>
      <c r="AB124" s="4">
        <f t="shared" si="146"/>
        <v>107.36881098304376</v>
      </c>
      <c r="AC124" s="4">
        <f t="shared" si="146"/>
        <v>106.15561104333165</v>
      </c>
      <c r="AD124" s="4">
        <f t="shared" si="146"/>
        <v>104.83169141605676</v>
      </c>
      <c r="AE124" s="4">
        <f t="shared" si="146"/>
        <v>104.91738163509054</v>
      </c>
      <c r="AF124" s="4">
        <f t="shared" si="146"/>
        <v>105.47790973672625</v>
      </c>
      <c r="AG124" s="4">
        <f t="shared" si="146"/>
        <v>107.75958337521656</v>
      </c>
      <c r="AI124" s="4">
        <f t="shared" si="147"/>
        <v>1.3668333204111462</v>
      </c>
      <c r="AJ124" s="4">
        <f t="shared" si="147"/>
        <v>1.0896928428355181</v>
      </c>
      <c r="AK124" s="4">
        <f t="shared" si="147"/>
        <v>0.23980948540031477</v>
      </c>
      <c r="AL124" s="4">
        <f t="shared" si="147"/>
        <v>0.87599800440698061</v>
      </c>
      <c r="AM124" s="4">
        <f t="shared" si="147"/>
        <v>-5.5938601748550809E-3</v>
      </c>
      <c r="AN124" s="4">
        <f t="shared" si="147"/>
        <v>1.3122901722837952</v>
      </c>
      <c r="AO124" s="4">
        <f t="shared" si="147"/>
        <v>2.525441323238141</v>
      </c>
      <c r="AP124" s="4">
        <f t="shared" si="147"/>
        <v>1.6669916027031064</v>
      </c>
      <c r="AQ124" s="4">
        <f t="shared" si="147"/>
        <v>1.8733485576202611</v>
      </c>
      <c r="AR124" s="4">
        <f t="shared" si="147"/>
        <v>0.54518901695624322</v>
      </c>
      <c r="AS124" s="4">
        <f t="shared" si="147"/>
        <v>0.58538895666835344</v>
      </c>
      <c r="AT124" s="4">
        <f t="shared" si="147"/>
        <v>1.9993085839432467</v>
      </c>
      <c r="AU124" s="4">
        <f t="shared" si="147"/>
        <v>1.2686183649094716</v>
      </c>
      <c r="AV124" s="4">
        <f t="shared" si="147"/>
        <v>1.0130902632737531</v>
      </c>
      <c r="AW124" s="4">
        <f t="shared" si="147"/>
        <v>-0.67158337521657074</v>
      </c>
      <c r="AY124" s="2">
        <f t="shared" si="139"/>
        <v>106.40916149445567</v>
      </c>
      <c r="AZ124" s="2">
        <f t="shared" si="139"/>
        <v>109.09868686137874</v>
      </c>
      <c r="BA124" s="2">
        <f t="shared" si="139"/>
        <v>107.08663357828715</v>
      </c>
      <c r="BB124" s="2">
        <f t="shared" si="139"/>
        <v>106.51339149994335</v>
      </c>
      <c r="BC124" s="2">
        <f t="shared" si="139"/>
        <v>104.88343624015306</v>
      </c>
      <c r="BD124" s="2">
        <f t="shared" si="139"/>
        <v>104.5472620286147</v>
      </c>
      <c r="BE124" s="2">
        <f t="shared" si="139"/>
        <v>103.98981261573438</v>
      </c>
      <c r="BF124" s="2">
        <f t="shared" si="139"/>
        <v>104.96042310880716</v>
      </c>
      <c r="BG124" s="2">
        <f t="shared" si="139"/>
        <v>105.46990959844761</v>
      </c>
      <c r="BH124" s="2">
        <f t="shared" si="139"/>
        <v>107.36042874305191</v>
      </c>
      <c r="BI124" s="2">
        <f t="shared" si="139"/>
        <v>106.1533201729472</v>
      </c>
      <c r="BJ124" s="2">
        <f t="shared" si="139"/>
        <v>104.83132565420858</v>
      </c>
      <c r="BK124" s="2">
        <f t="shared" si="139"/>
        <v>104.91658569744305</v>
      </c>
      <c r="BL124" s="2">
        <f t="shared" si="139"/>
        <v>105.44651311577967</v>
      </c>
      <c r="BM124" s="2">
        <f t="shared" si="139"/>
        <v>107.32317053845516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107.776</v>
      </c>
      <c r="CF124" s="2">
        <f t="shared" si="140"/>
        <v>110.19</v>
      </c>
      <c r="CG124" s="2">
        <f t="shared" si="140"/>
        <v>107.328</v>
      </c>
      <c r="CH124" s="2">
        <f t="shared" si="140"/>
        <v>107.39</v>
      </c>
      <c r="CI124" s="2">
        <f t="shared" si="140"/>
        <v>104.879</v>
      </c>
      <c r="CJ124" s="2">
        <f t="shared" si="140"/>
        <v>105.86</v>
      </c>
      <c r="CK124" s="2">
        <f t="shared" si="140"/>
        <v>106.517</v>
      </c>
      <c r="CL124" s="2">
        <f t="shared" si="140"/>
        <v>106.63200000000001</v>
      </c>
      <c r="CM124" s="2">
        <f t="shared" si="140"/>
        <v>107.345</v>
      </c>
      <c r="CN124" s="2">
        <f t="shared" si="140"/>
        <v>107.914</v>
      </c>
      <c r="CO124" s="2">
        <f t="shared" si="140"/>
        <v>106.741</v>
      </c>
      <c r="CP124" s="2">
        <f t="shared" si="140"/>
        <v>106.831</v>
      </c>
      <c r="CQ124" s="2">
        <f t="shared" si="140"/>
        <v>106.18600000000001</v>
      </c>
      <c r="CR124" s="2">
        <f t="shared" si="140"/>
        <v>106.491</v>
      </c>
      <c r="CS124" s="2">
        <f t="shared" si="140"/>
        <v>107.08799999999999</v>
      </c>
      <c r="CU124" s="2">
        <f t="shared" si="110"/>
        <v>107.776</v>
      </c>
      <c r="CV124" s="2">
        <f t="shared" si="111"/>
        <v>110.19</v>
      </c>
      <c r="CW124" s="2">
        <f t="shared" si="112"/>
        <v>107.328</v>
      </c>
      <c r="CX124" s="2">
        <f t="shared" si="113"/>
        <v>107.39</v>
      </c>
      <c r="CY124" s="2">
        <f t="shared" si="114"/>
        <v>104.879</v>
      </c>
      <c r="CZ124" s="2">
        <f t="shared" si="115"/>
        <v>105.86</v>
      </c>
      <c r="DA124" s="2">
        <f t="shared" si="116"/>
        <v>106.517</v>
      </c>
      <c r="DB124" s="2">
        <f t="shared" si="117"/>
        <v>106.63200000000001</v>
      </c>
      <c r="DC124" s="2">
        <f t="shared" si="118"/>
        <v>107.345</v>
      </c>
      <c r="DD124" s="2">
        <f t="shared" si="119"/>
        <v>107.914</v>
      </c>
      <c r="DE124" s="2">
        <f t="shared" si="120"/>
        <v>106.741</v>
      </c>
      <c r="DF124" s="2">
        <f t="shared" si="121"/>
        <v>106.831</v>
      </c>
      <c r="DG124" s="2">
        <f t="shared" si="122"/>
        <v>106.18600000000001</v>
      </c>
      <c r="DH124" s="2">
        <f t="shared" si="123"/>
        <v>106.491</v>
      </c>
      <c r="DI124" s="2">
        <f t="shared" si="124"/>
        <v>107.08799999999999</v>
      </c>
      <c r="DK124" s="2">
        <f t="shared" si="148"/>
        <v>134.22173414634148</v>
      </c>
      <c r="DL124" s="2">
        <f t="shared" si="148"/>
        <v>144.83697206477731</v>
      </c>
      <c r="DM124" s="2">
        <f t="shared" si="148"/>
        <v>139.38438245778616</v>
      </c>
      <c r="DN124" s="2">
        <f t="shared" si="148"/>
        <v>135.79021895174529</v>
      </c>
      <c r="DO124" s="2">
        <f t="shared" si="148"/>
        <v>131.73965722326454</v>
      </c>
      <c r="DP124" s="2">
        <f t="shared" si="148"/>
        <v>139.76870507349454</v>
      </c>
      <c r="DQ124" s="2">
        <f t="shared" si="148"/>
        <v>141.51949359886203</v>
      </c>
      <c r="DR124" s="2">
        <f t="shared" si="148"/>
        <v>135.1852268907563</v>
      </c>
      <c r="DS124" s="2">
        <f t="shared" si="148"/>
        <v>130.58647103386812</v>
      </c>
      <c r="DT124" s="2">
        <f t="shared" si="148"/>
        <v>133.55916302521007</v>
      </c>
      <c r="DU124" s="2">
        <f t="shared" si="148"/>
        <v>135.34364693264692</v>
      </c>
      <c r="DV124" s="2">
        <f t="shared" si="148"/>
        <v>130.18647727272727</v>
      </c>
      <c r="DW124" s="2">
        <f t="shared" si="148"/>
        <v>133.18849928876247</v>
      </c>
      <c r="DX124" s="2">
        <f t="shared" si="148"/>
        <v>141.819126984127</v>
      </c>
      <c r="DY124" s="2">
        <f t="shared" si="148"/>
        <v>124.01114997263275</v>
      </c>
      <c r="EA124" s="2">
        <f t="shared" si="152"/>
        <v>106.25205429698731</v>
      </c>
      <c r="EB124" s="2">
        <f t="shared" si="152"/>
        <v>108.91891358938764</v>
      </c>
      <c r="EC124" s="2">
        <f t="shared" si="152"/>
        <v>106.90715315562886</v>
      </c>
      <c r="ED124" s="2">
        <f t="shared" si="152"/>
        <v>106.33439623575008</v>
      </c>
      <c r="EE124" s="2">
        <f t="shared" si="151"/>
        <v>104.7352543569355</v>
      </c>
      <c r="EF124" s="2">
        <f t="shared" si="151"/>
        <v>104.32874553126646</v>
      </c>
      <c r="EG124" s="2">
        <f t="shared" si="151"/>
        <v>103.74248390751765</v>
      </c>
      <c r="EH124" s="2">
        <f t="shared" si="151"/>
        <v>104.75388250665614</v>
      </c>
      <c r="EI124" s="2">
        <f t="shared" si="151"/>
        <v>105.27990873786409</v>
      </c>
      <c r="EJ124" s="2">
        <f t="shared" si="151"/>
        <v>107.18523796330886</v>
      </c>
      <c r="EK124" s="2">
        <f t="shared" si="151"/>
        <v>105.9539095278662</v>
      </c>
      <c r="EL124" s="2">
        <f t="shared" si="151"/>
        <v>104.64205003433803</v>
      </c>
      <c r="EM124" s="2">
        <f t="shared" si="135"/>
        <v>104.7431448201084</v>
      </c>
      <c r="EN124" s="2">
        <f t="shared" si="135"/>
        <v>105.19732698827862</v>
      </c>
      <c r="EO124" s="2">
        <f t="shared" si="135"/>
        <v>107.18488660122148</v>
      </c>
      <c r="EQ124" s="2">
        <f t="shared" si="149"/>
        <v>106.19312583173713</v>
      </c>
      <c r="ER124" s="2">
        <f t="shared" si="149"/>
        <v>108.92002616664152</v>
      </c>
      <c r="ES124" s="2">
        <f t="shared" si="149"/>
        <v>106.92165272715751</v>
      </c>
      <c r="ET124" s="2">
        <f t="shared" si="149"/>
        <v>106.37395546680212</v>
      </c>
      <c r="EU124" s="2">
        <f t="shared" si="149"/>
        <v>104.72845788538629</v>
      </c>
      <c r="EV124" s="2">
        <f t="shared" si="149"/>
        <v>104.30445271932462</v>
      </c>
      <c r="EW124" s="2">
        <f t="shared" si="149"/>
        <v>103.70806796942964</v>
      </c>
      <c r="EX124" s="2">
        <f t="shared" si="149"/>
        <v>104.75467060630422</v>
      </c>
      <c r="EY124" s="2">
        <f t="shared" si="149"/>
        <v>105.27356563289518</v>
      </c>
      <c r="EZ124" s="2">
        <f t="shared" si="149"/>
        <v>107.19085493076483</v>
      </c>
      <c r="FA124" s="2">
        <f t="shared" si="149"/>
        <v>105.96049454222964</v>
      </c>
      <c r="FB124" s="2">
        <f t="shared" si="149"/>
        <v>104.63349337193443</v>
      </c>
      <c r="FC124" s="2">
        <f t="shared" si="149"/>
        <v>104.70188268347464</v>
      </c>
      <c r="FD124" s="2">
        <f t="shared" si="149"/>
        <v>105.12053483016906</v>
      </c>
      <c r="FE124" s="2">
        <f t="shared" si="149"/>
        <v>107.15484454272973</v>
      </c>
      <c r="FG124" s="2">
        <f t="shared" si="150"/>
        <v>0.99436196056012482</v>
      </c>
      <c r="FH124" s="2">
        <f t="shared" si="150"/>
        <v>0.99499569465916915</v>
      </c>
      <c r="FI124" s="2">
        <f t="shared" si="150"/>
        <v>0.99448433768077849</v>
      </c>
      <c r="FJ124" s="2">
        <f t="shared" si="150"/>
        <v>0.99395612033089475</v>
      </c>
      <c r="FK124" s="2">
        <f t="shared" si="150"/>
        <v>0.99450643185762833</v>
      </c>
      <c r="FL124" s="2">
        <f t="shared" si="150"/>
        <v>0.99381824623236581</v>
      </c>
      <c r="FM124" s="2">
        <f t="shared" si="150"/>
        <v>0.99343103639239927</v>
      </c>
      <c r="FN124" s="2">
        <f t="shared" si="150"/>
        <v>0.99321358187098641</v>
      </c>
      <c r="FO124" s="2">
        <f t="shared" si="150"/>
        <v>0.99248474894780347</v>
      </c>
      <c r="FP124" s="2">
        <f t="shared" si="150"/>
        <v>0.9933638259643659</v>
      </c>
      <c r="FQ124" s="2">
        <f t="shared" si="150"/>
        <v>0.99322081040288335</v>
      </c>
      <c r="FR124" s="2">
        <f t="shared" si="150"/>
        <v>0.99258221276670111</v>
      </c>
      <c r="FS124" s="2">
        <f t="shared" si="150"/>
        <v>0.99387100712895582</v>
      </c>
      <c r="FT124" s="2">
        <f t="shared" si="150"/>
        <v>0.9931603688488343</v>
      </c>
      <c r="FU124" s="2">
        <f t="shared" si="150"/>
        <v>0.99175504831319927</v>
      </c>
      <c r="FW124" s="2">
        <f t="shared" si="141"/>
        <v>9.9605621915981359E-3</v>
      </c>
      <c r="FX124" s="2">
        <f t="shared" si="141"/>
        <v>2.5472505693595233E-2</v>
      </c>
      <c r="FY124" s="2">
        <f t="shared" si="141"/>
        <v>2.3931242586728619E-2</v>
      </c>
      <c r="FZ124" s="2">
        <f t="shared" si="141"/>
        <v>2.4464988766710275E-2</v>
      </c>
      <c r="GA124" s="2">
        <f t="shared" si="141"/>
        <v>2.4813474382034132E-2</v>
      </c>
      <c r="GB124" s="2">
        <f t="shared" si="141"/>
        <v>2.3241692978339546E-2</v>
      </c>
      <c r="GC124" s="2">
        <f t="shared" si="141"/>
        <v>2.4032285494254388E-2</v>
      </c>
      <c r="GD124" s="2">
        <f t="shared" si="141"/>
        <v>2.6360794054651967E-2</v>
      </c>
      <c r="GE124" s="2">
        <f t="shared" si="141"/>
        <v>2.9056485725962786E-2</v>
      </c>
      <c r="GF124" s="2">
        <f t="shared" si="141"/>
        <v>3.0055903087738332E-2</v>
      </c>
      <c r="GG124" s="2">
        <f t="shared" si="141"/>
        <v>2.6126443317402461E-2</v>
      </c>
      <c r="GH124" s="2">
        <f t="shared" si="141"/>
        <v>2.425085512541918E-2</v>
      </c>
      <c r="GI124" s="2">
        <f t="shared" si="141"/>
        <v>2.1823819402187587E-2</v>
      </c>
      <c r="GJ124" s="2">
        <f t="shared" si="141"/>
        <v>1.6843862630840964E-2</v>
      </c>
      <c r="GK124" s="2">
        <f t="shared" si="141"/>
        <v>1.4905481031315816E-2</v>
      </c>
      <c r="GM124" s="86">
        <f t="shared" si="142"/>
        <v>4.9469329769364052E-28</v>
      </c>
      <c r="GN124" s="86">
        <f t="shared" si="142"/>
        <v>7.4580974411442541E-61</v>
      </c>
      <c r="GO124" s="86">
        <f t="shared" si="142"/>
        <v>5.9825791173996216E-60</v>
      </c>
      <c r="GP124" s="86">
        <f t="shared" si="142"/>
        <v>6.4072317416888973E-78</v>
      </c>
      <c r="GQ124" s="86">
        <f t="shared" si="142"/>
        <v>2.8417557313847693E-64</v>
      </c>
      <c r="GR124" s="86">
        <f t="shared" si="142"/>
        <v>3.1965014235672373E-87</v>
      </c>
      <c r="GS124" s="86">
        <f t="shared" si="142"/>
        <v>4.3865944740030292E-73</v>
      </c>
      <c r="GT124" s="86">
        <f t="shared" si="142"/>
        <v>6.5540953620564026E-72</v>
      </c>
      <c r="GU124" s="86">
        <f t="shared" si="142"/>
        <v>8.7109682515267162E-73</v>
      </c>
      <c r="GV124" s="86">
        <f t="shared" si="142"/>
        <v>3.7189895957819322E-88</v>
      </c>
      <c r="GW124" s="86">
        <f t="shared" si="142"/>
        <v>1.7238620052782407E-82</v>
      </c>
      <c r="GX124" s="86">
        <f t="shared" si="142"/>
        <v>3.368719213236978E-61</v>
      </c>
      <c r="GY124" s="86">
        <f t="shared" si="142"/>
        <v>1.4024136968568433E-65</v>
      </c>
      <c r="GZ124" s="86">
        <f t="shared" si="142"/>
        <v>3.1599263447315522E-57</v>
      </c>
      <c r="HA124" s="86">
        <f t="shared" si="142"/>
        <v>4.6515871959796872E-61</v>
      </c>
      <c r="HC124" s="86">
        <f t="shared" si="153"/>
        <v>7.7093449591627368E-15</v>
      </c>
      <c r="HD124" s="86">
        <f t="shared" si="153"/>
        <v>6.6728477031960263E-17</v>
      </c>
      <c r="HE124" s="86">
        <f t="shared" si="153"/>
        <v>5.0117195049218401E-18</v>
      </c>
      <c r="HF124" s="86">
        <f t="shared" si="153"/>
        <v>1.9213818963051306E-24</v>
      </c>
      <c r="HG124" s="86">
        <f t="shared" si="153"/>
        <v>6.0917331825664073E-18</v>
      </c>
      <c r="HH124" s="86">
        <f t="shared" si="153"/>
        <v>2.1831279504825904E-23</v>
      </c>
      <c r="HI124" s="86">
        <f t="shared" si="138"/>
        <v>4.5397911976429405E-27</v>
      </c>
      <c r="HJ124" s="86">
        <f t="shared" si="138"/>
        <v>3.3415825283429081E-35</v>
      </c>
      <c r="HK124" s="86">
        <f t="shared" si="138"/>
        <v>8.7083004311954329E-26</v>
      </c>
      <c r="HL124" s="86">
        <f t="shared" si="138"/>
        <v>5.3806440857814545E-22</v>
      </c>
      <c r="HM124" s="86">
        <f t="shared" si="138"/>
        <v>2.8752842800639238E-24</v>
      </c>
      <c r="HN124" s="86">
        <f t="shared" si="138"/>
        <v>3.8362072875548789E-23</v>
      </c>
      <c r="HO124" s="86">
        <f t="shared" si="138"/>
        <v>3.4058617370252178E-20</v>
      </c>
      <c r="HP124" s="86">
        <f t="shared" si="138"/>
        <v>3.8799036409845911E-14</v>
      </c>
      <c r="HQ124" s="86">
        <f t="shared" si="138"/>
        <v>1.4696869566602104E-20</v>
      </c>
      <c r="HS124" s="86">
        <f t="shared" si="143"/>
        <v>7.4233925030825556E-7</v>
      </c>
      <c r="HT124" s="86">
        <f t="shared" si="143"/>
        <v>8.3194798187838189E-5</v>
      </c>
      <c r="HU124" s="86">
        <f t="shared" si="143"/>
        <v>2.5481522893412562E-5</v>
      </c>
      <c r="HV124" s="86">
        <f t="shared" si="143"/>
        <v>9.7649433346972709E-6</v>
      </c>
      <c r="HW124" s="86">
        <f t="shared" si="143"/>
        <v>1.3219361412667139E-5</v>
      </c>
      <c r="HX124" s="86">
        <f t="shared" si="143"/>
        <v>3.6257746351815366E-6</v>
      </c>
      <c r="HY124" s="86">
        <f t="shared" si="143"/>
        <v>1.3936113374993794E-5</v>
      </c>
      <c r="HZ124" s="86">
        <f t="shared" si="143"/>
        <v>3.3221967062372441E-5</v>
      </c>
      <c r="IA124" s="86">
        <f t="shared" si="143"/>
        <v>9.0635749098933625E-6</v>
      </c>
      <c r="IB124" s="86">
        <f t="shared" si="143"/>
        <v>5.166427433083579E-5</v>
      </c>
      <c r="IC124" s="86">
        <f t="shared" si="143"/>
        <v>1.1832684289698425E-5</v>
      </c>
      <c r="ID124" s="86">
        <f t="shared" si="143"/>
        <v>1.5637685469229487E-6</v>
      </c>
      <c r="IE124" s="86">
        <f t="shared" si="143"/>
        <v>3.5836809218331973E-6</v>
      </c>
      <c r="IF124" s="86">
        <f t="shared" si="143"/>
        <v>9.1868814073150574E-5</v>
      </c>
      <c r="IG124" s="86">
        <f t="shared" si="143"/>
        <v>8.231520654518287E-4</v>
      </c>
      <c r="II124" s="86">
        <f t="shared" si="144"/>
        <v>3.4388229473356659E-80</v>
      </c>
      <c r="IJ124" s="86">
        <f t="shared" si="144"/>
        <v>2.1602168838219778E-49</v>
      </c>
      <c r="IK124" s="86">
        <f t="shared" si="144"/>
        <v>8.9950670748886119E-59</v>
      </c>
      <c r="IL124" s="86">
        <f t="shared" si="144"/>
        <v>9.375571271729077E-63</v>
      </c>
      <c r="IM124" s="86">
        <f t="shared" si="144"/>
        <v>3.6951919865913531E-59</v>
      </c>
      <c r="IN124" s="86">
        <f t="shared" si="144"/>
        <v>8.3397590014485251E-63</v>
      </c>
      <c r="IO124" s="86">
        <f t="shared" si="144"/>
        <v>1.7060983680679094E-59</v>
      </c>
      <c r="IP124" s="86">
        <f t="shared" si="144"/>
        <v>2.4078670752296653E-62</v>
      </c>
      <c r="IQ124" s="86">
        <f t="shared" si="144"/>
        <v>3.4853225674253211E-68</v>
      </c>
      <c r="IR124" s="86">
        <f t="shared" si="144"/>
        <v>1.006242480289026E-61</v>
      </c>
      <c r="IS124" s="86">
        <f t="shared" si="144"/>
        <v>1.8359299628368214E-66</v>
      </c>
      <c r="IT124" s="86">
        <f t="shared" si="144"/>
        <v>1.5859718817675723E-74</v>
      </c>
      <c r="IU124" s="86">
        <f t="shared" si="144"/>
        <v>9.9981878151310145E-67</v>
      </c>
      <c r="IV124" s="86">
        <f t="shared" si="144"/>
        <v>2.5548415865426709E-32</v>
      </c>
      <c r="IW124" s="86">
        <f t="shared" si="144"/>
        <v>1.1151255231766216E-24</v>
      </c>
      <c r="IY124" s="86">
        <f t="shared" si="145"/>
        <v>7.4233925801760047E-7</v>
      </c>
      <c r="IZ124" s="86">
        <f t="shared" si="145"/>
        <v>8.3194798187904921E-5</v>
      </c>
      <c r="JA124" s="86">
        <f t="shared" si="145"/>
        <v>2.5481522893417573E-5</v>
      </c>
      <c r="JB124" s="86">
        <f t="shared" si="145"/>
        <v>9.7649433346972709E-6</v>
      </c>
      <c r="JC124" s="86">
        <f t="shared" si="145"/>
        <v>1.3219361412673231E-5</v>
      </c>
      <c r="JD124" s="86">
        <f t="shared" si="145"/>
        <v>3.6257746351815366E-6</v>
      </c>
      <c r="JE124" s="86">
        <f t="shared" si="145"/>
        <v>1.3936113374993794E-5</v>
      </c>
      <c r="JF124" s="86">
        <f t="shared" si="145"/>
        <v>3.3221967062372441E-5</v>
      </c>
      <c r="JG124" s="86">
        <f t="shared" si="145"/>
        <v>9.0635749098933625E-6</v>
      </c>
      <c r="JH124" s="86">
        <f t="shared" si="145"/>
        <v>5.166427433083579E-5</v>
      </c>
      <c r="JI124" s="86">
        <f t="shared" si="145"/>
        <v>1.1832684289698425E-5</v>
      </c>
      <c r="JJ124" s="86">
        <f t="shared" si="145"/>
        <v>1.5637685469229487E-6</v>
      </c>
      <c r="JK124" s="86">
        <f t="shared" si="145"/>
        <v>3.5836809218332312E-6</v>
      </c>
      <c r="JL124" s="86">
        <f t="shared" si="145"/>
        <v>9.1868814111949616E-5</v>
      </c>
      <c r="JM124" s="86">
        <f t="shared" si="145"/>
        <v>8.231520654518287E-4</v>
      </c>
    </row>
    <row r="125" spans="2:273" x14ac:dyDescent="0.25">
      <c r="B125" s="2">
        <v>98</v>
      </c>
      <c r="C125" s="37">
        <v>107.776</v>
      </c>
      <c r="D125" s="37">
        <v>110.55200000000001</v>
      </c>
      <c r="E125" s="37">
        <v>107.81</v>
      </c>
      <c r="F125" s="37">
        <v>105.678</v>
      </c>
      <c r="G125" s="37">
        <v>106.414</v>
      </c>
      <c r="H125" s="37">
        <v>106.474</v>
      </c>
      <c r="I125" s="37">
        <v>105.172</v>
      </c>
      <c r="J125" s="37">
        <v>106.456</v>
      </c>
      <c r="K125" s="37">
        <v>106.5</v>
      </c>
      <c r="L125" s="37">
        <v>106.03400000000001</v>
      </c>
      <c r="M125" s="37">
        <v>107.517</v>
      </c>
      <c r="N125" s="37">
        <v>104.254</v>
      </c>
      <c r="O125" s="37">
        <v>106.322</v>
      </c>
      <c r="P125" s="37">
        <v>105.28100000000001</v>
      </c>
      <c r="Q125" s="37">
        <v>109.22799999999999</v>
      </c>
      <c r="S125" s="4">
        <f t="shared" si="146"/>
        <v>106.33188166823862</v>
      </c>
      <c r="T125" s="4">
        <f t="shared" si="146"/>
        <v>108.96885485112527</v>
      </c>
      <c r="U125" s="4">
        <f t="shared" si="146"/>
        <v>106.99323504710071</v>
      </c>
      <c r="V125" s="4">
        <f t="shared" si="146"/>
        <v>106.49833288518246</v>
      </c>
      <c r="W125" s="4">
        <f t="shared" si="146"/>
        <v>104.86349730357207</v>
      </c>
      <c r="X125" s="4">
        <f t="shared" si="146"/>
        <v>104.46292952914007</v>
      </c>
      <c r="Y125" s="4">
        <f t="shared" si="146"/>
        <v>103.90530754886372</v>
      </c>
      <c r="Z125" s="4">
        <f t="shared" si="146"/>
        <v>104.8898638474282</v>
      </c>
      <c r="AA125" s="4">
        <f t="shared" si="146"/>
        <v>105.36249707730251</v>
      </c>
      <c r="AB125" s="4">
        <f t="shared" si="146"/>
        <v>107.29775807853684</v>
      </c>
      <c r="AC125" s="4">
        <f t="shared" si="146"/>
        <v>106.03386722941828</v>
      </c>
      <c r="AD125" s="4">
        <f t="shared" si="146"/>
        <v>104.66319067728381</v>
      </c>
      <c r="AE125" s="4">
        <f t="shared" si="146"/>
        <v>104.7724315092952</v>
      </c>
      <c r="AF125" s="4">
        <f t="shared" si="146"/>
        <v>105.42095336702178</v>
      </c>
      <c r="AG125" s="4">
        <f t="shared" si="146"/>
        <v>108.05734962001273</v>
      </c>
      <c r="AI125" s="4">
        <f t="shared" si="147"/>
        <v>1.4441183317613735</v>
      </c>
      <c r="AJ125" s="4">
        <f t="shared" si="147"/>
        <v>1.5831451488747348</v>
      </c>
      <c r="AK125" s="4">
        <f t="shared" si="147"/>
        <v>0.81676495289929107</v>
      </c>
      <c r="AL125" s="4">
        <f t="shared" si="147"/>
        <v>-0.8203328851824665</v>
      </c>
      <c r="AM125" s="4">
        <f t="shared" si="147"/>
        <v>1.5505026964279267</v>
      </c>
      <c r="AN125" s="4">
        <f t="shared" si="147"/>
        <v>2.0110704708599343</v>
      </c>
      <c r="AO125" s="4">
        <f t="shared" si="147"/>
        <v>1.2666924511362794</v>
      </c>
      <c r="AP125" s="4">
        <f t="shared" si="147"/>
        <v>1.5661361525718007</v>
      </c>
      <c r="AQ125" s="4">
        <f t="shared" si="147"/>
        <v>1.1375029226974931</v>
      </c>
      <c r="AR125" s="4">
        <f t="shared" si="147"/>
        <v>-1.2637580785368385</v>
      </c>
      <c r="AS125" s="4">
        <f t="shared" si="147"/>
        <v>1.4831327705817188</v>
      </c>
      <c r="AT125" s="4">
        <f t="shared" si="147"/>
        <v>-0.40919067728380298</v>
      </c>
      <c r="AU125" s="4">
        <f t="shared" si="147"/>
        <v>1.5495684907048002</v>
      </c>
      <c r="AV125" s="4">
        <f t="shared" si="147"/>
        <v>-0.13995336702177497</v>
      </c>
      <c r="AW125" s="4">
        <f t="shared" si="147"/>
        <v>1.170650379987265</v>
      </c>
      <c r="AY125" s="2">
        <f t="shared" si="139"/>
        <v>106.33186191019858</v>
      </c>
      <c r="AZ125" s="2">
        <f t="shared" si="139"/>
        <v>108.96428305134593</v>
      </c>
      <c r="BA125" s="2">
        <f t="shared" si="139"/>
        <v>106.98809719400619</v>
      </c>
      <c r="BB125" s="2">
        <f t="shared" si="139"/>
        <v>106.49607978103408</v>
      </c>
      <c r="BC125" s="2">
        <f t="shared" si="139"/>
        <v>104.85944397559572</v>
      </c>
      <c r="BD125" s="2">
        <f t="shared" si="139"/>
        <v>104.46119873658064</v>
      </c>
      <c r="BE125" s="2">
        <f t="shared" si="139"/>
        <v>103.89925855693591</v>
      </c>
      <c r="BF125" s="2">
        <f t="shared" si="139"/>
        <v>104.87397139785571</v>
      </c>
      <c r="BG125" s="2">
        <f t="shared" si="139"/>
        <v>105.35520505776206</v>
      </c>
      <c r="BH125" s="2">
        <f t="shared" si="139"/>
        <v>107.26850680117884</v>
      </c>
      <c r="BI125" s="2">
        <f t="shared" si="139"/>
        <v>106.02499355791066</v>
      </c>
      <c r="BJ125" s="2">
        <f t="shared" si="139"/>
        <v>104.66147505978438</v>
      </c>
      <c r="BK125" s="2">
        <f t="shared" si="139"/>
        <v>104.76929527680774</v>
      </c>
      <c r="BL125" s="2">
        <f t="shared" si="139"/>
        <v>105.3488011082769</v>
      </c>
      <c r="BM125" s="2">
        <f t="shared" si="139"/>
        <v>107.28157840676009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107.776</v>
      </c>
      <c r="CF125" s="2">
        <f t="shared" si="140"/>
        <v>110.55200000000001</v>
      </c>
      <c r="CG125" s="2">
        <f t="shared" si="140"/>
        <v>107.81</v>
      </c>
      <c r="CH125" s="2">
        <f t="shared" si="140"/>
        <v>105.678</v>
      </c>
      <c r="CI125" s="2">
        <f t="shared" si="140"/>
        <v>106.414</v>
      </c>
      <c r="CJ125" s="2">
        <f t="shared" si="140"/>
        <v>106.474</v>
      </c>
      <c r="CK125" s="2">
        <f t="shared" si="140"/>
        <v>105.172</v>
      </c>
      <c r="CL125" s="2">
        <f t="shared" si="140"/>
        <v>106.456</v>
      </c>
      <c r="CM125" s="2">
        <f t="shared" si="140"/>
        <v>106.5</v>
      </c>
      <c r="CN125" s="2">
        <f t="shared" si="140"/>
        <v>106.03400000000001</v>
      </c>
      <c r="CO125" s="2">
        <f t="shared" si="140"/>
        <v>107.517</v>
      </c>
      <c r="CP125" s="2">
        <f t="shared" si="140"/>
        <v>104.254</v>
      </c>
      <c r="CQ125" s="2">
        <f t="shared" si="140"/>
        <v>106.322</v>
      </c>
      <c r="CR125" s="2">
        <f t="shared" si="140"/>
        <v>105.28100000000001</v>
      </c>
      <c r="CS125" s="2">
        <f t="shared" si="140"/>
        <v>109.22799999999999</v>
      </c>
      <c r="CU125" s="2">
        <f t="shared" si="110"/>
        <v>107.776</v>
      </c>
      <c r="CV125" s="2">
        <f t="shared" si="111"/>
        <v>110.55200000000001</v>
      </c>
      <c r="CW125" s="2">
        <f t="shared" si="112"/>
        <v>107.81</v>
      </c>
      <c r="CX125" s="2">
        <f t="shared" si="113"/>
        <v>105.678</v>
      </c>
      <c r="CY125" s="2">
        <f t="shared" si="114"/>
        <v>106.414</v>
      </c>
      <c r="CZ125" s="2">
        <f t="shared" si="115"/>
        <v>106.474</v>
      </c>
      <c r="DA125" s="2">
        <f t="shared" si="116"/>
        <v>105.172</v>
      </c>
      <c r="DB125" s="2">
        <f t="shared" si="117"/>
        <v>106.456</v>
      </c>
      <c r="DC125" s="2">
        <f t="shared" si="118"/>
        <v>106.5</v>
      </c>
      <c r="DD125" s="2">
        <f t="shared" si="119"/>
        <v>106.03400000000001</v>
      </c>
      <c r="DE125" s="2">
        <f t="shared" si="120"/>
        <v>107.517</v>
      </c>
      <c r="DF125" s="2">
        <f t="shared" si="121"/>
        <v>104.254</v>
      </c>
      <c r="DG125" s="2">
        <f t="shared" si="122"/>
        <v>106.322</v>
      </c>
      <c r="DH125" s="2">
        <f t="shared" si="123"/>
        <v>105.28100000000001</v>
      </c>
      <c r="DI125" s="2">
        <f t="shared" si="124"/>
        <v>109.22799999999999</v>
      </c>
      <c r="DK125" s="2">
        <f t="shared" si="148"/>
        <v>134.50276933797909</v>
      </c>
      <c r="DL125" s="2">
        <f t="shared" si="148"/>
        <v>145.23250425101213</v>
      </c>
      <c r="DM125" s="2">
        <f t="shared" si="148"/>
        <v>139.71934333958728</v>
      </c>
      <c r="DN125" s="2">
        <f t="shared" si="148"/>
        <v>136.11085523580263</v>
      </c>
      <c r="DO125" s="2">
        <f t="shared" si="148"/>
        <v>131.98801744840526</v>
      </c>
      <c r="DP125" s="2">
        <f t="shared" si="148"/>
        <v>140.13726244665719</v>
      </c>
      <c r="DQ125" s="2">
        <f t="shared" si="148"/>
        <v>141.91213086770981</v>
      </c>
      <c r="DR125" s="2">
        <f t="shared" si="148"/>
        <v>135.50567226890757</v>
      </c>
      <c r="DS125" s="2">
        <f t="shared" si="148"/>
        <v>130.82306261140823</v>
      </c>
      <c r="DT125" s="2">
        <f t="shared" si="148"/>
        <v>133.77670616246496</v>
      </c>
      <c r="DU125" s="2">
        <f t="shared" si="148"/>
        <v>135.61304474474474</v>
      </c>
      <c r="DV125" s="2">
        <f t="shared" si="148"/>
        <v>130.39805113636365</v>
      </c>
      <c r="DW125" s="2">
        <f t="shared" si="148"/>
        <v>133.42683072546231</v>
      </c>
      <c r="DX125" s="2">
        <f t="shared" si="148"/>
        <v>142.17155555555556</v>
      </c>
      <c r="DY125" s="2">
        <f t="shared" si="148"/>
        <v>124.19774137931036</v>
      </c>
      <c r="EA125" s="2">
        <f t="shared" si="152"/>
        <v>106.18674692464309</v>
      </c>
      <c r="EB125" s="2">
        <f t="shared" si="152"/>
        <v>108.79791423723586</v>
      </c>
      <c r="EC125" s="2">
        <f t="shared" si="152"/>
        <v>106.82231675368693</v>
      </c>
      <c r="ED125" s="2">
        <f t="shared" si="152"/>
        <v>106.3316968706838</v>
      </c>
      <c r="EE125" s="2">
        <f t="shared" si="151"/>
        <v>104.72279140924132</v>
      </c>
      <c r="EF125" s="2">
        <f t="shared" si="151"/>
        <v>104.25891866416612</v>
      </c>
      <c r="EG125" s="2">
        <f t="shared" si="151"/>
        <v>103.67008349812404</v>
      </c>
      <c r="EH125" s="2">
        <f t="shared" si="151"/>
        <v>104.68302048614534</v>
      </c>
      <c r="EI125" s="2">
        <f t="shared" si="151"/>
        <v>105.17913495145632</v>
      </c>
      <c r="EJ125" s="2">
        <f t="shared" si="151"/>
        <v>107.1074294297099</v>
      </c>
      <c r="EK125" s="2">
        <f t="shared" si="151"/>
        <v>105.84092487109356</v>
      </c>
      <c r="EL125" s="2">
        <f t="shared" si="151"/>
        <v>104.48611377336893</v>
      </c>
      <c r="EM125" s="2">
        <f t="shared" si="135"/>
        <v>104.6086752686052</v>
      </c>
      <c r="EN125" s="2">
        <f t="shared" si="135"/>
        <v>105.11867441635185</v>
      </c>
      <c r="EO125" s="2">
        <f t="shared" si="135"/>
        <v>107.15436687399304</v>
      </c>
      <c r="EQ125" s="2">
        <f t="shared" si="149"/>
        <v>106.13570336694895</v>
      </c>
      <c r="ER125" s="2">
        <f t="shared" si="149"/>
        <v>108.79822992437582</v>
      </c>
      <c r="ES125" s="2">
        <f t="shared" si="149"/>
        <v>106.8305955059741</v>
      </c>
      <c r="ET125" s="2">
        <f t="shared" si="149"/>
        <v>106.33731512605043</v>
      </c>
      <c r="EU125" s="2">
        <f t="shared" si="149"/>
        <v>104.72214445153061</v>
      </c>
      <c r="EV125" s="2">
        <f t="shared" si="149"/>
        <v>104.25475434490201</v>
      </c>
      <c r="EW125" s="2">
        <f t="shared" si="149"/>
        <v>103.66763970870242</v>
      </c>
      <c r="EX125" s="2">
        <f t="shared" si="149"/>
        <v>104.68533378529175</v>
      </c>
      <c r="EY125" s="2">
        <f t="shared" si="149"/>
        <v>105.18513322470801</v>
      </c>
      <c r="EZ125" s="2">
        <f t="shared" si="149"/>
        <v>107.0944533086561</v>
      </c>
      <c r="FA125" s="2">
        <f t="shared" si="149"/>
        <v>105.83696703381858</v>
      </c>
      <c r="FB125" s="2">
        <f t="shared" si="149"/>
        <v>104.48422483724902</v>
      </c>
      <c r="FC125" s="2">
        <f t="shared" si="149"/>
        <v>104.58555955591477</v>
      </c>
      <c r="FD125" s="2">
        <f t="shared" si="149"/>
        <v>105.05676160970231</v>
      </c>
      <c r="FE125" s="2">
        <f t="shared" si="149"/>
        <v>107.09070825718254</v>
      </c>
      <c r="FG125" s="2">
        <f t="shared" si="150"/>
        <v>0.99485549479926905</v>
      </c>
      <c r="FH125" s="2">
        <f t="shared" si="150"/>
        <v>0.99543400876733124</v>
      </c>
      <c r="FI125" s="2">
        <f t="shared" si="150"/>
        <v>0.99496721367434338</v>
      </c>
      <c r="FJ125" s="2">
        <f t="shared" si="150"/>
        <v>0.99448498336678404</v>
      </c>
      <c r="FK125" s="2">
        <f t="shared" si="150"/>
        <v>0.99498738333659509</v>
      </c>
      <c r="FL125" s="2">
        <f t="shared" si="150"/>
        <v>0.99435910532093319</v>
      </c>
      <c r="FM125" s="2">
        <f t="shared" si="150"/>
        <v>0.99400556921996452</v>
      </c>
      <c r="FN125" s="2">
        <f t="shared" si="150"/>
        <v>0.9938070150812055</v>
      </c>
      <c r="FO125" s="2">
        <f t="shared" si="150"/>
        <v>0.99314147430688071</v>
      </c>
      <c r="FP125" s="2">
        <f t="shared" si="150"/>
        <v>0.99394420129785244</v>
      </c>
      <c r="FQ125" s="2">
        <f t="shared" si="150"/>
        <v>0.9938136154566799</v>
      </c>
      <c r="FR125" s="2">
        <f t="shared" si="150"/>
        <v>0.99323047927542452</v>
      </c>
      <c r="FS125" s="2">
        <f t="shared" si="150"/>
        <v>0.99440727599545276</v>
      </c>
      <c r="FT125" s="2">
        <f t="shared" si="150"/>
        <v>0.99375842599003861</v>
      </c>
      <c r="FU125" s="2">
        <f t="shared" si="150"/>
        <v>0.99247505559750804</v>
      </c>
      <c r="FW125" s="2">
        <f t="shared" si="141"/>
        <v>1.0911053991689252E-2</v>
      </c>
      <c r="FX125" s="2">
        <f t="shared" si="141"/>
        <v>2.7861576117366886E-2</v>
      </c>
      <c r="FY125" s="2">
        <f t="shared" si="141"/>
        <v>2.6179641019008972E-2</v>
      </c>
      <c r="FZ125" s="2">
        <f t="shared" si="141"/>
        <v>2.6762159011114554E-2</v>
      </c>
      <c r="GA125" s="2">
        <f t="shared" si="141"/>
        <v>2.7142455697615659E-2</v>
      </c>
      <c r="GB125" s="2">
        <f t="shared" si="141"/>
        <v>2.5426994220621925E-2</v>
      </c>
      <c r="GC125" s="2">
        <f t="shared" si="141"/>
        <v>2.628992145809831E-2</v>
      </c>
      <c r="GD125" s="2">
        <f t="shared" si="141"/>
        <v>2.8830712439238015E-2</v>
      </c>
      <c r="GE125" s="2">
        <f t="shared" si="141"/>
        <v>3.1770739590212281E-2</v>
      </c>
      <c r="GF125" s="2">
        <f t="shared" si="141"/>
        <v>3.2860355935141604E-2</v>
      </c>
      <c r="GG125" s="2">
        <f t="shared" si="141"/>
        <v>2.8575048255755738E-2</v>
      </c>
      <c r="GH125" s="2">
        <f t="shared" si="141"/>
        <v>2.652846579496165E-2</v>
      </c>
      <c r="GI125" s="2">
        <f t="shared" si="141"/>
        <v>2.3879064218608668E-2</v>
      </c>
      <c r="GJ125" s="2">
        <f t="shared" si="141"/>
        <v>1.8438963590280646E-2</v>
      </c>
      <c r="GK125" s="2">
        <f t="shared" si="141"/>
        <v>1.6320065819196101E-2</v>
      </c>
      <c r="GM125" s="86">
        <f t="shared" si="142"/>
        <v>1.8364293800575457E-29</v>
      </c>
      <c r="GN125" s="86">
        <f t="shared" si="142"/>
        <v>4.9438018975550521E-64</v>
      </c>
      <c r="GO125" s="86">
        <f t="shared" si="142"/>
        <v>4.717099088764489E-63</v>
      </c>
      <c r="GP125" s="86">
        <f t="shared" si="142"/>
        <v>5.4538989140524521E-82</v>
      </c>
      <c r="GQ125" s="86">
        <f t="shared" si="142"/>
        <v>1.3619541743407614E-67</v>
      </c>
      <c r="GR125" s="86">
        <f t="shared" si="142"/>
        <v>8.9090451120080503E-92</v>
      </c>
      <c r="GS125" s="86">
        <f t="shared" si="142"/>
        <v>6.5361257210807229E-77</v>
      </c>
      <c r="GT125" s="86">
        <f t="shared" si="142"/>
        <v>1.2993611296592978E-75</v>
      </c>
      <c r="GU125" s="86">
        <f t="shared" si="142"/>
        <v>1.3883099991383695E-76</v>
      </c>
      <c r="GV125" s="86">
        <f t="shared" si="142"/>
        <v>9.878014505631275E-93</v>
      </c>
      <c r="GW125" s="86">
        <f t="shared" si="142"/>
        <v>8.0445475949556762E-87</v>
      </c>
      <c r="GX125" s="86">
        <f t="shared" si="142"/>
        <v>2.5160702402158544E-64</v>
      </c>
      <c r="GY125" s="86">
        <f t="shared" si="142"/>
        <v>5.9280977996689381E-69</v>
      </c>
      <c r="GZ125" s="86">
        <f t="shared" si="142"/>
        <v>3.1634553850141834E-60</v>
      </c>
      <c r="HA125" s="86">
        <f t="shared" si="142"/>
        <v>3.8511801848956988E-64</v>
      </c>
      <c r="HC125" s="86">
        <f t="shared" si="153"/>
        <v>1.6097893807737775E-16</v>
      </c>
      <c r="HD125" s="86">
        <f t="shared" si="153"/>
        <v>1.0324611569217993E-18</v>
      </c>
      <c r="HE125" s="86">
        <f t="shared" si="153"/>
        <v>6.9244535036217585E-20</v>
      </c>
      <c r="HF125" s="86">
        <f t="shared" si="153"/>
        <v>4.9991781728921229E-27</v>
      </c>
      <c r="HG125" s="86">
        <f t="shared" si="153"/>
        <v>8.4550041575602851E-20</v>
      </c>
      <c r="HH125" s="86">
        <f t="shared" si="153"/>
        <v>7.2365360738172379E-26</v>
      </c>
      <c r="HI125" s="86">
        <f t="shared" si="138"/>
        <v>5.5844236728664942E-30</v>
      </c>
      <c r="HJ125" s="86">
        <f t="shared" si="138"/>
        <v>7.3808367829970987E-39</v>
      </c>
      <c r="HK125" s="86">
        <f t="shared" si="138"/>
        <v>1.9783786057854663E-28</v>
      </c>
      <c r="HL125" s="86">
        <f t="shared" si="138"/>
        <v>3.8370844501557622E-24</v>
      </c>
      <c r="HM125" s="86">
        <f t="shared" si="138"/>
        <v>9.6396226481391453E-27</v>
      </c>
      <c r="HN125" s="86">
        <f t="shared" si="138"/>
        <v>1.6732919235096423E-25</v>
      </c>
      <c r="HO125" s="86">
        <f t="shared" si="138"/>
        <v>2.9477573537719335E-22</v>
      </c>
      <c r="HP125" s="86">
        <f t="shared" si="138"/>
        <v>1.2931362868228479E-15</v>
      </c>
      <c r="HQ125" s="86">
        <f t="shared" si="138"/>
        <v>1.247014456225832E-22</v>
      </c>
      <c r="HS125" s="86">
        <f t="shared" si="143"/>
        <v>2.9846010034142721E-6</v>
      </c>
      <c r="HT125" s="86">
        <f t="shared" si="143"/>
        <v>2.5035114115917631E-4</v>
      </c>
      <c r="HU125" s="86">
        <f t="shared" si="143"/>
        <v>8.9779161446702695E-5</v>
      </c>
      <c r="HV125" s="86">
        <f t="shared" si="143"/>
        <v>3.8473877057650609E-5</v>
      </c>
      <c r="HW125" s="86">
        <f t="shared" si="143"/>
        <v>4.9368900764046013E-5</v>
      </c>
      <c r="HX125" s="86">
        <f t="shared" si="143"/>
        <v>1.4908903893291651E-5</v>
      </c>
      <c r="HY125" s="86">
        <f t="shared" si="143"/>
        <v>5.1481977061329424E-5</v>
      </c>
      <c r="HZ125" s="86">
        <f t="shared" si="143"/>
        <v>1.2353938284514853E-4</v>
      </c>
      <c r="IA125" s="86">
        <f t="shared" si="143"/>
        <v>4.0762444200327868E-5</v>
      </c>
      <c r="IB125" s="86">
        <f t="shared" si="143"/>
        <v>1.9421088838627123E-4</v>
      </c>
      <c r="IC125" s="86">
        <f t="shared" si="143"/>
        <v>4.912168020422955E-5</v>
      </c>
      <c r="ID125" s="86">
        <f t="shared" si="143"/>
        <v>7.8386326485299992E-6</v>
      </c>
      <c r="IE125" s="86">
        <f t="shared" si="143"/>
        <v>1.5035636937534622E-5</v>
      </c>
      <c r="IF125" s="86">
        <f t="shared" si="143"/>
        <v>2.2227891434677244E-4</v>
      </c>
      <c r="IG125" s="86">
        <f t="shared" si="143"/>
        <v>1.5336431472798217E-3</v>
      </c>
      <c r="II125" s="86">
        <f t="shared" si="144"/>
        <v>4.379262842724698E-77</v>
      </c>
      <c r="IJ125" s="86">
        <f t="shared" si="144"/>
        <v>5.139348685622543E-47</v>
      </c>
      <c r="IK125" s="86">
        <f t="shared" si="144"/>
        <v>5.6002541250763496E-56</v>
      </c>
      <c r="IL125" s="86">
        <f t="shared" si="144"/>
        <v>9.5265684591661639E-60</v>
      </c>
      <c r="IM125" s="86">
        <f t="shared" si="144"/>
        <v>2.5632891273441604E-56</v>
      </c>
      <c r="IN125" s="86">
        <f t="shared" si="144"/>
        <v>7.7412940834793927E-60</v>
      </c>
      <c r="IO125" s="86">
        <f t="shared" si="144"/>
        <v>1.1607818251807585E-56</v>
      </c>
      <c r="IP125" s="86">
        <f t="shared" si="144"/>
        <v>2.6976589397395809E-59</v>
      </c>
      <c r="IQ125" s="86">
        <f t="shared" si="144"/>
        <v>9.5271354688824718E-65</v>
      </c>
      <c r="IR125" s="86">
        <f t="shared" si="144"/>
        <v>1.3695490184978806E-58</v>
      </c>
      <c r="IS125" s="86">
        <f t="shared" si="144"/>
        <v>3.2496569513535605E-63</v>
      </c>
      <c r="IT125" s="86">
        <f t="shared" si="144"/>
        <v>5.9938660490235115E-71</v>
      </c>
      <c r="IU125" s="86">
        <f t="shared" si="144"/>
        <v>1.273349422455325E-63</v>
      </c>
      <c r="IV125" s="86">
        <f t="shared" si="144"/>
        <v>6.0170482994708078E-31</v>
      </c>
      <c r="IW125" s="86">
        <f t="shared" si="144"/>
        <v>1.1210653400260875E-23</v>
      </c>
      <c r="IY125" s="86">
        <f t="shared" si="145"/>
        <v>2.9846010035752511E-6</v>
      </c>
      <c r="IZ125" s="86">
        <f t="shared" si="145"/>
        <v>2.5035114115917734E-4</v>
      </c>
      <c r="JA125" s="86">
        <f t="shared" si="145"/>
        <v>8.9779161446702763E-5</v>
      </c>
      <c r="JB125" s="86">
        <f t="shared" si="145"/>
        <v>3.8473877057650609E-5</v>
      </c>
      <c r="JC125" s="86">
        <f t="shared" si="145"/>
        <v>4.9368900764046095E-5</v>
      </c>
      <c r="JD125" s="86">
        <f t="shared" si="145"/>
        <v>1.4908903893291651E-5</v>
      </c>
      <c r="JE125" s="86">
        <f t="shared" si="145"/>
        <v>5.1481977061329424E-5</v>
      </c>
      <c r="JF125" s="86">
        <f t="shared" si="145"/>
        <v>1.2353938284514853E-4</v>
      </c>
      <c r="JG125" s="86">
        <f t="shared" si="145"/>
        <v>4.0762444200327868E-5</v>
      </c>
      <c r="JH125" s="86">
        <f t="shared" si="145"/>
        <v>1.9421088838627123E-4</v>
      </c>
      <c r="JI125" s="86">
        <f t="shared" si="145"/>
        <v>4.912168020422955E-5</v>
      </c>
      <c r="JJ125" s="86">
        <f t="shared" si="145"/>
        <v>7.8386326485299992E-6</v>
      </c>
      <c r="JK125" s="86">
        <f t="shared" si="145"/>
        <v>1.5035636937534622E-5</v>
      </c>
      <c r="JL125" s="86">
        <f t="shared" si="145"/>
        <v>2.2227891434806557E-4</v>
      </c>
      <c r="JM125" s="86">
        <f t="shared" si="145"/>
        <v>1.5336431472798217E-3</v>
      </c>
    </row>
    <row r="126" spans="2:273" x14ac:dyDescent="0.25">
      <c r="B126" s="2">
        <v>99</v>
      </c>
      <c r="C126" s="37">
        <v>108.328</v>
      </c>
      <c r="D126" s="37">
        <v>110.845</v>
      </c>
      <c r="E126" s="37">
        <v>105.414</v>
      </c>
      <c r="F126" s="37">
        <v>106.864</v>
      </c>
      <c r="G126" s="37">
        <v>105.483</v>
      </c>
      <c r="H126" s="37">
        <v>105.08799999999999</v>
      </c>
      <c r="I126" s="37">
        <v>103.86199999999999</v>
      </c>
      <c r="J126" s="37">
        <v>107.73699999999999</v>
      </c>
      <c r="K126" s="37">
        <v>107.5</v>
      </c>
      <c r="L126" s="37">
        <v>109.10299999999999</v>
      </c>
      <c r="M126" s="37">
        <v>106.586</v>
      </c>
      <c r="N126" s="37">
        <v>104.627</v>
      </c>
      <c r="O126" s="37">
        <v>105.254</v>
      </c>
      <c r="P126" s="37">
        <v>105.404</v>
      </c>
      <c r="Q126" s="37">
        <v>106.947</v>
      </c>
      <c r="S126" s="4">
        <f t="shared" si="146"/>
        <v>106.25553369606131</v>
      </c>
      <c r="T126" s="4">
        <f t="shared" si="146"/>
        <v>108.84279461523478</v>
      </c>
      <c r="U126" s="4">
        <f t="shared" si="146"/>
        <v>106.906070706218</v>
      </c>
      <c r="V126" s="4">
        <f t="shared" si="146"/>
        <v>106.48721903771762</v>
      </c>
      <c r="W126" s="4">
        <f t="shared" si="146"/>
        <v>104.84936470088441</v>
      </c>
      <c r="X126" s="4">
        <f t="shared" si="146"/>
        <v>104.3825677710262</v>
      </c>
      <c r="Y126" s="4">
        <f t="shared" si="146"/>
        <v>103.82944123439331</v>
      </c>
      <c r="Z126" s="4">
        <f t="shared" si="146"/>
        <v>104.8386238471424</v>
      </c>
      <c r="AA126" s="4">
        <f t="shared" si="146"/>
        <v>105.26887453663336</v>
      </c>
      <c r="AB126" s="4">
        <f t="shared" si="146"/>
        <v>107.26941960091239</v>
      </c>
      <c r="AC126" s="4">
        <f t="shared" si="146"/>
        <v>105.92870202572551</v>
      </c>
      <c r="AD126" s="4">
        <f t="shared" si="146"/>
        <v>104.49985777113471</v>
      </c>
      <c r="AE126" s="4">
        <f t="shared" si="146"/>
        <v>104.63429083129881</v>
      </c>
      <c r="AF126" s="4">
        <f t="shared" si="146"/>
        <v>105.41061940741021</v>
      </c>
      <c r="AG126" s="4">
        <f t="shared" si="146"/>
        <v>108.577293153539</v>
      </c>
      <c r="AI126" s="4">
        <f t="shared" si="147"/>
        <v>2.0724663039386968</v>
      </c>
      <c r="AJ126" s="4">
        <f t="shared" si="147"/>
        <v>2.0022053847652188</v>
      </c>
      <c r="AK126" s="4">
        <f t="shared" si="147"/>
        <v>-1.4920707062180014</v>
      </c>
      <c r="AL126" s="4">
        <f t="shared" si="147"/>
        <v>0.37678096228238189</v>
      </c>
      <c r="AM126" s="4">
        <f t="shared" si="147"/>
        <v>0.63363529911559624</v>
      </c>
      <c r="AN126" s="4">
        <f t="shared" si="147"/>
        <v>0.7054322289737911</v>
      </c>
      <c r="AO126" s="4">
        <f t="shared" si="147"/>
        <v>3.255876560668014E-2</v>
      </c>
      <c r="AP126" s="4">
        <f t="shared" si="147"/>
        <v>2.898376152857594</v>
      </c>
      <c r="AQ126" s="4">
        <f t="shared" si="147"/>
        <v>2.231125463366638</v>
      </c>
      <c r="AR126" s="4">
        <f t="shared" si="147"/>
        <v>1.8335803990876087</v>
      </c>
      <c r="AS126" s="4">
        <f t="shared" si="147"/>
        <v>0.65729797427448489</v>
      </c>
      <c r="AT126" s="4">
        <f t="shared" si="147"/>
        <v>0.12714222886528148</v>
      </c>
      <c r="AU126" s="4">
        <f t="shared" si="147"/>
        <v>0.61970916870119197</v>
      </c>
      <c r="AV126" s="4">
        <f t="shared" si="147"/>
        <v>-6.6194074102128297E-3</v>
      </c>
      <c r="AW126" s="4">
        <f t="shared" si="147"/>
        <v>-1.6302931535390002</v>
      </c>
      <c r="AY126" s="2">
        <f t="shared" si="139"/>
        <v>106.25546401744884</v>
      </c>
      <c r="AZ126" s="2">
        <f t="shared" si="139"/>
        <v>108.83083516658867</v>
      </c>
      <c r="BA126" s="2">
        <f t="shared" si="139"/>
        <v>106.8905297705948</v>
      </c>
      <c r="BB126" s="2">
        <f t="shared" si="139"/>
        <v>106.47965021705417</v>
      </c>
      <c r="BC126" s="2">
        <f t="shared" si="139"/>
        <v>104.83638432730633</v>
      </c>
      <c r="BD126" s="2">
        <f t="shared" si="139"/>
        <v>104.37646205054571</v>
      </c>
      <c r="BE126" s="2">
        <f t="shared" si="139"/>
        <v>103.81025488755736</v>
      </c>
      <c r="BF126" s="2">
        <f t="shared" si="139"/>
        <v>104.78867419973868</v>
      </c>
      <c r="BG126" s="2">
        <f t="shared" si="139"/>
        <v>105.24161050517951</v>
      </c>
      <c r="BH126" s="2">
        <f t="shared" si="139"/>
        <v>107.17749083095788</v>
      </c>
      <c r="BI126" s="2">
        <f t="shared" si="139"/>
        <v>105.8977129915915</v>
      </c>
      <c r="BJ126" s="2">
        <f t="shared" si="139"/>
        <v>104.49265891843704</v>
      </c>
      <c r="BK126" s="2">
        <f t="shared" si="139"/>
        <v>104.62304133135281</v>
      </c>
      <c r="BL126" s="2">
        <f t="shared" si="139"/>
        <v>105.25256293664938</v>
      </c>
      <c r="BM126" s="2">
        <f t="shared" si="139"/>
        <v>107.24064345991324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108.328</v>
      </c>
      <c r="CF126" s="2">
        <f t="shared" si="140"/>
        <v>110.845</v>
      </c>
      <c r="CG126" s="2">
        <f t="shared" si="140"/>
        <v>105.414</v>
      </c>
      <c r="CH126" s="2">
        <f t="shared" si="140"/>
        <v>106.864</v>
      </c>
      <c r="CI126" s="2">
        <f t="shared" si="140"/>
        <v>105.483</v>
      </c>
      <c r="CJ126" s="2">
        <f t="shared" si="140"/>
        <v>105.08799999999999</v>
      </c>
      <c r="CK126" s="2">
        <f t="shared" si="140"/>
        <v>103.86199999999999</v>
      </c>
      <c r="CL126" s="2">
        <f t="shared" si="140"/>
        <v>107.73699999999999</v>
      </c>
      <c r="CM126" s="2">
        <f t="shared" si="140"/>
        <v>107.5</v>
      </c>
      <c r="CN126" s="2">
        <f t="shared" si="140"/>
        <v>109.10299999999999</v>
      </c>
      <c r="CO126" s="2">
        <f t="shared" si="140"/>
        <v>106.586</v>
      </c>
      <c r="CP126" s="2">
        <f t="shared" si="140"/>
        <v>104.627</v>
      </c>
      <c r="CQ126" s="2">
        <f t="shared" si="140"/>
        <v>105.254</v>
      </c>
      <c r="CR126" s="2">
        <f t="shared" si="140"/>
        <v>105.404</v>
      </c>
      <c r="CS126" s="2">
        <f t="shared" si="140"/>
        <v>106.947</v>
      </c>
      <c r="CU126" s="2">
        <f t="shared" si="110"/>
        <v>108.328</v>
      </c>
      <c r="CV126" s="2">
        <f t="shared" si="111"/>
        <v>110.845</v>
      </c>
      <c r="CW126" s="2">
        <f t="shared" si="112"/>
        <v>105.414</v>
      </c>
      <c r="CX126" s="2">
        <f t="shared" si="113"/>
        <v>106.864</v>
      </c>
      <c r="CY126" s="2">
        <f t="shared" si="114"/>
        <v>105.483</v>
      </c>
      <c r="CZ126" s="2">
        <f t="shared" si="115"/>
        <v>105.08799999999999</v>
      </c>
      <c r="DA126" s="2">
        <f t="shared" si="116"/>
        <v>103.86199999999999</v>
      </c>
      <c r="DB126" s="2">
        <f t="shared" si="117"/>
        <v>107.73699999999999</v>
      </c>
      <c r="DC126" s="2">
        <f t="shared" si="118"/>
        <v>107.5</v>
      </c>
      <c r="DD126" s="2">
        <f t="shared" si="119"/>
        <v>109.10299999999999</v>
      </c>
      <c r="DE126" s="2">
        <f t="shared" si="120"/>
        <v>106.586</v>
      </c>
      <c r="DF126" s="2">
        <f t="shared" si="121"/>
        <v>104.627</v>
      </c>
      <c r="DG126" s="2">
        <f t="shared" si="122"/>
        <v>105.254</v>
      </c>
      <c r="DH126" s="2">
        <f t="shared" si="123"/>
        <v>105.404</v>
      </c>
      <c r="DI126" s="2">
        <f t="shared" si="124"/>
        <v>106.947</v>
      </c>
      <c r="DK126" s="2">
        <f t="shared" si="148"/>
        <v>134.78380452961673</v>
      </c>
      <c r="DL126" s="2">
        <f t="shared" si="148"/>
        <v>145.62803643724695</v>
      </c>
      <c r="DM126" s="2">
        <f t="shared" si="148"/>
        <v>140.05430422138841</v>
      </c>
      <c r="DN126" s="2">
        <f t="shared" si="148"/>
        <v>136.43149151985997</v>
      </c>
      <c r="DO126" s="2">
        <f t="shared" si="148"/>
        <v>132.23637767354597</v>
      </c>
      <c r="DP126" s="2">
        <f t="shared" si="148"/>
        <v>140.50581981981981</v>
      </c>
      <c r="DQ126" s="2">
        <f t="shared" si="148"/>
        <v>142.30476813655761</v>
      </c>
      <c r="DR126" s="2">
        <f t="shared" si="148"/>
        <v>135.82611764705882</v>
      </c>
      <c r="DS126" s="2">
        <f t="shared" si="148"/>
        <v>131.05965418894834</v>
      </c>
      <c r="DT126" s="2">
        <f t="shared" si="148"/>
        <v>133.99424929971985</v>
      </c>
      <c r="DU126" s="2">
        <f t="shared" si="148"/>
        <v>135.88244255684253</v>
      </c>
      <c r="DV126" s="2">
        <f t="shared" si="148"/>
        <v>130.60962499999999</v>
      </c>
      <c r="DW126" s="2">
        <f t="shared" si="148"/>
        <v>133.66516216216218</v>
      </c>
      <c r="DX126" s="2">
        <f t="shared" si="148"/>
        <v>142.52398412698415</v>
      </c>
      <c r="DY126" s="2">
        <f t="shared" si="148"/>
        <v>124.38433278598797</v>
      </c>
      <c r="EA126" s="2">
        <f t="shared" si="152"/>
        <v>106.12143955229887</v>
      </c>
      <c r="EB126" s="2">
        <f t="shared" si="152"/>
        <v>108.67691488508407</v>
      </c>
      <c r="EC126" s="2">
        <f t="shared" si="152"/>
        <v>106.73748035174501</v>
      </c>
      <c r="ED126" s="2">
        <f t="shared" si="152"/>
        <v>106.32899750561752</v>
      </c>
      <c r="EE126" s="2">
        <f t="shared" si="151"/>
        <v>104.71032846154714</v>
      </c>
      <c r="EF126" s="2">
        <f t="shared" si="151"/>
        <v>104.18909179706576</v>
      </c>
      <c r="EG126" s="2">
        <f t="shared" si="151"/>
        <v>103.59768308873043</v>
      </c>
      <c r="EH126" s="2">
        <f t="shared" si="151"/>
        <v>104.61215846563455</v>
      </c>
      <c r="EI126" s="2">
        <f t="shared" si="151"/>
        <v>105.07836116504855</v>
      </c>
      <c r="EJ126" s="2">
        <f t="shared" si="151"/>
        <v>107.02962089611091</v>
      </c>
      <c r="EK126" s="2">
        <f t="shared" si="151"/>
        <v>105.72794021432094</v>
      </c>
      <c r="EL126" s="2">
        <f t="shared" si="151"/>
        <v>104.33017751239983</v>
      </c>
      <c r="EM126" s="2">
        <f t="shared" si="135"/>
        <v>104.474205717102</v>
      </c>
      <c r="EN126" s="2">
        <f t="shared" si="135"/>
        <v>105.04002184442508</v>
      </c>
      <c r="EO126" s="2">
        <f t="shared" si="135"/>
        <v>107.12384714676459</v>
      </c>
      <c r="EQ126" s="2">
        <f t="shared" si="149"/>
        <v>106.07828090216076</v>
      </c>
      <c r="ER126" s="2">
        <f t="shared" si="149"/>
        <v>108.6764336821101</v>
      </c>
      <c r="ES126" s="2">
        <f t="shared" si="149"/>
        <v>106.7395382847907</v>
      </c>
      <c r="ET126" s="2">
        <f t="shared" si="149"/>
        <v>106.30067478529874</v>
      </c>
      <c r="EU126" s="2">
        <f t="shared" si="149"/>
        <v>104.71583101767493</v>
      </c>
      <c r="EV126" s="2">
        <f t="shared" si="149"/>
        <v>104.20505597047942</v>
      </c>
      <c r="EW126" s="2">
        <f t="shared" si="149"/>
        <v>103.62721144797521</v>
      </c>
      <c r="EX126" s="2">
        <f t="shared" si="149"/>
        <v>104.61599696427928</v>
      </c>
      <c r="EY126" s="2">
        <f t="shared" si="149"/>
        <v>105.09670081652084</v>
      </c>
      <c r="EZ126" s="2">
        <f t="shared" si="149"/>
        <v>106.99805168654736</v>
      </c>
      <c r="FA126" s="2">
        <f t="shared" si="149"/>
        <v>105.71343952540752</v>
      </c>
      <c r="FB126" s="2">
        <f t="shared" si="149"/>
        <v>104.33495630256361</v>
      </c>
      <c r="FC126" s="2">
        <f t="shared" si="149"/>
        <v>104.4692364283549</v>
      </c>
      <c r="FD126" s="2">
        <f t="shared" si="149"/>
        <v>104.99298838923556</v>
      </c>
      <c r="FE126" s="2">
        <f t="shared" si="149"/>
        <v>107.02657197163535</v>
      </c>
      <c r="FG126" s="2">
        <f t="shared" si="150"/>
        <v>0.99530603071841539</v>
      </c>
      <c r="FH126" s="2">
        <f t="shared" si="150"/>
        <v>0.99583409281796387</v>
      </c>
      <c r="FI126" s="2">
        <f t="shared" si="150"/>
        <v>0.99540801084532216</v>
      </c>
      <c r="FJ126" s="2">
        <f t="shared" si="150"/>
        <v>0.99496780311894373</v>
      </c>
      <c r="FK126" s="2">
        <f t="shared" si="150"/>
        <v>0.99542642206575638</v>
      </c>
      <c r="FL126" s="2">
        <f t="shared" si="150"/>
        <v>0.99485288820397144</v>
      </c>
      <c r="FM126" s="2">
        <f t="shared" si="150"/>
        <v>0.99453012909714777</v>
      </c>
      <c r="FN126" s="2">
        <f t="shared" si="150"/>
        <v>0.99434885122727912</v>
      </c>
      <c r="FO126" s="2">
        <f t="shared" si="150"/>
        <v>0.99374117317460386</v>
      </c>
      <c r="FP126" s="2">
        <f t="shared" si="150"/>
        <v>0.9944741014972589</v>
      </c>
      <c r="FQ126" s="2">
        <f t="shared" si="150"/>
        <v>0.9943548774034825</v>
      </c>
      <c r="FR126" s="2">
        <f t="shared" si="150"/>
        <v>0.99382244409507492</v>
      </c>
      <c r="FS126" s="2">
        <f t="shared" si="150"/>
        <v>0.99489686383766085</v>
      </c>
      <c r="FT126" s="2">
        <f t="shared" si="150"/>
        <v>0.99430448892565815</v>
      </c>
      <c r="FU126" s="2">
        <f t="shared" si="150"/>
        <v>0.99313262215550879</v>
      </c>
      <c r="FW126" s="2">
        <f t="shared" si="141"/>
        <v>1.1951152074318794E-2</v>
      </c>
      <c r="FX126" s="2">
        <f t="shared" si="141"/>
        <v>3.046771245744017E-2</v>
      </c>
      <c r="FY126" s="2">
        <f t="shared" si="141"/>
        <v>2.8633085129075194E-2</v>
      </c>
      <c r="FZ126" s="2">
        <f t="shared" si="141"/>
        <v>2.926855346184911E-2</v>
      </c>
      <c r="GA126" s="2">
        <f t="shared" si="141"/>
        <v>2.9683380325026945E-2</v>
      </c>
      <c r="GB126" s="2">
        <f t="shared" si="141"/>
        <v>2.7811917934988321E-2</v>
      </c>
      <c r="GC126" s="2">
        <f t="shared" si="141"/>
        <v>2.875339542423146E-2</v>
      </c>
      <c r="GD126" s="2">
        <f t="shared" si="141"/>
        <v>3.152456089532113E-2</v>
      </c>
      <c r="GE126" s="2">
        <f t="shared" si="141"/>
        <v>3.4729471029384333E-2</v>
      </c>
      <c r="GF126" s="2">
        <f t="shared" si="141"/>
        <v>3.5916796497955178E-2</v>
      </c>
      <c r="GG126" s="2">
        <f t="shared" si="141"/>
        <v>3.1245776849149032E-2</v>
      </c>
      <c r="GH126" s="2">
        <f t="shared" si="141"/>
        <v>2.901362630861504E-2</v>
      </c>
      <c r="GI126" s="2">
        <f t="shared" si="141"/>
        <v>2.6122691566989605E-2</v>
      </c>
      <c r="GJ126" s="2">
        <f t="shared" si="141"/>
        <v>2.0182018573913614E-2</v>
      </c>
      <c r="GK126" s="2">
        <f t="shared" si="141"/>
        <v>1.786646503604411E-2</v>
      </c>
      <c r="GM126" s="86">
        <f t="shared" si="142"/>
        <v>6.2577750758069955E-31</v>
      </c>
      <c r="GN126" s="86">
        <f t="shared" si="142"/>
        <v>2.7084174173226262E-67</v>
      </c>
      <c r="GO126" s="86">
        <f t="shared" si="142"/>
        <v>3.0926406575200151E-66</v>
      </c>
      <c r="GP126" s="86">
        <f t="shared" si="142"/>
        <v>3.6409222084062556E-86</v>
      </c>
      <c r="GQ126" s="86">
        <f t="shared" si="142"/>
        <v>5.3620091748796637E-71</v>
      </c>
      <c r="GR126" s="86">
        <f t="shared" si="142"/>
        <v>1.8928158206020209E-96</v>
      </c>
      <c r="GS126" s="86">
        <f t="shared" si="142"/>
        <v>7.7436146714766446E-81</v>
      </c>
      <c r="GT126" s="86">
        <f t="shared" si="142"/>
        <v>2.0708008045095121E-79</v>
      </c>
      <c r="GU126" s="86">
        <f t="shared" si="142"/>
        <v>1.7637414217821459E-80</v>
      </c>
      <c r="GV126" s="86">
        <f t="shared" si="142"/>
        <v>2.0008338997320822E-97</v>
      </c>
      <c r="GW126" s="86">
        <f t="shared" si="142"/>
        <v>2.8955580692190762E-91</v>
      </c>
      <c r="GX126" s="86">
        <f t="shared" si="142"/>
        <v>1.5642123940239357E-67</v>
      </c>
      <c r="GY126" s="86">
        <f t="shared" si="142"/>
        <v>2.0535077832518234E-72</v>
      </c>
      <c r="GZ126" s="86">
        <f t="shared" si="142"/>
        <v>2.6434427778157434E-63</v>
      </c>
      <c r="HA126" s="86">
        <f t="shared" si="142"/>
        <v>2.6666181009892629E-67</v>
      </c>
      <c r="HC126" s="86">
        <f t="shared" si="153"/>
        <v>2.6855923432945488E-18</v>
      </c>
      <c r="HD126" s="86">
        <f t="shared" si="153"/>
        <v>1.2725854564610032E-20</v>
      </c>
      <c r="HE126" s="86">
        <f t="shared" si="153"/>
        <v>7.6459079277064348E-22</v>
      </c>
      <c r="HF126" s="86">
        <f t="shared" si="153"/>
        <v>9.4995809355146738E-30</v>
      </c>
      <c r="HG126" s="86">
        <f t="shared" si="153"/>
        <v>9.373090905032065E-22</v>
      </c>
      <c r="HH126" s="86">
        <f t="shared" si="153"/>
        <v>1.7720059828933837E-28</v>
      </c>
      <c r="HI126" s="86">
        <f t="shared" si="138"/>
        <v>4.8021178789871935E-33</v>
      </c>
      <c r="HJ126" s="86">
        <f t="shared" si="138"/>
        <v>1.0593456304416505E-42</v>
      </c>
      <c r="HK126" s="86">
        <f t="shared" si="138"/>
        <v>3.2924861878879272E-31</v>
      </c>
      <c r="HL126" s="86">
        <f t="shared" si="138"/>
        <v>2.1464199261432672E-26</v>
      </c>
      <c r="HM126" s="86">
        <f t="shared" si="138"/>
        <v>2.4167424046519488E-29</v>
      </c>
      <c r="HN126" s="86">
        <f t="shared" si="138"/>
        <v>5.5285842020764308E-28</v>
      </c>
      <c r="HO126" s="86">
        <f t="shared" si="138"/>
        <v>1.9973921242053986E-24</v>
      </c>
      <c r="HP126" s="86">
        <f t="shared" si="138"/>
        <v>3.5901275916204077E-17</v>
      </c>
      <c r="HQ126" s="86">
        <f t="shared" si="138"/>
        <v>8.3053328160197631E-25</v>
      </c>
      <c r="HS126" s="86">
        <f t="shared" si="143"/>
        <v>1.1137056585589738E-5</v>
      </c>
      <c r="HT126" s="86">
        <f t="shared" si="143"/>
        <v>7.0124074820806777E-4</v>
      </c>
      <c r="HU126" s="86">
        <f t="shared" si="143"/>
        <v>2.9115364409638061E-4</v>
      </c>
      <c r="HV126" s="86">
        <f t="shared" si="143"/>
        <v>1.3855709309317803E-4</v>
      </c>
      <c r="HW126" s="86">
        <f t="shared" si="143"/>
        <v>1.6931239440864048E-4</v>
      </c>
      <c r="HX126" s="86">
        <f t="shared" si="143"/>
        <v>5.616361565862522E-5</v>
      </c>
      <c r="HY126" s="86">
        <f t="shared" si="143"/>
        <v>1.7482461641738924E-4</v>
      </c>
      <c r="HZ126" s="86">
        <f t="shared" si="143"/>
        <v>4.1859953483840633E-4</v>
      </c>
      <c r="IA126" s="86">
        <f t="shared" si="143"/>
        <v>1.6455882874489639E-4</v>
      </c>
      <c r="IB126" s="86">
        <f t="shared" si="143"/>
        <v>6.6102779917329873E-4</v>
      </c>
      <c r="IC126" s="86">
        <f t="shared" si="143"/>
        <v>1.84718452077462E-4</v>
      </c>
      <c r="ID126" s="86">
        <f t="shared" si="143"/>
        <v>3.5304191743036826E-5</v>
      </c>
      <c r="IE126" s="86">
        <f t="shared" si="143"/>
        <v>5.7649075537962993E-5</v>
      </c>
      <c r="IF126" s="86">
        <f t="shared" si="143"/>
        <v>5.1394908578378056E-4</v>
      </c>
      <c r="IG126" s="86">
        <f t="shared" si="143"/>
        <v>2.7752679306803879E-3</v>
      </c>
      <c r="II126" s="86">
        <f t="shared" si="144"/>
        <v>4.8298839352498775E-74</v>
      </c>
      <c r="IJ126" s="86">
        <f t="shared" si="144"/>
        <v>1.0642832368714431E-44</v>
      </c>
      <c r="IK126" s="86">
        <f t="shared" si="144"/>
        <v>2.9695265331464067E-53</v>
      </c>
      <c r="IL126" s="86">
        <f t="shared" si="144"/>
        <v>8.134653397768453E-57</v>
      </c>
      <c r="IM126" s="86">
        <f t="shared" si="144"/>
        <v>1.5077642235077804E-53</v>
      </c>
      <c r="IN126" s="86">
        <f t="shared" si="144"/>
        <v>6.0671455358971335E-57</v>
      </c>
      <c r="IO126" s="86">
        <f t="shared" si="144"/>
        <v>6.7099809534084404E-54</v>
      </c>
      <c r="IP126" s="86">
        <f t="shared" si="144"/>
        <v>2.5240491208764317E-56</v>
      </c>
      <c r="IQ126" s="86">
        <f t="shared" si="144"/>
        <v>2.1129590358824807E-61</v>
      </c>
      <c r="IR126" s="86">
        <f t="shared" si="144"/>
        <v>1.5377332277815808E-55</v>
      </c>
      <c r="IS126" s="86">
        <f t="shared" si="144"/>
        <v>4.7495656268724667E-60</v>
      </c>
      <c r="IT126" s="86">
        <f t="shared" si="144"/>
        <v>1.8423346638761323E-67</v>
      </c>
      <c r="IU126" s="86">
        <f t="shared" si="144"/>
        <v>1.3625982016842304E-60</v>
      </c>
      <c r="IV126" s="86">
        <f t="shared" si="144"/>
        <v>1.3195385182628034E-29</v>
      </c>
      <c r="IW126" s="86">
        <f t="shared" si="144"/>
        <v>1.0717264052212429E-22</v>
      </c>
      <c r="IY126" s="86">
        <f t="shared" si="145"/>
        <v>1.1137056585592423E-5</v>
      </c>
      <c r="IZ126" s="86">
        <f t="shared" si="145"/>
        <v>7.0124074820806777E-4</v>
      </c>
      <c r="JA126" s="86">
        <f t="shared" si="145"/>
        <v>2.9115364409638061E-4</v>
      </c>
      <c r="JB126" s="86">
        <f t="shared" si="145"/>
        <v>1.3855709309317803E-4</v>
      </c>
      <c r="JC126" s="86">
        <f t="shared" si="145"/>
        <v>1.6931239440864048E-4</v>
      </c>
      <c r="JD126" s="86">
        <f t="shared" si="145"/>
        <v>5.616361565862522E-5</v>
      </c>
      <c r="JE126" s="86">
        <f t="shared" si="145"/>
        <v>1.7482461641738924E-4</v>
      </c>
      <c r="JF126" s="86">
        <f t="shared" si="145"/>
        <v>4.1859953483840633E-4</v>
      </c>
      <c r="JG126" s="86">
        <f t="shared" si="145"/>
        <v>1.6455882874489639E-4</v>
      </c>
      <c r="JH126" s="86">
        <f t="shared" si="145"/>
        <v>6.6102779917329873E-4</v>
      </c>
      <c r="JI126" s="86">
        <f t="shared" si="145"/>
        <v>1.84718452077462E-4</v>
      </c>
      <c r="JJ126" s="86">
        <f t="shared" si="145"/>
        <v>3.5304191743036826E-5</v>
      </c>
      <c r="JK126" s="86">
        <f t="shared" si="145"/>
        <v>5.7649075537962993E-5</v>
      </c>
      <c r="JL126" s="86">
        <f t="shared" si="145"/>
        <v>5.1394908578381645E-4</v>
      </c>
      <c r="JM126" s="86">
        <f t="shared" si="145"/>
        <v>2.7752679306803879E-3</v>
      </c>
    </row>
    <row r="127" spans="2:273" x14ac:dyDescent="0.25">
      <c r="B127" s="2">
        <v>100</v>
      </c>
      <c r="C127" s="37">
        <v>107.31</v>
      </c>
      <c r="D127" s="37">
        <v>107.70699999999999</v>
      </c>
      <c r="E127" s="37">
        <v>105.759</v>
      </c>
      <c r="F127" s="37">
        <v>106.22</v>
      </c>
      <c r="G127" s="37">
        <v>104.39700000000001</v>
      </c>
      <c r="H127" s="37">
        <v>105.825</v>
      </c>
      <c r="I127" s="37">
        <v>104.44799999999999</v>
      </c>
      <c r="J127" s="37">
        <v>104.789</v>
      </c>
      <c r="K127" s="37">
        <v>105</v>
      </c>
      <c r="L127" s="37">
        <v>106.19</v>
      </c>
      <c r="M127" s="37">
        <v>108.63800000000001</v>
      </c>
      <c r="N127" s="37">
        <v>104</v>
      </c>
      <c r="O127" s="37">
        <v>105.373</v>
      </c>
      <c r="P127" s="37">
        <v>107.43899999999999</v>
      </c>
      <c r="Q127" s="37">
        <v>108.71899999999999</v>
      </c>
      <c r="S127" s="4">
        <f t="shared" si="146"/>
        <v>106.18013403894388</v>
      </c>
      <c r="T127" s="4">
        <f t="shared" si="146"/>
        <v>108.72726498455575</v>
      </c>
      <c r="U127" s="4">
        <f t="shared" si="146"/>
        <v>106.83692375678496</v>
      </c>
      <c r="V127" s="4">
        <f t="shared" si="146"/>
        <v>106.48713788241038</v>
      </c>
      <c r="W127" s="4">
        <f t="shared" si="146"/>
        <v>104.85219587182459</v>
      </c>
      <c r="X127" s="4">
        <f t="shared" si="146"/>
        <v>104.31263112604157</v>
      </c>
      <c r="Y127" s="4">
        <f t="shared" si="146"/>
        <v>103.7784172203409</v>
      </c>
      <c r="Z127" s="4">
        <f t="shared" si="146"/>
        <v>104.8467138597837</v>
      </c>
      <c r="AA127" s="4">
        <f t="shared" si="146"/>
        <v>105.22005274781884</v>
      </c>
      <c r="AB127" s="4">
        <f t="shared" si="146"/>
        <v>107.34723269635121</v>
      </c>
      <c r="AC127" s="4">
        <f t="shared" si="146"/>
        <v>105.86891181317496</v>
      </c>
      <c r="AD127" s="4">
        <f t="shared" si="146"/>
        <v>104.35182989739069</v>
      </c>
      <c r="AE127" s="4">
        <f t="shared" si="146"/>
        <v>104.51449012949728</v>
      </c>
      <c r="AF127" s="4">
        <f t="shared" si="146"/>
        <v>105.48774502979138</v>
      </c>
      <c r="AG127" s="4">
        <f t="shared" si="146"/>
        <v>109.4325800805601</v>
      </c>
      <c r="AI127" s="4">
        <f t="shared" si="147"/>
        <v>1.1298659610561259</v>
      </c>
      <c r="AJ127" s="4">
        <f t="shared" si="147"/>
        <v>-1.0202649845557517</v>
      </c>
      <c r="AK127" s="4">
        <f t="shared" si="147"/>
        <v>-1.0779237567849549</v>
      </c>
      <c r="AL127" s="4">
        <f t="shared" si="147"/>
        <v>-0.26713788241038117</v>
      </c>
      <c r="AM127" s="4">
        <f t="shared" si="147"/>
        <v>-0.45519587182458565</v>
      </c>
      <c r="AN127" s="4">
        <f t="shared" si="147"/>
        <v>1.5123688739584367</v>
      </c>
      <c r="AO127" s="4">
        <f t="shared" si="147"/>
        <v>0.66958277965909474</v>
      </c>
      <c r="AP127" s="4">
        <f t="shared" si="147"/>
        <v>-5.7713859783703469E-2</v>
      </c>
      <c r="AQ127" s="4">
        <f t="shared" si="147"/>
        <v>-0.22005274781884054</v>
      </c>
      <c r="AR127" s="4">
        <f t="shared" si="147"/>
        <v>-1.1572326963512154</v>
      </c>
      <c r="AS127" s="4">
        <f t="shared" si="147"/>
        <v>2.7690881868250443</v>
      </c>
      <c r="AT127" s="4">
        <f t="shared" si="147"/>
        <v>-0.3518298973906866</v>
      </c>
      <c r="AU127" s="4">
        <f t="shared" si="147"/>
        <v>0.8585098705027292</v>
      </c>
      <c r="AV127" s="4">
        <f t="shared" si="147"/>
        <v>1.9512549702086091</v>
      </c>
      <c r="AW127" s="4">
        <f t="shared" si="147"/>
        <v>-0.71358008056010647</v>
      </c>
      <c r="AY127" s="2">
        <f t="shared" ref="AY127:BM143" si="154">IF(OR($B127 &lt; C$230, $B127 &gt; C$233), #N/A, ((1-FG127)*DK127) + (FG127 - FW127)*EA127 + (FW127*EQ127))</f>
        <v>106.17990664236584</v>
      </c>
      <c r="AZ127" s="2">
        <f t="shared" si="154"/>
        <v>108.69827798146468</v>
      </c>
      <c r="BA127" s="2">
        <f t="shared" si="154"/>
        <v>106.79385779938734</v>
      </c>
      <c r="BB127" s="2">
        <f t="shared" si="154"/>
        <v>106.46400428900338</v>
      </c>
      <c r="BC127" s="2">
        <f t="shared" si="154"/>
        <v>104.8141936204844</v>
      </c>
      <c r="BD127" s="2">
        <f t="shared" si="154"/>
        <v>104.29297745915757</v>
      </c>
      <c r="BE127" s="2">
        <f t="shared" si="154"/>
        <v>103.72272369537136</v>
      </c>
      <c r="BF127" s="2">
        <f t="shared" si="154"/>
        <v>104.70445298636278</v>
      </c>
      <c r="BG127" s="2">
        <f t="shared" si="154"/>
        <v>105.12906459776468</v>
      </c>
      <c r="BH127" s="2">
        <f t="shared" si="154"/>
        <v>107.08729208169244</v>
      </c>
      <c r="BI127" s="2">
        <f t="shared" si="154"/>
        <v>105.77139476112301</v>
      </c>
      <c r="BJ127" s="2">
        <f t="shared" si="154"/>
        <v>104.32481493339893</v>
      </c>
      <c r="BK127" s="2">
        <f t="shared" si="154"/>
        <v>104.47776760040992</v>
      </c>
      <c r="BL127" s="2">
        <f t="shared" si="154"/>
        <v>105.15770254153296</v>
      </c>
      <c r="BM127" s="2">
        <f t="shared" si="154"/>
        <v>107.20029816129241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107.31</v>
      </c>
      <c r="CF127" s="2">
        <f t="shared" si="155"/>
        <v>107.70699999999999</v>
      </c>
      <c r="CG127" s="2">
        <f t="shared" si="155"/>
        <v>105.759</v>
      </c>
      <c r="CH127" s="2">
        <f t="shared" si="155"/>
        <v>106.22</v>
      </c>
      <c r="CI127" s="2">
        <f t="shared" si="155"/>
        <v>104.39700000000001</v>
      </c>
      <c r="CJ127" s="2">
        <f t="shared" si="155"/>
        <v>105.825</v>
      </c>
      <c r="CK127" s="2">
        <f t="shared" si="155"/>
        <v>104.44799999999999</v>
      </c>
      <c r="CL127" s="2">
        <f t="shared" si="155"/>
        <v>104.789</v>
      </c>
      <c r="CM127" s="2">
        <f t="shared" si="155"/>
        <v>105</v>
      </c>
      <c r="CN127" s="2">
        <f t="shared" si="155"/>
        <v>106.19</v>
      </c>
      <c r="CO127" s="2">
        <f t="shared" si="155"/>
        <v>108.63800000000001</v>
      </c>
      <c r="CP127" s="2">
        <f t="shared" si="155"/>
        <v>104</v>
      </c>
      <c r="CQ127" s="2">
        <f t="shared" si="155"/>
        <v>105.373</v>
      </c>
      <c r="CR127" s="2">
        <f t="shared" si="155"/>
        <v>107.43899999999999</v>
      </c>
      <c r="CS127" s="2">
        <f t="shared" si="155"/>
        <v>108.71899999999999</v>
      </c>
      <c r="CU127" s="2">
        <f t="shared" si="110"/>
        <v>107.31</v>
      </c>
      <c r="CV127" s="2">
        <f t="shared" si="111"/>
        <v>107.70699999999999</v>
      </c>
      <c r="CW127" s="2">
        <f t="shared" si="112"/>
        <v>105.759</v>
      </c>
      <c r="CX127" s="2">
        <f t="shared" si="113"/>
        <v>106.22</v>
      </c>
      <c r="CY127" s="2">
        <f t="shared" si="114"/>
        <v>104.39700000000001</v>
      </c>
      <c r="CZ127" s="2">
        <f t="shared" si="115"/>
        <v>105.825</v>
      </c>
      <c r="DA127" s="2">
        <f t="shared" si="116"/>
        <v>104.44799999999999</v>
      </c>
      <c r="DB127" s="2">
        <f t="shared" si="117"/>
        <v>104.789</v>
      </c>
      <c r="DC127" s="2">
        <f t="shared" si="118"/>
        <v>105</v>
      </c>
      <c r="DD127" s="2">
        <f t="shared" si="119"/>
        <v>106.19</v>
      </c>
      <c r="DE127" s="2">
        <f t="shared" si="120"/>
        <v>108.63800000000001</v>
      </c>
      <c r="DF127" s="2">
        <f t="shared" si="121"/>
        <v>104</v>
      </c>
      <c r="DG127" s="2">
        <f t="shared" si="122"/>
        <v>105.373</v>
      </c>
      <c r="DH127" s="2">
        <f t="shared" si="123"/>
        <v>107.43899999999999</v>
      </c>
      <c r="DI127" s="2">
        <f t="shared" si="124"/>
        <v>108.71899999999999</v>
      </c>
      <c r="DK127" s="2">
        <f t="shared" si="148"/>
        <v>135.06483972125437</v>
      </c>
      <c r="DL127" s="2">
        <f t="shared" si="148"/>
        <v>146.02356862348176</v>
      </c>
      <c r="DM127" s="2">
        <f t="shared" si="148"/>
        <v>140.38926510318953</v>
      </c>
      <c r="DN127" s="2">
        <f t="shared" si="148"/>
        <v>136.75212780391729</v>
      </c>
      <c r="DO127" s="2">
        <f t="shared" si="148"/>
        <v>132.48473789868666</v>
      </c>
      <c r="DP127" s="2">
        <f t="shared" si="148"/>
        <v>140.87437719298245</v>
      </c>
      <c r="DQ127" s="2">
        <f t="shared" si="148"/>
        <v>142.69740540540539</v>
      </c>
      <c r="DR127" s="2">
        <f t="shared" si="148"/>
        <v>136.14656302521007</v>
      </c>
      <c r="DS127" s="2">
        <f t="shared" si="148"/>
        <v>131.29624576648845</v>
      </c>
      <c r="DT127" s="2">
        <f t="shared" si="148"/>
        <v>134.21179243697478</v>
      </c>
      <c r="DU127" s="2">
        <f t="shared" si="148"/>
        <v>136.15184036894036</v>
      </c>
      <c r="DV127" s="2">
        <f t="shared" si="148"/>
        <v>130.82119886363637</v>
      </c>
      <c r="DW127" s="2">
        <f t="shared" si="148"/>
        <v>133.90349359886204</v>
      </c>
      <c r="DX127" s="2">
        <f t="shared" si="148"/>
        <v>142.87641269841271</v>
      </c>
      <c r="DY127" s="2">
        <f t="shared" si="148"/>
        <v>124.57092419266559</v>
      </c>
      <c r="EA127" s="2">
        <f t="shared" si="152"/>
        <v>106.05613217995464</v>
      </c>
      <c r="EB127" s="2">
        <f t="shared" si="152"/>
        <v>108.5559155329323</v>
      </c>
      <c r="EC127" s="2">
        <f t="shared" si="152"/>
        <v>106.65264394980308</v>
      </c>
      <c r="ED127" s="2">
        <f t="shared" si="152"/>
        <v>106.32629814055124</v>
      </c>
      <c r="EE127" s="2">
        <f t="shared" si="151"/>
        <v>104.69786551385295</v>
      </c>
      <c r="EF127" s="2">
        <f t="shared" si="151"/>
        <v>104.1192649299654</v>
      </c>
      <c r="EG127" s="2">
        <f t="shared" si="151"/>
        <v>103.52528267933683</v>
      </c>
      <c r="EH127" s="2">
        <f t="shared" si="151"/>
        <v>104.54129644512375</v>
      </c>
      <c r="EI127" s="2">
        <f t="shared" si="151"/>
        <v>104.97758737864079</v>
      </c>
      <c r="EJ127" s="2">
        <f t="shared" si="151"/>
        <v>106.95181236251194</v>
      </c>
      <c r="EK127" s="2">
        <f t="shared" si="151"/>
        <v>105.61495555754831</v>
      </c>
      <c r="EL127" s="2">
        <f t="shared" si="151"/>
        <v>104.17424125143074</v>
      </c>
      <c r="EM127" s="2">
        <f t="shared" si="135"/>
        <v>104.33973616559879</v>
      </c>
      <c r="EN127" s="2">
        <f t="shared" si="135"/>
        <v>104.96136927249832</v>
      </c>
      <c r="EO127" s="2">
        <f t="shared" si="135"/>
        <v>107.09332741953615</v>
      </c>
      <c r="EQ127" s="2">
        <f t="shared" si="149"/>
        <v>106.02085843737257</v>
      </c>
      <c r="ER127" s="2">
        <f t="shared" si="149"/>
        <v>108.5546374398444</v>
      </c>
      <c r="ES127" s="2">
        <f t="shared" si="149"/>
        <v>106.64848106360729</v>
      </c>
      <c r="ET127" s="2">
        <f t="shared" si="149"/>
        <v>106.26403444454706</v>
      </c>
      <c r="EU127" s="2">
        <f t="shared" si="149"/>
        <v>104.70951758381923</v>
      </c>
      <c r="EV127" s="2">
        <f t="shared" si="149"/>
        <v>104.15535759605682</v>
      </c>
      <c r="EW127" s="2">
        <f t="shared" si="149"/>
        <v>103.58678318724799</v>
      </c>
      <c r="EX127" s="2">
        <f t="shared" si="149"/>
        <v>104.54666014326681</v>
      </c>
      <c r="EY127" s="2">
        <f t="shared" si="149"/>
        <v>105.00826840833365</v>
      </c>
      <c r="EZ127" s="2">
        <f t="shared" si="149"/>
        <v>106.90165006443861</v>
      </c>
      <c r="FA127" s="2">
        <f t="shared" si="149"/>
        <v>105.58991201699646</v>
      </c>
      <c r="FB127" s="2">
        <f t="shared" si="149"/>
        <v>104.18568776787819</v>
      </c>
      <c r="FC127" s="2">
        <f t="shared" si="149"/>
        <v>104.35291330079504</v>
      </c>
      <c r="FD127" s="2">
        <f t="shared" si="149"/>
        <v>104.92921516876882</v>
      </c>
      <c r="FE127" s="2">
        <f t="shared" si="149"/>
        <v>106.96243568608816</v>
      </c>
      <c r="FG127" s="2">
        <f t="shared" si="150"/>
        <v>0.99571728029347673</v>
      </c>
      <c r="FH127" s="2">
        <f t="shared" si="150"/>
        <v>0.99619925431312761</v>
      </c>
      <c r="FI127" s="2">
        <f t="shared" si="150"/>
        <v>0.99581036331383699</v>
      </c>
      <c r="FJ127" s="2">
        <f t="shared" si="150"/>
        <v>0.99540854890158903</v>
      </c>
      <c r="FK127" s="2">
        <f t="shared" si="150"/>
        <v>0.9958271680962687</v>
      </c>
      <c r="FL127" s="2">
        <f t="shared" si="150"/>
        <v>0.9953036513210729</v>
      </c>
      <c r="FM127" s="2">
        <f t="shared" si="150"/>
        <v>0.99500901633944161</v>
      </c>
      <c r="FN127" s="2">
        <f t="shared" si="150"/>
        <v>0.99484352706070089</v>
      </c>
      <c r="FO127" s="2">
        <f t="shared" si="150"/>
        <v>0.99428873685003183</v>
      </c>
      <c r="FP127" s="2">
        <f t="shared" si="150"/>
        <v>0.99495786908760697</v>
      </c>
      <c r="FQ127" s="2">
        <f t="shared" si="150"/>
        <v>0.99484902846547763</v>
      </c>
      <c r="FR127" s="2">
        <f t="shared" si="150"/>
        <v>0.99436293798405762</v>
      </c>
      <c r="FS127" s="2">
        <f t="shared" si="150"/>
        <v>0.99534379377240889</v>
      </c>
      <c r="FT127" s="2">
        <f t="shared" si="150"/>
        <v>0.99480302773701634</v>
      </c>
      <c r="FU127" s="2">
        <f t="shared" si="150"/>
        <v>0.99373309015744038</v>
      </c>
      <c r="FW127" s="2">
        <f t="shared" ref="FW127:GK143" si="156">POWER(10,($B127-C$232)/C$229)/(1+POWER(10,($B127-C$232)/C$229))</f>
        <v>1.3089085617563324E-2</v>
      </c>
      <c r="FX127" s="2">
        <f t="shared" si="156"/>
        <v>3.3309270795765622E-2</v>
      </c>
      <c r="FY127" s="2">
        <f t="shared" si="156"/>
        <v>3.130906323442164E-2</v>
      </c>
      <c r="FZ127" s="2">
        <f t="shared" si="156"/>
        <v>3.2001964285130011E-2</v>
      </c>
      <c r="GA127" s="2">
        <f t="shared" si="156"/>
        <v>3.2454236903378821E-2</v>
      </c>
      <c r="GB127" s="2">
        <f t="shared" si="156"/>
        <v>3.0413554630582571E-2</v>
      </c>
      <c r="GC127" s="2">
        <f t="shared" si="156"/>
        <v>3.1440253503766849E-2</v>
      </c>
      <c r="GD127" s="2">
        <f t="shared" si="156"/>
        <v>3.4461182295602036E-2</v>
      </c>
      <c r="GE127" s="2">
        <f t="shared" si="156"/>
        <v>3.7952941228871745E-2</v>
      </c>
      <c r="GF127" s="2">
        <f t="shared" si="156"/>
        <v>3.9245989513716099E-2</v>
      </c>
      <c r="GG127" s="2">
        <f t="shared" si="156"/>
        <v>3.4157344485626656E-2</v>
      </c>
      <c r="GH127" s="2">
        <f t="shared" si="156"/>
        <v>3.1724007357615921E-2</v>
      </c>
      <c r="GI127" s="2">
        <f t="shared" si="156"/>
        <v>2.8570955201916954E-2</v>
      </c>
      <c r="GJ127" s="2">
        <f t="shared" si="156"/>
        <v>2.2086138852936997E-2</v>
      </c>
      <c r="GK127" s="2">
        <f t="shared" si="156"/>
        <v>1.9556479375101007E-2</v>
      </c>
      <c r="GM127" s="86">
        <f t="shared" ref="GM127:HA143" si="157" xml:space="preserve"> _xlfn.NORM.DIST($B127, C$7, ABS(C$11), TRUE) * _xlfn.NORM.DIST(($B127 - C$7)*C$15, 0, ABS(C$11), TRUE) * 2</f>
        <v>1.9573100839570702E-32</v>
      </c>
      <c r="GN127" s="86">
        <f t="shared" si="157"/>
        <v>1.2262464740504412E-70</v>
      </c>
      <c r="GO127" s="86">
        <f t="shared" si="157"/>
        <v>1.6859250002729082E-69</v>
      </c>
      <c r="GP127" s="86">
        <f t="shared" si="157"/>
        <v>1.9062048015747644E-90</v>
      </c>
      <c r="GQ127" s="86">
        <f t="shared" si="157"/>
        <v>1.7340773005240577E-74</v>
      </c>
      <c r="GR127" s="86">
        <f t="shared" si="157"/>
        <v>3.0654393865040057E-101</v>
      </c>
      <c r="GS127" s="86">
        <f t="shared" si="157"/>
        <v>7.2942988072609467E-85</v>
      </c>
      <c r="GT127" s="86">
        <f t="shared" si="157"/>
        <v>2.6529240355584318E-83</v>
      </c>
      <c r="GU127" s="86">
        <f t="shared" si="157"/>
        <v>1.7860680886445638E-84</v>
      </c>
      <c r="GV127" s="86">
        <f t="shared" si="157"/>
        <v>3.0905485356932756E-102</v>
      </c>
      <c r="GW127" s="86">
        <f t="shared" si="157"/>
        <v>8.0386006675665674E-96</v>
      </c>
      <c r="GX127" s="86">
        <f t="shared" si="157"/>
        <v>8.0941381692847408E-71</v>
      </c>
      <c r="GY127" s="86">
        <f t="shared" si="157"/>
        <v>5.8291577883629314E-76</v>
      </c>
      <c r="GZ127" s="86">
        <f t="shared" si="157"/>
        <v>1.8436880824040186E-66</v>
      </c>
      <c r="HA127" s="86">
        <f t="shared" si="157"/>
        <v>1.5441499745213493E-70</v>
      </c>
      <c r="HC127" s="86">
        <f t="shared" si="153"/>
        <v>3.5793315533521181E-20</v>
      </c>
      <c r="HD127" s="86">
        <f t="shared" si="153"/>
        <v>1.2494446201503101E-22</v>
      </c>
      <c r="HE127" s="86">
        <f t="shared" si="153"/>
        <v>6.746276255771384E-24</v>
      </c>
      <c r="HF127" s="86">
        <f t="shared" si="153"/>
        <v>1.3181537381767119E-32</v>
      </c>
      <c r="HG127" s="86">
        <f t="shared" si="153"/>
        <v>8.298353924862037E-24</v>
      </c>
      <c r="HH127" s="86">
        <f t="shared" si="153"/>
        <v>3.2049471153859048E-31</v>
      </c>
      <c r="HI127" s="86">
        <f t="shared" si="138"/>
        <v>2.8862923474978864E-36</v>
      </c>
      <c r="HJ127" s="86">
        <f t="shared" si="138"/>
        <v>9.8781947595231345E-47</v>
      </c>
      <c r="HK127" s="86">
        <f t="shared" si="138"/>
        <v>4.013258910604494E-34</v>
      </c>
      <c r="HL127" s="86">
        <f t="shared" si="138"/>
        <v>9.4168249460429697E-29</v>
      </c>
      <c r="HM127" s="86">
        <f t="shared" si="138"/>
        <v>4.5302151271598173E-32</v>
      </c>
      <c r="HN127" s="86">
        <f t="shared" si="138"/>
        <v>1.3834085507104289E-30</v>
      </c>
      <c r="HO127" s="86">
        <f t="shared" si="138"/>
        <v>1.0594453929374712E-26</v>
      </c>
      <c r="HP127" s="86">
        <f t="shared" si="138"/>
        <v>8.3012828224867415E-19</v>
      </c>
      <c r="HQ127" s="86">
        <f t="shared" si="138"/>
        <v>4.3410267576924637E-27</v>
      </c>
      <c r="HS127" s="86">
        <f t="shared" ref="HS127:IG143" si="158" xml:space="preserve"> _xlfn.NORM.DIST($B127, C$9, ABS(C$13), TRUE) * _xlfn.NORM.DIST(($B127 - C$9)*C$17, 0, ABS(C$13), TRUE) * 2</f>
        <v>3.8577946662688289E-5</v>
      </c>
      <c r="HT127" s="86">
        <f t="shared" si="158"/>
        <v>1.8280686246274832E-3</v>
      </c>
      <c r="HU127" s="86">
        <f t="shared" si="158"/>
        <v>8.6909314262341593E-4</v>
      </c>
      <c r="HV127" s="86">
        <f t="shared" si="158"/>
        <v>4.5614746551161407E-4</v>
      </c>
      <c r="HW127" s="86">
        <f t="shared" si="158"/>
        <v>5.3327289594425694E-4</v>
      </c>
      <c r="HX127" s="86">
        <f t="shared" si="158"/>
        <v>1.9386893055542724E-4</v>
      </c>
      <c r="HY127" s="86">
        <f t="shared" si="158"/>
        <v>5.4577616924148485E-4</v>
      </c>
      <c r="HZ127" s="86">
        <f t="shared" si="158"/>
        <v>1.2923458780471362E-3</v>
      </c>
      <c r="IA127" s="86">
        <f t="shared" si="158"/>
        <v>5.9639726635201719E-4</v>
      </c>
      <c r="IB127" s="86">
        <f t="shared" si="158"/>
        <v>2.0368196597733744E-3</v>
      </c>
      <c r="IC127" s="86">
        <f t="shared" si="158"/>
        <v>6.2926337152460451E-4</v>
      </c>
      <c r="ID127" s="86">
        <f t="shared" si="158"/>
        <v>1.4290728070539269E-4</v>
      </c>
      <c r="IE127" s="86">
        <f t="shared" si="158"/>
        <v>2.0203335221182921E-4</v>
      </c>
      <c r="IF127" s="86">
        <f t="shared" si="158"/>
        <v>1.1358889248207378E-3</v>
      </c>
      <c r="IG127" s="86">
        <f t="shared" si="158"/>
        <v>4.8785808129344858E-3</v>
      </c>
      <c r="II127" s="86">
        <f t="shared" ref="II127:IW143" si="159" xml:space="preserve"> _xlfn.NORM.DIST($B127, C$10, ABS(C$14), TRUE) * _xlfn.NORM.DIST(($B127 - C$10)*C$18, 0, ABS(C$14), TRUE) * 2</f>
        <v>4.6134333479395735E-71</v>
      </c>
      <c r="IJ127" s="86">
        <f t="shared" si="159"/>
        <v>1.9184904615784269E-42</v>
      </c>
      <c r="IK127" s="86">
        <f t="shared" si="159"/>
        <v>1.3410873187160152E-50</v>
      </c>
      <c r="IL127" s="86">
        <f t="shared" si="159"/>
        <v>5.8374068408671554E-54</v>
      </c>
      <c r="IM127" s="86">
        <f t="shared" si="159"/>
        <v>7.5207162597803871E-51</v>
      </c>
      <c r="IN127" s="86">
        <f t="shared" si="159"/>
        <v>4.0149482826563194E-54</v>
      </c>
      <c r="IO127" s="86">
        <f t="shared" si="159"/>
        <v>3.2955690413974175E-51</v>
      </c>
      <c r="IP127" s="86">
        <f t="shared" si="159"/>
        <v>1.972333317429031E-53</v>
      </c>
      <c r="IQ127" s="86">
        <f t="shared" si="159"/>
        <v>3.8022984287467653E-58</v>
      </c>
      <c r="IR127" s="86">
        <f t="shared" si="159"/>
        <v>1.4243947812045113E-52</v>
      </c>
      <c r="IS127" s="86">
        <f t="shared" si="159"/>
        <v>5.7321913371820494E-57</v>
      </c>
      <c r="IT127" s="86">
        <f t="shared" si="159"/>
        <v>4.6056877413678373E-64</v>
      </c>
      <c r="IU127" s="86">
        <f t="shared" si="159"/>
        <v>1.2251666537524683E-57</v>
      </c>
      <c r="IV127" s="86">
        <f t="shared" si="159"/>
        <v>2.6945730477808268E-28</v>
      </c>
      <c r="IW127" s="86">
        <f t="shared" si="159"/>
        <v>9.7429812651596383E-22</v>
      </c>
      <c r="IY127" s="86">
        <f t="shared" ref="IY127:JM143" si="160">GM127+HC127+HS127+II127</f>
        <v>3.8577946662688323E-5</v>
      </c>
      <c r="IZ127" s="86">
        <f t="shared" si="160"/>
        <v>1.8280686246274832E-3</v>
      </c>
      <c r="JA127" s="86">
        <f t="shared" si="160"/>
        <v>8.6909314262341593E-4</v>
      </c>
      <c r="JB127" s="86">
        <f t="shared" si="160"/>
        <v>4.5614746551161407E-4</v>
      </c>
      <c r="JC127" s="86">
        <f t="shared" si="160"/>
        <v>5.3327289594425694E-4</v>
      </c>
      <c r="JD127" s="86">
        <f t="shared" si="160"/>
        <v>1.9386893055542724E-4</v>
      </c>
      <c r="JE127" s="86">
        <f t="shared" si="160"/>
        <v>5.4577616924148485E-4</v>
      </c>
      <c r="JF127" s="86">
        <f t="shared" si="160"/>
        <v>1.2923458780471362E-3</v>
      </c>
      <c r="JG127" s="86">
        <f t="shared" si="160"/>
        <v>5.9639726635201719E-4</v>
      </c>
      <c r="JH127" s="86">
        <f t="shared" si="160"/>
        <v>2.0368196597733744E-3</v>
      </c>
      <c r="JI127" s="86">
        <f t="shared" si="160"/>
        <v>6.2926337152460451E-4</v>
      </c>
      <c r="JJ127" s="86">
        <f t="shared" si="160"/>
        <v>1.4290728070539269E-4</v>
      </c>
      <c r="JK127" s="86">
        <f t="shared" si="160"/>
        <v>2.0203335221182921E-4</v>
      </c>
      <c r="JL127" s="86">
        <f t="shared" si="160"/>
        <v>1.1358889248207387E-3</v>
      </c>
      <c r="JM127" s="86">
        <f t="shared" si="160"/>
        <v>4.8785808129344858E-3</v>
      </c>
    </row>
    <row r="128" spans="2:273" x14ac:dyDescent="0.25">
      <c r="B128" s="2">
        <v>101</v>
      </c>
      <c r="C128" s="37">
        <v>106.017</v>
      </c>
      <c r="D128" s="37">
        <v>109.672</v>
      </c>
      <c r="E128" s="37">
        <v>107.414</v>
      </c>
      <c r="F128" s="37">
        <v>105.661</v>
      </c>
      <c r="G128" s="37">
        <v>104.069</v>
      </c>
      <c r="H128" s="37">
        <v>104.702</v>
      </c>
      <c r="I128" s="37">
        <v>104.224</v>
      </c>
      <c r="J128" s="37">
        <v>104.123</v>
      </c>
      <c r="K128" s="37">
        <v>104.31</v>
      </c>
      <c r="L128" s="37">
        <v>109.05200000000001</v>
      </c>
      <c r="M128" s="37">
        <v>107.086</v>
      </c>
      <c r="N128" s="37">
        <v>103.08499999999999</v>
      </c>
      <c r="O128" s="37">
        <v>104.18600000000001</v>
      </c>
      <c r="P128" s="37">
        <v>106.895</v>
      </c>
      <c r="Q128" s="37">
        <v>109.91200000000001</v>
      </c>
      <c r="S128" s="4">
        <f t="shared" si="146"/>
        <v>106.10581957269589</v>
      </c>
      <c r="T128" s="4">
        <f t="shared" si="146"/>
        <v>108.63159011001088</v>
      </c>
      <c r="U128" s="4">
        <f t="shared" si="146"/>
        <v>106.80725654587333</v>
      </c>
      <c r="V128" s="4">
        <f t="shared" si="146"/>
        <v>106.51333324692885</v>
      </c>
      <c r="W128" s="4">
        <f t="shared" si="146"/>
        <v>104.89445682424019</v>
      </c>
      <c r="X128" s="4">
        <f t="shared" si="146"/>
        <v>104.26837592506638</v>
      </c>
      <c r="Y128" s="4">
        <f t="shared" si="146"/>
        <v>103.78444641297031</v>
      </c>
      <c r="Z128" s="4">
        <f t="shared" si="146"/>
        <v>104.98798072011425</v>
      </c>
      <c r="AA128" s="4">
        <f t="shared" si="146"/>
        <v>105.28827833325123</v>
      </c>
      <c r="AB128" s="4">
        <f t="shared" si="146"/>
        <v>107.65818416636314</v>
      </c>
      <c r="AC128" s="4">
        <f t="shared" si="146"/>
        <v>105.92222423179855</v>
      </c>
      <c r="AD128" s="4">
        <f t="shared" si="146"/>
        <v>104.24850255432409</v>
      </c>
      <c r="AE128" s="4">
        <f t="shared" si="146"/>
        <v>104.44246505964126</v>
      </c>
      <c r="AF128" s="4">
        <f t="shared" si="146"/>
        <v>105.72106595571782</v>
      </c>
      <c r="AG128" s="4">
        <f t="shared" si="146"/>
        <v>110.7739665204398</v>
      </c>
      <c r="AI128" s="4">
        <f t="shared" si="147"/>
        <v>-8.8819572695896909E-2</v>
      </c>
      <c r="AJ128" s="4">
        <f t="shared" si="147"/>
        <v>1.040409889989121</v>
      </c>
      <c r="AK128" s="4">
        <f t="shared" si="147"/>
        <v>0.60674345412667208</v>
      </c>
      <c r="AL128" s="4">
        <f t="shared" si="147"/>
        <v>-0.85233324692885049</v>
      </c>
      <c r="AM128" s="4">
        <f t="shared" si="147"/>
        <v>-0.82545682424019162</v>
      </c>
      <c r="AN128" s="4">
        <f t="shared" si="147"/>
        <v>0.43362407493361843</v>
      </c>
      <c r="AO128" s="4">
        <f t="shared" si="147"/>
        <v>0.43955358702969249</v>
      </c>
      <c r="AP128" s="4">
        <f t="shared" si="147"/>
        <v>-0.86498072011424654</v>
      </c>
      <c r="AQ128" s="4">
        <f t="shared" si="147"/>
        <v>-0.97827833325122526</v>
      </c>
      <c r="AR128" s="4">
        <f t="shared" si="147"/>
        <v>1.3938158336368645</v>
      </c>
      <c r="AS128" s="4">
        <f t="shared" si="147"/>
        <v>1.1637757682014467</v>
      </c>
      <c r="AT128" s="4">
        <f t="shared" si="147"/>
        <v>-1.1635025543240971</v>
      </c>
      <c r="AU128" s="4">
        <f t="shared" si="147"/>
        <v>-0.25646505964125765</v>
      </c>
      <c r="AV128" s="4">
        <f t="shared" si="147"/>
        <v>1.1739340442821771</v>
      </c>
      <c r="AW128" s="4">
        <f t="shared" si="147"/>
        <v>-0.86196652043979327</v>
      </c>
      <c r="AY128" s="2">
        <f t="shared" si="154"/>
        <v>106.10513294719345</v>
      </c>
      <c r="AZ128" s="2">
        <f t="shared" si="154"/>
        <v>108.56655007288971</v>
      </c>
      <c r="BA128" s="2">
        <f t="shared" si="154"/>
        <v>106.69801175399829</v>
      </c>
      <c r="BB128" s="2">
        <f t="shared" si="154"/>
        <v>106.44904612630627</v>
      </c>
      <c r="BC128" s="2">
        <f t="shared" si="154"/>
        <v>104.79281348564858</v>
      </c>
      <c r="BD128" s="2">
        <f t="shared" si="154"/>
        <v>104.21067752800701</v>
      </c>
      <c r="BE128" s="2">
        <f t="shared" si="154"/>
        <v>103.63659579046309</v>
      </c>
      <c r="BF128" s="2">
        <f t="shared" si="154"/>
        <v>104.6212343508378</v>
      </c>
      <c r="BG128" s="2">
        <f t="shared" si="154"/>
        <v>105.01751136248269</v>
      </c>
      <c r="BH128" s="2">
        <f t="shared" si="154"/>
        <v>106.99782511151754</v>
      </c>
      <c r="BI128" s="2">
        <f t="shared" si="154"/>
        <v>105.64595906746852</v>
      </c>
      <c r="BJ128" s="2">
        <f t="shared" si="154"/>
        <v>104.1578851305888</v>
      </c>
      <c r="BK128" s="2">
        <f t="shared" si="154"/>
        <v>104.33342321867393</v>
      </c>
      <c r="BL128" s="2">
        <f t="shared" si="154"/>
        <v>105.06413133186985</v>
      </c>
      <c r="BM128" s="2">
        <f t="shared" si="154"/>
        <v>107.16047646152145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106.017</v>
      </c>
      <c r="CF128" s="2">
        <f t="shared" si="155"/>
        <v>109.672</v>
      </c>
      <c r="CG128" s="2">
        <f t="shared" si="155"/>
        <v>107.414</v>
      </c>
      <c r="CH128" s="2">
        <f t="shared" si="155"/>
        <v>105.661</v>
      </c>
      <c r="CI128" s="2">
        <f t="shared" si="155"/>
        <v>104.069</v>
      </c>
      <c r="CJ128" s="2">
        <f t="shared" si="155"/>
        <v>104.702</v>
      </c>
      <c r="CK128" s="2">
        <f t="shared" si="155"/>
        <v>104.224</v>
      </c>
      <c r="CL128" s="2">
        <f t="shared" si="155"/>
        <v>104.123</v>
      </c>
      <c r="CM128" s="2">
        <f t="shared" si="155"/>
        <v>104.31</v>
      </c>
      <c r="CN128" s="2">
        <f t="shared" si="155"/>
        <v>109.05200000000001</v>
      </c>
      <c r="CO128" s="2">
        <f t="shared" si="155"/>
        <v>107.086</v>
      </c>
      <c r="CP128" s="2">
        <f t="shared" si="155"/>
        <v>103.08499999999999</v>
      </c>
      <c r="CQ128" s="2">
        <f t="shared" si="155"/>
        <v>104.18600000000001</v>
      </c>
      <c r="CR128" s="2">
        <f t="shared" si="155"/>
        <v>106.895</v>
      </c>
      <c r="CS128" s="2">
        <f t="shared" si="155"/>
        <v>109.91200000000001</v>
      </c>
      <c r="CU128" s="2">
        <f t="shared" si="110"/>
        <v>106.017</v>
      </c>
      <c r="CV128" s="2">
        <f t="shared" si="111"/>
        <v>109.672</v>
      </c>
      <c r="CW128" s="2">
        <f t="shared" si="112"/>
        <v>107.414</v>
      </c>
      <c r="CX128" s="2">
        <f t="shared" si="113"/>
        <v>105.661</v>
      </c>
      <c r="CY128" s="2">
        <f t="shared" si="114"/>
        <v>104.069</v>
      </c>
      <c r="CZ128" s="2">
        <f t="shared" si="115"/>
        <v>104.702</v>
      </c>
      <c r="DA128" s="2">
        <f t="shared" si="116"/>
        <v>104.224</v>
      </c>
      <c r="DB128" s="2">
        <f t="shared" si="117"/>
        <v>104.123</v>
      </c>
      <c r="DC128" s="2">
        <f t="shared" si="118"/>
        <v>104.31</v>
      </c>
      <c r="DD128" s="2">
        <f t="shared" si="119"/>
        <v>109.05200000000001</v>
      </c>
      <c r="DE128" s="2">
        <f t="shared" si="120"/>
        <v>107.086</v>
      </c>
      <c r="DF128" s="2">
        <f t="shared" si="121"/>
        <v>103.08499999999999</v>
      </c>
      <c r="DG128" s="2">
        <f t="shared" si="122"/>
        <v>104.18600000000001</v>
      </c>
      <c r="DH128" s="2">
        <f t="shared" si="123"/>
        <v>106.895</v>
      </c>
      <c r="DI128" s="2">
        <f t="shared" si="124"/>
        <v>109.91200000000001</v>
      </c>
      <c r="DK128" s="2">
        <f t="shared" si="148"/>
        <v>135.34587491289199</v>
      </c>
      <c r="DL128" s="2">
        <f t="shared" si="148"/>
        <v>146.41910080971658</v>
      </c>
      <c r="DM128" s="2">
        <f t="shared" si="148"/>
        <v>140.72422598499065</v>
      </c>
      <c r="DN128" s="2">
        <f t="shared" si="148"/>
        <v>137.07276408797463</v>
      </c>
      <c r="DO128" s="2">
        <f t="shared" si="148"/>
        <v>132.7330981238274</v>
      </c>
      <c r="DP128" s="2">
        <f t="shared" si="148"/>
        <v>141.2429345661451</v>
      </c>
      <c r="DQ128" s="2">
        <f t="shared" si="148"/>
        <v>143.0900426742532</v>
      </c>
      <c r="DR128" s="2">
        <f t="shared" si="148"/>
        <v>136.46700840336135</v>
      </c>
      <c r="DS128" s="2">
        <f t="shared" si="148"/>
        <v>131.53283734402856</v>
      </c>
      <c r="DT128" s="2">
        <f t="shared" si="148"/>
        <v>134.42933557422967</v>
      </c>
      <c r="DU128" s="2">
        <f t="shared" si="148"/>
        <v>136.42123818103818</v>
      </c>
      <c r="DV128" s="2">
        <f t="shared" si="148"/>
        <v>131.03277272727274</v>
      </c>
      <c r="DW128" s="2">
        <f t="shared" si="148"/>
        <v>134.14182503556191</v>
      </c>
      <c r="DX128" s="2">
        <f t="shared" si="148"/>
        <v>143.22884126984127</v>
      </c>
      <c r="DY128" s="2">
        <f t="shared" si="148"/>
        <v>124.75751559934319</v>
      </c>
      <c r="EA128" s="2">
        <f t="shared" si="152"/>
        <v>105.99082480761044</v>
      </c>
      <c r="EB128" s="2">
        <f t="shared" si="152"/>
        <v>108.43491618078052</v>
      </c>
      <c r="EC128" s="2">
        <f t="shared" si="152"/>
        <v>106.56780754786115</v>
      </c>
      <c r="ED128" s="2">
        <f t="shared" si="152"/>
        <v>106.32359877548497</v>
      </c>
      <c r="EE128" s="2">
        <f t="shared" si="151"/>
        <v>104.68540256615877</v>
      </c>
      <c r="EF128" s="2">
        <f t="shared" si="151"/>
        <v>104.04943806286505</v>
      </c>
      <c r="EG128" s="2">
        <f t="shared" si="151"/>
        <v>103.45288226994322</v>
      </c>
      <c r="EH128" s="2">
        <f t="shared" si="151"/>
        <v>104.47043442461295</v>
      </c>
      <c r="EI128" s="2">
        <f t="shared" si="151"/>
        <v>104.87681359223302</v>
      </c>
      <c r="EJ128" s="2">
        <f t="shared" si="151"/>
        <v>106.87400382891298</v>
      </c>
      <c r="EK128" s="2">
        <f t="shared" si="151"/>
        <v>105.50197090077567</v>
      </c>
      <c r="EL128" s="2">
        <f t="shared" si="151"/>
        <v>104.01830499046164</v>
      </c>
      <c r="EM128" s="2">
        <f t="shared" si="135"/>
        <v>104.20526661409558</v>
      </c>
      <c r="EN128" s="2">
        <f t="shared" si="135"/>
        <v>104.88271670057156</v>
      </c>
      <c r="EO128" s="2">
        <f t="shared" si="135"/>
        <v>107.0628076923077</v>
      </c>
      <c r="EQ128" s="2">
        <f t="shared" si="149"/>
        <v>105.96343597258438</v>
      </c>
      <c r="ER128" s="2">
        <f t="shared" si="149"/>
        <v>108.43284119757868</v>
      </c>
      <c r="ES128" s="2">
        <f t="shared" si="149"/>
        <v>106.55742384242389</v>
      </c>
      <c r="ET128" s="2">
        <f t="shared" si="149"/>
        <v>106.22739410379538</v>
      </c>
      <c r="EU128" s="2">
        <f t="shared" si="149"/>
        <v>104.70320414996355</v>
      </c>
      <c r="EV128" s="2">
        <f t="shared" si="149"/>
        <v>104.10565922163423</v>
      </c>
      <c r="EW128" s="2">
        <f t="shared" si="149"/>
        <v>103.54635492652078</v>
      </c>
      <c r="EX128" s="2">
        <f t="shared" si="149"/>
        <v>104.47732332225434</v>
      </c>
      <c r="EY128" s="2">
        <f t="shared" si="149"/>
        <v>104.91983600014647</v>
      </c>
      <c r="EZ128" s="2">
        <f t="shared" si="149"/>
        <v>106.80524844232987</v>
      </c>
      <c r="FA128" s="2">
        <f t="shared" si="149"/>
        <v>105.46638450858541</v>
      </c>
      <c r="FB128" s="2">
        <f t="shared" si="149"/>
        <v>104.03641923319279</v>
      </c>
      <c r="FC128" s="2">
        <f t="shared" si="149"/>
        <v>104.23659017323519</v>
      </c>
      <c r="FD128" s="2">
        <f t="shared" si="149"/>
        <v>104.86544194830206</v>
      </c>
      <c r="FE128" s="2">
        <f t="shared" si="149"/>
        <v>106.89829940054096</v>
      </c>
      <c r="FG128" s="2">
        <f t="shared" si="150"/>
        <v>0.99609264078417514</v>
      </c>
      <c r="FH128" s="2">
        <f t="shared" si="150"/>
        <v>0.99653251912564711</v>
      </c>
      <c r="FI128" s="2">
        <f t="shared" si="150"/>
        <v>0.99617759682855389</v>
      </c>
      <c r="FJ128" s="2">
        <f t="shared" si="150"/>
        <v>0.99581085442374251</v>
      </c>
      <c r="FK128" s="2">
        <f t="shared" si="150"/>
        <v>0.99619293425558852</v>
      </c>
      <c r="FL128" s="2">
        <f t="shared" si="150"/>
        <v>0.99571510846321354</v>
      </c>
      <c r="FM128" s="2">
        <f t="shared" si="150"/>
        <v>0.99544616897641203</v>
      </c>
      <c r="FN128" s="2">
        <f t="shared" si="150"/>
        <v>0.99529510611157812</v>
      </c>
      <c r="FO128" s="2">
        <f t="shared" si="150"/>
        <v>0.99478864724361882</v>
      </c>
      <c r="FP128" s="2">
        <f t="shared" si="150"/>
        <v>0.99539948092096764</v>
      </c>
      <c r="FQ128" s="2">
        <f t="shared" si="150"/>
        <v>0.99530012800590739</v>
      </c>
      <c r="FR128" s="2">
        <f t="shared" si="150"/>
        <v>0.99485638710551594</v>
      </c>
      <c r="FS128" s="2">
        <f t="shared" si="150"/>
        <v>0.99575174896007135</v>
      </c>
      <c r="FT128" s="2">
        <f t="shared" si="150"/>
        <v>0.99525813661818741</v>
      </c>
      <c r="FU128" s="2">
        <f t="shared" si="150"/>
        <v>0.99428135691936914</v>
      </c>
      <c r="FW128" s="2">
        <f t="shared" si="156"/>
        <v>1.4333796106417608E-2</v>
      </c>
      <c r="FX128" s="2">
        <f t="shared" si="156"/>
        <v>3.6405894505945016E-2</v>
      </c>
      <c r="FY128" s="2">
        <f t="shared" si="156"/>
        <v>3.4226319721279888E-2</v>
      </c>
      <c r="FZ128" s="2">
        <f t="shared" si="156"/>
        <v>3.4981451129329454E-2</v>
      </c>
      <c r="GA128" s="2">
        <f t="shared" si="156"/>
        <v>3.5474288661173622E-2</v>
      </c>
      <c r="GB128" s="2">
        <f t="shared" si="156"/>
        <v>3.3250235186985902E-2</v>
      </c>
      <c r="GC128" s="2">
        <f t="shared" si="156"/>
        <v>3.4369300086425296E-2</v>
      </c>
      <c r="GD128" s="2">
        <f t="shared" si="156"/>
        <v>3.7660722411738491E-2</v>
      </c>
      <c r="GE128" s="2">
        <f t="shared" si="156"/>
        <v>4.1462751228942177E-2</v>
      </c>
      <c r="GF128" s="2">
        <f t="shared" si="156"/>
        <v>4.287004939274168E-2</v>
      </c>
      <c r="GG128" s="2">
        <f t="shared" si="156"/>
        <v>3.7329765502253011E-2</v>
      </c>
      <c r="GH128" s="2">
        <f t="shared" si="156"/>
        <v>3.4678542613349746E-2</v>
      </c>
      <c r="GI128" s="2">
        <f t="shared" si="156"/>
        <v>3.1241313546496775E-2</v>
      </c>
      <c r="GJ128" s="2">
        <f t="shared" si="156"/>
        <v>2.416547714536104E-2</v>
      </c>
      <c r="GK128" s="2">
        <f t="shared" si="156"/>
        <v>2.1402870851020859E-2</v>
      </c>
      <c r="GM128" s="86">
        <f t="shared" si="157"/>
        <v>5.6192800480390054E-34</v>
      </c>
      <c r="GN128" s="86">
        <f t="shared" si="157"/>
        <v>4.588118831388619E-74</v>
      </c>
      <c r="GO128" s="86">
        <f t="shared" si="157"/>
        <v>7.6416780855569252E-73</v>
      </c>
      <c r="GP128" s="86">
        <f t="shared" si="157"/>
        <v>7.8265204415555029E-95</v>
      </c>
      <c r="GQ128" s="86">
        <f t="shared" si="157"/>
        <v>4.6065169977448077E-78</v>
      </c>
      <c r="GR128" s="86">
        <f t="shared" si="157"/>
        <v>3.784177489096291E-106</v>
      </c>
      <c r="GS128" s="86">
        <f t="shared" si="157"/>
        <v>5.4629458006956089E-89</v>
      </c>
      <c r="GT128" s="86">
        <f t="shared" si="157"/>
        <v>2.7319765606481955E-87</v>
      </c>
      <c r="GU128" s="86">
        <f t="shared" si="157"/>
        <v>1.4416602177797865E-88</v>
      </c>
      <c r="GV128" s="86">
        <f t="shared" si="157"/>
        <v>3.6402455835043719E-107</v>
      </c>
      <c r="GW128" s="86">
        <f t="shared" si="157"/>
        <v>1.7212071861271442E-100</v>
      </c>
      <c r="GX128" s="86">
        <f t="shared" si="157"/>
        <v>3.4860632409091494E-74</v>
      </c>
      <c r="GY128" s="86">
        <f t="shared" si="157"/>
        <v>1.3559115322427646E-79</v>
      </c>
      <c r="GZ128" s="86">
        <f t="shared" si="157"/>
        <v>1.0732507826673339E-69</v>
      </c>
      <c r="HA128" s="86">
        <f t="shared" si="157"/>
        <v>7.4776999887805633E-74</v>
      </c>
      <c r="HC128" s="86">
        <f t="shared" si="153"/>
        <v>3.8108173739364984E-22</v>
      </c>
      <c r="HD128" s="86">
        <f t="shared" si="153"/>
        <v>9.7706651063041346E-25</v>
      </c>
      <c r="HE128" s="86">
        <f t="shared" si="153"/>
        <v>4.7559232681351862E-26</v>
      </c>
      <c r="HF128" s="86">
        <f t="shared" si="153"/>
        <v>1.3354205990208693E-35</v>
      </c>
      <c r="HG128" s="86">
        <f t="shared" si="153"/>
        <v>5.8665541621786427E-26</v>
      </c>
      <c r="HH128" s="86">
        <f t="shared" si="153"/>
        <v>4.2808982914567047E-34</v>
      </c>
      <c r="HI128" s="86">
        <f t="shared" si="138"/>
        <v>1.2123837019171383E-39</v>
      </c>
      <c r="HJ128" s="86">
        <f t="shared" si="138"/>
        <v>5.9835228845726531E-51</v>
      </c>
      <c r="HK128" s="86">
        <f t="shared" si="138"/>
        <v>3.5822382045622178E-37</v>
      </c>
      <c r="HL128" s="86">
        <f t="shared" ref="HL128:HQ170" si="161" xml:space="preserve"> _xlfn.NORM.DIST($B128, L$8, ABS(L$12), TRUE) * _xlfn.NORM.DIST(($B128 - L$8)*L$16, 0, ABS(L$12), TRUE) * 2</f>
        <v>3.2397021897994723E-31</v>
      </c>
      <c r="HM128" s="86">
        <f t="shared" si="161"/>
        <v>6.3482746790787356E-35</v>
      </c>
      <c r="HN128" s="86">
        <f t="shared" si="161"/>
        <v>2.6212463602590812E-33</v>
      </c>
      <c r="HO128" s="86">
        <f t="shared" si="161"/>
        <v>4.3981942259533391E-29</v>
      </c>
      <c r="HP128" s="86">
        <f t="shared" si="161"/>
        <v>1.5983732881920913E-20</v>
      </c>
      <c r="HQ128" s="86">
        <f t="shared" si="161"/>
        <v>1.7803207171934968E-29</v>
      </c>
      <c r="HS128" s="86">
        <f t="shared" si="158"/>
        <v>1.240684922440122E-4</v>
      </c>
      <c r="HT128" s="86">
        <f t="shared" si="158"/>
        <v>4.4338843164911119E-3</v>
      </c>
      <c r="HU128" s="86">
        <f t="shared" si="158"/>
        <v>2.3873721967070361E-3</v>
      </c>
      <c r="HV128" s="86">
        <f t="shared" si="158"/>
        <v>1.3726578776382724E-3</v>
      </c>
      <c r="HW128" s="86">
        <f t="shared" si="158"/>
        <v>1.5423792003739208E-3</v>
      </c>
      <c r="HX128" s="86">
        <f t="shared" si="158"/>
        <v>6.1324280913529518E-4</v>
      </c>
      <c r="HY128" s="86">
        <f t="shared" si="158"/>
        <v>1.5661927048915185E-3</v>
      </c>
      <c r="HZ128" s="86">
        <f t="shared" si="158"/>
        <v>3.634080850488353E-3</v>
      </c>
      <c r="IA128" s="86">
        <f t="shared" si="158"/>
        <v>1.9401400875795265E-3</v>
      </c>
      <c r="IB128" s="86">
        <f t="shared" si="158"/>
        <v>5.6785291637858424E-3</v>
      </c>
      <c r="IC128" s="86">
        <f t="shared" si="158"/>
        <v>1.9416439123529029E-3</v>
      </c>
      <c r="ID128" s="86">
        <f t="shared" si="158"/>
        <v>5.1997929260480047E-4</v>
      </c>
      <c r="IE128" s="86">
        <f t="shared" si="158"/>
        <v>6.4720276812223546E-4</v>
      </c>
      <c r="IF128" s="86">
        <f t="shared" si="158"/>
        <v>2.4002750600150388E-3</v>
      </c>
      <c r="IG128" s="86">
        <f t="shared" si="158"/>
        <v>8.3323783566036265E-3</v>
      </c>
      <c r="II128" s="86">
        <f t="shared" si="159"/>
        <v>3.8165550750185601E-68</v>
      </c>
      <c r="IJ128" s="86">
        <f t="shared" si="159"/>
        <v>3.0104499493711581E-40</v>
      </c>
      <c r="IK128" s="86">
        <f t="shared" si="159"/>
        <v>5.1586090632369349E-48</v>
      </c>
      <c r="IL128" s="86">
        <f t="shared" si="159"/>
        <v>3.5204235712312294E-51</v>
      </c>
      <c r="IM128" s="86">
        <f t="shared" si="159"/>
        <v>3.1811984088029049E-48</v>
      </c>
      <c r="IN128" s="86">
        <f t="shared" si="159"/>
        <v>2.2434438258689815E-51</v>
      </c>
      <c r="IO128" s="86">
        <f t="shared" si="159"/>
        <v>1.3752871731666708E-48</v>
      </c>
      <c r="IP128" s="86">
        <f t="shared" si="159"/>
        <v>1.2872157683561836E-50</v>
      </c>
      <c r="IQ128" s="86">
        <f t="shared" si="159"/>
        <v>5.5519577455432804E-55</v>
      </c>
      <c r="IR128" s="86">
        <f t="shared" si="159"/>
        <v>1.0885406731676386E-49</v>
      </c>
      <c r="IS128" s="86">
        <f t="shared" si="159"/>
        <v>5.7128730344385243E-54</v>
      </c>
      <c r="IT128" s="86">
        <f t="shared" si="159"/>
        <v>9.3648457436268762E-61</v>
      </c>
      <c r="IU128" s="86">
        <f t="shared" si="159"/>
        <v>9.2564383737042609E-55</v>
      </c>
      <c r="IV128" s="86">
        <f t="shared" si="159"/>
        <v>5.1238704381070667E-27</v>
      </c>
      <c r="IW128" s="86">
        <f t="shared" si="159"/>
        <v>8.4229540353508336E-21</v>
      </c>
      <c r="IY128" s="86">
        <f t="shared" si="160"/>
        <v>1.240684922440122E-4</v>
      </c>
      <c r="IZ128" s="86">
        <f t="shared" si="160"/>
        <v>4.4338843164911119E-3</v>
      </c>
      <c r="JA128" s="86">
        <f t="shared" si="160"/>
        <v>2.3873721967070361E-3</v>
      </c>
      <c r="JB128" s="86">
        <f t="shared" si="160"/>
        <v>1.3726578776382724E-3</v>
      </c>
      <c r="JC128" s="86">
        <f t="shared" si="160"/>
        <v>1.5423792003739208E-3</v>
      </c>
      <c r="JD128" s="86">
        <f t="shared" si="160"/>
        <v>6.1324280913529518E-4</v>
      </c>
      <c r="JE128" s="86">
        <f t="shared" si="160"/>
        <v>1.5661927048915185E-3</v>
      </c>
      <c r="JF128" s="86">
        <f t="shared" si="160"/>
        <v>3.634080850488353E-3</v>
      </c>
      <c r="JG128" s="86">
        <f t="shared" si="160"/>
        <v>1.9401400875795265E-3</v>
      </c>
      <c r="JH128" s="86">
        <f t="shared" si="160"/>
        <v>5.6785291637858424E-3</v>
      </c>
      <c r="JI128" s="86">
        <f t="shared" si="160"/>
        <v>1.9416439123529029E-3</v>
      </c>
      <c r="JJ128" s="86">
        <f t="shared" si="160"/>
        <v>5.1997929260480047E-4</v>
      </c>
      <c r="JK128" s="86">
        <f t="shared" si="160"/>
        <v>6.4720276812223546E-4</v>
      </c>
      <c r="JL128" s="86">
        <f t="shared" si="160"/>
        <v>2.4002750600150388E-3</v>
      </c>
      <c r="JM128" s="86">
        <f t="shared" si="160"/>
        <v>8.3323783566036265E-3</v>
      </c>
    </row>
    <row r="129" spans="2:273" x14ac:dyDescent="0.25">
      <c r="B129" s="2">
        <v>102</v>
      </c>
      <c r="C129" s="37">
        <v>106.172</v>
      </c>
      <c r="D129" s="37">
        <v>107.79300000000001</v>
      </c>
      <c r="E129" s="37">
        <v>108.10299999999999</v>
      </c>
      <c r="F129" s="37">
        <v>106.407</v>
      </c>
      <c r="G129" s="37">
        <v>103.172</v>
      </c>
      <c r="H129" s="37">
        <v>105.333</v>
      </c>
      <c r="I129" s="37">
        <v>103.29300000000001</v>
      </c>
      <c r="J129" s="37">
        <v>106.211</v>
      </c>
      <c r="K129" s="37">
        <v>105.53400000000001</v>
      </c>
      <c r="L129" s="37">
        <v>107.31</v>
      </c>
      <c r="M129" s="37">
        <v>108.276</v>
      </c>
      <c r="N129" s="37">
        <v>104.746</v>
      </c>
      <c r="O129" s="37">
        <v>103.39</v>
      </c>
      <c r="P129" s="37">
        <v>106.158</v>
      </c>
      <c r="Q129" s="37">
        <v>110.91200000000001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106.03300791783875</v>
      </c>
      <c r="T129" s="4">
        <f t="shared" si="162"/>
        <v>108.5705260115045</v>
      </c>
      <c r="U129" s="4">
        <f t="shared" si="162"/>
        <v>106.85629701491939</v>
      </c>
      <c r="V129" s="4">
        <f t="shared" si="162"/>
        <v>106.59693738857317</v>
      </c>
      <c r="W129" s="4">
        <f t="shared" si="162"/>
        <v>105.02029704746643</v>
      </c>
      <c r="X129" s="4">
        <f t="shared" si="162"/>
        <v>104.28387384065918</v>
      </c>
      <c r="Y129" s="4">
        <f t="shared" si="162"/>
        <v>103.91039775074513</v>
      </c>
      <c r="Z129" s="4">
        <f t="shared" si="162"/>
        <v>105.39334881423501</v>
      </c>
      <c r="AA129" s="4">
        <f t="shared" si="162"/>
        <v>105.62423985096596</v>
      </c>
      <c r="AB129" s="4">
        <f t="shared" si="162"/>
        <v>108.41303505669559</v>
      </c>
      <c r="AC129" s="4">
        <f t="shared" si="162"/>
        <v>106.22493290805328</v>
      </c>
      <c r="AD129" s="4">
        <f t="shared" si="162"/>
        <v>104.26325945452778</v>
      </c>
      <c r="AE129" s="4">
        <f t="shared" si="162"/>
        <v>104.48424586291615</v>
      </c>
      <c r="AF129" s="4">
        <f t="shared" si="162"/>
        <v>106.21819554640729</v>
      </c>
      <c r="AG129" s="4">
        <f t="shared" si="162"/>
        <v>112.79064756322441</v>
      </c>
      <c r="AI129" s="4">
        <f t="shared" ref="AI129:AW145" si="163">IF(OR($B129 &lt; C$230, $B129 &gt; C$233), 0, C129-S129)</f>
        <v>0.13899208216125203</v>
      </c>
      <c r="AJ129" s="4">
        <f t="shared" si="163"/>
        <v>-0.77752601150449152</v>
      </c>
      <c r="AK129" s="4">
        <f t="shared" si="163"/>
        <v>1.2467029850806028</v>
      </c>
      <c r="AL129" s="4">
        <f t="shared" si="163"/>
        <v>-0.18993738857317055</v>
      </c>
      <c r="AM129" s="4">
        <f t="shared" si="163"/>
        <v>-1.8482970474664313</v>
      </c>
      <c r="AN129" s="4">
        <f t="shared" si="163"/>
        <v>1.0491261593408154</v>
      </c>
      <c r="AO129" s="4">
        <f t="shared" si="163"/>
        <v>-0.61739775074512693</v>
      </c>
      <c r="AP129" s="4">
        <f t="shared" si="163"/>
        <v>0.81765118576498708</v>
      </c>
      <c r="AQ129" s="4">
        <f t="shared" si="163"/>
        <v>-9.0239850965957658E-2</v>
      </c>
      <c r="AR129" s="4">
        <f t="shared" si="163"/>
        <v>-1.1030350566955889</v>
      </c>
      <c r="AS129" s="4">
        <f t="shared" si="163"/>
        <v>2.0510670919467202</v>
      </c>
      <c r="AT129" s="4">
        <f t="shared" si="163"/>
        <v>0.48274054547221112</v>
      </c>
      <c r="AU129" s="4">
        <f t="shared" si="163"/>
        <v>-1.0942458629161536</v>
      </c>
      <c r="AV129" s="4">
        <f t="shared" si="163"/>
        <v>-6.019554640728586E-2</v>
      </c>
      <c r="AW129" s="4">
        <f t="shared" si="163"/>
        <v>-1.8786475632244048</v>
      </c>
      <c r="AY129" s="2">
        <f t="shared" si="154"/>
        <v>106.03109023844918</v>
      </c>
      <c r="AZ129" s="2">
        <f t="shared" si="154"/>
        <v>108.43559364849295</v>
      </c>
      <c r="BA129" s="2">
        <f t="shared" si="154"/>
        <v>106.60292582498769</v>
      </c>
      <c r="BB129" s="2">
        <f t="shared" si="154"/>
        <v>106.43468198156391</v>
      </c>
      <c r="BC129" s="2">
        <f t="shared" si="154"/>
        <v>104.7721905873028</v>
      </c>
      <c r="BD129" s="2">
        <f t="shared" si="154"/>
        <v>104.12950173344997</v>
      </c>
      <c r="BE129" s="2">
        <f t="shared" si="154"/>
        <v>103.5518105826891</v>
      </c>
      <c r="BF129" s="2">
        <f t="shared" si="154"/>
        <v>104.53894977628083</v>
      </c>
      <c r="BG129" s="2">
        <f t="shared" si="154"/>
        <v>104.90690009186835</v>
      </c>
      <c r="BH129" s="2">
        <f t="shared" si="154"/>
        <v>106.90900738005767</v>
      </c>
      <c r="BI129" s="2">
        <f t="shared" si="154"/>
        <v>105.52132972994441</v>
      </c>
      <c r="BJ129" s="2">
        <f t="shared" si="154"/>
        <v>103.99181576295847</v>
      </c>
      <c r="BK129" s="2">
        <f t="shared" si="154"/>
        <v>104.18996262552105</v>
      </c>
      <c r="BL129" s="2">
        <f t="shared" si="154"/>
        <v>104.97176790171385</v>
      </c>
      <c r="BM129" s="2">
        <f t="shared" si="154"/>
        <v>107.12111348130404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106.172</v>
      </c>
      <c r="CF129" s="2">
        <f t="shared" si="155"/>
        <v>107.79300000000001</v>
      </c>
      <c r="CG129" s="2">
        <f t="shared" si="155"/>
        <v>108.10299999999999</v>
      </c>
      <c r="CH129" s="2">
        <f t="shared" si="155"/>
        <v>106.407</v>
      </c>
      <c r="CI129" s="2">
        <f t="shared" si="155"/>
        <v>103.172</v>
      </c>
      <c r="CJ129" s="2">
        <f t="shared" si="155"/>
        <v>105.333</v>
      </c>
      <c r="CK129" s="2">
        <f t="shared" si="155"/>
        <v>103.29300000000001</v>
      </c>
      <c r="CL129" s="2">
        <f t="shared" si="155"/>
        <v>106.211</v>
      </c>
      <c r="CM129" s="2">
        <f t="shared" si="155"/>
        <v>105.53400000000001</v>
      </c>
      <c r="CN129" s="2" t="str">
        <f t="shared" si="155"/>
        <v/>
      </c>
      <c r="CO129" s="2">
        <f t="shared" si="155"/>
        <v>108.276</v>
      </c>
      <c r="CP129" s="2">
        <f t="shared" si="155"/>
        <v>104.746</v>
      </c>
      <c r="CQ129" s="2">
        <f t="shared" si="155"/>
        <v>103.39</v>
      </c>
      <c r="CR129" s="2">
        <f t="shared" si="155"/>
        <v>106.158</v>
      </c>
      <c r="CS129" s="2" t="str">
        <f t="shared" si="155"/>
        <v/>
      </c>
      <c r="CU129" s="2">
        <f t="shared" si="110"/>
        <v>106.172</v>
      </c>
      <c r="CV129" s="2">
        <f t="shared" si="111"/>
        <v>107.79300000000001</v>
      </c>
      <c r="CW129" s="2">
        <f t="shared" si="112"/>
        <v>108.10299999999999</v>
      </c>
      <c r="CX129" s="2">
        <f t="shared" si="113"/>
        <v>106.407</v>
      </c>
      <c r="CY129" s="2">
        <f t="shared" si="114"/>
        <v>103.172</v>
      </c>
      <c r="CZ129" s="2">
        <f t="shared" si="115"/>
        <v>105.333</v>
      </c>
      <c r="DA129" s="2">
        <f t="shared" si="116"/>
        <v>103.29300000000001</v>
      </c>
      <c r="DB129" s="2">
        <f t="shared" si="117"/>
        <v>106.211</v>
      </c>
      <c r="DC129" s="2">
        <f t="shared" si="118"/>
        <v>105.53400000000001</v>
      </c>
      <c r="DD129" s="2" t="str">
        <f t="shared" si="119"/>
        <v/>
      </c>
      <c r="DE129" s="2">
        <f t="shared" si="120"/>
        <v>108.276</v>
      </c>
      <c r="DF129" s="2">
        <f t="shared" si="121"/>
        <v>104.746</v>
      </c>
      <c r="DG129" s="2">
        <f t="shared" si="122"/>
        <v>103.39</v>
      </c>
      <c r="DH129" s="2">
        <f t="shared" si="123"/>
        <v>106.158</v>
      </c>
      <c r="DI129" s="2" t="str">
        <f t="shared" si="124"/>
        <v/>
      </c>
      <c r="DK129" s="2">
        <f t="shared" ref="DK129:DY145" si="164">BO$228*$B129+BO$229</f>
        <v>135.62691010452963</v>
      </c>
      <c r="DL129" s="2">
        <f t="shared" si="164"/>
        <v>146.8146329959514</v>
      </c>
      <c r="DM129" s="2">
        <f t="shared" si="164"/>
        <v>141.05918686679178</v>
      </c>
      <c r="DN129" s="2">
        <f t="shared" si="164"/>
        <v>137.39340037203198</v>
      </c>
      <c r="DO129" s="2">
        <f t="shared" si="164"/>
        <v>132.98145834896809</v>
      </c>
      <c r="DP129" s="2">
        <f t="shared" si="164"/>
        <v>141.61149193930771</v>
      </c>
      <c r="DQ129" s="2">
        <f t="shared" si="164"/>
        <v>143.482679943101</v>
      </c>
      <c r="DR129" s="2">
        <f t="shared" si="164"/>
        <v>136.78745378151262</v>
      </c>
      <c r="DS129" s="2">
        <f t="shared" si="164"/>
        <v>131.76942892156865</v>
      </c>
      <c r="DT129" s="2">
        <f t="shared" si="164"/>
        <v>134.64687871148456</v>
      </c>
      <c r="DU129" s="2">
        <f t="shared" si="164"/>
        <v>136.69063599313597</v>
      </c>
      <c r="DV129" s="2">
        <f t="shared" si="164"/>
        <v>131.24434659090909</v>
      </c>
      <c r="DW129" s="2">
        <f t="shared" si="164"/>
        <v>134.38015647226175</v>
      </c>
      <c r="DX129" s="2">
        <f t="shared" si="164"/>
        <v>143.58126984126986</v>
      </c>
      <c r="DY129" s="2">
        <f t="shared" si="164"/>
        <v>124.94410700602081</v>
      </c>
      <c r="EA129" s="2">
        <f t="shared" si="152"/>
        <v>105.92551743526622</v>
      </c>
      <c r="EB129" s="2">
        <f t="shared" si="152"/>
        <v>108.31391682862873</v>
      </c>
      <c r="EC129" s="2">
        <f t="shared" si="152"/>
        <v>106.48297114591922</v>
      </c>
      <c r="ED129" s="2">
        <f t="shared" si="152"/>
        <v>106.32089941041869</v>
      </c>
      <c r="EE129" s="2">
        <f t="shared" si="151"/>
        <v>104.67293961846458</v>
      </c>
      <c r="EF129" s="2">
        <f t="shared" si="151"/>
        <v>103.97961119576469</v>
      </c>
      <c r="EG129" s="2">
        <f t="shared" si="151"/>
        <v>103.38048186054962</v>
      </c>
      <c r="EH129" s="2">
        <f t="shared" si="151"/>
        <v>104.39957240410214</v>
      </c>
      <c r="EI129" s="2">
        <f t="shared" si="151"/>
        <v>104.77603980582525</v>
      </c>
      <c r="EJ129" s="2">
        <f t="shared" si="151"/>
        <v>106.79619529531401</v>
      </c>
      <c r="EK129" s="2">
        <f t="shared" si="151"/>
        <v>105.38898624400305</v>
      </c>
      <c r="EL129" s="2">
        <f t="shared" si="151"/>
        <v>103.86236872949254</v>
      </c>
      <c r="EM129" s="2">
        <f t="shared" si="135"/>
        <v>104.07079706259238</v>
      </c>
      <c r="EN129" s="2">
        <f t="shared" si="135"/>
        <v>104.8040641286448</v>
      </c>
      <c r="EO129" s="2">
        <f t="shared" si="135"/>
        <v>107.03228796507925</v>
      </c>
      <c r="EQ129" s="2">
        <f t="shared" ref="EQ129:FE145" si="165">CU$228*$B129+CU$229</f>
        <v>105.90601350779619</v>
      </c>
      <c r="ER129" s="2">
        <f t="shared" si="165"/>
        <v>108.31104495531298</v>
      </c>
      <c r="ES129" s="2">
        <f t="shared" si="165"/>
        <v>106.46636662124048</v>
      </c>
      <c r="ET129" s="2">
        <f t="shared" si="165"/>
        <v>106.19075376304369</v>
      </c>
      <c r="EU129" s="2">
        <f t="shared" si="165"/>
        <v>104.69689071610787</v>
      </c>
      <c r="EV129" s="2">
        <f t="shared" si="165"/>
        <v>104.05596084721162</v>
      </c>
      <c r="EW129" s="2">
        <f t="shared" si="165"/>
        <v>103.50592666579357</v>
      </c>
      <c r="EX129" s="2">
        <f t="shared" si="165"/>
        <v>104.40798650124188</v>
      </c>
      <c r="EY129" s="2">
        <f t="shared" si="165"/>
        <v>104.8314035919593</v>
      </c>
      <c r="EZ129" s="2">
        <f t="shared" si="165"/>
        <v>106.70884682022113</v>
      </c>
      <c r="FA129" s="2">
        <f t="shared" si="165"/>
        <v>105.34285700017435</v>
      </c>
      <c r="FB129" s="2">
        <f t="shared" si="165"/>
        <v>103.88715069850737</v>
      </c>
      <c r="FC129" s="2">
        <f t="shared" si="165"/>
        <v>104.12026704567532</v>
      </c>
      <c r="FD129" s="2">
        <f t="shared" si="165"/>
        <v>104.80166872783532</v>
      </c>
      <c r="FE129" s="2">
        <f t="shared" si="165"/>
        <v>106.83416311499379</v>
      </c>
      <c r="FG129" s="2">
        <f t="shared" ref="FG129:FU145" si="166">POWER(10,($B129-C$231)/C$229)/(1+POWER(10,($B129-C$231)/C$229))</f>
        <v>0.9964352204519592</v>
      </c>
      <c r="FH129" s="2">
        <f t="shared" si="166"/>
        <v>0.99683665471837091</v>
      </c>
      <c r="FI129" s="2">
        <f t="shared" si="166"/>
        <v>0.9965127540096459</v>
      </c>
      <c r="FJ129" s="2">
        <f t="shared" si="166"/>
        <v>0.99617804505650254</v>
      </c>
      <c r="FK129" s="2">
        <f t="shared" si="166"/>
        <v>0.99652675130430413</v>
      </c>
      <c r="FL129" s="2">
        <f t="shared" si="166"/>
        <v>0.99609065855740009</v>
      </c>
      <c r="FM129" s="2">
        <f t="shared" si="166"/>
        <v>0.99584519196512844</v>
      </c>
      <c r="FN129" s="2">
        <f t="shared" si="166"/>
        <v>0.9957073086888325</v>
      </c>
      <c r="FO129" s="2">
        <f t="shared" si="166"/>
        <v>0.99524500943295013</v>
      </c>
      <c r="FP129" s="2">
        <f t="shared" si="166"/>
        <v>0.99580257763426272</v>
      </c>
      <c r="FQ129" s="2">
        <f t="shared" si="166"/>
        <v>0.99571189250329661</v>
      </c>
      <c r="FR129" s="2">
        <f t="shared" si="166"/>
        <v>0.99530684524856528</v>
      </c>
      <c r="FS129" s="2">
        <f t="shared" si="166"/>
        <v>0.99612410019176434</v>
      </c>
      <c r="FT129" s="2">
        <f t="shared" si="166"/>
        <v>0.99567356406702046</v>
      </c>
      <c r="FU129" s="2">
        <f t="shared" si="166"/>
        <v>0.99478190989275772</v>
      </c>
      <c r="FW129" s="2">
        <f t="shared" si="156"/>
        <v>1.5694990315497596E-2</v>
      </c>
      <c r="FX129" s="2">
        <f t="shared" si="156"/>
        <v>3.9778552342842832E-2</v>
      </c>
      <c r="FY129" s="2">
        <f t="shared" si="156"/>
        <v>3.7404898832040921E-2</v>
      </c>
      <c r="FZ129" s="2">
        <f t="shared" si="156"/>
        <v>3.8227383029485647E-2</v>
      </c>
      <c r="GA129" s="2">
        <f t="shared" si="156"/>
        <v>3.8764114039476064E-2</v>
      </c>
      <c r="GB129" s="2">
        <f t="shared" si="156"/>
        <v>3.6341576929135658E-2</v>
      </c>
      <c r="GC129" s="2">
        <f t="shared" si="156"/>
        <v>3.7560641278959576E-2</v>
      </c>
      <c r="GD129" s="2">
        <f t="shared" si="156"/>
        <v>4.1144664365275571E-2</v>
      </c>
      <c r="GE129" s="2">
        <f t="shared" si="156"/>
        <v>4.5281863833380558E-2</v>
      </c>
      <c r="GF129" s="2">
        <f t="shared" si="156"/>
        <v>4.681245693294582E-2</v>
      </c>
      <c r="GG129" s="2">
        <f t="shared" si="156"/>
        <v>4.0784388620598425E-2</v>
      </c>
      <c r="GH129" s="2">
        <f t="shared" si="156"/>
        <v>3.7897471398907367E-2</v>
      </c>
      <c r="GI129" s="2">
        <f t="shared" si="156"/>
        <v>3.4152479942374157E-2</v>
      </c>
      <c r="GJ129" s="2">
        <f t="shared" si="156"/>
        <v>2.6435286461559307E-2</v>
      </c>
      <c r="GK129" s="2">
        <f t="shared" si="156"/>
        <v>2.3419422215174734E-2</v>
      </c>
      <c r="GM129" s="86">
        <f t="shared" si="157"/>
        <v>1.4807144808236828E-35</v>
      </c>
      <c r="GN129" s="86">
        <f t="shared" si="157"/>
        <v>1.4186466013140317E-77</v>
      </c>
      <c r="GO129" s="86">
        <f t="shared" si="157"/>
        <v>2.8798453356915089E-76</v>
      </c>
      <c r="GP129" s="86">
        <f t="shared" si="157"/>
        <v>2.5199791545017912E-99</v>
      </c>
      <c r="GQ129" s="86">
        <f t="shared" si="157"/>
        <v>1.0051446583991368E-81</v>
      </c>
      <c r="GR129" s="86">
        <f t="shared" si="157"/>
        <v>3.5606784177481602E-111</v>
      </c>
      <c r="GS129" s="86">
        <f t="shared" si="157"/>
        <v>3.252832560321482E-93</v>
      </c>
      <c r="GT129" s="86">
        <f t="shared" si="157"/>
        <v>2.2614306171266917E-91</v>
      </c>
      <c r="GU129" s="86">
        <f t="shared" si="157"/>
        <v>9.2750805200633022E-93</v>
      </c>
      <c r="GV129" s="86">
        <f t="shared" si="157"/>
        <v>3.2695251436658792E-112</v>
      </c>
      <c r="GW129" s="86">
        <f t="shared" si="157"/>
        <v>2.8423546939648631E-105</v>
      </c>
      <c r="GX129" s="86">
        <f t="shared" si="157"/>
        <v>1.2496210249594744E-77</v>
      </c>
      <c r="GY129" s="86">
        <f t="shared" si="157"/>
        <v>2.5844102365687638E-83</v>
      </c>
      <c r="GZ129" s="86">
        <f t="shared" si="157"/>
        <v>5.2143360879487712E-73</v>
      </c>
      <c r="HA129" s="86">
        <f t="shared" si="157"/>
        <v>3.0282067471043725E-77</v>
      </c>
      <c r="HC129" s="86">
        <f t="shared" si="153"/>
        <v>3.2407556749346929E-24</v>
      </c>
      <c r="HD129" s="86">
        <f t="shared" si="153"/>
        <v>6.0850559309196893E-27</v>
      </c>
      <c r="HE129" s="86">
        <f t="shared" si="153"/>
        <v>2.678460083451461E-28</v>
      </c>
      <c r="HF129" s="86">
        <f t="shared" si="153"/>
        <v>9.876360578090546E-39</v>
      </c>
      <c r="HG129" s="86">
        <f t="shared" si="153"/>
        <v>3.3112981943741277E-28</v>
      </c>
      <c r="HH129" s="86">
        <f t="shared" si="153"/>
        <v>4.2222651315355755E-37</v>
      </c>
      <c r="HI129" s="86">
        <f t="shared" si="153"/>
        <v>3.5585390307426878E-43</v>
      </c>
      <c r="HJ129" s="86">
        <f t="shared" si="153"/>
        <v>2.3540265983138171E-55</v>
      </c>
      <c r="HK129" s="86">
        <f t="shared" si="153"/>
        <v>2.3411398860292474E-40</v>
      </c>
      <c r="HL129" s="86">
        <f t="shared" si="161"/>
        <v>8.7388790025646492E-34</v>
      </c>
      <c r="HM129" s="86">
        <f t="shared" si="161"/>
        <v>6.6492992573794857E-38</v>
      </c>
      <c r="HN129" s="86">
        <f t="shared" si="161"/>
        <v>3.7602647031359597E-36</v>
      </c>
      <c r="HO129" s="86">
        <f t="shared" si="161"/>
        <v>1.4288607946402301E-31</v>
      </c>
      <c r="HP129" s="86">
        <f t="shared" si="161"/>
        <v>2.5623579740846017E-22</v>
      </c>
      <c r="HQ129" s="86">
        <f t="shared" si="161"/>
        <v>5.7280090183178957E-32</v>
      </c>
      <c r="HS129" s="86">
        <f t="shared" si="158"/>
        <v>3.7048919425896134E-4</v>
      </c>
      <c r="HT129" s="86">
        <f t="shared" si="158"/>
        <v>9.9999900862831198E-3</v>
      </c>
      <c r="HU129" s="86">
        <f t="shared" si="158"/>
        <v>6.0322168767354611E-3</v>
      </c>
      <c r="HV129" s="86">
        <f t="shared" si="158"/>
        <v>3.7744001991669336E-3</v>
      </c>
      <c r="HW129" s="86">
        <f t="shared" si="158"/>
        <v>4.0950347637614551E-3</v>
      </c>
      <c r="HX129" s="86">
        <f t="shared" si="158"/>
        <v>1.7773347788413486E-3</v>
      </c>
      <c r="HY129" s="86">
        <f t="shared" si="158"/>
        <v>4.1298941173721921E-3</v>
      </c>
      <c r="HZ129" s="86">
        <f t="shared" si="158"/>
        <v>9.3010849867908793E-3</v>
      </c>
      <c r="IA129" s="86">
        <f t="shared" si="158"/>
        <v>5.6618605842068022E-3</v>
      </c>
      <c r="IB129" s="86">
        <f t="shared" si="158"/>
        <v>1.4309894187754045E-2</v>
      </c>
      <c r="IC129" s="86">
        <f t="shared" si="158"/>
        <v>5.4236917337886683E-3</v>
      </c>
      <c r="ID129" s="86">
        <f t="shared" si="158"/>
        <v>1.7004667390322855E-3</v>
      </c>
      <c r="IE129" s="86">
        <f t="shared" si="158"/>
        <v>1.8948657567064682E-3</v>
      </c>
      <c r="IF129" s="86">
        <f t="shared" si="158"/>
        <v>4.8509320324750397E-3</v>
      </c>
      <c r="IG129" s="86">
        <f t="shared" si="158"/>
        <v>1.3829830128430946E-2</v>
      </c>
      <c r="II129" s="86">
        <f t="shared" si="159"/>
        <v>2.7345565168515601E-65</v>
      </c>
      <c r="IJ129" s="86">
        <f t="shared" si="159"/>
        <v>4.1123483170397028E-38</v>
      </c>
      <c r="IK129" s="86">
        <f t="shared" si="159"/>
        <v>1.6901703528007069E-45</v>
      </c>
      <c r="IL129" s="86">
        <f t="shared" si="159"/>
        <v>1.7843535392600288E-48</v>
      </c>
      <c r="IM129" s="86">
        <f t="shared" si="159"/>
        <v>1.1411565844502724E-45</v>
      </c>
      <c r="IN129" s="86">
        <f t="shared" si="159"/>
        <v>1.0585377654683864E-48</v>
      </c>
      <c r="IO129" s="86">
        <f t="shared" si="159"/>
        <v>4.8767094622584402E-46</v>
      </c>
      <c r="IP129" s="86">
        <f t="shared" si="159"/>
        <v>7.0166386280823525E-48</v>
      </c>
      <c r="IQ129" s="86">
        <f t="shared" si="159"/>
        <v>6.5782590769004896E-52</v>
      </c>
      <c r="IR129" s="86">
        <f t="shared" si="159"/>
        <v>6.8634815249591569E-47</v>
      </c>
      <c r="IS129" s="86">
        <f t="shared" si="159"/>
        <v>4.7019030219646502E-51</v>
      </c>
      <c r="IT129" s="86">
        <f t="shared" si="159"/>
        <v>1.5488305923197408E-57</v>
      </c>
      <c r="IU129" s="86">
        <f t="shared" si="159"/>
        <v>5.8766445882438764E-52</v>
      </c>
      <c r="IV129" s="86">
        <f t="shared" si="159"/>
        <v>9.0731556176984989E-26</v>
      </c>
      <c r="IW129" s="86">
        <f t="shared" si="159"/>
        <v>6.9248755002647131E-20</v>
      </c>
      <c r="IY129" s="86">
        <f t="shared" si="160"/>
        <v>3.7048919425896134E-4</v>
      </c>
      <c r="IZ129" s="86">
        <f t="shared" si="160"/>
        <v>9.9999900862831198E-3</v>
      </c>
      <c r="JA129" s="86">
        <f t="shared" si="160"/>
        <v>6.0322168767354611E-3</v>
      </c>
      <c r="JB129" s="86">
        <f t="shared" si="160"/>
        <v>3.7744001991669336E-3</v>
      </c>
      <c r="JC129" s="86">
        <f t="shared" si="160"/>
        <v>4.0950347637614551E-3</v>
      </c>
      <c r="JD129" s="86">
        <f t="shared" si="160"/>
        <v>1.7773347788413486E-3</v>
      </c>
      <c r="JE129" s="86">
        <f t="shared" si="160"/>
        <v>4.1298941173721921E-3</v>
      </c>
      <c r="JF129" s="86">
        <f t="shared" si="160"/>
        <v>9.3010849867908793E-3</v>
      </c>
      <c r="JG129" s="86">
        <f t="shared" si="160"/>
        <v>5.6618605842068022E-3</v>
      </c>
      <c r="JH129" s="86">
        <f t="shared" si="160"/>
        <v>1.4309894187754045E-2</v>
      </c>
      <c r="JI129" s="86">
        <f t="shared" si="160"/>
        <v>5.4236917337886683E-3</v>
      </c>
      <c r="JJ129" s="86">
        <f t="shared" si="160"/>
        <v>1.7004667390322855E-3</v>
      </c>
      <c r="JK129" s="86">
        <f t="shared" si="160"/>
        <v>1.8948657567064682E-3</v>
      </c>
      <c r="JL129" s="86">
        <f t="shared" si="160"/>
        <v>4.8509320324750397E-3</v>
      </c>
      <c r="JM129" s="86">
        <f t="shared" si="160"/>
        <v>1.3829830128430946E-2</v>
      </c>
    </row>
    <row r="130" spans="2:273" x14ac:dyDescent="0.25">
      <c r="B130" s="2">
        <v>103</v>
      </c>
      <c r="C130" s="37">
        <v>109.345</v>
      </c>
      <c r="D130" s="37">
        <v>107.776</v>
      </c>
      <c r="E130" s="37">
        <v>107.741</v>
      </c>
      <c r="F130" s="37">
        <v>106.102</v>
      </c>
      <c r="G130" s="37">
        <v>102.29300000000001</v>
      </c>
      <c r="H130" s="37">
        <v>102.754</v>
      </c>
      <c r="I130" s="37">
        <v>103.086</v>
      </c>
      <c r="J130" s="37">
        <v>104.333</v>
      </c>
      <c r="K130" s="37">
        <v>105.44799999999999</v>
      </c>
      <c r="L130" s="37">
        <v>109.05200000000001</v>
      </c>
      <c r="M130" s="37">
        <v>109.017</v>
      </c>
      <c r="N130" s="37">
        <v>103.18600000000001</v>
      </c>
      <c r="O130" s="37">
        <v>102.84699999999999</v>
      </c>
      <c r="P130" s="37">
        <v>107.386</v>
      </c>
      <c r="Q130" s="37">
        <v>113.316</v>
      </c>
      <c r="S130" s="4">
        <f t="shared" si="162"/>
        <v>105.96268132526711</v>
      </c>
      <c r="T130" s="4">
        <f t="shared" si="162"/>
        <v>108.56377191140523</v>
      </c>
      <c r="U130" s="4">
        <f t="shared" si="162"/>
        <v>107.04493090865446</v>
      </c>
      <c r="V130" s="4">
        <f t="shared" si="162"/>
        <v>106.79216814614529</v>
      </c>
      <c r="W130" s="4">
        <f t="shared" si="162"/>
        <v>105.3041389922741</v>
      </c>
      <c r="X130" s="4">
        <f t="shared" si="162"/>
        <v>104.42537020163159</v>
      </c>
      <c r="Y130" s="4">
        <f t="shared" si="162"/>
        <v>104.26168057304814</v>
      </c>
      <c r="Z130" s="4">
        <f t="shared" si="162"/>
        <v>106.25224290602</v>
      </c>
      <c r="AA130" s="4">
        <f t="shared" si="162"/>
        <v>106.48508380374764</v>
      </c>
      <c r="AB130" s="4">
        <f t="shared" si="162"/>
        <v>109.88327610181493</v>
      </c>
      <c r="AC130" s="4">
        <f t="shared" si="162"/>
        <v>107.00508797962222</v>
      </c>
      <c r="AD130" s="4">
        <f t="shared" si="162"/>
        <v>104.55158723589838</v>
      </c>
      <c r="AE130" s="4">
        <f t="shared" si="162"/>
        <v>104.76831232643457</v>
      </c>
      <c r="AF130" s="4">
        <f t="shared" si="162"/>
        <v>107.13475971354401</v>
      </c>
      <c r="AG130" s="4">
        <f t="shared" si="162"/>
        <v>115.70397281413632</v>
      </c>
      <c r="AI130" s="4">
        <f t="shared" si="163"/>
        <v>3.3823186747328862</v>
      </c>
      <c r="AJ130" s="4">
        <f t="shared" si="163"/>
        <v>-0.78777191140522973</v>
      </c>
      <c r="AK130" s="4">
        <f t="shared" si="163"/>
        <v>0.69606909134553518</v>
      </c>
      <c r="AL130" s="4">
        <f t="shared" si="163"/>
        <v>-0.69016814614528244</v>
      </c>
      <c r="AM130" s="4">
        <f t="shared" si="163"/>
        <v>-3.0111389922740983</v>
      </c>
      <c r="AN130" s="4">
        <f t="shared" si="163"/>
        <v>-1.6713702016315892</v>
      </c>
      <c r="AO130" s="4">
        <f t="shared" si="163"/>
        <v>-1.1756805730481403</v>
      </c>
      <c r="AP130" s="4">
        <f t="shared" si="163"/>
        <v>-1.9192429060200027</v>
      </c>
      <c r="AQ130" s="4">
        <f t="shared" si="163"/>
        <v>-1.0370838037476489</v>
      </c>
      <c r="AR130" s="4">
        <f t="shared" si="163"/>
        <v>-0.83127610181492173</v>
      </c>
      <c r="AS130" s="4">
        <f t="shared" si="163"/>
        <v>2.0119120203777783</v>
      </c>
      <c r="AT130" s="4">
        <f t="shared" si="163"/>
        <v>-1.3655872358983743</v>
      </c>
      <c r="AU130" s="4">
        <f t="shared" si="163"/>
        <v>-1.9213123264345739</v>
      </c>
      <c r="AV130" s="4">
        <f t="shared" si="163"/>
        <v>0.25124028645598173</v>
      </c>
      <c r="AW130" s="4">
        <f t="shared" si="163"/>
        <v>-2.3879728141363188</v>
      </c>
      <c r="AY130" s="2">
        <f t="shared" si="154"/>
        <v>105.95772978236955</v>
      </c>
      <c r="AZ130" s="2">
        <f t="shared" si="154"/>
        <v>108.30535437231683</v>
      </c>
      <c r="BA130" s="2">
        <f t="shared" si="154"/>
        <v>106.50853765632517</v>
      </c>
      <c r="BB130" s="2">
        <f t="shared" si="154"/>
        <v>106.42081970901332</v>
      </c>
      <c r="BC130" s="2">
        <f t="shared" si="154"/>
        <v>104.75227636884507</v>
      </c>
      <c r="BD130" s="2">
        <f t="shared" si="154"/>
        <v>104.04939630641955</v>
      </c>
      <c r="BE130" s="2">
        <f t="shared" si="154"/>
        <v>103.46831597111215</v>
      </c>
      <c r="BF130" s="2">
        <f t="shared" si="154"/>
        <v>104.45753540563581</v>
      </c>
      <c r="BG130" s="2">
        <f t="shared" si="154"/>
        <v>104.79718523720196</v>
      </c>
      <c r="BH130" s="2">
        <f t="shared" si="154"/>
        <v>106.82075884910626</v>
      </c>
      <c r="BI130" s="2">
        <f t="shared" si="154"/>
        <v>105.39743388918922</v>
      </c>
      <c r="BJ130" s="2">
        <f t="shared" si="154"/>
        <v>103.82655720853381</v>
      </c>
      <c r="BK130" s="2">
        <f t="shared" si="154"/>
        <v>104.04734548040297</v>
      </c>
      <c r="BL130" s="2">
        <f t="shared" si="154"/>
        <v>104.88053775978344</v>
      </c>
      <c r="BM130" s="2">
        <f t="shared" si="154"/>
        <v>107.08214518027467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109.345</v>
      </c>
      <c r="CF130" s="2" t="str">
        <f t="shared" si="155"/>
        <v/>
      </c>
      <c r="CG130" s="2" t="str">
        <f t="shared" si="155"/>
        <v/>
      </c>
      <c r="CH130" s="2">
        <f t="shared" si="155"/>
        <v>106.102</v>
      </c>
      <c r="CI130" s="2">
        <f t="shared" si="155"/>
        <v>102.29300000000001</v>
      </c>
      <c r="CJ130" s="2">
        <f t="shared" si="155"/>
        <v>102.754</v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103.18600000000001</v>
      </c>
      <c r="CQ130" s="2">
        <f t="shared" si="155"/>
        <v>102.84699999999999</v>
      </c>
      <c r="CR130" s="2">
        <f t="shared" si="155"/>
        <v>107.386</v>
      </c>
      <c r="CS130" s="2" t="str">
        <f t="shared" si="155"/>
        <v/>
      </c>
      <c r="CU130" s="2">
        <f t="shared" si="110"/>
        <v>109.345</v>
      </c>
      <c r="CV130" s="2" t="str">
        <f t="shared" si="111"/>
        <v/>
      </c>
      <c r="CW130" s="2" t="str">
        <f t="shared" si="112"/>
        <v/>
      </c>
      <c r="CX130" s="2">
        <f t="shared" si="113"/>
        <v>106.102</v>
      </c>
      <c r="CY130" s="2">
        <f t="shared" si="114"/>
        <v>102.29300000000001</v>
      </c>
      <c r="CZ130" s="2">
        <f t="shared" si="115"/>
        <v>102.754</v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103.18600000000001</v>
      </c>
      <c r="DG130" s="2">
        <f t="shared" si="122"/>
        <v>102.84699999999999</v>
      </c>
      <c r="DH130" s="2">
        <f t="shared" si="123"/>
        <v>107.386</v>
      </c>
      <c r="DI130" s="2" t="str">
        <f t="shared" si="124"/>
        <v/>
      </c>
      <c r="DK130" s="2">
        <f t="shared" si="164"/>
        <v>135.90794529616724</v>
      </c>
      <c r="DL130" s="2">
        <f t="shared" si="164"/>
        <v>147.21016518218622</v>
      </c>
      <c r="DM130" s="2">
        <f t="shared" si="164"/>
        <v>141.3941477485929</v>
      </c>
      <c r="DN130" s="2">
        <f t="shared" si="164"/>
        <v>137.71403665608932</v>
      </c>
      <c r="DO130" s="2">
        <f t="shared" si="164"/>
        <v>133.2298185741088</v>
      </c>
      <c r="DP130" s="2">
        <f t="shared" si="164"/>
        <v>141.98004931247036</v>
      </c>
      <c r="DQ130" s="2">
        <f t="shared" si="164"/>
        <v>143.87531721194878</v>
      </c>
      <c r="DR130" s="2">
        <f t="shared" si="164"/>
        <v>137.10789915966387</v>
      </c>
      <c r="DS130" s="2">
        <f t="shared" si="164"/>
        <v>132.00602049910876</v>
      </c>
      <c r="DT130" s="2">
        <f t="shared" si="164"/>
        <v>134.86442184873948</v>
      </c>
      <c r="DU130" s="2">
        <f t="shared" si="164"/>
        <v>136.96003380523379</v>
      </c>
      <c r="DV130" s="2">
        <f t="shared" si="164"/>
        <v>131.45592045454546</v>
      </c>
      <c r="DW130" s="2">
        <f t="shared" si="164"/>
        <v>134.61848790896161</v>
      </c>
      <c r="DX130" s="2">
        <f t="shared" si="164"/>
        <v>143.93369841269842</v>
      </c>
      <c r="DY130" s="2">
        <f t="shared" si="164"/>
        <v>125.13069841269842</v>
      </c>
      <c r="EA130" s="2">
        <f t="shared" si="152"/>
        <v>105.86021006292199</v>
      </c>
      <c r="EB130" s="2">
        <f t="shared" si="152"/>
        <v>108.19291747647695</v>
      </c>
      <c r="EC130" s="2">
        <f t="shared" si="152"/>
        <v>106.39813474397731</v>
      </c>
      <c r="ED130" s="2">
        <f t="shared" si="152"/>
        <v>106.31820004535241</v>
      </c>
      <c r="EE130" s="2">
        <f t="shared" si="151"/>
        <v>104.66047667077039</v>
      </c>
      <c r="EF130" s="2">
        <f t="shared" si="151"/>
        <v>103.90978432866434</v>
      </c>
      <c r="EG130" s="2">
        <f t="shared" si="151"/>
        <v>103.30808145115601</v>
      </c>
      <c r="EH130" s="2">
        <f t="shared" si="151"/>
        <v>104.32871038359136</v>
      </c>
      <c r="EI130" s="2">
        <f t="shared" si="151"/>
        <v>104.67526601941748</v>
      </c>
      <c r="EJ130" s="2">
        <f t="shared" si="151"/>
        <v>106.71838676171504</v>
      </c>
      <c r="EK130" s="2">
        <f t="shared" si="151"/>
        <v>105.27600158723041</v>
      </c>
      <c r="EL130" s="2">
        <f t="shared" si="151"/>
        <v>103.70643246852345</v>
      </c>
      <c r="EM130" s="2">
        <f t="shared" si="135"/>
        <v>103.93632751108917</v>
      </c>
      <c r="EN130" s="2">
        <f t="shared" si="135"/>
        <v>104.72541155671803</v>
      </c>
      <c r="EO130" s="2">
        <f t="shared" si="135"/>
        <v>107.00176823785081</v>
      </c>
      <c r="EQ130" s="2">
        <f t="shared" si="165"/>
        <v>105.848591043008</v>
      </c>
      <c r="ER130" s="2">
        <f t="shared" si="165"/>
        <v>108.18924871304728</v>
      </c>
      <c r="ES130" s="2">
        <f t="shared" si="165"/>
        <v>106.37530940005708</v>
      </c>
      <c r="ET130" s="2">
        <f t="shared" si="165"/>
        <v>106.154113422292</v>
      </c>
      <c r="EU130" s="2">
        <f t="shared" si="165"/>
        <v>104.69057728225218</v>
      </c>
      <c r="EV130" s="2">
        <f t="shared" si="165"/>
        <v>104.00626247278903</v>
      </c>
      <c r="EW130" s="2">
        <f t="shared" si="165"/>
        <v>103.46549840506634</v>
      </c>
      <c r="EX130" s="2">
        <f t="shared" si="165"/>
        <v>104.33864968022941</v>
      </c>
      <c r="EY130" s="2">
        <f t="shared" si="165"/>
        <v>104.74297118377213</v>
      </c>
      <c r="EZ130" s="2">
        <f t="shared" si="165"/>
        <v>106.61244519811238</v>
      </c>
      <c r="FA130" s="2">
        <f t="shared" si="165"/>
        <v>105.21932949176329</v>
      </c>
      <c r="FB130" s="2">
        <f t="shared" si="165"/>
        <v>103.73788216382195</v>
      </c>
      <c r="FC130" s="2">
        <f t="shared" si="165"/>
        <v>104.00394391811545</v>
      </c>
      <c r="FD130" s="2">
        <f t="shared" si="165"/>
        <v>104.73789550736856</v>
      </c>
      <c r="FE130" s="2">
        <f t="shared" si="165"/>
        <v>106.77002682944659</v>
      </c>
      <c r="FG130" s="2">
        <f t="shared" si="166"/>
        <v>0.99674786234039903</v>
      </c>
      <c r="FH130" s="2">
        <f t="shared" si="166"/>
        <v>0.99711419157833536</v>
      </c>
      <c r="FI130" s="2">
        <f t="shared" si="166"/>
        <v>0.99681861768243107</v>
      </c>
      <c r="FJ130" s="2">
        <f t="shared" si="166"/>
        <v>0.99651316307349214</v>
      </c>
      <c r="FK130" s="2">
        <f t="shared" si="166"/>
        <v>0.99683139118879271</v>
      </c>
      <c r="FL130" s="2">
        <f t="shared" si="166"/>
        <v>0.99643341139562658</v>
      </c>
      <c r="FM130" s="2">
        <f t="shared" si="166"/>
        <v>0.99620938427076555</v>
      </c>
      <c r="FN130" s="2">
        <f t="shared" si="166"/>
        <v>0.99608353970679298</v>
      </c>
      <c r="FO130" s="2">
        <f t="shared" si="166"/>
        <v>0.99566158192136256</v>
      </c>
      <c r="FP130" s="2">
        <f t="shared" si="166"/>
        <v>0.99617049096143906</v>
      </c>
      <c r="FQ130" s="2">
        <f t="shared" si="166"/>
        <v>0.99608772335339912</v>
      </c>
      <c r="FR130" s="2">
        <f t="shared" si="166"/>
        <v>0.99571802376775953</v>
      </c>
      <c r="FS130" s="2">
        <f t="shared" si="166"/>
        <v>0.996463931431811</v>
      </c>
      <c r="FT130" s="2">
        <f t="shared" si="166"/>
        <v>0.99605274089285345</v>
      </c>
      <c r="FU130" s="2">
        <f t="shared" si="166"/>
        <v>0.99523885925334699</v>
      </c>
      <c r="FW130" s="2">
        <f t="shared" si="156"/>
        <v>1.7183195456579547E-2</v>
      </c>
      <c r="FX130" s="2">
        <f t="shared" si="156"/>
        <v>4.3449566181685925E-2</v>
      </c>
      <c r="FY130" s="2">
        <f t="shared" si="156"/>
        <v>4.0866179878780419E-2</v>
      </c>
      <c r="FZ130" s="2">
        <f t="shared" si="156"/>
        <v>4.1761471131666762E-2</v>
      </c>
      <c r="GA130" s="2">
        <f t="shared" si="156"/>
        <v>4.234563773386766E-2</v>
      </c>
      <c r="GB130" s="2">
        <f t="shared" si="156"/>
        <v>3.970852189649271E-2</v>
      </c>
      <c r="GC130" s="2">
        <f t="shared" si="156"/>
        <v>4.1035719655677247E-2</v>
      </c>
      <c r="GD130" s="2">
        <f t="shared" si="156"/>
        <v>4.4935851670041646E-2</v>
      </c>
      <c r="GE130" s="2">
        <f t="shared" si="156"/>
        <v>4.943461077001355E-2</v>
      </c>
      <c r="GF130" s="2">
        <f t="shared" si="156"/>
        <v>5.1098060006977197E-2</v>
      </c>
      <c r="GG130" s="2">
        <f t="shared" si="156"/>
        <v>4.4543921255076634E-2</v>
      </c>
      <c r="GH130" s="2">
        <f t="shared" si="156"/>
        <v>4.1402372424904181E-2</v>
      </c>
      <c r="GI130" s="2">
        <f t="shared" si="156"/>
        <v>3.7324466616005449E-2</v>
      </c>
      <c r="GJ130" s="2">
        <f t="shared" si="156"/>
        <v>2.8911977275767799E-2</v>
      </c>
      <c r="GK130" s="2">
        <f t="shared" si="156"/>
        <v>2.5620996116831583E-2</v>
      </c>
      <c r="GM130" s="86">
        <f t="shared" si="157"/>
        <v>3.5811342427378134E-37</v>
      </c>
      <c r="GN130" s="86">
        <f t="shared" si="157"/>
        <v>3.6248099744472335E-81</v>
      </c>
      <c r="GO130" s="86">
        <f t="shared" si="157"/>
        <v>9.0233657295721331E-80</v>
      </c>
      <c r="GP130" s="86">
        <f t="shared" si="157"/>
        <v>6.362724197262503E-104</v>
      </c>
      <c r="GQ130" s="86">
        <f t="shared" si="157"/>
        <v>1.8014626103088423E-85</v>
      </c>
      <c r="GR130" s="86">
        <f t="shared" si="157"/>
        <v>2.5536737096507633E-116</v>
      </c>
      <c r="GS130" s="86">
        <f t="shared" si="157"/>
        <v>1.5398441606427625E-97</v>
      </c>
      <c r="GT130" s="86">
        <f t="shared" si="157"/>
        <v>1.5046412495426147E-95</v>
      </c>
      <c r="GU130" s="86">
        <f t="shared" si="157"/>
        <v>4.7561025315521767E-97</v>
      </c>
      <c r="GV130" s="86">
        <f t="shared" si="157"/>
        <v>2.2391678614919439E-117</v>
      </c>
      <c r="GW130" s="86">
        <f t="shared" si="157"/>
        <v>3.6199664931788525E-110</v>
      </c>
      <c r="GX130" s="86">
        <f t="shared" si="157"/>
        <v>3.7281142636612127E-81</v>
      </c>
      <c r="GY130" s="86">
        <f t="shared" si="157"/>
        <v>4.0363177621699159E-87</v>
      </c>
      <c r="GZ130" s="86">
        <f t="shared" si="157"/>
        <v>2.1143141108569329E-76</v>
      </c>
      <c r="HA130" s="86">
        <f t="shared" si="157"/>
        <v>1.0254906042613674E-80</v>
      </c>
      <c r="HC130" s="86">
        <f t="shared" si="153"/>
        <v>2.2011016479639449E-26</v>
      </c>
      <c r="HD130" s="86">
        <f t="shared" si="153"/>
        <v>3.0178144886755133E-29</v>
      </c>
      <c r="HE130" s="86">
        <f t="shared" si="153"/>
        <v>1.2049267265626321E-30</v>
      </c>
      <c r="HF130" s="86">
        <f t="shared" si="153"/>
        <v>5.3314146049220897E-42</v>
      </c>
      <c r="HG130" s="86">
        <f t="shared" si="153"/>
        <v>1.4920437639437353E-30</v>
      </c>
      <c r="HH130" s="86">
        <f t="shared" si="153"/>
        <v>3.0746345219022082E-40</v>
      </c>
      <c r="HI130" s="86">
        <f t="shared" si="153"/>
        <v>7.2975471301172982E-47</v>
      </c>
      <c r="HJ130" s="86">
        <f t="shared" si="153"/>
        <v>6.0142448818916395E-60</v>
      </c>
      <c r="HK130" s="86">
        <f t="shared" si="153"/>
        <v>1.1200922051787017E-43</v>
      </c>
      <c r="HL130" s="86">
        <f t="shared" si="161"/>
        <v>1.8479954131544336E-36</v>
      </c>
      <c r="HM130" s="86">
        <f t="shared" si="161"/>
        <v>5.2049841354065568E-41</v>
      </c>
      <c r="HN130" s="86">
        <f t="shared" si="161"/>
        <v>4.0833876363292549E-39</v>
      </c>
      <c r="HO130" s="86">
        <f t="shared" si="161"/>
        <v>3.632182514320697E-34</v>
      </c>
      <c r="HP130" s="86">
        <f t="shared" si="161"/>
        <v>3.4195217014617426E-24</v>
      </c>
      <c r="HQ130" s="86">
        <f t="shared" si="161"/>
        <v>1.4455928305461159E-34</v>
      </c>
      <c r="HS130" s="86">
        <f t="shared" si="158"/>
        <v>1.0272277888175795E-3</v>
      </c>
      <c r="HT130" s="86">
        <f t="shared" si="158"/>
        <v>2.0954963483193128E-2</v>
      </c>
      <c r="HU130" s="86">
        <f t="shared" si="158"/>
        <v>1.4008448231944318E-2</v>
      </c>
      <c r="HV130" s="86">
        <f t="shared" si="158"/>
        <v>9.4767165568085381E-3</v>
      </c>
      <c r="HW130" s="86">
        <f t="shared" si="158"/>
        <v>9.9736222645362641E-3</v>
      </c>
      <c r="HX130" s="86">
        <f t="shared" si="158"/>
        <v>4.7177868851943612E-3</v>
      </c>
      <c r="HY130" s="86">
        <f t="shared" si="158"/>
        <v>1.0000076890205819E-2</v>
      </c>
      <c r="HZ130" s="86">
        <f t="shared" si="158"/>
        <v>2.1642277773615198E-2</v>
      </c>
      <c r="IA130" s="86">
        <f t="shared" si="158"/>
        <v>1.4805708882855772E-2</v>
      </c>
      <c r="IB130" s="86">
        <f t="shared" si="158"/>
        <v>3.2547523831814078E-2</v>
      </c>
      <c r="IC130" s="86">
        <f t="shared" si="158"/>
        <v>1.3702134980159585E-2</v>
      </c>
      <c r="ID130" s="86">
        <f t="shared" si="158"/>
        <v>4.9954439866166213E-3</v>
      </c>
      <c r="IE130" s="86">
        <f t="shared" si="158"/>
        <v>5.0680526364144463E-3</v>
      </c>
      <c r="IF130" s="86">
        <f t="shared" si="158"/>
        <v>9.3793055770642828E-3</v>
      </c>
      <c r="IG130" s="86">
        <f t="shared" si="158"/>
        <v>2.2311332131885252E-2</v>
      </c>
      <c r="II130" s="86">
        <f t="shared" si="159"/>
        <v>1.6969899441878625E-62</v>
      </c>
      <c r="IJ130" s="86">
        <f t="shared" si="159"/>
        <v>4.8905072574391481E-36</v>
      </c>
      <c r="IK130" s="86">
        <f t="shared" si="159"/>
        <v>4.7170296640725324E-43</v>
      </c>
      <c r="IL130" s="86">
        <f t="shared" si="159"/>
        <v>7.6014479696805637E-46</v>
      </c>
      <c r="IM130" s="86">
        <f t="shared" si="159"/>
        <v>3.471692452150831E-43</v>
      </c>
      <c r="IN130" s="86">
        <f t="shared" si="159"/>
        <v>4.2176542704066581E-46</v>
      </c>
      <c r="IO130" s="86">
        <f t="shared" si="159"/>
        <v>1.469430099648865E-43</v>
      </c>
      <c r="IP130" s="86">
        <f t="shared" si="159"/>
        <v>3.1947239421197284E-45</v>
      </c>
      <c r="IQ130" s="86">
        <f t="shared" si="159"/>
        <v>6.3250285311066196E-49</v>
      </c>
      <c r="IR130" s="86">
        <f t="shared" si="159"/>
        <v>3.5706908864122496E-44</v>
      </c>
      <c r="IS130" s="86">
        <f t="shared" si="159"/>
        <v>3.1959325936691703E-48</v>
      </c>
      <c r="IT130" s="86">
        <f t="shared" si="159"/>
        <v>2.0836404002592397E-54</v>
      </c>
      <c r="IU130" s="86">
        <f t="shared" si="159"/>
        <v>3.1352222021730822E-49</v>
      </c>
      <c r="IV130" s="86">
        <f t="shared" si="159"/>
        <v>1.4961778745300717E-24</v>
      </c>
      <c r="IW130" s="86">
        <f t="shared" si="159"/>
        <v>5.4143402651052759E-19</v>
      </c>
      <c r="IY130" s="86">
        <f t="shared" si="160"/>
        <v>1.0272277888175795E-3</v>
      </c>
      <c r="IZ130" s="86">
        <f t="shared" si="160"/>
        <v>2.0954963483193128E-2</v>
      </c>
      <c r="JA130" s="86">
        <f t="shared" si="160"/>
        <v>1.4008448231944318E-2</v>
      </c>
      <c r="JB130" s="86">
        <f t="shared" si="160"/>
        <v>9.4767165568085381E-3</v>
      </c>
      <c r="JC130" s="86">
        <f t="shared" si="160"/>
        <v>9.9736222645362641E-3</v>
      </c>
      <c r="JD130" s="86">
        <f t="shared" si="160"/>
        <v>4.7177868851943612E-3</v>
      </c>
      <c r="JE130" s="86">
        <f t="shared" si="160"/>
        <v>1.0000076890205819E-2</v>
      </c>
      <c r="JF130" s="86">
        <f t="shared" si="160"/>
        <v>2.1642277773615198E-2</v>
      </c>
      <c r="JG130" s="86">
        <f t="shared" si="160"/>
        <v>1.4805708882855772E-2</v>
      </c>
      <c r="JH130" s="86">
        <f t="shared" si="160"/>
        <v>3.2547523831814078E-2</v>
      </c>
      <c r="JI130" s="86">
        <f t="shared" si="160"/>
        <v>1.3702134980159585E-2</v>
      </c>
      <c r="JJ130" s="86">
        <f t="shared" si="160"/>
        <v>4.9954439866166213E-3</v>
      </c>
      <c r="JK130" s="86">
        <f t="shared" si="160"/>
        <v>5.0680526364144463E-3</v>
      </c>
      <c r="JL130" s="86">
        <f t="shared" si="160"/>
        <v>9.3793055770642828E-3</v>
      </c>
      <c r="JM130" s="86">
        <f t="shared" si="160"/>
        <v>2.2311332131885252E-2</v>
      </c>
    </row>
    <row r="131" spans="2:273" x14ac:dyDescent="0.25">
      <c r="B131" s="2">
        <v>104</v>
      </c>
      <c r="C131" s="37">
        <v>106.19</v>
      </c>
      <c r="D131" s="37">
        <v>106.79300000000001</v>
      </c>
      <c r="E131" s="37">
        <v>106.776</v>
      </c>
      <c r="F131" s="37">
        <v>105.81399999999999</v>
      </c>
      <c r="G131" s="37">
        <v>105.172</v>
      </c>
      <c r="H131" s="37">
        <v>104.42100000000001</v>
      </c>
      <c r="I131" s="37">
        <v>105.483</v>
      </c>
      <c r="J131" s="37">
        <v>105.614</v>
      </c>
      <c r="K131" s="37">
        <v>109.46599999999999</v>
      </c>
      <c r="L131" s="37">
        <v>111.328</v>
      </c>
      <c r="M131" s="37">
        <v>110.36199999999999</v>
      </c>
      <c r="N131" s="37">
        <v>106.203</v>
      </c>
      <c r="O131" s="37">
        <v>104.42400000000001</v>
      </c>
      <c r="P131" s="37">
        <v>108.42100000000001</v>
      </c>
      <c r="Q131" s="37">
        <v>118.26300000000001</v>
      </c>
      <c r="S131" s="4">
        <f t="shared" si="162"/>
        <v>105.89681777766137</v>
      </c>
      <c r="T131" s="4">
        <f t="shared" si="162"/>
        <v>108.63176525298793</v>
      </c>
      <c r="U131" s="4">
        <f t="shared" si="162"/>
        <v>107.44907806951676</v>
      </c>
      <c r="V131" s="4">
        <f t="shared" si="162"/>
        <v>107.17638763093068</v>
      </c>
      <c r="W131" s="4">
        <f t="shared" si="162"/>
        <v>105.84931966579492</v>
      </c>
      <c r="X131" s="4">
        <f t="shared" si="162"/>
        <v>104.80249185503577</v>
      </c>
      <c r="Y131" s="4">
        <f t="shared" si="162"/>
        <v>104.98412473496069</v>
      </c>
      <c r="Z131" s="4">
        <f t="shared" si="162"/>
        <v>107.76628669877493</v>
      </c>
      <c r="AA131" s="4">
        <f t="shared" si="162"/>
        <v>108.20449813338816</v>
      </c>
      <c r="AB131" s="4">
        <f t="shared" si="162"/>
        <v>112.28855913771562</v>
      </c>
      <c r="AC131" s="4">
        <f t="shared" si="162"/>
        <v>108.56061527567866</v>
      </c>
      <c r="AD131" s="4">
        <f t="shared" si="162"/>
        <v>105.38501746688098</v>
      </c>
      <c r="AE131" s="4">
        <f t="shared" si="162"/>
        <v>105.50612827792231</v>
      </c>
      <c r="AF131" s="4">
        <f t="shared" si="162"/>
        <v>108.67620850226294</v>
      </c>
      <c r="AG131" s="4">
        <f t="shared" si="162"/>
        <v>119.75076498029458</v>
      </c>
      <c r="AI131" s="4">
        <f t="shared" si="163"/>
        <v>0.29318222233862912</v>
      </c>
      <c r="AJ131" s="4">
        <f t="shared" si="163"/>
        <v>-1.8387652529879261</v>
      </c>
      <c r="AK131" s="4">
        <f t="shared" si="163"/>
        <v>-0.67307806951676241</v>
      </c>
      <c r="AL131" s="4">
        <f t="shared" si="163"/>
        <v>-1.3623876309306837</v>
      </c>
      <c r="AM131" s="4">
        <f t="shared" si="163"/>
        <v>-0.67731966579492564</v>
      </c>
      <c r="AN131" s="4">
        <f t="shared" si="163"/>
        <v>-0.38149185503576177</v>
      </c>
      <c r="AO131" s="4">
        <f t="shared" si="163"/>
        <v>0.49887526503931667</v>
      </c>
      <c r="AP131" s="4">
        <f t="shared" si="163"/>
        <v>-2.1522866987749296</v>
      </c>
      <c r="AQ131" s="4">
        <f t="shared" si="163"/>
        <v>1.2615018666118374</v>
      </c>
      <c r="AR131" s="4">
        <f t="shared" si="163"/>
        <v>-0.96055913771562018</v>
      </c>
      <c r="AS131" s="4">
        <f t="shared" si="163"/>
        <v>1.8013847243213377</v>
      </c>
      <c r="AT131" s="4">
        <f t="shared" si="163"/>
        <v>0.81798253311902158</v>
      </c>
      <c r="AU131" s="4">
        <f t="shared" si="163"/>
        <v>-1.0821282779223083</v>
      </c>
      <c r="AV131" s="4">
        <f t="shared" si="163"/>
        <v>-0.25520850226293135</v>
      </c>
      <c r="AW131" s="4">
        <f t="shared" si="163"/>
        <v>-1.4877649802945712</v>
      </c>
      <c r="AY131" s="2">
        <f t="shared" si="154"/>
        <v>105.88500662886372</v>
      </c>
      <c r="AZ131" s="2">
        <f t="shared" si="154"/>
        <v>108.17578119004791</v>
      </c>
      <c r="BA131" s="2">
        <f t="shared" si="154"/>
        <v>106.41478808556747</v>
      </c>
      <c r="BB131" s="2">
        <f t="shared" si="154"/>
        <v>106.40736825026831</v>
      </c>
      <c r="BC131" s="2">
        <f t="shared" si="154"/>
        <v>104.73302681330975</v>
      </c>
      <c r="BD131" s="2">
        <f t="shared" si="154"/>
        <v>103.97031408662059</v>
      </c>
      <c r="BE131" s="2">
        <f t="shared" si="154"/>
        <v>103.38606824512975</v>
      </c>
      <c r="BF131" s="2">
        <f t="shared" si="154"/>
        <v>104.37693181447068</v>
      </c>
      <c r="BG131" s="2">
        <f t="shared" si="154"/>
        <v>104.68832630000703</v>
      </c>
      <c r="BH131" s="2">
        <f t="shared" si="154"/>
        <v>106.73300159499993</v>
      </c>
      <c r="BI131" s="2">
        <f t="shared" si="154"/>
        <v>105.27420171170887</v>
      </c>
      <c r="BJ131" s="2">
        <f t="shared" si="154"/>
        <v>103.66206386437236</v>
      </c>
      <c r="BK131" s="2">
        <f t="shared" si="154"/>
        <v>103.90553658501167</v>
      </c>
      <c r="BL131" s="2">
        <f t="shared" si="154"/>
        <v>104.7903730735686</v>
      </c>
      <c r="BM131" s="2">
        <f t="shared" si="154"/>
        <v>107.04350801397119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106.19</v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>
        <f t="shared" si="110"/>
        <v>106.19</v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136.18898048780488</v>
      </c>
      <c r="DL131" s="2">
        <f t="shared" si="164"/>
        <v>147.60569736842103</v>
      </c>
      <c r="DM131" s="2">
        <f t="shared" si="164"/>
        <v>141.72910863039402</v>
      </c>
      <c r="DN131" s="2">
        <f t="shared" si="164"/>
        <v>138.03467294014666</v>
      </c>
      <c r="DO131" s="2">
        <f t="shared" si="164"/>
        <v>133.47817879924952</v>
      </c>
      <c r="DP131" s="2">
        <f t="shared" si="164"/>
        <v>142.348606685633</v>
      </c>
      <c r="DQ131" s="2">
        <f t="shared" si="164"/>
        <v>144.26795448079659</v>
      </c>
      <c r="DR131" s="2">
        <f t="shared" si="164"/>
        <v>137.42834453781512</v>
      </c>
      <c r="DS131" s="2">
        <f t="shared" si="164"/>
        <v>132.24261207664887</v>
      </c>
      <c r="DT131" s="2">
        <f t="shared" si="164"/>
        <v>135.08196498599438</v>
      </c>
      <c r="DU131" s="2">
        <f t="shared" si="164"/>
        <v>137.22943161733161</v>
      </c>
      <c r="DV131" s="2">
        <f t="shared" si="164"/>
        <v>131.66749431818181</v>
      </c>
      <c r="DW131" s="2">
        <f t="shared" si="164"/>
        <v>134.85681934566148</v>
      </c>
      <c r="DX131" s="2">
        <f t="shared" si="164"/>
        <v>144.28612698412701</v>
      </c>
      <c r="DY131" s="2">
        <f t="shared" si="164"/>
        <v>125.31728981937604</v>
      </c>
      <c r="EA131" s="2">
        <f t="shared" si="152"/>
        <v>105.79490269057777</v>
      </c>
      <c r="EB131" s="2">
        <f t="shared" si="152"/>
        <v>108.07191812432518</v>
      </c>
      <c r="EC131" s="2">
        <f t="shared" si="152"/>
        <v>106.31329834203538</v>
      </c>
      <c r="ED131" s="2">
        <f t="shared" si="152"/>
        <v>106.31550068028614</v>
      </c>
      <c r="EE131" s="2">
        <f t="shared" si="151"/>
        <v>104.64801372307622</v>
      </c>
      <c r="EF131" s="2">
        <f t="shared" si="151"/>
        <v>103.83995746156398</v>
      </c>
      <c r="EG131" s="2">
        <f t="shared" si="151"/>
        <v>103.2356810417624</v>
      </c>
      <c r="EH131" s="2">
        <f t="shared" si="151"/>
        <v>104.25784836308056</v>
      </c>
      <c r="EI131" s="2">
        <f t="shared" si="151"/>
        <v>104.57449223300972</v>
      </c>
      <c r="EJ131" s="2">
        <f t="shared" si="151"/>
        <v>106.64057822811607</v>
      </c>
      <c r="EK131" s="2">
        <f t="shared" si="151"/>
        <v>105.16301693045779</v>
      </c>
      <c r="EL131" s="2">
        <f t="shared" si="151"/>
        <v>103.55049620755435</v>
      </c>
      <c r="EM131" s="2">
        <f t="shared" si="135"/>
        <v>103.80185795958597</v>
      </c>
      <c r="EN131" s="2">
        <f t="shared" si="135"/>
        <v>104.64675898479126</v>
      </c>
      <c r="EO131" s="2">
        <f t="shared" si="135"/>
        <v>106.97124851062236</v>
      </c>
      <c r="EQ131" s="2">
        <f t="shared" si="165"/>
        <v>105.79116857821981</v>
      </c>
      <c r="ER131" s="2">
        <f t="shared" si="165"/>
        <v>108.06745247078156</v>
      </c>
      <c r="ES131" s="2">
        <f t="shared" si="165"/>
        <v>106.28425217887366</v>
      </c>
      <c r="ET131" s="2">
        <f t="shared" si="165"/>
        <v>106.11747308154031</v>
      </c>
      <c r="EU131" s="2">
        <f t="shared" si="165"/>
        <v>104.6842638483965</v>
      </c>
      <c r="EV131" s="2">
        <f t="shared" si="165"/>
        <v>103.95656409836643</v>
      </c>
      <c r="EW131" s="2">
        <f t="shared" si="165"/>
        <v>103.42507014433913</v>
      </c>
      <c r="EX131" s="2">
        <f t="shared" si="165"/>
        <v>104.26931285921694</v>
      </c>
      <c r="EY131" s="2">
        <f t="shared" si="165"/>
        <v>104.65453877558494</v>
      </c>
      <c r="EZ131" s="2">
        <f t="shared" si="165"/>
        <v>106.51604357600365</v>
      </c>
      <c r="FA131" s="2">
        <f t="shared" si="165"/>
        <v>105.09580198335223</v>
      </c>
      <c r="FB131" s="2">
        <f t="shared" si="165"/>
        <v>103.58861362913655</v>
      </c>
      <c r="FC131" s="2">
        <f t="shared" si="165"/>
        <v>103.88762079055559</v>
      </c>
      <c r="FD131" s="2">
        <f t="shared" si="165"/>
        <v>104.67412228690182</v>
      </c>
      <c r="FE131" s="2">
        <f t="shared" si="165"/>
        <v>106.7058905438994</v>
      </c>
      <c r="FG131" s="2">
        <f t="shared" si="166"/>
        <v>0.99703316623539062</v>
      </c>
      <c r="FH131" s="2">
        <f t="shared" si="166"/>
        <v>0.9973674429806253</v>
      </c>
      <c r="FI131" s="2">
        <f t="shared" si="166"/>
        <v>0.99709773241872079</v>
      </c>
      <c r="FJ131" s="2">
        <f t="shared" si="166"/>
        <v>0.99681899098213056</v>
      </c>
      <c r="FK131" s="2">
        <f t="shared" si="166"/>
        <v>0.99710938850668018</v>
      </c>
      <c r="FL131" s="2">
        <f t="shared" si="166"/>
        <v>0.996746211425656</v>
      </c>
      <c r="FM131" s="2">
        <f t="shared" si="166"/>
        <v>0.9965417639309212</v>
      </c>
      <c r="FN131" s="2">
        <f t="shared" si="166"/>
        <v>0.99642691445377785</v>
      </c>
      <c r="FO131" s="2">
        <f t="shared" si="166"/>
        <v>0.99604180470983317</v>
      </c>
      <c r="FP131" s="2">
        <f t="shared" si="166"/>
        <v>0.99650626901629824</v>
      </c>
      <c r="FQ131" s="2">
        <f t="shared" si="166"/>
        <v>0.99643073261449489</v>
      </c>
      <c r="FR131" s="2">
        <f t="shared" si="166"/>
        <v>0.99609331935205248</v>
      </c>
      <c r="FS131" s="2">
        <f t="shared" si="166"/>
        <v>0.99677406343305697</v>
      </c>
      <c r="FT131" s="2">
        <f t="shared" si="166"/>
        <v>0.99639880615623844</v>
      </c>
      <c r="FU131" s="2">
        <f t="shared" si="166"/>
        <v>0.99565596819141622</v>
      </c>
      <c r="FW131" s="2">
        <f t="shared" si="156"/>
        <v>1.8809816175323749E-2</v>
      </c>
      <c r="FX131" s="2">
        <f t="shared" si="156"/>
        <v>4.7442625511270792E-2</v>
      </c>
      <c r="FY131" s="2">
        <f t="shared" si="156"/>
        <v>4.4632901265899694E-2</v>
      </c>
      <c r="FZ131" s="2">
        <f t="shared" si="156"/>
        <v>4.5606789523281635E-2</v>
      </c>
      <c r="GA131" s="2">
        <f t="shared" si="156"/>
        <v>4.6242149378267171E-2</v>
      </c>
      <c r="GB131" s="2">
        <f t="shared" si="156"/>
        <v>4.3373364815264714E-2</v>
      </c>
      <c r="GC131" s="2">
        <f t="shared" si="156"/>
        <v>4.4817337685691773E-2</v>
      </c>
      <c r="GD131" s="2">
        <f t="shared" si="156"/>
        <v>4.9058496812690339E-2</v>
      </c>
      <c r="GE131" s="2">
        <f t="shared" si="156"/>
        <v>5.3946681586958846E-2</v>
      </c>
      <c r="GF131" s="2">
        <f t="shared" si="156"/>
        <v>5.575305454187162E-2</v>
      </c>
      <c r="GG131" s="2">
        <f t="shared" si="156"/>
        <v>4.8632439682267811E-2</v>
      </c>
      <c r="GH131" s="2">
        <f t="shared" si="156"/>
        <v>4.5216185914482641E-2</v>
      </c>
      <c r="GI131" s="2">
        <f t="shared" si="156"/>
        <v>4.0778620129763632E-2</v>
      </c>
      <c r="GJ131" s="2">
        <f t="shared" si="156"/>
        <v>3.1613171686390294E-2</v>
      </c>
      <c r="GK131" s="2">
        <f t="shared" si="156"/>
        <v>2.8023592997127665E-2</v>
      </c>
      <c r="GM131" s="86">
        <f t="shared" si="157"/>
        <v>7.9491053176196743E-39</v>
      </c>
      <c r="GN131" s="86">
        <f t="shared" si="157"/>
        <v>7.6534499642084916E-85</v>
      </c>
      <c r="GO131" s="86">
        <f t="shared" si="157"/>
        <v>2.3505889098267222E-83</v>
      </c>
      <c r="GP131" s="86">
        <f t="shared" si="157"/>
        <v>1.2597860090836732E-108</v>
      </c>
      <c r="GQ131" s="86">
        <f t="shared" si="157"/>
        <v>2.6518720834588218E-89</v>
      </c>
      <c r="GR131" s="86">
        <f t="shared" si="157"/>
        <v>1.3959154182710074E-121</v>
      </c>
      <c r="GS131" s="86">
        <f t="shared" si="157"/>
        <v>5.7951088294382531E-102</v>
      </c>
      <c r="GT131" s="86">
        <f t="shared" si="157"/>
        <v>8.0466667648078037E-100</v>
      </c>
      <c r="GU131" s="86">
        <f t="shared" si="157"/>
        <v>1.9438067614711338E-101</v>
      </c>
      <c r="GV131" s="86">
        <f t="shared" si="157"/>
        <v>1.1693012308970734E-122</v>
      </c>
      <c r="GW131" s="86">
        <f t="shared" si="157"/>
        <v>3.555506448869697E-115</v>
      </c>
      <c r="GX131" s="86">
        <f t="shared" si="157"/>
        <v>9.2567394552591894E-85</v>
      </c>
      <c r="GY131" s="86">
        <f t="shared" si="157"/>
        <v>5.1652695955921511E-91</v>
      </c>
      <c r="GZ131" s="86">
        <f t="shared" si="157"/>
        <v>7.1548754484049384E-80</v>
      </c>
      <c r="HA131" s="86">
        <f t="shared" si="157"/>
        <v>2.9040021763941383E-84</v>
      </c>
      <c r="HC131" s="86">
        <f t="shared" si="153"/>
        <v>1.1938546036253514E-28</v>
      </c>
      <c r="HD131" s="86">
        <f t="shared" si="153"/>
        <v>1.1916858575539091E-31</v>
      </c>
      <c r="HE131" s="86">
        <f t="shared" si="153"/>
        <v>4.3292176168655042E-33</v>
      </c>
      <c r="HF131" s="86">
        <f t="shared" si="153"/>
        <v>2.1003833604528154E-45</v>
      </c>
      <c r="HG131" s="86">
        <f t="shared" si="153"/>
        <v>5.3663613812531415E-33</v>
      </c>
      <c r="HH131" s="86">
        <f t="shared" si="153"/>
        <v>1.6528118676763289E-43</v>
      </c>
      <c r="HI131" s="86">
        <f t="shared" si="153"/>
        <v>1.0454432176123336E-50</v>
      </c>
      <c r="HJ131" s="86">
        <f t="shared" si="153"/>
        <v>9.9772645862076538E-65</v>
      </c>
      <c r="HK131" s="86">
        <f t="shared" si="153"/>
        <v>3.9226330146026777E-47</v>
      </c>
      <c r="HL131" s="86">
        <f t="shared" si="161"/>
        <v>3.0633046170655757E-39</v>
      </c>
      <c r="HM131" s="86">
        <f t="shared" si="161"/>
        <v>3.0446103101184077E-44</v>
      </c>
      <c r="HN131" s="86">
        <f t="shared" si="161"/>
        <v>3.3562844920137694E-42</v>
      </c>
      <c r="HO131" s="86">
        <f t="shared" si="161"/>
        <v>7.2236099162153699E-37</v>
      </c>
      <c r="HP131" s="86">
        <f t="shared" si="161"/>
        <v>3.7983540540045814E-26</v>
      </c>
      <c r="HQ131" s="86">
        <f t="shared" si="161"/>
        <v>2.8613383476094556E-37</v>
      </c>
      <c r="HS131" s="86">
        <f t="shared" si="158"/>
        <v>2.6438953614444302E-3</v>
      </c>
      <c r="HT131" s="86">
        <f t="shared" si="158"/>
        <v>4.0756527091386135E-2</v>
      </c>
      <c r="HU131" s="86">
        <f t="shared" si="158"/>
        <v>2.9865580442556872E-2</v>
      </c>
      <c r="HV131" s="86">
        <f t="shared" si="158"/>
        <v>2.1702987863573966E-2</v>
      </c>
      <c r="HW131" s="86">
        <f t="shared" si="158"/>
        <v>2.2260220968307955E-2</v>
      </c>
      <c r="HX131" s="86">
        <f t="shared" si="158"/>
        <v>1.1460654220652518E-2</v>
      </c>
      <c r="HY131" s="86">
        <f t="shared" si="158"/>
        <v>2.2212520305570169E-2</v>
      </c>
      <c r="HZ131" s="86">
        <f t="shared" si="158"/>
        <v>4.5713410220131312E-2</v>
      </c>
      <c r="IA131" s="86">
        <f t="shared" si="158"/>
        <v>3.4635354752483617E-2</v>
      </c>
      <c r="IB131" s="86">
        <f t="shared" si="158"/>
        <v>6.669300053888215E-2</v>
      </c>
      <c r="IC131" s="86">
        <f t="shared" si="158"/>
        <v>3.1262745924733139E-2</v>
      </c>
      <c r="ID131" s="86">
        <f t="shared" si="158"/>
        <v>1.3169102861832073E-2</v>
      </c>
      <c r="IE131" s="86">
        <f t="shared" si="158"/>
        <v>1.2372918733154227E-2</v>
      </c>
      <c r="IF131" s="86">
        <f t="shared" si="158"/>
        <v>1.7355726788657419E-2</v>
      </c>
      <c r="IG131" s="86">
        <f t="shared" si="158"/>
        <v>3.4992543810076507E-2</v>
      </c>
      <c r="II131" s="86">
        <f t="shared" si="159"/>
        <v>9.1213293435183908E-60</v>
      </c>
      <c r="IJ131" s="86">
        <f t="shared" si="159"/>
        <v>5.0634191640921849E-34</v>
      </c>
      <c r="IK131" s="86">
        <f t="shared" si="159"/>
        <v>1.1214153455060799E-40</v>
      </c>
      <c r="IL131" s="86">
        <f t="shared" si="159"/>
        <v>2.7218311030547269E-43</v>
      </c>
      <c r="IM131" s="86">
        <f t="shared" si="159"/>
        <v>8.9577505386389804E-41</v>
      </c>
      <c r="IN131" s="86">
        <f t="shared" si="159"/>
        <v>1.4191493269595584E-43</v>
      </c>
      <c r="IO131" s="86">
        <f t="shared" si="159"/>
        <v>3.7625226903883656E-41</v>
      </c>
      <c r="IP131" s="86">
        <f t="shared" si="159"/>
        <v>1.2150258649383929E-42</v>
      </c>
      <c r="IQ131" s="86">
        <f t="shared" si="159"/>
        <v>4.9354246109107703E-46</v>
      </c>
      <c r="IR131" s="86">
        <f t="shared" si="159"/>
        <v>1.5328249105380904E-41</v>
      </c>
      <c r="IS131" s="86">
        <f t="shared" si="159"/>
        <v>1.7941046992073335E-45</v>
      </c>
      <c r="IT131" s="86">
        <f t="shared" si="159"/>
        <v>2.2802222723613006E-51</v>
      </c>
      <c r="IU131" s="86">
        <f t="shared" si="159"/>
        <v>1.4056546084132151E-46</v>
      </c>
      <c r="IV131" s="86">
        <f t="shared" si="159"/>
        <v>2.2976627738399597E-23</v>
      </c>
      <c r="IW131" s="86">
        <f t="shared" si="159"/>
        <v>4.0260299053058071E-18</v>
      </c>
      <c r="IY131" s="86">
        <f t="shared" si="160"/>
        <v>2.6438953614444302E-3</v>
      </c>
      <c r="IZ131" s="86">
        <f t="shared" si="160"/>
        <v>4.0756527091386135E-2</v>
      </c>
      <c r="JA131" s="86">
        <f t="shared" si="160"/>
        <v>2.9865580442556872E-2</v>
      </c>
      <c r="JB131" s="86">
        <f t="shared" si="160"/>
        <v>2.1702987863573966E-2</v>
      </c>
      <c r="JC131" s="86">
        <f t="shared" si="160"/>
        <v>2.2260220968307955E-2</v>
      </c>
      <c r="JD131" s="86">
        <f t="shared" si="160"/>
        <v>1.1460654220652518E-2</v>
      </c>
      <c r="JE131" s="86">
        <f t="shared" si="160"/>
        <v>2.2212520305570169E-2</v>
      </c>
      <c r="JF131" s="86">
        <f t="shared" si="160"/>
        <v>4.5713410220131312E-2</v>
      </c>
      <c r="JG131" s="86">
        <f t="shared" si="160"/>
        <v>3.4635354752483617E-2</v>
      </c>
      <c r="JH131" s="86">
        <f t="shared" si="160"/>
        <v>6.669300053888215E-2</v>
      </c>
      <c r="JI131" s="86">
        <f t="shared" si="160"/>
        <v>3.1262745924733139E-2</v>
      </c>
      <c r="JJ131" s="86">
        <f t="shared" si="160"/>
        <v>1.3169102861832073E-2</v>
      </c>
      <c r="JK131" s="86">
        <f t="shared" si="160"/>
        <v>1.2372918733154227E-2</v>
      </c>
      <c r="JL131" s="86">
        <f t="shared" si="160"/>
        <v>1.7355726788657419E-2</v>
      </c>
      <c r="JM131" s="86">
        <f t="shared" si="160"/>
        <v>3.4992543810076514E-2</v>
      </c>
    </row>
    <row r="132" spans="2:273" x14ac:dyDescent="0.25">
      <c r="B132" s="2">
        <v>105</v>
      </c>
      <c r="C132" s="37">
        <v>105.845</v>
      </c>
      <c r="D132" s="37">
        <v>107.36199999999999</v>
      </c>
      <c r="E132" s="37">
        <v>107.983</v>
      </c>
      <c r="F132" s="37">
        <v>108.69499999999999</v>
      </c>
      <c r="G132" s="37">
        <v>106.39700000000001</v>
      </c>
      <c r="H132" s="37">
        <v>104.56100000000001</v>
      </c>
      <c r="I132" s="37">
        <v>104.983</v>
      </c>
      <c r="J132" s="37">
        <v>108.63200000000001</v>
      </c>
      <c r="K132" s="37">
        <v>111.03400000000001</v>
      </c>
      <c r="L132" s="37">
        <v>117.724</v>
      </c>
      <c r="M132" s="37">
        <v>109.55200000000001</v>
      </c>
      <c r="N132" s="37">
        <v>107.119</v>
      </c>
      <c r="O132" s="37">
        <v>105.57599999999999</v>
      </c>
      <c r="P132" s="37">
        <v>109.71899999999999</v>
      </c>
      <c r="Q132" s="37">
        <v>122.895</v>
      </c>
      <c r="S132" s="4">
        <f t="shared" si="162"/>
        <v>105.83887924237743</v>
      </c>
      <c r="T132" s="4">
        <f t="shared" si="162"/>
        <v>108.78643856756123</v>
      </c>
      <c r="U132" s="4">
        <f t="shared" si="162"/>
        <v>108.1333311786868</v>
      </c>
      <c r="V132" s="4">
        <f t="shared" si="162"/>
        <v>107.83131315324916</v>
      </c>
      <c r="W132" s="4">
        <f t="shared" si="162"/>
        <v>106.76260623881247</v>
      </c>
      <c r="X132" s="4">
        <f t="shared" si="162"/>
        <v>105.56250615662672</v>
      </c>
      <c r="Y132" s="4">
        <f t="shared" si="162"/>
        <v>106.22828161873416</v>
      </c>
      <c r="Z132" s="4">
        <f t="shared" si="162"/>
        <v>110.03217446630877</v>
      </c>
      <c r="AA132" s="4">
        <f t="shared" si="162"/>
        <v>111.03916606066035</v>
      </c>
      <c r="AB132" s="4">
        <f t="shared" si="162"/>
        <v>115.58773116601228</v>
      </c>
      <c r="AC132" s="4">
        <f t="shared" si="162"/>
        <v>111.1414959183958</v>
      </c>
      <c r="AD132" s="4">
        <f t="shared" si="162"/>
        <v>107.13001237522509</v>
      </c>
      <c r="AE132" s="4">
        <f t="shared" si="162"/>
        <v>106.97703634365934</v>
      </c>
      <c r="AF132" s="4">
        <f t="shared" si="162"/>
        <v>111.08460658371635</v>
      </c>
      <c r="AG132" s="4">
        <f t="shared" si="162"/>
        <v>125.15307901210127</v>
      </c>
      <c r="AI132" s="4">
        <f t="shared" si="163"/>
        <v>6.1207576225683624E-3</v>
      </c>
      <c r="AJ132" s="4">
        <f t="shared" si="163"/>
        <v>-1.4244385675612392</v>
      </c>
      <c r="AK132" s="4">
        <f t="shared" si="163"/>
        <v>-0.15033117868679824</v>
      </c>
      <c r="AL132" s="4">
        <f t="shared" si="163"/>
        <v>0.86368684675083784</v>
      </c>
      <c r="AM132" s="4">
        <f t="shared" si="163"/>
        <v>-0.36560623881246102</v>
      </c>
      <c r="AN132" s="4">
        <f t="shared" si="163"/>
        <v>-1.0015061566267178</v>
      </c>
      <c r="AO132" s="4">
        <f t="shared" si="163"/>
        <v>-1.245281618734154</v>
      </c>
      <c r="AP132" s="4">
        <f t="shared" si="163"/>
        <v>-1.4001744663087692</v>
      </c>
      <c r="AQ132" s="4">
        <f t="shared" si="163"/>
        <v>-5.1660606603434189E-3</v>
      </c>
      <c r="AR132" s="4">
        <f t="shared" si="163"/>
        <v>2.136268833987728</v>
      </c>
      <c r="AS132" s="4">
        <f t="shared" si="163"/>
        <v>-1.589495918395798</v>
      </c>
      <c r="AT132" s="4">
        <f t="shared" si="163"/>
        <v>-1.1012375225092796E-2</v>
      </c>
      <c r="AU132" s="4">
        <f t="shared" si="163"/>
        <v>-1.4010363436593423</v>
      </c>
      <c r="AV132" s="4">
        <f t="shared" si="163"/>
        <v>-1.3656065837163567</v>
      </c>
      <c r="AW132" s="4">
        <f t="shared" si="163"/>
        <v>-2.2580790121012768</v>
      </c>
      <c r="AY132" s="2">
        <f t="shared" si="154"/>
        <v>105.81287944493546</v>
      </c>
      <c r="AZ132" s="2">
        <f t="shared" si="154"/>
        <v>108.04682615544324</v>
      </c>
      <c r="BA132" s="2">
        <f t="shared" si="154"/>
        <v>106.32162088949084</v>
      </c>
      <c r="BB132" s="2">
        <f t="shared" si="154"/>
        <v>106.39423713146427</v>
      </c>
      <c r="BC132" s="2">
        <f t="shared" si="154"/>
        <v>104.71440221919825</v>
      </c>
      <c r="BD132" s="2">
        <f t="shared" si="154"/>
        <v>103.89221438663873</v>
      </c>
      <c r="BE132" s="2">
        <f t="shared" si="154"/>
        <v>103.30503199576965</v>
      </c>
      <c r="BF132" s="2">
        <f t="shared" si="154"/>
        <v>104.29708378824652</v>
      </c>
      <c r="BG132" s="2">
        <f t="shared" si="154"/>
        <v>104.58028772186391</v>
      </c>
      <c r="BH132" s="2">
        <f t="shared" si="154"/>
        <v>106.645659436656</v>
      </c>
      <c r="BI132" s="2">
        <f t="shared" si="154"/>
        <v>105.15156609900056</v>
      </c>
      <c r="BJ132" s="2">
        <f t="shared" si="154"/>
        <v>103.49829403804638</v>
      </c>
      <c r="BK132" s="2">
        <f t="shared" si="154"/>
        <v>103.76450581220716</v>
      </c>
      <c r="BL132" s="2">
        <f t="shared" si="154"/>
        <v>104.70121242914455</v>
      </c>
      <c r="BM132" s="2">
        <f t="shared" si="154"/>
        <v>107.00513858104621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105.845</v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>
        <f t="shared" si="110"/>
        <v>105.845</v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136.4700156794425</v>
      </c>
      <c r="DL132" s="2">
        <f t="shared" si="164"/>
        <v>148.00122955465585</v>
      </c>
      <c r="DM132" s="2">
        <f t="shared" si="164"/>
        <v>142.06406951219515</v>
      </c>
      <c r="DN132" s="2">
        <f t="shared" si="164"/>
        <v>138.35530922420401</v>
      </c>
      <c r="DO132" s="2">
        <f t="shared" si="164"/>
        <v>133.72653902439023</v>
      </c>
      <c r="DP132" s="2">
        <f t="shared" si="164"/>
        <v>142.71716405879565</v>
      </c>
      <c r="DQ132" s="2">
        <f t="shared" si="164"/>
        <v>144.66059174964437</v>
      </c>
      <c r="DR132" s="2">
        <f t="shared" si="164"/>
        <v>137.7487899159664</v>
      </c>
      <c r="DS132" s="2">
        <f t="shared" si="164"/>
        <v>132.47920365418898</v>
      </c>
      <c r="DT132" s="2">
        <f t="shared" si="164"/>
        <v>135.29950812324927</v>
      </c>
      <c r="DU132" s="2">
        <f t="shared" si="164"/>
        <v>137.49882942942941</v>
      </c>
      <c r="DV132" s="2">
        <f t="shared" si="164"/>
        <v>131.87906818181818</v>
      </c>
      <c r="DW132" s="2">
        <f t="shared" si="164"/>
        <v>135.09515078236132</v>
      </c>
      <c r="DX132" s="2">
        <f t="shared" si="164"/>
        <v>144.63855555555557</v>
      </c>
      <c r="DY132" s="2">
        <f t="shared" si="164"/>
        <v>125.50388122605365</v>
      </c>
      <c r="EA132" s="2">
        <f t="shared" si="152"/>
        <v>105.72959531823355</v>
      </c>
      <c r="EB132" s="2">
        <f t="shared" si="152"/>
        <v>107.9509187721734</v>
      </c>
      <c r="EC132" s="2">
        <f t="shared" si="152"/>
        <v>106.22846194009345</v>
      </c>
      <c r="ED132" s="2">
        <f t="shared" si="152"/>
        <v>106.31280131521986</v>
      </c>
      <c r="EE132" s="2">
        <f t="shared" si="151"/>
        <v>104.63555077538203</v>
      </c>
      <c r="EF132" s="2">
        <f t="shared" si="151"/>
        <v>103.77013059446364</v>
      </c>
      <c r="EG132" s="2">
        <f t="shared" si="151"/>
        <v>103.1632806323688</v>
      </c>
      <c r="EH132" s="2">
        <f t="shared" si="151"/>
        <v>104.18698634256975</v>
      </c>
      <c r="EI132" s="2">
        <f t="shared" si="151"/>
        <v>104.47371844660195</v>
      </c>
      <c r="EJ132" s="2">
        <f t="shared" si="151"/>
        <v>106.5627696945171</v>
      </c>
      <c r="EK132" s="2">
        <f t="shared" si="151"/>
        <v>105.05003227368515</v>
      </c>
      <c r="EL132" s="2">
        <f t="shared" si="151"/>
        <v>103.39455994658526</v>
      </c>
      <c r="EM132" s="2">
        <f t="shared" si="135"/>
        <v>103.66738840808277</v>
      </c>
      <c r="EN132" s="2">
        <f t="shared" si="135"/>
        <v>104.56810641286449</v>
      </c>
      <c r="EO132" s="2">
        <f t="shared" si="135"/>
        <v>106.94072878339392</v>
      </c>
      <c r="EQ132" s="2">
        <f t="shared" si="165"/>
        <v>105.73374611343161</v>
      </c>
      <c r="ER132" s="2">
        <f t="shared" si="165"/>
        <v>107.94565622851586</v>
      </c>
      <c r="ES132" s="2">
        <f t="shared" si="165"/>
        <v>106.19319495769025</v>
      </c>
      <c r="ET132" s="2">
        <f t="shared" si="165"/>
        <v>106.08083274078864</v>
      </c>
      <c r="EU132" s="2">
        <f t="shared" si="165"/>
        <v>104.67795041454082</v>
      </c>
      <c r="EV132" s="2">
        <f t="shared" si="165"/>
        <v>103.90686572394384</v>
      </c>
      <c r="EW132" s="2">
        <f t="shared" si="165"/>
        <v>103.38464188361192</v>
      </c>
      <c r="EX132" s="2">
        <f t="shared" si="165"/>
        <v>104.19997603820447</v>
      </c>
      <c r="EY132" s="2">
        <f t="shared" si="165"/>
        <v>104.56610636739777</v>
      </c>
      <c r="EZ132" s="2">
        <f t="shared" si="165"/>
        <v>106.41964195389491</v>
      </c>
      <c r="FA132" s="2">
        <f t="shared" si="165"/>
        <v>104.97227447494117</v>
      </c>
      <c r="FB132" s="2">
        <f t="shared" si="165"/>
        <v>103.43934509445113</v>
      </c>
      <c r="FC132" s="2">
        <f t="shared" si="165"/>
        <v>103.77129766299572</v>
      </c>
      <c r="FD132" s="2">
        <f t="shared" si="165"/>
        <v>104.61034906643508</v>
      </c>
      <c r="FE132" s="2">
        <f t="shared" si="165"/>
        <v>106.64175425835221</v>
      </c>
      <c r="FG132" s="2">
        <f t="shared" si="166"/>
        <v>0.99729350892074375</v>
      </c>
      <c r="FH132" s="2">
        <f t="shared" si="166"/>
        <v>0.99759852319346753</v>
      </c>
      <c r="FI132" s="2">
        <f t="shared" si="166"/>
        <v>0.99735242440084237</v>
      </c>
      <c r="FJ132" s="2">
        <f t="shared" si="166"/>
        <v>0.99709807306276632</v>
      </c>
      <c r="FK132" s="2">
        <f t="shared" si="166"/>
        <v>0.99736306029994515</v>
      </c>
      <c r="FL132" s="2">
        <f t="shared" si="166"/>
        <v>0.99703165972096797</v>
      </c>
      <c r="FM132" s="2">
        <f t="shared" si="166"/>
        <v>0.99684509122130915</v>
      </c>
      <c r="FN132" s="2">
        <f t="shared" si="166"/>
        <v>0.99674028242016843</v>
      </c>
      <c r="FO132" s="2">
        <f t="shared" si="166"/>
        <v>0.99638882529736161</v>
      </c>
      <c r="FP132" s="2">
        <f t="shared" si="166"/>
        <v>0.99681269966361818</v>
      </c>
      <c r="FQ132" s="2">
        <f t="shared" si="166"/>
        <v>0.99674376681355048</v>
      </c>
      <c r="FR132" s="2">
        <f t="shared" si="166"/>
        <v>0.99643583973893668</v>
      </c>
      <c r="FS132" s="2">
        <f t="shared" si="166"/>
        <v>0.99705707554226808</v>
      </c>
      <c r="FT132" s="2">
        <f t="shared" si="166"/>
        <v>0.99671463115810666</v>
      </c>
      <c r="FU132" s="2">
        <f t="shared" si="166"/>
        <v>0.99603668101371412</v>
      </c>
      <c r="FW132" s="2">
        <f t="shared" si="156"/>
        <v>2.0587192966135589E-2</v>
      </c>
      <c r="FX132" s="2">
        <f t="shared" si="156"/>
        <v>5.1782785366796695E-2</v>
      </c>
      <c r="FY132" s="2">
        <f t="shared" si="156"/>
        <v>4.8729170300591658E-2</v>
      </c>
      <c r="FZ132" s="2">
        <f t="shared" si="156"/>
        <v>4.97877810454153E-2</v>
      </c>
      <c r="GA132" s="2">
        <f t="shared" si="156"/>
        <v>5.0478306680287806E-2</v>
      </c>
      <c r="GB132" s="2">
        <f t="shared" si="156"/>
        <v>4.7359767886453345E-2</v>
      </c>
      <c r="GC132" s="2">
        <f t="shared" si="156"/>
        <v>4.8929666796102035E-2</v>
      </c>
      <c r="GD132" s="2">
        <f t="shared" si="156"/>
        <v>5.3538171892860316E-2</v>
      </c>
      <c r="GE132" s="2">
        <f t="shared" si="156"/>
        <v>5.8845090336262139E-2</v>
      </c>
      <c r="GF132" s="2">
        <f t="shared" si="156"/>
        <v>6.0804941681261479E-2</v>
      </c>
      <c r="GG132" s="2">
        <f t="shared" si="156"/>
        <v>5.3075381635585298E-2</v>
      </c>
      <c r="GH132" s="2">
        <f t="shared" si="156"/>
        <v>4.9363221034621541E-2</v>
      </c>
      <c r="GI132" s="2">
        <f t="shared" si="156"/>
        <v>4.4537645710387375E-2</v>
      </c>
      <c r="GJ132" s="2">
        <f t="shared" si="156"/>
        <v>3.4557752948254167E-2</v>
      </c>
      <c r="GK132" s="2">
        <f t="shared" si="156"/>
        <v>3.064440646822076E-2</v>
      </c>
      <c r="GM132" s="86">
        <f t="shared" si="157"/>
        <v>1.6194019919258507E-40</v>
      </c>
      <c r="GN132" s="86">
        <f t="shared" si="157"/>
        <v>1.3353048751463392E-88</v>
      </c>
      <c r="GO132" s="86">
        <f t="shared" si="157"/>
        <v>5.0907755530726781E-87</v>
      </c>
      <c r="GP132" s="86">
        <f t="shared" si="157"/>
        <v>1.9559073489750104E-113</v>
      </c>
      <c r="GQ132" s="86">
        <f t="shared" si="157"/>
        <v>3.2062768766170446E-93</v>
      </c>
      <c r="GR132" s="86">
        <f t="shared" si="157"/>
        <v>5.8157291022769541E-127</v>
      </c>
      <c r="GS132" s="86">
        <f t="shared" si="157"/>
        <v>1.7338295012308549E-106</v>
      </c>
      <c r="GT132" s="86">
        <f t="shared" si="157"/>
        <v>3.4587807288432491E-104</v>
      </c>
      <c r="GU132" s="86">
        <f t="shared" si="157"/>
        <v>6.3316021525547873E-106</v>
      </c>
      <c r="GV132" s="86">
        <f t="shared" si="157"/>
        <v>4.655801081476252E-128</v>
      </c>
      <c r="GW132" s="86">
        <f t="shared" si="157"/>
        <v>2.6931416947180583E-120</v>
      </c>
      <c r="GX132" s="86">
        <f t="shared" si="157"/>
        <v>1.912826315402544E-88</v>
      </c>
      <c r="GY132" s="86">
        <f t="shared" si="157"/>
        <v>5.415954203898615E-95</v>
      </c>
      <c r="GZ132" s="86">
        <f t="shared" si="157"/>
        <v>2.02063011298974E-83</v>
      </c>
      <c r="HA132" s="86">
        <f t="shared" si="157"/>
        <v>6.8765767918139578E-88</v>
      </c>
      <c r="HC132" s="86">
        <f t="shared" si="153"/>
        <v>5.170494484872373E-31</v>
      </c>
      <c r="HD132" s="86">
        <f t="shared" si="153"/>
        <v>3.7465105417755726E-34</v>
      </c>
      <c r="HE132" s="86">
        <f t="shared" si="153"/>
        <v>1.2421758878124254E-35</v>
      </c>
      <c r="HF132" s="86">
        <f t="shared" si="153"/>
        <v>6.0382862920539232E-49</v>
      </c>
      <c r="HG132" s="86">
        <f t="shared" si="153"/>
        <v>1.540437307322404E-35</v>
      </c>
      <c r="HH132" s="86">
        <f t="shared" si="153"/>
        <v>6.5581892034073775E-47</v>
      </c>
      <c r="HI132" s="86">
        <f t="shared" si="153"/>
        <v>1.0461428719463344E-54</v>
      </c>
      <c r="HJ132" s="86">
        <f t="shared" si="153"/>
        <v>1.0746146950535042E-69</v>
      </c>
      <c r="HK132" s="86">
        <f t="shared" si="153"/>
        <v>1.0054227300018791E-50</v>
      </c>
      <c r="HL132" s="86">
        <f t="shared" si="161"/>
        <v>3.9799538521211182E-42</v>
      </c>
      <c r="HM132" s="86">
        <f t="shared" si="161"/>
        <v>1.3306484837360489E-47</v>
      </c>
      <c r="HN132" s="86">
        <f t="shared" si="161"/>
        <v>2.0877705492300615E-45</v>
      </c>
      <c r="HO132" s="86">
        <f t="shared" si="161"/>
        <v>1.1238304461624936E-39</v>
      </c>
      <c r="HP132" s="86">
        <f t="shared" si="161"/>
        <v>3.5113642803875799E-28</v>
      </c>
      <c r="HQ132" s="86">
        <f t="shared" si="161"/>
        <v>4.4414368095570799E-40</v>
      </c>
      <c r="HS132" s="86">
        <f t="shared" si="158"/>
        <v>6.3141998917617863E-3</v>
      </c>
      <c r="HT132" s="86">
        <f t="shared" si="158"/>
        <v>7.3487313606865973E-2</v>
      </c>
      <c r="HU132" s="86">
        <f t="shared" si="158"/>
        <v>5.8373417526741224E-2</v>
      </c>
      <c r="HV132" s="86">
        <f t="shared" si="158"/>
        <v>4.5269515610518354E-2</v>
      </c>
      <c r="HW132" s="86">
        <f t="shared" si="158"/>
        <v>4.5467613896799139E-2</v>
      </c>
      <c r="HX132" s="86">
        <f t="shared" si="158"/>
        <v>2.5450302409908292E-2</v>
      </c>
      <c r="HY132" s="86">
        <f t="shared" si="158"/>
        <v>4.5200956450901608E-2</v>
      </c>
      <c r="HZ132" s="86">
        <f t="shared" si="158"/>
        <v>8.7495439255460078E-2</v>
      </c>
      <c r="IA132" s="86">
        <f t="shared" si="158"/>
        <v>7.2329845695570827E-2</v>
      </c>
      <c r="IB132" s="86">
        <f t="shared" si="158"/>
        <v>0.12287083319604135</v>
      </c>
      <c r="IC132" s="86">
        <f t="shared" si="158"/>
        <v>6.4301940331885576E-2</v>
      </c>
      <c r="ID132" s="86">
        <f t="shared" si="158"/>
        <v>3.1105099368625492E-2</v>
      </c>
      <c r="IE132" s="86">
        <f t="shared" si="158"/>
        <v>2.7538955056471425E-2</v>
      </c>
      <c r="IF132" s="86">
        <f t="shared" si="158"/>
        <v>3.074398721803567E-2</v>
      </c>
      <c r="IG132" s="86">
        <f t="shared" si="158"/>
        <v>5.3359836527772132E-2</v>
      </c>
      <c r="II132" s="86">
        <f t="shared" si="159"/>
        <v>4.2465248427717995E-57</v>
      </c>
      <c r="IJ132" s="86">
        <f t="shared" si="159"/>
        <v>4.5643822533281269E-32</v>
      </c>
      <c r="IK132" s="86">
        <f t="shared" si="159"/>
        <v>2.27114749705046E-38</v>
      </c>
      <c r="IL132" s="86">
        <f t="shared" si="159"/>
        <v>8.1921369279157186E-41</v>
      </c>
      <c r="IM132" s="86">
        <f t="shared" si="159"/>
        <v>1.9603805130673622E-38</v>
      </c>
      <c r="IN132" s="86">
        <f t="shared" si="159"/>
        <v>4.0327231261892213E-41</v>
      </c>
      <c r="IO132" s="86">
        <f t="shared" si="159"/>
        <v>8.1872636396880735E-39</v>
      </c>
      <c r="IP132" s="86">
        <f t="shared" si="159"/>
        <v>3.8601938334544019E-40</v>
      </c>
      <c r="IQ132" s="86">
        <f t="shared" si="159"/>
        <v>3.1255262282379472E-43</v>
      </c>
      <c r="IR132" s="86">
        <f t="shared" si="159"/>
        <v>5.4299047683936822E-39</v>
      </c>
      <c r="IS132" s="86">
        <f t="shared" si="159"/>
        <v>8.3185476482666706E-43</v>
      </c>
      <c r="IT132" s="86">
        <f t="shared" si="159"/>
        <v>2.0299668251299938E-48</v>
      </c>
      <c r="IU132" s="86">
        <f t="shared" si="159"/>
        <v>5.2963887821403775E-44</v>
      </c>
      <c r="IV132" s="86">
        <f t="shared" si="159"/>
        <v>3.286110117042357E-22</v>
      </c>
      <c r="IW132" s="86">
        <f t="shared" si="159"/>
        <v>2.847206792591473E-17</v>
      </c>
      <c r="IY132" s="86">
        <f t="shared" si="160"/>
        <v>6.3141998917617863E-3</v>
      </c>
      <c r="IZ132" s="86">
        <f t="shared" si="160"/>
        <v>7.3487313606865973E-2</v>
      </c>
      <c r="JA132" s="86">
        <f t="shared" si="160"/>
        <v>5.8373417526741224E-2</v>
      </c>
      <c r="JB132" s="86">
        <f t="shared" si="160"/>
        <v>4.5269515610518354E-2</v>
      </c>
      <c r="JC132" s="86">
        <f t="shared" si="160"/>
        <v>4.5467613896799139E-2</v>
      </c>
      <c r="JD132" s="86">
        <f t="shared" si="160"/>
        <v>2.5450302409908292E-2</v>
      </c>
      <c r="JE132" s="86">
        <f t="shared" si="160"/>
        <v>4.5200956450901608E-2</v>
      </c>
      <c r="JF132" s="86">
        <f t="shared" si="160"/>
        <v>8.7495439255460078E-2</v>
      </c>
      <c r="JG132" s="86">
        <f t="shared" si="160"/>
        <v>7.2329845695570827E-2</v>
      </c>
      <c r="JH132" s="86">
        <f t="shared" si="160"/>
        <v>0.12287083319604135</v>
      </c>
      <c r="JI132" s="86">
        <f t="shared" si="160"/>
        <v>6.4301940331885576E-2</v>
      </c>
      <c r="JJ132" s="86">
        <f t="shared" si="160"/>
        <v>3.1105099368625492E-2</v>
      </c>
      <c r="JK132" s="86">
        <f t="shared" si="160"/>
        <v>2.7538955056471425E-2</v>
      </c>
      <c r="JL132" s="86">
        <f t="shared" si="160"/>
        <v>3.074398721803567E-2</v>
      </c>
      <c r="JM132" s="86">
        <f t="shared" si="160"/>
        <v>5.335983652777216E-2</v>
      </c>
    </row>
    <row r="133" spans="2:273" x14ac:dyDescent="0.25">
      <c r="B133" s="2">
        <v>106</v>
      </c>
      <c r="C133" s="37">
        <v>106.94799999999999</v>
      </c>
      <c r="D133" s="37">
        <v>108.241</v>
      </c>
      <c r="E133" s="37">
        <v>107.70699999999999</v>
      </c>
      <c r="F133" s="37">
        <v>107.983</v>
      </c>
      <c r="G133" s="37">
        <v>105.379</v>
      </c>
      <c r="H133" s="37">
        <v>106.93</v>
      </c>
      <c r="I133" s="37">
        <v>108.69</v>
      </c>
      <c r="J133" s="37">
        <v>112.193</v>
      </c>
      <c r="K133" s="37">
        <v>115.017</v>
      </c>
      <c r="L133" s="37">
        <v>117.069</v>
      </c>
      <c r="M133" s="37">
        <v>113.724</v>
      </c>
      <c r="N133" s="37">
        <v>111.322</v>
      </c>
      <c r="O133" s="37">
        <v>108.30500000000001</v>
      </c>
      <c r="P133" s="37">
        <v>112.14</v>
      </c>
      <c r="Q133" s="37">
        <v>131.10499999999999</v>
      </c>
      <c r="S133" s="4">
        <f t="shared" si="162"/>
        <v>105.79405160339246</v>
      </c>
      <c r="T133" s="4">
        <f t="shared" si="162"/>
        <v>109.01839851074547</v>
      </c>
      <c r="U133" s="4">
        <f t="shared" si="162"/>
        <v>109.10307536005905</v>
      </c>
      <c r="V133" s="4">
        <f t="shared" si="162"/>
        <v>108.79677453702058</v>
      </c>
      <c r="W133" s="4">
        <f t="shared" si="162"/>
        <v>108.09502225243345</v>
      </c>
      <c r="X133" s="4">
        <f t="shared" si="162"/>
        <v>106.84684693984812</v>
      </c>
      <c r="Y133" s="4">
        <f t="shared" si="162"/>
        <v>108.06700720948055</v>
      </c>
      <c r="Z133" s="4">
        <f t="shared" si="162"/>
        <v>112.87938232460421</v>
      </c>
      <c r="AA133" s="4">
        <f t="shared" si="162"/>
        <v>114.88632434133689</v>
      </c>
      <c r="AB133" s="4">
        <f t="shared" si="162"/>
        <v>119.27279957644839</v>
      </c>
      <c r="AC133" s="4">
        <f t="shared" si="162"/>
        <v>114.7245270996453</v>
      </c>
      <c r="AD133" s="4">
        <f t="shared" si="162"/>
        <v>110.09923822939969</v>
      </c>
      <c r="AE133" s="4">
        <f t="shared" si="162"/>
        <v>109.43659594708492</v>
      </c>
      <c r="AF133" s="4">
        <f t="shared" si="162"/>
        <v>114.60133759425401</v>
      </c>
      <c r="AG133" s="4">
        <f t="shared" si="162"/>
        <v>132.07140546742249</v>
      </c>
      <c r="AI133" s="4">
        <f t="shared" si="163"/>
        <v>1.1539483966075323</v>
      </c>
      <c r="AJ133" s="4">
        <f t="shared" si="163"/>
        <v>-0.77739851074547062</v>
      </c>
      <c r="AK133" s="4">
        <f t="shared" si="163"/>
        <v>-1.3960753600590579</v>
      </c>
      <c r="AL133" s="4">
        <f t="shared" si="163"/>
        <v>-0.81377453702057778</v>
      </c>
      <c r="AM133" s="4">
        <f t="shared" si="163"/>
        <v>-2.7160222524334472</v>
      </c>
      <c r="AN133" s="4">
        <f t="shared" si="163"/>
        <v>8.3153060151886393E-2</v>
      </c>
      <c r="AO133" s="4">
        <f t="shared" si="163"/>
        <v>0.62299279051944723</v>
      </c>
      <c r="AP133" s="4">
        <f t="shared" si="163"/>
        <v>-0.68638232460421023</v>
      </c>
      <c r="AQ133" s="4">
        <f t="shared" si="163"/>
        <v>0.13067565866310815</v>
      </c>
      <c r="AR133" s="4">
        <f t="shared" si="163"/>
        <v>-2.2037995764483895</v>
      </c>
      <c r="AS133" s="4">
        <f t="shared" si="163"/>
        <v>-1.0005270996452964</v>
      </c>
      <c r="AT133" s="4">
        <f t="shared" si="163"/>
        <v>1.2227617706003144</v>
      </c>
      <c r="AU133" s="4">
        <f t="shared" si="163"/>
        <v>-1.131595947084918</v>
      </c>
      <c r="AV133" s="4">
        <f t="shared" si="163"/>
        <v>-2.4613375942540046</v>
      </c>
      <c r="AW133" s="4">
        <f t="shared" si="163"/>
        <v>-0.96640546742250422</v>
      </c>
      <c r="AY133" s="2">
        <f t="shared" si="154"/>
        <v>105.74131035827706</v>
      </c>
      <c r="AZ133" s="2">
        <f t="shared" si="154"/>
        <v>107.91844425934254</v>
      </c>
      <c r="BA133" s="2">
        <f t="shared" si="154"/>
        <v>106.22898253681655</v>
      </c>
      <c r="BB133" s="2">
        <f t="shared" si="154"/>
        <v>106.38133597665373</v>
      </c>
      <c r="BC133" s="2">
        <f t="shared" si="154"/>
        <v>104.69636699033104</v>
      </c>
      <c r="BD133" s="2">
        <f t="shared" si="154"/>
        <v>103.81506286462317</v>
      </c>
      <c r="BE133" s="2">
        <f t="shared" si="154"/>
        <v>103.2251800343349</v>
      </c>
      <c r="BF133" s="2">
        <f t="shared" si="154"/>
        <v>104.21794010514084</v>
      </c>
      <c r="BG133" s="2">
        <f t="shared" si="154"/>
        <v>104.47303877172835</v>
      </c>
      <c r="BH133" s="2">
        <f t="shared" si="154"/>
        <v>106.55865758365753</v>
      </c>
      <c r="BI133" s="2">
        <f t="shared" si="154"/>
        <v>105.02946240423167</v>
      </c>
      <c r="BJ133" s="2">
        <f t="shared" si="154"/>
        <v>103.33520983768071</v>
      </c>
      <c r="BK133" s="2">
        <f t="shared" si="154"/>
        <v>103.62422804098235</v>
      </c>
      <c r="BL133" s="2">
        <f t="shared" si="154"/>
        <v>104.61300060722931</v>
      </c>
      <c r="BM133" s="2">
        <f t="shared" si="154"/>
        <v>106.96697326297587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136.75105087108014</v>
      </c>
      <c r="DL133" s="2">
        <f t="shared" si="164"/>
        <v>148.39676174089067</v>
      </c>
      <c r="DM133" s="2">
        <f t="shared" si="164"/>
        <v>142.39903039399627</v>
      </c>
      <c r="DN133" s="2">
        <f t="shared" si="164"/>
        <v>138.67594550826132</v>
      </c>
      <c r="DO133" s="2">
        <f t="shared" si="164"/>
        <v>133.97489924953095</v>
      </c>
      <c r="DP133" s="2">
        <f t="shared" si="164"/>
        <v>143.08572143195829</v>
      </c>
      <c r="DQ133" s="2">
        <f t="shared" si="164"/>
        <v>145.05322901849217</v>
      </c>
      <c r="DR133" s="2">
        <f t="shared" si="164"/>
        <v>138.06923529411765</v>
      </c>
      <c r="DS133" s="2">
        <f t="shared" si="164"/>
        <v>132.71579523172909</v>
      </c>
      <c r="DT133" s="2">
        <f t="shared" si="164"/>
        <v>135.51705126050416</v>
      </c>
      <c r="DU133" s="2">
        <f t="shared" si="164"/>
        <v>137.76822724152723</v>
      </c>
      <c r="DV133" s="2">
        <f t="shared" si="164"/>
        <v>132.09064204545456</v>
      </c>
      <c r="DW133" s="2">
        <f t="shared" si="164"/>
        <v>135.33348221906118</v>
      </c>
      <c r="DX133" s="2">
        <f t="shared" si="164"/>
        <v>144.99098412698413</v>
      </c>
      <c r="DY133" s="2">
        <f t="shared" si="164"/>
        <v>125.69047263273127</v>
      </c>
      <c r="EA133" s="2">
        <f t="shared" si="152"/>
        <v>105.66428794588934</v>
      </c>
      <c r="EB133" s="2">
        <f t="shared" si="152"/>
        <v>107.82991942002161</v>
      </c>
      <c r="EC133" s="2">
        <f t="shared" si="152"/>
        <v>106.14362553815153</v>
      </c>
      <c r="ED133" s="2">
        <f t="shared" si="152"/>
        <v>106.31010195015358</v>
      </c>
      <c r="EE133" s="2">
        <f t="shared" si="151"/>
        <v>104.62308782768784</v>
      </c>
      <c r="EF133" s="2">
        <f t="shared" si="151"/>
        <v>103.70030372736328</v>
      </c>
      <c r="EG133" s="2">
        <f t="shared" si="151"/>
        <v>103.09088022297519</v>
      </c>
      <c r="EH133" s="2">
        <f t="shared" si="151"/>
        <v>104.11612432205897</v>
      </c>
      <c r="EI133" s="2">
        <f t="shared" si="151"/>
        <v>104.37294466019418</v>
      </c>
      <c r="EJ133" s="2">
        <f t="shared" si="151"/>
        <v>106.48496116091812</v>
      </c>
      <c r="EK133" s="2">
        <f t="shared" si="151"/>
        <v>104.93704761691252</v>
      </c>
      <c r="EL133" s="2">
        <f t="shared" si="151"/>
        <v>103.23862368561616</v>
      </c>
      <c r="EM133" s="2">
        <f t="shared" si="135"/>
        <v>103.53291885657957</v>
      </c>
      <c r="EN133" s="2">
        <f t="shared" si="135"/>
        <v>104.48945384093773</v>
      </c>
      <c r="EO133" s="2">
        <f t="shared" si="135"/>
        <v>106.91020905616547</v>
      </c>
      <c r="EQ133" s="2">
        <f t="shared" si="165"/>
        <v>105.67632364864342</v>
      </c>
      <c r="ER133" s="2">
        <f t="shared" si="165"/>
        <v>107.82385998625016</v>
      </c>
      <c r="ES133" s="2">
        <f t="shared" si="165"/>
        <v>106.10213773650685</v>
      </c>
      <c r="ET133" s="2">
        <f t="shared" si="165"/>
        <v>106.04419240003695</v>
      </c>
      <c r="EU133" s="2">
        <f t="shared" si="165"/>
        <v>104.67163698068512</v>
      </c>
      <c r="EV133" s="2">
        <f t="shared" si="165"/>
        <v>103.85716734952123</v>
      </c>
      <c r="EW133" s="2">
        <f t="shared" si="165"/>
        <v>103.34421362288471</v>
      </c>
      <c r="EX133" s="2">
        <f t="shared" si="165"/>
        <v>104.13063921719201</v>
      </c>
      <c r="EY133" s="2">
        <f t="shared" si="165"/>
        <v>104.47767395921059</v>
      </c>
      <c r="EZ133" s="2">
        <f t="shared" si="165"/>
        <v>106.32324033178617</v>
      </c>
      <c r="FA133" s="2">
        <f t="shared" si="165"/>
        <v>104.84874696653011</v>
      </c>
      <c r="FB133" s="2">
        <f t="shared" si="165"/>
        <v>103.29007655976571</v>
      </c>
      <c r="FC133" s="2">
        <f t="shared" si="165"/>
        <v>103.65497453543587</v>
      </c>
      <c r="FD133" s="2">
        <f t="shared" si="165"/>
        <v>104.54657584596832</v>
      </c>
      <c r="FE133" s="2">
        <f t="shared" si="165"/>
        <v>106.57761797280503</v>
      </c>
      <c r="FG133" s="2">
        <f t="shared" si="166"/>
        <v>0.99753106284176574</v>
      </c>
      <c r="FH133" s="2">
        <f t="shared" si="166"/>
        <v>0.99780936423203692</v>
      </c>
      <c r="FI133" s="2">
        <f t="shared" si="166"/>
        <v>0.99758481972009572</v>
      </c>
      <c r="FJ133" s="2">
        <f t="shared" si="166"/>
        <v>0.99735273523062673</v>
      </c>
      <c r="FK133" s="2">
        <f t="shared" si="166"/>
        <v>0.99759452428726947</v>
      </c>
      <c r="FL133" s="2">
        <f t="shared" si="166"/>
        <v>0.99729213424545626</v>
      </c>
      <c r="FM133" s="2">
        <f t="shared" si="166"/>
        <v>0.99712189003973262</v>
      </c>
      <c r="FN133" s="2">
        <f t="shared" si="166"/>
        <v>0.99702624930333361</v>
      </c>
      <c r="FO133" s="2">
        <f t="shared" si="166"/>
        <v>0.99670552272723834</v>
      </c>
      <c r="FP133" s="2">
        <f t="shared" si="166"/>
        <v>0.99709233209563364</v>
      </c>
      <c r="FQ133" s="2">
        <f t="shared" si="166"/>
        <v>0.99702942893059066</v>
      </c>
      <c r="FR133" s="2">
        <f t="shared" si="166"/>
        <v>0.99674842749128145</v>
      </c>
      <c r="FS133" s="2">
        <f t="shared" si="166"/>
        <v>0.99731532581096916</v>
      </c>
      <c r="FT133" s="2">
        <f t="shared" si="166"/>
        <v>0.99700284159581021</v>
      </c>
      <c r="FU133" s="2">
        <f t="shared" si="166"/>
        <v>0.99638414917223761</v>
      </c>
      <c r="FW133" s="2">
        <f t="shared" si="156"/>
        <v>2.2528661436455041E-2</v>
      </c>
      <c r="FX133" s="2">
        <f t="shared" si="156"/>
        <v>5.6496443956551602E-2</v>
      </c>
      <c r="FY133" s="2">
        <f t="shared" si="156"/>
        <v>5.3180455345729571E-2</v>
      </c>
      <c r="FZ133" s="2">
        <f t="shared" si="156"/>
        <v>5.4330244535903092E-2</v>
      </c>
      <c r="GA133" s="2">
        <f t="shared" si="156"/>
        <v>5.508011938874853E-2</v>
      </c>
      <c r="GB133" s="2">
        <f t="shared" si="156"/>
        <v>5.1692759083753523E-2</v>
      </c>
      <c r="GC133" s="2">
        <f t="shared" si="156"/>
        <v>5.3398238605510864E-2</v>
      </c>
      <c r="GD133" s="2">
        <f t="shared" si="156"/>
        <v>5.8401777412137132E-2</v>
      </c>
      <c r="GE133" s="2">
        <f t="shared" si="156"/>
        <v>6.4158115675971877E-2</v>
      </c>
      <c r="GF133" s="2">
        <f t="shared" si="156"/>
        <v>6.6282456609681115E-2</v>
      </c>
      <c r="GG133" s="2">
        <f t="shared" si="156"/>
        <v>5.7899517457392483E-2</v>
      </c>
      <c r="GH133" s="2">
        <f t="shared" si="156"/>
        <v>5.3869145124721837E-2</v>
      </c>
      <c r="GI133" s="2">
        <f t="shared" si="156"/>
        <v>4.8625617443572244E-2</v>
      </c>
      <c r="GJ133" s="2">
        <f t="shared" si="156"/>
        <v>3.7765908445660273E-2</v>
      </c>
      <c r="GK133" s="2">
        <f t="shared" si="156"/>
        <v>3.3501874662241617E-2</v>
      </c>
      <c r="GM133" s="86">
        <f t="shared" si="157"/>
        <v>3.0277558614912073E-42</v>
      </c>
      <c r="GN133" s="86">
        <f t="shared" si="157"/>
        <v>1.9250660436281425E-92</v>
      </c>
      <c r="GO133" s="86">
        <f t="shared" si="157"/>
        <v>9.1660323562246592E-91</v>
      </c>
      <c r="GP133" s="86">
        <f t="shared" si="157"/>
        <v>2.3811595341578027E-118</v>
      </c>
      <c r="GQ133" s="86">
        <f t="shared" si="157"/>
        <v>3.1839167586524805E-97</v>
      </c>
      <c r="GR133" s="86">
        <f t="shared" si="157"/>
        <v>1.8466795341602755E-132</v>
      </c>
      <c r="GS133" s="86">
        <f t="shared" si="157"/>
        <v>4.1238415925846883E-111</v>
      </c>
      <c r="GT133" s="86">
        <f t="shared" si="157"/>
        <v>1.1949375357437013E-108</v>
      </c>
      <c r="GU133" s="86">
        <f t="shared" si="157"/>
        <v>1.6437043531618352E-110</v>
      </c>
      <c r="GV133" s="86">
        <f t="shared" si="157"/>
        <v>1.4134542540464858E-133</v>
      </c>
      <c r="GW133" s="86">
        <f t="shared" si="157"/>
        <v>1.5731442597157437E-125</v>
      </c>
      <c r="GX133" s="86">
        <f t="shared" si="157"/>
        <v>3.2895237504825939E-92</v>
      </c>
      <c r="GY133" s="86">
        <f t="shared" si="157"/>
        <v>4.6528870029083679E-99</v>
      </c>
      <c r="GZ133" s="86">
        <f t="shared" si="157"/>
        <v>4.7622749119995923E-87</v>
      </c>
      <c r="HA133" s="86">
        <f t="shared" si="157"/>
        <v>1.3615993656185434E-91</v>
      </c>
      <c r="HC133" s="86">
        <f t="shared" si="153"/>
        <v>1.7878661937894917E-33</v>
      </c>
      <c r="HD133" s="86">
        <f t="shared" si="153"/>
        <v>9.3765814028513985E-37</v>
      </c>
      <c r="HE133" s="86">
        <f t="shared" si="153"/>
        <v>2.8460132688843339E-38</v>
      </c>
      <c r="HF133" s="86">
        <f t="shared" si="153"/>
        <v>1.2666037725695386E-52</v>
      </c>
      <c r="HG133" s="86">
        <f t="shared" si="153"/>
        <v>3.5288115072923385E-38</v>
      </c>
      <c r="HH133" s="86">
        <f t="shared" si="153"/>
        <v>1.9205605724029715E-50</v>
      </c>
      <c r="HI133" s="86">
        <f t="shared" si="153"/>
        <v>7.311412112517764E-59</v>
      </c>
      <c r="HJ133" s="86">
        <f t="shared" si="153"/>
        <v>7.5138048816565019E-75</v>
      </c>
      <c r="HK133" s="86">
        <f t="shared" si="153"/>
        <v>1.8859125158306874E-54</v>
      </c>
      <c r="HL133" s="86">
        <f t="shared" si="161"/>
        <v>4.0525021971745436E-45</v>
      </c>
      <c r="HM133" s="86">
        <f t="shared" si="161"/>
        <v>4.3447983741030434E-51</v>
      </c>
      <c r="HN133" s="86">
        <f t="shared" si="161"/>
        <v>9.8276007226597628E-49</v>
      </c>
      <c r="HO133" s="86">
        <f t="shared" si="161"/>
        <v>1.3676107212907076E-42</v>
      </c>
      <c r="HP133" s="86">
        <f t="shared" si="161"/>
        <v>2.7012055861917545E-30</v>
      </c>
      <c r="HQ133" s="86">
        <f t="shared" si="161"/>
        <v>5.405851712322207E-43</v>
      </c>
      <c r="HS133" s="86">
        <f t="shared" si="158"/>
        <v>1.3982531630468125E-2</v>
      </c>
      <c r="HT133" s="86">
        <f t="shared" si="158"/>
        <v>0.12268554064600808</v>
      </c>
      <c r="HU133" s="86">
        <f t="shared" si="158"/>
        <v>0.10443756617284833</v>
      </c>
      <c r="HV133" s="86">
        <f t="shared" si="158"/>
        <v>8.5859095114724407E-2</v>
      </c>
      <c r="HW133" s="86">
        <f t="shared" si="158"/>
        <v>8.4858340549027161E-2</v>
      </c>
      <c r="HX133" s="86">
        <f t="shared" si="158"/>
        <v>5.1589410203576373E-2</v>
      </c>
      <c r="HY133" s="86">
        <f t="shared" si="158"/>
        <v>8.4137281199835351E-2</v>
      </c>
      <c r="HZ133" s="86">
        <f t="shared" si="158"/>
        <v>0.15147517686605316</v>
      </c>
      <c r="IA133" s="86">
        <f t="shared" si="158"/>
        <v>0.13453459906408324</v>
      </c>
      <c r="IB133" s="86">
        <f t="shared" si="158"/>
        <v>0.20314510572372643</v>
      </c>
      <c r="IC133" s="86">
        <f t="shared" si="158"/>
        <v>0.11899046957670845</v>
      </c>
      <c r="ID133" s="86">
        <f t="shared" si="158"/>
        <v>6.5693536086844612E-2</v>
      </c>
      <c r="IE133" s="86">
        <f t="shared" si="158"/>
        <v>5.5795605593885529E-2</v>
      </c>
      <c r="IF133" s="86">
        <f t="shared" si="158"/>
        <v>5.2136831744073041E-2</v>
      </c>
      <c r="IG133" s="86">
        <f t="shared" si="158"/>
        <v>7.9105628324108584E-2</v>
      </c>
      <c r="II133" s="86">
        <f t="shared" si="159"/>
        <v>1.7124454252883113E-54</v>
      </c>
      <c r="IJ133" s="86">
        <f t="shared" si="159"/>
        <v>3.5825514450476921E-30</v>
      </c>
      <c r="IK133" s="86">
        <f t="shared" si="159"/>
        <v>3.9185757039121864E-36</v>
      </c>
      <c r="IL133" s="86">
        <f t="shared" si="159"/>
        <v>2.0726604296765168E-38</v>
      </c>
      <c r="IM133" s="86">
        <f t="shared" si="159"/>
        <v>3.6390620521332697E-36</v>
      </c>
      <c r="IN133" s="86">
        <f t="shared" si="159"/>
        <v>9.678419656209876E-39</v>
      </c>
      <c r="IO133" s="86">
        <f t="shared" si="159"/>
        <v>1.5140879204192684E-36</v>
      </c>
      <c r="IP133" s="86">
        <f t="shared" si="159"/>
        <v>1.0245419227778057E-37</v>
      </c>
      <c r="IQ133" s="86">
        <f t="shared" si="159"/>
        <v>1.6065230967540868E-40</v>
      </c>
      <c r="IR133" s="86">
        <f t="shared" si="159"/>
        <v>1.5873793540818197E-36</v>
      </c>
      <c r="IS133" s="86">
        <f t="shared" si="159"/>
        <v>3.1858277228221805E-40</v>
      </c>
      <c r="IT133" s="86">
        <f t="shared" si="159"/>
        <v>1.4702182715649567E-45</v>
      </c>
      <c r="IU133" s="86">
        <f t="shared" si="159"/>
        <v>1.677232615050647E-41</v>
      </c>
      <c r="IV133" s="86">
        <f t="shared" si="159"/>
        <v>4.3770994088029286E-21</v>
      </c>
      <c r="IW133" s="86">
        <f t="shared" si="159"/>
        <v>1.9150724546809276E-16</v>
      </c>
      <c r="IY133" s="86">
        <f t="shared" si="160"/>
        <v>1.3982531630468125E-2</v>
      </c>
      <c r="IZ133" s="86">
        <f t="shared" si="160"/>
        <v>0.12268554064600808</v>
      </c>
      <c r="JA133" s="86">
        <f t="shared" si="160"/>
        <v>0.10443756617284833</v>
      </c>
      <c r="JB133" s="86">
        <f t="shared" si="160"/>
        <v>8.5859095114724407E-2</v>
      </c>
      <c r="JC133" s="86">
        <f t="shared" si="160"/>
        <v>8.4858340549027161E-2</v>
      </c>
      <c r="JD133" s="86">
        <f t="shared" si="160"/>
        <v>5.1589410203576373E-2</v>
      </c>
      <c r="JE133" s="86">
        <f t="shared" si="160"/>
        <v>8.4137281199835351E-2</v>
      </c>
      <c r="JF133" s="86">
        <f t="shared" si="160"/>
        <v>0.15147517686605316</v>
      </c>
      <c r="JG133" s="86">
        <f t="shared" si="160"/>
        <v>0.13453459906408324</v>
      </c>
      <c r="JH133" s="86">
        <f t="shared" si="160"/>
        <v>0.20314510572372643</v>
      </c>
      <c r="JI133" s="86">
        <f t="shared" si="160"/>
        <v>0.11899046957670845</v>
      </c>
      <c r="JJ133" s="86">
        <f t="shared" si="160"/>
        <v>6.5693536086844612E-2</v>
      </c>
      <c r="JK133" s="86">
        <f t="shared" si="160"/>
        <v>5.5795605593885529E-2</v>
      </c>
      <c r="JL133" s="86">
        <f t="shared" si="160"/>
        <v>5.2136831744073041E-2</v>
      </c>
      <c r="JM133" s="86">
        <f t="shared" si="160"/>
        <v>7.9105628324108779E-2</v>
      </c>
    </row>
    <row r="134" spans="2:273" x14ac:dyDescent="0.25">
      <c r="B134" s="2">
        <v>107</v>
      </c>
      <c r="C134" s="37">
        <v>107.19</v>
      </c>
      <c r="D134" s="37">
        <v>109.069</v>
      </c>
      <c r="E134" s="37">
        <v>111.724</v>
      </c>
      <c r="F134" s="37">
        <v>108.76300000000001</v>
      </c>
      <c r="G134" s="37">
        <v>106.621</v>
      </c>
      <c r="H134" s="37">
        <v>108.22799999999999</v>
      </c>
      <c r="I134" s="37">
        <v>108.621</v>
      </c>
      <c r="J134" s="37">
        <v>116.351</v>
      </c>
      <c r="K134" s="37">
        <v>119.79300000000001</v>
      </c>
      <c r="L134" s="37">
        <v>121.29300000000001</v>
      </c>
      <c r="M134" s="37">
        <v>118.983</v>
      </c>
      <c r="N134" s="37">
        <v>115.288</v>
      </c>
      <c r="O134" s="37">
        <v>113.08499999999999</v>
      </c>
      <c r="P134" s="37">
        <v>119.73699999999999</v>
      </c>
      <c r="Q134" s="37">
        <v>142.07</v>
      </c>
      <c r="S134" s="4">
        <f t="shared" si="162"/>
        <v>105.76867407477296</v>
      </c>
      <c r="T134" s="4">
        <f t="shared" si="162"/>
        <v>109.28639826703169</v>
      </c>
      <c r="U134" s="4">
        <f t="shared" si="162"/>
        <v>110.25242191811722</v>
      </c>
      <c r="V134" s="4">
        <f t="shared" si="162"/>
        <v>110.00690155791943</v>
      </c>
      <c r="W134" s="4">
        <f t="shared" si="162"/>
        <v>109.76185235941468</v>
      </c>
      <c r="X134" s="4">
        <f t="shared" si="162"/>
        <v>108.69949774113661</v>
      </c>
      <c r="Y134" s="4">
        <f t="shared" si="162"/>
        <v>110.3839616946653</v>
      </c>
      <c r="Z134" s="4">
        <f t="shared" si="162"/>
        <v>115.76710194842416</v>
      </c>
      <c r="AA134" s="4">
        <f t="shared" si="162"/>
        <v>119.02778974925103</v>
      </c>
      <c r="AB134" s="4">
        <f t="shared" si="162"/>
        <v>122.36814455594163</v>
      </c>
      <c r="AC134" s="4">
        <f t="shared" si="162"/>
        <v>118.7820004894096</v>
      </c>
      <c r="AD134" s="4">
        <f t="shared" si="162"/>
        <v>114.25434628133486</v>
      </c>
      <c r="AE134" s="4">
        <f t="shared" si="162"/>
        <v>112.93232287254531</v>
      </c>
      <c r="AF134" s="4">
        <f t="shared" si="162"/>
        <v>119.39659611909228</v>
      </c>
      <c r="AG134" s="4">
        <f t="shared" si="162"/>
        <v>140.53841071487773</v>
      </c>
      <c r="AI134" s="4">
        <f t="shared" si="163"/>
        <v>1.4213259252270376</v>
      </c>
      <c r="AJ134" s="4">
        <f t="shared" si="163"/>
        <v>-0.21739826703168319</v>
      </c>
      <c r="AK134" s="4">
        <f t="shared" si="163"/>
        <v>1.4715780818827824</v>
      </c>
      <c r="AL134" s="4">
        <f t="shared" si="163"/>
        <v>-1.243901557919429</v>
      </c>
      <c r="AM134" s="4">
        <f t="shared" si="163"/>
        <v>-3.14085235941468</v>
      </c>
      <c r="AN134" s="4">
        <f t="shared" si="163"/>
        <v>-0.47149774113661636</v>
      </c>
      <c r="AO134" s="4">
        <f t="shared" si="163"/>
        <v>-1.7629616946653073</v>
      </c>
      <c r="AP134" s="4">
        <f t="shared" si="163"/>
        <v>0.58389805157584362</v>
      </c>
      <c r="AQ134" s="4">
        <f t="shared" si="163"/>
        <v>0.76521025074897864</v>
      </c>
      <c r="AR134" s="4">
        <f t="shared" si="163"/>
        <v>-1.0751445559416197</v>
      </c>
      <c r="AS134" s="4">
        <f t="shared" si="163"/>
        <v>0.20099951059040677</v>
      </c>
      <c r="AT134" s="4">
        <f t="shared" si="163"/>
        <v>1.0336537186651356</v>
      </c>
      <c r="AU134" s="4">
        <f t="shared" si="163"/>
        <v>0.15267712745468032</v>
      </c>
      <c r="AV134" s="4">
        <f t="shared" si="163"/>
        <v>0.34040388090771501</v>
      </c>
      <c r="AW134" s="4">
        <f t="shared" si="163"/>
        <v>1.5315892851222657</v>
      </c>
      <c r="AY134" s="2">
        <f t="shared" si="154"/>
        <v>105.67026481150778</v>
      </c>
      <c r="AZ134" s="2">
        <f t="shared" si="154"/>
        <v>107.79059326242982</v>
      </c>
      <c r="BA134" s="2">
        <f t="shared" si="154"/>
        <v>106.13682194963275</v>
      </c>
      <c r="BB134" s="2">
        <f t="shared" si="154"/>
        <v>106.36857404320249</v>
      </c>
      <c r="BC134" s="2">
        <f t="shared" si="154"/>
        <v>104.67888943833815</v>
      </c>
      <c r="BD134" s="2">
        <f t="shared" si="154"/>
        <v>103.73883140330538</v>
      </c>
      <c r="BE134" s="2">
        <f t="shared" si="154"/>
        <v>103.14649331422883</v>
      </c>
      <c r="BF134" s="2">
        <f t="shared" si="154"/>
        <v>104.13945332514452</v>
      </c>
      <c r="BG134" s="2">
        <f t="shared" si="154"/>
        <v>104.36655342914695</v>
      </c>
      <c r="BH134" s="2">
        <f t="shared" si="154"/>
        <v>106.47192230929269</v>
      </c>
      <c r="BI134" s="2">
        <f t="shared" si="154"/>
        <v>104.90782815951685</v>
      </c>
      <c r="BJ134" s="2">
        <f t="shared" si="154"/>
        <v>103.17277706102161</v>
      </c>
      <c r="BK134" s="2">
        <f t="shared" si="154"/>
        <v>103.48468309599718</v>
      </c>
      <c r="BL134" s="2">
        <f t="shared" si="154"/>
        <v>104.5256883754284</v>
      </c>
      <c r="BM134" s="2">
        <f t="shared" si="154"/>
        <v>106.92894785880084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137.03208606271778</v>
      </c>
      <c r="DL134" s="2">
        <f t="shared" si="164"/>
        <v>148.79229392712551</v>
      </c>
      <c r="DM134" s="2">
        <f t="shared" si="164"/>
        <v>142.73399127579739</v>
      </c>
      <c r="DN134" s="2">
        <f t="shared" si="164"/>
        <v>138.99658179231866</v>
      </c>
      <c r="DO134" s="2">
        <f t="shared" si="164"/>
        <v>134.22325947467166</v>
      </c>
      <c r="DP134" s="2">
        <f t="shared" si="164"/>
        <v>143.45427880512091</v>
      </c>
      <c r="DQ134" s="2">
        <f t="shared" si="164"/>
        <v>145.44586628733998</v>
      </c>
      <c r="DR134" s="2">
        <f t="shared" si="164"/>
        <v>138.38968067226892</v>
      </c>
      <c r="DS134" s="2">
        <f t="shared" si="164"/>
        <v>132.9523868092692</v>
      </c>
      <c r="DT134" s="2">
        <f t="shared" si="164"/>
        <v>135.73459439775908</v>
      </c>
      <c r="DU134" s="2">
        <f t="shared" si="164"/>
        <v>138.03762505362505</v>
      </c>
      <c r="DV134" s="2">
        <f t="shared" si="164"/>
        <v>132.3022159090909</v>
      </c>
      <c r="DW134" s="2">
        <f t="shared" si="164"/>
        <v>135.57181365576105</v>
      </c>
      <c r="DX134" s="2">
        <f t="shared" si="164"/>
        <v>145.34341269841269</v>
      </c>
      <c r="DY134" s="2">
        <f t="shared" si="164"/>
        <v>125.87706403940888</v>
      </c>
      <c r="EA134" s="2">
        <f t="shared" si="152"/>
        <v>105.59898057354512</v>
      </c>
      <c r="EB134" s="2">
        <f t="shared" si="152"/>
        <v>107.70892006786983</v>
      </c>
      <c r="EC134" s="2">
        <f t="shared" si="152"/>
        <v>106.0587891362096</v>
      </c>
      <c r="ED134" s="2">
        <f t="shared" si="152"/>
        <v>106.3074025850873</v>
      </c>
      <c r="EE134" s="2">
        <f t="shared" si="151"/>
        <v>104.61062487999367</v>
      </c>
      <c r="EF134" s="2">
        <f t="shared" si="151"/>
        <v>103.63047686026293</v>
      </c>
      <c r="EG134" s="2">
        <f t="shared" si="151"/>
        <v>103.01847981358159</v>
      </c>
      <c r="EH134" s="2">
        <f t="shared" si="151"/>
        <v>104.04526230154816</v>
      </c>
      <c r="EI134" s="2">
        <f t="shared" si="151"/>
        <v>104.27217087378642</v>
      </c>
      <c r="EJ134" s="2">
        <f t="shared" si="151"/>
        <v>106.40715262731915</v>
      </c>
      <c r="EK134" s="2">
        <f t="shared" si="151"/>
        <v>104.82406296013988</v>
      </c>
      <c r="EL134" s="2">
        <f t="shared" si="151"/>
        <v>103.08268742464708</v>
      </c>
      <c r="EM134" s="2">
        <f t="shared" si="135"/>
        <v>103.39844930507635</v>
      </c>
      <c r="EN134" s="2">
        <f t="shared" si="135"/>
        <v>104.41080126901096</v>
      </c>
      <c r="EO134" s="2">
        <f t="shared" si="135"/>
        <v>106.87968932893702</v>
      </c>
      <c r="EQ134" s="2">
        <f t="shared" si="165"/>
        <v>105.61890118385523</v>
      </c>
      <c r="ER134" s="2">
        <f t="shared" si="165"/>
        <v>107.70206374398444</v>
      </c>
      <c r="ES134" s="2">
        <f t="shared" si="165"/>
        <v>106.01108051532344</v>
      </c>
      <c r="ET134" s="2">
        <f t="shared" si="165"/>
        <v>106.00755205928526</v>
      </c>
      <c r="EU134" s="2">
        <f t="shared" si="165"/>
        <v>104.66532354682944</v>
      </c>
      <c r="EV134" s="2">
        <f t="shared" si="165"/>
        <v>103.80746897509864</v>
      </c>
      <c r="EW134" s="2">
        <f t="shared" si="165"/>
        <v>103.30378536215748</v>
      </c>
      <c r="EX134" s="2">
        <f t="shared" si="165"/>
        <v>104.06130239617954</v>
      </c>
      <c r="EY134" s="2">
        <f t="shared" si="165"/>
        <v>104.38924155102342</v>
      </c>
      <c r="EZ134" s="2">
        <f t="shared" si="165"/>
        <v>106.22683870967742</v>
      </c>
      <c r="FA134" s="2">
        <f t="shared" si="165"/>
        <v>104.72521945811906</v>
      </c>
      <c r="FB134" s="2">
        <f t="shared" si="165"/>
        <v>103.1408080250803</v>
      </c>
      <c r="FC134" s="2">
        <f t="shared" si="165"/>
        <v>103.538651407876</v>
      </c>
      <c r="FD134" s="2">
        <f t="shared" si="165"/>
        <v>104.48280262550158</v>
      </c>
      <c r="FE134" s="2">
        <f t="shared" si="165"/>
        <v>106.51348168725784</v>
      </c>
      <c r="FG134" s="2">
        <f t="shared" si="166"/>
        <v>0.99774781328561712</v>
      </c>
      <c r="FH134" s="2">
        <f t="shared" si="166"/>
        <v>0.99800173126383684</v>
      </c>
      <c r="FI134" s="2">
        <f t="shared" si="166"/>
        <v>0.99779686121739863</v>
      </c>
      <c r="FJ134" s="2">
        <f t="shared" si="166"/>
        <v>0.99758510333234451</v>
      </c>
      <c r="FK134" s="2">
        <f t="shared" si="166"/>
        <v>0.99780571564319576</v>
      </c>
      <c r="FL134" s="2">
        <f t="shared" si="166"/>
        <v>0.99752980852551199</v>
      </c>
      <c r="FM134" s="2">
        <f t="shared" si="166"/>
        <v>0.99737446762304849</v>
      </c>
      <c r="FN134" s="2">
        <f t="shared" si="166"/>
        <v>0.99728719730503768</v>
      </c>
      <c r="FO134" s="2">
        <f t="shared" si="166"/>
        <v>0.99699452979666647</v>
      </c>
      <c r="FP134" s="2">
        <f t="shared" si="166"/>
        <v>0.997347496728891</v>
      </c>
      <c r="FQ134" s="2">
        <f t="shared" si="166"/>
        <v>0.99729009867688445</v>
      </c>
      <c r="FR134" s="2">
        <f t="shared" si="166"/>
        <v>0.99703368195420228</v>
      </c>
      <c r="FS134" s="2">
        <f t="shared" si="166"/>
        <v>0.99755096952402811</v>
      </c>
      <c r="FT134" s="2">
        <f t="shared" si="166"/>
        <v>0.99726583800187596</v>
      </c>
      <c r="FU134" s="2">
        <f t="shared" si="166"/>
        <v>0.99670125533723752</v>
      </c>
      <c r="FW134" s="2">
        <f t="shared" si="156"/>
        <v>2.464861168908589E-2</v>
      </c>
      <c r="FX134" s="2">
        <f t="shared" si="156"/>
        <v>6.1611295808117084E-2</v>
      </c>
      <c r="FY134" s="2">
        <f t="shared" si="156"/>
        <v>5.8013556437501307E-2</v>
      </c>
      <c r="FZ134" s="2">
        <f t="shared" si="156"/>
        <v>5.926129951989377E-2</v>
      </c>
      <c r="GA134" s="2">
        <f t="shared" si="156"/>
        <v>6.0074910042751013E-2</v>
      </c>
      <c r="GB134" s="2">
        <f t="shared" si="156"/>
        <v>5.63987102241559E-2</v>
      </c>
      <c r="GC134" s="2">
        <f t="shared" si="156"/>
        <v>5.8249914429998842E-2</v>
      </c>
      <c r="GD134" s="2">
        <f t="shared" si="156"/>
        <v>6.3677484878544854E-2</v>
      </c>
      <c r="GE134" s="2">
        <f t="shared" si="156"/>
        <v>6.9915209635970657E-2</v>
      </c>
      <c r="GF134" s="2">
        <f t="shared" si="156"/>
        <v>7.221546415342639E-2</v>
      </c>
      <c r="GG134" s="2">
        <f t="shared" si="156"/>
        <v>6.3132895516322826E-2</v>
      </c>
      <c r="GH134" s="2">
        <f t="shared" si="156"/>
        <v>5.8760950781224959E-2</v>
      </c>
      <c r="GI134" s="2">
        <f t="shared" si="156"/>
        <v>5.3067970899751599E-2</v>
      </c>
      <c r="GJ134" s="2">
        <f t="shared" si="156"/>
        <v>4.1259163826703915E-2</v>
      </c>
      <c r="GK134" s="2">
        <f t="shared" si="156"/>
        <v>3.6615725732435829E-2</v>
      </c>
      <c r="GM134" s="86">
        <f t="shared" si="157"/>
        <v>5.1952727730487837E-44</v>
      </c>
      <c r="GN134" s="86">
        <f t="shared" si="157"/>
        <v>2.2932122014367719E-96</v>
      </c>
      <c r="GO134" s="86">
        <f t="shared" si="157"/>
        <v>1.3720204107862648E-94</v>
      </c>
      <c r="GP134" s="86">
        <f t="shared" si="157"/>
        <v>2.2730495129908394E-123</v>
      </c>
      <c r="GQ134" s="86">
        <f t="shared" si="157"/>
        <v>2.5967268347841836E-101</v>
      </c>
      <c r="GR134" s="86">
        <f t="shared" si="157"/>
        <v>4.4690242223115205E-138</v>
      </c>
      <c r="GS134" s="86">
        <f t="shared" si="157"/>
        <v>7.7972194427125416E-116</v>
      </c>
      <c r="GT134" s="86">
        <f t="shared" si="157"/>
        <v>3.317983910410288E-113</v>
      </c>
      <c r="GU134" s="86">
        <f t="shared" si="157"/>
        <v>3.4007509294459936E-115</v>
      </c>
      <c r="GV134" s="86">
        <f t="shared" si="157"/>
        <v>3.2717495952496649E-139</v>
      </c>
      <c r="GW134" s="86">
        <f t="shared" si="157"/>
        <v>7.0863220637939641E-131</v>
      </c>
      <c r="GX134" s="86">
        <f t="shared" si="157"/>
        <v>4.7078471750452024E-96</v>
      </c>
      <c r="GY134" s="86">
        <f t="shared" si="157"/>
        <v>3.2751205705361602E-103</v>
      </c>
      <c r="GZ134" s="86">
        <f t="shared" si="157"/>
        <v>9.3664778112760686E-91</v>
      </c>
      <c r="HA134" s="86">
        <f t="shared" si="157"/>
        <v>2.2543438300471766E-95</v>
      </c>
      <c r="HC134" s="86">
        <f t="shared" si="153"/>
        <v>4.9353205807228131E-36</v>
      </c>
      <c r="HD134" s="86">
        <f t="shared" si="153"/>
        <v>1.8679849936008137E-39</v>
      </c>
      <c r="HE134" s="86">
        <f t="shared" si="153"/>
        <v>5.2063078424056358E-41</v>
      </c>
      <c r="HF134" s="86">
        <f t="shared" si="153"/>
        <v>1.9383715307570462E-56</v>
      </c>
      <c r="HG134" s="86">
        <f t="shared" si="153"/>
        <v>6.4504741168306119E-41</v>
      </c>
      <c r="HH134" s="86">
        <f t="shared" si="153"/>
        <v>4.150617784832989E-54</v>
      </c>
      <c r="HI134" s="86">
        <f t="shared" si="153"/>
        <v>3.5685187691866617E-63</v>
      </c>
      <c r="HJ134" s="86">
        <f t="shared" si="153"/>
        <v>3.4102966550293374E-80</v>
      </c>
      <c r="HK134" s="86">
        <f t="shared" si="153"/>
        <v>2.5885433378602589E-58</v>
      </c>
      <c r="HL134" s="86">
        <f t="shared" si="161"/>
        <v>3.2336173150603585E-48</v>
      </c>
      <c r="HM134" s="86">
        <f t="shared" si="161"/>
        <v>1.0597665930075627E-54</v>
      </c>
      <c r="HN134" s="86">
        <f t="shared" si="161"/>
        <v>3.5003570259435642E-52</v>
      </c>
      <c r="HO134" s="86">
        <f t="shared" si="161"/>
        <v>1.3016636485938368E-45</v>
      </c>
      <c r="HP134" s="86">
        <f t="shared" si="161"/>
        <v>1.7290054929246691E-32</v>
      </c>
      <c r="HQ134" s="86">
        <f t="shared" si="161"/>
        <v>5.1588274252710494E-46</v>
      </c>
      <c r="HS134" s="86">
        <f t="shared" si="158"/>
        <v>2.8683373917436663E-2</v>
      </c>
      <c r="HT134" s="86">
        <f t="shared" si="158"/>
        <v>0.1894269906941794</v>
      </c>
      <c r="HU134" s="86">
        <f t="shared" si="158"/>
        <v>0.17078491880721622</v>
      </c>
      <c r="HV134" s="86">
        <f t="shared" si="158"/>
        <v>0.14781318528123402</v>
      </c>
      <c r="HW134" s="86">
        <f t="shared" si="158"/>
        <v>0.14448243199084174</v>
      </c>
      <c r="HX134" s="86">
        <f t="shared" si="158"/>
        <v>9.5301566648814659E-2</v>
      </c>
      <c r="HY134" s="86">
        <f t="shared" si="158"/>
        <v>0.14303444228060122</v>
      </c>
      <c r="HZ134" s="86">
        <f t="shared" si="158"/>
        <v>0.23682701961872551</v>
      </c>
      <c r="IA134" s="86">
        <f t="shared" si="158"/>
        <v>0.22241786015666787</v>
      </c>
      <c r="IB134" s="86">
        <f t="shared" si="158"/>
        <v>0.30098794392715972</v>
      </c>
      <c r="IC134" s="86">
        <f t="shared" si="158"/>
        <v>0.19773030810248926</v>
      </c>
      <c r="ID134" s="86">
        <f t="shared" si="158"/>
        <v>0.12378246349264584</v>
      </c>
      <c r="IE134" s="86">
        <f t="shared" si="158"/>
        <v>0.10272648285992302</v>
      </c>
      <c r="IF134" s="86">
        <f t="shared" si="158"/>
        <v>8.4603192642022526E-2</v>
      </c>
      <c r="IG134" s="86">
        <f t="shared" si="158"/>
        <v>0.11396010711198044</v>
      </c>
      <c r="II134" s="86">
        <f t="shared" si="159"/>
        <v>5.9816225539522923E-52</v>
      </c>
      <c r="IJ134" s="86">
        <f t="shared" si="159"/>
        <v>2.44850751874863E-28</v>
      </c>
      <c r="IK134" s="86">
        <f t="shared" si="159"/>
        <v>5.7602378449306737E-34</v>
      </c>
      <c r="IL134" s="86">
        <f t="shared" si="159"/>
        <v>4.4083897739741995E-36</v>
      </c>
      <c r="IM134" s="86">
        <f t="shared" si="159"/>
        <v>5.7302348549729856E-34</v>
      </c>
      <c r="IN134" s="86">
        <f t="shared" si="159"/>
        <v>1.9618727475287655E-36</v>
      </c>
      <c r="IO134" s="86">
        <f t="shared" si="159"/>
        <v>2.3798053804586894E-34</v>
      </c>
      <c r="IP134" s="86">
        <f t="shared" si="159"/>
        <v>2.2718281071855058E-35</v>
      </c>
      <c r="IQ134" s="86">
        <f t="shared" si="159"/>
        <v>6.7026644012989746E-38</v>
      </c>
      <c r="IR134" s="86">
        <f t="shared" si="159"/>
        <v>3.8299273074203429E-34</v>
      </c>
      <c r="IS134" s="86">
        <f t="shared" si="159"/>
        <v>1.0078596808301375E-37</v>
      </c>
      <c r="IT134" s="86">
        <f t="shared" si="159"/>
        <v>8.6632695248605414E-43</v>
      </c>
      <c r="IU134" s="86">
        <f t="shared" si="159"/>
        <v>4.4641844501263876E-39</v>
      </c>
      <c r="IV134" s="86">
        <f t="shared" si="159"/>
        <v>5.4302039685803261E-20</v>
      </c>
      <c r="IW134" s="86">
        <f t="shared" si="159"/>
        <v>1.2251527391575631E-15</v>
      </c>
      <c r="IY134" s="86">
        <f t="shared" si="160"/>
        <v>2.8683373917436663E-2</v>
      </c>
      <c r="IZ134" s="86">
        <f t="shared" si="160"/>
        <v>0.1894269906941794</v>
      </c>
      <c r="JA134" s="86">
        <f t="shared" si="160"/>
        <v>0.17078491880721622</v>
      </c>
      <c r="JB134" s="86">
        <f t="shared" si="160"/>
        <v>0.14781318528123402</v>
      </c>
      <c r="JC134" s="86">
        <f t="shared" si="160"/>
        <v>0.14448243199084174</v>
      </c>
      <c r="JD134" s="86">
        <f t="shared" si="160"/>
        <v>9.5301566648814659E-2</v>
      </c>
      <c r="JE134" s="86">
        <f t="shared" si="160"/>
        <v>0.14303444228060122</v>
      </c>
      <c r="JF134" s="86">
        <f t="shared" si="160"/>
        <v>0.23682701961872551</v>
      </c>
      <c r="JG134" s="86">
        <f t="shared" si="160"/>
        <v>0.22241786015666787</v>
      </c>
      <c r="JH134" s="86">
        <f t="shared" si="160"/>
        <v>0.30098794392715972</v>
      </c>
      <c r="JI134" s="86">
        <f t="shared" si="160"/>
        <v>0.19773030810248926</v>
      </c>
      <c r="JJ134" s="86">
        <f t="shared" si="160"/>
        <v>0.12378246349264584</v>
      </c>
      <c r="JK134" s="86">
        <f t="shared" si="160"/>
        <v>0.10272648285992302</v>
      </c>
      <c r="JL134" s="86">
        <f t="shared" si="160"/>
        <v>8.4603192642022526E-2</v>
      </c>
      <c r="JM134" s="86">
        <f t="shared" si="160"/>
        <v>0.11396010711198166</v>
      </c>
    </row>
    <row r="135" spans="2:273" x14ac:dyDescent="0.25">
      <c r="B135" s="2">
        <v>108</v>
      </c>
      <c r="C135" s="37">
        <v>107.19</v>
      </c>
      <c r="D135" s="37">
        <v>110.81</v>
      </c>
      <c r="E135" s="37">
        <v>112.259</v>
      </c>
      <c r="F135" s="37">
        <v>111.864</v>
      </c>
      <c r="G135" s="37">
        <v>110.655</v>
      </c>
      <c r="H135" s="37">
        <v>111.316</v>
      </c>
      <c r="I135" s="37">
        <v>110.914</v>
      </c>
      <c r="J135" s="37">
        <v>117.404</v>
      </c>
      <c r="K135" s="37">
        <v>122.224</v>
      </c>
      <c r="L135" s="37">
        <v>124.276</v>
      </c>
      <c r="M135" s="37">
        <v>123.655</v>
      </c>
      <c r="N135" s="37">
        <v>119.559</v>
      </c>
      <c r="O135" s="37">
        <v>115.593</v>
      </c>
      <c r="P135" s="37">
        <v>127.105</v>
      </c>
      <c r="Q135" s="37">
        <v>153.57900000000001</v>
      </c>
      <c r="S135" s="4">
        <f t="shared" si="162"/>
        <v>105.76823541948245</v>
      </c>
      <c r="T135" s="4">
        <f t="shared" si="162"/>
        <v>109.51800056494183</v>
      </c>
      <c r="U135" s="4">
        <f t="shared" si="162"/>
        <v>111.34636777372465</v>
      </c>
      <c r="V135" s="4">
        <f t="shared" si="162"/>
        <v>111.24818758581814</v>
      </c>
      <c r="W135" s="4">
        <f t="shared" si="162"/>
        <v>111.48927019645728</v>
      </c>
      <c r="X135" s="4">
        <f t="shared" si="162"/>
        <v>110.95427860941793</v>
      </c>
      <c r="Y135" s="4">
        <f t="shared" si="162"/>
        <v>112.79810450074083</v>
      </c>
      <c r="Z135" s="4">
        <f t="shared" si="162"/>
        <v>117.87986260663209</v>
      </c>
      <c r="AA135" s="4">
        <f t="shared" si="162"/>
        <v>122.19433406041135</v>
      </c>
      <c r="AB135" s="4">
        <f t="shared" si="162"/>
        <v>123.78403696553255</v>
      </c>
      <c r="AC135" s="4">
        <f t="shared" si="162"/>
        <v>122.26196567835945</v>
      </c>
      <c r="AD135" s="4">
        <f t="shared" si="162"/>
        <v>118.90240632722677</v>
      </c>
      <c r="AE135" s="4">
        <f t="shared" si="162"/>
        <v>117.09049498654318</v>
      </c>
      <c r="AF135" s="4">
        <f t="shared" si="162"/>
        <v>125.4593342911076</v>
      </c>
      <c r="AG135" s="4">
        <f t="shared" si="162"/>
        <v>150.37177855141513</v>
      </c>
      <c r="AI135" s="4">
        <f t="shared" si="163"/>
        <v>1.4217645805175465</v>
      </c>
      <c r="AJ135" s="4">
        <f t="shared" si="163"/>
        <v>1.2919994350581732</v>
      </c>
      <c r="AK135" s="4">
        <f t="shared" si="163"/>
        <v>0.91263222627534901</v>
      </c>
      <c r="AL135" s="4">
        <f t="shared" si="163"/>
        <v>0.61581241418186039</v>
      </c>
      <c r="AM135" s="4">
        <f t="shared" si="163"/>
        <v>-0.83427019645728251</v>
      </c>
      <c r="AN135" s="4">
        <f t="shared" si="163"/>
        <v>0.3617213905820762</v>
      </c>
      <c r="AO135" s="4">
        <f t="shared" si="163"/>
        <v>-1.8841045007408326</v>
      </c>
      <c r="AP135" s="4">
        <f t="shared" si="163"/>
        <v>-0.47586260663209146</v>
      </c>
      <c r="AQ135" s="4">
        <f t="shared" si="163"/>
        <v>2.96659395886536E-2</v>
      </c>
      <c r="AR135" s="4">
        <f t="shared" si="163"/>
        <v>0.49196303446744594</v>
      </c>
      <c r="AS135" s="4">
        <f t="shared" si="163"/>
        <v>1.3930343216405561</v>
      </c>
      <c r="AT135" s="4">
        <f t="shared" si="163"/>
        <v>0.65659367277322644</v>
      </c>
      <c r="AU135" s="4">
        <f t="shared" si="163"/>
        <v>-1.4974949865431739</v>
      </c>
      <c r="AV135" s="4">
        <f t="shared" si="163"/>
        <v>1.6456657088924089</v>
      </c>
      <c r="AW135" s="4">
        <f t="shared" si="163"/>
        <v>3.2072214485848747</v>
      </c>
      <c r="AY135" s="2">
        <f t="shared" si="154"/>
        <v>105.59971142731928</v>
      </c>
      <c r="AZ135" s="2">
        <f t="shared" si="154"/>
        <v>107.66323353272028</v>
      </c>
      <c r="BA135" s="2">
        <f t="shared" si="154"/>
        <v>106.04509027513896</v>
      </c>
      <c r="BB135" s="2">
        <f t="shared" si="154"/>
        <v>106.35585978599937</v>
      </c>
      <c r="BC135" s="2">
        <f t="shared" si="154"/>
        <v>104.66194159609518</v>
      </c>
      <c r="BD135" s="2">
        <f t="shared" si="154"/>
        <v>103.66349799218951</v>
      </c>
      <c r="BE135" s="2">
        <f t="shared" si="154"/>
        <v>103.0689608503736</v>
      </c>
      <c r="BF135" s="2">
        <f t="shared" si="154"/>
        <v>104.06157958583285</v>
      </c>
      <c r="BG135" s="2">
        <f t="shared" si="154"/>
        <v>104.26081026098029</v>
      </c>
      <c r="BH135" s="2">
        <f t="shared" si="154"/>
        <v>106.38538065406064</v>
      </c>
      <c r="BI135" s="2">
        <f t="shared" si="154"/>
        <v>104.78660281698764</v>
      </c>
      <c r="BJ135" s="2">
        <f t="shared" si="154"/>
        <v>103.01096508348363</v>
      </c>
      <c r="BK135" s="2">
        <f t="shared" si="154"/>
        <v>103.34585568943899</v>
      </c>
      <c r="BL135" s="2">
        <f t="shared" si="154"/>
        <v>104.43923229602275</v>
      </c>
      <c r="BM135" s="2">
        <f t="shared" si="154"/>
        <v>106.89099721785198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137.31312125435539</v>
      </c>
      <c r="DL135" s="2">
        <f t="shared" si="164"/>
        <v>149.1878261133603</v>
      </c>
      <c r="DM135" s="2">
        <f t="shared" si="164"/>
        <v>143.06895215759852</v>
      </c>
      <c r="DN135" s="2">
        <f t="shared" si="164"/>
        <v>139.31721807637601</v>
      </c>
      <c r="DO135" s="2">
        <f t="shared" si="164"/>
        <v>134.47161969981238</v>
      </c>
      <c r="DP135" s="2">
        <f t="shared" si="164"/>
        <v>143.82283617828355</v>
      </c>
      <c r="DQ135" s="2">
        <f t="shared" si="164"/>
        <v>145.83850355618776</v>
      </c>
      <c r="DR135" s="2">
        <f t="shared" si="164"/>
        <v>138.71012605042017</v>
      </c>
      <c r="DS135" s="2">
        <f t="shared" si="164"/>
        <v>133.18897838680931</v>
      </c>
      <c r="DT135" s="2">
        <f t="shared" si="164"/>
        <v>135.95213753501397</v>
      </c>
      <c r="DU135" s="2">
        <f t="shared" si="164"/>
        <v>138.30702286572284</v>
      </c>
      <c r="DV135" s="2">
        <f t="shared" si="164"/>
        <v>132.51378977272728</v>
      </c>
      <c r="DW135" s="2">
        <f t="shared" si="164"/>
        <v>135.81014509246091</v>
      </c>
      <c r="DX135" s="2">
        <f t="shared" si="164"/>
        <v>145.69584126984128</v>
      </c>
      <c r="DY135" s="2">
        <f t="shared" si="164"/>
        <v>126.0636554460865</v>
      </c>
      <c r="EA135" s="2">
        <f t="shared" si="152"/>
        <v>105.5336732012009</v>
      </c>
      <c r="EB135" s="2">
        <f t="shared" si="152"/>
        <v>107.58792071571804</v>
      </c>
      <c r="EC135" s="2">
        <f t="shared" si="152"/>
        <v>105.97395273426767</v>
      </c>
      <c r="ED135" s="2">
        <f t="shared" si="152"/>
        <v>106.30470322002104</v>
      </c>
      <c r="EE135" s="2">
        <f t="shared" si="151"/>
        <v>104.59816193229948</v>
      </c>
      <c r="EF135" s="2">
        <f t="shared" si="151"/>
        <v>103.56064999316257</v>
      </c>
      <c r="EG135" s="2">
        <f t="shared" si="151"/>
        <v>102.94607940418798</v>
      </c>
      <c r="EH135" s="2">
        <f t="shared" si="151"/>
        <v>103.97440028103736</v>
      </c>
      <c r="EI135" s="2">
        <f t="shared" si="151"/>
        <v>104.17139708737865</v>
      </c>
      <c r="EJ135" s="2">
        <f t="shared" si="151"/>
        <v>106.32934409372018</v>
      </c>
      <c r="EK135" s="2">
        <f t="shared" si="151"/>
        <v>104.71107830336726</v>
      </c>
      <c r="EL135" s="2">
        <f t="shared" si="151"/>
        <v>102.92675116367798</v>
      </c>
      <c r="EM135" s="2">
        <f t="shared" si="135"/>
        <v>103.26397975357315</v>
      </c>
      <c r="EN135" s="2">
        <f t="shared" si="135"/>
        <v>104.33214869708419</v>
      </c>
      <c r="EO135" s="2">
        <f t="shared" si="135"/>
        <v>106.84916960170858</v>
      </c>
      <c r="EQ135" s="2">
        <f t="shared" si="165"/>
        <v>105.56147871906704</v>
      </c>
      <c r="ER135" s="2">
        <f t="shared" si="165"/>
        <v>107.58026750171874</v>
      </c>
      <c r="ES135" s="2">
        <f t="shared" si="165"/>
        <v>105.92002329414004</v>
      </c>
      <c r="ET135" s="2">
        <f t="shared" si="165"/>
        <v>105.97091171853357</v>
      </c>
      <c r="EU135" s="2">
        <f t="shared" si="165"/>
        <v>104.65901011297376</v>
      </c>
      <c r="EV135" s="2">
        <f t="shared" si="165"/>
        <v>103.75777060067604</v>
      </c>
      <c r="EW135" s="2">
        <f t="shared" si="165"/>
        <v>103.26335710143027</v>
      </c>
      <c r="EX135" s="2">
        <f t="shared" si="165"/>
        <v>103.99196557516707</v>
      </c>
      <c r="EY135" s="2">
        <f t="shared" si="165"/>
        <v>104.30080914283623</v>
      </c>
      <c r="EZ135" s="2">
        <f t="shared" si="165"/>
        <v>106.13043708756868</v>
      </c>
      <c r="FA135" s="2">
        <f t="shared" si="165"/>
        <v>104.601691949708</v>
      </c>
      <c r="FB135" s="2">
        <f t="shared" si="165"/>
        <v>102.99153949039489</v>
      </c>
      <c r="FC135" s="2">
        <f t="shared" si="165"/>
        <v>103.42232828031614</v>
      </c>
      <c r="FD135" s="2">
        <f t="shared" si="165"/>
        <v>104.41902940503482</v>
      </c>
      <c r="FE135" s="2">
        <f t="shared" si="165"/>
        <v>106.44934540171064</v>
      </c>
      <c r="FG135" s="2">
        <f t="shared" si="166"/>
        <v>0.99794557418273577</v>
      </c>
      <c r="FH135" s="2">
        <f t="shared" si="166"/>
        <v>0.99817723676352466</v>
      </c>
      <c r="FI135" s="2">
        <f t="shared" si="166"/>
        <v>0.99799032396927645</v>
      </c>
      <c r="FJ135" s="2">
        <f t="shared" si="166"/>
        <v>0.99779711998480669</v>
      </c>
      <c r="FK135" s="2">
        <f t="shared" si="166"/>
        <v>0.9979984024270393</v>
      </c>
      <c r="FL135" s="2">
        <f t="shared" si="166"/>
        <v>0.99774666883828655</v>
      </c>
      <c r="FM135" s="2">
        <f t="shared" si="166"/>
        <v>0.99760493270855044</v>
      </c>
      <c r="FN135" s="2">
        <f t="shared" si="166"/>
        <v>0.99752530383403526</v>
      </c>
      <c r="FO135" s="2">
        <f t="shared" si="166"/>
        <v>0.99725825354563746</v>
      </c>
      <c r="FP135" s="2">
        <f t="shared" si="166"/>
        <v>0.99758032353331338</v>
      </c>
      <c r="FQ135" s="2">
        <f t="shared" si="166"/>
        <v>0.99752795117961013</v>
      </c>
      <c r="FR135" s="2">
        <f t="shared" si="166"/>
        <v>0.99729397950752918</v>
      </c>
      <c r="FS135" s="2">
        <f t="shared" si="166"/>
        <v>0.99776597625438801</v>
      </c>
      <c r="FT135" s="2">
        <f t="shared" si="166"/>
        <v>0.99750581457845922</v>
      </c>
      <c r="FU135" s="2">
        <f t="shared" si="166"/>
        <v>0.9969906356319278</v>
      </c>
      <c r="FW135" s="2">
        <f t="shared" si="156"/>
        <v>2.6962546900743671E-2</v>
      </c>
      <c r="FX135" s="2">
        <f t="shared" si="156"/>
        <v>6.7156255854342373E-2</v>
      </c>
      <c r="FY135" s="2">
        <f t="shared" si="156"/>
        <v>6.3256550066171952E-2</v>
      </c>
      <c r="FZ135" s="2">
        <f t="shared" si="156"/>
        <v>6.4609323945919436E-2</v>
      </c>
      <c r="GA135" s="2">
        <f t="shared" si="156"/>
        <v>6.5491247037090916E-2</v>
      </c>
      <c r="GB135" s="2">
        <f t="shared" si="156"/>
        <v>6.1505290645308394E-2</v>
      </c>
      <c r="GC135" s="2">
        <f t="shared" si="156"/>
        <v>6.3512828740618754E-2</v>
      </c>
      <c r="GD135" s="2">
        <f t="shared" si="156"/>
        <v>6.9394648503425915E-2</v>
      </c>
      <c r="GE135" s="2">
        <f t="shared" si="156"/>
        <v>7.6146869972123998E-2</v>
      </c>
      <c r="GF135" s="2">
        <f t="shared" si="156"/>
        <v>7.8634815985627965E-2</v>
      </c>
      <c r="GG135" s="2">
        <f t="shared" si="156"/>
        <v>6.8804757203239142E-2</v>
      </c>
      <c r="GH135" s="2">
        <f t="shared" si="156"/>
        <v>6.4066896436047835E-2</v>
      </c>
      <c r="GI135" s="2">
        <f t="shared" si="156"/>
        <v>5.7891474323863948E-2</v>
      </c>
      <c r="GJ135" s="2">
        <f t="shared" si="156"/>
        <v>4.5060405639289806E-2</v>
      </c>
      <c r="GK135" s="2">
        <f t="shared" si="156"/>
        <v>4.0007015352241479E-2</v>
      </c>
      <c r="GM135" s="86">
        <f t="shared" si="157"/>
        <v>8.1810534848525337E-46</v>
      </c>
      <c r="GN135" s="86">
        <f t="shared" si="157"/>
        <v>2.2571903845094971E-100</v>
      </c>
      <c r="GO135" s="86">
        <f t="shared" si="157"/>
        <v>1.7073147850278978E-98</v>
      </c>
      <c r="GP135" s="86">
        <f t="shared" si="157"/>
        <v>1.7013806046174985E-128</v>
      </c>
      <c r="GQ135" s="86">
        <f t="shared" si="157"/>
        <v>1.7393495198588899E-105</v>
      </c>
      <c r="GR135" s="86">
        <f t="shared" si="157"/>
        <v>8.2425142753827702E-144</v>
      </c>
      <c r="GS135" s="86">
        <f t="shared" si="157"/>
        <v>1.1719569655103836E-120</v>
      </c>
      <c r="GT135" s="86">
        <f t="shared" si="157"/>
        <v>7.404615082342081E-118</v>
      </c>
      <c r="GU135" s="86">
        <f t="shared" si="157"/>
        <v>5.6073669118011463E-120</v>
      </c>
      <c r="GV135" s="86">
        <f t="shared" si="157"/>
        <v>5.7740621717024073E-145</v>
      </c>
      <c r="GW135" s="86">
        <f t="shared" si="157"/>
        <v>2.4615469293930107E-136</v>
      </c>
      <c r="GX135" s="86">
        <f t="shared" si="157"/>
        <v>5.6070685975529856E-100</v>
      </c>
      <c r="GY135" s="86">
        <f t="shared" si="157"/>
        <v>1.8887808757914561E-107</v>
      </c>
      <c r="GZ135" s="86">
        <f t="shared" si="157"/>
        <v>1.5373197260925373E-94</v>
      </c>
      <c r="HA135" s="86">
        <f t="shared" si="157"/>
        <v>3.1208816515996115E-99</v>
      </c>
      <c r="HC135" s="86">
        <f t="shared" si="153"/>
        <v>1.0875042746240004E-38</v>
      </c>
      <c r="HD135" s="86">
        <f t="shared" si="153"/>
        <v>2.9619324800363118E-42</v>
      </c>
      <c r="HE135" s="86">
        <f t="shared" si="153"/>
        <v>7.6036894606832092E-44</v>
      </c>
      <c r="HF135" s="86">
        <f t="shared" si="153"/>
        <v>2.1640318053834013E-60</v>
      </c>
      <c r="HG135" s="86">
        <f t="shared" si="153"/>
        <v>9.4079641611757821E-44</v>
      </c>
      <c r="HH135" s="86">
        <f t="shared" si="153"/>
        <v>6.6191035327271362E-58</v>
      </c>
      <c r="HI135" s="86">
        <f t="shared" si="153"/>
        <v>1.2162189493539454E-67</v>
      </c>
      <c r="HJ135" s="86">
        <f t="shared" si="153"/>
        <v>1.0046450718117457E-85</v>
      </c>
      <c r="HK135" s="86">
        <f t="shared" si="153"/>
        <v>2.5996424349595804E-62</v>
      </c>
      <c r="HL135" s="86">
        <f t="shared" si="161"/>
        <v>2.0218103330531056E-51</v>
      </c>
      <c r="HM135" s="86">
        <f t="shared" si="161"/>
        <v>1.9308506103254573E-58</v>
      </c>
      <c r="HN135" s="86">
        <f t="shared" si="161"/>
        <v>9.432799763380801E-56</v>
      </c>
      <c r="HO135" s="86">
        <f t="shared" si="161"/>
        <v>9.6888619101450422E-49</v>
      </c>
      <c r="HP135" s="86">
        <f t="shared" si="161"/>
        <v>9.2077186568557021E-35</v>
      </c>
      <c r="HQ135" s="86">
        <f t="shared" si="161"/>
        <v>3.8596499378492254E-49</v>
      </c>
      <c r="HS135" s="86">
        <f t="shared" si="158"/>
        <v>5.4442941865674346E-2</v>
      </c>
      <c r="HT135" s="86">
        <f t="shared" si="158"/>
        <v>0.27025286811451787</v>
      </c>
      <c r="HU135" s="86">
        <f t="shared" si="158"/>
        <v>0.2549551472809688</v>
      </c>
      <c r="HV135" s="86">
        <f t="shared" si="158"/>
        <v>0.23063961174404632</v>
      </c>
      <c r="HW135" s="86">
        <f t="shared" si="158"/>
        <v>0.22410704837588219</v>
      </c>
      <c r="HX135" s="86">
        <f t="shared" si="158"/>
        <v>0.1601775807812931</v>
      </c>
      <c r="HY135" s="86">
        <f t="shared" si="158"/>
        <v>0.22177070687804548</v>
      </c>
      <c r="HZ135" s="86">
        <f t="shared" si="158"/>
        <v>0.33405397656809993</v>
      </c>
      <c r="IA135" s="86">
        <f t="shared" si="158"/>
        <v>0.32636865199980813</v>
      </c>
      <c r="IB135" s="86">
        <f t="shared" si="158"/>
        <v>0.39943563865548637</v>
      </c>
      <c r="IC135" s="86">
        <f t="shared" si="158"/>
        <v>0.29463962074693811</v>
      </c>
      <c r="ID135" s="86">
        <f t="shared" si="158"/>
        <v>0.20765067433542467</v>
      </c>
      <c r="IE135" s="86">
        <f t="shared" si="158"/>
        <v>0.17157852354769251</v>
      </c>
      <c r="IF135" s="86">
        <f t="shared" si="158"/>
        <v>0.13117169189753383</v>
      </c>
      <c r="IG135" s="86">
        <f t="shared" si="158"/>
        <v>0.15935490781948772</v>
      </c>
      <c r="II135" s="86">
        <f t="shared" si="159"/>
        <v>1.8098933318745608E-49</v>
      </c>
      <c r="IJ135" s="86">
        <f t="shared" si="159"/>
        <v>1.4572619034924998E-26</v>
      </c>
      <c r="IK135" s="86">
        <f t="shared" si="159"/>
        <v>7.2145531808800995E-32</v>
      </c>
      <c r="IL135" s="86">
        <f t="shared" si="159"/>
        <v>7.8828112457724567E-34</v>
      </c>
      <c r="IM135" s="86">
        <f t="shared" si="159"/>
        <v>7.6545197759112046E-32</v>
      </c>
      <c r="IN135" s="86">
        <f t="shared" si="159"/>
        <v>3.3591119759315988E-34</v>
      </c>
      <c r="IO135" s="86">
        <f t="shared" si="159"/>
        <v>3.1793442645338328E-32</v>
      </c>
      <c r="IP135" s="86">
        <f t="shared" si="159"/>
        <v>4.2089827877838417E-33</v>
      </c>
      <c r="IQ135" s="86">
        <f t="shared" si="159"/>
        <v>2.2700706297141466E-35</v>
      </c>
      <c r="IR135" s="86">
        <f t="shared" si="159"/>
        <v>7.6270639112426277E-32</v>
      </c>
      <c r="IS135" s="86">
        <f t="shared" si="159"/>
        <v>2.6339745478909053E-35</v>
      </c>
      <c r="IT135" s="86">
        <f t="shared" si="159"/>
        <v>4.1535315625003757E-40</v>
      </c>
      <c r="IU135" s="86">
        <f t="shared" si="159"/>
        <v>9.9873825169788503E-37</v>
      </c>
      <c r="IV135" s="86">
        <f t="shared" si="159"/>
        <v>6.2746522395458803E-19</v>
      </c>
      <c r="IW135" s="86">
        <f t="shared" si="159"/>
        <v>7.455037910758071E-15</v>
      </c>
      <c r="IY135" s="86">
        <f t="shared" si="160"/>
        <v>5.4442941865674346E-2</v>
      </c>
      <c r="IZ135" s="86">
        <f t="shared" si="160"/>
        <v>0.27025286811451787</v>
      </c>
      <c r="JA135" s="86">
        <f t="shared" si="160"/>
        <v>0.2549551472809688</v>
      </c>
      <c r="JB135" s="86">
        <f t="shared" si="160"/>
        <v>0.23063961174404632</v>
      </c>
      <c r="JC135" s="86">
        <f t="shared" si="160"/>
        <v>0.22410704837588219</v>
      </c>
      <c r="JD135" s="86">
        <f t="shared" si="160"/>
        <v>0.1601775807812931</v>
      </c>
      <c r="JE135" s="86">
        <f t="shared" si="160"/>
        <v>0.22177070687804548</v>
      </c>
      <c r="JF135" s="86">
        <f t="shared" si="160"/>
        <v>0.33405397656809993</v>
      </c>
      <c r="JG135" s="86">
        <f t="shared" si="160"/>
        <v>0.32636865199980813</v>
      </c>
      <c r="JH135" s="86">
        <f t="shared" si="160"/>
        <v>0.39943563865548637</v>
      </c>
      <c r="JI135" s="86">
        <f t="shared" si="160"/>
        <v>0.29463962074693811</v>
      </c>
      <c r="JJ135" s="86">
        <f t="shared" si="160"/>
        <v>0.20765067433542467</v>
      </c>
      <c r="JK135" s="86">
        <f t="shared" si="160"/>
        <v>0.17157852354769251</v>
      </c>
      <c r="JL135" s="86">
        <f t="shared" si="160"/>
        <v>0.13117169189753383</v>
      </c>
      <c r="JM135" s="86">
        <f t="shared" si="160"/>
        <v>0.15935490781949518</v>
      </c>
    </row>
    <row r="136" spans="2:273" x14ac:dyDescent="0.25">
      <c r="B136" s="2">
        <v>109</v>
      </c>
      <c r="C136" s="37">
        <v>106.05200000000001</v>
      </c>
      <c r="D136" s="37">
        <v>109.741</v>
      </c>
      <c r="E136" s="37">
        <v>111.879</v>
      </c>
      <c r="F136" s="37">
        <v>113.492</v>
      </c>
      <c r="G136" s="37">
        <v>112.31</v>
      </c>
      <c r="H136" s="37">
        <v>113.22799999999999</v>
      </c>
      <c r="I136" s="37">
        <v>116.121</v>
      </c>
      <c r="J136" s="37">
        <v>119.71899999999999</v>
      </c>
      <c r="K136" s="37">
        <v>121.69</v>
      </c>
      <c r="L136" s="37">
        <v>124.172</v>
      </c>
      <c r="M136" s="37">
        <v>123.017</v>
      </c>
      <c r="N136" s="37">
        <v>120.69499999999999</v>
      </c>
      <c r="O136" s="37">
        <v>120.441</v>
      </c>
      <c r="P136" s="37">
        <v>134.24600000000001</v>
      </c>
      <c r="Q136" s="37">
        <v>165.45599999999999</v>
      </c>
      <c r="S136" s="4">
        <f t="shared" si="162"/>
        <v>105.79381361378969</v>
      </c>
      <c r="T136" s="4">
        <f t="shared" si="162"/>
        <v>109.62762047042813</v>
      </c>
      <c r="U136" s="4">
        <f t="shared" si="162"/>
        <v>112.07499931907304</v>
      </c>
      <c r="V136" s="4">
        <f t="shared" si="162"/>
        <v>112.19284281466412</v>
      </c>
      <c r="W136" s="4">
        <f t="shared" si="162"/>
        <v>112.85159700844072</v>
      </c>
      <c r="X136" s="4">
        <f t="shared" si="162"/>
        <v>113.1781494311256</v>
      </c>
      <c r="Y136" s="4">
        <f t="shared" si="162"/>
        <v>114.7126071544418</v>
      </c>
      <c r="Z136" s="4">
        <f t="shared" si="162"/>
        <v>118.46347496310085</v>
      </c>
      <c r="AA136" s="4">
        <f t="shared" si="162"/>
        <v>123.11836968559771</v>
      </c>
      <c r="AB136" s="4">
        <f t="shared" si="162"/>
        <v>122.89948154059309</v>
      </c>
      <c r="AC136" s="4">
        <f t="shared" si="162"/>
        <v>123.95319836218201</v>
      </c>
      <c r="AD136" s="4">
        <f t="shared" si="162"/>
        <v>122.69654037318634</v>
      </c>
      <c r="AE136" s="4">
        <f t="shared" si="162"/>
        <v>121.03504024788425</v>
      </c>
      <c r="AF136" s="4">
        <f t="shared" si="162"/>
        <v>132.45389323200996</v>
      </c>
      <c r="AG136" s="4">
        <f t="shared" si="162"/>
        <v>161.07247258447509</v>
      </c>
      <c r="AI136" s="4">
        <f t="shared" si="163"/>
        <v>0.25818638621031198</v>
      </c>
      <c r="AJ136" s="4">
        <f t="shared" si="163"/>
        <v>0.11337952957187269</v>
      </c>
      <c r="AK136" s="4">
        <f t="shared" si="163"/>
        <v>-0.19599931907303869</v>
      </c>
      <c r="AL136" s="4">
        <f t="shared" si="163"/>
        <v>1.2991571853358863</v>
      </c>
      <c r="AM136" s="4">
        <f t="shared" si="163"/>
        <v>-0.54159700844071779</v>
      </c>
      <c r="AN136" s="4">
        <f t="shared" si="163"/>
        <v>4.9850568874390433E-2</v>
      </c>
      <c r="AO136" s="4">
        <f t="shared" si="163"/>
        <v>1.4083928455581969</v>
      </c>
      <c r="AP136" s="4">
        <f t="shared" si="163"/>
        <v>1.2555250368991437</v>
      </c>
      <c r="AQ136" s="4">
        <f t="shared" si="163"/>
        <v>-1.4283696855977155</v>
      </c>
      <c r="AR136" s="4">
        <f t="shared" si="163"/>
        <v>1.2725184594069106</v>
      </c>
      <c r="AS136" s="4">
        <f t="shared" si="163"/>
        <v>-0.93619836218201158</v>
      </c>
      <c r="AT136" s="4">
        <f t="shared" si="163"/>
        <v>-2.0015403731863444</v>
      </c>
      <c r="AU136" s="4">
        <f t="shared" si="163"/>
        <v>-0.59404024788425147</v>
      </c>
      <c r="AV136" s="4">
        <f t="shared" si="163"/>
        <v>1.7921067679900489</v>
      </c>
      <c r="AW136" s="4">
        <f t="shared" si="163"/>
        <v>4.3835274155248953</v>
      </c>
      <c r="AY136" s="2">
        <f t="shared" si="154"/>
        <v>105.52962188459233</v>
      </c>
      <c r="AZ136" s="2">
        <f t="shared" si="154"/>
        <v>107.5363278885952</v>
      </c>
      <c r="BA136" s="2">
        <f t="shared" si="154"/>
        <v>105.95374066941881</v>
      </c>
      <c r="BB136" s="2">
        <f t="shared" si="154"/>
        <v>106.34310045850384</v>
      </c>
      <c r="BC136" s="2">
        <f t="shared" si="154"/>
        <v>104.64549904010208</v>
      </c>
      <c r="BD136" s="2">
        <f t="shared" si="154"/>
        <v>103.58904660879132</v>
      </c>
      <c r="BE136" s="2">
        <f t="shared" si="154"/>
        <v>102.99257962915584</v>
      </c>
      <c r="BF136" s="2">
        <f t="shared" si="154"/>
        <v>103.98427840492754</v>
      </c>
      <c r="BG136" s="2">
        <f t="shared" si="154"/>
        <v>104.15579228848158</v>
      </c>
      <c r="BH136" s="2">
        <f t="shared" si="154"/>
        <v>106.29896016581806</v>
      </c>
      <c r="BI136" s="2">
        <f t="shared" si="154"/>
        <v>104.66572750706875</v>
      </c>
      <c r="BJ136" s="2">
        <f t="shared" si="154"/>
        <v>102.84974674460928</v>
      </c>
      <c r="BK136" s="2">
        <f t="shared" si="154"/>
        <v>103.20773536215489</v>
      </c>
      <c r="BL136" s="2">
        <f t="shared" si="154"/>
        <v>104.35359454806645</v>
      </c>
      <c r="BM136" s="2">
        <f t="shared" si="154"/>
        <v>106.85305487397848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137.59415644599304</v>
      </c>
      <c r="DL136" s="2">
        <f t="shared" si="164"/>
        <v>149.58335829959515</v>
      </c>
      <c r="DM136" s="2">
        <f t="shared" si="164"/>
        <v>143.40391303939964</v>
      </c>
      <c r="DN136" s="2">
        <f t="shared" si="164"/>
        <v>139.63785436043332</v>
      </c>
      <c r="DO136" s="2">
        <f t="shared" si="164"/>
        <v>134.71997992495309</v>
      </c>
      <c r="DP136" s="2">
        <f t="shared" si="164"/>
        <v>144.1913935514462</v>
      </c>
      <c r="DQ136" s="2">
        <f t="shared" si="164"/>
        <v>146.23114082503554</v>
      </c>
      <c r="DR136" s="2">
        <f t="shared" si="164"/>
        <v>139.03057142857142</v>
      </c>
      <c r="DS136" s="2">
        <f t="shared" si="164"/>
        <v>133.42556996434942</v>
      </c>
      <c r="DT136" s="2">
        <f t="shared" si="164"/>
        <v>136.1696806722689</v>
      </c>
      <c r="DU136" s="2">
        <f t="shared" si="164"/>
        <v>138.57642067782066</v>
      </c>
      <c r="DV136" s="2">
        <f t="shared" si="164"/>
        <v>132.72536363636365</v>
      </c>
      <c r="DW136" s="2">
        <f t="shared" si="164"/>
        <v>136.04847652916075</v>
      </c>
      <c r="DX136" s="2">
        <f t="shared" si="164"/>
        <v>146.04826984126984</v>
      </c>
      <c r="DY136" s="2">
        <f t="shared" si="164"/>
        <v>126.25024685276411</v>
      </c>
      <c r="EA136" s="2">
        <f t="shared" si="152"/>
        <v>105.46836582885668</v>
      </c>
      <c r="EB136" s="2">
        <f t="shared" si="152"/>
        <v>107.46692136356627</v>
      </c>
      <c r="EC136" s="2">
        <f t="shared" si="152"/>
        <v>105.88911633232576</v>
      </c>
      <c r="ED136" s="2">
        <f t="shared" si="152"/>
        <v>106.30200385495476</v>
      </c>
      <c r="EE136" s="2">
        <f t="shared" si="151"/>
        <v>104.58569898460529</v>
      </c>
      <c r="EF136" s="2">
        <f t="shared" si="151"/>
        <v>103.49082312606222</v>
      </c>
      <c r="EG136" s="2">
        <f t="shared" si="151"/>
        <v>102.87367899479437</v>
      </c>
      <c r="EH136" s="2">
        <f t="shared" si="151"/>
        <v>103.90353826052657</v>
      </c>
      <c r="EI136" s="2">
        <f t="shared" si="151"/>
        <v>104.07062330097088</v>
      </c>
      <c r="EJ136" s="2">
        <f t="shared" si="151"/>
        <v>106.25153556012121</v>
      </c>
      <c r="EK136" s="2">
        <f t="shared" si="151"/>
        <v>104.59809364659462</v>
      </c>
      <c r="EL136" s="2">
        <f t="shared" si="151"/>
        <v>102.77081490270888</v>
      </c>
      <c r="EM136" s="2">
        <f t="shared" si="135"/>
        <v>103.12951020206995</v>
      </c>
      <c r="EN136" s="2">
        <f t="shared" si="135"/>
        <v>104.25349612515743</v>
      </c>
      <c r="EO136" s="2">
        <f t="shared" si="135"/>
        <v>106.81864987448013</v>
      </c>
      <c r="EQ136" s="2">
        <f t="shared" si="165"/>
        <v>105.50405625427885</v>
      </c>
      <c r="ER136" s="2">
        <f t="shared" si="165"/>
        <v>107.45847125945303</v>
      </c>
      <c r="ES136" s="2">
        <f t="shared" si="165"/>
        <v>105.82896607295663</v>
      </c>
      <c r="ET136" s="2">
        <f t="shared" si="165"/>
        <v>105.9342713777819</v>
      </c>
      <c r="EU136" s="2">
        <f t="shared" si="165"/>
        <v>104.65269667911808</v>
      </c>
      <c r="EV136" s="2">
        <f t="shared" si="165"/>
        <v>103.70807222625345</v>
      </c>
      <c r="EW136" s="2">
        <f t="shared" si="165"/>
        <v>103.22292884070306</v>
      </c>
      <c r="EX136" s="2">
        <f t="shared" si="165"/>
        <v>103.9226287541546</v>
      </c>
      <c r="EY136" s="2">
        <f t="shared" si="165"/>
        <v>104.21237673464906</v>
      </c>
      <c r="EZ136" s="2">
        <f t="shared" si="165"/>
        <v>106.03403546545994</v>
      </c>
      <c r="FA136" s="2">
        <f t="shared" si="165"/>
        <v>104.47816444129694</v>
      </c>
      <c r="FB136" s="2">
        <f t="shared" si="165"/>
        <v>102.84227095570948</v>
      </c>
      <c r="FC136" s="2">
        <f t="shared" si="165"/>
        <v>103.30600515275628</v>
      </c>
      <c r="FD136" s="2">
        <f t="shared" si="165"/>
        <v>104.35525618456808</v>
      </c>
      <c r="FE136" s="2">
        <f t="shared" si="165"/>
        <v>106.38520911616345</v>
      </c>
      <c r="FG136" s="2">
        <f t="shared" si="166"/>
        <v>0.99812600262873874</v>
      </c>
      <c r="FH136" s="2">
        <f t="shared" si="166"/>
        <v>0.99833735350984598</v>
      </c>
      <c r="FI136" s="2">
        <f t="shared" si="166"/>
        <v>0.99816682951738689</v>
      </c>
      <c r="FJ136" s="2">
        <f t="shared" si="166"/>
        <v>0.99799056005947662</v>
      </c>
      <c r="FK136" s="2">
        <f t="shared" si="166"/>
        <v>0.99817419975951893</v>
      </c>
      <c r="FL136" s="2">
        <f t="shared" si="166"/>
        <v>0.99794453002046213</v>
      </c>
      <c r="FM136" s="2">
        <f t="shared" si="166"/>
        <v>0.9978152122471261</v>
      </c>
      <c r="FN136" s="2">
        <f t="shared" si="166"/>
        <v>0.99774255872272943</v>
      </c>
      <c r="FO136" s="2">
        <f t="shared" si="166"/>
        <v>0.99749889413815018</v>
      </c>
      <c r="FP136" s="2">
        <f t="shared" si="166"/>
        <v>0.99779275890131613</v>
      </c>
      <c r="FQ136" s="2">
        <f t="shared" si="166"/>
        <v>0.99774497418182739</v>
      </c>
      <c r="FR136" s="2">
        <f t="shared" si="166"/>
        <v>0.99753149222648185</v>
      </c>
      <c r="FS136" s="2">
        <f t="shared" si="166"/>
        <v>0.99796214554783003</v>
      </c>
      <c r="FT136" s="2">
        <f t="shared" si="166"/>
        <v>0.99772477653673386</v>
      </c>
      <c r="FU136" s="2">
        <f t="shared" si="166"/>
        <v>0.99725470014483164</v>
      </c>
      <c r="FW136" s="2">
        <f t="shared" si="156"/>
        <v>2.9487139954255195E-2</v>
      </c>
      <c r="FX136" s="2">
        <f t="shared" si="156"/>
        <v>7.3161349523879288E-2</v>
      </c>
      <c r="FY136" s="2">
        <f t="shared" si="156"/>
        <v>6.8938703425027503E-2</v>
      </c>
      <c r="FZ136" s="2">
        <f t="shared" si="156"/>
        <v>7.0403860183822581E-2</v>
      </c>
      <c r="GA136" s="2">
        <f t="shared" si="156"/>
        <v>7.1358845165547941E-2</v>
      </c>
      <c r="GB136" s="2">
        <f t="shared" si="156"/>
        <v>6.7041391917577062E-2</v>
      </c>
      <c r="GC136" s="2">
        <f t="shared" si="156"/>
        <v>6.9216301860234433E-2</v>
      </c>
      <c r="GD136" s="2">
        <f t="shared" si="156"/>
        <v>7.5583680939759951E-2</v>
      </c>
      <c r="GE136" s="2">
        <f t="shared" si="156"/>
        <v>8.288447081508403E-2</v>
      </c>
      <c r="GF136" s="2">
        <f t="shared" si="156"/>
        <v>8.5572164095173306E-2</v>
      </c>
      <c r="GG136" s="2">
        <f t="shared" si="156"/>
        <v>7.4945416483751665E-2</v>
      </c>
      <c r="GH136" s="2">
        <f t="shared" si="156"/>
        <v>6.9816415680084537E-2</v>
      </c>
      <c r="GI136" s="2">
        <f t="shared" si="156"/>
        <v>6.3124174097522565E-2</v>
      </c>
      <c r="GJ136" s="2">
        <f t="shared" si="156"/>
        <v>4.9193889402379697E-2</v>
      </c>
      <c r="GK136" s="2">
        <f t="shared" si="156"/>
        <v>4.369815368863466E-2</v>
      </c>
      <c r="GM136" s="86">
        <f t="shared" si="157"/>
        <v>1.1822682145020577E-47</v>
      </c>
      <c r="GN136" s="86">
        <f t="shared" si="157"/>
        <v>1.835734571929832E-104</v>
      </c>
      <c r="GO136" s="86">
        <f t="shared" si="157"/>
        <v>1.7661721701660231E-102</v>
      </c>
      <c r="GP136" s="86">
        <f t="shared" si="157"/>
        <v>9.9852446646841714E-134</v>
      </c>
      <c r="GQ136" s="86">
        <f t="shared" si="157"/>
        <v>9.5683293074182871E-110</v>
      </c>
      <c r="GR136" s="86">
        <f t="shared" si="157"/>
        <v>1.1585773516438043E-149</v>
      </c>
      <c r="GS136" s="86">
        <f t="shared" si="157"/>
        <v>1.4002646047461126E-125</v>
      </c>
      <c r="GT136" s="86">
        <f t="shared" si="157"/>
        <v>1.3280748085128739E-122</v>
      </c>
      <c r="GU136" s="86">
        <f t="shared" si="157"/>
        <v>7.3683225466357739E-125</v>
      </c>
      <c r="GV136" s="86">
        <f t="shared" si="157"/>
        <v>7.769240406805664E-151</v>
      </c>
      <c r="GW136" s="86">
        <f t="shared" si="157"/>
        <v>6.5936007102390359E-142</v>
      </c>
      <c r="GX136" s="86">
        <f t="shared" si="157"/>
        <v>5.5573321979766536E-104</v>
      </c>
      <c r="GY136" s="86">
        <f t="shared" si="157"/>
        <v>8.9243799216339555E-112</v>
      </c>
      <c r="GZ136" s="86">
        <f t="shared" si="157"/>
        <v>2.1055737957486612E-98</v>
      </c>
      <c r="HA136" s="86">
        <f t="shared" si="157"/>
        <v>3.6125491925696757E-103</v>
      </c>
      <c r="HC136" s="86">
        <f t="shared" si="153"/>
        <v>1.9126813410627615E-41</v>
      </c>
      <c r="HD136" s="86">
        <f t="shared" si="153"/>
        <v>3.7377850595789056E-45</v>
      </c>
      <c r="HE136" s="86">
        <f t="shared" si="153"/>
        <v>8.8651549583329283E-47</v>
      </c>
      <c r="HF136" s="86">
        <f t="shared" si="153"/>
        <v>1.7623227504293389E-64</v>
      </c>
      <c r="HG136" s="86">
        <f t="shared" si="153"/>
        <v>1.0947274715705681E-46</v>
      </c>
      <c r="HH136" s="86">
        <f t="shared" si="153"/>
        <v>7.7884658912098572E-62</v>
      </c>
      <c r="HI136" s="86">
        <f t="shared" si="153"/>
        <v>2.8942549388433149E-72</v>
      </c>
      <c r="HJ136" s="86">
        <f t="shared" si="153"/>
        <v>1.9208260259618373E-91</v>
      </c>
      <c r="HK136" s="86">
        <f t="shared" si="153"/>
        <v>1.9101295195576985E-66</v>
      </c>
      <c r="HL136" s="86">
        <f t="shared" si="161"/>
        <v>9.9048530490710259E-55</v>
      </c>
      <c r="HM136" s="86">
        <f t="shared" si="161"/>
        <v>2.6275558370118385E-62</v>
      </c>
      <c r="HN136" s="86">
        <f t="shared" si="161"/>
        <v>1.9230879366362698E-59</v>
      </c>
      <c r="HO136" s="86">
        <f t="shared" si="161"/>
        <v>5.6396350119765772E-52</v>
      </c>
      <c r="HP136" s="86">
        <f t="shared" si="161"/>
        <v>4.0793260751446073E-37</v>
      </c>
      <c r="HQ136" s="86">
        <f t="shared" si="161"/>
        <v>2.263717091642239E-52</v>
      </c>
      <c r="HS136" s="86">
        <f t="shared" si="158"/>
        <v>9.5489898918719313E-2</v>
      </c>
      <c r="HT136" s="86">
        <f t="shared" si="158"/>
        <v>0.35610136148291127</v>
      </c>
      <c r="HU136" s="86">
        <f t="shared" si="158"/>
        <v>0.34720772626262641</v>
      </c>
      <c r="HV136" s="86">
        <f t="shared" si="158"/>
        <v>0.32584840201457116</v>
      </c>
      <c r="HW136" s="86">
        <f t="shared" si="158"/>
        <v>0.31637357418535372</v>
      </c>
      <c r="HX136" s="86">
        <f t="shared" si="158"/>
        <v>0.2446057524024457</v>
      </c>
      <c r="HY136" s="86">
        <f t="shared" si="158"/>
        <v>0.31330323937979415</v>
      </c>
      <c r="HZ136" s="86">
        <f t="shared" si="158"/>
        <v>0.425045348350649</v>
      </c>
      <c r="IA136" s="86">
        <f t="shared" si="158"/>
        <v>0.42492508843667937</v>
      </c>
      <c r="IB136" s="86">
        <f t="shared" si="158"/>
        <v>0.47510458172049225</v>
      </c>
      <c r="IC136" s="86">
        <f t="shared" si="158"/>
        <v>0.39346881131295108</v>
      </c>
      <c r="ID136" s="86">
        <f t="shared" si="158"/>
        <v>0.30966058063898194</v>
      </c>
      <c r="IE136" s="86">
        <f t="shared" si="158"/>
        <v>0.25962300611331229</v>
      </c>
      <c r="IF136" s="86">
        <f t="shared" si="158"/>
        <v>0.19372341271686389</v>
      </c>
      <c r="IG136" s="86">
        <f t="shared" si="158"/>
        <v>0.2158455508638864</v>
      </c>
      <c r="II136" s="86">
        <f t="shared" si="159"/>
        <v>4.7438628174819778E-47</v>
      </c>
      <c r="IJ136" s="86">
        <f t="shared" si="159"/>
        <v>7.553217271642913E-25</v>
      </c>
      <c r="IK136" s="86">
        <f t="shared" si="159"/>
        <v>7.6995527601579465E-30</v>
      </c>
      <c r="IL136" s="86">
        <f t="shared" si="159"/>
        <v>1.1851212551809105E-31</v>
      </c>
      <c r="IM136" s="86">
        <f t="shared" si="159"/>
        <v>8.6747604648539261E-30</v>
      </c>
      <c r="IN136" s="86">
        <f t="shared" si="159"/>
        <v>4.8584181507730201E-32</v>
      </c>
      <c r="IO136" s="86">
        <f t="shared" si="159"/>
        <v>3.6105205568689771E-30</v>
      </c>
      <c r="IP136" s="86">
        <f t="shared" si="159"/>
        <v>6.5158141824082814E-31</v>
      </c>
      <c r="IQ136" s="86">
        <f t="shared" si="159"/>
        <v>6.2416735033110114E-33</v>
      </c>
      <c r="IR136" s="86">
        <f t="shared" si="159"/>
        <v>1.2537783791224984E-29</v>
      </c>
      <c r="IS136" s="86">
        <f t="shared" si="159"/>
        <v>5.6870966974588254E-33</v>
      </c>
      <c r="IT136" s="86">
        <f t="shared" si="159"/>
        <v>1.6203927113598049E-37</v>
      </c>
      <c r="IU136" s="86">
        <f t="shared" si="159"/>
        <v>1.878234000471748E-34</v>
      </c>
      <c r="IV136" s="86">
        <f t="shared" si="159"/>
        <v>6.7534681237531713E-18</v>
      </c>
      <c r="IW136" s="86">
        <f t="shared" si="159"/>
        <v>4.3150027893289617E-14</v>
      </c>
      <c r="IY136" s="86">
        <f t="shared" si="160"/>
        <v>9.5489898918719313E-2</v>
      </c>
      <c r="IZ136" s="86">
        <f t="shared" si="160"/>
        <v>0.35610136148291127</v>
      </c>
      <c r="JA136" s="86">
        <f t="shared" si="160"/>
        <v>0.34720772626262641</v>
      </c>
      <c r="JB136" s="86">
        <f t="shared" si="160"/>
        <v>0.32584840201457116</v>
      </c>
      <c r="JC136" s="86">
        <f t="shared" si="160"/>
        <v>0.31637357418535372</v>
      </c>
      <c r="JD136" s="86">
        <f t="shared" si="160"/>
        <v>0.2446057524024457</v>
      </c>
      <c r="JE136" s="86">
        <f t="shared" si="160"/>
        <v>0.31330323937979415</v>
      </c>
      <c r="JF136" s="86">
        <f t="shared" si="160"/>
        <v>0.425045348350649</v>
      </c>
      <c r="JG136" s="86">
        <f t="shared" si="160"/>
        <v>0.42492508843667937</v>
      </c>
      <c r="JH136" s="86">
        <f t="shared" si="160"/>
        <v>0.47510458172049225</v>
      </c>
      <c r="JI136" s="86">
        <f t="shared" si="160"/>
        <v>0.39346881131295108</v>
      </c>
      <c r="JJ136" s="86">
        <f t="shared" si="160"/>
        <v>0.30966058063898194</v>
      </c>
      <c r="JK136" s="86">
        <f t="shared" si="160"/>
        <v>0.25962300611331229</v>
      </c>
      <c r="JL136" s="86">
        <f t="shared" si="160"/>
        <v>0.19372341271686389</v>
      </c>
      <c r="JM136" s="86">
        <f t="shared" si="160"/>
        <v>0.21584555086392956</v>
      </c>
    </row>
    <row r="137" spans="2:273" x14ac:dyDescent="0.25">
      <c r="B137" s="2">
        <v>110</v>
      </c>
      <c r="C137" s="37">
        <v>105.845</v>
      </c>
      <c r="D137" s="37">
        <v>110.086</v>
      </c>
      <c r="E137" s="37">
        <v>113.345</v>
      </c>
      <c r="F137" s="37">
        <v>112.22</v>
      </c>
      <c r="G137" s="37">
        <v>115.224</v>
      </c>
      <c r="H137" s="37">
        <v>113.93</v>
      </c>
      <c r="I137" s="37">
        <v>115.79300000000001</v>
      </c>
      <c r="J137" s="37">
        <v>119.08799999999999</v>
      </c>
      <c r="K137" s="37">
        <v>121.13800000000001</v>
      </c>
      <c r="L137" s="37">
        <v>120.379</v>
      </c>
      <c r="M137" s="37">
        <v>122.89700000000001</v>
      </c>
      <c r="N137" s="37">
        <v>123.47499999999999</v>
      </c>
      <c r="O137" s="37">
        <v>123.407</v>
      </c>
      <c r="P137" s="37">
        <v>138.87700000000001</v>
      </c>
      <c r="Q137" s="37">
        <v>172.19300000000001</v>
      </c>
      <c r="S137" s="4">
        <f t="shared" si="162"/>
        <v>105.83806125635716</v>
      </c>
      <c r="T137" s="4">
        <f t="shared" si="162"/>
        <v>109.54828090198006</v>
      </c>
      <c r="U137" s="4">
        <f t="shared" si="162"/>
        <v>112.17765776055586</v>
      </c>
      <c r="V137" s="4">
        <f t="shared" si="162"/>
        <v>112.52626325426303</v>
      </c>
      <c r="W137" s="4">
        <f t="shared" si="162"/>
        <v>113.4247146535246</v>
      </c>
      <c r="X137" s="4">
        <f t="shared" si="162"/>
        <v>114.75953311081906</v>
      </c>
      <c r="Y137" s="4">
        <f t="shared" si="162"/>
        <v>115.52528127641683</v>
      </c>
      <c r="Z137" s="4">
        <f t="shared" si="162"/>
        <v>117.2349308003802</v>
      </c>
      <c r="AA137" s="4">
        <f t="shared" si="162"/>
        <v>121.30349704147564</v>
      </c>
      <c r="AB137" s="4">
        <f t="shared" si="162"/>
        <v>119.96702278194689</v>
      </c>
      <c r="AC137" s="4">
        <f t="shared" si="162"/>
        <v>123.12014725958943</v>
      </c>
      <c r="AD137" s="4">
        <f t="shared" si="162"/>
        <v>124.16883697857325</v>
      </c>
      <c r="AE137" s="4">
        <f t="shared" si="162"/>
        <v>123.60495686613356</v>
      </c>
      <c r="AF137" s="4">
        <f t="shared" si="162"/>
        <v>139.5855372070632</v>
      </c>
      <c r="AG137" s="4">
        <f t="shared" si="162"/>
        <v>171.73577626116082</v>
      </c>
      <c r="AI137" s="4">
        <f t="shared" si="163"/>
        <v>6.9387436428343108E-3</v>
      </c>
      <c r="AJ137" s="4">
        <f t="shared" si="163"/>
        <v>0.53771909801993445</v>
      </c>
      <c r="AK137" s="4">
        <f t="shared" si="163"/>
        <v>1.1673422394441388</v>
      </c>
      <c r="AL137" s="4">
        <f t="shared" si="163"/>
        <v>-0.30626325426302969</v>
      </c>
      <c r="AM137" s="4">
        <f t="shared" si="163"/>
        <v>1.7992853464754006</v>
      </c>
      <c r="AN137" s="4">
        <f t="shared" si="163"/>
        <v>-0.82953311081905667</v>
      </c>
      <c r="AO137" s="4">
        <f t="shared" si="163"/>
        <v>0.26771872358317239</v>
      </c>
      <c r="AP137" s="4">
        <f t="shared" si="163"/>
        <v>1.8530691996197959</v>
      </c>
      <c r="AQ137" s="4">
        <f t="shared" si="163"/>
        <v>-0.16549704147563205</v>
      </c>
      <c r="AR137" s="4">
        <f t="shared" si="163"/>
        <v>0.41197721805311005</v>
      </c>
      <c r="AS137" s="4">
        <f t="shared" si="163"/>
        <v>-0.22314725958942461</v>
      </c>
      <c r="AT137" s="4">
        <f t="shared" si="163"/>
        <v>-0.69383697857325899</v>
      </c>
      <c r="AU137" s="4">
        <f t="shared" si="163"/>
        <v>-0.19795686613356622</v>
      </c>
      <c r="AV137" s="4">
        <f t="shared" si="163"/>
        <v>-0.70853720706318768</v>
      </c>
      <c r="AW137" s="4">
        <f t="shared" si="163"/>
        <v>0.45722373883918976</v>
      </c>
      <c r="AY137" s="2">
        <f t="shared" si="154"/>
        <v>105.45997080535834</v>
      </c>
      <c r="AZ137" s="2">
        <f t="shared" si="154"/>
        <v>107.40984144808468</v>
      </c>
      <c r="BA137" s="2">
        <f t="shared" si="154"/>
        <v>105.86272809506798</v>
      </c>
      <c r="BB137" s="2">
        <f t="shared" si="154"/>
        <v>106.33020175998031</v>
      </c>
      <c r="BC137" s="2">
        <f t="shared" si="154"/>
        <v>104.62954071949569</v>
      </c>
      <c r="BD137" s="2">
        <f t="shared" si="154"/>
        <v>103.51546709381753</v>
      </c>
      <c r="BE137" s="2">
        <f t="shared" si="154"/>
        <v>102.91735450030602</v>
      </c>
      <c r="BF137" s="2">
        <f t="shared" si="154"/>
        <v>103.90751248951841</v>
      </c>
      <c r="BG137" s="2">
        <f t="shared" si="154"/>
        <v>104.05148684085037</v>
      </c>
      <c r="BH137" s="2">
        <f t="shared" si="154"/>
        <v>106.21258868341818</v>
      </c>
      <c r="BI137" s="2">
        <f t="shared" si="154"/>
        <v>104.545144817652</v>
      </c>
      <c r="BJ137" s="2">
        <f t="shared" si="154"/>
        <v>102.68909823188382</v>
      </c>
      <c r="BK137" s="2">
        <f t="shared" si="154"/>
        <v>103.07031642015697</v>
      </c>
      <c r="BL137" s="2">
        <f t="shared" si="154"/>
        <v>104.26874276195508</v>
      </c>
      <c r="BM137" s="2">
        <f t="shared" si="154"/>
        <v>106.81505268551504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137.87519163763068</v>
      </c>
      <c r="DL137" s="2">
        <f t="shared" si="164"/>
        <v>149.97889048582994</v>
      </c>
      <c r="DM137" s="2">
        <f t="shared" si="164"/>
        <v>143.73887392120076</v>
      </c>
      <c r="DN137" s="2">
        <f t="shared" si="164"/>
        <v>139.95849064449067</v>
      </c>
      <c r="DO137" s="2">
        <f t="shared" si="164"/>
        <v>134.96834015009381</v>
      </c>
      <c r="DP137" s="2">
        <f t="shared" si="164"/>
        <v>144.55995092460881</v>
      </c>
      <c r="DQ137" s="2">
        <f t="shared" si="164"/>
        <v>146.62377809388335</v>
      </c>
      <c r="DR137" s="2">
        <f t="shared" si="164"/>
        <v>139.3510168067227</v>
      </c>
      <c r="DS137" s="2">
        <f t="shared" si="164"/>
        <v>133.66216154188953</v>
      </c>
      <c r="DT137" s="2">
        <f t="shared" si="164"/>
        <v>136.38722380952379</v>
      </c>
      <c r="DU137" s="2">
        <f t="shared" si="164"/>
        <v>138.84581848991849</v>
      </c>
      <c r="DV137" s="2">
        <f t="shared" si="164"/>
        <v>132.9369375</v>
      </c>
      <c r="DW137" s="2">
        <f t="shared" si="164"/>
        <v>136.28680796586062</v>
      </c>
      <c r="DX137" s="2">
        <f t="shared" si="164"/>
        <v>146.40069841269843</v>
      </c>
      <c r="DY137" s="2">
        <f t="shared" si="164"/>
        <v>126.43683825944171</v>
      </c>
      <c r="EA137" s="2">
        <f t="shared" si="152"/>
        <v>105.40305845651245</v>
      </c>
      <c r="EB137" s="2">
        <f t="shared" si="152"/>
        <v>107.34592201141449</v>
      </c>
      <c r="EC137" s="2">
        <f t="shared" si="152"/>
        <v>105.80427993038383</v>
      </c>
      <c r="ED137" s="2">
        <f t="shared" si="152"/>
        <v>106.29930448988848</v>
      </c>
      <c r="EE137" s="2">
        <f t="shared" si="151"/>
        <v>104.57323603691111</v>
      </c>
      <c r="EF137" s="2">
        <f t="shared" si="151"/>
        <v>103.42099625896186</v>
      </c>
      <c r="EG137" s="2">
        <f t="shared" si="151"/>
        <v>102.80127858540077</v>
      </c>
      <c r="EH137" s="2">
        <f t="shared" si="151"/>
        <v>103.83267624001577</v>
      </c>
      <c r="EI137" s="2">
        <f t="shared" si="151"/>
        <v>103.96984951456312</v>
      </c>
      <c r="EJ137" s="2">
        <f t="shared" si="151"/>
        <v>106.17372702652224</v>
      </c>
      <c r="EK137" s="2">
        <f t="shared" si="151"/>
        <v>104.485108989822</v>
      </c>
      <c r="EL137" s="2">
        <f t="shared" si="151"/>
        <v>102.61487864173978</v>
      </c>
      <c r="EM137" s="2">
        <f t="shared" si="135"/>
        <v>102.99504065056675</v>
      </c>
      <c r="EN137" s="2">
        <f t="shared" si="135"/>
        <v>104.17484355323067</v>
      </c>
      <c r="EO137" s="2">
        <f t="shared" si="135"/>
        <v>106.78813014725168</v>
      </c>
      <c r="EQ137" s="2">
        <f t="shared" si="165"/>
        <v>105.44663378949066</v>
      </c>
      <c r="ER137" s="2">
        <f t="shared" si="165"/>
        <v>107.33667501718732</v>
      </c>
      <c r="ES137" s="2">
        <f t="shared" si="165"/>
        <v>105.73790885177323</v>
      </c>
      <c r="ET137" s="2">
        <f t="shared" si="165"/>
        <v>105.89763103703021</v>
      </c>
      <c r="EU137" s="2">
        <f t="shared" si="165"/>
        <v>104.64638324526238</v>
      </c>
      <c r="EV137" s="2">
        <f t="shared" si="165"/>
        <v>103.65837385183085</v>
      </c>
      <c r="EW137" s="2">
        <f t="shared" si="165"/>
        <v>103.18250057997584</v>
      </c>
      <c r="EX137" s="2">
        <f t="shared" si="165"/>
        <v>103.85329193314215</v>
      </c>
      <c r="EY137" s="2">
        <f t="shared" si="165"/>
        <v>104.12394432646188</v>
      </c>
      <c r="EZ137" s="2">
        <f t="shared" si="165"/>
        <v>105.93763384335119</v>
      </c>
      <c r="FA137" s="2">
        <f t="shared" si="165"/>
        <v>104.35463693288588</v>
      </c>
      <c r="FB137" s="2">
        <f t="shared" si="165"/>
        <v>102.69300242102406</v>
      </c>
      <c r="FC137" s="2">
        <f t="shared" si="165"/>
        <v>103.18968202519642</v>
      </c>
      <c r="FD137" s="2">
        <f t="shared" si="165"/>
        <v>104.29148296410132</v>
      </c>
      <c r="FE137" s="2">
        <f t="shared" si="165"/>
        <v>106.32107283061627</v>
      </c>
      <c r="FG137" s="2">
        <f t="shared" si="166"/>
        <v>0.99829061222104587</v>
      </c>
      <c r="FH137" s="2">
        <f t="shared" si="166"/>
        <v>0.99848342651204247</v>
      </c>
      <c r="FI137" s="2">
        <f t="shared" si="166"/>
        <v>0.99832785893456699</v>
      </c>
      <c r="FJ137" s="2">
        <f t="shared" si="166"/>
        <v>0.998167044910373</v>
      </c>
      <c r="FK137" s="2">
        <f t="shared" si="166"/>
        <v>0.99833458283986554</v>
      </c>
      <c r="FL137" s="2">
        <f t="shared" si="166"/>
        <v>0.9981250499969615</v>
      </c>
      <c r="FM137" s="2">
        <f t="shared" si="166"/>
        <v>0.99800706677090523</v>
      </c>
      <c r="FN137" s="2">
        <f t="shared" si="166"/>
        <v>0.99794078006231568</v>
      </c>
      <c r="FO137" s="2">
        <f t="shared" si="166"/>
        <v>0.99771846224513383</v>
      </c>
      <c r="FP137" s="2">
        <f t="shared" si="166"/>
        <v>0.9979865811602282</v>
      </c>
      <c r="FQ137" s="2">
        <f t="shared" si="166"/>
        <v>0.99794298386212288</v>
      </c>
      <c r="FR137" s="2">
        <f t="shared" si="166"/>
        <v>0.99774820505931672</v>
      </c>
      <c r="FS137" s="2">
        <f t="shared" si="166"/>
        <v>0.99814112133672606</v>
      </c>
      <c r="FT137" s="2">
        <f t="shared" si="166"/>
        <v>0.99792455604603625</v>
      </c>
      <c r="FU137" s="2">
        <f t="shared" si="166"/>
        <v>0.99749565183290068</v>
      </c>
      <c r="FW137" s="2">
        <f t="shared" si="156"/>
        <v>3.2240286728590944E-2</v>
      </c>
      <c r="FX137" s="2">
        <f t="shared" si="156"/>
        <v>7.9657563629556991E-2</v>
      </c>
      <c r="FY137" s="2">
        <f t="shared" si="156"/>
        <v>7.5090353098760582E-2</v>
      </c>
      <c r="FZ137" s="2">
        <f t="shared" si="156"/>
        <v>7.6675484186962531E-2</v>
      </c>
      <c r="GA137" s="2">
        <f t="shared" si="156"/>
        <v>7.77084285036196E-2</v>
      </c>
      <c r="GB137" s="2">
        <f t="shared" si="156"/>
        <v>7.303701866198524E-2</v>
      </c>
      <c r="GC137" s="2">
        <f t="shared" si="156"/>
        <v>7.5390716857358431E-2</v>
      </c>
      <c r="GD137" s="2">
        <f t="shared" si="156"/>
        <v>8.2275887782112686E-2</v>
      </c>
      <c r="GE137" s="2">
        <f t="shared" si="156"/>
        <v>9.016004624976337E-2</v>
      </c>
      <c r="GF137" s="2">
        <f t="shared" si="156"/>
        <v>9.3059725178176247E-2</v>
      </c>
      <c r="GG137" s="2">
        <f t="shared" si="156"/>
        <v>8.1586098744630575E-2</v>
      </c>
      <c r="GH137" s="2">
        <f t="shared" si="156"/>
        <v>7.6039990260912418E-2</v>
      </c>
      <c r="GI137" s="2">
        <f t="shared" si="156"/>
        <v>6.8795309787615527E-2</v>
      </c>
      <c r="GJ137" s="2">
        <f t="shared" si="156"/>
        <v>5.3685229620373955E-2</v>
      </c>
      <c r="GK137" s="2">
        <f t="shared" si="156"/>
        <v>4.7712918927812799E-2</v>
      </c>
      <c r="GM137" s="86">
        <f t="shared" si="157"/>
        <v>1.5679119191589707E-49</v>
      </c>
      <c r="GN137" s="86">
        <f t="shared" si="157"/>
        <v>1.2335654216563886E-108</v>
      </c>
      <c r="GO137" s="86">
        <f t="shared" si="157"/>
        <v>1.5188394849090551E-106</v>
      </c>
      <c r="GP137" s="86">
        <f t="shared" si="157"/>
        <v>4.5948729745657521E-139</v>
      </c>
      <c r="GQ137" s="86">
        <f t="shared" si="157"/>
        <v>4.3228192299054801E-114</v>
      </c>
      <c r="GR137" s="86">
        <f t="shared" si="157"/>
        <v>1.2410852922199478E-155</v>
      </c>
      <c r="GS137" s="86">
        <f t="shared" si="157"/>
        <v>1.3299274721852374E-130</v>
      </c>
      <c r="GT137" s="86">
        <f t="shared" si="157"/>
        <v>1.914377387694741E-127</v>
      </c>
      <c r="GU137" s="86">
        <f t="shared" si="157"/>
        <v>7.7160797187549647E-130</v>
      </c>
      <c r="GV137" s="86">
        <f t="shared" si="157"/>
        <v>7.9701117496329131E-157</v>
      </c>
      <c r="GW137" s="86">
        <f t="shared" si="157"/>
        <v>1.3619378855330108E-147</v>
      </c>
      <c r="GX137" s="86">
        <f t="shared" si="157"/>
        <v>4.5836034030932209E-108</v>
      </c>
      <c r="GY137" s="86">
        <f t="shared" si="157"/>
        <v>3.4546959555052241E-116</v>
      </c>
      <c r="GZ137" s="86">
        <f t="shared" si="157"/>
        <v>2.4065112376394966E-102</v>
      </c>
      <c r="HA137" s="86">
        <f t="shared" si="157"/>
        <v>3.496414882797921E-107</v>
      </c>
      <c r="HC137" s="86">
        <f t="shared" si="153"/>
        <v>2.6848135971400526E-44</v>
      </c>
      <c r="HD137" s="86">
        <f t="shared" si="153"/>
        <v>3.7536881359202275E-48</v>
      </c>
      <c r="HE137" s="86">
        <f t="shared" si="153"/>
        <v>8.2505820680219383E-50</v>
      </c>
      <c r="HF137" s="86">
        <f t="shared" si="153"/>
        <v>1.0468163956435215E-68</v>
      </c>
      <c r="HG137" s="86">
        <f t="shared" si="153"/>
        <v>1.0162283991237332E-49</v>
      </c>
      <c r="HH137" s="86">
        <f t="shared" si="153"/>
        <v>6.7614345528960339E-66</v>
      </c>
      <c r="HI137" s="86">
        <f t="shared" si="153"/>
        <v>4.808730904719167E-77</v>
      </c>
      <c r="HJ137" s="86">
        <f t="shared" si="153"/>
        <v>2.3833509036335082E-97</v>
      </c>
      <c r="HK137" s="86">
        <f t="shared" si="153"/>
        <v>1.0267693032891955E-70</v>
      </c>
      <c r="HL137" s="86">
        <f t="shared" si="161"/>
        <v>3.801750981947126E-58</v>
      </c>
      <c r="HM137" s="86">
        <f t="shared" si="161"/>
        <v>2.6704847088745806E-66</v>
      </c>
      <c r="HN137" s="86">
        <f t="shared" si="161"/>
        <v>2.9659090690465709E-63</v>
      </c>
      <c r="HO137" s="86">
        <f t="shared" si="161"/>
        <v>2.5668651477503125E-55</v>
      </c>
      <c r="HP137" s="86">
        <f t="shared" si="161"/>
        <v>1.5033935764373541E-39</v>
      </c>
      <c r="HQ137" s="86">
        <f t="shared" si="161"/>
        <v>1.0407442099730918E-55</v>
      </c>
      <c r="HS137" s="86">
        <f t="shared" si="158"/>
        <v>0.15456912470148504</v>
      </c>
      <c r="HT137" s="86">
        <f t="shared" si="158"/>
        <v>0.43340738693121439</v>
      </c>
      <c r="HU137" s="86">
        <f t="shared" si="158"/>
        <v>0.4313541569518084</v>
      </c>
      <c r="HV137" s="86">
        <f t="shared" si="158"/>
        <v>0.41674242987831178</v>
      </c>
      <c r="HW137" s="86">
        <f t="shared" si="158"/>
        <v>0.40638131957158902</v>
      </c>
      <c r="HX137" s="86">
        <f t="shared" si="158"/>
        <v>0.3390966215848279</v>
      </c>
      <c r="HY137" s="86">
        <f t="shared" si="158"/>
        <v>0.40318011012624411</v>
      </c>
      <c r="HZ137" s="86">
        <f t="shared" si="158"/>
        <v>0.48833464047163699</v>
      </c>
      <c r="IA137" s="86">
        <f t="shared" si="158"/>
        <v>0.49146708136356509</v>
      </c>
      <c r="IB137" s="86">
        <f t="shared" si="158"/>
        <v>0.50757746828623229</v>
      </c>
      <c r="IC137" s="86">
        <f t="shared" si="158"/>
        <v>0.47117414257836909</v>
      </c>
      <c r="ID137" s="86">
        <f t="shared" si="158"/>
        <v>0.41029520376991324</v>
      </c>
      <c r="IE137" s="86">
        <f t="shared" si="158"/>
        <v>0.35561808514242821</v>
      </c>
      <c r="IF137" s="86">
        <f t="shared" si="158"/>
        <v>0.27116668828221863</v>
      </c>
      <c r="IG137" s="86">
        <f t="shared" si="158"/>
        <v>0.28226796431064605</v>
      </c>
      <c r="II137" s="86">
        <f t="shared" si="159"/>
        <v>1.0771369568851522E-44</v>
      </c>
      <c r="IJ137" s="86">
        <f t="shared" si="159"/>
        <v>3.4097152183113829E-23</v>
      </c>
      <c r="IK137" s="86">
        <f t="shared" si="159"/>
        <v>7.0023152717040559E-28</v>
      </c>
      <c r="IL137" s="86">
        <f t="shared" si="159"/>
        <v>1.4981636634777287E-29</v>
      </c>
      <c r="IM137" s="86">
        <f t="shared" si="159"/>
        <v>8.3411423542080738E-28</v>
      </c>
      <c r="IN137" s="86">
        <f t="shared" si="159"/>
        <v>5.9362807768420087E-30</v>
      </c>
      <c r="IO137" s="86">
        <f t="shared" si="159"/>
        <v>3.485551777518236E-28</v>
      </c>
      <c r="IP137" s="86">
        <f t="shared" si="159"/>
        <v>8.4292207659736445E-29</v>
      </c>
      <c r="IQ137" s="86">
        <f t="shared" si="159"/>
        <v>1.3933975448105778E-30</v>
      </c>
      <c r="IR137" s="86">
        <f t="shared" si="159"/>
        <v>1.7014700966652607E-27</v>
      </c>
      <c r="IS137" s="86">
        <f t="shared" si="159"/>
        <v>1.014552426168203E-30</v>
      </c>
      <c r="IT137" s="86">
        <f t="shared" si="159"/>
        <v>5.1442818107703969E-35</v>
      </c>
      <c r="IU137" s="86">
        <f t="shared" si="159"/>
        <v>2.9693856484141537E-32</v>
      </c>
      <c r="IV137" s="86">
        <f t="shared" si="159"/>
        <v>6.7709456201260655E-17</v>
      </c>
      <c r="IW137" s="86">
        <f t="shared" si="159"/>
        <v>2.375758473035196E-13</v>
      </c>
      <c r="IY137" s="86">
        <f t="shared" si="160"/>
        <v>0.15456912470148504</v>
      </c>
      <c r="IZ137" s="86">
        <f t="shared" si="160"/>
        <v>0.43340738693121439</v>
      </c>
      <c r="JA137" s="86">
        <f t="shared" si="160"/>
        <v>0.4313541569518084</v>
      </c>
      <c r="JB137" s="86">
        <f t="shared" si="160"/>
        <v>0.41674242987831178</v>
      </c>
      <c r="JC137" s="86">
        <f t="shared" si="160"/>
        <v>0.40638131957158902</v>
      </c>
      <c r="JD137" s="86">
        <f t="shared" si="160"/>
        <v>0.3390966215848279</v>
      </c>
      <c r="JE137" s="86">
        <f t="shared" si="160"/>
        <v>0.40318011012624411</v>
      </c>
      <c r="JF137" s="86">
        <f t="shared" si="160"/>
        <v>0.48833464047163699</v>
      </c>
      <c r="JG137" s="86">
        <f t="shared" si="160"/>
        <v>0.49146708136356509</v>
      </c>
      <c r="JH137" s="86">
        <f t="shared" si="160"/>
        <v>0.50757746828623229</v>
      </c>
      <c r="JI137" s="86">
        <f t="shared" si="160"/>
        <v>0.47117414257836909</v>
      </c>
      <c r="JJ137" s="86">
        <f t="shared" si="160"/>
        <v>0.41029520376991324</v>
      </c>
      <c r="JK137" s="86">
        <f t="shared" si="160"/>
        <v>0.35561808514242821</v>
      </c>
      <c r="JL137" s="86">
        <f t="shared" si="160"/>
        <v>0.27116668828221868</v>
      </c>
      <c r="JM137" s="86">
        <f t="shared" si="160"/>
        <v>0.28226796431088363</v>
      </c>
    </row>
    <row r="138" spans="2:273" x14ac:dyDescent="0.25">
      <c r="B138" s="2">
        <v>111</v>
      </c>
      <c r="C138" s="37">
        <v>106</v>
      </c>
      <c r="D138" s="37">
        <v>109.69</v>
      </c>
      <c r="E138" s="37">
        <v>109.70699999999999</v>
      </c>
      <c r="F138" s="37">
        <v>111.76300000000001</v>
      </c>
      <c r="G138" s="37">
        <v>113.121</v>
      </c>
      <c r="H138" s="37">
        <v>115.825</v>
      </c>
      <c r="I138" s="37">
        <v>115.20699999999999</v>
      </c>
      <c r="J138" s="37">
        <v>113.386</v>
      </c>
      <c r="K138" s="37">
        <v>118.172</v>
      </c>
      <c r="L138" s="37">
        <v>116.05200000000001</v>
      </c>
      <c r="M138" s="37">
        <v>119.724</v>
      </c>
      <c r="N138" s="37">
        <v>122.18600000000001</v>
      </c>
      <c r="O138" s="37">
        <v>122.18600000000001</v>
      </c>
      <c r="P138" s="37">
        <v>146.035</v>
      </c>
      <c r="Q138" s="37">
        <v>180.19300000000001</v>
      </c>
      <c r="S138" s="4">
        <f t="shared" si="162"/>
        <v>105.88325337633367</v>
      </c>
      <c r="T138" s="4">
        <f t="shared" si="162"/>
        <v>109.261878551412</v>
      </c>
      <c r="U138" s="4">
        <f t="shared" si="162"/>
        <v>111.57451145259056</v>
      </c>
      <c r="V138" s="4">
        <f t="shared" si="162"/>
        <v>112.11011097207465</v>
      </c>
      <c r="W138" s="4">
        <f t="shared" si="162"/>
        <v>112.99191773104731</v>
      </c>
      <c r="X138" s="4">
        <f t="shared" si="162"/>
        <v>115.15496352786148</v>
      </c>
      <c r="Y138" s="4">
        <f t="shared" si="162"/>
        <v>114.91590556605033</v>
      </c>
      <c r="Z138" s="4">
        <f t="shared" si="162"/>
        <v>114.57093879765934</v>
      </c>
      <c r="AA138" s="4">
        <f t="shared" si="162"/>
        <v>117.39619459869763</v>
      </c>
      <c r="AB138" s="4">
        <f t="shared" si="162"/>
        <v>115.98887737229789</v>
      </c>
      <c r="AC138" s="4">
        <f t="shared" si="162"/>
        <v>119.97438943036521</v>
      </c>
      <c r="AD138" s="4">
        <f t="shared" si="162"/>
        <v>122.58114205348346</v>
      </c>
      <c r="AE138" s="4">
        <f t="shared" si="162"/>
        <v>123.8609299602753</v>
      </c>
      <c r="AF138" s="4">
        <f t="shared" si="162"/>
        <v>145.57863448002371</v>
      </c>
      <c r="AG138" s="4">
        <f t="shared" si="162"/>
        <v>181.03647635892037</v>
      </c>
      <c r="AI138" s="4">
        <f t="shared" si="163"/>
        <v>0.11674662366633015</v>
      </c>
      <c r="AJ138" s="4">
        <f t="shared" si="163"/>
        <v>0.42812144858800139</v>
      </c>
      <c r="AK138" s="4">
        <f t="shared" si="163"/>
        <v>-1.8675114525905627</v>
      </c>
      <c r="AL138" s="4">
        <f t="shared" si="163"/>
        <v>-0.34711097207464547</v>
      </c>
      <c r="AM138" s="4">
        <f t="shared" si="163"/>
        <v>0.12908226895268626</v>
      </c>
      <c r="AN138" s="4">
        <f t="shared" si="163"/>
        <v>0.67003647213851991</v>
      </c>
      <c r="AO138" s="4">
        <f t="shared" si="163"/>
        <v>0.29109443394966661</v>
      </c>
      <c r="AP138" s="4">
        <f t="shared" si="163"/>
        <v>-1.184938797659342</v>
      </c>
      <c r="AQ138" s="4">
        <f t="shared" si="163"/>
        <v>0.77580540130236386</v>
      </c>
      <c r="AR138" s="4">
        <f t="shared" si="163"/>
        <v>6.3122627702114187E-2</v>
      </c>
      <c r="AS138" s="4">
        <f t="shared" si="163"/>
        <v>-0.25038943036520322</v>
      </c>
      <c r="AT138" s="4">
        <f t="shared" si="163"/>
        <v>-0.39514205348345399</v>
      </c>
      <c r="AU138" s="4">
        <f t="shared" si="163"/>
        <v>-1.6749299602752927</v>
      </c>
      <c r="AV138" s="4">
        <f t="shared" si="163"/>
        <v>0.45636551997628771</v>
      </c>
      <c r="AW138" s="4">
        <f t="shared" si="163"/>
        <v>-0.84347635892035555</v>
      </c>
      <c r="AY138" s="2">
        <f t="shared" si="154"/>
        <v>105.39073565228821</v>
      </c>
      <c r="AZ138" s="2">
        <f t="shared" si="154"/>
        <v>107.28374148499987</v>
      </c>
      <c r="BA138" s="2">
        <f t="shared" si="154"/>
        <v>105.77200913466477</v>
      </c>
      <c r="BB138" s="2">
        <f t="shared" si="154"/>
        <v>106.31706753966567</v>
      </c>
      <c r="BC138" s="2">
        <f t="shared" si="154"/>
        <v>104.6140487890882</v>
      </c>
      <c r="BD138" s="2">
        <f t="shared" si="154"/>
        <v>103.44275501417799</v>
      </c>
      <c r="BE138" s="2">
        <f t="shared" si="154"/>
        <v>102.84329804057079</v>
      </c>
      <c r="BF138" s="2">
        <f t="shared" si="154"/>
        <v>103.83124755159609</v>
      </c>
      <c r="BG138" s="2">
        <f t="shared" si="154"/>
        <v>103.94788539071098</v>
      </c>
      <c r="BH138" s="2">
        <f t="shared" si="154"/>
        <v>106.12619417133973</v>
      </c>
      <c r="BI138" s="2">
        <f t="shared" si="154"/>
        <v>104.42479859816666</v>
      </c>
      <c r="BJ138" s="2">
        <f t="shared" si="154"/>
        <v>102.52899896037539</v>
      </c>
      <c r="BK138" s="2">
        <f t="shared" si="154"/>
        <v>102.9335978617278</v>
      </c>
      <c r="BL138" s="2">
        <f t="shared" si="154"/>
        <v>104.1846498639987</v>
      </c>
      <c r="BM138" s="2">
        <f t="shared" si="154"/>
        <v>106.7769204860975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138.15622682926829</v>
      </c>
      <c r="DL138" s="2">
        <f t="shared" si="164"/>
        <v>150.37442267206478</v>
      </c>
      <c r="DM138" s="2">
        <f t="shared" si="164"/>
        <v>144.07383480300189</v>
      </c>
      <c r="DN138" s="2">
        <f t="shared" si="164"/>
        <v>140.27912692854801</v>
      </c>
      <c r="DO138" s="2">
        <f t="shared" si="164"/>
        <v>135.21670037523452</v>
      </c>
      <c r="DP138" s="2">
        <f t="shared" si="164"/>
        <v>144.92850829777146</v>
      </c>
      <c r="DQ138" s="2">
        <f t="shared" si="164"/>
        <v>147.01641536273115</v>
      </c>
      <c r="DR138" s="2">
        <f t="shared" si="164"/>
        <v>139.67146218487395</v>
      </c>
      <c r="DS138" s="2">
        <f t="shared" si="164"/>
        <v>133.89875311942961</v>
      </c>
      <c r="DT138" s="2">
        <f t="shared" si="164"/>
        <v>136.60476694677868</v>
      </c>
      <c r="DU138" s="2">
        <f t="shared" si="164"/>
        <v>139.11521630201628</v>
      </c>
      <c r="DV138" s="2">
        <f t="shared" si="164"/>
        <v>133.14851136363637</v>
      </c>
      <c r="DW138" s="2">
        <f t="shared" si="164"/>
        <v>136.52513940256048</v>
      </c>
      <c r="DX138" s="2">
        <f t="shared" si="164"/>
        <v>146.75312698412699</v>
      </c>
      <c r="DY138" s="2">
        <f t="shared" si="164"/>
        <v>126.62342966611934</v>
      </c>
      <c r="EA138" s="2">
        <f t="shared" si="152"/>
        <v>105.33775108416825</v>
      </c>
      <c r="EB138" s="2">
        <f t="shared" si="152"/>
        <v>107.2249226592627</v>
      </c>
      <c r="EC138" s="2">
        <f t="shared" si="152"/>
        <v>105.7194435284419</v>
      </c>
      <c r="ED138" s="2">
        <f t="shared" si="152"/>
        <v>106.29660512482221</v>
      </c>
      <c r="EE138" s="2">
        <f t="shared" si="151"/>
        <v>104.56077308921692</v>
      </c>
      <c r="EF138" s="2">
        <f t="shared" si="151"/>
        <v>103.35116939186152</v>
      </c>
      <c r="EG138" s="2">
        <f t="shared" si="151"/>
        <v>102.72887817600716</v>
      </c>
      <c r="EH138" s="2">
        <f t="shared" si="151"/>
        <v>103.76181421950497</v>
      </c>
      <c r="EI138" s="2">
        <f t="shared" si="151"/>
        <v>103.86907572815535</v>
      </c>
      <c r="EJ138" s="2">
        <f t="shared" si="151"/>
        <v>106.09591849292327</v>
      </c>
      <c r="EK138" s="2">
        <f t="shared" si="151"/>
        <v>104.37212433304936</v>
      </c>
      <c r="EL138" s="2">
        <f t="shared" si="151"/>
        <v>102.45894238077068</v>
      </c>
      <c r="EM138" s="2">
        <f t="shared" si="135"/>
        <v>102.86057109906355</v>
      </c>
      <c r="EN138" s="2">
        <f t="shared" si="135"/>
        <v>104.09619098130391</v>
      </c>
      <c r="EO138" s="2">
        <f t="shared" si="135"/>
        <v>106.75761042002324</v>
      </c>
      <c r="EQ138" s="2">
        <f t="shared" si="165"/>
        <v>105.38921132470247</v>
      </c>
      <c r="ER138" s="2">
        <f t="shared" si="165"/>
        <v>107.21487877492162</v>
      </c>
      <c r="ES138" s="2">
        <f t="shared" si="165"/>
        <v>105.64685163058982</v>
      </c>
      <c r="ET138" s="2">
        <f t="shared" si="165"/>
        <v>105.86099069627852</v>
      </c>
      <c r="EU138" s="2">
        <f t="shared" si="165"/>
        <v>104.6400698114067</v>
      </c>
      <c r="EV138" s="2">
        <f t="shared" si="165"/>
        <v>103.60867547740826</v>
      </c>
      <c r="EW138" s="2">
        <f t="shared" si="165"/>
        <v>103.14207231924863</v>
      </c>
      <c r="EX138" s="2">
        <f t="shared" si="165"/>
        <v>103.78395511212968</v>
      </c>
      <c r="EY138" s="2">
        <f t="shared" si="165"/>
        <v>104.03551191827471</v>
      </c>
      <c r="EZ138" s="2">
        <f t="shared" si="165"/>
        <v>105.84123222124245</v>
      </c>
      <c r="FA138" s="2">
        <f t="shared" si="165"/>
        <v>104.23110942447482</v>
      </c>
      <c r="FB138" s="2">
        <f t="shared" si="165"/>
        <v>102.54373388633866</v>
      </c>
      <c r="FC138" s="2">
        <f t="shared" si="165"/>
        <v>103.07335889763655</v>
      </c>
      <c r="FD138" s="2">
        <f t="shared" si="165"/>
        <v>104.22770974363458</v>
      </c>
      <c r="FE138" s="2">
        <f t="shared" si="165"/>
        <v>106.25693654506908</v>
      </c>
      <c r="FG138" s="2">
        <f t="shared" si="166"/>
        <v>0.99844078529919678</v>
      </c>
      <c r="FH138" s="2">
        <f t="shared" si="166"/>
        <v>0.99861668394780323</v>
      </c>
      <c r="FI138" s="2">
        <f t="shared" si="166"/>
        <v>0.99847476481509967</v>
      </c>
      <c r="FJ138" s="2">
        <f t="shared" si="166"/>
        <v>0.99832805543868808</v>
      </c>
      <c r="FK138" s="2">
        <f t="shared" si="166"/>
        <v>0.99848089889087011</v>
      </c>
      <c r="FL138" s="2">
        <f t="shared" si="166"/>
        <v>0.99828974312387653</v>
      </c>
      <c r="FM138" s="2">
        <f t="shared" si="166"/>
        <v>0.99818210451312295</v>
      </c>
      <c r="FN138" s="2">
        <f t="shared" si="166"/>
        <v>0.99812162875594312</v>
      </c>
      <c r="FO138" s="2">
        <f t="shared" si="166"/>
        <v>0.99791879503403325</v>
      </c>
      <c r="FP138" s="2">
        <f t="shared" si="166"/>
        <v>0.99816341482630999</v>
      </c>
      <c r="FQ138" s="2">
        <f t="shared" si="166"/>
        <v>0.99812363937340287</v>
      </c>
      <c r="FR138" s="2">
        <f t="shared" si="166"/>
        <v>0.99794593162623779</v>
      </c>
      <c r="FS138" s="2">
        <f t="shared" si="166"/>
        <v>0.99830440517656793</v>
      </c>
      <c r="FT138" s="2">
        <f t="shared" si="166"/>
        <v>0.99810682689272734</v>
      </c>
      <c r="FU138" s="2">
        <f t="shared" si="166"/>
        <v>0.997715503924825</v>
      </c>
      <c r="FW138" s="2">
        <f t="shared" si="156"/>
        <v>3.5241154363609535E-2</v>
      </c>
      <c r="FX138" s="2">
        <f t="shared" si="156"/>
        <v>8.6676652701999798E-2</v>
      </c>
      <c r="FY138" s="2">
        <f t="shared" si="156"/>
        <v>8.1742742924606621E-2</v>
      </c>
      <c r="FZ138" s="2">
        <f t="shared" si="156"/>
        <v>8.3455632513129652E-2</v>
      </c>
      <c r="GA138" s="2">
        <f t="shared" si="156"/>
        <v>8.4571550304937598E-2</v>
      </c>
      <c r="GB138" s="2">
        <f t="shared" si="156"/>
        <v>7.9523140271644061E-2</v>
      </c>
      <c r="GC138" s="2">
        <f t="shared" si="156"/>
        <v>8.2067355362201014E-2</v>
      </c>
      <c r="GD138" s="2">
        <f t="shared" si="156"/>
        <v>8.9503255463182108E-2</v>
      </c>
      <c r="GE138" s="2">
        <f t="shared" si="156"/>
        <v>9.8006021592053294E-2</v>
      </c>
      <c r="GF138" s="2">
        <f t="shared" si="156"/>
        <v>0.10112999083248503</v>
      </c>
      <c r="GG138" s="2">
        <f t="shared" si="156"/>
        <v>8.8758733569697809E-2</v>
      </c>
      <c r="GH138" s="2">
        <f t="shared" si="156"/>
        <v>8.2768981463575711E-2</v>
      </c>
      <c r="GI138" s="2">
        <f t="shared" si="156"/>
        <v>7.4935193759728888E-2</v>
      </c>
      <c r="GJ138" s="2">
        <f t="shared" si="156"/>
        <v>5.8561367816263539E-2</v>
      </c>
      <c r="GK138" s="2">
        <f t="shared" si="156"/>
        <v>5.2076454011036506E-2</v>
      </c>
      <c r="GM138" s="86">
        <f t="shared" si="157"/>
        <v>1.9081808723631226E-51</v>
      </c>
      <c r="GN138" s="86">
        <f t="shared" si="157"/>
        <v>6.8488611438297295E-113</v>
      </c>
      <c r="GO138" s="86">
        <f t="shared" si="157"/>
        <v>1.0857842219758725E-110</v>
      </c>
      <c r="GP138" s="86">
        <f t="shared" si="157"/>
        <v>1.6578269617291791E-144</v>
      </c>
      <c r="GQ138" s="86">
        <f t="shared" si="157"/>
        <v>1.6038848855475795E-118</v>
      </c>
      <c r="GR138" s="86">
        <f t="shared" si="157"/>
        <v>1.0131712071048385E-161</v>
      </c>
      <c r="GS138" s="86">
        <f t="shared" si="157"/>
        <v>1.0040572510699539E-135</v>
      </c>
      <c r="GT138" s="86">
        <f t="shared" si="157"/>
        <v>2.2177421770984425E-132</v>
      </c>
      <c r="GU138" s="86">
        <f t="shared" si="157"/>
        <v>6.4392684717318839E-135</v>
      </c>
      <c r="GV138" s="86">
        <f t="shared" si="157"/>
        <v>6.2335069345369373E-163</v>
      </c>
      <c r="GW138" s="86">
        <f t="shared" si="157"/>
        <v>2.169228731502713E-153</v>
      </c>
      <c r="GX138" s="86">
        <f t="shared" si="157"/>
        <v>3.1459476417917098E-112</v>
      </c>
      <c r="GY138" s="86">
        <f t="shared" si="157"/>
        <v>1.0956464370322279E-120</v>
      </c>
      <c r="GZ138" s="86">
        <f t="shared" si="157"/>
        <v>2.2951426435662586E-106</v>
      </c>
      <c r="HA138" s="86">
        <f t="shared" si="157"/>
        <v>2.8294279499395284E-111</v>
      </c>
      <c r="HC138" s="86">
        <f t="shared" si="153"/>
        <v>3.0075461568897023E-47</v>
      </c>
      <c r="HD138" s="86">
        <f t="shared" si="153"/>
        <v>2.9996924208452608E-51</v>
      </c>
      <c r="HE138" s="86">
        <f t="shared" si="153"/>
        <v>6.1290160513828726E-53</v>
      </c>
      <c r="HF138" s="86">
        <f t="shared" si="153"/>
        <v>4.5351307479615398E-73</v>
      </c>
      <c r="HG138" s="86">
        <f t="shared" si="153"/>
        <v>7.5252855446441439E-53</v>
      </c>
      <c r="HH138" s="86">
        <f t="shared" si="153"/>
        <v>4.3304269901081954E-70</v>
      </c>
      <c r="HI138" s="86">
        <f t="shared" si="153"/>
        <v>5.5778035508901284E-82</v>
      </c>
      <c r="HJ138" s="86">
        <f t="shared" si="153"/>
        <v>1.9190442051056201E-103</v>
      </c>
      <c r="HK138" s="86">
        <f t="shared" si="153"/>
        <v>4.03753564011175E-75</v>
      </c>
      <c r="HL138" s="86">
        <f t="shared" si="161"/>
        <v>1.1431992273194863E-61</v>
      </c>
      <c r="HM138" s="86">
        <f t="shared" si="161"/>
        <v>2.0269163628925052E-70</v>
      </c>
      <c r="HN138" s="86">
        <f t="shared" si="161"/>
        <v>3.4601052092371597E-67</v>
      </c>
      <c r="HO138" s="86">
        <f t="shared" si="161"/>
        <v>9.1348460730562385E-59</v>
      </c>
      <c r="HP138" s="86">
        <f t="shared" si="161"/>
        <v>4.6086638454577022E-42</v>
      </c>
      <c r="HQ138" s="86">
        <f t="shared" si="161"/>
        <v>3.7504765526134015E-59</v>
      </c>
      <c r="HS138" s="86">
        <f t="shared" si="158"/>
        <v>0.23065476578504035</v>
      </c>
      <c r="HT138" s="86">
        <f t="shared" si="158"/>
        <v>0.48762971972423347</v>
      </c>
      <c r="HU138" s="86">
        <f t="shared" si="158"/>
        <v>0.48933725813026463</v>
      </c>
      <c r="HV138" s="86">
        <f t="shared" si="158"/>
        <v>0.48289293569624436</v>
      </c>
      <c r="HW138" s="86">
        <f t="shared" si="158"/>
        <v>0.47526733420455225</v>
      </c>
      <c r="HX138" s="86">
        <f t="shared" si="158"/>
        <v>0.42671856595552632</v>
      </c>
      <c r="HY138" s="86">
        <f t="shared" si="158"/>
        <v>0.47289881841863868</v>
      </c>
      <c r="HZ138" s="86">
        <f t="shared" si="158"/>
        <v>0.50777908368505142</v>
      </c>
      <c r="IA138" s="86">
        <f t="shared" si="158"/>
        <v>0.50646283043767748</v>
      </c>
      <c r="IB138" s="86">
        <f t="shared" si="158"/>
        <v>0.48889626522561513</v>
      </c>
      <c r="IC138" s="86">
        <f t="shared" si="158"/>
        <v>0.50696596361100088</v>
      </c>
      <c r="ID138" s="86">
        <f t="shared" si="158"/>
        <v>0.48345484656220339</v>
      </c>
      <c r="IE138" s="86">
        <f t="shared" si="158"/>
        <v>0.44098555172060172</v>
      </c>
      <c r="IF138" s="86">
        <f t="shared" si="158"/>
        <v>0.35724659274811343</v>
      </c>
      <c r="IG138" s="86">
        <f t="shared" si="158"/>
        <v>0.35476922530072785</v>
      </c>
      <c r="II138" s="86">
        <f t="shared" si="159"/>
        <v>2.1187759743437008E-42</v>
      </c>
      <c r="IJ138" s="86">
        <f t="shared" si="159"/>
        <v>1.3407014804881046E-21</v>
      </c>
      <c r="IK138" s="86">
        <f t="shared" si="159"/>
        <v>5.4271784917714503E-26</v>
      </c>
      <c r="IL138" s="86">
        <f t="shared" si="159"/>
        <v>1.592605610275414E-27</v>
      </c>
      <c r="IM138" s="86">
        <f t="shared" si="159"/>
        <v>6.8054971405356031E-26</v>
      </c>
      <c r="IN138" s="86">
        <f t="shared" si="159"/>
        <v>6.1279985224233636E-28</v>
      </c>
      <c r="IO138" s="86">
        <f t="shared" si="159"/>
        <v>2.8607452147333448E-26</v>
      </c>
      <c r="IP138" s="86">
        <f t="shared" si="159"/>
        <v>9.1132748072158128E-27</v>
      </c>
      <c r="IQ138" s="86">
        <f t="shared" si="159"/>
        <v>2.5258556534008771E-28</v>
      </c>
      <c r="IR138" s="86">
        <f t="shared" si="159"/>
        <v>1.9064092925890876E-25</v>
      </c>
      <c r="IS138" s="86">
        <f t="shared" si="159"/>
        <v>1.4955619739132441E-28</v>
      </c>
      <c r="IT138" s="86">
        <f t="shared" si="159"/>
        <v>1.3291353438060539E-32</v>
      </c>
      <c r="IU138" s="86">
        <f t="shared" si="159"/>
        <v>3.9467156547879106E-30</v>
      </c>
      <c r="IV138" s="86">
        <f t="shared" si="159"/>
        <v>6.323835830606236E-16</v>
      </c>
      <c r="IW138" s="86">
        <f t="shared" si="159"/>
        <v>1.2443236874810934E-12</v>
      </c>
      <c r="IY138" s="86">
        <f t="shared" si="160"/>
        <v>0.23065476578504035</v>
      </c>
      <c r="IZ138" s="86">
        <f t="shared" si="160"/>
        <v>0.48762971972423347</v>
      </c>
      <c r="JA138" s="86">
        <f t="shared" si="160"/>
        <v>0.48933725813026463</v>
      </c>
      <c r="JB138" s="86">
        <f t="shared" si="160"/>
        <v>0.48289293569624436</v>
      </c>
      <c r="JC138" s="86">
        <f t="shared" si="160"/>
        <v>0.47526733420455225</v>
      </c>
      <c r="JD138" s="86">
        <f t="shared" si="160"/>
        <v>0.42671856595552632</v>
      </c>
      <c r="JE138" s="86">
        <f t="shared" si="160"/>
        <v>0.47289881841863868</v>
      </c>
      <c r="JF138" s="86">
        <f t="shared" si="160"/>
        <v>0.50777908368505142</v>
      </c>
      <c r="JG138" s="86">
        <f t="shared" si="160"/>
        <v>0.50646283043767748</v>
      </c>
      <c r="JH138" s="86">
        <f t="shared" si="160"/>
        <v>0.48889626522561513</v>
      </c>
      <c r="JI138" s="86">
        <f t="shared" si="160"/>
        <v>0.50696596361100088</v>
      </c>
      <c r="JJ138" s="86">
        <f t="shared" si="160"/>
        <v>0.48345484656220339</v>
      </c>
      <c r="JK138" s="86">
        <f t="shared" si="160"/>
        <v>0.44098555172060172</v>
      </c>
      <c r="JL138" s="86">
        <f t="shared" si="160"/>
        <v>0.35724659274811404</v>
      </c>
      <c r="JM138" s="86">
        <f t="shared" si="160"/>
        <v>0.35476922530197219</v>
      </c>
    </row>
    <row r="139" spans="2:273" x14ac:dyDescent="0.25">
      <c r="B139" s="2">
        <v>112</v>
      </c>
      <c r="C139" s="37">
        <v>105.224</v>
      </c>
      <c r="D139" s="37">
        <v>110.44799999999999</v>
      </c>
      <c r="E139" s="37">
        <v>111.328</v>
      </c>
      <c r="F139" s="37">
        <v>111.119</v>
      </c>
      <c r="G139" s="37">
        <v>111.60299999999999</v>
      </c>
      <c r="H139" s="37">
        <v>114.825</v>
      </c>
      <c r="I139" s="37">
        <v>113.79300000000001</v>
      </c>
      <c r="J139" s="37">
        <v>111.42100000000001</v>
      </c>
      <c r="K139" s="37">
        <v>113.017</v>
      </c>
      <c r="L139" s="37">
        <v>112.46599999999999</v>
      </c>
      <c r="M139" s="37">
        <v>116.121</v>
      </c>
      <c r="N139" s="37">
        <v>118.81399999999999</v>
      </c>
      <c r="O139" s="37">
        <v>123.593</v>
      </c>
      <c r="P139" s="37">
        <v>148.018</v>
      </c>
      <c r="Q139" s="37">
        <v>185.035</v>
      </c>
      <c r="S139" s="4">
        <f t="shared" si="162"/>
        <v>105.90416112595426</v>
      </c>
      <c r="T139" s="4">
        <f t="shared" si="162"/>
        <v>108.80959649695544</v>
      </c>
      <c r="U139" s="4">
        <f t="shared" si="162"/>
        <v>110.41690750649867</v>
      </c>
      <c r="V139" s="4">
        <f t="shared" si="162"/>
        <v>111.06902584707453</v>
      </c>
      <c r="W139" s="4">
        <f t="shared" si="162"/>
        <v>111.67007075164622</v>
      </c>
      <c r="X139" s="4">
        <f t="shared" si="162"/>
        <v>114.17173023815857</v>
      </c>
      <c r="Y139" s="4">
        <f t="shared" si="162"/>
        <v>113.02929951676241</v>
      </c>
      <c r="Z139" s="4">
        <f t="shared" si="162"/>
        <v>111.3095068571607</v>
      </c>
      <c r="AA139" s="4">
        <f t="shared" si="162"/>
        <v>112.79407522034722</v>
      </c>
      <c r="AB139" s="4">
        <f t="shared" si="162"/>
        <v>112.14188898920835</v>
      </c>
      <c r="AC139" s="4">
        <f t="shared" si="162"/>
        <v>115.58077033243076</v>
      </c>
      <c r="AD139" s="4">
        <f t="shared" si="162"/>
        <v>118.44838326966382</v>
      </c>
      <c r="AE139" s="4">
        <f t="shared" si="162"/>
        <v>121.60195916649114</v>
      </c>
      <c r="AF139" s="4">
        <f t="shared" si="162"/>
        <v>148.90901196194034</v>
      </c>
      <c r="AG139" s="4">
        <f t="shared" si="162"/>
        <v>187.37414807248391</v>
      </c>
      <c r="AI139" s="4">
        <f t="shared" si="163"/>
        <v>-0.68016112595425682</v>
      </c>
      <c r="AJ139" s="4">
        <f t="shared" si="163"/>
        <v>1.6384035030445574</v>
      </c>
      <c r="AK139" s="4">
        <f t="shared" si="163"/>
        <v>0.9110924935013287</v>
      </c>
      <c r="AL139" s="4">
        <f t="shared" si="163"/>
        <v>4.9974152925472026E-2</v>
      </c>
      <c r="AM139" s="4">
        <f t="shared" si="163"/>
        <v>-6.7070751646227222E-2</v>
      </c>
      <c r="AN139" s="4">
        <f t="shared" si="163"/>
        <v>0.65326976184142893</v>
      </c>
      <c r="AO139" s="4">
        <f t="shared" si="163"/>
        <v>0.76370048323759931</v>
      </c>
      <c r="AP139" s="4">
        <f t="shared" si="163"/>
        <v>0.11149314283930778</v>
      </c>
      <c r="AQ139" s="4">
        <f t="shared" si="163"/>
        <v>0.22292477965277158</v>
      </c>
      <c r="AR139" s="4">
        <f t="shared" si="163"/>
        <v>0.32411101079163984</v>
      </c>
      <c r="AS139" s="4">
        <f t="shared" si="163"/>
        <v>0.54022966756923552</v>
      </c>
      <c r="AT139" s="4">
        <f t="shared" si="163"/>
        <v>0.36561673033617126</v>
      </c>
      <c r="AU139" s="4">
        <f t="shared" si="163"/>
        <v>1.9910408335088619</v>
      </c>
      <c r="AV139" s="4">
        <f t="shared" si="163"/>
        <v>-0.89101196194033605</v>
      </c>
      <c r="AW139" s="4">
        <f t="shared" si="163"/>
        <v>-2.3391480724839084</v>
      </c>
      <c r="AY139" s="2">
        <f t="shared" si="154"/>
        <v>105.32189663619575</v>
      </c>
      <c r="AZ139" s="2">
        <f t="shared" si="154"/>
        <v>107.15799729243976</v>
      </c>
      <c r="BA139" s="2">
        <f t="shared" si="154"/>
        <v>105.68154182224943</v>
      </c>
      <c r="BB139" s="2">
        <f t="shared" si="154"/>
        <v>106.30359957002511</v>
      </c>
      <c r="BC139" s="2">
        <f t="shared" si="154"/>
        <v>104.59900844354146</v>
      </c>
      <c r="BD139" s="2">
        <f t="shared" si="154"/>
        <v>103.37091150673639</v>
      </c>
      <c r="BE139" s="2">
        <f t="shared" si="154"/>
        <v>102.77043037751872</v>
      </c>
      <c r="BF139" s="2">
        <f t="shared" si="154"/>
        <v>103.75545212935872</v>
      </c>
      <c r="BG139" s="2">
        <f t="shared" si="154"/>
        <v>103.8449833663815</v>
      </c>
      <c r="BH139" s="2">
        <f t="shared" si="154"/>
        <v>106.03970461335464</v>
      </c>
      <c r="BI139" s="2">
        <f t="shared" si="154"/>
        <v>104.30463379286147</v>
      </c>
      <c r="BJ139" s="2">
        <f t="shared" si="154"/>
        <v>102.36943144622747</v>
      </c>
      <c r="BK139" s="2">
        <f t="shared" si="154"/>
        <v>102.79758328946994</v>
      </c>
      <c r="BL139" s="2">
        <f t="shared" si="154"/>
        <v>104.10129392788163</v>
      </c>
      <c r="BM139" s="2">
        <f t="shared" si="154"/>
        <v>106.7385857524643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138.43726202090593</v>
      </c>
      <c r="DL139" s="2">
        <f t="shared" si="164"/>
        <v>150.76995485829957</v>
      </c>
      <c r="DM139" s="2">
        <f t="shared" si="164"/>
        <v>144.40879568480301</v>
      </c>
      <c r="DN139" s="2">
        <f t="shared" si="164"/>
        <v>140.59976321260535</v>
      </c>
      <c r="DO139" s="2">
        <f t="shared" si="164"/>
        <v>135.46506060037524</v>
      </c>
      <c r="DP139" s="2">
        <f t="shared" si="164"/>
        <v>145.2970656709341</v>
      </c>
      <c r="DQ139" s="2">
        <f t="shared" si="164"/>
        <v>147.40905263157893</v>
      </c>
      <c r="DR139" s="2">
        <f t="shared" si="164"/>
        <v>139.99190756302522</v>
      </c>
      <c r="DS139" s="2">
        <f t="shared" si="164"/>
        <v>134.13534469696972</v>
      </c>
      <c r="DT139" s="2">
        <f t="shared" si="164"/>
        <v>136.82231008403357</v>
      </c>
      <c r="DU139" s="2">
        <f t="shared" si="164"/>
        <v>139.3846141141141</v>
      </c>
      <c r="DV139" s="2">
        <f t="shared" si="164"/>
        <v>133.36008522727275</v>
      </c>
      <c r="DW139" s="2">
        <f t="shared" si="164"/>
        <v>136.76347083926032</v>
      </c>
      <c r="DX139" s="2">
        <f t="shared" si="164"/>
        <v>147.10555555555555</v>
      </c>
      <c r="DY139" s="2">
        <f t="shared" si="164"/>
        <v>126.81002107279696</v>
      </c>
      <c r="EA139" s="2">
        <f t="shared" si="152"/>
        <v>105.27244371182402</v>
      </c>
      <c r="EB139" s="2">
        <f t="shared" si="152"/>
        <v>107.10392330711092</v>
      </c>
      <c r="EC139" s="2">
        <f t="shared" si="152"/>
        <v>105.63460712649997</v>
      </c>
      <c r="ED139" s="2">
        <f t="shared" si="152"/>
        <v>106.29390575975593</v>
      </c>
      <c r="EE139" s="2">
        <f t="shared" si="151"/>
        <v>104.54831014152273</v>
      </c>
      <c r="EF139" s="2">
        <f t="shared" si="151"/>
        <v>103.28134252476116</v>
      </c>
      <c r="EG139" s="2">
        <f t="shared" si="151"/>
        <v>102.65647776661356</v>
      </c>
      <c r="EH139" s="2">
        <f t="shared" si="151"/>
        <v>103.69095219899417</v>
      </c>
      <c r="EI139" s="2">
        <f t="shared" si="151"/>
        <v>103.76830194174758</v>
      </c>
      <c r="EJ139" s="2">
        <f t="shared" si="151"/>
        <v>106.01810995932431</v>
      </c>
      <c r="EK139" s="2">
        <f t="shared" si="151"/>
        <v>104.25913967627673</v>
      </c>
      <c r="EL139" s="2">
        <f t="shared" si="151"/>
        <v>102.30300611980159</v>
      </c>
      <c r="EM139" s="2">
        <f t="shared" si="135"/>
        <v>102.72610154756035</v>
      </c>
      <c r="EN139" s="2">
        <f t="shared" si="135"/>
        <v>104.01753840937714</v>
      </c>
      <c r="EO139" s="2">
        <f t="shared" si="135"/>
        <v>106.72709069279479</v>
      </c>
      <c r="EQ139" s="2">
        <f t="shared" si="165"/>
        <v>105.33178885991428</v>
      </c>
      <c r="ER139" s="2">
        <f t="shared" si="165"/>
        <v>107.0930825326559</v>
      </c>
      <c r="ES139" s="2">
        <f t="shared" si="165"/>
        <v>105.55579440940642</v>
      </c>
      <c r="ET139" s="2">
        <f t="shared" si="165"/>
        <v>105.82435035552683</v>
      </c>
      <c r="EU139" s="2">
        <f t="shared" si="165"/>
        <v>104.63375637755102</v>
      </c>
      <c r="EV139" s="2">
        <f t="shared" si="165"/>
        <v>103.55897710298565</v>
      </c>
      <c r="EW139" s="2">
        <f t="shared" si="165"/>
        <v>103.10164405852142</v>
      </c>
      <c r="EX139" s="2">
        <f t="shared" si="165"/>
        <v>103.7146182911172</v>
      </c>
      <c r="EY139" s="2">
        <f t="shared" si="165"/>
        <v>103.94707951008752</v>
      </c>
      <c r="EZ139" s="2">
        <f t="shared" si="165"/>
        <v>105.74483059913372</v>
      </c>
      <c r="FA139" s="2">
        <f t="shared" si="165"/>
        <v>104.10758191606376</v>
      </c>
      <c r="FB139" s="2">
        <f t="shared" si="165"/>
        <v>102.39446535165324</v>
      </c>
      <c r="FC139" s="2">
        <f t="shared" si="165"/>
        <v>102.95703577007669</v>
      </c>
      <c r="FD139" s="2">
        <f t="shared" si="165"/>
        <v>104.16393652316782</v>
      </c>
      <c r="FE139" s="2">
        <f t="shared" si="165"/>
        <v>106.19280025952189</v>
      </c>
      <c r="FG139" s="2">
        <f t="shared" si="166"/>
        <v>0.99857778417251641</v>
      </c>
      <c r="FH139" s="2">
        <f t="shared" si="166"/>
        <v>0.99873824718960391</v>
      </c>
      <c r="FI139" s="2">
        <f t="shared" si="166"/>
        <v>0.99860878227159211</v>
      </c>
      <c r="FJ139" s="2">
        <f t="shared" si="166"/>
        <v>0.99847494408173221</v>
      </c>
      <c r="FK139" s="2">
        <f t="shared" si="166"/>
        <v>0.9986143781140342</v>
      </c>
      <c r="FL139" s="2">
        <f t="shared" si="166"/>
        <v>0.99843999243460946</v>
      </c>
      <c r="FM139" s="2">
        <f t="shared" si="166"/>
        <v>0.99834179437270831</v>
      </c>
      <c r="FN139" s="2">
        <f t="shared" si="166"/>
        <v>0.99828662188427453</v>
      </c>
      <c r="FO139" s="2">
        <f t="shared" si="166"/>
        <v>0.99810157086517093</v>
      </c>
      <c r="FP139" s="2">
        <f t="shared" si="166"/>
        <v>0.99832474369346558</v>
      </c>
      <c r="FQ139" s="2">
        <f t="shared" si="166"/>
        <v>0.99828845619515338</v>
      </c>
      <c r="FR139" s="2">
        <f t="shared" si="166"/>
        <v>0.99812632873896612</v>
      </c>
      <c r="FS139" s="2">
        <f t="shared" si="166"/>
        <v>0.99845336839377197</v>
      </c>
      <c r="FT139" s="2">
        <f t="shared" si="166"/>
        <v>0.9982731179436003</v>
      </c>
      <c r="FU139" s="2">
        <f t="shared" si="166"/>
        <v>0.99791609592955799</v>
      </c>
      <c r="FW139" s="2">
        <f t="shared" si="156"/>
        <v>3.8510222494486469E-2</v>
      </c>
      <c r="FX139" s="2">
        <f t="shared" si="156"/>
        <v>9.4250895445126992E-2</v>
      </c>
      <c r="FY139" s="2">
        <f t="shared" si="156"/>
        <v>8.8927815661506773E-2</v>
      </c>
      <c r="FZ139" s="2">
        <f t="shared" si="156"/>
        <v>9.0776381842532866E-2</v>
      </c>
      <c r="GA139" s="2">
        <f t="shared" si="156"/>
        <v>9.1980364558162026E-2</v>
      </c>
      <c r="GB139" s="2">
        <f t="shared" si="156"/>
        <v>8.6531498185451194E-2</v>
      </c>
      <c r="GC139" s="2">
        <f t="shared" si="156"/>
        <v>8.92781869398835E-2</v>
      </c>
      <c r="GD139" s="2">
        <f t="shared" si="156"/>
        <v>9.7298187292658878E-2</v>
      </c>
      <c r="GE139" s="2">
        <f t="shared" si="156"/>
        <v>0.10645488752038669</v>
      </c>
      <c r="GF139" s="2">
        <f t="shared" si="156"/>
        <v>0.10981537894187263</v>
      </c>
      <c r="GG139" s="2">
        <f t="shared" si="156"/>
        <v>9.6495696169470291E-2</v>
      </c>
      <c r="GH139" s="2">
        <f t="shared" si="156"/>
        <v>9.003541451014975E-2</v>
      </c>
      <c r="GI139" s="2">
        <f t="shared" si="156"/>
        <v>8.1575050094014487E-2</v>
      </c>
      <c r="GJ139" s="2">
        <f t="shared" si="156"/>
        <v>6.3850514237378739E-2</v>
      </c>
      <c r="GK139" s="2">
        <f t="shared" si="156"/>
        <v>5.6815242806830674E-2</v>
      </c>
      <c r="GM139" s="86">
        <f t="shared" si="157"/>
        <v>2.1310977805261221E-53</v>
      </c>
      <c r="GN139" s="86">
        <f t="shared" si="157"/>
        <v>3.1417531578074818E-117</v>
      </c>
      <c r="GO139" s="86">
        <f t="shared" si="157"/>
        <v>6.4524069725713624E-115</v>
      </c>
      <c r="GP139" s="86">
        <f t="shared" si="157"/>
        <v>4.68974768807942E-150</v>
      </c>
      <c r="GQ139" s="86">
        <f t="shared" si="157"/>
        <v>4.8870669880390406E-123</v>
      </c>
      <c r="GR139" s="86">
        <f t="shared" si="157"/>
        <v>6.3032189007353407E-168</v>
      </c>
      <c r="GS139" s="86">
        <f t="shared" si="157"/>
        <v>6.0255309966955721E-141</v>
      </c>
      <c r="GT139" s="86">
        <f t="shared" si="157"/>
        <v>2.0647473651871165E-137</v>
      </c>
      <c r="GU139" s="86">
        <f t="shared" si="157"/>
        <v>4.2823465755266813E-140</v>
      </c>
      <c r="GV139" s="86">
        <f t="shared" si="157"/>
        <v>3.7168623527952048E-169</v>
      </c>
      <c r="GW139" s="86">
        <f t="shared" si="157"/>
        <v>2.6641607469475597E-159</v>
      </c>
      <c r="GX139" s="86">
        <f t="shared" si="157"/>
        <v>1.796774944010865E-116</v>
      </c>
      <c r="GY139" s="86">
        <f t="shared" si="157"/>
        <v>2.8467787963380857E-125</v>
      </c>
      <c r="GZ139" s="86">
        <f t="shared" si="157"/>
        <v>1.8265409756922215E-110</v>
      </c>
      <c r="HA139" s="86">
        <f t="shared" si="157"/>
        <v>1.9144098465287825E-115</v>
      </c>
      <c r="HC139" s="86">
        <f t="shared" si="153"/>
        <v>2.6884791458847614E-50</v>
      </c>
      <c r="HD139" s="86">
        <f t="shared" si="153"/>
        <v>1.9074028184098626E-54</v>
      </c>
      <c r="HE139" s="86">
        <f t="shared" si="153"/>
        <v>3.6339498248271077E-56</v>
      </c>
      <c r="HF139" s="86">
        <f t="shared" si="153"/>
        <v>1.4329033028294228E-77</v>
      </c>
      <c r="HG139" s="86">
        <f t="shared" si="153"/>
        <v>4.4450319354337838E-56</v>
      </c>
      <c r="HH139" s="86">
        <f t="shared" si="153"/>
        <v>2.0459777182374519E-74</v>
      </c>
      <c r="HI139" s="86">
        <f t="shared" si="153"/>
        <v>4.5165622965426782E-87</v>
      </c>
      <c r="HJ139" s="86">
        <f t="shared" si="153"/>
        <v>1.0026604387022981E-109</v>
      </c>
      <c r="HK139" s="86">
        <f t="shared" si="153"/>
        <v>1.1613637904135868E-79</v>
      </c>
      <c r="HL139" s="86">
        <f t="shared" si="161"/>
        <v>2.6930201192383541E-65</v>
      </c>
      <c r="HM139" s="86">
        <f t="shared" si="161"/>
        <v>1.148852503136153E-74</v>
      </c>
      <c r="HN139" s="86">
        <f t="shared" si="161"/>
        <v>3.0532937608818881E-71</v>
      </c>
      <c r="HO139" s="86">
        <f t="shared" si="161"/>
        <v>2.5416764438949259E-62</v>
      </c>
      <c r="HP139" s="86">
        <f t="shared" si="161"/>
        <v>1.1750823292827107E-44</v>
      </c>
      <c r="HQ139" s="86">
        <f t="shared" si="161"/>
        <v>1.0593143230089366E-62</v>
      </c>
      <c r="HS139" s="86">
        <f t="shared" si="158"/>
        <v>0.31707296545770741</v>
      </c>
      <c r="HT139" s="86">
        <f t="shared" si="158"/>
        <v>0.50799278276601323</v>
      </c>
      <c r="HU139" s="86">
        <f t="shared" si="158"/>
        <v>0.5079130383999515</v>
      </c>
      <c r="HV139" s="86">
        <f t="shared" si="158"/>
        <v>0.50799624285819212</v>
      </c>
      <c r="HW139" s="86">
        <f t="shared" si="158"/>
        <v>0.50695384787563169</v>
      </c>
      <c r="HX139" s="86">
        <f t="shared" si="158"/>
        <v>0.4878991132242152</v>
      </c>
      <c r="HY139" s="86">
        <f t="shared" si="158"/>
        <v>0.50640018082319049</v>
      </c>
      <c r="HZ139" s="86">
        <f t="shared" si="158"/>
        <v>0.47967032397934639</v>
      </c>
      <c r="IA139" s="86">
        <f t="shared" si="158"/>
        <v>0.4673085358237305</v>
      </c>
      <c r="IB139" s="86">
        <f t="shared" si="158"/>
        <v>0.4268377184098055</v>
      </c>
      <c r="IC139" s="86">
        <f t="shared" si="158"/>
        <v>0.49189385630586008</v>
      </c>
      <c r="ID139" s="86">
        <f t="shared" si="158"/>
        <v>0.50792609099194019</v>
      </c>
      <c r="IE139" s="86">
        <f t="shared" si="158"/>
        <v>0.49566169347928207</v>
      </c>
      <c r="IF139" s="86">
        <f t="shared" si="158"/>
        <v>0.43923924446262658</v>
      </c>
      <c r="IG139" s="86">
        <f t="shared" si="158"/>
        <v>0.42613672655118201</v>
      </c>
      <c r="II139" s="86">
        <f t="shared" si="159"/>
        <v>3.6106997206588757E-40</v>
      </c>
      <c r="IJ139" s="86">
        <f t="shared" si="159"/>
        <v>4.5921107527239591E-20</v>
      </c>
      <c r="IK139" s="86">
        <f t="shared" si="159"/>
        <v>3.5851086775569E-24</v>
      </c>
      <c r="IL139" s="86">
        <f t="shared" si="159"/>
        <v>1.4238070039822348E-25</v>
      </c>
      <c r="IM139" s="86">
        <f t="shared" si="159"/>
        <v>4.7119615652780803E-24</v>
      </c>
      <c r="IN139" s="86">
        <f t="shared" si="159"/>
        <v>5.3449855014223504E-26</v>
      </c>
      <c r="IO139" s="86">
        <f t="shared" si="159"/>
        <v>1.9963312522075208E-24</v>
      </c>
      <c r="IP139" s="86">
        <f t="shared" si="159"/>
        <v>8.2352155385708468E-25</v>
      </c>
      <c r="IQ139" s="86">
        <f t="shared" si="159"/>
        <v>3.7183804124467003E-26</v>
      </c>
      <c r="IR139" s="86">
        <f t="shared" si="159"/>
        <v>1.7637993080233978E-23</v>
      </c>
      <c r="IS139" s="86">
        <f t="shared" si="159"/>
        <v>1.8219055376755385E-26</v>
      </c>
      <c r="IT139" s="86">
        <f t="shared" si="159"/>
        <v>2.7950915749903833E-30</v>
      </c>
      <c r="IU139" s="86">
        <f t="shared" si="159"/>
        <v>4.4105642308103247E-28</v>
      </c>
      <c r="IV139" s="86">
        <f t="shared" si="159"/>
        <v>5.5023255351974578E-15</v>
      </c>
      <c r="IW139" s="86">
        <f t="shared" si="159"/>
        <v>6.2000601456456496E-12</v>
      </c>
      <c r="IY139" s="86">
        <f t="shared" si="160"/>
        <v>0.31707296545770741</v>
      </c>
      <c r="IZ139" s="86">
        <f t="shared" si="160"/>
        <v>0.50799278276601323</v>
      </c>
      <c r="JA139" s="86">
        <f t="shared" si="160"/>
        <v>0.5079130383999515</v>
      </c>
      <c r="JB139" s="86">
        <f t="shared" si="160"/>
        <v>0.50799624285819212</v>
      </c>
      <c r="JC139" s="86">
        <f t="shared" si="160"/>
        <v>0.50695384787563169</v>
      </c>
      <c r="JD139" s="86">
        <f t="shared" si="160"/>
        <v>0.4878991132242152</v>
      </c>
      <c r="JE139" s="86">
        <f t="shared" si="160"/>
        <v>0.50640018082319049</v>
      </c>
      <c r="JF139" s="86">
        <f t="shared" si="160"/>
        <v>0.47967032397934639</v>
      </c>
      <c r="JG139" s="86">
        <f t="shared" si="160"/>
        <v>0.4673085358237305</v>
      </c>
      <c r="JH139" s="86">
        <f t="shared" si="160"/>
        <v>0.4268377184098055</v>
      </c>
      <c r="JI139" s="86">
        <f t="shared" si="160"/>
        <v>0.49189385630586008</v>
      </c>
      <c r="JJ139" s="86">
        <f t="shared" si="160"/>
        <v>0.50792609099194019</v>
      </c>
      <c r="JK139" s="86">
        <f t="shared" si="160"/>
        <v>0.49566169347928207</v>
      </c>
      <c r="JL139" s="86">
        <f t="shared" si="160"/>
        <v>0.43923924446263207</v>
      </c>
      <c r="JM139" s="86">
        <f t="shared" si="160"/>
        <v>0.42613672655738205</v>
      </c>
    </row>
    <row r="140" spans="2:273" x14ac:dyDescent="0.25">
      <c r="B140" s="2">
        <v>113</v>
      </c>
      <c r="C140" s="37">
        <v>104.017</v>
      </c>
      <c r="D140" s="37">
        <v>108.276</v>
      </c>
      <c r="E140" s="37">
        <v>106.845</v>
      </c>
      <c r="F140" s="37">
        <v>110.76300000000001</v>
      </c>
      <c r="G140" s="37">
        <v>111.96599999999999</v>
      </c>
      <c r="H140" s="37">
        <v>113.158</v>
      </c>
      <c r="I140" s="37">
        <v>110.741</v>
      </c>
      <c r="J140" s="37">
        <v>107.298</v>
      </c>
      <c r="K140" s="37">
        <v>109</v>
      </c>
      <c r="L140" s="37">
        <v>109.70699999999999</v>
      </c>
      <c r="M140" s="37">
        <v>112.60299999999999</v>
      </c>
      <c r="N140" s="37">
        <v>114.96599999999999</v>
      </c>
      <c r="O140" s="37">
        <v>119.339</v>
      </c>
      <c r="P140" s="37">
        <v>146.63200000000001</v>
      </c>
      <c r="Q140" s="37">
        <v>186.42099999999999</v>
      </c>
      <c r="S140" s="4">
        <f t="shared" si="162"/>
        <v>105.87638024546288</v>
      </c>
      <c r="T140" s="4">
        <f t="shared" si="162"/>
        <v>108.2746668768964</v>
      </c>
      <c r="U140" s="4">
        <f t="shared" si="162"/>
        <v>109.01491840449346</v>
      </c>
      <c r="V140" s="4">
        <f t="shared" si="162"/>
        <v>109.7288048810895</v>
      </c>
      <c r="W140" s="4">
        <f t="shared" si="162"/>
        <v>109.85810367960129</v>
      </c>
      <c r="X140" s="4">
        <f t="shared" si="162"/>
        <v>112.09102784070126</v>
      </c>
      <c r="Y140" s="4">
        <f t="shared" si="162"/>
        <v>110.41439686894984</v>
      </c>
      <c r="Z140" s="4">
        <f t="shared" si="162"/>
        <v>108.30577356157637</v>
      </c>
      <c r="AA140" s="4">
        <f t="shared" si="162"/>
        <v>108.81026895405613</v>
      </c>
      <c r="AB140" s="4">
        <f t="shared" si="162"/>
        <v>109.20243396702858</v>
      </c>
      <c r="AC140" s="4">
        <f t="shared" si="162"/>
        <v>111.24705867162463</v>
      </c>
      <c r="AD140" s="4">
        <f t="shared" si="162"/>
        <v>113.24373322315722</v>
      </c>
      <c r="AE140" s="4">
        <f t="shared" si="162"/>
        <v>117.51341506888166</v>
      </c>
      <c r="AF140" s="4">
        <f t="shared" si="162"/>
        <v>148.34393394970738</v>
      </c>
      <c r="AG140" s="4">
        <f t="shared" si="162"/>
        <v>189.23473662841118</v>
      </c>
      <c r="AI140" s="4">
        <f t="shared" si="163"/>
        <v>-1.8593802454628872</v>
      </c>
      <c r="AJ140" s="4">
        <f t="shared" si="163"/>
        <v>1.3331231035920155E-3</v>
      </c>
      <c r="AK140" s="4">
        <f t="shared" si="163"/>
        <v>-2.1699184044934583</v>
      </c>
      <c r="AL140" s="4">
        <f t="shared" si="163"/>
        <v>1.0341951189105032</v>
      </c>
      <c r="AM140" s="4">
        <f t="shared" si="163"/>
        <v>2.1078963203987087</v>
      </c>
      <c r="AN140" s="4">
        <f t="shared" si="163"/>
        <v>1.0669721592987429</v>
      </c>
      <c r="AO140" s="4">
        <f t="shared" si="163"/>
        <v>0.32660313105016314</v>
      </c>
      <c r="AP140" s="4">
        <f t="shared" si="163"/>
        <v>-1.0077735615763714</v>
      </c>
      <c r="AQ140" s="4">
        <f t="shared" si="163"/>
        <v>0.1897310459438728</v>
      </c>
      <c r="AR140" s="4">
        <f t="shared" si="163"/>
        <v>0.504566032971411</v>
      </c>
      <c r="AS140" s="4">
        <f t="shared" si="163"/>
        <v>1.3559413283753656</v>
      </c>
      <c r="AT140" s="4">
        <f t="shared" si="163"/>
        <v>1.7222667768427726</v>
      </c>
      <c r="AU140" s="4">
        <f t="shared" si="163"/>
        <v>1.8255849311183425</v>
      </c>
      <c r="AV140" s="4">
        <f t="shared" si="163"/>
        <v>-1.7119339497073724</v>
      </c>
      <c r="AW140" s="4">
        <f t="shared" si="163"/>
        <v>-2.813736628411192</v>
      </c>
      <c r="AY140" s="2">
        <f t="shared" si="154"/>
        <v>105.25343663283614</v>
      </c>
      <c r="AZ140" s="2">
        <f t="shared" si="154"/>
        <v>107.03258005413505</v>
      </c>
      <c r="BA140" s="2">
        <f t="shared" si="154"/>
        <v>105.59128549516748</v>
      </c>
      <c r="BB140" s="2">
        <f t="shared" si="154"/>
        <v>106.2896974025881</v>
      </c>
      <c r="BC140" s="2">
        <f t="shared" si="154"/>
        <v>104.58440774953071</v>
      </c>
      <c r="BD140" s="2">
        <f t="shared" si="154"/>
        <v>103.29994309476338</v>
      </c>
      <c r="BE140" s="2">
        <f t="shared" si="154"/>
        <v>102.6987789603922</v>
      </c>
      <c r="BF140" s="2">
        <f t="shared" si="154"/>
        <v>103.68009741359973</v>
      </c>
      <c r="BG140" s="2">
        <f t="shared" si="154"/>
        <v>103.74277993534533</v>
      </c>
      <c r="BH140" s="2">
        <f t="shared" si="154"/>
        <v>105.95304797366386</v>
      </c>
      <c r="BI140" s="2">
        <f t="shared" si="154"/>
        <v>104.1845963079024</v>
      </c>
      <c r="BJ140" s="2">
        <f t="shared" si="154"/>
        <v>102.21038117162664</v>
      </c>
      <c r="BK140" s="2">
        <f t="shared" si="154"/>
        <v>102.66228080077158</v>
      </c>
      <c r="BL140" s="2">
        <f t="shared" si="154"/>
        <v>104.01865802921326</v>
      </c>
      <c r="BM140" s="2">
        <f t="shared" si="154"/>
        <v>106.69997329655533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138.71829721254355</v>
      </c>
      <c r="DL140" s="2">
        <f t="shared" si="164"/>
        <v>151.16548704453442</v>
      </c>
      <c r="DM140" s="2">
        <f t="shared" si="164"/>
        <v>144.74375656660413</v>
      </c>
      <c r="DN140" s="2">
        <f t="shared" si="164"/>
        <v>140.9203994966627</v>
      </c>
      <c r="DO140" s="2">
        <f t="shared" si="164"/>
        <v>135.71342082551595</v>
      </c>
      <c r="DP140" s="2">
        <f t="shared" si="164"/>
        <v>145.66562304409672</v>
      </c>
      <c r="DQ140" s="2">
        <f t="shared" si="164"/>
        <v>147.80168990042674</v>
      </c>
      <c r="DR140" s="2">
        <f t="shared" si="164"/>
        <v>140.31235294117647</v>
      </c>
      <c r="DS140" s="2">
        <f t="shared" si="164"/>
        <v>134.37193627450984</v>
      </c>
      <c r="DT140" s="2">
        <f t="shared" si="164"/>
        <v>137.0398532212885</v>
      </c>
      <c r="DU140" s="2">
        <f t="shared" si="164"/>
        <v>139.65401192621192</v>
      </c>
      <c r="DV140" s="2">
        <f t="shared" si="164"/>
        <v>133.57165909090909</v>
      </c>
      <c r="DW140" s="2">
        <f t="shared" si="164"/>
        <v>137.00180227596019</v>
      </c>
      <c r="DX140" s="2">
        <f t="shared" si="164"/>
        <v>147.45798412698414</v>
      </c>
      <c r="DY140" s="2">
        <f t="shared" si="164"/>
        <v>126.99661247947456</v>
      </c>
      <c r="EA140" s="2">
        <f t="shared" si="152"/>
        <v>105.2071363394798</v>
      </c>
      <c r="EB140" s="2">
        <f t="shared" si="152"/>
        <v>106.98292395495913</v>
      </c>
      <c r="EC140" s="2">
        <f t="shared" si="152"/>
        <v>105.54977072455804</v>
      </c>
      <c r="ED140" s="2">
        <f t="shared" si="152"/>
        <v>106.29120639468965</v>
      </c>
      <c r="EE140" s="2">
        <f t="shared" si="151"/>
        <v>104.53584719382856</v>
      </c>
      <c r="EF140" s="2">
        <f t="shared" si="151"/>
        <v>103.21151565766081</v>
      </c>
      <c r="EG140" s="2">
        <f t="shared" si="151"/>
        <v>102.58407735721995</v>
      </c>
      <c r="EH140" s="2">
        <f t="shared" si="151"/>
        <v>103.62009017848338</v>
      </c>
      <c r="EI140" s="2">
        <f t="shared" si="151"/>
        <v>103.66752815533981</v>
      </c>
      <c r="EJ140" s="2">
        <f t="shared" si="151"/>
        <v>105.94030142572532</v>
      </c>
      <c r="EK140" s="2">
        <f t="shared" si="151"/>
        <v>104.14615501950409</v>
      </c>
      <c r="EL140" s="2">
        <f t="shared" si="151"/>
        <v>102.1470698588325</v>
      </c>
      <c r="EM140" s="2">
        <f t="shared" si="135"/>
        <v>102.59163199605715</v>
      </c>
      <c r="EN140" s="2">
        <f t="shared" si="135"/>
        <v>103.93888583745037</v>
      </c>
      <c r="EO140" s="2">
        <f t="shared" si="135"/>
        <v>106.69657096556635</v>
      </c>
      <c r="EQ140" s="2">
        <f t="shared" si="165"/>
        <v>105.27436639512609</v>
      </c>
      <c r="ER140" s="2">
        <f t="shared" si="165"/>
        <v>106.9712862903902</v>
      </c>
      <c r="ES140" s="2">
        <f t="shared" si="165"/>
        <v>105.46473718822301</v>
      </c>
      <c r="ET140" s="2">
        <f t="shared" si="165"/>
        <v>105.78771001477514</v>
      </c>
      <c r="EU140" s="2">
        <f t="shared" si="165"/>
        <v>104.62744294369533</v>
      </c>
      <c r="EV140" s="2">
        <f t="shared" si="165"/>
        <v>103.50927872856306</v>
      </c>
      <c r="EW140" s="2">
        <f t="shared" si="165"/>
        <v>103.0612157977942</v>
      </c>
      <c r="EX140" s="2">
        <f t="shared" si="165"/>
        <v>103.64528147010473</v>
      </c>
      <c r="EY140" s="2">
        <f t="shared" si="165"/>
        <v>103.85864710190035</v>
      </c>
      <c r="EZ140" s="2">
        <f t="shared" si="165"/>
        <v>105.64842897702498</v>
      </c>
      <c r="FA140" s="2">
        <f t="shared" si="165"/>
        <v>103.98405440765271</v>
      </c>
      <c r="FB140" s="2">
        <f t="shared" si="165"/>
        <v>102.24519681696782</v>
      </c>
      <c r="FC140" s="2">
        <f t="shared" si="165"/>
        <v>102.84071264251682</v>
      </c>
      <c r="FD140" s="2">
        <f t="shared" si="165"/>
        <v>104.10016330270108</v>
      </c>
      <c r="FE140" s="2">
        <f t="shared" si="165"/>
        <v>106.1286639739747</v>
      </c>
      <c r="FG140" s="2">
        <f t="shared" si="166"/>
        <v>0.99870276141354353</v>
      </c>
      <c r="FH140" s="2">
        <f t="shared" si="166"/>
        <v>0.99884913999119596</v>
      </c>
      <c r="FI140" s="2">
        <f t="shared" si="166"/>
        <v>0.99873103901563409</v>
      </c>
      <c r="FJ140" s="2">
        <f t="shared" si="166"/>
        <v>0.99860894580859327</v>
      </c>
      <c r="FK140" s="2">
        <f t="shared" si="166"/>
        <v>0.99873614373176489</v>
      </c>
      <c r="FL140" s="2">
        <f t="shared" si="166"/>
        <v>0.99857706087291709</v>
      </c>
      <c r="FM140" s="2">
        <f t="shared" si="166"/>
        <v>0.99848747781080804</v>
      </c>
      <c r="FN140" s="2">
        <f t="shared" si="166"/>
        <v>0.99843714497254743</v>
      </c>
      <c r="FO140" s="2">
        <f t="shared" si="166"/>
        <v>0.99826832278987165</v>
      </c>
      <c r="FP140" s="2">
        <f t="shared" si="166"/>
        <v>0.99847192284445074</v>
      </c>
      <c r="FQ140" s="2">
        <f t="shared" si="166"/>
        <v>0.99843881838820747</v>
      </c>
      <c r="FR140" s="2">
        <f t="shared" si="166"/>
        <v>0.99829090973520662</v>
      </c>
      <c r="FS140" s="2">
        <f t="shared" si="166"/>
        <v>0.99858926322795283</v>
      </c>
      <c r="FT140" s="2">
        <f t="shared" si="166"/>
        <v>0.99842482550338829</v>
      </c>
      <c r="FU140" s="2">
        <f t="shared" si="166"/>
        <v>0.99809910835024218</v>
      </c>
      <c r="FW140" s="2">
        <f t="shared" si="156"/>
        <v>4.2069315095172172E-2</v>
      </c>
      <c r="FX140" s="2">
        <f t="shared" si="156"/>
        <v>0.10241279625119119</v>
      </c>
      <c r="FY140" s="2">
        <f t="shared" si="156"/>
        <v>9.6677953196236247E-2</v>
      </c>
      <c r="FZ140" s="2">
        <f t="shared" si="156"/>
        <v>9.867017578066288E-2</v>
      </c>
      <c r="GA140" s="2">
        <f t="shared" si="156"/>
        <v>9.9967344038268333E-2</v>
      </c>
      <c r="GB140" s="2">
        <f t="shared" si="156"/>
        <v>9.409436338804969E-2</v>
      </c>
      <c r="GC140" s="2">
        <f t="shared" si="156"/>
        <v>9.7055606759803167E-2</v>
      </c>
      <c r="GD140" s="2">
        <f t="shared" si="156"/>
        <v>0.10569318274992162</v>
      </c>
      <c r="GE140" s="2">
        <f t="shared" si="156"/>
        <v>0.11553881293539767</v>
      </c>
      <c r="GF140" s="2">
        <f t="shared" si="156"/>
        <v>0.11914782249213036</v>
      </c>
      <c r="GG140" s="2">
        <f t="shared" si="156"/>
        <v>0.10482949252643206</v>
      </c>
      <c r="GH140" s="2">
        <f t="shared" si="156"/>
        <v>9.7871710740560197E-2</v>
      </c>
      <c r="GI140" s="2">
        <f t="shared" si="156"/>
        <v>8.8746807439113146E-2</v>
      </c>
      <c r="GJ140" s="2">
        <f t="shared" si="156"/>
        <v>6.9582058499158106E-2</v>
      </c>
      <c r="GK140" s="2">
        <f t="shared" si="156"/>
        <v>6.195706151800074E-2</v>
      </c>
      <c r="GM140" s="86">
        <f t="shared" si="157"/>
        <v>2.1840735279649399E-55</v>
      </c>
      <c r="GN140" s="86">
        <f t="shared" si="157"/>
        <v>1.1907409461939795E-121</v>
      </c>
      <c r="GO140" s="86">
        <f t="shared" si="157"/>
        <v>3.1874301124968858E-119</v>
      </c>
      <c r="GP140" s="86">
        <f t="shared" si="157"/>
        <v>1.0401558117249767E-155</v>
      </c>
      <c r="GQ140" s="86">
        <f t="shared" si="157"/>
        <v>1.222887556424466E-127</v>
      </c>
      <c r="GR140" s="86">
        <f t="shared" si="157"/>
        <v>2.9883698992889124E-174</v>
      </c>
      <c r="GS140" s="86">
        <f t="shared" si="157"/>
        <v>2.8743027463426353E-146</v>
      </c>
      <c r="GT140" s="86">
        <f t="shared" si="157"/>
        <v>1.544860850677638E-142</v>
      </c>
      <c r="GU140" s="86">
        <f t="shared" si="157"/>
        <v>2.2694812513832163E-145</v>
      </c>
      <c r="GV140" s="86">
        <f t="shared" si="157"/>
        <v>1.6896262796843278E-175</v>
      </c>
      <c r="GW140" s="86">
        <f t="shared" si="157"/>
        <v>2.5229957984815664E-165</v>
      </c>
      <c r="GX140" s="86">
        <f t="shared" si="157"/>
        <v>8.5394105672710761E-121</v>
      </c>
      <c r="GY140" s="86">
        <f t="shared" si="157"/>
        <v>6.0597389831296332E-130</v>
      </c>
      <c r="GZ140" s="86">
        <f t="shared" si="157"/>
        <v>1.2129448395297257E-114</v>
      </c>
      <c r="HA140" s="86">
        <f t="shared" si="157"/>
        <v>1.0829944532063715E-119</v>
      </c>
      <c r="HC140" s="86">
        <f t="shared" si="153"/>
        <v>1.9176502145739955E-53</v>
      </c>
      <c r="HD140" s="86">
        <f t="shared" si="153"/>
        <v>9.6500608149212661E-58</v>
      </c>
      <c r="HE140" s="86">
        <f t="shared" si="153"/>
        <v>1.7195918894114736E-59</v>
      </c>
      <c r="HF140" s="86">
        <f t="shared" si="153"/>
        <v>3.3016236920723071E-82</v>
      </c>
      <c r="HG140" s="86">
        <f t="shared" si="153"/>
        <v>2.094224176633129E-59</v>
      </c>
      <c r="HH140" s="86">
        <f t="shared" si="153"/>
        <v>7.1305832685482705E-79</v>
      </c>
      <c r="HI140" s="86">
        <f t="shared" si="153"/>
        <v>2.5529375743854435E-92</v>
      </c>
      <c r="HJ140" s="86">
        <f t="shared" si="153"/>
        <v>3.399160931136805E-116</v>
      </c>
      <c r="HK140" s="86">
        <f t="shared" si="153"/>
        <v>2.4434628640604242E-84</v>
      </c>
      <c r="HL140" s="86">
        <f t="shared" si="161"/>
        <v>4.9695312434735308E-69</v>
      </c>
      <c r="HM140" s="86">
        <f t="shared" si="161"/>
        <v>4.8624223619421086E-79</v>
      </c>
      <c r="HN140" s="86">
        <f t="shared" si="161"/>
        <v>2.0378530068100194E-75</v>
      </c>
      <c r="HO140" s="86">
        <f t="shared" si="161"/>
        <v>5.528878250619781E-66</v>
      </c>
      <c r="HP140" s="86">
        <f t="shared" si="161"/>
        <v>2.4918832632103414E-47</v>
      </c>
      <c r="HQ140" s="86">
        <f t="shared" si="161"/>
        <v>2.3449663288652751E-66</v>
      </c>
      <c r="HS140" s="86">
        <f t="shared" si="158"/>
        <v>0.40144841883479315</v>
      </c>
      <c r="HT140" s="86">
        <f t="shared" si="158"/>
        <v>0.49121679426415865</v>
      </c>
      <c r="HU140" s="86">
        <f t="shared" si="158"/>
        <v>0.48389546752076168</v>
      </c>
      <c r="HV140" s="86">
        <f t="shared" si="158"/>
        <v>0.48682444720337931</v>
      </c>
      <c r="HW140" s="86">
        <f t="shared" si="158"/>
        <v>0.49465187036904695</v>
      </c>
      <c r="HX140" s="86">
        <f t="shared" si="158"/>
        <v>0.50793972307656854</v>
      </c>
      <c r="HY140" s="86">
        <f t="shared" si="158"/>
        <v>0.49648170519163676</v>
      </c>
      <c r="HZ140" s="86">
        <f t="shared" si="158"/>
        <v>0.41377021603028086</v>
      </c>
      <c r="IA140" s="86">
        <f t="shared" si="158"/>
        <v>0.38867505318118084</v>
      </c>
      <c r="IB140" s="86">
        <f t="shared" si="158"/>
        <v>0.34006635229509763</v>
      </c>
      <c r="IC140" s="86">
        <f t="shared" si="158"/>
        <v>0.43263766279422011</v>
      </c>
      <c r="ID140" s="86">
        <f t="shared" si="158"/>
        <v>0.47794992440115541</v>
      </c>
      <c r="IE140" s="86">
        <f t="shared" si="158"/>
        <v>0.50622335329608015</v>
      </c>
      <c r="IF140" s="86">
        <f t="shared" si="158"/>
        <v>0.49945339647125031</v>
      </c>
      <c r="IG140" s="86">
        <f t="shared" si="158"/>
        <v>0.48609997262235788</v>
      </c>
      <c r="II140" s="86">
        <f t="shared" si="159"/>
        <v>5.3309945997972426E-38</v>
      </c>
      <c r="IJ140" s="86">
        <f t="shared" si="159"/>
        <v>1.3702483581588683E-18</v>
      </c>
      <c r="IK140" s="86">
        <f t="shared" si="159"/>
        <v>2.0186880295290715E-22</v>
      </c>
      <c r="IL140" s="86">
        <f t="shared" si="159"/>
        <v>1.0706147291687961E-23</v>
      </c>
      <c r="IM140" s="86">
        <f t="shared" si="159"/>
        <v>2.7688284247041025E-22</v>
      </c>
      <c r="IN140" s="86">
        <f t="shared" si="159"/>
        <v>3.9394965986009022E-24</v>
      </c>
      <c r="IO140" s="86">
        <f t="shared" si="159"/>
        <v>1.1846093808436862E-22</v>
      </c>
      <c r="IP140" s="86">
        <f t="shared" si="159"/>
        <v>6.2206870370896247E-23</v>
      </c>
      <c r="IQ140" s="86">
        <f t="shared" si="159"/>
        <v>4.4459928395946197E-24</v>
      </c>
      <c r="IR140" s="86">
        <f t="shared" si="159"/>
        <v>1.3476625428853902E-21</v>
      </c>
      <c r="IS140" s="86">
        <f t="shared" si="159"/>
        <v>1.8343783652525684E-24</v>
      </c>
      <c r="IT140" s="86">
        <f t="shared" si="159"/>
        <v>4.7846729055476795E-28</v>
      </c>
      <c r="IU140" s="86">
        <f t="shared" si="159"/>
        <v>4.1445933004233694E-26</v>
      </c>
      <c r="IV140" s="86">
        <f t="shared" si="159"/>
        <v>4.4604064548976522E-14</v>
      </c>
      <c r="IW140" s="86">
        <f t="shared" si="159"/>
        <v>2.9390930486053824E-11</v>
      </c>
      <c r="IY140" s="86">
        <f t="shared" si="160"/>
        <v>0.40144841883479315</v>
      </c>
      <c r="IZ140" s="86">
        <f t="shared" si="160"/>
        <v>0.49121679426415865</v>
      </c>
      <c r="JA140" s="86">
        <f t="shared" si="160"/>
        <v>0.48389546752076168</v>
      </c>
      <c r="JB140" s="86">
        <f t="shared" si="160"/>
        <v>0.48682444720337931</v>
      </c>
      <c r="JC140" s="86">
        <f t="shared" si="160"/>
        <v>0.49465187036904695</v>
      </c>
      <c r="JD140" s="86">
        <f t="shared" si="160"/>
        <v>0.50793972307656854</v>
      </c>
      <c r="JE140" s="86">
        <f t="shared" si="160"/>
        <v>0.49648170519163676</v>
      </c>
      <c r="JF140" s="86">
        <f t="shared" si="160"/>
        <v>0.41377021603028086</v>
      </c>
      <c r="JG140" s="86">
        <f t="shared" si="160"/>
        <v>0.38867505318118084</v>
      </c>
      <c r="JH140" s="86">
        <f t="shared" si="160"/>
        <v>0.34006635229509763</v>
      </c>
      <c r="JI140" s="86">
        <f t="shared" si="160"/>
        <v>0.43263766279422011</v>
      </c>
      <c r="JJ140" s="86">
        <f t="shared" si="160"/>
        <v>0.47794992440115541</v>
      </c>
      <c r="JK140" s="86">
        <f t="shared" si="160"/>
        <v>0.50622335329608015</v>
      </c>
      <c r="JL140" s="86">
        <f t="shared" si="160"/>
        <v>0.49945339647129494</v>
      </c>
      <c r="JM140" s="86">
        <f t="shared" si="160"/>
        <v>0.48609997265174881</v>
      </c>
    </row>
    <row r="141" spans="2:273" x14ac:dyDescent="0.25">
      <c r="B141" s="2">
        <v>114</v>
      </c>
      <c r="C141" s="37">
        <v>105.328</v>
      </c>
      <c r="D141" s="37">
        <v>105.241</v>
      </c>
      <c r="E141" s="37">
        <v>107.776</v>
      </c>
      <c r="F141" s="37">
        <v>107.35599999999999</v>
      </c>
      <c r="G141" s="37">
        <v>110.44799999999999</v>
      </c>
      <c r="H141" s="37">
        <v>108.43899999999999</v>
      </c>
      <c r="I141" s="37">
        <v>106.828</v>
      </c>
      <c r="J141" s="37">
        <v>106.842</v>
      </c>
      <c r="K141" s="37">
        <v>106.20699999999999</v>
      </c>
      <c r="L141" s="37">
        <v>104.44799999999999</v>
      </c>
      <c r="M141" s="37">
        <v>106.94799999999999</v>
      </c>
      <c r="N141" s="37">
        <v>109.407</v>
      </c>
      <c r="O141" s="37">
        <v>114.678</v>
      </c>
      <c r="P141" s="37">
        <v>143.614</v>
      </c>
      <c r="Q141" s="37">
        <v>183.684</v>
      </c>
      <c r="S141" s="4">
        <f t="shared" si="162"/>
        <v>105.78683808919986</v>
      </c>
      <c r="T141" s="4">
        <f t="shared" si="162"/>
        <v>107.74732401254535</v>
      </c>
      <c r="U141" s="4">
        <f t="shared" si="162"/>
        <v>107.6892264052926</v>
      </c>
      <c r="V141" s="4">
        <f t="shared" si="162"/>
        <v>108.44715451345861</v>
      </c>
      <c r="W141" s="4">
        <f t="shared" si="162"/>
        <v>108.03746442833008</v>
      </c>
      <c r="X141" s="4">
        <f t="shared" si="162"/>
        <v>109.52793199853215</v>
      </c>
      <c r="Y141" s="4">
        <f t="shared" si="162"/>
        <v>107.75207521610169</v>
      </c>
      <c r="Z141" s="4">
        <f t="shared" si="162"/>
        <v>106.06551244385449</v>
      </c>
      <c r="AA141" s="4">
        <f t="shared" si="162"/>
        <v>106.07647931403552</v>
      </c>
      <c r="AB141" s="4">
        <f t="shared" si="162"/>
        <v>107.35207332506197</v>
      </c>
      <c r="AC141" s="4">
        <f t="shared" si="162"/>
        <v>107.87520370141887</v>
      </c>
      <c r="AD141" s="4">
        <f t="shared" si="162"/>
        <v>108.51009668349337</v>
      </c>
      <c r="AE141" s="4">
        <f t="shared" si="162"/>
        <v>112.80807172937571</v>
      </c>
      <c r="AF141" s="4">
        <f t="shared" si="162"/>
        <v>143.59212470498517</v>
      </c>
      <c r="AG141" s="4">
        <f t="shared" si="162"/>
        <v>185.71025413432508</v>
      </c>
      <c r="AI141" s="4">
        <f t="shared" si="163"/>
        <v>-0.45883808919985825</v>
      </c>
      <c r="AJ141" s="4">
        <f t="shared" si="163"/>
        <v>-2.506324012545349</v>
      </c>
      <c r="AK141" s="4">
        <f t="shared" si="163"/>
        <v>8.6773594707395318E-2</v>
      </c>
      <c r="AL141" s="4">
        <f t="shared" si="163"/>
        <v>-1.0911545134586191</v>
      </c>
      <c r="AM141" s="4">
        <f t="shared" si="163"/>
        <v>2.4105355716699108</v>
      </c>
      <c r="AN141" s="4">
        <f t="shared" si="163"/>
        <v>-1.0889319985321606</v>
      </c>
      <c r="AO141" s="4">
        <f t="shared" si="163"/>
        <v>-0.9240752161016843</v>
      </c>
      <c r="AP141" s="4">
        <f t="shared" si="163"/>
        <v>0.77648755614551135</v>
      </c>
      <c r="AQ141" s="4">
        <f t="shared" si="163"/>
        <v>0.13052068596446986</v>
      </c>
      <c r="AR141" s="4">
        <f t="shared" si="163"/>
        <v>-2.9040733250619724</v>
      </c>
      <c r="AS141" s="4">
        <f t="shared" si="163"/>
        <v>-0.92720370141887543</v>
      </c>
      <c r="AT141" s="4">
        <f t="shared" si="163"/>
        <v>0.89690331650662358</v>
      </c>
      <c r="AU141" s="4">
        <f t="shared" si="163"/>
        <v>1.8699282706242855</v>
      </c>
      <c r="AV141" s="4">
        <f t="shared" si="163"/>
        <v>2.1875295014837093E-2</v>
      </c>
      <c r="AW141" s="4">
        <f t="shared" si="163"/>
        <v>-2.0262541343250859</v>
      </c>
      <c r="AY141" s="2">
        <f t="shared" si="154"/>
        <v>105.18534110805899</v>
      </c>
      <c r="AZ141" s="2">
        <f t="shared" si="154"/>
        <v>106.90746272404022</v>
      </c>
      <c r="BA141" s="2">
        <f t="shared" si="154"/>
        <v>105.5012006688043</v>
      </c>
      <c r="BB141" s="2">
        <f t="shared" si="154"/>
        <v>106.27525832101777</v>
      </c>
      <c r="BC141" s="2">
        <f t="shared" si="154"/>
        <v>104.57023747254333</v>
      </c>
      <c r="BD141" s="2">
        <f t="shared" si="154"/>
        <v>103.22986146821172</v>
      </c>
      <c r="BE141" s="2">
        <f t="shared" si="154"/>
        <v>102.62837826367198</v>
      </c>
      <c r="BF141" s="2">
        <f t="shared" si="154"/>
        <v>103.60515707836035</v>
      </c>
      <c r="BG141" s="2">
        <f t="shared" si="154"/>
        <v>103.6412777530625</v>
      </c>
      <c r="BH141" s="2">
        <f t="shared" si="154"/>
        <v>105.86615223405489</v>
      </c>
      <c r="BI141" s="2">
        <f t="shared" si="154"/>
        <v>104.06463291711259</v>
      </c>
      <c r="BJ141" s="2">
        <f t="shared" si="154"/>
        <v>102.05183643852101</v>
      </c>
      <c r="BK141" s="2">
        <f t="shared" si="154"/>
        <v>102.52770284934061</v>
      </c>
      <c r="BL141" s="2">
        <f t="shared" si="154"/>
        <v>103.9367300986774</v>
      </c>
      <c r="BM141" s="2">
        <f t="shared" si="154"/>
        <v>106.66100499052197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138.99933240418119</v>
      </c>
      <c r="DL141" s="2">
        <f t="shared" si="164"/>
        <v>151.5610192307692</v>
      </c>
      <c r="DM141" s="2">
        <f t="shared" si="164"/>
        <v>145.07871744840529</v>
      </c>
      <c r="DN141" s="2">
        <f t="shared" si="164"/>
        <v>141.24103578072001</v>
      </c>
      <c r="DO141" s="2">
        <f t="shared" si="164"/>
        <v>135.96178105065667</v>
      </c>
      <c r="DP141" s="2">
        <f t="shared" si="164"/>
        <v>146.03418041725936</v>
      </c>
      <c r="DQ141" s="2">
        <f t="shared" si="164"/>
        <v>148.19432716927452</v>
      </c>
      <c r="DR141" s="2">
        <f t="shared" si="164"/>
        <v>140.63279831932772</v>
      </c>
      <c r="DS141" s="2">
        <f t="shared" si="164"/>
        <v>134.60852785204995</v>
      </c>
      <c r="DT141" s="2">
        <f t="shared" si="164"/>
        <v>137.25739635854339</v>
      </c>
      <c r="DU141" s="2">
        <f t="shared" si="164"/>
        <v>139.92340973830972</v>
      </c>
      <c r="DV141" s="2">
        <f t="shared" si="164"/>
        <v>133.78323295454547</v>
      </c>
      <c r="DW141" s="2">
        <f t="shared" si="164"/>
        <v>137.24013371266005</v>
      </c>
      <c r="DX141" s="2">
        <f t="shared" si="164"/>
        <v>147.8104126984127</v>
      </c>
      <c r="DY141" s="2">
        <f t="shared" si="164"/>
        <v>127.18320388615217</v>
      </c>
      <c r="EA141" s="2">
        <f t="shared" si="152"/>
        <v>105.14182896713558</v>
      </c>
      <c r="EB141" s="2">
        <f t="shared" si="152"/>
        <v>106.86192460280736</v>
      </c>
      <c r="EC141" s="2">
        <f t="shared" si="152"/>
        <v>105.46493432261613</v>
      </c>
      <c r="ED141" s="2">
        <f t="shared" si="152"/>
        <v>106.28850702962337</v>
      </c>
      <c r="EE141" s="2">
        <f t="shared" si="151"/>
        <v>104.52338424613437</v>
      </c>
      <c r="EF141" s="2">
        <f t="shared" si="151"/>
        <v>103.14168879056045</v>
      </c>
      <c r="EG141" s="2">
        <f t="shared" si="151"/>
        <v>102.51167694782634</v>
      </c>
      <c r="EH141" s="2">
        <f t="shared" si="151"/>
        <v>103.54922815797258</v>
      </c>
      <c r="EI141" s="2">
        <f t="shared" si="151"/>
        <v>103.56675436893205</v>
      </c>
      <c r="EJ141" s="2">
        <f t="shared" si="151"/>
        <v>105.86249289212635</v>
      </c>
      <c r="EK141" s="2">
        <f t="shared" si="151"/>
        <v>104.03317036273147</v>
      </c>
      <c r="EL141" s="2">
        <f t="shared" si="151"/>
        <v>101.9911335978634</v>
      </c>
      <c r="EM141" s="2">
        <f t="shared" si="135"/>
        <v>102.45716244455394</v>
      </c>
      <c r="EN141" s="2">
        <f t="shared" si="135"/>
        <v>103.8602332655236</v>
      </c>
      <c r="EO141" s="2">
        <f t="shared" si="135"/>
        <v>106.6660512383379</v>
      </c>
      <c r="EQ141" s="2">
        <f t="shared" si="165"/>
        <v>105.21694393033789</v>
      </c>
      <c r="ER141" s="2">
        <f t="shared" si="165"/>
        <v>106.84949004812449</v>
      </c>
      <c r="ES141" s="2">
        <f t="shared" si="165"/>
        <v>105.37367996703961</v>
      </c>
      <c r="ET141" s="2">
        <f t="shared" si="165"/>
        <v>105.75106967402347</v>
      </c>
      <c r="EU141" s="2">
        <f t="shared" si="165"/>
        <v>104.62112950983965</v>
      </c>
      <c r="EV141" s="2">
        <f t="shared" si="165"/>
        <v>103.45958035414046</v>
      </c>
      <c r="EW141" s="2">
        <f t="shared" si="165"/>
        <v>103.02078753706698</v>
      </c>
      <c r="EX141" s="2">
        <f t="shared" si="165"/>
        <v>103.57594464909228</v>
      </c>
      <c r="EY141" s="2">
        <f t="shared" si="165"/>
        <v>103.77021469371317</v>
      </c>
      <c r="EZ141" s="2">
        <f t="shared" si="165"/>
        <v>105.55202735491623</v>
      </c>
      <c r="FA141" s="2">
        <f t="shared" si="165"/>
        <v>103.86052689924165</v>
      </c>
      <c r="FB141" s="2">
        <f t="shared" si="165"/>
        <v>102.09592828228242</v>
      </c>
      <c r="FC141" s="2">
        <f t="shared" si="165"/>
        <v>102.72438951495697</v>
      </c>
      <c r="FD141" s="2">
        <f t="shared" si="165"/>
        <v>104.03639008223433</v>
      </c>
      <c r="FE141" s="2">
        <f t="shared" si="165"/>
        <v>106.06452768842752</v>
      </c>
      <c r="FG141" s="2">
        <f t="shared" si="166"/>
        <v>0.99881676929049568</v>
      </c>
      <c r="FH141" s="2">
        <f t="shared" si="166"/>
        <v>0.99895029690108816</v>
      </c>
      <c r="FI141" s="2">
        <f t="shared" si="166"/>
        <v>0.99884256459430598</v>
      </c>
      <c r="FJ141" s="2">
        <f t="shared" si="166"/>
        <v>0.99873118819967122</v>
      </c>
      <c r="FK141" s="2">
        <f t="shared" si="166"/>
        <v>0.99884722118846203</v>
      </c>
      <c r="FL141" s="2">
        <f t="shared" si="166"/>
        <v>0.99870210159129746</v>
      </c>
      <c r="FM141" s="2">
        <f t="shared" si="166"/>
        <v>0.99862037976116147</v>
      </c>
      <c r="FN141" s="2">
        <f t="shared" si="166"/>
        <v>0.99857446324292909</v>
      </c>
      <c r="FO141" s="2">
        <f t="shared" si="166"/>
        <v>0.99842045094006426</v>
      </c>
      <c r="FP141" s="2">
        <f t="shared" si="166"/>
        <v>0.99860618966707693</v>
      </c>
      <c r="FQ141" s="2">
        <f t="shared" si="166"/>
        <v>0.99857598983575291</v>
      </c>
      <c r="FR141" s="2">
        <f t="shared" si="166"/>
        <v>0.99844105671696948</v>
      </c>
      <c r="FS141" s="2">
        <f t="shared" si="166"/>
        <v>0.9987132330466193</v>
      </c>
      <c r="FT141" s="2">
        <f t="shared" si="166"/>
        <v>0.99856322465061842</v>
      </c>
      <c r="FU141" s="2">
        <f t="shared" si="166"/>
        <v>0.99826607619859409</v>
      </c>
      <c r="FW141" s="2">
        <f t="shared" si="156"/>
        <v>4.5941620183741219E-2</v>
      </c>
      <c r="FX141" s="2">
        <f t="shared" si="156"/>
        <v>0.11119472726816404</v>
      </c>
      <c r="FY141" s="2">
        <f t="shared" si="156"/>
        <v>0.10502566035940647</v>
      </c>
      <c r="FZ141" s="2">
        <f t="shared" si="156"/>
        <v>0.10716949414882349</v>
      </c>
      <c r="GA141" s="2">
        <f t="shared" si="156"/>
        <v>0.10856494014873951</v>
      </c>
      <c r="GB141" s="2">
        <f t="shared" si="156"/>
        <v>0.10224423906584638</v>
      </c>
      <c r="GC141" s="2">
        <f t="shared" si="156"/>
        <v>0.10543211665737316</v>
      </c>
      <c r="GD141" s="2">
        <f t="shared" si="156"/>
        <v>0.11472045582681309</v>
      </c>
      <c r="GE141" s="2">
        <f t="shared" si="156"/>
        <v>0.1252891935264899</v>
      </c>
      <c r="GF141" s="2">
        <f t="shared" si="156"/>
        <v>0.12915829333078166</v>
      </c>
      <c r="GG141" s="2">
        <f t="shared" si="156"/>
        <v>0.11379238396784268</v>
      </c>
      <c r="GH141" s="2">
        <f t="shared" si="156"/>
        <v>0.10631036272335018</v>
      </c>
      <c r="GI141" s="2">
        <f t="shared" si="156"/>
        <v>9.6482840528081149E-2</v>
      </c>
      <c r="GJ141" s="2">
        <f t="shared" si="156"/>
        <v>7.578644410706431E-2</v>
      </c>
      <c r="GK141" s="2">
        <f t="shared" si="156"/>
        <v>6.7530900718854578E-2</v>
      </c>
      <c r="GM141" s="86">
        <f t="shared" si="157"/>
        <v>2.0540242662944311E-57</v>
      </c>
      <c r="GN141" s="86">
        <f t="shared" si="157"/>
        <v>3.7286221578181422E-126</v>
      </c>
      <c r="GO141" s="86">
        <f t="shared" si="157"/>
        <v>1.3088645952827864E-123</v>
      </c>
      <c r="GP141" s="86">
        <f t="shared" si="157"/>
        <v>1.8087574818227939E-161</v>
      </c>
      <c r="GQ141" s="86">
        <f t="shared" si="157"/>
        <v>2.5129414618050156E-132</v>
      </c>
      <c r="GR141" s="86">
        <f t="shared" si="157"/>
        <v>1.079675200642796E-180</v>
      </c>
      <c r="GS141" s="86">
        <f t="shared" si="157"/>
        <v>1.0898440758160088E-151</v>
      </c>
      <c r="GT141" s="86">
        <f t="shared" si="157"/>
        <v>9.2890847976244008E-148</v>
      </c>
      <c r="GU141" s="86">
        <f t="shared" si="157"/>
        <v>9.5844075226747228E-151</v>
      </c>
      <c r="GV141" s="86">
        <f t="shared" si="157"/>
        <v>5.8555736675192774E-182</v>
      </c>
      <c r="GW141" s="86">
        <f t="shared" si="157"/>
        <v>1.8423323491087297E-171</v>
      </c>
      <c r="GX141" s="86">
        <f t="shared" si="157"/>
        <v>3.3771372998062505E-125</v>
      </c>
      <c r="GY141" s="86">
        <f t="shared" si="157"/>
        <v>1.0567336597907351E-134</v>
      </c>
      <c r="GZ141" s="86">
        <f t="shared" si="157"/>
        <v>6.7210767465254471E-119</v>
      </c>
      <c r="HA141" s="86">
        <f t="shared" si="157"/>
        <v>5.1223270890709968E-124</v>
      </c>
      <c r="HC141" s="86">
        <f t="shared" si="153"/>
        <v>1.0913774150164864E-56</v>
      </c>
      <c r="HD141" s="86">
        <f t="shared" si="153"/>
        <v>3.8843332867442507E-61</v>
      </c>
      <c r="HE141" s="86">
        <f t="shared" si="153"/>
        <v>6.4939421761736458E-63</v>
      </c>
      <c r="HF141" s="86">
        <f t="shared" si="153"/>
        <v>5.5475313218893511E-87</v>
      </c>
      <c r="HG141" s="86">
        <f t="shared" si="153"/>
        <v>7.8694787739266247E-63</v>
      </c>
      <c r="HH141" s="86">
        <f t="shared" si="153"/>
        <v>1.8330778876159069E-83</v>
      </c>
      <c r="HI141" s="86">
        <f t="shared" si="153"/>
        <v>1.0072498913613849E-97</v>
      </c>
      <c r="HJ141" s="86">
        <f t="shared" si="153"/>
        <v>7.4768294597687728E-123</v>
      </c>
      <c r="HK141" s="86">
        <f t="shared" si="153"/>
        <v>3.7601726837565429E-89</v>
      </c>
      <c r="HL141" s="86">
        <f t="shared" si="161"/>
        <v>7.1833969231135395E-73</v>
      </c>
      <c r="HM141" s="86">
        <f t="shared" si="161"/>
        <v>1.5366684753336219E-83</v>
      </c>
      <c r="HN141" s="86">
        <f t="shared" si="161"/>
        <v>1.0286820503192987E-79</v>
      </c>
      <c r="HO141" s="86">
        <f t="shared" si="161"/>
        <v>9.4022182585206862E-70</v>
      </c>
      <c r="HP141" s="86">
        <f t="shared" si="161"/>
        <v>4.3947132027101975E-50</v>
      </c>
      <c r="HQ141" s="86">
        <f t="shared" si="161"/>
        <v>4.0681884340597465E-70</v>
      </c>
      <c r="HS141" s="86">
        <f t="shared" si="158"/>
        <v>0.46837413517643151</v>
      </c>
      <c r="HT141" s="86">
        <f t="shared" si="158"/>
        <v>0.44236047391064859</v>
      </c>
      <c r="HU141" s="86">
        <f t="shared" si="158"/>
        <v>0.4249620848161822</v>
      </c>
      <c r="HV141" s="86">
        <f t="shared" si="158"/>
        <v>0.42700291001231538</v>
      </c>
      <c r="HW141" s="86">
        <f t="shared" si="158"/>
        <v>0.44332751326665554</v>
      </c>
      <c r="HX141" s="86">
        <f t="shared" si="158"/>
        <v>0.48312828078571618</v>
      </c>
      <c r="HY141" s="86">
        <f t="shared" si="158"/>
        <v>0.44743651843506654</v>
      </c>
      <c r="HZ141" s="86">
        <f t="shared" si="158"/>
        <v>0.32798303887754593</v>
      </c>
      <c r="IA141" s="86">
        <f t="shared" si="158"/>
        <v>0.29377973479075148</v>
      </c>
      <c r="IB141" s="86">
        <f t="shared" si="158"/>
        <v>0.24911840718630091</v>
      </c>
      <c r="IC141" s="86">
        <f t="shared" si="158"/>
        <v>0.34721708459211736</v>
      </c>
      <c r="ID141" s="86">
        <f t="shared" si="158"/>
        <v>0.40536349846091652</v>
      </c>
      <c r="IE141" s="86">
        <f t="shared" si="158"/>
        <v>0.47157922790037465</v>
      </c>
      <c r="IF141" s="86">
        <f t="shared" si="158"/>
        <v>0.52065694260032436</v>
      </c>
      <c r="IG141" s="86">
        <f t="shared" si="158"/>
        <v>0.52318382419975307</v>
      </c>
      <c r="II141" s="86">
        <f t="shared" si="159"/>
        <v>6.8195469741170146E-36</v>
      </c>
      <c r="IJ141" s="86">
        <f t="shared" si="159"/>
        <v>3.5623333523709398E-17</v>
      </c>
      <c r="IK141" s="86">
        <f t="shared" si="159"/>
        <v>9.689936622863098E-21</v>
      </c>
      <c r="IL141" s="86">
        <f t="shared" si="159"/>
        <v>6.7717947622596816E-22</v>
      </c>
      <c r="IM141" s="86">
        <f t="shared" si="159"/>
        <v>1.3809917845999089E-20</v>
      </c>
      <c r="IN141" s="86">
        <f t="shared" si="159"/>
        <v>2.4538480779345862E-22</v>
      </c>
      <c r="IO141" s="86">
        <f t="shared" si="159"/>
        <v>5.9779687971471948E-21</v>
      </c>
      <c r="IP141" s="86">
        <f t="shared" si="159"/>
        <v>3.9284230138380643E-21</v>
      </c>
      <c r="IQ141" s="86">
        <f t="shared" si="159"/>
        <v>4.3183409420749396E-22</v>
      </c>
      <c r="IR141" s="86">
        <f t="shared" si="159"/>
        <v>8.5050026286769204E-20</v>
      </c>
      <c r="IS141" s="86">
        <f t="shared" si="159"/>
        <v>1.5266817491661766E-22</v>
      </c>
      <c r="IT141" s="86">
        <f t="shared" si="159"/>
        <v>6.6679128288303825E-26</v>
      </c>
      <c r="IU141" s="86">
        <f t="shared" si="159"/>
        <v>3.275241980970008E-24</v>
      </c>
      <c r="IV141" s="86">
        <f t="shared" si="159"/>
        <v>3.3689591452523265E-13</v>
      </c>
      <c r="IW141" s="86">
        <f t="shared" si="159"/>
        <v>1.3255960465664902E-10</v>
      </c>
      <c r="IY141" s="86">
        <f t="shared" si="160"/>
        <v>0.46837413517643151</v>
      </c>
      <c r="IZ141" s="86">
        <f t="shared" si="160"/>
        <v>0.44236047391064864</v>
      </c>
      <c r="JA141" s="86">
        <f t="shared" si="160"/>
        <v>0.4249620848161822</v>
      </c>
      <c r="JB141" s="86">
        <f t="shared" si="160"/>
        <v>0.42700291001231538</v>
      </c>
      <c r="JC141" s="86">
        <f t="shared" si="160"/>
        <v>0.44332751326665554</v>
      </c>
      <c r="JD141" s="86">
        <f t="shared" si="160"/>
        <v>0.48312828078571618</v>
      </c>
      <c r="JE141" s="86">
        <f t="shared" si="160"/>
        <v>0.44743651843506654</v>
      </c>
      <c r="JF141" s="86">
        <f t="shared" si="160"/>
        <v>0.32798303887754593</v>
      </c>
      <c r="JG141" s="86">
        <f t="shared" si="160"/>
        <v>0.29377973479075148</v>
      </c>
      <c r="JH141" s="86">
        <f t="shared" si="160"/>
        <v>0.24911840718630091</v>
      </c>
      <c r="JI141" s="86">
        <f t="shared" si="160"/>
        <v>0.34721708459211736</v>
      </c>
      <c r="JJ141" s="86">
        <f t="shared" si="160"/>
        <v>0.40536349846091652</v>
      </c>
      <c r="JK141" s="86">
        <f t="shared" si="160"/>
        <v>0.47157922790037465</v>
      </c>
      <c r="JL141" s="86">
        <f t="shared" si="160"/>
        <v>0.5206569426006612</v>
      </c>
      <c r="JM141" s="86">
        <f t="shared" si="160"/>
        <v>0.5231838243323127</v>
      </c>
    </row>
    <row r="142" spans="2:273" x14ac:dyDescent="0.25">
      <c r="B142" s="2">
        <v>115</v>
      </c>
      <c r="C142" s="37">
        <v>106.29300000000001</v>
      </c>
      <c r="D142" s="37">
        <v>104.96599999999999</v>
      </c>
      <c r="E142" s="37">
        <v>106.759</v>
      </c>
      <c r="F142" s="37">
        <v>106.69499999999999</v>
      </c>
      <c r="G142" s="37">
        <v>108.20699999999999</v>
      </c>
      <c r="H142" s="37">
        <v>105.474</v>
      </c>
      <c r="I142" s="37">
        <v>106.914</v>
      </c>
      <c r="J142" s="37">
        <v>101.26300000000001</v>
      </c>
      <c r="K142" s="37">
        <v>105.29300000000001</v>
      </c>
      <c r="L142" s="37">
        <v>106.259</v>
      </c>
      <c r="M142" s="37">
        <v>104</v>
      </c>
      <c r="N142" s="37">
        <v>106.57599999999999</v>
      </c>
      <c r="O142" s="37">
        <v>109.797</v>
      </c>
      <c r="P142" s="37">
        <v>137.404</v>
      </c>
      <c r="Q142" s="37">
        <v>177.982</v>
      </c>
      <c r="S142" s="4">
        <f t="shared" si="162"/>
        <v>105.64046569313659</v>
      </c>
      <c r="T142" s="4">
        <f t="shared" si="162"/>
        <v>107.29239174995875</v>
      </c>
      <c r="U142" s="4">
        <f t="shared" si="162"/>
        <v>106.64495198705781</v>
      </c>
      <c r="V142" s="4">
        <f t="shared" si="162"/>
        <v>107.4578267429154</v>
      </c>
      <c r="W142" s="4">
        <f t="shared" si="162"/>
        <v>106.56178655573122</v>
      </c>
      <c r="X142" s="4">
        <f t="shared" si="162"/>
        <v>107.12264014554646</v>
      </c>
      <c r="Y142" s="4">
        <f t="shared" si="162"/>
        <v>105.55731603747495</v>
      </c>
      <c r="Z142" s="4">
        <f t="shared" si="162"/>
        <v>104.66512292226243</v>
      </c>
      <c r="AA142" s="4">
        <f t="shared" si="162"/>
        <v>104.53134857328081</v>
      </c>
      <c r="AB142" s="4">
        <f t="shared" si="162"/>
        <v>106.36140606509083</v>
      </c>
      <c r="AC142" s="4">
        <f t="shared" si="162"/>
        <v>105.7119907584935</v>
      </c>
      <c r="AD142" s="4">
        <f t="shared" si="162"/>
        <v>105.10961344079368</v>
      </c>
      <c r="AE142" s="4">
        <f t="shared" si="162"/>
        <v>108.61619158685522</v>
      </c>
      <c r="AF142" s="4">
        <f t="shared" si="162"/>
        <v>135.63379438605634</v>
      </c>
      <c r="AG142" s="4">
        <f t="shared" si="162"/>
        <v>176.96342772139684</v>
      </c>
      <c r="AI142" s="4">
        <f t="shared" si="163"/>
        <v>0.65253430686341574</v>
      </c>
      <c r="AJ142" s="4">
        <f t="shared" si="163"/>
        <v>-2.3263917499587592</v>
      </c>
      <c r="AK142" s="4">
        <f t="shared" si="163"/>
        <v>0.11404801294219169</v>
      </c>
      <c r="AL142" s="4">
        <f t="shared" si="163"/>
        <v>-0.76282674291540786</v>
      </c>
      <c r="AM142" s="4">
        <f t="shared" si="163"/>
        <v>1.6452134442687765</v>
      </c>
      <c r="AN142" s="4">
        <f t="shared" si="163"/>
        <v>-1.6486401455464517</v>
      </c>
      <c r="AO142" s="4">
        <f t="shared" si="163"/>
        <v>1.3566839625250537</v>
      </c>
      <c r="AP142" s="4">
        <f t="shared" si="163"/>
        <v>-3.4021229222624214</v>
      </c>
      <c r="AQ142" s="4">
        <f t="shared" si="163"/>
        <v>0.76165142671919739</v>
      </c>
      <c r="AR142" s="4">
        <f t="shared" si="163"/>
        <v>-0.1024060650908325</v>
      </c>
      <c r="AS142" s="4">
        <f t="shared" si="163"/>
        <v>-1.7119907584934992</v>
      </c>
      <c r="AT142" s="4">
        <f t="shared" si="163"/>
        <v>1.4663865592063132</v>
      </c>
      <c r="AU142" s="4">
        <f t="shared" si="163"/>
        <v>1.1808084131447742</v>
      </c>
      <c r="AV142" s="4">
        <f t="shared" si="163"/>
        <v>1.7702056139436593</v>
      </c>
      <c r="AW142" s="4">
        <f t="shared" si="163"/>
        <v>1.018572278603159</v>
      </c>
      <c r="AY142" s="2">
        <f t="shared" si="154"/>
        <v>105.11759805013455</v>
      </c>
      <c r="AZ142" s="2">
        <f t="shared" si="154"/>
        <v>106.7826199145391</v>
      </c>
      <c r="BA142" s="2">
        <f t="shared" si="154"/>
        <v>105.41124893687591</v>
      </c>
      <c r="BB142" s="2">
        <f t="shared" si="154"/>
        <v>106.26017740692578</v>
      </c>
      <c r="BC142" s="2">
        <f t="shared" si="154"/>
        <v>104.55649089481567</v>
      </c>
      <c r="BD142" s="2">
        <f t="shared" si="154"/>
        <v>103.1606832182498</v>
      </c>
      <c r="BE142" s="2">
        <f t="shared" si="154"/>
        <v>102.55926940806762</v>
      </c>
      <c r="BF142" s="2">
        <f t="shared" si="154"/>
        <v>103.53060711494338</v>
      </c>
      <c r="BG142" s="2">
        <f t="shared" si="154"/>
        <v>103.54048267121938</v>
      </c>
      <c r="BH142" s="2">
        <f t="shared" si="154"/>
        <v>105.77894551540227</v>
      </c>
      <c r="BI142" s="2">
        <f t="shared" si="154"/>
        <v>103.94469121128887</v>
      </c>
      <c r="BJ142" s="2">
        <f t="shared" si="154"/>
        <v>101.89378820809299</v>
      </c>
      <c r="BK142" s="2">
        <f t="shared" si="154"/>
        <v>102.39386606973629</v>
      </c>
      <c r="BL142" s="2">
        <f t="shared" si="154"/>
        <v>103.85550276858636</v>
      </c>
      <c r="BM142" s="2">
        <f t="shared" si="154"/>
        <v>106.62159953466924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139.2803675958188</v>
      </c>
      <c r="DL142" s="2">
        <f t="shared" si="164"/>
        <v>151.95655141700405</v>
      </c>
      <c r="DM142" s="2">
        <f t="shared" si="164"/>
        <v>145.41367833020641</v>
      </c>
      <c r="DN142" s="2">
        <f t="shared" si="164"/>
        <v>141.56167206477735</v>
      </c>
      <c r="DO142" s="2">
        <f t="shared" si="164"/>
        <v>136.21014127579738</v>
      </c>
      <c r="DP142" s="2">
        <f t="shared" si="164"/>
        <v>146.40273779042201</v>
      </c>
      <c r="DQ142" s="2">
        <f t="shared" si="164"/>
        <v>148.58696443812232</v>
      </c>
      <c r="DR142" s="2">
        <f t="shared" si="164"/>
        <v>140.953243697479</v>
      </c>
      <c r="DS142" s="2">
        <f t="shared" si="164"/>
        <v>134.84511942959006</v>
      </c>
      <c r="DT142" s="2">
        <f t="shared" si="164"/>
        <v>137.47493949579831</v>
      </c>
      <c r="DU142" s="2">
        <f t="shared" si="164"/>
        <v>140.19280755040754</v>
      </c>
      <c r="DV142" s="2">
        <f t="shared" si="164"/>
        <v>133.99480681818181</v>
      </c>
      <c r="DW142" s="2">
        <f t="shared" si="164"/>
        <v>137.47846514935992</v>
      </c>
      <c r="DX142" s="2">
        <f t="shared" si="164"/>
        <v>148.16284126984129</v>
      </c>
      <c r="DY142" s="2">
        <f t="shared" si="164"/>
        <v>127.36979529282979</v>
      </c>
      <c r="EA142" s="2">
        <f t="shared" si="152"/>
        <v>105.07652159479136</v>
      </c>
      <c r="EB142" s="2">
        <f t="shared" si="152"/>
        <v>106.74092525065558</v>
      </c>
      <c r="EC142" s="2">
        <f t="shared" si="152"/>
        <v>105.3800979206742</v>
      </c>
      <c r="ED142" s="2">
        <f t="shared" si="152"/>
        <v>106.2858076645571</v>
      </c>
      <c r="EE142" s="2">
        <f t="shared" si="151"/>
        <v>104.51092129844018</v>
      </c>
      <c r="EF142" s="2">
        <f t="shared" si="151"/>
        <v>103.07186192346011</v>
      </c>
      <c r="EG142" s="2">
        <f t="shared" si="151"/>
        <v>102.43927653843274</v>
      </c>
      <c r="EH142" s="2">
        <f t="shared" si="151"/>
        <v>103.47836613746178</v>
      </c>
      <c r="EI142" s="2">
        <f t="shared" si="151"/>
        <v>103.46598058252428</v>
      </c>
      <c r="EJ142" s="2">
        <f t="shared" si="151"/>
        <v>105.78468435852739</v>
      </c>
      <c r="EK142" s="2">
        <f t="shared" si="151"/>
        <v>103.92018570595883</v>
      </c>
      <c r="EL142" s="2">
        <f t="shared" si="151"/>
        <v>101.83519733689431</v>
      </c>
      <c r="EM142" s="2">
        <f t="shared" si="135"/>
        <v>102.32269289305073</v>
      </c>
      <c r="EN142" s="2">
        <f t="shared" si="135"/>
        <v>103.78158069359684</v>
      </c>
      <c r="EO142" s="2">
        <f t="shared" si="135"/>
        <v>106.63553151110945</v>
      </c>
      <c r="EQ142" s="2">
        <f t="shared" si="165"/>
        <v>105.1595214655497</v>
      </c>
      <c r="ER142" s="2">
        <f t="shared" si="165"/>
        <v>106.72769380585879</v>
      </c>
      <c r="ES142" s="2">
        <f t="shared" si="165"/>
        <v>105.2826227458562</v>
      </c>
      <c r="ET142" s="2">
        <f t="shared" si="165"/>
        <v>105.71442933327178</v>
      </c>
      <c r="EU142" s="2">
        <f t="shared" si="165"/>
        <v>104.61481607598397</v>
      </c>
      <c r="EV142" s="2">
        <f t="shared" si="165"/>
        <v>103.40988197971787</v>
      </c>
      <c r="EW142" s="2">
        <f t="shared" si="165"/>
        <v>102.98035927633977</v>
      </c>
      <c r="EX142" s="2">
        <f t="shared" si="165"/>
        <v>103.50660782807981</v>
      </c>
      <c r="EY142" s="2">
        <f t="shared" si="165"/>
        <v>103.681782285526</v>
      </c>
      <c r="EZ142" s="2">
        <f t="shared" si="165"/>
        <v>105.45562573280749</v>
      </c>
      <c r="FA142" s="2">
        <f t="shared" si="165"/>
        <v>103.73699939083059</v>
      </c>
      <c r="FB142" s="2">
        <f t="shared" si="165"/>
        <v>101.946659747597</v>
      </c>
      <c r="FC142" s="2">
        <f t="shared" si="165"/>
        <v>102.6080663873971</v>
      </c>
      <c r="FD142" s="2">
        <f t="shared" si="165"/>
        <v>103.97261686176758</v>
      </c>
      <c r="FE142" s="2">
        <f t="shared" si="165"/>
        <v>106.00039140288033</v>
      </c>
      <c r="FG142" s="2">
        <f t="shared" si="166"/>
        <v>0.99892076840707822</v>
      </c>
      <c r="FH142" s="2">
        <f t="shared" si="166"/>
        <v>0.99904257096515281</v>
      </c>
      <c r="FI142" s="2">
        <f t="shared" si="166"/>
        <v>0.99894429884967917</v>
      </c>
      <c r="FJ142" s="2">
        <f t="shared" si="166"/>
        <v>0.9988427006821512</v>
      </c>
      <c r="FK142" s="2">
        <f t="shared" si="166"/>
        <v>0.99894854657743193</v>
      </c>
      <c r="FL142" s="2">
        <f t="shared" si="166"/>
        <v>0.99881616738802237</v>
      </c>
      <c r="FM142" s="2">
        <f t="shared" si="166"/>
        <v>0.99874161863102284</v>
      </c>
      <c r="FN142" s="2">
        <f t="shared" si="166"/>
        <v>0.99869973193070916</v>
      </c>
      <c r="FO142" s="2">
        <f t="shared" si="166"/>
        <v>0.99855923389376611</v>
      </c>
      <c r="FP142" s="2">
        <f t="shared" si="166"/>
        <v>0.99872867395268561</v>
      </c>
      <c r="FQ142" s="2">
        <f t="shared" si="166"/>
        <v>0.99870112454906002</v>
      </c>
      <c r="FR142" s="2">
        <f t="shared" si="166"/>
        <v>0.99857803177639604</v>
      </c>
      <c r="FS142" s="2">
        <f t="shared" si="166"/>
        <v>0.99882632170512287</v>
      </c>
      <c r="FT142" s="2">
        <f t="shared" si="166"/>
        <v>0.99868947963079846</v>
      </c>
      <c r="FU142" s="2">
        <f t="shared" si="166"/>
        <v>0.99841840139953786</v>
      </c>
      <c r="FW142" s="2">
        <f t="shared" si="156"/>
        <v>5.0151694230658218E-2</v>
      </c>
      <c r="FX142" s="2">
        <f t="shared" si="156"/>
        <v>0.12062850742683433</v>
      </c>
      <c r="FY142" s="2">
        <f t="shared" si="156"/>
        <v>0.11400318808212745</v>
      </c>
      <c r="FZ142" s="2">
        <f t="shared" si="156"/>
        <v>0.11630646071006047</v>
      </c>
      <c r="GA142" s="2">
        <f t="shared" si="156"/>
        <v>0.11780518065404201</v>
      </c>
      <c r="GB142" s="2">
        <f t="shared" si="156"/>
        <v>0.11101350389754576</v>
      </c>
      <c r="GC142" s="2">
        <f t="shared" si="156"/>
        <v>0.11443994535855684</v>
      </c>
      <c r="GD142" s="2">
        <f t="shared" si="156"/>
        <v>0.12441148928575457</v>
      </c>
      <c r="GE142" s="2">
        <f t="shared" si="156"/>
        <v>0.1357361345809682</v>
      </c>
      <c r="GF142" s="2">
        <f t="shared" si="156"/>
        <v>0.1398762601237637</v>
      </c>
      <c r="GG142" s="2">
        <f t="shared" si="156"/>
        <v>0.12341594790586227</v>
      </c>
      <c r="GH142" s="2">
        <f t="shared" si="156"/>
        <v>0.11538354815484704</v>
      </c>
      <c r="GI142" s="2">
        <f t="shared" si="156"/>
        <v>0.10481565541742401</v>
      </c>
      <c r="GJ142" s="2">
        <f t="shared" si="156"/>
        <v>8.2495001571712009E-2</v>
      </c>
      <c r="GK142" s="2">
        <f t="shared" si="156"/>
        <v>7.3566853066887983E-2</v>
      </c>
      <c r="GM142" s="86">
        <f t="shared" si="157"/>
        <v>1.7726092700323337E-59</v>
      </c>
      <c r="GN142" s="86">
        <f t="shared" si="157"/>
        <v>9.6462821385512495E-131</v>
      </c>
      <c r="GO142" s="86">
        <f t="shared" si="157"/>
        <v>4.4676447387816267E-128</v>
      </c>
      <c r="GP142" s="86">
        <f t="shared" si="157"/>
        <v>2.4659824269757176E-167</v>
      </c>
      <c r="GQ142" s="86">
        <f t="shared" si="157"/>
        <v>4.2406321378982573E-137</v>
      </c>
      <c r="GR142" s="86">
        <f t="shared" si="157"/>
        <v>2.9725789944243069E-187</v>
      </c>
      <c r="GS142" s="86">
        <f t="shared" si="157"/>
        <v>3.28462307164579E-157</v>
      </c>
      <c r="GT142" s="86">
        <f t="shared" si="157"/>
        <v>4.4886156693085232E-153</v>
      </c>
      <c r="GU142" s="86">
        <f t="shared" si="157"/>
        <v>3.2254662935608039E-156</v>
      </c>
      <c r="GV142" s="86">
        <f t="shared" si="157"/>
        <v>1.5470616571159967E-188</v>
      </c>
      <c r="GW142" s="86">
        <f t="shared" si="157"/>
        <v>1.0373120092181689E-177</v>
      </c>
      <c r="GX142" s="86">
        <f t="shared" si="157"/>
        <v>1.1113504489552973E-129</v>
      </c>
      <c r="GY142" s="86">
        <f t="shared" si="157"/>
        <v>1.5096748052029719E-139</v>
      </c>
      <c r="GZ142" s="86">
        <f t="shared" si="157"/>
        <v>3.1075449172224518E-123</v>
      </c>
      <c r="HA142" s="86">
        <f t="shared" si="157"/>
        <v>2.0255974853343525E-128</v>
      </c>
      <c r="HC142" s="86">
        <f t="shared" si="153"/>
        <v>4.9556429560090376E-60</v>
      </c>
      <c r="HD142" s="86">
        <f t="shared" si="153"/>
        <v>1.2438857393255055E-64</v>
      </c>
      <c r="HE142" s="86">
        <f t="shared" si="153"/>
        <v>1.9570776543937485E-66</v>
      </c>
      <c r="HF142" s="86">
        <f t="shared" si="153"/>
        <v>6.7969357227629231E-92</v>
      </c>
      <c r="HG142" s="86">
        <f t="shared" si="153"/>
        <v>2.3584311599337512E-66</v>
      </c>
      <c r="HH142" s="86">
        <f t="shared" si="153"/>
        <v>3.4757461846851582E-88</v>
      </c>
      <c r="HI142" s="86">
        <f t="shared" si="153"/>
        <v>2.7738209150738182E-103</v>
      </c>
      <c r="HJ142" s="86">
        <f t="shared" si="153"/>
        <v>1.0670181182356939E-129</v>
      </c>
      <c r="HK142" s="86">
        <f t="shared" si="153"/>
        <v>4.2320925828806496E-94</v>
      </c>
      <c r="HL142" s="86">
        <f t="shared" si="161"/>
        <v>8.1332649903136954E-77</v>
      </c>
      <c r="HM142" s="86">
        <f t="shared" si="161"/>
        <v>3.6259983893581916E-88</v>
      </c>
      <c r="HN142" s="86">
        <f t="shared" si="161"/>
        <v>3.9271209130743909E-84</v>
      </c>
      <c r="HO142" s="86">
        <f t="shared" si="161"/>
        <v>1.2499156211283664E-73</v>
      </c>
      <c r="HP142" s="86">
        <f t="shared" si="161"/>
        <v>6.4454911662340633E-53</v>
      </c>
      <c r="HQ142" s="86">
        <f t="shared" si="161"/>
        <v>5.5309428077277884E-74</v>
      </c>
      <c r="HS142" s="86">
        <f t="shared" si="158"/>
        <v>0.50422520757068223</v>
      </c>
      <c r="HT142" s="86">
        <f t="shared" si="158"/>
        <v>0.37249681934515555</v>
      </c>
      <c r="HU142" s="86">
        <f t="shared" si="158"/>
        <v>0.34581381282586376</v>
      </c>
      <c r="HV142" s="86">
        <f t="shared" si="158"/>
        <v>0.344793799846558</v>
      </c>
      <c r="HW142" s="86">
        <f t="shared" si="158"/>
        <v>0.36685215609752009</v>
      </c>
      <c r="HX142" s="86">
        <f t="shared" si="158"/>
        <v>0.42178316056065807</v>
      </c>
      <c r="HY142" s="86">
        <f t="shared" si="158"/>
        <v>0.37253132190603738</v>
      </c>
      <c r="HZ142" s="86">
        <f t="shared" si="158"/>
        <v>0.24056004065641592</v>
      </c>
      <c r="IA142" s="86">
        <f t="shared" si="158"/>
        <v>0.20355964180656627</v>
      </c>
      <c r="IB142" s="86">
        <f t="shared" si="158"/>
        <v>0.16908443999441766</v>
      </c>
      <c r="IC142" s="86">
        <f t="shared" si="158"/>
        <v>0.25618056449486704</v>
      </c>
      <c r="ID142" s="86">
        <f t="shared" si="158"/>
        <v>0.31229381163874143</v>
      </c>
      <c r="IE142" s="86">
        <f t="shared" si="158"/>
        <v>0.40274797374720062</v>
      </c>
      <c r="IF142" s="86">
        <f t="shared" si="158"/>
        <v>0.49378188561363173</v>
      </c>
      <c r="IG142" s="86">
        <f t="shared" si="158"/>
        <v>0.5280155359882952</v>
      </c>
      <c r="II142" s="86">
        <f t="shared" si="159"/>
        <v>7.5588342311044412E-34</v>
      </c>
      <c r="IJ142" s="86">
        <f t="shared" si="159"/>
        <v>8.0697493262977775E-16</v>
      </c>
      <c r="IK142" s="86">
        <f t="shared" si="159"/>
        <v>3.9655790801410504E-19</v>
      </c>
      <c r="IL142" s="86">
        <f t="shared" si="159"/>
        <v>3.6034284666734229E-20</v>
      </c>
      <c r="IM142" s="86">
        <f t="shared" si="159"/>
        <v>5.847069326715317E-19</v>
      </c>
      <c r="IN142" s="86">
        <f t="shared" si="159"/>
        <v>1.2918658935654825E-20</v>
      </c>
      <c r="IO142" s="86">
        <f t="shared" si="159"/>
        <v>2.5657710048916573E-19</v>
      </c>
      <c r="IP142" s="86">
        <f t="shared" si="159"/>
        <v>2.0743027231984577E-19</v>
      </c>
      <c r="IQ142" s="86">
        <f t="shared" si="159"/>
        <v>3.4077477853607938E-20</v>
      </c>
      <c r="IR142" s="86">
        <f t="shared" si="159"/>
        <v>4.4339940120687725E-18</v>
      </c>
      <c r="IS142" s="86">
        <f t="shared" si="159"/>
        <v>1.0504231072533597E-20</v>
      </c>
      <c r="IT142" s="86">
        <f t="shared" si="159"/>
        <v>7.5660034810972055E-24</v>
      </c>
      <c r="IU142" s="86">
        <f t="shared" si="159"/>
        <v>2.1768414280033258E-22</v>
      </c>
      <c r="IV142" s="86">
        <f t="shared" si="159"/>
        <v>2.3710672773269648E-12</v>
      </c>
      <c r="IW142" s="86">
        <f t="shared" si="159"/>
        <v>5.6887566875533187E-10</v>
      </c>
      <c r="IY142" s="86">
        <f t="shared" si="160"/>
        <v>0.50422520757068223</v>
      </c>
      <c r="IZ142" s="86">
        <f t="shared" si="160"/>
        <v>0.37249681934515638</v>
      </c>
      <c r="JA142" s="86">
        <f t="shared" si="160"/>
        <v>0.34581381282586376</v>
      </c>
      <c r="JB142" s="86">
        <f t="shared" si="160"/>
        <v>0.344793799846558</v>
      </c>
      <c r="JC142" s="86">
        <f t="shared" si="160"/>
        <v>0.36685215609752009</v>
      </c>
      <c r="JD142" s="86">
        <f t="shared" si="160"/>
        <v>0.42178316056065807</v>
      </c>
      <c r="JE142" s="86">
        <f t="shared" si="160"/>
        <v>0.37253132190603738</v>
      </c>
      <c r="JF142" s="86">
        <f t="shared" si="160"/>
        <v>0.24056004065641592</v>
      </c>
      <c r="JG142" s="86">
        <f t="shared" si="160"/>
        <v>0.20355964180656627</v>
      </c>
      <c r="JH142" s="86">
        <f t="shared" si="160"/>
        <v>0.16908443999441766</v>
      </c>
      <c r="JI142" s="86">
        <f t="shared" si="160"/>
        <v>0.25618056449486704</v>
      </c>
      <c r="JJ142" s="86">
        <f t="shared" si="160"/>
        <v>0.31229381163874143</v>
      </c>
      <c r="JK142" s="86">
        <f t="shared" si="160"/>
        <v>0.40274797374720062</v>
      </c>
      <c r="JL142" s="86">
        <f t="shared" si="160"/>
        <v>0.49378188561600278</v>
      </c>
      <c r="JM142" s="86">
        <f t="shared" si="160"/>
        <v>0.52801553655717082</v>
      </c>
    </row>
    <row r="143" spans="2:273" x14ac:dyDescent="0.25">
      <c r="B143" s="2">
        <v>116</v>
      </c>
      <c r="C143" s="37">
        <v>106.224</v>
      </c>
      <c r="D143" s="37">
        <v>104.914</v>
      </c>
      <c r="E143" s="37">
        <v>107.13800000000001</v>
      </c>
      <c r="F143" s="37">
        <v>106.051</v>
      </c>
      <c r="G143" s="37">
        <v>106.914</v>
      </c>
      <c r="H143" s="37">
        <v>105.43899999999999</v>
      </c>
      <c r="I143" s="37">
        <v>103.70699999999999</v>
      </c>
      <c r="J143" s="37">
        <v>103.667</v>
      </c>
      <c r="K143" s="37">
        <v>103.845</v>
      </c>
      <c r="L143" s="37">
        <v>104.121</v>
      </c>
      <c r="M143" s="37">
        <v>102.60299999999999</v>
      </c>
      <c r="N143" s="37">
        <v>100.458</v>
      </c>
      <c r="O143" s="37">
        <v>104.407</v>
      </c>
      <c r="P143" s="37">
        <v>127.193</v>
      </c>
      <c r="Q143" s="37">
        <v>166.702</v>
      </c>
      <c r="S143" s="4">
        <f t="shared" si="162"/>
        <v>105.45846469794023</v>
      </c>
      <c r="T143" s="4">
        <f t="shared" si="162"/>
        <v>106.93539114173558</v>
      </c>
      <c r="U143" s="4">
        <f t="shared" si="162"/>
        <v>105.93407867290477</v>
      </c>
      <c r="V143" s="4">
        <f t="shared" si="162"/>
        <v>106.81992060724028</v>
      </c>
      <c r="W143" s="4">
        <f t="shared" si="162"/>
        <v>105.56156711497927</v>
      </c>
      <c r="X143" s="4">
        <f t="shared" si="162"/>
        <v>105.27639615939215</v>
      </c>
      <c r="Y143" s="4">
        <f t="shared" si="162"/>
        <v>104.03447246584966</v>
      </c>
      <c r="Z143" s="4">
        <f t="shared" si="162"/>
        <v>103.90921981567979</v>
      </c>
      <c r="AA143" s="4">
        <f t="shared" si="162"/>
        <v>103.78112642542855</v>
      </c>
      <c r="AB143" s="4">
        <f t="shared" si="162"/>
        <v>105.88676162440177</v>
      </c>
      <c r="AC143" s="4">
        <f t="shared" si="162"/>
        <v>104.52796991028112</v>
      </c>
      <c r="AD143" s="4">
        <f t="shared" si="162"/>
        <v>103.09527145306149</v>
      </c>
      <c r="AE143" s="4">
        <f t="shared" si="162"/>
        <v>105.5469044194397</v>
      </c>
      <c r="AF143" s="4">
        <f t="shared" si="162"/>
        <v>126.39498316853357</v>
      </c>
      <c r="AG143" s="4">
        <f t="shared" si="162"/>
        <v>164.35565297245046</v>
      </c>
      <c r="AI143" s="4">
        <f t="shared" si="163"/>
        <v>0.76553530205977438</v>
      </c>
      <c r="AJ143" s="4">
        <f t="shared" si="163"/>
        <v>-2.0213911417355774</v>
      </c>
      <c r="AK143" s="4">
        <f t="shared" si="163"/>
        <v>1.2039213270952303</v>
      </c>
      <c r="AL143" s="4">
        <f t="shared" si="163"/>
        <v>-0.76892060724027544</v>
      </c>
      <c r="AM143" s="4">
        <f t="shared" si="163"/>
        <v>1.3524328850207326</v>
      </c>
      <c r="AN143" s="4">
        <f t="shared" si="163"/>
        <v>0.16260384060784361</v>
      </c>
      <c r="AO143" s="4">
        <f t="shared" si="163"/>
        <v>-0.32747246584966661</v>
      </c>
      <c r="AP143" s="4">
        <f t="shared" si="163"/>
        <v>-0.24221981567978901</v>
      </c>
      <c r="AQ143" s="4">
        <f t="shared" si="163"/>
        <v>6.3873574571445602E-2</v>
      </c>
      <c r="AR143" s="4">
        <f t="shared" si="163"/>
        <v>-1.765761624401776</v>
      </c>
      <c r="AS143" s="4">
        <f t="shared" si="163"/>
        <v>-1.9249699102811206</v>
      </c>
      <c r="AT143" s="4">
        <f t="shared" si="163"/>
        <v>-2.6372714530614871</v>
      </c>
      <c r="AU143" s="4">
        <f t="shared" si="163"/>
        <v>-1.1399044194397021</v>
      </c>
      <c r="AV143" s="4">
        <f t="shared" si="163"/>
        <v>0.79801683146642688</v>
      </c>
      <c r="AW143" s="4">
        <f t="shared" si="163"/>
        <v>2.3463470275495411</v>
      </c>
      <c r="AY143" s="2">
        <f t="shared" si="154"/>
        <v>105.05019790780973</v>
      </c>
      <c r="AZ143" s="2">
        <f t="shared" si="154"/>
        <v>106.65802779358096</v>
      </c>
      <c r="BA143" s="2">
        <f t="shared" si="154"/>
        <v>105.32139290001042</v>
      </c>
      <c r="BB143" s="2">
        <f t="shared" si="154"/>
        <v>106.24434773434173</v>
      </c>
      <c r="BC143" s="2">
        <f t="shared" si="154"/>
        <v>104.5431636208626</v>
      </c>
      <c r="BD143" s="2">
        <f t="shared" si="154"/>
        <v>103.09242951604588</v>
      </c>
      <c r="BE143" s="2">
        <f t="shared" si="154"/>
        <v>102.49149968312241</v>
      </c>
      <c r="BF143" s="2">
        <f t="shared" si="154"/>
        <v>103.4564256683405</v>
      </c>
      <c r="BG143" s="2">
        <f t="shared" si="154"/>
        <v>103.44040339978012</v>
      </c>
      <c r="BH143" s="2">
        <f t="shared" si="154"/>
        <v>105.6913562911388</v>
      </c>
      <c r="BI143" s="2">
        <f t="shared" si="154"/>
        <v>103.82471959596801</v>
      </c>
      <c r="BJ143" s="2">
        <f t="shared" si="154"/>
        <v>101.7362299228253</v>
      </c>
      <c r="BK143" s="2">
        <f t="shared" si="154"/>
        <v>102.26079105626698</v>
      </c>
      <c r="BL143" s="2">
        <f t="shared" si="154"/>
        <v>103.7749732069572</v>
      </c>
      <c r="BM143" s="2">
        <f t="shared" si="154"/>
        <v>106.58167227981454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139.56140278745644</v>
      </c>
      <c r="DL143" s="2">
        <f t="shared" si="164"/>
        <v>152.35208360323887</v>
      </c>
      <c r="DM143" s="2">
        <f t="shared" si="164"/>
        <v>145.74863921200753</v>
      </c>
      <c r="DN143" s="2">
        <f t="shared" si="164"/>
        <v>141.8823083488347</v>
      </c>
      <c r="DO143" s="2">
        <f t="shared" si="164"/>
        <v>136.4585015009381</v>
      </c>
      <c r="DP143" s="2">
        <f t="shared" si="164"/>
        <v>146.77129516358463</v>
      </c>
      <c r="DQ143" s="2">
        <f t="shared" si="164"/>
        <v>148.97960170697013</v>
      </c>
      <c r="DR143" s="2">
        <f t="shared" si="164"/>
        <v>141.27368907563027</v>
      </c>
      <c r="DS143" s="2">
        <f t="shared" si="164"/>
        <v>135.08171100713017</v>
      </c>
      <c r="DT143" s="2">
        <f t="shared" si="164"/>
        <v>137.6924826330532</v>
      </c>
      <c r="DU143" s="2">
        <f t="shared" si="164"/>
        <v>140.46220536250536</v>
      </c>
      <c r="DV143" s="2">
        <f t="shared" si="164"/>
        <v>134.20638068181819</v>
      </c>
      <c r="DW143" s="2">
        <f t="shared" si="164"/>
        <v>137.71679658605976</v>
      </c>
      <c r="DX143" s="2">
        <f t="shared" si="164"/>
        <v>148.51526984126986</v>
      </c>
      <c r="DY143" s="2">
        <f t="shared" si="164"/>
        <v>127.5563866995074</v>
      </c>
      <c r="EA143" s="2">
        <f t="shared" si="152"/>
        <v>105.01121422244715</v>
      </c>
      <c r="EB143" s="2">
        <f t="shared" si="152"/>
        <v>106.61992589850379</v>
      </c>
      <c r="EC143" s="2">
        <f t="shared" si="152"/>
        <v>105.29526151873227</v>
      </c>
      <c r="ED143" s="2">
        <f t="shared" si="152"/>
        <v>106.28310829949082</v>
      </c>
      <c r="EE143" s="2">
        <f t="shared" si="151"/>
        <v>104.49845835074601</v>
      </c>
      <c r="EF143" s="2">
        <f t="shared" si="151"/>
        <v>103.00203505635974</v>
      </c>
      <c r="EG143" s="2">
        <f t="shared" si="151"/>
        <v>102.36687612903914</v>
      </c>
      <c r="EH143" s="2">
        <f t="shared" si="151"/>
        <v>103.40750411695097</v>
      </c>
      <c r="EI143" s="2">
        <f t="shared" si="151"/>
        <v>103.36520679611651</v>
      </c>
      <c r="EJ143" s="2">
        <f t="shared" si="151"/>
        <v>105.70687582492842</v>
      </c>
      <c r="EK143" s="2">
        <f t="shared" si="151"/>
        <v>103.8072010491862</v>
      </c>
      <c r="EL143" s="2">
        <f t="shared" si="151"/>
        <v>101.67926107592521</v>
      </c>
      <c r="EM143" s="2">
        <f t="shared" si="135"/>
        <v>102.18822334154753</v>
      </c>
      <c r="EN143" s="2">
        <f t="shared" si="135"/>
        <v>103.70292812167007</v>
      </c>
      <c r="EO143" s="2">
        <f t="shared" si="135"/>
        <v>106.60501178388101</v>
      </c>
      <c r="EQ143" s="2">
        <f t="shared" si="165"/>
        <v>105.10209900076151</v>
      </c>
      <c r="ER143" s="2">
        <f t="shared" si="165"/>
        <v>106.60589756359308</v>
      </c>
      <c r="ES143" s="2">
        <f t="shared" si="165"/>
        <v>105.1915655246728</v>
      </c>
      <c r="ET143" s="2">
        <f t="shared" si="165"/>
        <v>105.67778899252009</v>
      </c>
      <c r="EU143" s="2">
        <f t="shared" si="165"/>
        <v>104.60850264212827</v>
      </c>
      <c r="EV143" s="2">
        <f t="shared" si="165"/>
        <v>103.36018360529526</v>
      </c>
      <c r="EW143" s="2">
        <f t="shared" si="165"/>
        <v>102.93993101561256</v>
      </c>
      <c r="EX143" s="2">
        <f t="shared" si="165"/>
        <v>103.43727100706734</v>
      </c>
      <c r="EY143" s="2">
        <f t="shared" si="165"/>
        <v>103.59334987733882</v>
      </c>
      <c r="EZ143" s="2">
        <f t="shared" si="165"/>
        <v>105.35922411069875</v>
      </c>
      <c r="FA143" s="2">
        <f t="shared" si="165"/>
        <v>103.61347188241953</v>
      </c>
      <c r="FB143" s="2">
        <f t="shared" si="165"/>
        <v>101.79739121291158</v>
      </c>
      <c r="FC143" s="2">
        <f t="shared" si="165"/>
        <v>102.49174325983724</v>
      </c>
      <c r="FD143" s="2">
        <f t="shared" si="165"/>
        <v>103.90884364130083</v>
      </c>
      <c r="FE143" s="2">
        <f t="shared" si="165"/>
        <v>105.93625511733313</v>
      </c>
      <c r="FG143" s="2">
        <f t="shared" si="166"/>
        <v>0.99901563561316642</v>
      </c>
      <c r="FH143" s="2">
        <f t="shared" si="166"/>
        <v>0.99912674077599917</v>
      </c>
      <c r="FI143" s="2">
        <f t="shared" si="166"/>
        <v>0.99903709966372622</v>
      </c>
      <c r="FJ143" s="2">
        <f t="shared" si="166"/>
        <v>0.99894442298855146</v>
      </c>
      <c r="FK143" s="2">
        <f t="shared" si="166"/>
        <v>0.99904097435584005</v>
      </c>
      <c r="FL143" s="2">
        <f t="shared" si="166"/>
        <v>0.99892021935114905</v>
      </c>
      <c r="FM143" s="2">
        <f t="shared" si="166"/>
        <v>0.99885221546424574</v>
      </c>
      <c r="FN143" s="2">
        <f t="shared" si="166"/>
        <v>0.99881400573773249</v>
      </c>
      <c r="FO143" s="2">
        <f t="shared" si="166"/>
        <v>0.99868583909559427</v>
      </c>
      <c r="FP143" s="2">
        <f t="shared" si="166"/>
        <v>0.99884040714906086</v>
      </c>
      <c r="FQ143" s="2">
        <f t="shared" si="166"/>
        <v>0.99881527611127696</v>
      </c>
      <c r="FR143" s="2">
        <f t="shared" si="166"/>
        <v>0.99870298728748874</v>
      </c>
      <c r="FS143" s="2">
        <f t="shared" si="166"/>
        <v>0.99892948211973753</v>
      </c>
      <c r="FT143" s="2">
        <f t="shared" si="166"/>
        <v>0.99880465338077551</v>
      </c>
      <c r="FU143" s="2">
        <f t="shared" si="166"/>
        <v>0.99855736417056906</v>
      </c>
      <c r="FW143" s="2">
        <f t="shared" si="156"/>
        <v>5.4725447682687528E-2</v>
      </c>
      <c r="FX143" s="2">
        <f t="shared" si="156"/>
        <v>0.13074491617290737</v>
      </c>
      <c r="FY143" s="2">
        <f t="shared" si="156"/>
        <v>0.12364209266130174</v>
      </c>
      <c r="FZ143" s="2">
        <f t="shared" si="156"/>
        <v>0.12611238641828085</v>
      </c>
      <c r="GA143" s="2">
        <f t="shared" si="156"/>
        <v>0.1277192026097751</v>
      </c>
      <c r="GB143" s="2">
        <f t="shared" si="156"/>
        <v>0.12043399236441707</v>
      </c>
      <c r="GC143" s="2">
        <f t="shared" si="156"/>
        <v>0.12411060469415706</v>
      </c>
      <c r="GD143" s="2">
        <f t="shared" si="156"/>
        <v>0.13479652321371674</v>
      </c>
      <c r="GE143" s="2">
        <f t="shared" si="156"/>
        <v>0.14690786863014929</v>
      </c>
      <c r="GF143" s="2">
        <f t="shared" si="156"/>
        <v>0.15132908202058493</v>
      </c>
      <c r="GG143" s="2">
        <f t="shared" si="156"/>
        <v>0.13373057295304622</v>
      </c>
      <c r="GH143" s="2">
        <f t="shared" si="156"/>
        <v>0.12512267950378667</v>
      </c>
      <c r="GI143" s="2">
        <f t="shared" si="156"/>
        <v>0.11377751415982044</v>
      </c>
      <c r="GJ143" s="2">
        <f t="shared" si="156"/>
        <v>8.9739734752380493E-2</v>
      </c>
      <c r="GK143" s="2">
        <f t="shared" si="156"/>
        <v>8.0095961468468591E-2</v>
      </c>
      <c r="GM143" s="86">
        <f t="shared" si="157"/>
        <v>1.4037331762233133E-61</v>
      </c>
      <c r="GN143" s="86">
        <f t="shared" si="157"/>
        <v>2.0618020115604911E-135</v>
      </c>
      <c r="GO143" s="86">
        <f t="shared" si="157"/>
        <v>1.2676151265485646E-132</v>
      </c>
      <c r="GP143" s="86">
        <f t="shared" si="157"/>
        <v>2.6358595689595533E-173</v>
      </c>
      <c r="GQ143" s="86">
        <f t="shared" si="157"/>
        <v>5.8766016757393456E-142</v>
      </c>
      <c r="GR143" s="86">
        <f t="shared" si="157"/>
        <v>6.2366326564243647E-194</v>
      </c>
      <c r="GS143" s="86">
        <f t="shared" si="157"/>
        <v>7.8684818432312137E-163</v>
      </c>
      <c r="GT143" s="86">
        <f t="shared" si="157"/>
        <v>1.7430222866981009E-158</v>
      </c>
      <c r="GU143" s="86">
        <f t="shared" si="157"/>
        <v>8.6497442804968646E-162</v>
      </c>
      <c r="GV143" s="86">
        <f t="shared" si="157"/>
        <v>3.1160198457763803E-195</v>
      </c>
      <c r="GW143" s="86">
        <f t="shared" si="157"/>
        <v>4.5033502337541412E-184</v>
      </c>
      <c r="GX143" s="86">
        <f t="shared" si="157"/>
        <v>3.0431963444131174E-134</v>
      </c>
      <c r="GY143" s="86">
        <f t="shared" si="157"/>
        <v>1.766861883123221E-144</v>
      </c>
      <c r="GZ143" s="86">
        <f t="shared" si="157"/>
        <v>1.1988686486571785E-127</v>
      </c>
      <c r="HA143" s="86">
        <f t="shared" si="157"/>
        <v>6.6969802962966427E-133</v>
      </c>
      <c r="HC143" s="86">
        <f t="shared" si="153"/>
        <v>1.7952423564213542E-63</v>
      </c>
      <c r="HD143" s="86">
        <f t="shared" si="153"/>
        <v>3.1688561269954733E-68</v>
      </c>
      <c r="HE143" s="86">
        <f t="shared" si="153"/>
        <v>4.7065853861665927E-70</v>
      </c>
      <c r="HF143" s="86">
        <f t="shared" si="153"/>
        <v>6.0722425237726451E-97</v>
      </c>
      <c r="HG143" s="86">
        <f t="shared" si="153"/>
        <v>5.6368489524717598E-70</v>
      </c>
      <c r="HH143" s="86">
        <f t="shared" si="153"/>
        <v>4.8607991260844033E-93</v>
      </c>
      <c r="HI143" s="86">
        <f t="shared" si="153"/>
        <v>5.3314427095164333E-109</v>
      </c>
      <c r="HJ143" s="86">
        <f t="shared" si="153"/>
        <v>9.8790887327704457E-137</v>
      </c>
      <c r="HK143" s="86">
        <f t="shared" si="153"/>
        <v>3.4836146844076362E-99</v>
      </c>
      <c r="HL143" s="86">
        <f t="shared" si="161"/>
        <v>7.2128017606354648E-81</v>
      </c>
      <c r="HM143" s="86">
        <f t="shared" si="161"/>
        <v>6.3881821981693881E-93</v>
      </c>
      <c r="HN143" s="86">
        <f t="shared" si="161"/>
        <v>1.1337948188553365E-88</v>
      </c>
      <c r="HO143" s="86">
        <f t="shared" si="161"/>
        <v>1.2988834855756647E-77</v>
      </c>
      <c r="HP143" s="86">
        <f t="shared" si="161"/>
        <v>7.8611302236855879E-56</v>
      </c>
      <c r="HQ143" s="86">
        <f t="shared" si="161"/>
        <v>5.8926873717605192E-78</v>
      </c>
      <c r="HS143" s="86">
        <f t="shared" si="158"/>
        <v>0.50198692003432988</v>
      </c>
      <c r="HT143" s="86">
        <f t="shared" si="158"/>
        <v>0.29463864137456475</v>
      </c>
      <c r="HU143" s="86">
        <f t="shared" si="158"/>
        <v>0.26226202451426134</v>
      </c>
      <c r="HV143" s="86">
        <f t="shared" si="158"/>
        <v>0.25797675796016184</v>
      </c>
      <c r="HW143" s="86">
        <f t="shared" si="158"/>
        <v>0.28194225157098546</v>
      </c>
      <c r="HX143" s="86">
        <f t="shared" si="158"/>
        <v>0.33989438030694025</v>
      </c>
      <c r="HY143" s="86">
        <f t="shared" si="158"/>
        <v>0.28820339804677092</v>
      </c>
      <c r="HZ143" s="86">
        <f t="shared" si="158"/>
        <v>0.16438481924695275</v>
      </c>
      <c r="IA143" s="86">
        <f t="shared" si="158"/>
        <v>0.13037371144934104</v>
      </c>
      <c r="IB143" s="86">
        <f t="shared" si="158"/>
        <v>0.10706053933970197</v>
      </c>
      <c r="IC143" s="86">
        <f t="shared" si="158"/>
        <v>0.1750894965315071</v>
      </c>
      <c r="ID143" s="86">
        <f t="shared" si="158"/>
        <v>0.22041400944202497</v>
      </c>
      <c r="IE143" s="86">
        <f t="shared" si="158"/>
        <v>0.31726487681236043</v>
      </c>
      <c r="IF143" s="86">
        <f t="shared" si="158"/>
        <v>0.42340170749422718</v>
      </c>
      <c r="IG143" s="86">
        <f t="shared" si="158"/>
        <v>0.49693946453145943</v>
      </c>
      <c r="II143" s="86">
        <f t="shared" si="159"/>
        <v>7.2598833231092408E-32</v>
      </c>
      <c r="IJ143" s="86">
        <f t="shared" si="159"/>
        <v>1.5930024463007901E-14</v>
      </c>
      <c r="IK143" s="86">
        <f t="shared" si="159"/>
        <v>1.3838132785599391E-17</v>
      </c>
      <c r="IL143" s="86">
        <f t="shared" si="159"/>
        <v>1.6133397067583208E-18</v>
      </c>
      <c r="IM143" s="86">
        <f t="shared" si="159"/>
        <v>2.1017981448277292E-17</v>
      </c>
      <c r="IN143" s="86">
        <f t="shared" si="159"/>
        <v>5.7491454611984087E-19</v>
      </c>
      <c r="IO143" s="86">
        <f t="shared" si="159"/>
        <v>9.3674225787485504E-18</v>
      </c>
      <c r="IP143" s="86">
        <f t="shared" si="159"/>
        <v>9.1592620412933897E-18</v>
      </c>
      <c r="IQ143" s="86">
        <f t="shared" si="159"/>
        <v>2.1852148432652278E-18</v>
      </c>
      <c r="IR143" s="86">
        <f t="shared" si="159"/>
        <v>1.9099027328998247E-16</v>
      </c>
      <c r="IS143" s="86">
        <f t="shared" si="159"/>
        <v>5.9758542060651375E-19</v>
      </c>
      <c r="IT143" s="86">
        <f t="shared" si="159"/>
        <v>6.9910955771927218E-22</v>
      </c>
      <c r="IU143" s="86">
        <f t="shared" si="159"/>
        <v>1.2169822102069347E-20</v>
      </c>
      <c r="IV143" s="86">
        <f t="shared" si="159"/>
        <v>1.5550909878158092E-11</v>
      </c>
      <c r="IW143" s="86">
        <f t="shared" si="159"/>
        <v>2.323069944600097E-9</v>
      </c>
      <c r="IY143" s="86">
        <f t="shared" si="160"/>
        <v>0.50198692003432988</v>
      </c>
      <c r="IZ143" s="86">
        <f t="shared" si="160"/>
        <v>0.29463864137458068</v>
      </c>
      <c r="JA143" s="86">
        <f t="shared" si="160"/>
        <v>0.26226202451426134</v>
      </c>
      <c r="JB143" s="86">
        <f t="shared" si="160"/>
        <v>0.25797675796016184</v>
      </c>
      <c r="JC143" s="86">
        <f t="shared" si="160"/>
        <v>0.28194225157098546</v>
      </c>
      <c r="JD143" s="86">
        <f t="shared" si="160"/>
        <v>0.33989438030694025</v>
      </c>
      <c r="JE143" s="86">
        <f t="shared" si="160"/>
        <v>0.28820339804677092</v>
      </c>
      <c r="JF143" s="86">
        <f t="shared" si="160"/>
        <v>0.16438481924695275</v>
      </c>
      <c r="JG143" s="86">
        <f t="shared" si="160"/>
        <v>0.13037371144934104</v>
      </c>
      <c r="JH143" s="86">
        <f t="shared" si="160"/>
        <v>0.10706053933970217</v>
      </c>
      <c r="JI143" s="86">
        <f t="shared" si="160"/>
        <v>0.1750894965315071</v>
      </c>
      <c r="JJ143" s="86">
        <f t="shared" si="160"/>
        <v>0.22041400944202497</v>
      </c>
      <c r="JK143" s="86">
        <f t="shared" si="160"/>
        <v>0.31726487681236043</v>
      </c>
      <c r="JL143" s="86">
        <f t="shared" si="160"/>
        <v>0.42340170750977807</v>
      </c>
      <c r="JM143" s="86">
        <f t="shared" si="160"/>
        <v>0.49693946685452939</v>
      </c>
    </row>
    <row r="144" spans="2:273" x14ac:dyDescent="0.25">
      <c r="B144" s="2">
        <v>117</v>
      </c>
      <c r="C144" s="37">
        <v>107.621</v>
      </c>
      <c r="D144" s="37">
        <v>105.36199999999999</v>
      </c>
      <c r="E144" s="37">
        <v>106.10299999999999</v>
      </c>
      <c r="F144" s="37">
        <v>106.678</v>
      </c>
      <c r="G144" s="37">
        <v>103.724</v>
      </c>
      <c r="H144" s="37">
        <v>102.193</v>
      </c>
      <c r="I144" s="37">
        <v>102.759</v>
      </c>
      <c r="J144" s="37">
        <v>101.36799999999999</v>
      </c>
      <c r="K144" s="37">
        <v>102.517</v>
      </c>
      <c r="L144" s="37">
        <v>104.379</v>
      </c>
      <c r="M144" s="37">
        <v>101.621</v>
      </c>
      <c r="N144" s="37">
        <v>102.96599999999999</v>
      </c>
      <c r="O144" s="37">
        <v>102.23699999999999</v>
      </c>
      <c r="P144" s="37">
        <v>118.14</v>
      </c>
      <c r="Q144" s="37">
        <v>152.78899999999999</v>
      </c>
      <c r="S144" s="4">
        <f t="shared" si="162"/>
        <v>105.26890393597543</v>
      </c>
      <c r="T144" s="4">
        <f t="shared" si="162"/>
        <v>106.66877755545036</v>
      </c>
      <c r="U144" s="4">
        <f t="shared" si="162"/>
        <v>105.49921196488096</v>
      </c>
      <c r="V144" s="4">
        <f t="shared" si="162"/>
        <v>106.4683479756039</v>
      </c>
      <c r="W144" s="4">
        <f t="shared" si="162"/>
        <v>104.9837082257215</v>
      </c>
      <c r="X144" s="4">
        <f t="shared" si="162"/>
        <v>104.07815320790444</v>
      </c>
      <c r="Y144" s="4">
        <f t="shared" si="162"/>
        <v>103.12251098258005</v>
      </c>
      <c r="Z144" s="4">
        <f t="shared" si="162"/>
        <v>103.53878669171367</v>
      </c>
      <c r="AA144" s="4">
        <f t="shared" si="162"/>
        <v>103.43990606526766</v>
      </c>
      <c r="AB144" s="4">
        <f t="shared" si="162"/>
        <v>105.65934545066928</v>
      </c>
      <c r="AC144" s="4">
        <f t="shared" si="162"/>
        <v>103.94438938393705</v>
      </c>
      <c r="AD144" s="4">
        <f t="shared" si="162"/>
        <v>102.06566653873256</v>
      </c>
      <c r="AE144" s="4">
        <f t="shared" si="162"/>
        <v>103.64004066455061</v>
      </c>
      <c r="AF144" s="4">
        <f t="shared" si="162"/>
        <v>117.89649617904102</v>
      </c>
      <c r="AG144" s="4">
        <f t="shared" si="162"/>
        <v>150.08541591862272</v>
      </c>
      <c r="AI144" s="4">
        <f t="shared" si="163"/>
        <v>2.3520960640245647</v>
      </c>
      <c r="AJ144" s="4">
        <f t="shared" si="163"/>
        <v>-1.3067775554503669</v>
      </c>
      <c r="AK144" s="4">
        <f t="shared" si="163"/>
        <v>0.60378803511903811</v>
      </c>
      <c r="AL144" s="4">
        <f t="shared" si="163"/>
        <v>0.20965202439609243</v>
      </c>
      <c r="AM144" s="4">
        <f t="shared" si="163"/>
        <v>-1.2597082257214964</v>
      </c>
      <c r="AN144" s="4">
        <f t="shared" si="163"/>
        <v>-1.8851532079044375</v>
      </c>
      <c r="AO144" s="4">
        <f t="shared" si="163"/>
        <v>-0.36351098258005266</v>
      </c>
      <c r="AP144" s="4">
        <f t="shared" si="163"/>
        <v>-2.1707866917136727</v>
      </c>
      <c r="AQ144" s="4">
        <f t="shared" si="163"/>
        <v>-0.92290606526766794</v>
      </c>
      <c r="AR144" s="4">
        <f t="shared" si="163"/>
        <v>-1.2803454506692731</v>
      </c>
      <c r="AS144" s="4">
        <f t="shared" si="163"/>
        <v>-2.3233893839370552</v>
      </c>
      <c r="AT144" s="4">
        <f t="shared" si="163"/>
        <v>0.90033346126743652</v>
      </c>
      <c r="AU144" s="4">
        <f t="shared" si="163"/>
        <v>-1.4030406645506162</v>
      </c>
      <c r="AV144" s="4">
        <f t="shared" si="163"/>
        <v>0.24350382095897771</v>
      </c>
      <c r="AW144" s="4">
        <f t="shared" si="163"/>
        <v>2.7035840813772722</v>
      </c>
      <c r="AY144" s="2">
        <f t="shared" ref="AY144:BM160" si="167">IF(OR($B144 &lt; C$230, $B144 &gt; C$233), #N/A, ((1-FG144)*DK144) + (FG144 - FW144)*EA144 + (FW144*EQ144))</f>
        <v>104.98313353236422</v>
      </c>
      <c r="AZ144" s="2">
        <f t="shared" si="167"/>
        <v>106.53366399101112</v>
      </c>
      <c r="BA144" s="2">
        <f t="shared" si="167"/>
        <v>105.23159612532839</v>
      </c>
      <c r="BB144" s="2">
        <f t="shared" si="167"/>
        <v>106.22766070851449</v>
      </c>
      <c r="BC144" s="2">
        <f t="shared" si="167"/>
        <v>104.53025336713229</v>
      </c>
      <c r="BD144" s="2">
        <f t="shared" si="167"/>
        <v>103.02512572568938</v>
      </c>
      <c r="BE144" s="2">
        <f t="shared" si="167"/>
        <v>102.42512195568196</v>
      </c>
      <c r="BF144" s="2">
        <f t="shared" si="167"/>
        <v>103.38259287512952</v>
      </c>
      <c r="BG144" s="2">
        <f t="shared" si="167"/>
        <v>103.34105111783674</v>
      </c>
      <c r="BH144" s="2">
        <f t="shared" si="167"/>
        <v>105.6033136990651</v>
      </c>
      <c r="BI144" s="2">
        <f t="shared" si="167"/>
        <v>103.70466734222515</v>
      </c>
      <c r="BJ144" s="2">
        <f t="shared" si="167"/>
        <v>101.57915730796738</v>
      </c>
      <c r="BK144" s="2">
        <f t="shared" si="167"/>
        <v>102.12850208729887</v>
      </c>
      <c r="BL144" s="2">
        <f t="shared" si="167"/>
        <v>103.69514293258783</v>
      </c>
      <c r="BM144" s="2">
        <f t="shared" si="167"/>
        <v>106.54113511701257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139.84243797909409</v>
      </c>
      <c r="DL144" s="2">
        <f t="shared" si="164"/>
        <v>152.74761578947368</v>
      </c>
      <c r="DM144" s="2">
        <f t="shared" si="164"/>
        <v>146.08360009380866</v>
      </c>
      <c r="DN144" s="2">
        <f t="shared" si="164"/>
        <v>142.20294463289201</v>
      </c>
      <c r="DO144" s="2">
        <f t="shared" si="164"/>
        <v>136.70686172607878</v>
      </c>
      <c r="DP144" s="2">
        <f t="shared" si="164"/>
        <v>147.13985253674727</v>
      </c>
      <c r="DQ144" s="2">
        <f t="shared" si="164"/>
        <v>149.37223897581791</v>
      </c>
      <c r="DR144" s="2">
        <f t="shared" si="164"/>
        <v>141.59413445378152</v>
      </c>
      <c r="DS144" s="2">
        <f t="shared" si="164"/>
        <v>135.31830258467028</v>
      </c>
      <c r="DT144" s="2">
        <f t="shared" si="164"/>
        <v>137.9100257703081</v>
      </c>
      <c r="DU144" s="2">
        <f t="shared" si="164"/>
        <v>140.73160317460315</v>
      </c>
      <c r="DV144" s="2">
        <f t="shared" si="164"/>
        <v>134.41795454545456</v>
      </c>
      <c r="DW144" s="2">
        <f t="shared" si="164"/>
        <v>137.95512802275962</v>
      </c>
      <c r="DX144" s="2">
        <f t="shared" si="164"/>
        <v>148.86769841269842</v>
      </c>
      <c r="DY144" s="2">
        <f t="shared" si="164"/>
        <v>127.74297810618502</v>
      </c>
      <c r="EA144" s="2">
        <f t="shared" si="152"/>
        <v>104.94590685010293</v>
      </c>
      <c r="EB144" s="2">
        <f t="shared" si="152"/>
        <v>106.49892654635201</v>
      </c>
      <c r="EC144" s="2">
        <f t="shared" si="152"/>
        <v>105.21042511679035</v>
      </c>
      <c r="ED144" s="2">
        <f t="shared" si="152"/>
        <v>106.28040893442454</v>
      </c>
      <c r="EE144" s="2">
        <f t="shared" si="151"/>
        <v>104.48599540305182</v>
      </c>
      <c r="EF144" s="2">
        <f t="shared" si="151"/>
        <v>102.9322081892594</v>
      </c>
      <c r="EG144" s="2">
        <f t="shared" si="151"/>
        <v>102.29447571964553</v>
      </c>
      <c r="EH144" s="2">
        <f t="shared" si="151"/>
        <v>103.33664209644019</v>
      </c>
      <c r="EI144" s="2">
        <f t="shared" si="151"/>
        <v>103.26443300970874</v>
      </c>
      <c r="EJ144" s="2">
        <f t="shared" si="151"/>
        <v>105.62906729132945</v>
      </c>
      <c r="EK144" s="2">
        <f t="shared" si="151"/>
        <v>103.69421639241358</v>
      </c>
      <c r="EL144" s="2">
        <f t="shared" si="151"/>
        <v>101.52332481495611</v>
      </c>
      <c r="EM144" s="2">
        <f t="shared" si="135"/>
        <v>102.05375379004433</v>
      </c>
      <c r="EN144" s="2">
        <f t="shared" si="135"/>
        <v>103.62427554974332</v>
      </c>
      <c r="EO144" s="2">
        <f t="shared" si="135"/>
        <v>106.57449205665256</v>
      </c>
      <c r="EQ144" s="2">
        <f t="shared" si="165"/>
        <v>105.04467653597332</v>
      </c>
      <c r="ER144" s="2">
        <f t="shared" si="165"/>
        <v>106.48410132132737</v>
      </c>
      <c r="ES144" s="2">
        <f t="shared" si="165"/>
        <v>105.10050830348939</v>
      </c>
      <c r="ET144" s="2">
        <f t="shared" si="165"/>
        <v>105.6411486517684</v>
      </c>
      <c r="EU144" s="2">
        <f t="shared" si="165"/>
        <v>104.60218920827259</v>
      </c>
      <c r="EV144" s="2">
        <f t="shared" si="165"/>
        <v>103.31048523087267</v>
      </c>
      <c r="EW144" s="2">
        <f t="shared" si="165"/>
        <v>102.89950275488533</v>
      </c>
      <c r="EX144" s="2">
        <f t="shared" si="165"/>
        <v>103.36793418605487</v>
      </c>
      <c r="EY144" s="2">
        <f t="shared" si="165"/>
        <v>103.50491746915164</v>
      </c>
      <c r="EZ144" s="2">
        <f t="shared" si="165"/>
        <v>105.26282248859</v>
      </c>
      <c r="FA144" s="2">
        <f t="shared" si="165"/>
        <v>103.48994437400847</v>
      </c>
      <c r="FB144" s="2">
        <f t="shared" si="165"/>
        <v>101.64812267822617</v>
      </c>
      <c r="FC144" s="2">
        <f t="shared" si="165"/>
        <v>102.37542013227737</v>
      </c>
      <c r="FD144" s="2">
        <f t="shared" si="165"/>
        <v>103.84507042083408</v>
      </c>
      <c r="FE144" s="2">
        <f t="shared" si="165"/>
        <v>105.87211883178594</v>
      </c>
      <c r="FG144" s="2">
        <f t="shared" si="166"/>
        <v>0.99910217124533429</v>
      </c>
      <c r="FH144" s="2">
        <f t="shared" si="166"/>
        <v>0.99920351692249776</v>
      </c>
      <c r="FI144" s="2">
        <f t="shared" si="166"/>
        <v>0.9991217500465539</v>
      </c>
      <c r="FJ144" s="2">
        <f t="shared" si="166"/>
        <v>0.9990372129007582</v>
      </c>
      <c r="FK144" s="2">
        <f t="shared" si="166"/>
        <v>0.99912528440542636</v>
      </c>
      <c r="FL144" s="2">
        <f t="shared" si="166"/>
        <v>0.99901513477306769</v>
      </c>
      <c r="FM144" s="2">
        <f t="shared" si="166"/>
        <v>0.99895310233323187</v>
      </c>
      <c r="FN144" s="2">
        <f t="shared" si="166"/>
        <v>0.99891824749150493</v>
      </c>
      <c r="FO144" s="2">
        <f t="shared" si="166"/>
        <v>0.99880133240629498</v>
      </c>
      <c r="FP144" s="2">
        <f t="shared" si="166"/>
        <v>0.99894233083502504</v>
      </c>
      <c r="FQ144" s="2">
        <f t="shared" si="166"/>
        <v>0.99891940632766518</v>
      </c>
      <c r="FR144" s="2">
        <f t="shared" si="166"/>
        <v>0.99881697533701286</v>
      </c>
      <c r="FS144" s="2">
        <f t="shared" si="166"/>
        <v>0.99902358411698822</v>
      </c>
      <c r="FT144" s="2">
        <f t="shared" si="166"/>
        <v>0.9989097162531112</v>
      </c>
      <c r="FU144" s="2">
        <f t="shared" si="166"/>
        <v>0.99868413345506457</v>
      </c>
      <c r="FW144" s="2">
        <f t="shared" ref="FW144:GK160" si="169">POWER(10,($B144-C$232)/C$229)/(1+POWER(10,($B144-C$232)/C$229))</f>
        <v>5.9690107583554655E-2</v>
      </c>
      <c r="FX144" s="2">
        <f t="shared" si="169"/>
        <v>0.14157314146731381</v>
      </c>
      <c r="FY144" s="2">
        <f t="shared" si="169"/>
        <v>0.13397272938045146</v>
      </c>
      <c r="FZ144" s="2">
        <f t="shared" si="169"/>
        <v>0.13661724687432825</v>
      </c>
      <c r="GA144" s="2">
        <f t="shared" si="169"/>
        <v>0.13833671947054085</v>
      </c>
      <c r="GB144" s="2">
        <f t="shared" si="169"/>
        <v>0.13053650979440901</v>
      </c>
      <c r="GC144" s="2">
        <f t="shared" si="169"/>
        <v>0.13447438013186036</v>
      </c>
      <c r="GD144" s="2">
        <f t="shared" si="169"/>
        <v>0.14590397826595694</v>
      </c>
      <c r="GE144" s="2">
        <f t="shared" si="169"/>
        <v>0.15883011111875919</v>
      </c>
      <c r="GF144" s="2">
        <f t="shared" si="169"/>
        <v>0.16354134233544443</v>
      </c>
      <c r="GG144" s="2">
        <f t="shared" si="169"/>
        <v>0.14476488858318792</v>
      </c>
      <c r="GH144" s="2">
        <f t="shared" si="169"/>
        <v>0.13555788790739823</v>
      </c>
      <c r="GI144" s="2">
        <f t="shared" si="169"/>
        <v>0.12339999564833416</v>
      </c>
      <c r="GJ144" s="2">
        <f t="shared" si="169"/>
        <v>9.7553055181927584E-2</v>
      </c>
      <c r="GK144" s="2">
        <f t="shared" si="169"/>
        <v>8.7150022341938374E-2</v>
      </c>
      <c r="GM144" s="86">
        <f t="shared" ref="GM144:HA160" si="170" xml:space="preserve"> _xlfn.NORM.DIST($B144, C$7, ABS(C$11), TRUE) * _xlfn.NORM.DIST(($B144 - C$7)*C$15, 0, ABS(C$11), TRUE) * 2</f>
        <v>1.0200358676885839E-63</v>
      </c>
      <c r="GN144" s="86">
        <f t="shared" si="170"/>
        <v>3.6408648204295849E-140</v>
      </c>
      <c r="GO144" s="86">
        <f t="shared" si="170"/>
        <v>2.9896223476107982E-137</v>
      </c>
      <c r="GP144" s="86">
        <f t="shared" si="170"/>
        <v>2.2088815779072886E-179</v>
      </c>
      <c r="GQ144" s="86">
        <f t="shared" si="170"/>
        <v>6.6875129089071343E-147</v>
      </c>
      <c r="GR144" s="86">
        <f t="shared" si="170"/>
        <v>9.970998283037146E-201</v>
      </c>
      <c r="GS144" s="86">
        <f t="shared" si="170"/>
        <v>1.4982206482108574E-168</v>
      </c>
      <c r="GT144" s="86">
        <f t="shared" si="170"/>
        <v>5.4392601075054893E-164</v>
      </c>
      <c r="GU144" s="86">
        <f t="shared" si="170"/>
        <v>1.8483864364855941E-167</v>
      </c>
      <c r="GV144" s="86">
        <f t="shared" si="170"/>
        <v>4.7845656834229898E-202</v>
      </c>
      <c r="GW144" s="86">
        <f t="shared" si="170"/>
        <v>1.5074472013011909E-190</v>
      </c>
      <c r="GX144" s="86">
        <f t="shared" si="170"/>
        <v>6.9339537770704125E-139</v>
      </c>
      <c r="GY144" s="86">
        <f t="shared" si="170"/>
        <v>1.6940197224776831E-149</v>
      </c>
      <c r="GZ144" s="86">
        <f t="shared" si="170"/>
        <v>3.859193528742525E-132</v>
      </c>
      <c r="HA144" s="86">
        <f t="shared" si="170"/>
        <v>1.8511449469078042E-137</v>
      </c>
      <c r="HC144" s="86">
        <f t="shared" si="153"/>
        <v>5.1882928118783637E-67</v>
      </c>
      <c r="HD144" s="86">
        <f t="shared" si="153"/>
        <v>6.4219154758972298E-72</v>
      </c>
      <c r="HE144" s="86">
        <f t="shared" si="153"/>
        <v>9.0320248591705751E-74</v>
      </c>
      <c r="HF144" s="86">
        <f t="shared" si="153"/>
        <v>3.9553999009424875E-102</v>
      </c>
      <c r="HG144" s="86">
        <f t="shared" si="153"/>
        <v>1.0744061988914844E-73</v>
      </c>
      <c r="HH144" s="86">
        <f t="shared" si="153"/>
        <v>5.0135166279797823E-98</v>
      </c>
      <c r="HI144" s="86">
        <f t="shared" si="153"/>
        <v>7.1518549133905191E-115</v>
      </c>
      <c r="HJ144" s="86">
        <f t="shared" si="153"/>
        <v>5.9338468140777686E-144</v>
      </c>
      <c r="HK144" s="86">
        <f t="shared" si="153"/>
        <v>2.0970861658668001E-104</v>
      </c>
      <c r="HL144" s="86">
        <f t="shared" si="161"/>
        <v>5.0099308649310707E-85</v>
      </c>
      <c r="HM144" s="86">
        <f t="shared" si="161"/>
        <v>8.4025855206690427E-98</v>
      </c>
      <c r="HN144" s="86">
        <f t="shared" si="161"/>
        <v>2.4754000204985396E-93</v>
      </c>
      <c r="HO144" s="86">
        <f t="shared" si="161"/>
        <v>1.0550724331563394E-81</v>
      </c>
      <c r="HP144" s="86">
        <f t="shared" si="161"/>
        <v>7.9725971257568595E-59</v>
      </c>
      <c r="HQ144" s="86">
        <f t="shared" si="161"/>
        <v>4.9195748413593719E-82</v>
      </c>
      <c r="HS144" s="86">
        <f t="shared" ref="HS144:IG160" si="171" xml:space="preserve"> _xlfn.NORM.DIST($B144, C$9, ABS(C$13), TRUE) * _xlfn.NORM.DIST(($B144 - C$9)*C$17, 0, ABS(C$13), TRUE) * 2</f>
        <v>0.46361974304958015</v>
      </c>
      <c r="HT144" s="86">
        <f t="shared" si="171"/>
        <v>0.21995747864121951</v>
      </c>
      <c r="HU144" s="86">
        <f t="shared" si="171"/>
        <v>0.18645462331814769</v>
      </c>
      <c r="HV144" s="86">
        <f t="shared" si="171"/>
        <v>0.18003438369987168</v>
      </c>
      <c r="HW144" s="86">
        <f t="shared" si="171"/>
        <v>0.20248514581078103</v>
      </c>
      <c r="HX144" s="86">
        <f t="shared" si="171"/>
        <v>0.25441709491635917</v>
      </c>
      <c r="HY144" s="86">
        <f t="shared" si="171"/>
        <v>0.20842785501197433</v>
      </c>
      <c r="HZ144" s="86">
        <f t="shared" si="171"/>
        <v>0.10529834112510279</v>
      </c>
      <c r="IA144" s="86">
        <f t="shared" si="171"/>
        <v>7.7714437276206666E-2</v>
      </c>
      <c r="IB144" s="86">
        <f t="shared" si="171"/>
        <v>6.3579974160659372E-2</v>
      </c>
      <c r="IC144" s="86">
        <f t="shared" si="171"/>
        <v>0.11161764695485835</v>
      </c>
      <c r="ID144" s="86">
        <f t="shared" si="171"/>
        <v>0.14370610748554322</v>
      </c>
      <c r="IE144" s="86">
        <f t="shared" si="171"/>
        <v>0.23205388874393632</v>
      </c>
      <c r="IF144" s="86">
        <f t="shared" si="171"/>
        <v>0.32674449902468017</v>
      </c>
      <c r="IG144" s="86">
        <f t="shared" si="171"/>
        <v>0.43411314315451288</v>
      </c>
      <c r="II144" s="86">
        <f t="shared" ref="II144:IW160" si="172" xml:space="preserve"> _xlfn.NORM.DIST($B144, C$10, ABS(C$14), TRUE) * _xlfn.NORM.DIST(($B144 - C$10)*C$18, 0, ABS(C$14), TRUE) * 2</f>
        <v>6.0423461304681487E-30</v>
      </c>
      <c r="IJ144" s="86">
        <f t="shared" si="172"/>
        <v>2.740573337729276E-13</v>
      </c>
      <c r="IK144" s="86">
        <f t="shared" si="172"/>
        <v>4.1179938504310604E-16</v>
      </c>
      <c r="IL144" s="86">
        <f t="shared" si="172"/>
        <v>6.0784361021173961E-17</v>
      </c>
      <c r="IM144" s="86">
        <f t="shared" si="172"/>
        <v>6.4151029212225385E-16</v>
      </c>
      <c r="IN144" s="86">
        <f t="shared" si="172"/>
        <v>2.163021522740209E-17</v>
      </c>
      <c r="IO144" s="86">
        <f t="shared" si="172"/>
        <v>2.9094679831525364E-16</v>
      </c>
      <c r="IP144" s="86">
        <f t="shared" si="172"/>
        <v>3.3825573085580786E-16</v>
      </c>
      <c r="IQ144" s="86">
        <f t="shared" si="172"/>
        <v>1.1388691454063547E-16</v>
      </c>
      <c r="IR144" s="86">
        <f t="shared" si="172"/>
        <v>6.7981468922725379E-15</v>
      </c>
      <c r="IS144" s="86">
        <f t="shared" si="172"/>
        <v>2.8113991377010179E-17</v>
      </c>
      <c r="IT144" s="86">
        <f t="shared" si="172"/>
        <v>5.2613173043561928E-20</v>
      </c>
      <c r="IU144" s="86">
        <f t="shared" si="172"/>
        <v>5.723625536282954E-19</v>
      </c>
      <c r="IV144" s="86">
        <f t="shared" si="172"/>
        <v>9.5054376431401072E-11</v>
      </c>
      <c r="IW144" s="86">
        <f t="shared" si="172"/>
        <v>9.0277471717237327E-9</v>
      </c>
      <c r="IY144" s="86">
        <f t="shared" ref="IY144:JM160" si="173">GM144+HC144+HS144+II144</f>
        <v>0.46361974304958015</v>
      </c>
      <c r="IZ144" s="86">
        <f t="shared" si="173"/>
        <v>0.21995747864149356</v>
      </c>
      <c r="JA144" s="86">
        <f t="shared" si="173"/>
        <v>0.1864546233181481</v>
      </c>
      <c r="JB144" s="86">
        <f t="shared" si="173"/>
        <v>0.18003438369987174</v>
      </c>
      <c r="JC144" s="86">
        <f t="shared" si="173"/>
        <v>0.20248514581078167</v>
      </c>
      <c r="JD144" s="86">
        <f t="shared" si="173"/>
        <v>0.25441709491635917</v>
      </c>
      <c r="JE144" s="86">
        <f t="shared" si="173"/>
        <v>0.20842785501197461</v>
      </c>
      <c r="JF144" s="86">
        <f t="shared" si="173"/>
        <v>0.10529834112510313</v>
      </c>
      <c r="JG144" s="86">
        <f t="shared" si="173"/>
        <v>7.7714437276206777E-2</v>
      </c>
      <c r="JH144" s="86">
        <f t="shared" si="173"/>
        <v>6.3579974160666172E-2</v>
      </c>
      <c r="JI144" s="86">
        <f t="shared" si="173"/>
        <v>0.11161764695485837</v>
      </c>
      <c r="JJ144" s="86">
        <f t="shared" si="173"/>
        <v>0.14370610748554322</v>
      </c>
      <c r="JK144" s="86">
        <f t="shared" si="173"/>
        <v>0.23205388874393632</v>
      </c>
      <c r="JL144" s="86">
        <f t="shared" si="173"/>
        <v>0.32674449911973452</v>
      </c>
      <c r="JM144" s="86">
        <f t="shared" si="173"/>
        <v>0.43411315218226004</v>
      </c>
    </row>
    <row r="145" spans="2:273" x14ac:dyDescent="0.25">
      <c r="B145" s="2">
        <v>118</v>
      </c>
      <c r="C145" s="37">
        <v>104.79300000000001</v>
      </c>
      <c r="D145" s="37">
        <v>107.39700000000001</v>
      </c>
      <c r="E145" s="37">
        <v>105.328</v>
      </c>
      <c r="F145" s="37">
        <v>104.42400000000001</v>
      </c>
      <c r="G145" s="37">
        <v>100.03400000000001</v>
      </c>
      <c r="H145" s="37">
        <v>105.86</v>
      </c>
      <c r="I145" s="37">
        <v>101.241</v>
      </c>
      <c r="J145" s="37">
        <v>103.877</v>
      </c>
      <c r="K145" s="37">
        <v>105.46599999999999</v>
      </c>
      <c r="L145" s="37">
        <v>104.845</v>
      </c>
      <c r="M145" s="37">
        <v>102.44799999999999</v>
      </c>
      <c r="N145" s="37">
        <v>100.15300000000001</v>
      </c>
      <c r="O145" s="37">
        <v>100.64400000000001</v>
      </c>
      <c r="P145" s="37">
        <v>111.035</v>
      </c>
      <c r="Q145" s="37">
        <v>138.71899999999999</v>
      </c>
      <c r="S145" s="4">
        <f t="shared" si="162"/>
        <v>105.09539563755455</v>
      </c>
      <c r="T145" s="4">
        <f t="shared" si="162"/>
        <v>106.46837392164842</v>
      </c>
      <c r="U145" s="4">
        <f t="shared" si="162"/>
        <v>105.2445064002454</v>
      </c>
      <c r="V145" s="4">
        <f t="shared" si="162"/>
        <v>106.29746342381235</v>
      </c>
      <c r="W145" s="4">
        <f t="shared" si="162"/>
        <v>104.69454478054143</v>
      </c>
      <c r="X145" s="4">
        <f t="shared" si="162"/>
        <v>103.40223238025538</v>
      </c>
      <c r="Y145" s="4">
        <f t="shared" si="162"/>
        <v>102.63664410431898</v>
      </c>
      <c r="Z145" s="4">
        <f t="shared" si="162"/>
        <v>103.35560502362792</v>
      </c>
      <c r="AA145" s="4">
        <f t="shared" si="162"/>
        <v>103.26660600480906</v>
      </c>
      <c r="AB145" s="4">
        <f t="shared" si="162"/>
        <v>105.52846553979319</v>
      </c>
      <c r="AC145" s="4">
        <f t="shared" si="162"/>
        <v>103.65439307694736</v>
      </c>
      <c r="AD145" s="4">
        <f t="shared" si="162"/>
        <v>101.56985315201771</v>
      </c>
      <c r="AE145" s="4">
        <f t="shared" si="162"/>
        <v>102.60166905087861</v>
      </c>
      <c r="AF145" s="4">
        <f t="shared" si="162"/>
        <v>111.43477135619837</v>
      </c>
      <c r="AG145" s="4">
        <f t="shared" si="162"/>
        <v>136.46706861313214</v>
      </c>
      <c r="AI145" s="4">
        <f t="shared" si="163"/>
        <v>-0.30239563755453958</v>
      </c>
      <c r="AJ145" s="4">
        <f t="shared" si="163"/>
        <v>0.92862607835158428</v>
      </c>
      <c r="AK145" s="4">
        <f t="shared" si="163"/>
        <v>8.349359975460402E-2</v>
      </c>
      <c r="AL145" s="4">
        <f t="shared" si="163"/>
        <v>-1.8734634238123391</v>
      </c>
      <c r="AM145" s="4">
        <f t="shared" si="163"/>
        <v>-4.6605447805414286</v>
      </c>
      <c r="AN145" s="4">
        <f t="shared" si="163"/>
        <v>2.4577676197446152</v>
      </c>
      <c r="AO145" s="4">
        <f t="shared" si="163"/>
        <v>-1.3956441043189756</v>
      </c>
      <c r="AP145" s="4">
        <f t="shared" si="163"/>
        <v>0.5213949763720791</v>
      </c>
      <c r="AQ145" s="4">
        <f t="shared" si="163"/>
        <v>2.1993939951909312</v>
      </c>
      <c r="AR145" s="4">
        <f t="shared" si="163"/>
        <v>-0.68346553979318969</v>
      </c>
      <c r="AS145" s="4">
        <f t="shared" si="163"/>
        <v>-1.2063930769473643</v>
      </c>
      <c r="AT145" s="4">
        <f t="shared" si="163"/>
        <v>-1.4168531520177083</v>
      </c>
      <c r="AU145" s="4">
        <f t="shared" si="163"/>
        <v>-1.9576690508786072</v>
      </c>
      <c r="AV145" s="4">
        <f t="shared" si="163"/>
        <v>-0.39977135619837156</v>
      </c>
      <c r="AW145" s="4">
        <f t="shared" si="163"/>
        <v>2.2519313868678523</v>
      </c>
      <c r="AY145" s="2">
        <f t="shared" si="167"/>
        <v>104.91640012162885</v>
      </c>
      <c r="AZ145" s="2">
        <f t="shared" si="167"/>
        <v>106.40950751429277</v>
      </c>
      <c r="BA145" s="2">
        <f t="shared" si="167"/>
        <v>105.14182313956864</v>
      </c>
      <c r="BB145" s="2">
        <f t="shared" si="167"/>
        <v>106.21000656366662</v>
      </c>
      <c r="BC145" s="2">
        <f t="shared" si="167"/>
        <v>104.51775973255303</v>
      </c>
      <c r="BD145" s="2">
        <f t="shared" si="167"/>
        <v>102.95880094146638</v>
      </c>
      <c r="BE145" s="2">
        <f t="shared" si="167"/>
        <v>102.36019394929728</v>
      </c>
      <c r="BF145" s="2">
        <f t="shared" si="167"/>
        <v>103.30909070195636</v>
      </c>
      <c r="BG145" s="2">
        <f t="shared" si="167"/>
        <v>103.2424390293215</v>
      </c>
      <c r="BH145" s="2">
        <f t="shared" si="167"/>
        <v>105.51474795594154</v>
      </c>
      <c r="BI145" s="2">
        <f t="shared" si="167"/>
        <v>103.58448469450855</v>
      </c>
      <c r="BJ145" s="2">
        <f t="shared" si="167"/>
        <v>101.42256814934905</v>
      </c>
      <c r="BK145" s="2">
        <f t="shared" si="167"/>
        <v>101.99702678602119</v>
      </c>
      <c r="BL145" s="2">
        <f t="shared" si="167"/>
        <v>103.61601760405449</v>
      </c>
      <c r="BM145" s="2">
        <f t="shared" si="167"/>
        <v>106.49989644897822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140.1234731707317</v>
      </c>
      <c r="DL145" s="2">
        <f t="shared" si="164"/>
        <v>153.1431479757085</v>
      </c>
      <c r="DM145" s="2">
        <f t="shared" si="164"/>
        <v>146.41856097560978</v>
      </c>
      <c r="DN145" s="2">
        <f t="shared" si="164"/>
        <v>142.52358091694936</v>
      </c>
      <c r="DO145" s="2">
        <f t="shared" si="164"/>
        <v>136.9552219512195</v>
      </c>
      <c r="DP145" s="2">
        <f t="shared" si="164"/>
        <v>147.50840990990991</v>
      </c>
      <c r="DQ145" s="2">
        <f t="shared" si="164"/>
        <v>149.76487624466571</v>
      </c>
      <c r="DR145" s="2">
        <f t="shared" si="164"/>
        <v>141.91457983193277</v>
      </c>
      <c r="DS145" s="2">
        <f t="shared" si="164"/>
        <v>135.55489416221039</v>
      </c>
      <c r="DT145" s="2">
        <f t="shared" si="164"/>
        <v>138.12756890756299</v>
      </c>
      <c r="DU145" s="2">
        <f t="shared" si="164"/>
        <v>141.00100098670097</v>
      </c>
      <c r="DV145" s="2">
        <f t="shared" si="164"/>
        <v>134.62952840909091</v>
      </c>
      <c r="DW145" s="2">
        <f t="shared" si="164"/>
        <v>138.19345945945949</v>
      </c>
      <c r="DX145" s="2">
        <f t="shared" si="164"/>
        <v>149.22012698412698</v>
      </c>
      <c r="DY145" s="2">
        <f t="shared" si="164"/>
        <v>127.92956951286263</v>
      </c>
      <c r="EA145" s="2">
        <f t="shared" si="152"/>
        <v>104.88059947775871</v>
      </c>
      <c r="EB145" s="2">
        <f t="shared" si="152"/>
        <v>106.37792719420023</v>
      </c>
      <c r="EC145" s="2">
        <f t="shared" si="152"/>
        <v>105.12558871484842</v>
      </c>
      <c r="ED145" s="2">
        <f t="shared" si="152"/>
        <v>106.27770956935827</v>
      </c>
      <c r="EE145" s="2">
        <f t="shared" si="151"/>
        <v>104.47353245535763</v>
      </c>
      <c r="EF145" s="2">
        <f t="shared" si="151"/>
        <v>102.86238132215904</v>
      </c>
      <c r="EG145" s="2">
        <f t="shared" si="151"/>
        <v>102.22207531025192</v>
      </c>
      <c r="EH145" s="2">
        <f t="shared" si="151"/>
        <v>103.26578007592938</v>
      </c>
      <c r="EI145" s="2">
        <f t="shared" si="151"/>
        <v>103.16365922330098</v>
      </c>
      <c r="EJ145" s="2">
        <f t="shared" si="151"/>
        <v>105.55125875773048</v>
      </c>
      <c r="EK145" s="2">
        <f t="shared" si="151"/>
        <v>103.58123173564094</v>
      </c>
      <c r="EL145" s="2">
        <f t="shared" si="151"/>
        <v>101.36738855398701</v>
      </c>
      <c r="EM145" s="2">
        <f t="shared" si="135"/>
        <v>101.91928423854112</v>
      </c>
      <c r="EN145" s="2">
        <f t="shared" si="135"/>
        <v>103.54562297781655</v>
      </c>
      <c r="EO145" s="2">
        <f t="shared" si="135"/>
        <v>106.54397232942412</v>
      </c>
      <c r="EQ145" s="2">
        <f t="shared" si="165"/>
        <v>104.98725407118513</v>
      </c>
      <c r="ER145" s="2">
        <f t="shared" si="165"/>
        <v>106.36230507906166</v>
      </c>
      <c r="ES145" s="2">
        <f t="shared" si="165"/>
        <v>105.00945108230599</v>
      </c>
      <c r="ET145" s="2">
        <f t="shared" si="165"/>
        <v>105.60450831101672</v>
      </c>
      <c r="EU145" s="2">
        <f t="shared" si="165"/>
        <v>104.59587577441691</v>
      </c>
      <c r="EV145" s="2">
        <f t="shared" si="165"/>
        <v>103.26078685645007</v>
      </c>
      <c r="EW145" s="2">
        <f t="shared" si="165"/>
        <v>102.85907449415812</v>
      </c>
      <c r="EX145" s="2">
        <f t="shared" si="165"/>
        <v>103.29859736504241</v>
      </c>
      <c r="EY145" s="2">
        <f t="shared" si="165"/>
        <v>103.41648506096446</v>
      </c>
      <c r="EZ145" s="2">
        <f t="shared" si="165"/>
        <v>105.16642086648127</v>
      </c>
      <c r="FA145" s="2">
        <f t="shared" si="165"/>
        <v>103.36641686559742</v>
      </c>
      <c r="FB145" s="2">
        <f t="shared" si="165"/>
        <v>101.49885414354075</v>
      </c>
      <c r="FC145" s="2">
        <f t="shared" si="165"/>
        <v>102.25909700471752</v>
      </c>
      <c r="FD145" s="2">
        <f t="shared" si="165"/>
        <v>103.78129720036733</v>
      </c>
      <c r="FE145" s="2">
        <f t="shared" si="165"/>
        <v>105.80798254623876</v>
      </c>
      <c r="FG145" s="2">
        <f t="shared" si="166"/>
        <v>0.99918110575187014</v>
      </c>
      <c r="FH145" s="2">
        <f t="shared" si="166"/>
        <v>0.99927354788882661</v>
      </c>
      <c r="FI145" s="2">
        <f t="shared" si="166"/>
        <v>0.99919896462160196</v>
      </c>
      <c r="FJ145" s="2">
        <f t="shared" si="166"/>
        <v>0.9991218533374554</v>
      </c>
      <c r="FK145" s="2">
        <f t="shared" si="166"/>
        <v>0.9992021884924408</v>
      </c>
      <c r="FL145" s="2">
        <f t="shared" si="166"/>
        <v>0.99910171439457995</v>
      </c>
      <c r="FM145" s="2">
        <f t="shared" si="166"/>
        <v>0.99904513002174522</v>
      </c>
      <c r="FN145" s="2">
        <f t="shared" si="166"/>
        <v>0.99901333607361753</v>
      </c>
      <c r="FO145" s="2">
        <f t="shared" si="166"/>
        <v>0.99890668685028583</v>
      </c>
      <c r="FP145" s="2">
        <f t="shared" si="166"/>
        <v>0.99903530447922384</v>
      </c>
      <c r="FQ145" s="2">
        <f t="shared" si="166"/>
        <v>0.99901439314586893</v>
      </c>
      <c r="FR145" s="2">
        <f t="shared" si="166"/>
        <v>0.99892095636286649</v>
      </c>
      <c r="FS145" s="2">
        <f t="shared" si="166"/>
        <v>0.99910942161781036</v>
      </c>
      <c r="FT145" s="2">
        <f t="shared" si="166"/>
        <v>0.99900555400452518</v>
      </c>
      <c r="FU145" s="2">
        <f t="shared" si="166"/>
        <v>0.99879977648360252</v>
      </c>
      <c r="FW145" s="2">
        <f t="shared" si="169"/>
        <v>6.5074152855822798E-2</v>
      </c>
      <c r="FX145" s="2">
        <f t="shared" si="169"/>
        <v>0.15314016395737573</v>
      </c>
      <c r="FY145" s="2">
        <f t="shared" si="169"/>
        <v>0.14502368070659649</v>
      </c>
      <c r="FZ145" s="2">
        <f t="shared" si="169"/>
        <v>0.14784909477405911</v>
      </c>
      <c r="GA145" s="2">
        <f t="shared" si="169"/>
        <v>0.14968542353973235</v>
      </c>
      <c r="GB145" s="2">
        <f t="shared" si="169"/>
        <v>0.1413502816621135</v>
      </c>
      <c r="GC145" s="2">
        <f t="shared" si="169"/>
        <v>0.14555975595187304</v>
      </c>
      <c r="GD145" s="2">
        <f t="shared" si="169"/>
        <v>0.15775981653826393</v>
      </c>
      <c r="GE145" s="2">
        <f t="shared" si="169"/>
        <v>0.17152536041055677</v>
      </c>
      <c r="GF145" s="2">
        <f t="shared" si="169"/>
        <v>0.17653412987309422</v>
      </c>
      <c r="GG145" s="2">
        <f t="shared" si="169"/>
        <v>0.15654513199863815</v>
      </c>
      <c r="GH145" s="2">
        <f t="shared" si="169"/>
        <v>0.14671744187510632</v>
      </c>
      <c r="GI145" s="2">
        <f t="shared" si="169"/>
        <v>0.13371349083743386</v>
      </c>
      <c r="GJ145" s="2">
        <f t="shared" si="169"/>
        <v>0.1059674595009696</v>
      </c>
      <c r="GK145" s="2">
        <f t="shared" si="169"/>
        <v>9.4761338664012748E-2</v>
      </c>
      <c r="GM145" s="86">
        <f t="shared" si="170"/>
        <v>6.8014439338126631E-66</v>
      </c>
      <c r="GN145" s="86">
        <f t="shared" si="170"/>
        <v>5.3116343956999139E-145</v>
      </c>
      <c r="GO145" s="86">
        <f t="shared" si="170"/>
        <v>5.8608538500125393E-142</v>
      </c>
      <c r="GP145" s="86">
        <f t="shared" si="170"/>
        <v>1.4512289514653872E-185</v>
      </c>
      <c r="GQ145" s="86">
        <f t="shared" si="170"/>
        <v>6.2494424476472078E-152</v>
      </c>
      <c r="GR145" s="86">
        <f t="shared" si="170"/>
        <v>1.2147707152853435E-207</v>
      </c>
      <c r="GS145" s="86">
        <f t="shared" si="170"/>
        <v>2.2674382295077686E-174</v>
      </c>
      <c r="GT145" s="86">
        <f t="shared" si="170"/>
        <v>1.3640134768345048E-169</v>
      </c>
      <c r="GU145" s="86">
        <f t="shared" si="170"/>
        <v>3.1474329400088808E-173</v>
      </c>
      <c r="GV145" s="86">
        <f t="shared" si="170"/>
        <v>5.6005421964551135E-209</v>
      </c>
      <c r="GW145" s="86">
        <f t="shared" si="170"/>
        <v>3.8906663269083388E-197</v>
      </c>
      <c r="GX145" s="86">
        <f t="shared" si="170"/>
        <v>1.3146179523794922E-143</v>
      </c>
      <c r="GY145" s="86">
        <f t="shared" si="170"/>
        <v>1.3305357919564993E-154</v>
      </c>
      <c r="GZ145" s="86">
        <f t="shared" si="170"/>
        <v>1.0365438165504066E-136</v>
      </c>
      <c r="HA145" s="86">
        <f t="shared" si="170"/>
        <v>4.2779242508960099E-142</v>
      </c>
      <c r="HC145" s="86">
        <f t="shared" si="153"/>
        <v>1.1961510477071184E-70</v>
      </c>
      <c r="HD145" s="86">
        <f t="shared" si="153"/>
        <v>1.0352614983490447E-75</v>
      </c>
      <c r="HE145" s="86">
        <f t="shared" si="153"/>
        <v>1.3830247223475241E-77</v>
      </c>
      <c r="HF145" s="86">
        <f t="shared" si="153"/>
        <v>1.8785430061083918E-107</v>
      </c>
      <c r="HG145" s="86">
        <f t="shared" si="153"/>
        <v>1.6330661539349855E-77</v>
      </c>
      <c r="HH145" s="86">
        <f t="shared" si="153"/>
        <v>3.8136112351040474E-103</v>
      </c>
      <c r="HI145" s="86">
        <f t="shared" si="153"/>
        <v>6.6955166172886334E-121</v>
      </c>
      <c r="HJ145" s="86">
        <f t="shared" si="153"/>
        <v>2.3121443487937922E-151</v>
      </c>
      <c r="HK145" s="86">
        <f t="shared" si="153"/>
        <v>9.2320576147992633E-110</v>
      </c>
      <c r="HL145" s="86">
        <f t="shared" si="161"/>
        <v>2.72542294946449E-89</v>
      </c>
      <c r="HM145" s="86">
        <f t="shared" si="161"/>
        <v>8.2512447391603207E-103</v>
      </c>
      <c r="HN145" s="86">
        <f t="shared" si="161"/>
        <v>4.0868802343341117E-98</v>
      </c>
      <c r="HO145" s="86">
        <f t="shared" si="161"/>
        <v>6.6988712907286027E-86</v>
      </c>
      <c r="HP145" s="86">
        <f t="shared" si="161"/>
        <v>6.7233266460208331E-62</v>
      </c>
      <c r="HQ145" s="86">
        <f t="shared" si="161"/>
        <v>3.2183013126355955E-86</v>
      </c>
      <c r="HS145" s="86">
        <f t="shared" si="171"/>
        <v>0.39880685202557115</v>
      </c>
      <c r="HT145" s="86">
        <f t="shared" si="171"/>
        <v>0.15568568233934676</v>
      </c>
      <c r="HU145" s="86">
        <f t="shared" si="171"/>
        <v>0.12493869347315997</v>
      </c>
      <c r="HV145" s="86">
        <f t="shared" si="171"/>
        <v>0.11789467559255684</v>
      </c>
      <c r="HW145" s="86">
        <f t="shared" si="171"/>
        <v>0.13667762445474177</v>
      </c>
      <c r="HX145" s="86">
        <f t="shared" si="171"/>
        <v>0.17800712993886428</v>
      </c>
      <c r="HY145" s="86">
        <f t="shared" si="171"/>
        <v>0.14171520458138895</v>
      </c>
      <c r="HZ145" s="86">
        <f t="shared" si="171"/>
        <v>6.3531298281919515E-2</v>
      </c>
      <c r="IA145" s="86">
        <f t="shared" si="171"/>
        <v>4.3326419608848123E-2</v>
      </c>
      <c r="IB145" s="86">
        <f t="shared" si="171"/>
        <v>3.5543114678583038E-2</v>
      </c>
      <c r="IC145" s="86">
        <f t="shared" si="171"/>
        <v>6.6733562254186848E-2</v>
      </c>
      <c r="ID145" s="86">
        <f t="shared" si="171"/>
        <v>8.7166984479781023E-2</v>
      </c>
      <c r="IE145" s="86">
        <f t="shared" si="171"/>
        <v>0.15861702729224603</v>
      </c>
      <c r="IF145" s="86">
        <f t="shared" si="171"/>
        <v>0.22623936065523975</v>
      </c>
      <c r="IG145" s="86">
        <f t="shared" si="171"/>
        <v>0.35069495560845781</v>
      </c>
      <c r="II145" s="86">
        <f t="shared" si="172"/>
        <v>4.3582347053058572E-28</v>
      </c>
      <c r="IJ145" s="86">
        <f t="shared" si="172"/>
        <v>4.1092972320522065E-12</v>
      </c>
      <c r="IK145" s="86">
        <f t="shared" si="172"/>
        <v>1.0451589347202387E-14</v>
      </c>
      <c r="IL145" s="86">
        <f t="shared" si="172"/>
        <v>1.9274031405716997E-15</v>
      </c>
      <c r="IM145" s="86">
        <f t="shared" si="172"/>
        <v>1.6627579257565554E-14</v>
      </c>
      <c r="IN145" s="86">
        <f t="shared" si="172"/>
        <v>6.8809185764361071E-16</v>
      </c>
      <c r="IO145" s="86">
        <f t="shared" si="172"/>
        <v>7.6886625514714158E-15</v>
      </c>
      <c r="IP145" s="86">
        <f t="shared" si="172"/>
        <v>1.0449297606297301E-14</v>
      </c>
      <c r="IQ145" s="86">
        <f t="shared" si="172"/>
        <v>4.8248448711666942E-15</v>
      </c>
      <c r="IR145" s="86">
        <f t="shared" si="172"/>
        <v>1.9998458253378052E-13</v>
      </c>
      <c r="IS145" s="86">
        <f t="shared" si="172"/>
        <v>1.093955294001348E-15</v>
      </c>
      <c r="IT145" s="86">
        <f t="shared" si="172"/>
        <v>3.2254272058029869E-18</v>
      </c>
      <c r="IU145" s="86">
        <f t="shared" si="172"/>
        <v>2.2648826156917529E-17</v>
      </c>
      <c r="IV145" s="86">
        <f t="shared" si="172"/>
        <v>5.4154840716634258E-10</v>
      </c>
      <c r="IW145" s="86">
        <f t="shared" si="172"/>
        <v>3.3389150828692874E-8</v>
      </c>
      <c r="IY145" s="86">
        <f t="shared" si="173"/>
        <v>0.39880685202557115</v>
      </c>
      <c r="IZ145" s="86">
        <f t="shared" si="173"/>
        <v>0.15568568234345606</v>
      </c>
      <c r="JA145" s="86">
        <f t="shared" si="173"/>
        <v>0.12493869347317042</v>
      </c>
      <c r="JB145" s="86">
        <f t="shared" si="173"/>
        <v>0.11789467559255877</v>
      </c>
      <c r="JC145" s="86">
        <f t="shared" si="173"/>
        <v>0.1366776244547584</v>
      </c>
      <c r="JD145" s="86">
        <f t="shared" si="173"/>
        <v>0.17800712993886497</v>
      </c>
      <c r="JE145" s="86">
        <f t="shared" si="173"/>
        <v>0.14171520458139664</v>
      </c>
      <c r="JF145" s="86">
        <f t="shared" si="173"/>
        <v>6.3531298281929965E-2</v>
      </c>
      <c r="JG145" s="86">
        <f t="shared" si="173"/>
        <v>4.3326419608852945E-2</v>
      </c>
      <c r="JH145" s="86">
        <f t="shared" si="173"/>
        <v>3.5543114678783023E-2</v>
      </c>
      <c r="JI145" s="86">
        <f t="shared" si="173"/>
        <v>6.6733562254187945E-2</v>
      </c>
      <c r="JJ145" s="86">
        <f t="shared" si="173"/>
        <v>8.7166984479781023E-2</v>
      </c>
      <c r="JK145" s="86">
        <f t="shared" si="173"/>
        <v>0.15861702729224605</v>
      </c>
      <c r="JL145" s="86">
        <f t="shared" si="173"/>
        <v>0.22623936119678817</v>
      </c>
      <c r="JM145" s="86">
        <f t="shared" si="173"/>
        <v>0.35069498899760865</v>
      </c>
    </row>
    <row r="146" spans="2:273" x14ac:dyDescent="0.25">
      <c r="B146" s="2">
        <v>119</v>
      </c>
      <c r="C146" s="37">
        <v>105</v>
      </c>
      <c r="D146" s="37">
        <v>105.069</v>
      </c>
      <c r="E146" s="37">
        <v>103.53400000000001</v>
      </c>
      <c r="F146" s="37">
        <v>105.458</v>
      </c>
      <c r="G146" s="37">
        <v>102.86199999999999</v>
      </c>
      <c r="H146" s="37">
        <v>104.93</v>
      </c>
      <c r="I146" s="37">
        <v>102.46599999999999</v>
      </c>
      <c r="J146" s="37">
        <v>102.825</v>
      </c>
      <c r="K146" s="37">
        <v>101.879</v>
      </c>
      <c r="L146" s="37">
        <v>105.69</v>
      </c>
      <c r="M146" s="37">
        <v>102.155</v>
      </c>
      <c r="N146" s="37">
        <v>100.35599999999999</v>
      </c>
      <c r="O146" s="37">
        <v>98.661000000000001</v>
      </c>
      <c r="P146" s="37">
        <v>104.947</v>
      </c>
      <c r="Q146" s="37">
        <v>124.351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104.95016725668727</v>
      </c>
      <c r="T146" s="4">
        <f t="shared" si="174"/>
        <v>106.30845570966977</v>
      </c>
      <c r="U146" s="4">
        <f t="shared" si="174"/>
        <v>105.08661308985863</v>
      </c>
      <c r="V146" s="4">
        <f t="shared" si="174"/>
        <v>106.21885648755033</v>
      </c>
      <c r="W146" s="4">
        <f t="shared" si="174"/>
        <v>104.56596248425643</v>
      </c>
      <c r="X146" s="4">
        <f t="shared" si="174"/>
        <v>103.05635682251912</v>
      </c>
      <c r="Y146" s="4">
        <f t="shared" si="174"/>
        <v>102.39278246537179</v>
      </c>
      <c r="Z146" s="4">
        <f t="shared" si="174"/>
        <v>103.24784909770158</v>
      </c>
      <c r="AA146" s="4">
        <f t="shared" si="174"/>
        <v>103.14955446187716</v>
      </c>
      <c r="AB146" s="4">
        <f t="shared" si="174"/>
        <v>105.42845544281687</v>
      </c>
      <c r="AC146" s="4">
        <f t="shared" si="174"/>
        <v>103.48154464520033</v>
      </c>
      <c r="AD146" s="4">
        <f t="shared" si="174"/>
        <v>101.30411859757984</v>
      </c>
      <c r="AE146" s="4">
        <f t="shared" si="174"/>
        <v>102.07646135047354</v>
      </c>
      <c r="AF146" s="4">
        <f t="shared" si="174"/>
        <v>107.29510065906803</v>
      </c>
      <c r="AG146" s="4">
        <f t="shared" si="174"/>
        <v>125.21033045874286</v>
      </c>
      <c r="AI146" s="4">
        <f t="shared" ref="AI146:AW162" si="175">IF(OR($B146 &lt; C$230, $B146 &gt; C$233), 0, C146-S146)</f>
        <v>4.9832743312734351E-2</v>
      </c>
      <c r="AJ146" s="4">
        <f t="shared" si="175"/>
        <v>-1.2394557096697696</v>
      </c>
      <c r="AK146" s="4">
        <f t="shared" si="175"/>
        <v>-1.5526130898586246</v>
      </c>
      <c r="AL146" s="4">
        <f t="shared" si="175"/>
        <v>-0.76085648755032764</v>
      </c>
      <c r="AM146" s="4">
        <f t="shared" si="175"/>
        <v>-1.7039624842564365</v>
      </c>
      <c r="AN146" s="4">
        <f t="shared" si="175"/>
        <v>1.8736431774808864</v>
      </c>
      <c r="AO146" s="4">
        <f t="shared" si="175"/>
        <v>7.3217534628199132E-2</v>
      </c>
      <c r="AP146" s="4">
        <f t="shared" si="175"/>
        <v>-0.42284909770157242</v>
      </c>
      <c r="AQ146" s="4">
        <f t="shared" si="175"/>
        <v>-1.270554461877154</v>
      </c>
      <c r="AR146" s="4">
        <f t="shared" si="175"/>
        <v>0.26154455718312875</v>
      </c>
      <c r="AS146" s="4">
        <f t="shared" si="175"/>
        <v>-1.3265446452003289</v>
      </c>
      <c r="AT146" s="4">
        <f t="shared" si="175"/>
        <v>-0.94811859757984962</v>
      </c>
      <c r="AU146" s="4">
        <f t="shared" si="175"/>
        <v>-3.4154613504735352</v>
      </c>
      <c r="AV146" s="4">
        <f t="shared" si="175"/>
        <v>-2.3481006590680238</v>
      </c>
      <c r="AW146" s="4">
        <f t="shared" si="175"/>
        <v>-0.85933045874286051</v>
      </c>
      <c r="AY146" s="2">
        <f t="shared" si="167"/>
        <v>104.84999516359844</v>
      </c>
      <c r="AZ146" s="2">
        <f t="shared" si="167"/>
        <v>106.28553867373267</v>
      </c>
      <c r="BA146" s="2">
        <f t="shared" si="167"/>
        <v>105.05203945797928</v>
      </c>
      <c r="BB146" s="2">
        <f t="shared" si="167"/>
        <v>106.19127503225248</v>
      </c>
      <c r="BC146" s="2">
        <f t="shared" si="167"/>
        <v>104.50568394716612</v>
      </c>
      <c r="BD146" s="2">
        <f t="shared" si="167"/>
        <v>102.8934874405942</v>
      </c>
      <c r="BE146" s="2">
        <f t="shared" si="167"/>
        <v>102.29677738139151</v>
      </c>
      <c r="BF146" s="2">
        <f t="shared" si="167"/>
        <v>103.23590278383763</v>
      </c>
      <c r="BG146" s="2">
        <f t="shared" si="167"/>
        <v>103.14458186120059</v>
      </c>
      <c r="BH146" s="2">
        <f t="shared" si="167"/>
        <v>105.42559087664361</v>
      </c>
      <c r="BI146" s="2">
        <f t="shared" si="167"/>
        <v>103.46412303858452</v>
      </c>
      <c r="BJ146" s="2">
        <f t="shared" si="167"/>
        <v>101.26646204483569</v>
      </c>
      <c r="BK146" s="2">
        <f t="shared" si="167"/>
        <v>101.86639570913921</v>
      </c>
      <c r="BL146" s="2">
        <f t="shared" si="167"/>
        <v>103.53760677513857</v>
      </c>
      <c r="BM146" s="2">
        <f t="shared" si="167"/>
        <v>106.45786125873232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140.40450836236934</v>
      </c>
      <c r="DL146" s="2">
        <f t="shared" si="176"/>
        <v>153.53868016194332</v>
      </c>
      <c r="DM146" s="2">
        <f t="shared" si="176"/>
        <v>146.7535218574109</v>
      </c>
      <c r="DN146" s="2">
        <f t="shared" si="176"/>
        <v>142.8442172010067</v>
      </c>
      <c r="DO146" s="2">
        <f t="shared" si="176"/>
        <v>137.20358217636021</v>
      </c>
      <c r="DP146" s="2">
        <f t="shared" si="176"/>
        <v>147.87696728307253</v>
      </c>
      <c r="DQ146" s="2">
        <f t="shared" si="176"/>
        <v>150.15751351351349</v>
      </c>
      <c r="DR146" s="2">
        <f t="shared" si="176"/>
        <v>142.23502521008405</v>
      </c>
      <c r="DS146" s="2">
        <f t="shared" si="176"/>
        <v>135.7914857397505</v>
      </c>
      <c r="DT146" s="2">
        <f t="shared" si="176"/>
        <v>138.34511204481791</v>
      </c>
      <c r="DU146" s="2">
        <f t="shared" si="176"/>
        <v>141.27039879879879</v>
      </c>
      <c r="DV146" s="2">
        <f t="shared" si="176"/>
        <v>134.84110227272728</v>
      </c>
      <c r="DW146" s="2">
        <f t="shared" si="176"/>
        <v>138.43179089615933</v>
      </c>
      <c r="DX146" s="2">
        <f t="shared" si="176"/>
        <v>149.57255555555557</v>
      </c>
      <c r="DY146" s="2">
        <f t="shared" si="176"/>
        <v>128.11616091954025</v>
      </c>
      <c r="EA146" s="2">
        <f t="shared" si="152"/>
        <v>104.81529210541449</v>
      </c>
      <c r="EB146" s="2">
        <f t="shared" si="152"/>
        <v>106.25692784204846</v>
      </c>
      <c r="EC146" s="2">
        <f t="shared" si="152"/>
        <v>105.04075231290649</v>
      </c>
      <c r="ED146" s="2">
        <f t="shared" si="152"/>
        <v>106.27501020429199</v>
      </c>
      <c r="EE146" s="2">
        <f t="shared" si="151"/>
        <v>104.46106950766345</v>
      </c>
      <c r="EF146" s="2">
        <f t="shared" si="151"/>
        <v>102.79255445505868</v>
      </c>
      <c r="EG146" s="2">
        <f t="shared" si="151"/>
        <v>102.14967490085832</v>
      </c>
      <c r="EH146" s="2">
        <f t="shared" si="151"/>
        <v>103.19491805541858</v>
      </c>
      <c r="EI146" s="2">
        <f t="shared" si="151"/>
        <v>103.06288543689321</v>
      </c>
      <c r="EJ146" s="2">
        <f t="shared" si="151"/>
        <v>105.47345022413151</v>
      </c>
      <c r="EK146" s="2">
        <f t="shared" si="151"/>
        <v>103.4682470788683</v>
      </c>
      <c r="EL146" s="2">
        <f t="shared" si="151"/>
        <v>101.21145229301791</v>
      </c>
      <c r="EM146" s="2">
        <f t="shared" si="135"/>
        <v>101.78481468703792</v>
      </c>
      <c r="EN146" s="2">
        <f t="shared" si="135"/>
        <v>103.46697040588978</v>
      </c>
      <c r="EO146" s="2">
        <f t="shared" si="135"/>
        <v>106.51345260219567</v>
      </c>
      <c r="EQ146" s="2">
        <f t="shared" ref="EQ146:FE162" si="177">CU$228*$B146+CU$229</f>
        <v>104.92983160639695</v>
      </c>
      <c r="ER146" s="2">
        <f t="shared" si="177"/>
        <v>106.24050883679595</v>
      </c>
      <c r="ES146" s="2">
        <f t="shared" si="177"/>
        <v>104.91839386112258</v>
      </c>
      <c r="ET146" s="2">
        <f t="shared" si="177"/>
        <v>105.56786797026504</v>
      </c>
      <c r="EU146" s="2">
        <f t="shared" si="177"/>
        <v>104.58956234056122</v>
      </c>
      <c r="EV146" s="2">
        <f t="shared" si="177"/>
        <v>103.21108848202748</v>
      </c>
      <c r="EW146" s="2">
        <f t="shared" si="177"/>
        <v>102.81864623343091</v>
      </c>
      <c r="EX146" s="2">
        <f t="shared" si="177"/>
        <v>103.22926054402994</v>
      </c>
      <c r="EY146" s="2">
        <f t="shared" si="177"/>
        <v>103.32805265277729</v>
      </c>
      <c r="EZ146" s="2">
        <f t="shared" si="177"/>
        <v>105.07001924437253</v>
      </c>
      <c r="FA146" s="2">
        <f t="shared" si="177"/>
        <v>103.24288935718636</v>
      </c>
      <c r="FB146" s="2">
        <f t="shared" si="177"/>
        <v>101.34958560885535</v>
      </c>
      <c r="FC146" s="2">
        <f t="shared" si="177"/>
        <v>102.14277387715765</v>
      </c>
      <c r="FD146" s="2">
        <f t="shared" si="177"/>
        <v>103.71752397990058</v>
      </c>
      <c r="FE146" s="2">
        <f t="shared" si="177"/>
        <v>105.74384626069157</v>
      </c>
      <c r="FG146" s="2">
        <f t="shared" ref="FG146:FU162" si="178">POWER(10,($B146-C$231)/C$229)/(1+POWER(10,($B146-C$231)/C$229))</f>
        <v>0.99925310575283754</v>
      </c>
      <c r="FH146" s="2">
        <f t="shared" si="178"/>
        <v>0.99933742544863013</v>
      </c>
      <c r="FI146" s="2">
        <f t="shared" si="178"/>
        <v>0.99926939555741645</v>
      </c>
      <c r="FJ146" s="2">
        <f t="shared" si="178"/>
        <v>0.99919905883858373</v>
      </c>
      <c r="FK146" s="2">
        <f t="shared" si="178"/>
        <v>0.99927233617624145</v>
      </c>
      <c r="FL146" s="2">
        <f t="shared" si="178"/>
        <v>0.99918068903317525</v>
      </c>
      <c r="FM146" s="2">
        <f t="shared" si="178"/>
        <v>0.99912907505610316</v>
      </c>
      <c r="FN146" s="2">
        <f t="shared" si="178"/>
        <v>0.99910007367657638</v>
      </c>
      <c r="FO146" s="2">
        <f t="shared" si="178"/>
        <v>0.99900279062540132</v>
      </c>
      <c r="FP146" s="2">
        <f t="shared" si="178"/>
        <v>0.99912011254110766</v>
      </c>
      <c r="FQ146" s="2">
        <f t="shared" si="178"/>
        <v>0.99910103790525107</v>
      </c>
      <c r="FR146" s="2">
        <f t="shared" si="178"/>
        <v>0.9990158070634404</v>
      </c>
      <c r="FS146" s="2">
        <f t="shared" si="178"/>
        <v>0.99918771921081362</v>
      </c>
      <c r="FT146" s="2">
        <f t="shared" si="178"/>
        <v>0.99909297510786998</v>
      </c>
      <c r="FU146" s="2">
        <f t="shared" si="178"/>
        <v>0.99890526753235631</v>
      </c>
      <c r="FW146" s="2">
        <f t="shared" si="169"/>
        <v>7.0907217431145989E-2</v>
      </c>
      <c r="FX146" s="2">
        <f t="shared" si="169"/>
        <v>0.16547008209929193</v>
      </c>
      <c r="FY146" s="2">
        <f t="shared" si="169"/>
        <v>0.15682112178707153</v>
      </c>
      <c r="FZ146" s="2">
        <f t="shared" si="169"/>
        <v>0.15983341076926202</v>
      </c>
      <c r="GA146" s="2">
        <f t="shared" si="169"/>
        <v>0.16179032764620724</v>
      </c>
      <c r="GB146" s="2">
        <f t="shared" si="169"/>
        <v>0.15290233899536931</v>
      </c>
      <c r="GC146" s="2">
        <f t="shared" si="169"/>
        <v>0.15739277792062462</v>
      </c>
      <c r="GD146" s="2">
        <f t="shared" si="169"/>
        <v>0.17038684608733495</v>
      </c>
      <c r="GE146" s="2">
        <f t="shared" si="169"/>
        <v>0.18501215206527705</v>
      </c>
      <c r="GF146" s="2">
        <f t="shared" si="169"/>
        <v>0.19032427931722928</v>
      </c>
      <c r="GG146" s="2">
        <f t="shared" si="169"/>
        <v>0.16909445789357755</v>
      </c>
      <c r="GH146" s="2">
        <f t="shared" si="169"/>
        <v>0.15862710393898993</v>
      </c>
      <c r="GI146" s="2">
        <f t="shared" si="169"/>
        <v>0.14474663250724235</v>
      </c>
      <c r="GJ146" s="2">
        <f t="shared" si="169"/>
        <v>0.11501514582501886</v>
      </c>
      <c r="GK146" s="2">
        <f t="shared" si="169"/>
        <v>0.10296241776348566</v>
      </c>
      <c r="GM146" s="86">
        <f t="shared" si="170"/>
        <v>4.1613792390757165E-68</v>
      </c>
      <c r="GN146" s="86">
        <f t="shared" si="170"/>
        <v>6.4019676571514381E-150</v>
      </c>
      <c r="GO146" s="86">
        <f t="shared" si="170"/>
        <v>9.5502958212284638E-147</v>
      </c>
      <c r="GP146" s="86">
        <f t="shared" si="170"/>
        <v>7.474952894471121E-192</v>
      </c>
      <c r="GQ146" s="86">
        <f t="shared" si="170"/>
        <v>4.7956991635994918E-157</v>
      </c>
      <c r="GR146" s="86">
        <f t="shared" si="170"/>
        <v>1.1277501296240999E-214</v>
      </c>
      <c r="GS146" s="86">
        <f t="shared" si="170"/>
        <v>2.7275057062194831E-180</v>
      </c>
      <c r="GT146" s="86">
        <f t="shared" si="170"/>
        <v>2.7487499808661807E-175</v>
      </c>
      <c r="GU146" s="86">
        <f t="shared" si="170"/>
        <v>4.2706118129090357E-179</v>
      </c>
      <c r="GV146" s="86">
        <f t="shared" si="170"/>
        <v>4.9975670407078225E-216</v>
      </c>
      <c r="GW146" s="86">
        <f t="shared" si="170"/>
        <v>7.7424249929161601E-204</v>
      </c>
      <c r="GX146" s="86">
        <f t="shared" si="170"/>
        <v>2.0738706366964452E-148</v>
      </c>
      <c r="GY146" s="86">
        <f t="shared" si="170"/>
        <v>8.5609644335919904E-160</v>
      </c>
      <c r="GZ146" s="86">
        <f t="shared" si="170"/>
        <v>2.3229536453406342E-141</v>
      </c>
      <c r="HA146" s="86">
        <f t="shared" si="170"/>
        <v>8.265192079678127E-147</v>
      </c>
      <c r="HC146" s="86">
        <f t="shared" si="153"/>
        <v>2.1998393538003629E-74</v>
      </c>
      <c r="HD146" s="86">
        <f t="shared" si="153"/>
        <v>1.3275276839641949E-79</v>
      </c>
      <c r="HE146" s="86">
        <f t="shared" si="153"/>
        <v>1.6897633852799359E-81</v>
      </c>
      <c r="HF146" s="86">
        <f t="shared" si="153"/>
        <v>6.5046904473968289E-113</v>
      </c>
      <c r="HG146" s="86">
        <f t="shared" si="153"/>
        <v>1.9793729505991498E-81</v>
      </c>
      <c r="HH146" s="86">
        <f t="shared" si="153"/>
        <v>2.1393150686872935E-108</v>
      </c>
      <c r="HI146" s="86">
        <f t="shared" si="153"/>
        <v>4.3744753770102694E-127</v>
      </c>
      <c r="HJ146" s="86">
        <f t="shared" si="153"/>
        <v>5.8443828887914054E-159</v>
      </c>
      <c r="HK146" s="86">
        <f t="shared" si="153"/>
        <v>2.9720955945541233E-115</v>
      </c>
      <c r="HL146" s="86">
        <f t="shared" si="161"/>
        <v>1.1611740469400629E-93</v>
      </c>
      <c r="HM146" s="86">
        <f t="shared" si="161"/>
        <v>6.0489904862089684E-108</v>
      </c>
      <c r="HN146" s="86">
        <f t="shared" si="161"/>
        <v>5.1022297438137873E-103</v>
      </c>
      <c r="HO146" s="86">
        <f t="shared" si="161"/>
        <v>3.3244062250104708E-90</v>
      </c>
      <c r="HP146" s="86">
        <f t="shared" si="161"/>
        <v>4.7143638135405649E-65</v>
      </c>
      <c r="HQ146" s="86">
        <f t="shared" si="161"/>
        <v>1.6496693542628502E-90</v>
      </c>
      <c r="HS146" s="86">
        <f t="shared" si="171"/>
        <v>0.32099981791139931</v>
      </c>
      <c r="HT146" s="86">
        <f t="shared" si="171"/>
        <v>0.10489568625424285</v>
      </c>
      <c r="HU146" s="86">
        <f t="shared" si="171"/>
        <v>7.9257797252337142E-2</v>
      </c>
      <c r="HV146" s="86">
        <f t="shared" si="171"/>
        <v>7.2797135353277573E-2</v>
      </c>
      <c r="HW146" s="86">
        <f t="shared" si="171"/>
        <v>8.7135270092686831E-2</v>
      </c>
      <c r="HX146" s="86">
        <f t="shared" si="171"/>
        <v>0.11708721019031119</v>
      </c>
      <c r="HY146" s="86">
        <f t="shared" si="171"/>
        <v>9.1033939823623317E-2</v>
      </c>
      <c r="HZ146" s="86">
        <f t="shared" si="171"/>
        <v>3.6222479969718835E-2</v>
      </c>
      <c r="IA146" s="86">
        <f t="shared" si="171"/>
        <v>2.265696976625645E-2</v>
      </c>
      <c r="IB146" s="86">
        <f t="shared" si="171"/>
        <v>1.8742076126952698E-2</v>
      </c>
      <c r="IC146" s="86">
        <f t="shared" si="171"/>
        <v>3.7560086778659199E-2</v>
      </c>
      <c r="ID146" s="86">
        <f t="shared" si="171"/>
        <v>4.9447271050915606E-2</v>
      </c>
      <c r="IE146" s="86">
        <f t="shared" si="171"/>
        <v>0.10190232033546684</v>
      </c>
      <c r="IF146" s="86">
        <f t="shared" si="171"/>
        <v>0.14030510327383403</v>
      </c>
      <c r="IG146" s="86">
        <f t="shared" si="171"/>
        <v>0.26125228483143675</v>
      </c>
      <c r="II146" s="86">
        <f t="shared" si="172"/>
        <v>2.7244264674661567E-26</v>
      </c>
      <c r="IJ146" s="86">
        <f t="shared" si="172"/>
        <v>5.3705659946813065E-11</v>
      </c>
      <c r="IK146" s="86">
        <f t="shared" si="172"/>
        <v>2.262638008371239E-13</v>
      </c>
      <c r="IL146" s="86">
        <f t="shared" si="172"/>
        <v>5.1442747437076939E-14</v>
      </c>
      <c r="IM146" s="86">
        <f t="shared" si="172"/>
        <v>3.6602947047880592E-13</v>
      </c>
      <c r="IN146" s="86">
        <f t="shared" si="172"/>
        <v>1.8510363762065433E-14</v>
      </c>
      <c r="IO146" s="86">
        <f t="shared" si="172"/>
        <v>1.7289442176679682E-13</v>
      </c>
      <c r="IP146" s="86">
        <f t="shared" si="172"/>
        <v>2.7004928817511392E-13</v>
      </c>
      <c r="IQ146" s="86">
        <f t="shared" si="172"/>
        <v>1.6618636064125372E-13</v>
      </c>
      <c r="IR146" s="86">
        <f t="shared" si="172"/>
        <v>4.8627736652999163E-12</v>
      </c>
      <c r="IS146" s="86">
        <f t="shared" si="172"/>
        <v>3.5212500072837812E-14</v>
      </c>
      <c r="IT146" s="86">
        <f t="shared" si="172"/>
        <v>1.6110132217840343E-16</v>
      </c>
      <c r="IU146" s="86">
        <f t="shared" si="172"/>
        <v>7.5416515892228798E-16</v>
      </c>
      <c r="IV146" s="86">
        <f t="shared" si="172"/>
        <v>2.8760720523077171E-9</v>
      </c>
      <c r="IW146" s="86">
        <f t="shared" si="172"/>
        <v>1.1753864518455314E-7</v>
      </c>
      <c r="IY146" s="86">
        <f t="shared" si="173"/>
        <v>0.32099981791139931</v>
      </c>
      <c r="IZ146" s="86">
        <f t="shared" si="173"/>
        <v>0.10489568630794852</v>
      </c>
      <c r="JA146" s="86">
        <f t="shared" si="173"/>
        <v>7.9257797252563406E-2</v>
      </c>
      <c r="JB146" s="86">
        <f t="shared" si="173"/>
        <v>7.2797135353329018E-2</v>
      </c>
      <c r="JC146" s="86">
        <f t="shared" si="173"/>
        <v>8.7135270093052858E-2</v>
      </c>
      <c r="JD146" s="86">
        <f t="shared" si="173"/>
        <v>0.11708721019032971</v>
      </c>
      <c r="JE146" s="86">
        <f t="shared" si="173"/>
        <v>9.1033939823796206E-2</v>
      </c>
      <c r="JF146" s="86">
        <f t="shared" si="173"/>
        <v>3.6222479969988883E-2</v>
      </c>
      <c r="JG146" s="86">
        <f t="shared" si="173"/>
        <v>2.2656969766422636E-2</v>
      </c>
      <c r="JH146" s="86">
        <f t="shared" si="173"/>
        <v>1.8742076131815472E-2</v>
      </c>
      <c r="JI146" s="86">
        <f t="shared" si="173"/>
        <v>3.7560086778694414E-2</v>
      </c>
      <c r="JJ146" s="86">
        <f t="shared" si="173"/>
        <v>4.9447271050915766E-2</v>
      </c>
      <c r="JK146" s="86">
        <f t="shared" si="173"/>
        <v>0.10190232033546759</v>
      </c>
      <c r="JL146" s="86">
        <f t="shared" si="173"/>
        <v>0.14030510614990607</v>
      </c>
      <c r="JM146" s="86">
        <f t="shared" si="173"/>
        <v>0.26125240237008196</v>
      </c>
    </row>
    <row r="147" spans="2:273" x14ac:dyDescent="0.25">
      <c r="B147" s="2">
        <v>120</v>
      </c>
      <c r="C147" s="37">
        <v>103.828</v>
      </c>
      <c r="D147" s="37">
        <v>106.121</v>
      </c>
      <c r="E147" s="37">
        <v>103.879</v>
      </c>
      <c r="F147" s="37">
        <v>106.051</v>
      </c>
      <c r="G147" s="37">
        <v>102.879</v>
      </c>
      <c r="H147" s="37">
        <v>104</v>
      </c>
      <c r="I147" s="37">
        <v>102.586</v>
      </c>
      <c r="J147" s="37">
        <v>102.333</v>
      </c>
      <c r="K147" s="37">
        <v>103.44799999999999</v>
      </c>
      <c r="L147" s="37">
        <v>104.931</v>
      </c>
      <c r="M147" s="37">
        <v>102.259</v>
      </c>
      <c r="N147" s="37">
        <v>101.017</v>
      </c>
      <c r="O147" s="37">
        <v>101.64400000000001</v>
      </c>
      <c r="P147" s="37">
        <v>103.351</v>
      </c>
      <c r="Q147" s="37">
        <v>114.105</v>
      </c>
      <c r="S147" s="4">
        <f t="shared" si="174"/>
        <v>104.83393879612582</v>
      </c>
      <c r="T147" s="4">
        <f t="shared" si="174"/>
        <v>106.16970481574319</v>
      </c>
      <c r="U147" s="4">
        <f t="shared" si="174"/>
        <v>104.97241768748675</v>
      </c>
      <c r="V147" s="4">
        <f t="shared" si="174"/>
        <v>106.17889830473408</v>
      </c>
      <c r="W147" s="4">
        <f t="shared" si="174"/>
        <v>104.51198691176681</v>
      </c>
      <c r="X147" s="4">
        <f t="shared" si="174"/>
        <v>102.88133895653144</v>
      </c>
      <c r="Y147" s="4">
        <f t="shared" si="174"/>
        <v>102.26411719360139</v>
      </c>
      <c r="Z147" s="4">
        <f t="shared" si="174"/>
        <v>103.16565810247334</v>
      </c>
      <c r="AA147" s="4">
        <f t="shared" si="174"/>
        <v>103.04835564494644</v>
      </c>
      <c r="AB147" s="4">
        <f t="shared" si="174"/>
        <v>105.33628634958178</v>
      </c>
      <c r="AC147" s="4">
        <f t="shared" si="174"/>
        <v>103.34724171641035</v>
      </c>
      <c r="AD147" s="4">
        <f t="shared" si="174"/>
        <v>101.11896165967313</v>
      </c>
      <c r="AE147" s="4">
        <f t="shared" si="174"/>
        <v>101.79995705085557</v>
      </c>
      <c r="AF147" s="4">
        <f t="shared" si="174"/>
        <v>105.03028273559882</v>
      </c>
      <c r="AG147" s="4">
        <f t="shared" si="174"/>
        <v>117.04820508534094</v>
      </c>
      <c r="AI147" s="4">
        <f t="shared" si="175"/>
        <v>-1.0059387961258182</v>
      </c>
      <c r="AJ147" s="4">
        <f t="shared" si="175"/>
        <v>-4.8704815743192853E-2</v>
      </c>
      <c r="AK147" s="4">
        <f t="shared" si="175"/>
        <v>-1.0934176874867489</v>
      </c>
      <c r="AL147" s="4">
        <f t="shared" si="175"/>
        <v>-0.12789830473407449</v>
      </c>
      <c r="AM147" s="4">
        <f t="shared" si="175"/>
        <v>-1.6329869117668068</v>
      </c>
      <c r="AN147" s="4">
        <f t="shared" si="175"/>
        <v>1.1186610434685633</v>
      </c>
      <c r="AO147" s="4">
        <f t="shared" si="175"/>
        <v>0.32188280639860523</v>
      </c>
      <c r="AP147" s="4">
        <f t="shared" si="175"/>
        <v>-0.83265810247334571</v>
      </c>
      <c r="AQ147" s="4">
        <f t="shared" si="175"/>
        <v>0.39964435505355311</v>
      </c>
      <c r="AR147" s="4">
        <f t="shared" si="175"/>
        <v>-0.405286349581786</v>
      </c>
      <c r="AS147" s="4">
        <f t="shared" si="175"/>
        <v>-1.0882417164103515</v>
      </c>
      <c r="AT147" s="4">
        <f t="shared" si="175"/>
        <v>-0.10196165967313675</v>
      </c>
      <c r="AU147" s="4">
        <f t="shared" si="175"/>
        <v>-0.15595705085556233</v>
      </c>
      <c r="AV147" s="4">
        <f t="shared" si="175"/>
        <v>-1.679282735598818</v>
      </c>
      <c r="AW147" s="4">
        <f t="shared" si="175"/>
        <v>-2.9432050853409351</v>
      </c>
      <c r="AY147" s="2">
        <f t="shared" si="167"/>
        <v>104.78391837692953</v>
      </c>
      <c r="AZ147" s="2">
        <f t="shared" si="167"/>
        <v>106.16173901721432</v>
      </c>
      <c r="BA147" s="2">
        <f t="shared" si="167"/>
        <v>104.96221165065749</v>
      </c>
      <c r="BB147" s="2">
        <f t="shared" si="167"/>
        <v>106.17135619500354</v>
      </c>
      <c r="BC147" s="2">
        <f t="shared" si="167"/>
        <v>104.49402859668903</v>
      </c>
      <c r="BD147" s="2">
        <f t="shared" si="167"/>
        <v>102.82922004406915</v>
      </c>
      <c r="BE147" s="2">
        <f t="shared" si="167"/>
        <v>102.23493694789131</v>
      </c>
      <c r="BF147" s="2">
        <f t="shared" si="167"/>
        <v>103.16301426170673</v>
      </c>
      <c r="BG147" s="2">
        <f t="shared" si="167"/>
        <v>103.04749530384464</v>
      </c>
      <c r="BH147" s="2">
        <f t="shared" si="167"/>
        <v>105.33577649621961</v>
      </c>
      <c r="BI147" s="2">
        <f t="shared" si="167"/>
        <v>103.34353513133796</v>
      </c>
      <c r="BJ147" s="2">
        <f t="shared" si="167"/>
        <v>101.1108401273049</v>
      </c>
      <c r="BK147" s="2">
        <f t="shared" si="167"/>
        <v>101.73664185591457</v>
      </c>
      <c r="BL147" s="2">
        <f t="shared" si="167"/>
        <v>103.45992360897695</v>
      </c>
      <c r="BM147" s="2">
        <f t="shared" si="167"/>
        <v>106.41493129187336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>
        <f t="shared" si="168"/>
        <v>104.931</v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>
        <f t="shared" si="119"/>
        <v>104.931</v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140.68554355400698</v>
      </c>
      <c r="DL147" s="2">
        <f t="shared" si="176"/>
        <v>153.93421234817814</v>
      </c>
      <c r="DM147" s="2">
        <f t="shared" si="176"/>
        <v>147.08848273921203</v>
      </c>
      <c r="DN147" s="2">
        <f t="shared" si="176"/>
        <v>143.16485348506404</v>
      </c>
      <c r="DO147" s="2">
        <f t="shared" si="176"/>
        <v>137.45194240150093</v>
      </c>
      <c r="DP147" s="2">
        <f t="shared" si="176"/>
        <v>148.24552465623518</v>
      </c>
      <c r="DQ147" s="2">
        <f t="shared" si="176"/>
        <v>150.5501507823613</v>
      </c>
      <c r="DR147" s="2">
        <f t="shared" si="176"/>
        <v>142.55547058823529</v>
      </c>
      <c r="DS147" s="2">
        <f t="shared" si="176"/>
        <v>136.02807731729058</v>
      </c>
      <c r="DT147" s="2">
        <f t="shared" si="176"/>
        <v>138.5626551820728</v>
      </c>
      <c r="DU147" s="2">
        <f t="shared" si="176"/>
        <v>141.53979661089659</v>
      </c>
      <c r="DV147" s="2">
        <f t="shared" si="176"/>
        <v>135.05267613636363</v>
      </c>
      <c r="DW147" s="2">
        <f t="shared" si="176"/>
        <v>138.67012233285919</v>
      </c>
      <c r="DX147" s="2">
        <f t="shared" si="176"/>
        <v>149.92498412698413</v>
      </c>
      <c r="DY147" s="2">
        <f t="shared" si="176"/>
        <v>128.30275232621784</v>
      </c>
      <c r="EA147" s="2">
        <f t="shared" si="152"/>
        <v>104.74998473307026</v>
      </c>
      <c r="EB147" s="2">
        <f t="shared" si="152"/>
        <v>106.13592848989667</v>
      </c>
      <c r="EC147" s="2">
        <f t="shared" si="152"/>
        <v>104.95591591096456</v>
      </c>
      <c r="ED147" s="2">
        <f t="shared" si="152"/>
        <v>106.27231083922571</v>
      </c>
      <c r="EE147" s="2">
        <f t="shared" si="151"/>
        <v>104.44860655996926</v>
      </c>
      <c r="EF147" s="2">
        <f t="shared" si="151"/>
        <v>102.72272758795833</v>
      </c>
      <c r="EG147" s="2">
        <f t="shared" si="151"/>
        <v>102.07727449146471</v>
      </c>
      <c r="EH147" s="2">
        <f t="shared" si="151"/>
        <v>103.1240560349078</v>
      </c>
      <c r="EI147" s="2">
        <f t="shared" si="151"/>
        <v>102.96211165048544</v>
      </c>
      <c r="EJ147" s="2">
        <f t="shared" si="151"/>
        <v>105.39564169053254</v>
      </c>
      <c r="EK147" s="2">
        <f t="shared" si="151"/>
        <v>103.35526242209568</v>
      </c>
      <c r="EL147" s="2">
        <f t="shared" ref="EL147:EO210" si="179">CP$228*$B147+CP$229</f>
        <v>101.05551603204883</v>
      </c>
      <c r="EM147" s="2">
        <f t="shared" si="135"/>
        <v>101.65034513553472</v>
      </c>
      <c r="EN147" s="2">
        <f t="shared" si="135"/>
        <v>103.38831783396301</v>
      </c>
      <c r="EO147" s="2">
        <f t="shared" si="135"/>
        <v>106.48293287496722</v>
      </c>
      <c r="EQ147" s="2">
        <f t="shared" si="177"/>
        <v>104.87240914160876</v>
      </c>
      <c r="ER147" s="2">
        <f t="shared" si="177"/>
        <v>106.11871259453025</v>
      </c>
      <c r="ES147" s="2">
        <f t="shared" si="177"/>
        <v>104.82733663993918</v>
      </c>
      <c r="ET147" s="2">
        <f t="shared" si="177"/>
        <v>105.53122762951335</v>
      </c>
      <c r="EU147" s="2">
        <f t="shared" si="177"/>
        <v>104.58324890670553</v>
      </c>
      <c r="EV147" s="2">
        <f t="shared" si="177"/>
        <v>103.16139010760487</v>
      </c>
      <c r="EW147" s="2">
        <f t="shared" si="177"/>
        <v>102.7782179727037</v>
      </c>
      <c r="EX147" s="2">
        <f t="shared" si="177"/>
        <v>103.15992372301747</v>
      </c>
      <c r="EY147" s="2">
        <f t="shared" si="177"/>
        <v>103.2396202445901</v>
      </c>
      <c r="EZ147" s="2">
        <f t="shared" si="177"/>
        <v>104.97361762226379</v>
      </c>
      <c r="FA147" s="2">
        <f t="shared" si="177"/>
        <v>103.1193618487753</v>
      </c>
      <c r="FB147" s="2">
        <f t="shared" si="177"/>
        <v>101.20031707416993</v>
      </c>
      <c r="FC147" s="2">
        <f t="shared" si="177"/>
        <v>102.02645074959779</v>
      </c>
      <c r="FD147" s="2">
        <f t="shared" si="177"/>
        <v>103.65375075943383</v>
      </c>
      <c r="FE147" s="2">
        <f t="shared" si="177"/>
        <v>105.67970997514438</v>
      </c>
      <c r="FG147" s="2">
        <f t="shared" si="178"/>
        <v>0.99931877958188453</v>
      </c>
      <c r="FH147" s="2">
        <f t="shared" si="178"/>
        <v>0.99939568959634828</v>
      </c>
      <c r="FI147" s="2">
        <f t="shared" si="178"/>
        <v>0.99933363799181951</v>
      </c>
      <c r="FJ147" s="2">
        <f t="shared" si="178"/>
        <v>0.99926948149643846</v>
      </c>
      <c r="FK147" s="2">
        <f t="shared" si="178"/>
        <v>0.99933632021221175</v>
      </c>
      <c r="FL147" s="2">
        <f t="shared" si="178"/>
        <v>0.99925272564608258</v>
      </c>
      <c r="FM147" s="2">
        <f t="shared" si="178"/>
        <v>0.99920564613801133</v>
      </c>
      <c r="FN147" s="2">
        <f t="shared" si="178"/>
        <v>0.99917919244378595</v>
      </c>
      <c r="FO147" s="2">
        <f t="shared" si="178"/>
        <v>0.99909045443444189</v>
      </c>
      <c r="FP147" s="2">
        <f t="shared" si="178"/>
        <v>0.99919747096783063</v>
      </c>
      <c r="FQ147" s="2">
        <f t="shared" si="178"/>
        <v>0.99918007196999714</v>
      </c>
      <c r="FR147" s="2">
        <f t="shared" si="178"/>
        <v>0.99910232763693019</v>
      </c>
      <c r="FS147" s="2">
        <f t="shared" si="178"/>
        <v>0.9992591381648549</v>
      </c>
      <c r="FT147" s="2">
        <f t="shared" si="178"/>
        <v>0.99917271744274849</v>
      </c>
      <c r="FU147" s="2">
        <f t="shared" si="178"/>
        <v>0.99900149594281928</v>
      </c>
      <c r="FW147" s="2">
        <f t="shared" si="169"/>
        <v>7.7219956109387117E-2</v>
      </c>
      <c r="FX147" s="2">
        <f t="shared" si="169"/>
        <v>0.1785833864099475</v>
      </c>
      <c r="FY147" s="2">
        <f t="shared" si="169"/>
        <v>0.16938812901051048</v>
      </c>
      <c r="FZ147" s="2">
        <f t="shared" si="169"/>
        <v>0.17259239933128775</v>
      </c>
      <c r="GA147" s="2">
        <f t="shared" si="169"/>
        <v>0.17467305318309584</v>
      </c>
      <c r="GB147" s="2">
        <f t="shared" si="169"/>
        <v>0.16521684460642305</v>
      </c>
      <c r="GC147" s="2">
        <f t="shared" si="169"/>
        <v>0.1699963593820929</v>
      </c>
      <c r="GD147" s="2">
        <f t="shared" si="169"/>
        <v>0.18380397870065446</v>
      </c>
      <c r="GE147" s="2">
        <f t="shared" si="169"/>
        <v>0.19930428134850156</v>
      </c>
      <c r="GF147" s="2">
        <f t="shared" si="169"/>
        <v>0.2049235862424526</v>
      </c>
      <c r="GG147" s="2">
        <f t="shared" si="169"/>
        <v>0.18243220033753302</v>
      </c>
      <c r="GH147" s="2">
        <f t="shared" si="169"/>
        <v>0.17130943150813613</v>
      </c>
      <c r="GI147" s="2">
        <f t="shared" si="169"/>
        <v>0.15652566222772302</v>
      </c>
      <c r="GJ147" s="2">
        <f t="shared" si="169"/>
        <v>0.1247275659504135</v>
      </c>
      <c r="GK147" s="2">
        <f t="shared" si="169"/>
        <v>0.11178560940268781</v>
      </c>
      <c r="GM147" s="86">
        <f t="shared" si="170"/>
        <v>2.3362529839143526E-70</v>
      </c>
      <c r="GN147" s="86">
        <f t="shared" si="170"/>
        <v>6.3746497713160961E-155</v>
      </c>
      <c r="GO147" s="86">
        <f t="shared" si="170"/>
        <v>1.2935406099578394E-151</v>
      </c>
      <c r="GP147" s="86">
        <f t="shared" si="170"/>
        <v>3.0184634006446711E-198</v>
      </c>
      <c r="GQ147" s="86">
        <f t="shared" si="170"/>
        <v>3.0219868910689325E-162</v>
      </c>
      <c r="GR147" s="86">
        <f t="shared" si="170"/>
        <v>7.9779309504993359E-222</v>
      </c>
      <c r="GS147" s="86">
        <f t="shared" si="170"/>
        <v>2.6077278373668667E-186</v>
      </c>
      <c r="GT147" s="86">
        <f t="shared" si="170"/>
        <v>4.451286670290221E-181</v>
      </c>
      <c r="GU147" s="86">
        <f t="shared" si="170"/>
        <v>4.617315064609381E-185</v>
      </c>
      <c r="GV147" s="86">
        <f t="shared" si="170"/>
        <v>3.3995712673681891E-223</v>
      </c>
      <c r="GW147" s="86">
        <f t="shared" si="170"/>
        <v>1.1879469289712001E-210</v>
      </c>
      <c r="GX147" s="86">
        <f t="shared" si="170"/>
        <v>2.7222204737898374E-153</v>
      </c>
      <c r="GY147" s="86">
        <f t="shared" si="170"/>
        <v>4.5123507808218048E-165</v>
      </c>
      <c r="GZ147" s="86">
        <f t="shared" si="170"/>
        <v>4.3436120343319665E-146</v>
      </c>
      <c r="HA147" s="86">
        <f t="shared" si="170"/>
        <v>1.33504572447721E-151</v>
      </c>
      <c r="HC147" s="86">
        <f t="shared" si="153"/>
        <v>3.2271845994301637E-78</v>
      </c>
      <c r="HD147" s="86">
        <f t="shared" si="153"/>
        <v>1.3540381988384911E-83</v>
      </c>
      <c r="HE147" s="86">
        <f t="shared" si="153"/>
        <v>1.647250023586732E-85</v>
      </c>
      <c r="HF147" s="86">
        <f t="shared" si="153"/>
        <v>1.6420759355188495E-118</v>
      </c>
      <c r="HG147" s="86">
        <f t="shared" si="153"/>
        <v>1.9130509423776176E-85</v>
      </c>
      <c r="HH147" s="86">
        <f t="shared" si="153"/>
        <v>8.8500094204648018E-114</v>
      </c>
      <c r="HI147" s="86">
        <f t="shared" si="153"/>
        <v>1.9944836556374555E-133</v>
      </c>
      <c r="HJ147" s="86">
        <f t="shared" si="153"/>
        <v>9.5828441538789283E-167</v>
      </c>
      <c r="HK147" s="86">
        <f t="shared" si="153"/>
        <v>6.9967451083075637E-121</v>
      </c>
      <c r="HL147" s="86">
        <f t="shared" si="161"/>
        <v>3.8744467092153579E-98</v>
      </c>
      <c r="HM147" s="86">
        <f t="shared" si="161"/>
        <v>3.3104746247492396E-113</v>
      </c>
      <c r="HN147" s="86">
        <f t="shared" si="161"/>
        <v>4.816556633095806E-108</v>
      </c>
      <c r="HO147" s="86">
        <f t="shared" si="161"/>
        <v>1.2894558367236928E-94</v>
      </c>
      <c r="HP147" s="86">
        <f t="shared" si="161"/>
        <v>2.748542721114052E-68</v>
      </c>
      <c r="HQ147" s="86">
        <f t="shared" si="161"/>
        <v>6.6256011473577197E-95</v>
      </c>
      <c r="HS147" s="86">
        <f t="shared" si="171"/>
        <v>0.24296562810521422</v>
      </c>
      <c r="HT147" s="86">
        <f t="shared" si="171"/>
        <v>6.7491349570005951E-2</v>
      </c>
      <c r="HU147" s="86">
        <f t="shared" si="171"/>
        <v>4.7755609066606586E-2</v>
      </c>
      <c r="HV147" s="86">
        <f t="shared" si="171"/>
        <v>4.253227787756144E-2</v>
      </c>
      <c r="HW147" s="86">
        <f t="shared" si="171"/>
        <v>5.2658941366602444E-2</v>
      </c>
      <c r="HX147" s="86">
        <f t="shared" si="171"/>
        <v>7.2741568368861836E-2</v>
      </c>
      <c r="HY147" s="86">
        <f t="shared" si="171"/>
        <v>5.545323356844483E-2</v>
      </c>
      <c r="HZ147" s="86">
        <f t="shared" si="171"/>
        <v>1.9552377472949745E-2</v>
      </c>
      <c r="IA147" s="86">
        <f t="shared" si="171"/>
        <v>1.1128096798025454E-2</v>
      </c>
      <c r="IB147" s="86">
        <f t="shared" si="171"/>
        <v>9.3298192547412555E-3</v>
      </c>
      <c r="IC147" s="86">
        <f t="shared" si="171"/>
        <v>1.9943952270564599E-2</v>
      </c>
      <c r="ID147" s="86">
        <f t="shared" si="171"/>
        <v>2.6318083998522201E-2</v>
      </c>
      <c r="IE147" s="86">
        <f t="shared" si="171"/>
        <v>6.1805042665211127E-2</v>
      </c>
      <c r="IF147" s="86">
        <f t="shared" si="171"/>
        <v>7.7880745033308801E-2</v>
      </c>
      <c r="IG147" s="86">
        <f t="shared" si="171"/>
        <v>0.17911210938143188</v>
      </c>
      <c r="II147" s="86">
        <f t="shared" si="172"/>
        <v>1.4761553710472614E-24</v>
      </c>
      <c r="IJ147" s="86">
        <f t="shared" si="172"/>
        <v>6.1180761815524488E-10</v>
      </c>
      <c r="IK147" s="86">
        <f t="shared" si="172"/>
        <v>4.1785455461544382E-12</v>
      </c>
      <c r="IL147" s="86">
        <f t="shared" si="172"/>
        <v>1.1558385930615877E-12</v>
      </c>
      <c r="IM147" s="86">
        <f t="shared" si="172"/>
        <v>6.8439415252613726E-12</v>
      </c>
      <c r="IN147" s="86">
        <f t="shared" si="172"/>
        <v>4.2113082385559019E-13</v>
      </c>
      <c r="IO147" s="86">
        <f t="shared" si="172"/>
        <v>3.3086210417750127E-12</v>
      </c>
      <c r="IP147" s="86">
        <f t="shared" si="172"/>
        <v>5.8393112965217669E-12</v>
      </c>
      <c r="IQ147" s="86">
        <f t="shared" si="172"/>
        <v>4.6544986695640579E-12</v>
      </c>
      <c r="IR147" s="86">
        <f t="shared" si="172"/>
        <v>9.7744987192546456E-11</v>
      </c>
      <c r="IS147" s="86">
        <f t="shared" si="172"/>
        <v>9.3772154022722806E-13</v>
      </c>
      <c r="IT147" s="86">
        <f t="shared" si="172"/>
        <v>6.5570031945084072E-15</v>
      </c>
      <c r="IU147" s="86">
        <f t="shared" si="172"/>
        <v>2.1134439591913749E-14</v>
      </c>
      <c r="IV147" s="86">
        <f t="shared" si="172"/>
        <v>1.4240060654823223E-8</v>
      </c>
      <c r="IW147" s="86">
        <f t="shared" si="172"/>
        <v>3.9386732390151998E-7</v>
      </c>
      <c r="IY147" s="86">
        <f t="shared" si="173"/>
        <v>0.24296562810521422</v>
      </c>
      <c r="IZ147" s="86">
        <f t="shared" si="173"/>
        <v>6.749135018181357E-2</v>
      </c>
      <c r="JA147" s="86">
        <f t="shared" si="173"/>
        <v>4.7755609070785132E-2</v>
      </c>
      <c r="JB147" s="86">
        <f t="shared" si="173"/>
        <v>4.253227787871728E-2</v>
      </c>
      <c r="JC147" s="86">
        <f t="shared" si="173"/>
        <v>5.2658941373446386E-2</v>
      </c>
      <c r="JD147" s="86">
        <f t="shared" si="173"/>
        <v>7.2741568369282972E-2</v>
      </c>
      <c r="JE147" s="86">
        <f t="shared" si="173"/>
        <v>5.5453233571753455E-2</v>
      </c>
      <c r="JF147" s="86">
        <f t="shared" si="173"/>
        <v>1.9552377478789056E-2</v>
      </c>
      <c r="JG147" s="86">
        <f t="shared" si="173"/>
        <v>1.1128096802679953E-2</v>
      </c>
      <c r="JH147" s="86">
        <f t="shared" si="173"/>
        <v>9.3298193524862429E-3</v>
      </c>
      <c r="JI147" s="86">
        <f t="shared" si="173"/>
        <v>1.9943952271502322E-2</v>
      </c>
      <c r="JJ147" s="86">
        <f t="shared" si="173"/>
        <v>2.6318083998528759E-2</v>
      </c>
      <c r="JK147" s="86">
        <f t="shared" si="173"/>
        <v>6.1805042665232263E-2</v>
      </c>
      <c r="JL147" s="86">
        <f t="shared" si="173"/>
        <v>7.788075927336946E-2</v>
      </c>
      <c r="JM147" s="86">
        <f t="shared" si="173"/>
        <v>0.17911250324875577</v>
      </c>
    </row>
    <row r="148" spans="2:273" x14ac:dyDescent="0.25">
      <c r="B148" s="2">
        <v>121</v>
      </c>
      <c r="C148" s="37">
        <v>105.483</v>
      </c>
      <c r="D148" s="37">
        <v>106.55200000000001</v>
      </c>
      <c r="E148" s="37">
        <v>105.379</v>
      </c>
      <c r="F148" s="37">
        <v>106.69499999999999</v>
      </c>
      <c r="G148" s="37">
        <v>103.172</v>
      </c>
      <c r="H148" s="37">
        <v>100.877</v>
      </c>
      <c r="I148" s="37">
        <v>102.069</v>
      </c>
      <c r="J148" s="37">
        <v>102.404</v>
      </c>
      <c r="K148" s="37">
        <v>102.31</v>
      </c>
      <c r="L148" s="37">
        <v>102.569</v>
      </c>
      <c r="M148" s="37">
        <v>104.69</v>
      </c>
      <c r="N148" s="37">
        <v>99.322000000000003</v>
      </c>
      <c r="O148" s="37">
        <v>102.30500000000001</v>
      </c>
      <c r="P148" s="37">
        <v>103.842</v>
      </c>
      <c r="Q148" s="37">
        <v>107.351</v>
      </c>
      <c r="S148" s="4">
        <f t="shared" si="174"/>
        <v>104.74043234116088</v>
      </c>
      <c r="T148" s="4">
        <f t="shared" si="174"/>
        <v>106.04056187587975</v>
      </c>
      <c r="U148" s="4">
        <f t="shared" si="174"/>
        <v>104.87494682338804</v>
      </c>
      <c r="V148" s="4">
        <f t="shared" si="174"/>
        <v>106.1519282283673</v>
      </c>
      <c r="W148" s="4">
        <f t="shared" si="174"/>
        <v>104.48746817359395</v>
      </c>
      <c r="X148" s="4">
        <f t="shared" si="174"/>
        <v>102.78055255174638</v>
      </c>
      <c r="Y148" s="4">
        <f t="shared" si="174"/>
        <v>102.18249524462206</v>
      </c>
      <c r="Z148" s="4">
        <f t="shared" si="174"/>
        <v>103.0909154527114</v>
      </c>
      <c r="AA148" s="4">
        <f t="shared" si="174"/>
        <v>102.95132048017322</v>
      </c>
      <c r="AB148" s="4">
        <f t="shared" si="174"/>
        <v>105.24531932818329</v>
      </c>
      <c r="AC148" s="4">
        <f t="shared" si="174"/>
        <v>103.22334812146822</v>
      </c>
      <c r="AD148" s="4">
        <f t="shared" si="174"/>
        <v>100.95718090796532</v>
      </c>
      <c r="AE148" s="4">
        <f t="shared" si="174"/>
        <v>101.62434056323458</v>
      </c>
      <c r="AF148" s="4">
        <f t="shared" si="174"/>
        <v>103.95205337844709</v>
      </c>
      <c r="AG148" s="4">
        <f t="shared" si="174"/>
        <v>111.81933397357416</v>
      </c>
      <c r="AI148" s="4">
        <f t="shared" si="175"/>
        <v>0.74256765883912124</v>
      </c>
      <c r="AJ148" s="4">
        <f t="shared" si="175"/>
        <v>0.5114381241202608</v>
      </c>
      <c r="AK148" s="4">
        <f t="shared" si="175"/>
        <v>0.50405317661196136</v>
      </c>
      <c r="AL148" s="4">
        <f t="shared" si="175"/>
        <v>0.54307177163269671</v>
      </c>
      <c r="AM148" s="4">
        <f t="shared" si="175"/>
        <v>-1.3154681735939562</v>
      </c>
      <c r="AN148" s="4">
        <f t="shared" si="175"/>
        <v>-1.9035525517463867</v>
      </c>
      <c r="AO148" s="4">
        <f t="shared" si="175"/>
        <v>-0.11349524462205807</v>
      </c>
      <c r="AP148" s="4">
        <f t="shared" si="175"/>
        <v>-0.68691545271140342</v>
      </c>
      <c r="AQ148" s="4">
        <f t="shared" si="175"/>
        <v>-0.64132048017322063</v>
      </c>
      <c r="AR148" s="4">
        <f t="shared" si="175"/>
        <v>-2.6763193281832827</v>
      </c>
      <c r="AS148" s="4">
        <f t="shared" si="175"/>
        <v>1.4666518785317777</v>
      </c>
      <c r="AT148" s="4">
        <f t="shared" si="175"/>
        <v>-1.6351809079653208</v>
      </c>
      <c r="AU148" s="4">
        <f t="shared" si="175"/>
        <v>0.68065943676542418</v>
      </c>
      <c r="AV148" s="4">
        <f t="shared" si="175"/>
        <v>-0.11005337844709118</v>
      </c>
      <c r="AW148" s="4">
        <f t="shared" si="175"/>
        <v>-4.4683339735741612</v>
      </c>
      <c r="AY148" s="2">
        <f t="shared" si="167"/>
        <v>104.71817164526567</v>
      </c>
      <c r="AZ148" s="2">
        <f t="shared" si="167"/>
        <v>106.03809127430711</v>
      </c>
      <c r="BA148" s="2">
        <f t="shared" si="167"/>
        <v>104.87230744725647</v>
      </c>
      <c r="BB148" s="2">
        <f t="shared" si="167"/>
        <v>106.15014151643145</v>
      </c>
      <c r="BC148" s="2">
        <f t="shared" si="167"/>
        <v>104.48279732175197</v>
      </c>
      <c r="BD148" s="2">
        <f t="shared" si="167"/>
        <v>102.76603538059501</v>
      </c>
      <c r="BE148" s="2">
        <f t="shared" si="167"/>
        <v>102.17473914914933</v>
      </c>
      <c r="BF148" s="2">
        <f t="shared" si="167"/>
        <v>103.09041161888588</v>
      </c>
      <c r="BG148" s="2">
        <f t="shared" si="167"/>
        <v>102.95119539587498</v>
      </c>
      <c r="BH148" s="2">
        <f t="shared" si="167"/>
        <v>105.24524178898005</v>
      </c>
      <c r="BI148" s="2">
        <f t="shared" si="167"/>
        <v>103.22267539241034</v>
      </c>
      <c r="BJ148" s="2">
        <f t="shared" si="167"/>
        <v>100.9557047578818</v>
      </c>
      <c r="BK148" s="2">
        <f t="shared" si="167"/>
        <v>101.60780009154628</v>
      </c>
      <c r="BL148" s="2">
        <f t="shared" si="167"/>
        <v>103.38298454329487</v>
      </c>
      <c r="BM148" s="2">
        <f t="shared" si="167"/>
        <v>106.37100536927834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>
        <f t="shared" si="168"/>
        <v>102.31</v>
      </c>
      <c r="CN148" s="2">
        <f t="shared" si="168"/>
        <v>102.569</v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>
        <f t="shared" si="118"/>
        <v>102.31</v>
      </c>
      <c r="DD148" s="2">
        <f t="shared" si="119"/>
        <v>102.569</v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140.9665787456446</v>
      </c>
      <c r="DL148" s="2">
        <f t="shared" si="176"/>
        <v>154.32974453441295</v>
      </c>
      <c r="DM148" s="2">
        <f t="shared" si="176"/>
        <v>147.42344362101315</v>
      </c>
      <c r="DN148" s="2">
        <f t="shared" si="176"/>
        <v>143.48548976912139</v>
      </c>
      <c r="DO148" s="2">
        <f t="shared" si="176"/>
        <v>137.70030262664164</v>
      </c>
      <c r="DP148" s="2">
        <f t="shared" si="176"/>
        <v>148.61408202939782</v>
      </c>
      <c r="DQ148" s="2">
        <f t="shared" si="176"/>
        <v>150.94278805120911</v>
      </c>
      <c r="DR148" s="2">
        <f t="shared" si="176"/>
        <v>142.87591596638657</v>
      </c>
      <c r="DS148" s="2">
        <f t="shared" si="176"/>
        <v>136.26466889483069</v>
      </c>
      <c r="DT148" s="2">
        <f t="shared" si="176"/>
        <v>138.7801983193277</v>
      </c>
      <c r="DU148" s="2">
        <f t="shared" si="176"/>
        <v>141.80919442299441</v>
      </c>
      <c r="DV148" s="2">
        <f t="shared" si="176"/>
        <v>135.26425</v>
      </c>
      <c r="DW148" s="2">
        <f t="shared" si="176"/>
        <v>138.90845376955906</v>
      </c>
      <c r="DX148" s="2">
        <f t="shared" si="176"/>
        <v>150.27741269841272</v>
      </c>
      <c r="DY148" s="2">
        <f t="shared" si="176"/>
        <v>128.48934373289546</v>
      </c>
      <c r="EA148" s="2">
        <f t="shared" si="152"/>
        <v>104.68467736072606</v>
      </c>
      <c r="EB148" s="2">
        <f t="shared" si="152"/>
        <v>106.01492913774489</v>
      </c>
      <c r="EC148" s="2">
        <f t="shared" si="152"/>
        <v>104.87107950902265</v>
      </c>
      <c r="ED148" s="2">
        <f t="shared" si="152"/>
        <v>106.26961147415943</v>
      </c>
      <c r="EE148" s="2">
        <f t="shared" si="152"/>
        <v>104.43614361227507</v>
      </c>
      <c r="EF148" s="2">
        <f t="shared" si="152"/>
        <v>102.65290072085797</v>
      </c>
      <c r="EG148" s="2">
        <f t="shared" si="152"/>
        <v>102.00487408207111</v>
      </c>
      <c r="EH148" s="2">
        <f t="shared" si="152"/>
        <v>103.05319401439699</v>
      </c>
      <c r="EI148" s="2">
        <f t="shared" si="152"/>
        <v>102.86133786407768</v>
      </c>
      <c r="EJ148" s="2">
        <f t="shared" si="152"/>
        <v>105.31783315693357</v>
      </c>
      <c r="EK148" s="2">
        <f t="shared" si="152"/>
        <v>103.24227776532305</v>
      </c>
      <c r="EL148" s="2">
        <f t="shared" si="179"/>
        <v>100.89957977107973</v>
      </c>
      <c r="EM148" s="2">
        <f t="shared" si="135"/>
        <v>101.51587558403151</v>
      </c>
      <c r="EN148" s="2">
        <f t="shared" si="135"/>
        <v>103.30966526203625</v>
      </c>
      <c r="EO148" s="2">
        <f t="shared" si="135"/>
        <v>106.45241314773878</v>
      </c>
      <c r="EQ148" s="2">
        <f t="shared" si="177"/>
        <v>104.81498667682057</v>
      </c>
      <c r="ER148" s="2">
        <f t="shared" si="177"/>
        <v>105.99691635226453</v>
      </c>
      <c r="ES148" s="2">
        <f t="shared" si="177"/>
        <v>104.73627941875577</v>
      </c>
      <c r="ET148" s="2">
        <f t="shared" si="177"/>
        <v>105.49458728876166</v>
      </c>
      <c r="EU148" s="2">
        <f t="shared" si="177"/>
        <v>104.57693547284985</v>
      </c>
      <c r="EV148" s="2">
        <f t="shared" si="177"/>
        <v>103.11169173318228</v>
      </c>
      <c r="EW148" s="2">
        <f t="shared" si="177"/>
        <v>102.73778971197648</v>
      </c>
      <c r="EX148" s="2">
        <f t="shared" si="177"/>
        <v>103.090586902005</v>
      </c>
      <c r="EY148" s="2">
        <f t="shared" si="177"/>
        <v>103.15118783640293</v>
      </c>
      <c r="EZ148" s="2">
        <f t="shared" si="177"/>
        <v>104.87721600015504</v>
      </c>
      <c r="FA148" s="2">
        <f t="shared" si="177"/>
        <v>102.99583434036424</v>
      </c>
      <c r="FB148" s="2">
        <f t="shared" si="177"/>
        <v>101.05104853948453</v>
      </c>
      <c r="FC148" s="2">
        <f t="shared" si="177"/>
        <v>101.91012762203792</v>
      </c>
      <c r="FD148" s="2">
        <f t="shared" si="177"/>
        <v>103.58997753896709</v>
      </c>
      <c r="FE148" s="2">
        <f t="shared" si="177"/>
        <v>105.61557368959718</v>
      </c>
      <c r="FG148" s="2">
        <f t="shared" si="178"/>
        <v>0.99937868235290039</v>
      </c>
      <c r="FH148" s="2">
        <f t="shared" si="178"/>
        <v>0.99944883305446353</v>
      </c>
      <c r="FI148" s="2">
        <f t="shared" si="178"/>
        <v>0.99939223499074126</v>
      </c>
      <c r="FJ148" s="2">
        <f t="shared" si="178"/>
        <v>0.99933371637921642</v>
      </c>
      <c r="FK148" s="2">
        <f t="shared" si="178"/>
        <v>0.99939468149111621</v>
      </c>
      <c r="FL148" s="2">
        <f t="shared" si="178"/>
        <v>0.99931843287482358</v>
      </c>
      <c r="FM148" s="2">
        <f t="shared" si="178"/>
        <v>0.99927549002829852</v>
      </c>
      <c r="FN148" s="2">
        <f t="shared" si="178"/>
        <v>0.99925136054334296</v>
      </c>
      <c r="FO148" s="2">
        <f t="shared" si="178"/>
        <v>0.99917041819376584</v>
      </c>
      <c r="FP148" s="2">
        <f t="shared" si="178"/>
        <v>0.99926803313676105</v>
      </c>
      <c r="FQ148" s="2">
        <f t="shared" si="178"/>
        <v>0.99925216279659579</v>
      </c>
      <c r="FR148" s="2">
        <f t="shared" si="178"/>
        <v>0.99918124840523692</v>
      </c>
      <c r="FS148" s="2">
        <f t="shared" si="178"/>
        <v>0.9993242819273005</v>
      </c>
      <c r="FT148" s="2">
        <f t="shared" si="178"/>
        <v>0.99924545441577151</v>
      </c>
      <c r="FU148" s="2">
        <f t="shared" si="178"/>
        <v>0.99908927346252263</v>
      </c>
      <c r="FW148" s="2">
        <f t="shared" si="169"/>
        <v>8.4043867829876606E-2</v>
      </c>
      <c r="FX148" s="2">
        <f t="shared" si="169"/>
        <v>0.19249619487787331</v>
      </c>
      <c r="FY148" s="2">
        <f t="shared" si="169"/>
        <v>0.1827439409418031</v>
      </c>
      <c r="FZ148" s="2">
        <f t="shared" si="169"/>
        <v>0.18614423986647377</v>
      </c>
      <c r="GA148" s="2">
        <f t="shared" si="169"/>
        <v>0.18835107537314899</v>
      </c>
      <c r="GB148" s="2">
        <f t="shared" si="169"/>
        <v>0.17831436825322514</v>
      </c>
      <c r="GC148" s="2">
        <f t="shared" si="169"/>
        <v>0.18338954025398402</v>
      </c>
      <c r="GD148" s="2">
        <f t="shared" si="169"/>
        <v>0.19802545451362352</v>
      </c>
      <c r="GE148" s="2">
        <f t="shared" si="169"/>
        <v>0.21441001221426478</v>
      </c>
      <c r="GF148" s="2">
        <f t="shared" si="169"/>
        <v>0.22033801663060235</v>
      </c>
      <c r="GG148" s="2">
        <f t="shared" si="169"/>
        <v>0.19657309996405373</v>
      </c>
      <c r="GH148" s="2">
        <f t="shared" si="169"/>
        <v>0.18478303179858069</v>
      </c>
      <c r="GI148" s="2">
        <f t="shared" si="169"/>
        <v>0.16907374020701216</v>
      </c>
      <c r="GJ148" s="2">
        <f t="shared" si="169"/>
        <v>0.13513491183509335</v>
      </c>
      <c r="GK148" s="2">
        <f t="shared" si="169"/>
        <v>0.12126268062722953</v>
      </c>
      <c r="GM148" s="86">
        <f t="shared" si="170"/>
        <v>1.2034968076266981E-72</v>
      </c>
      <c r="GN148" s="86">
        <f t="shared" si="170"/>
        <v>5.2438807440133011E-160</v>
      </c>
      <c r="GO148" s="86">
        <f t="shared" si="170"/>
        <v>1.4562862788219808E-156</v>
      </c>
      <c r="GP148" s="86">
        <f t="shared" si="170"/>
        <v>9.5557415914370497E-205</v>
      </c>
      <c r="GQ148" s="86">
        <f t="shared" si="170"/>
        <v>1.5637213518908661E-167</v>
      </c>
      <c r="GR148" s="86">
        <f t="shared" si="170"/>
        <v>4.3005360226437878E-229</v>
      </c>
      <c r="GS148" s="86">
        <f t="shared" si="170"/>
        <v>1.981624331243318E-192</v>
      </c>
      <c r="GT148" s="86">
        <f t="shared" si="170"/>
        <v>5.7924971882179055E-187</v>
      </c>
      <c r="GU148" s="86">
        <f t="shared" si="170"/>
        <v>3.9778721944942337E-191</v>
      </c>
      <c r="GV148" s="86">
        <f t="shared" si="170"/>
        <v>1.7628801841842943E-230</v>
      </c>
      <c r="GW148" s="86">
        <f t="shared" si="170"/>
        <v>1.4053359382483098E-217</v>
      </c>
      <c r="GX148" s="86">
        <f t="shared" si="170"/>
        <v>2.9731764920659774E-158</v>
      </c>
      <c r="GY148" s="86">
        <f t="shared" si="170"/>
        <v>1.9483332136571425E-170</v>
      </c>
      <c r="GZ148" s="86">
        <f t="shared" si="170"/>
        <v>6.7766515528519671E-151</v>
      </c>
      <c r="HA148" s="86">
        <f t="shared" si="170"/>
        <v>1.8028474289048909E-156</v>
      </c>
      <c r="HC148" s="86">
        <f t="shared" si="153"/>
        <v>3.7763322147876837E-82</v>
      </c>
      <c r="HD148" s="86">
        <f t="shared" si="153"/>
        <v>1.0984968955981622E-87</v>
      </c>
      <c r="HE148" s="86">
        <f t="shared" si="153"/>
        <v>1.2812040890249655E-89</v>
      </c>
      <c r="HF148" s="86">
        <f t="shared" si="153"/>
        <v>3.0220961811993931E-124</v>
      </c>
      <c r="HG148" s="86">
        <f t="shared" si="153"/>
        <v>1.4743069589270469E-89</v>
      </c>
      <c r="HH148" s="86">
        <f t="shared" si="153"/>
        <v>2.6997939542829987E-119</v>
      </c>
      <c r="HI148" s="86">
        <f t="shared" si="153"/>
        <v>6.3457759279321399E-140</v>
      </c>
      <c r="HJ148" s="86">
        <f t="shared" si="153"/>
        <v>1.0192250734852565E-174</v>
      </c>
      <c r="HK148" s="86">
        <f t="shared" si="153"/>
        <v>1.2044429349939043E-126</v>
      </c>
      <c r="HL148" s="86">
        <f t="shared" si="161"/>
        <v>1.0124173699299297E-102</v>
      </c>
      <c r="HM148" s="86">
        <f t="shared" si="161"/>
        <v>1.3524757447390354E-118</v>
      </c>
      <c r="HN148" s="86">
        <f t="shared" si="161"/>
        <v>3.438030989126472E-113</v>
      </c>
      <c r="HO148" s="86">
        <f t="shared" si="161"/>
        <v>3.9090079068782383E-99</v>
      </c>
      <c r="HP148" s="86">
        <f t="shared" si="161"/>
        <v>1.3323226823071785E-71</v>
      </c>
      <c r="HQ148" s="86">
        <f t="shared" si="161"/>
        <v>2.0849701867648218E-99</v>
      </c>
      <c r="HS148" s="86">
        <f t="shared" si="171"/>
        <v>0.1737849700901323</v>
      </c>
      <c r="HT148" s="86">
        <f t="shared" si="171"/>
        <v>4.156258684698403E-2</v>
      </c>
      <c r="HU148" s="86">
        <f t="shared" si="171"/>
        <v>2.7386799710348127E-2</v>
      </c>
      <c r="HV148" s="86">
        <f t="shared" si="171"/>
        <v>2.3562157053444392E-2</v>
      </c>
      <c r="HW148" s="86">
        <f t="shared" si="171"/>
        <v>3.0238833047799132E-2</v>
      </c>
      <c r="HX148" s="86">
        <f t="shared" si="171"/>
        <v>4.2824679733027789E-2</v>
      </c>
      <c r="HY148" s="86">
        <f t="shared" si="171"/>
        <v>3.2110836555938403E-2</v>
      </c>
      <c r="HZ148" s="86">
        <f t="shared" si="171"/>
        <v>9.9999999334611112E-3</v>
      </c>
      <c r="IA148" s="86">
        <f t="shared" si="171"/>
        <v>5.1350560258113668E-3</v>
      </c>
      <c r="IB148" s="86">
        <f t="shared" si="171"/>
        <v>4.3850444622357924E-3</v>
      </c>
      <c r="IC148" s="86">
        <f t="shared" si="171"/>
        <v>1.0000000527603484E-2</v>
      </c>
      <c r="ID148" s="86">
        <f t="shared" si="171"/>
        <v>1.3163672161757798E-2</v>
      </c>
      <c r="IE148" s="86">
        <f t="shared" si="171"/>
        <v>3.5495861614830142E-2</v>
      </c>
      <c r="IF148" s="86">
        <f t="shared" si="171"/>
        <v>3.8698127665021606E-2</v>
      </c>
      <c r="IG148" s="86">
        <f t="shared" si="171"/>
        <v>0.11286433621791574</v>
      </c>
      <c r="II148" s="86">
        <f t="shared" si="172"/>
        <v>6.9329379970294515E-23</v>
      </c>
      <c r="IJ148" s="86">
        <f t="shared" si="172"/>
        <v>6.0751558231216906E-9</v>
      </c>
      <c r="IK148" s="86">
        <f t="shared" si="172"/>
        <v>6.5833078958744116E-11</v>
      </c>
      <c r="IL148" s="86">
        <f t="shared" si="172"/>
        <v>2.1864159665944325E-11</v>
      </c>
      <c r="IM148" s="86">
        <f t="shared" si="172"/>
        <v>1.0870028617956643E-10</v>
      </c>
      <c r="IN148" s="86">
        <f t="shared" si="172"/>
        <v>8.1039258529552233E-12</v>
      </c>
      <c r="IO148" s="86">
        <f t="shared" si="172"/>
        <v>5.3886782862341603E-11</v>
      </c>
      <c r="IP148" s="86">
        <f t="shared" si="172"/>
        <v>1.0565236945836154E-10</v>
      </c>
      <c r="IQ148" s="86">
        <f t="shared" si="172"/>
        <v>1.0601402004956841E-10</v>
      </c>
      <c r="IR148" s="86">
        <f t="shared" si="172"/>
        <v>1.6242437886413688E-9</v>
      </c>
      <c r="IS148" s="86">
        <f t="shared" si="172"/>
        <v>2.0662330821761889E-11</v>
      </c>
      <c r="IT148" s="86">
        <f t="shared" si="172"/>
        <v>2.1750883378396078E-13</v>
      </c>
      <c r="IU148" s="86">
        <f t="shared" si="172"/>
        <v>4.9850676028496805E-13</v>
      </c>
      <c r="IV148" s="86">
        <f t="shared" si="172"/>
        <v>6.573988906966118E-8</v>
      </c>
      <c r="IW148" s="86">
        <f t="shared" si="172"/>
        <v>1.2565002492221764E-6</v>
      </c>
      <c r="IY148" s="86">
        <f t="shared" si="173"/>
        <v>0.1737849700901323</v>
      </c>
      <c r="IZ148" s="86">
        <f t="shared" si="173"/>
        <v>4.1562592922139853E-2</v>
      </c>
      <c r="JA148" s="86">
        <f t="shared" si="173"/>
        <v>2.7386799776181206E-2</v>
      </c>
      <c r="JB148" s="86">
        <f t="shared" si="173"/>
        <v>2.3562157075308551E-2</v>
      </c>
      <c r="JC148" s="86">
        <f t="shared" si="173"/>
        <v>3.0238833156499417E-2</v>
      </c>
      <c r="JD148" s="86">
        <f t="shared" si="173"/>
        <v>4.2824679741131716E-2</v>
      </c>
      <c r="JE148" s="86">
        <f t="shared" si="173"/>
        <v>3.2110836609825187E-2</v>
      </c>
      <c r="JF148" s="86">
        <f t="shared" si="173"/>
        <v>1.000000003911348E-2</v>
      </c>
      <c r="JG148" s="86">
        <f t="shared" si="173"/>
        <v>5.1350561318253872E-3</v>
      </c>
      <c r="JH148" s="86">
        <f t="shared" si="173"/>
        <v>4.3850460864795814E-3</v>
      </c>
      <c r="JI148" s="86">
        <f t="shared" si="173"/>
        <v>1.0000000548265815E-2</v>
      </c>
      <c r="JJ148" s="86">
        <f t="shared" si="173"/>
        <v>1.3163672161975306E-2</v>
      </c>
      <c r="JK148" s="86">
        <f t="shared" si="173"/>
        <v>3.5495861615328646E-2</v>
      </c>
      <c r="JL148" s="86">
        <f t="shared" si="173"/>
        <v>3.8698193404910673E-2</v>
      </c>
      <c r="JM148" s="86">
        <f t="shared" si="173"/>
        <v>0.11286559271816496</v>
      </c>
    </row>
    <row r="149" spans="2:273" x14ac:dyDescent="0.25">
      <c r="B149" s="2">
        <v>122</v>
      </c>
      <c r="C149" s="37">
        <v>104.13800000000001</v>
      </c>
      <c r="D149" s="37">
        <v>106.63800000000001</v>
      </c>
      <c r="E149" s="37">
        <v>104.655</v>
      </c>
      <c r="F149" s="37">
        <v>106.42400000000001</v>
      </c>
      <c r="G149" s="37">
        <v>102.63800000000001</v>
      </c>
      <c r="H149" s="37">
        <v>103.667</v>
      </c>
      <c r="I149" s="37">
        <v>102.60299999999999</v>
      </c>
      <c r="J149" s="37">
        <v>102.07</v>
      </c>
      <c r="K149" s="37">
        <v>104.10299999999999</v>
      </c>
      <c r="L149" s="37">
        <v>104.983</v>
      </c>
      <c r="M149" s="37">
        <v>102.724</v>
      </c>
      <c r="N149" s="37">
        <v>99.864000000000004</v>
      </c>
      <c r="O149" s="37">
        <v>99.593000000000004</v>
      </c>
      <c r="P149" s="37">
        <v>100.877</v>
      </c>
      <c r="Q149" s="37">
        <v>104.614</v>
      </c>
      <c r="S149" s="4">
        <f t="shared" si="174"/>
        <v>104.66157926864523</v>
      </c>
      <c r="T149" s="4">
        <f t="shared" si="174"/>
        <v>105.91526353005243</v>
      </c>
      <c r="U149" s="4">
        <f t="shared" si="174"/>
        <v>104.78289347564682</v>
      </c>
      <c r="V149" s="4">
        <f t="shared" si="174"/>
        <v>106.12789151374599</v>
      </c>
      <c r="W149" s="4">
        <f t="shared" si="174"/>
        <v>104.47305451038294</v>
      </c>
      <c r="X149" s="4">
        <f t="shared" si="174"/>
        <v>102.70748786280166</v>
      </c>
      <c r="Y149" s="4">
        <f t="shared" si="174"/>
        <v>102.11805259547749</v>
      </c>
      <c r="Z149" s="4">
        <f t="shared" si="174"/>
        <v>103.01816534652498</v>
      </c>
      <c r="AA149" s="4">
        <f t="shared" si="174"/>
        <v>102.85571346488439</v>
      </c>
      <c r="AB149" s="4">
        <f t="shared" si="174"/>
        <v>105.15394068383893</v>
      </c>
      <c r="AC149" s="4">
        <f t="shared" si="174"/>
        <v>103.10160440036455</v>
      </c>
      <c r="AD149" s="4">
        <f t="shared" si="174"/>
        <v>100.80128511507915</v>
      </c>
      <c r="AE149" s="4">
        <f t="shared" si="174"/>
        <v>101.48364867168492</v>
      </c>
      <c r="AF149" s="4">
        <f t="shared" si="174"/>
        <v>103.48527060903562</v>
      </c>
      <c r="AG149" s="4">
        <f t="shared" si="174"/>
        <v>108.84386523829231</v>
      </c>
      <c r="AI149" s="4">
        <f t="shared" si="175"/>
        <v>-0.52357926864522142</v>
      </c>
      <c r="AJ149" s="4">
        <f t="shared" si="175"/>
        <v>0.72273646994757712</v>
      </c>
      <c r="AK149" s="4">
        <f t="shared" si="175"/>
        <v>-0.12789347564681464</v>
      </c>
      <c r="AL149" s="4">
        <f t="shared" si="175"/>
        <v>0.29610848625401331</v>
      </c>
      <c r="AM149" s="4">
        <f t="shared" si="175"/>
        <v>-1.8350545103829319</v>
      </c>
      <c r="AN149" s="4">
        <f t="shared" si="175"/>
        <v>0.95951213719834527</v>
      </c>
      <c r="AO149" s="4">
        <f t="shared" si="175"/>
        <v>0.48494740452250085</v>
      </c>
      <c r="AP149" s="4">
        <f t="shared" si="175"/>
        <v>-0.94816534652498774</v>
      </c>
      <c r="AQ149" s="4">
        <f t="shared" si="175"/>
        <v>1.2472865351156059</v>
      </c>
      <c r="AR149" s="4">
        <f t="shared" si="175"/>
        <v>-0.17094068383892136</v>
      </c>
      <c r="AS149" s="4">
        <f t="shared" si="175"/>
        <v>-0.37760440036454668</v>
      </c>
      <c r="AT149" s="4">
        <f t="shared" si="175"/>
        <v>-0.93728511507914902</v>
      </c>
      <c r="AU149" s="4">
        <f t="shared" si="175"/>
        <v>-1.8906486716849145</v>
      </c>
      <c r="AV149" s="4">
        <f t="shared" si="175"/>
        <v>-2.6082706090356282</v>
      </c>
      <c r="AW149" s="4">
        <f t="shared" si="175"/>
        <v>-4.2298652382923052</v>
      </c>
      <c r="AY149" s="2">
        <f t="shared" si="167"/>
        <v>104.65275894199615</v>
      </c>
      <c r="AZ149" s="2">
        <f t="shared" si="167"/>
        <v>105.91457930945472</v>
      </c>
      <c r="BA149" s="2">
        <f t="shared" si="167"/>
        <v>104.78229587995395</v>
      </c>
      <c r="BB149" s="2">
        <f t="shared" si="167"/>
        <v>106.12752506441242</v>
      </c>
      <c r="BC149" s="2">
        <f t="shared" si="167"/>
        <v>104.47199449171123</v>
      </c>
      <c r="BD149" s="2">
        <f t="shared" si="167"/>
        <v>102.70397105171054</v>
      </c>
      <c r="BE149" s="2">
        <f t="shared" si="167"/>
        <v>102.11625095646387</v>
      </c>
      <c r="BF149" s="2">
        <f t="shared" si="167"/>
        <v>103.01808251649369</v>
      </c>
      <c r="BG149" s="2">
        <f t="shared" si="167"/>
        <v>102.85569785887752</v>
      </c>
      <c r="BH149" s="2">
        <f t="shared" si="167"/>
        <v>105.15392747384968</v>
      </c>
      <c r="BI149" s="2">
        <f t="shared" si="167"/>
        <v>103.10150025544914</v>
      </c>
      <c r="BJ149" s="2">
        <f t="shared" si="167"/>
        <v>100.80105918931488</v>
      </c>
      <c r="BK149" s="2">
        <f t="shared" si="167"/>
        <v>101.47990648116451</v>
      </c>
      <c r="BL149" s="2">
        <f t="shared" si="167"/>
        <v>103.30680889950109</v>
      </c>
      <c r="BM149" s="2">
        <f t="shared" si="167"/>
        <v>106.32597984678782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>
        <f t="shared" si="168"/>
        <v>102.07</v>
      </c>
      <c r="CM149" s="2">
        <f t="shared" si="168"/>
        <v>104.10299999999999</v>
      </c>
      <c r="CN149" s="2">
        <f t="shared" si="168"/>
        <v>104.983</v>
      </c>
      <c r="CO149" s="2">
        <f t="shared" si="168"/>
        <v>102.724</v>
      </c>
      <c r="CP149" s="2">
        <f t="shared" si="168"/>
        <v>99.864000000000004</v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>
        <f t="shared" si="117"/>
        <v>102.07</v>
      </c>
      <c r="DC149" s="2">
        <f t="shared" si="118"/>
        <v>104.10299999999999</v>
      </c>
      <c r="DD149" s="2">
        <f t="shared" si="119"/>
        <v>104.983</v>
      </c>
      <c r="DE149" s="2">
        <f t="shared" si="120"/>
        <v>102.724</v>
      </c>
      <c r="DF149" s="2">
        <f t="shared" si="121"/>
        <v>99.864000000000004</v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141.24761393728224</v>
      </c>
      <c r="DL149" s="2">
        <f t="shared" si="176"/>
        <v>154.72527672064777</v>
      </c>
      <c r="DM149" s="2">
        <f t="shared" si="176"/>
        <v>147.75840450281427</v>
      </c>
      <c r="DN149" s="2">
        <f t="shared" si="176"/>
        <v>143.80612605317873</v>
      </c>
      <c r="DO149" s="2">
        <f t="shared" si="176"/>
        <v>137.94866285178236</v>
      </c>
      <c r="DP149" s="2">
        <f t="shared" si="176"/>
        <v>148.98263940256044</v>
      </c>
      <c r="DQ149" s="2">
        <f t="shared" si="176"/>
        <v>151.33542532005688</v>
      </c>
      <c r="DR149" s="2">
        <f t="shared" si="176"/>
        <v>143.19636134453782</v>
      </c>
      <c r="DS149" s="2">
        <f t="shared" si="176"/>
        <v>136.5012604723708</v>
      </c>
      <c r="DT149" s="2">
        <f t="shared" si="176"/>
        <v>138.99774145658262</v>
      </c>
      <c r="DU149" s="2">
        <f t="shared" si="176"/>
        <v>142.07859223509223</v>
      </c>
      <c r="DV149" s="2">
        <f t="shared" si="176"/>
        <v>135.47582386363638</v>
      </c>
      <c r="DW149" s="2">
        <f t="shared" si="176"/>
        <v>139.14678520625893</v>
      </c>
      <c r="DX149" s="2">
        <f t="shared" si="176"/>
        <v>150.62984126984128</v>
      </c>
      <c r="DY149" s="2">
        <f t="shared" si="176"/>
        <v>128.67593513957308</v>
      </c>
      <c r="EA149" s="2">
        <f t="shared" si="152"/>
        <v>104.61936998838183</v>
      </c>
      <c r="EB149" s="2">
        <f t="shared" si="152"/>
        <v>105.8939297855931</v>
      </c>
      <c r="EC149" s="2">
        <f t="shared" si="152"/>
        <v>104.78624310708072</v>
      </c>
      <c r="ED149" s="2">
        <f t="shared" si="152"/>
        <v>106.26691210909317</v>
      </c>
      <c r="EE149" s="2">
        <f t="shared" si="152"/>
        <v>104.4236806645809</v>
      </c>
      <c r="EF149" s="2">
        <f t="shared" si="152"/>
        <v>102.58307385375763</v>
      </c>
      <c r="EG149" s="2">
        <f t="shared" si="152"/>
        <v>101.9324736726775</v>
      </c>
      <c r="EH149" s="2">
        <f t="shared" si="152"/>
        <v>102.98233199388619</v>
      </c>
      <c r="EI149" s="2">
        <f t="shared" si="152"/>
        <v>102.76056407766991</v>
      </c>
      <c r="EJ149" s="2">
        <f t="shared" si="152"/>
        <v>105.24002462333459</v>
      </c>
      <c r="EK149" s="2">
        <f t="shared" si="152"/>
        <v>103.12929310855041</v>
      </c>
      <c r="EL149" s="2">
        <f t="shared" si="179"/>
        <v>100.74364351011063</v>
      </c>
      <c r="EM149" s="2">
        <f t="shared" si="135"/>
        <v>101.3814060325283</v>
      </c>
      <c r="EN149" s="2">
        <f t="shared" si="135"/>
        <v>103.23101269010948</v>
      </c>
      <c r="EO149" s="2">
        <f t="shared" si="135"/>
        <v>106.42189342051033</v>
      </c>
      <c r="EQ149" s="2">
        <f t="shared" si="177"/>
        <v>104.75756421203238</v>
      </c>
      <c r="ER149" s="2">
        <f t="shared" si="177"/>
        <v>105.87512010999883</v>
      </c>
      <c r="ES149" s="2">
        <f t="shared" si="177"/>
        <v>104.64522219757237</v>
      </c>
      <c r="ET149" s="2">
        <f t="shared" si="177"/>
        <v>105.45794694800998</v>
      </c>
      <c r="EU149" s="2">
        <f t="shared" si="177"/>
        <v>104.57062203899417</v>
      </c>
      <c r="EV149" s="2">
        <f t="shared" si="177"/>
        <v>103.06199335875968</v>
      </c>
      <c r="EW149" s="2">
        <f t="shared" si="177"/>
        <v>102.69736145124926</v>
      </c>
      <c r="EX149" s="2">
        <f t="shared" si="177"/>
        <v>103.02125008099253</v>
      </c>
      <c r="EY149" s="2">
        <f t="shared" si="177"/>
        <v>103.06275542821575</v>
      </c>
      <c r="EZ149" s="2">
        <f t="shared" si="177"/>
        <v>104.7808143780463</v>
      </c>
      <c r="FA149" s="2">
        <f t="shared" si="177"/>
        <v>102.87230683195318</v>
      </c>
      <c r="FB149" s="2">
        <f t="shared" si="177"/>
        <v>100.90178000479911</v>
      </c>
      <c r="FC149" s="2">
        <f t="shared" si="177"/>
        <v>101.79380449447805</v>
      </c>
      <c r="FD149" s="2">
        <f t="shared" si="177"/>
        <v>103.52620431850033</v>
      </c>
      <c r="FE149" s="2">
        <f t="shared" si="177"/>
        <v>105.55143740405001</v>
      </c>
      <c r="FG149" s="2">
        <f t="shared" si="178"/>
        <v>0.99943332059124179</v>
      </c>
      <c r="FH149" s="2">
        <f t="shared" si="178"/>
        <v>0.99949730539233794</v>
      </c>
      <c r="FI149" s="2">
        <f t="shared" si="178"/>
        <v>0.99944568208066331</v>
      </c>
      <c r="FJ149" s="2">
        <f t="shared" si="178"/>
        <v>0.99939230648928046</v>
      </c>
      <c r="FK149" s="2">
        <f t="shared" si="178"/>
        <v>0.99944791355370088</v>
      </c>
      <c r="FL149" s="2">
        <f t="shared" si="178"/>
        <v>0.99937836611438358</v>
      </c>
      <c r="FM149" s="2">
        <f t="shared" si="178"/>
        <v>0.99933919692703566</v>
      </c>
      <c r="FN149" s="2">
        <f t="shared" si="178"/>
        <v>0.99931718772244138</v>
      </c>
      <c r="FO149" s="2">
        <f t="shared" si="178"/>
        <v>0.99924335717003876</v>
      </c>
      <c r="FP149" s="2">
        <f t="shared" si="178"/>
        <v>0.99933239528949525</v>
      </c>
      <c r="FQ149" s="2">
        <f t="shared" si="178"/>
        <v>0.9993179194824543</v>
      </c>
      <c r="FR149" s="2">
        <f t="shared" si="178"/>
        <v>0.9992532358730033</v>
      </c>
      <c r="FS149" s="2">
        <f t="shared" si="178"/>
        <v>0.99938370115076758</v>
      </c>
      <c r="FT149" s="2">
        <f t="shared" si="178"/>
        <v>0.99931180055757329</v>
      </c>
      <c r="FU149" s="2">
        <f t="shared" si="178"/>
        <v>0.99916934096204746</v>
      </c>
      <c r="FW149" s="2">
        <f t="shared" si="169"/>
        <v>9.1411070996986699E-2</v>
      </c>
      <c r="FX149" s="2">
        <f t="shared" si="169"/>
        <v>0.20721946574649103</v>
      </c>
      <c r="FY149" s="2">
        <f t="shared" si="169"/>
        <v>0.1969031849097202</v>
      </c>
      <c r="FZ149" s="2">
        <f t="shared" si="169"/>
        <v>0.20050230738601721</v>
      </c>
      <c r="GA149" s="2">
        <f t="shared" si="169"/>
        <v>0.202836940727985</v>
      </c>
      <c r="GB149" s="2">
        <f t="shared" si="169"/>
        <v>0.19221112268019908</v>
      </c>
      <c r="GC149" s="2">
        <f t="shared" si="169"/>
        <v>0.19758671240175318</v>
      </c>
      <c r="GD149" s="2">
        <f t="shared" si="169"/>
        <v>0.21306005133571129</v>
      </c>
      <c r="GE149" s="2">
        <f t="shared" si="169"/>
        <v>0.23033129530989702</v>
      </c>
      <c r="GF149" s="2">
        <f t="shared" si="169"/>
        <v>0.23656693502225393</v>
      </c>
      <c r="GG149" s="2">
        <f t="shared" si="169"/>
        <v>0.211526513895304</v>
      </c>
      <c r="GH149" s="2">
        <f t="shared" si="169"/>
        <v>0.1990617847314286</v>
      </c>
      <c r="GI149" s="2">
        <f t="shared" si="169"/>
        <v>0.18241020724215939</v>
      </c>
      <c r="GJ149" s="2">
        <f t="shared" si="169"/>
        <v>0.14626553682000784</v>
      </c>
      <c r="GK149" s="2">
        <f t="shared" si="169"/>
        <v>0.13142432523197062</v>
      </c>
      <c r="GM149" s="86">
        <f t="shared" si="170"/>
        <v>5.6886446113443514E-75</v>
      </c>
      <c r="GN149" s="86">
        <f t="shared" si="170"/>
        <v>3.5636838288495631E-165</v>
      </c>
      <c r="GO149" s="86">
        <f t="shared" si="170"/>
        <v>1.3627406551147886E-161</v>
      </c>
      <c r="GP149" s="86">
        <f t="shared" si="170"/>
        <v>2.3715931905308905E-211</v>
      </c>
      <c r="GQ149" s="86">
        <f t="shared" si="170"/>
        <v>6.6442909986045909E-173</v>
      </c>
      <c r="GR149" s="86">
        <f t="shared" si="170"/>
        <v>1.7664694648565001E-236</v>
      </c>
      <c r="GS149" s="86">
        <f t="shared" si="170"/>
        <v>1.1968483350234651E-198</v>
      </c>
      <c r="GT149" s="86">
        <f t="shared" si="170"/>
        <v>6.0572070040579324E-193</v>
      </c>
      <c r="GU149" s="86">
        <f t="shared" si="170"/>
        <v>2.7306769934266055E-197</v>
      </c>
      <c r="GV149" s="86">
        <f t="shared" si="170"/>
        <v>6.9686861895305164E-238</v>
      </c>
      <c r="GW149" s="86">
        <f t="shared" si="170"/>
        <v>1.2818068956926833E-224</v>
      </c>
      <c r="GX149" s="86">
        <f t="shared" si="170"/>
        <v>2.7019061177671038E-163</v>
      </c>
      <c r="GY149" s="86">
        <f t="shared" si="170"/>
        <v>6.8912849070214744E-176</v>
      </c>
      <c r="GZ149" s="86">
        <f t="shared" si="170"/>
        <v>8.8212301593043521E-156</v>
      </c>
      <c r="HA149" s="86">
        <f t="shared" si="170"/>
        <v>2.0353445719976888E-161</v>
      </c>
      <c r="HC149" s="86">
        <f t="shared" si="153"/>
        <v>3.5246565038102866E-86</v>
      </c>
      <c r="HD149" s="86">
        <f t="shared" si="153"/>
        <v>7.0881850520166801E-92</v>
      </c>
      <c r="HE149" s="86">
        <f t="shared" si="153"/>
        <v>7.9504302118009385E-94</v>
      </c>
      <c r="HF149" s="86">
        <f t="shared" si="153"/>
        <v>4.0547117035293057E-130</v>
      </c>
      <c r="HG149" s="86">
        <f t="shared" si="153"/>
        <v>9.059413163960463E-94</v>
      </c>
      <c r="HH149" s="86">
        <f t="shared" si="153"/>
        <v>6.0732834722067264E-125</v>
      </c>
      <c r="HI149" s="86">
        <f t="shared" si="153"/>
        <v>1.4088889182650024E-146</v>
      </c>
      <c r="HJ149" s="86">
        <f t="shared" si="153"/>
        <v>7.0316035286046013E-183</v>
      </c>
      <c r="HK149" s="86">
        <f t="shared" si="153"/>
        <v>1.5160796402225195E-132</v>
      </c>
      <c r="HL149" s="86">
        <f t="shared" si="161"/>
        <v>2.0717451948225389E-107</v>
      </c>
      <c r="HM149" s="86">
        <f t="shared" si="161"/>
        <v>4.1246710874942716E-124</v>
      </c>
      <c r="HN149" s="86">
        <f t="shared" si="161"/>
        <v>1.8555304192422577E-118</v>
      </c>
      <c r="HO149" s="86">
        <f t="shared" si="161"/>
        <v>9.2615337607416444E-104</v>
      </c>
      <c r="HP149" s="86">
        <f t="shared" si="161"/>
        <v>5.3694747744684866E-75</v>
      </c>
      <c r="HQ149" s="86">
        <f t="shared" si="161"/>
        <v>5.1405478745978732E-104</v>
      </c>
      <c r="HS149" s="86">
        <f t="shared" si="171"/>
        <v>0.11798582461619755</v>
      </c>
      <c r="HT149" s="86">
        <f t="shared" si="171"/>
        <v>2.4531845153288916E-2</v>
      </c>
      <c r="HU149" s="86">
        <f t="shared" si="171"/>
        <v>1.4964455190602194E-2</v>
      </c>
      <c r="HV149" s="86">
        <f t="shared" si="171"/>
        <v>1.2389096981203296E-2</v>
      </c>
      <c r="HW149" s="86">
        <f t="shared" si="171"/>
        <v>1.6520796369801222E-2</v>
      </c>
      <c r="HX149" s="86">
        <f t="shared" si="171"/>
        <v>2.3939625433149276E-2</v>
      </c>
      <c r="HY149" s="86">
        <f t="shared" si="171"/>
        <v>1.7699756177369019E-2</v>
      </c>
      <c r="HZ149" s="86">
        <f t="shared" si="171"/>
        <v>4.8466532523254975E-3</v>
      </c>
      <c r="IA149" s="86">
        <f t="shared" si="171"/>
        <v>2.2258034884166202E-3</v>
      </c>
      <c r="IB149" s="86">
        <f t="shared" si="171"/>
        <v>1.9454369165539669E-3</v>
      </c>
      <c r="IC149" s="86">
        <f t="shared" si="171"/>
        <v>4.7355037089129018E-3</v>
      </c>
      <c r="ID149" s="86">
        <f t="shared" si="171"/>
        <v>6.1904083304069038E-3</v>
      </c>
      <c r="IE149" s="86">
        <f t="shared" si="171"/>
        <v>1.9336985446725036E-2</v>
      </c>
      <c r="IF149" s="86">
        <f t="shared" si="171"/>
        <v>1.7223988572688937E-2</v>
      </c>
      <c r="IG149" s="86">
        <f t="shared" si="171"/>
        <v>6.5318399702934765E-2</v>
      </c>
      <c r="II149" s="86">
        <f t="shared" si="172"/>
        <v>2.8227295055361449E-21</v>
      </c>
      <c r="IJ149" s="86">
        <f t="shared" si="172"/>
        <v>5.2582662132938214E-8</v>
      </c>
      <c r="IK149" s="86">
        <f t="shared" si="172"/>
        <v>8.8489430161317886E-10</v>
      </c>
      <c r="IL149" s="86">
        <f t="shared" si="172"/>
        <v>3.482241722248107E-10</v>
      </c>
      <c r="IM149" s="86">
        <f t="shared" si="172"/>
        <v>1.4665831302380283E-9</v>
      </c>
      <c r="IN149" s="86">
        <f t="shared" si="172"/>
        <v>1.3191121136099014E-10</v>
      </c>
      <c r="IO149" s="86">
        <f t="shared" si="172"/>
        <v>7.4697732297883992E-10</v>
      </c>
      <c r="IP149" s="86">
        <f t="shared" si="172"/>
        <v>1.5996181048790782E-9</v>
      </c>
      <c r="IQ149" s="86">
        <f t="shared" si="172"/>
        <v>1.9637800150397772E-9</v>
      </c>
      <c r="IR149" s="86">
        <f t="shared" si="172"/>
        <v>2.2312964520023207E-8</v>
      </c>
      <c r="IS149" s="86">
        <f t="shared" si="172"/>
        <v>3.7674380759249248E-10</v>
      </c>
      <c r="IT149" s="86">
        <f t="shared" si="172"/>
        <v>5.881315851413349E-12</v>
      </c>
      <c r="IU149" s="86">
        <f t="shared" si="172"/>
        <v>9.8980938828062473E-12</v>
      </c>
      <c r="IV149" s="86">
        <f t="shared" si="172"/>
        <v>2.8301427879949243E-7</v>
      </c>
      <c r="IW149" s="86">
        <f t="shared" si="172"/>
        <v>3.8165702403909257E-6</v>
      </c>
      <c r="IY149" s="86">
        <f t="shared" si="173"/>
        <v>0.11798582461619755</v>
      </c>
      <c r="IZ149" s="86">
        <f t="shared" si="173"/>
        <v>2.4531897735951051E-2</v>
      </c>
      <c r="JA149" s="86">
        <f t="shared" si="173"/>
        <v>1.4964456075496495E-2</v>
      </c>
      <c r="JB149" s="86">
        <f t="shared" si="173"/>
        <v>1.2389097329427468E-2</v>
      </c>
      <c r="JC149" s="86">
        <f t="shared" si="173"/>
        <v>1.6520797836384351E-2</v>
      </c>
      <c r="JD149" s="86">
        <f t="shared" si="173"/>
        <v>2.3939625565060487E-2</v>
      </c>
      <c r="JE149" s="86">
        <f t="shared" si="173"/>
        <v>1.7699756924346343E-2</v>
      </c>
      <c r="JF149" s="86">
        <f t="shared" si="173"/>
        <v>4.8466548519436022E-3</v>
      </c>
      <c r="JG149" s="86">
        <f t="shared" si="173"/>
        <v>2.2258054521966351E-3</v>
      </c>
      <c r="JH149" s="86">
        <f t="shared" si="173"/>
        <v>1.945459229518487E-3</v>
      </c>
      <c r="JI149" s="86">
        <f t="shared" si="173"/>
        <v>4.7355040856567098E-3</v>
      </c>
      <c r="JJ149" s="86">
        <f t="shared" si="173"/>
        <v>6.19040833628822E-3</v>
      </c>
      <c r="JK149" s="86">
        <f t="shared" si="173"/>
        <v>1.9336985456623129E-2</v>
      </c>
      <c r="JL149" s="86">
        <f t="shared" si="173"/>
        <v>1.7224271586967738E-2</v>
      </c>
      <c r="JM149" s="86">
        <f t="shared" si="173"/>
        <v>6.5322216273175152E-2</v>
      </c>
    </row>
    <row r="150" spans="2:273" x14ac:dyDescent="0.25">
      <c r="B150" s="2">
        <v>123</v>
      </c>
      <c r="C150" s="37">
        <v>105.155</v>
      </c>
      <c r="D150" s="37">
        <v>105.31</v>
      </c>
      <c r="E150" s="37">
        <v>105.39700000000001</v>
      </c>
      <c r="F150" s="37">
        <v>106.458</v>
      </c>
      <c r="G150" s="37">
        <v>104.483</v>
      </c>
      <c r="H150" s="37">
        <v>103</v>
      </c>
      <c r="I150" s="37">
        <v>102.94799999999999</v>
      </c>
      <c r="J150" s="37">
        <v>101.386</v>
      </c>
      <c r="K150" s="37">
        <v>101.914</v>
      </c>
      <c r="L150" s="37">
        <v>105.20699999999999</v>
      </c>
      <c r="M150" s="37">
        <v>101.44799999999999</v>
      </c>
      <c r="N150" s="37">
        <v>100.051</v>
      </c>
      <c r="O150" s="37">
        <v>101.78</v>
      </c>
      <c r="P150" s="37">
        <v>103.193</v>
      </c>
      <c r="Q150" s="37">
        <v>106.158</v>
      </c>
      <c r="S150" s="4">
        <f t="shared" si="174"/>
        <v>104.5907951542161</v>
      </c>
      <c r="T150" s="4">
        <f t="shared" si="174"/>
        <v>105.79136357209737</v>
      </c>
      <c r="U150" s="4">
        <f t="shared" si="174"/>
        <v>104.69226612167411</v>
      </c>
      <c r="V150" s="4">
        <f t="shared" si="174"/>
        <v>106.10347019827479</v>
      </c>
      <c r="W150" s="4">
        <f t="shared" si="174"/>
        <v>104.46183638791778</v>
      </c>
      <c r="X150" s="4">
        <f t="shared" si="174"/>
        <v>102.64380533559702</v>
      </c>
      <c r="Y150" s="4">
        <f t="shared" si="174"/>
        <v>102.05990466674743</v>
      </c>
      <c r="Z150" s="4">
        <f t="shared" si="174"/>
        <v>102.94602977139013</v>
      </c>
      <c r="AA150" s="4">
        <f t="shared" si="174"/>
        <v>102.76102372745268</v>
      </c>
      <c r="AB150" s="4">
        <f t="shared" si="174"/>
        <v>105.06181402391826</v>
      </c>
      <c r="AC150" s="4">
        <f t="shared" si="174"/>
        <v>102.97998315475739</v>
      </c>
      <c r="AD150" s="4">
        <f t="shared" si="174"/>
        <v>100.64693632594457</v>
      </c>
      <c r="AE150" s="4">
        <f t="shared" si="174"/>
        <v>101.35373029664447</v>
      </c>
      <c r="AF150" s="4">
        <f t="shared" si="174"/>
        <v>103.28004554921868</v>
      </c>
      <c r="AG150" s="4">
        <f t="shared" si="174"/>
        <v>107.33061884719726</v>
      </c>
      <c r="AI150" s="4">
        <f t="shared" si="175"/>
        <v>0.56420484578390528</v>
      </c>
      <c r="AJ150" s="4">
        <f t="shared" si="175"/>
        <v>-0.48136357209736502</v>
      </c>
      <c r="AK150" s="4">
        <f t="shared" si="175"/>
        <v>0.70473387832589651</v>
      </c>
      <c r="AL150" s="4">
        <f t="shared" si="175"/>
        <v>0.35452980172520654</v>
      </c>
      <c r="AM150" s="4">
        <f t="shared" si="175"/>
        <v>2.1163612082219174E-2</v>
      </c>
      <c r="AN150" s="4">
        <f t="shared" si="175"/>
        <v>0.35619466440297742</v>
      </c>
      <c r="AO150" s="4">
        <f t="shared" si="175"/>
        <v>0.88809533325256496</v>
      </c>
      <c r="AP150" s="4">
        <f t="shared" si="175"/>
        <v>-1.5600297713901341</v>
      </c>
      <c r="AQ150" s="4">
        <f t="shared" si="175"/>
        <v>-0.84702372745267951</v>
      </c>
      <c r="AR150" s="4">
        <f t="shared" si="175"/>
        <v>0.14518597608173422</v>
      </c>
      <c r="AS150" s="4">
        <f t="shared" si="175"/>
        <v>-1.5319831547573983</v>
      </c>
      <c r="AT150" s="4">
        <f t="shared" si="175"/>
        <v>-0.59593632594456381</v>
      </c>
      <c r="AU150" s="4">
        <f t="shared" si="175"/>
        <v>0.42626970335552983</v>
      </c>
      <c r="AV150" s="4">
        <f t="shared" si="175"/>
        <v>-8.7045549218686347E-2</v>
      </c>
      <c r="AW150" s="4">
        <f t="shared" si="175"/>
        <v>-1.1726188471972563</v>
      </c>
      <c r="AY150" s="2">
        <f t="shared" si="167"/>
        <v>104.58768624174724</v>
      </c>
      <c r="AZ150" s="2">
        <f t="shared" si="167"/>
        <v>105.79118808375159</v>
      </c>
      <c r="BA150" s="2">
        <f t="shared" si="167"/>
        <v>104.6921474632947</v>
      </c>
      <c r="BB150" s="2">
        <f t="shared" si="167"/>
        <v>106.10340490499325</v>
      </c>
      <c r="BC150" s="2">
        <f t="shared" si="167"/>
        <v>104.46162485436162</v>
      </c>
      <c r="BD150" s="2">
        <f t="shared" si="167"/>
        <v>102.64306470024901</v>
      </c>
      <c r="BE150" s="2">
        <f t="shared" si="167"/>
        <v>102.05953832534773</v>
      </c>
      <c r="BF150" s="2">
        <f t="shared" si="167"/>
        <v>102.94601562819108</v>
      </c>
      <c r="BG150" s="2">
        <f t="shared" si="167"/>
        <v>102.7610173908725</v>
      </c>
      <c r="BH150" s="2">
        <f t="shared" si="167"/>
        <v>105.06177888978812</v>
      </c>
      <c r="BI150" s="2">
        <f t="shared" si="167"/>
        <v>102.97996857411451</v>
      </c>
      <c r="BJ150" s="2">
        <f t="shared" si="167"/>
        <v>100.64690720080439</v>
      </c>
      <c r="BK150" s="2">
        <f t="shared" si="167"/>
        <v>101.35299753375364</v>
      </c>
      <c r="BL150" s="2">
        <f t="shared" si="167"/>
        <v>103.23141842928538</v>
      </c>
      <c r="BM150" s="2">
        <f t="shared" si="167"/>
        <v>106.27974923733085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>
        <f t="shared" si="168"/>
        <v>105.39700000000001</v>
      </c>
      <c r="CH150" s="2">
        <f t="shared" si="168"/>
        <v>106.458</v>
      </c>
      <c r="CI150" s="2">
        <f t="shared" si="168"/>
        <v>104.483</v>
      </c>
      <c r="CJ150" s="2" t="str">
        <f t="shared" si="168"/>
        <v/>
      </c>
      <c r="CK150" s="2">
        <f t="shared" si="168"/>
        <v>102.94799999999999</v>
      </c>
      <c r="CL150" s="2">
        <f t="shared" si="168"/>
        <v>101.386</v>
      </c>
      <c r="CM150" s="2">
        <f t="shared" si="168"/>
        <v>101.914</v>
      </c>
      <c r="CN150" s="2">
        <f t="shared" si="168"/>
        <v>105.20699999999999</v>
      </c>
      <c r="CO150" s="2">
        <f t="shared" si="168"/>
        <v>101.44799999999999</v>
      </c>
      <c r="CP150" s="2">
        <f t="shared" si="168"/>
        <v>100.051</v>
      </c>
      <c r="CQ150" s="2">
        <f t="shared" si="168"/>
        <v>101.78</v>
      </c>
      <c r="CR150" s="2">
        <f t="shared" si="168"/>
        <v>103.193</v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>
        <f t="shared" si="112"/>
        <v>105.39700000000001</v>
      </c>
      <c r="CX150" s="2">
        <f t="shared" si="113"/>
        <v>106.458</v>
      </c>
      <c r="CY150" s="2">
        <f t="shared" si="114"/>
        <v>104.483</v>
      </c>
      <c r="CZ150" s="2" t="str">
        <f t="shared" si="115"/>
        <v/>
      </c>
      <c r="DA150" s="2">
        <f t="shared" si="116"/>
        <v>102.94799999999999</v>
      </c>
      <c r="DB150" s="2">
        <f t="shared" si="117"/>
        <v>101.386</v>
      </c>
      <c r="DC150" s="2">
        <f t="shared" si="118"/>
        <v>101.914</v>
      </c>
      <c r="DD150" s="2">
        <f t="shared" si="119"/>
        <v>105.20699999999999</v>
      </c>
      <c r="DE150" s="2">
        <f t="shared" si="120"/>
        <v>101.44799999999999</v>
      </c>
      <c r="DF150" s="2">
        <f t="shared" si="121"/>
        <v>100.051</v>
      </c>
      <c r="DG150" s="2">
        <f t="shared" si="122"/>
        <v>101.78</v>
      </c>
      <c r="DH150" s="2">
        <f t="shared" si="123"/>
        <v>103.193</v>
      </c>
      <c r="DI150" s="2" t="str">
        <f t="shared" si="124"/>
        <v/>
      </c>
      <c r="DK150" s="2">
        <f t="shared" si="176"/>
        <v>141.52864912891985</v>
      </c>
      <c r="DL150" s="2">
        <f t="shared" si="176"/>
        <v>155.12080890688259</v>
      </c>
      <c r="DM150" s="2">
        <f t="shared" si="176"/>
        <v>148.0933653846154</v>
      </c>
      <c r="DN150" s="2">
        <f t="shared" si="176"/>
        <v>144.12676233723604</v>
      </c>
      <c r="DO150" s="2">
        <f t="shared" si="176"/>
        <v>138.19702307692307</v>
      </c>
      <c r="DP150" s="2">
        <f t="shared" si="176"/>
        <v>149.35119677572308</v>
      </c>
      <c r="DQ150" s="2">
        <f t="shared" si="176"/>
        <v>151.72806258890469</v>
      </c>
      <c r="DR150" s="2">
        <f t="shared" si="176"/>
        <v>143.51680672268907</v>
      </c>
      <c r="DS150" s="2">
        <f t="shared" si="176"/>
        <v>136.73785204991091</v>
      </c>
      <c r="DT150" s="2">
        <f t="shared" si="176"/>
        <v>139.21528459383751</v>
      </c>
      <c r="DU150" s="2">
        <f t="shared" si="176"/>
        <v>142.34799004719002</v>
      </c>
      <c r="DV150" s="2">
        <f t="shared" si="176"/>
        <v>135.68739772727272</v>
      </c>
      <c r="DW150" s="2">
        <f t="shared" si="176"/>
        <v>139.38511664295876</v>
      </c>
      <c r="DX150" s="2">
        <f t="shared" si="176"/>
        <v>150.98226984126984</v>
      </c>
      <c r="DY150" s="2">
        <f t="shared" si="176"/>
        <v>128.86252654625071</v>
      </c>
      <c r="EA150" s="2">
        <f t="shared" si="152"/>
        <v>104.55406261603761</v>
      </c>
      <c r="EB150" s="2">
        <f t="shared" si="152"/>
        <v>105.77293043344133</v>
      </c>
      <c r="EC150" s="2">
        <f t="shared" si="152"/>
        <v>104.70140670513879</v>
      </c>
      <c r="ED150" s="2">
        <f t="shared" si="152"/>
        <v>106.26421274402689</v>
      </c>
      <c r="EE150" s="2">
        <f t="shared" si="152"/>
        <v>104.41121771688671</v>
      </c>
      <c r="EF150" s="2">
        <f t="shared" si="152"/>
        <v>102.51324698665726</v>
      </c>
      <c r="EG150" s="2">
        <f t="shared" si="152"/>
        <v>101.86007326328389</v>
      </c>
      <c r="EH150" s="2">
        <f t="shared" si="152"/>
        <v>102.9114699733754</v>
      </c>
      <c r="EI150" s="2">
        <f t="shared" si="152"/>
        <v>102.65979029126214</v>
      </c>
      <c r="EJ150" s="2">
        <f t="shared" si="152"/>
        <v>105.16221608973562</v>
      </c>
      <c r="EK150" s="2">
        <f t="shared" si="152"/>
        <v>103.01630845177779</v>
      </c>
      <c r="EL150" s="2">
        <f t="shared" si="179"/>
        <v>100.58770724914154</v>
      </c>
      <c r="EM150" s="2">
        <f t="shared" si="135"/>
        <v>101.2469364810251</v>
      </c>
      <c r="EN150" s="2">
        <f t="shared" si="135"/>
        <v>103.15236011818271</v>
      </c>
      <c r="EO150" s="2">
        <f t="shared" si="135"/>
        <v>106.39137369328188</v>
      </c>
      <c r="EQ150" s="2">
        <f t="shared" si="177"/>
        <v>104.70014174724419</v>
      </c>
      <c r="ER150" s="2">
        <f t="shared" si="177"/>
        <v>105.75332386773312</v>
      </c>
      <c r="ES150" s="2">
        <f t="shared" si="177"/>
        <v>104.55416497638896</v>
      </c>
      <c r="ET150" s="2">
        <f t="shared" si="177"/>
        <v>105.4213066072583</v>
      </c>
      <c r="EU150" s="2">
        <f t="shared" si="177"/>
        <v>104.56430860513848</v>
      </c>
      <c r="EV150" s="2">
        <f t="shared" si="177"/>
        <v>103.01229498433709</v>
      </c>
      <c r="EW150" s="2">
        <f t="shared" si="177"/>
        <v>102.65693319052205</v>
      </c>
      <c r="EX150" s="2">
        <f t="shared" si="177"/>
        <v>102.95191325998007</v>
      </c>
      <c r="EY150" s="2">
        <f t="shared" si="177"/>
        <v>102.97432302002858</v>
      </c>
      <c r="EZ150" s="2">
        <f t="shared" si="177"/>
        <v>104.68441275593756</v>
      </c>
      <c r="FA150" s="2">
        <f t="shared" si="177"/>
        <v>102.74877932354212</v>
      </c>
      <c r="FB150" s="2">
        <f t="shared" si="177"/>
        <v>100.75251147011369</v>
      </c>
      <c r="FC150" s="2">
        <f t="shared" si="177"/>
        <v>101.6774813669182</v>
      </c>
      <c r="FD150" s="2">
        <f t="shared" si="177"/>
        <v>103.46243109803359</v>
      </c>
      <c r="FE150" s="2">
        <f t="shared" si="177"/>
        <v>105.48730111850281</v>
      </c>
      <c r="FG150" s="2">
        <f t="shared" si="178"/>
        <v>0.99948315646610364</v>
      </c>
      <c r="FH150" s="2">
        <f t="shared" si="178"/>
        <v>0.99954151678944536</v>
      </c>
      <c r="FI150" s="2">
        <f t="shared" si="178"/>
        <v>0.9994944313905284</v>
      </c>
      <c r="FJ150" s="2">
        <f t="shared" si="178"/>
        <v>0.9994457472950804</v>
      </c>
      <c r="FK150" s="2">
        <f t="shared" si="178"/>
        <v>0.99949646671626369</v>
      </c>
      <c r="FL150" s="2">
        <f t="shared" si="178"/>
        <v>0.99943303214674128</v>
      </c>
      <c r="FM150" s="2">
        <f t="shared" si="178"/>
        <v>0.99939730539199823</v>
      </c>
      <c r="FN150" s="2">
        <f t="shared" si="178"/>
        <v>0.99937723038557358</v>
      </c>
      <c r="FO150" s="2">
        <f t="shared" si="178"/>
        <v>0.99930988759237716</v>
      </c>
      <c r="FP150" s="2">
        <f t="shared" si="178"/>
        <v>0.99939110149971222</v>
      </c>
      <c r="FQ150" s="2">
        <f t="shared" si="178"/>
        <v>0.99937789783879294</v>
      </c>
      <c r="FR150" s="2">
        <f t="shared" si="178"/>
        <v>0.99931889826848408</v>
      </c>
      <c r="FS150" s="2">
        <f t="shared" si="178"/>
        <v>0.99943789828778029</v>
      </c>
      <c r="FT150" s="2">
        <f t="shared" si="178"/>
        <v>0.99937231664007264</v>
      </c>
      <c r="FU150" s="2">
        <f t="shared" si="178"/>
        <v>0.99924237457950038</v>
      </c>
      <c r="FW150" s="2">
        <f t="shared" si="169"/>
        <v>9.9354025671365018E-2</v>
      </c>
      <c r="FX150" s="2">
        <f t="shared" si="169"/>
        <v>0.22275820820949488</v>
      </c>
      <c r="FY150" s="2">
        <f t="shared" si="169"/>
        <v>0.21187508677606987</v>
      </c>
      <c r="FZ150" s="2">
        <f t="shared" si="169"/>
        <v>0.2156743813228684</v>
      </c>
      <c r="GA150" s="2">
        <f t="shared" si="169"/>
        <v>0.21813747597691796</v>
      </c>
      <c r="GB150" s="2">
        <f t="shared" si="169"/>
        <v>0.20691817666613616</v>
      </c>
      <c r="GC150" s="2">
        <f t="shared" si="169"/>
        <v>0.21259682912221028</v>
      </c>
      <c r="GD150" s="2">
        <f t="shared" si="169"/>
        <v>0.22891030086485367</v>
      </c>
      <c r="GE150" s="2">
        <f t="shared" si="169"/>
        <v>0.24706302160583352</v>
      </c>
      <c r="GF150" s="2">
        <f t="shared" si="169"/>
        <v>0.25360237930250434</v>
      </c>
      <c r="GG150" s="2">
        <f t="shared" si="169"/>
        <v>0.22729563015702334</v>
      </c>
      <c r="GH150" s="2">
        <f t="shared" si="169"/>
        <v>0.21415405196739201</v>
      </c>
      <c r="GI150" s="2">
        <f t="shared" si="169"/>
        <v>0.19654981195057714</v>
      </c>
      <c r="GJ150" s="2">
        <f t="shared" si="169"/>
        <v>0.15814531461874914</v>
      </c>
      <c r="GK150" s="2">
        <f t="shared" si="169"/>
        <v>0.14229960754180823</v>
      </c>
      <c r="GM150" s="86">
        <f t="shared" si="170"/>
        <v>2.4672201810198302E-77</v>
      </c>
      <c r="GN150" s="86">
        <f t="shared" si="170"/>
        <v>2.0007454775174841E-170</v>
      </c>
      <c r="GO150" s="86">
        <f t="shared" si="170"/>
        <v>1.0599269225859483E-166</v>
      </c>
      <c r="GP150" s="86">
        <f t="shared" si="170"/>
        <v>4.6143418809883694E-218</v>
      </c>
      <c r="GQ150" s="86">
        <f t="shared" si="170"/>
        <v>2.3182321539647531E-178</v>
      </c>
      <c r="GR150" s="86">
        <f t="shared" si="170"/>
        <v>5.5288827533332638E-244</v>
      </c>
      <c r="GS150" s="86">
        <f t="shared" si="170"/>
        <v>5.7452917029319606E-205</v>
      </c>
      <c r="GT150" s="86">
        <f t="shared" si="170"/>
        <v>5.0898134023318986E-199</v>
      </c>
      <c r="GU150" s="86">
        <f t="shared" si="170"/>
        <v>1.4936350241753274E-203</v>
      </c>
      <c r="GV150" s="86">
        <f t="shared" si="170"/>
        <v>2.0999308704124285E-245</v>
      </c>
      <c r="GW150" s="86">
        <f t="shared" si="170"/>
        <v>9.0140679122944803E-232</v>
      </c>
      <c r="GX150" s="86">
        <f t="shared" si="170"/>
        <v>2.0430009317328126E-168</v>
      </c>
      <c r="GY150" s="86">
        <f t="shared" si="170"/>
        <v>1.9966884552939074E-181</v>
      </c>
      <c r="GZ150" s="86">
        <f t="shared" si="170"/>
        <v>9.5805276302003046E-161</v>
      </c>
      <c r="HA150" s="86">
        <f t="shared" si="170"/>
        <v>1.9210103113086178E-166</v>
      </c>
      <c r="HC150" s="86">
        <f t="shared" si="153"/>
        <v>2.6239239197984014E-90</v>
      </c>
      <c r="HD150" s="86">
        <f t="shared" si="153"/>
        <v>3.6377102771972611E-96</v>
      </c>
      <c r="HE150" s="86">
        <f t="shared" si="153"/>
        <v>3.9360952732544424E-98</v>
      </c>
      <c r="HF150" s="86">
        <f t="shared" si="153"/>
        <v>3.9658596671050804E-136</v>
      </c>
      <c r="HG150" s="86">
        <f t="shared" si="153"/>
        <v>4.4386619729780048E-98</v>
      </c>
      <c r="HH150" s="86">
        <f t="shared" si="153"/>
        <v>1.0074221014384372E-130</v>
      </c>
      <c r="HI150" s="86">
        <f t="shared" si="153"/>
        <v>2.1827067069314613E-153</v>
      </c>
      <c r="HJ150" s="86">
        <f t="shared" si="153"/>
        <v>3.1465649918727323E-191</v>
      </c>
      <c r="HK150" s="86">
        <f t="shared" si="153"/>
        <v>1.395381252496064E-138</v>
      </c>
      <c r="HL150" s="86">
        <f t="shared" si="161"/>
        <v>3.3199380629518117E-112</v>
      </c>
      <c r="HM150" s="86">
        <f t="shared" si="161"/>
        <v>9.3898635524706341E-130</v>
      </c>
      <c r="HN150" s="86">
        <f t="shared" si="161"/>
        <v>7.5718328901528748E-124</v>
      </c>
      <c r="HO150" s="86">
        <f t="shared" si="161"/>
        <v>1.7149242042273999E-108</v>
      </c>
      <c r="HP150" s="86">
        <f t="shared" si="161"/>
        <v>1.7991127842921613E-78</v>
      </c>
      <c r="HQ150" s="86">
        <f t="shared" si="161"/>
        <v>9.9298692062721227E-109</v>
      </c>
      <c r="HS150" s="86">
        <f t="shared" si="171"/>
        <v>7.630808310578735E-2</v>
      </c>
      <c r="HT150" s="86">
        <f t="shared" si="171"/>
        <v>1.3888098576060392E-2</v>
      </c>
      <c r="HU150" s="86">
        <f t="shared" si="171"/>
        <v>7.7938571673782132E-3</v>
      </c>
      <c r="HV150" s="86">
        <f t="shared" si="171"/>
        <v>6.1846757928198494E-3</v>
      </c>
      <c r="HW150" s="86">
        <f t="shared" si="171"/>
        <v>8.5918864330864712E-3</v>
      </c>
      <c r="HX150" s="86">
        <f t="shared" si="171"/>
        <v>1.2719718784180711E-2</v>
      </c>
      <c r="HY150" s="86">
        <f t="shared" si="171"/>
        <v>9.2921744672955567E-3</v>
      </c>
      <c r="HZ150" s="86">
        <f t="shared" si="171"/>
        <v>2.2255728062750809E-3</v>
      </c>
      <c r="IA150" s="86">
        <f t="shared" si="171"/>
        <v>9.0588327469064112E-4</v>
      </c>
      <c r="IB150" s="86">
        <f t="shared" si="171"/>
        <v>8.1441033626747448E-4</v>
      </c>
      <c r="IC150" s="86">
        <f t="shared" si="171"/>
        <v>2.1174700394426781E-3</v>
      </c>
      <c r="ID150" s="86">
        <f t="shared" si="171"/>
        <v>2.7367195830847483E-3</v>
      </c>
      <c r="IE150" s="86">
        <f t="shared" si="171"/>
        <v>9.9994901764811767E-3</v>
      </c>
      <c r="IF150" s="86">
        <f t="shared" si="171"/>
        <v>6.8732571298219924E-3</v>
      </c>
      <c r="IG150" s="86">
        <f t="shared" si="171"/>
        <v>3.4708395370161939E-2</v>
      </c>
      <c r="II150" s="86">
        <f t="shared" si="172"/>
        <v>9.9638871138535029E-20</v>
      </c>
      <c r="IJ150" s="86">
        <f t="shared" si="172"/>
        <v>3.9669500832258095E-7</v>
      </c>
      <c r="IK150" s="86">
        <f t="shared" si="172"/>
        <v>1.0147801147532794E-8</v>
      </c>
      <c r="IL150" s="86">
        <f t="shared" si="172"/>
        <v>4.6696849430674368E-9</v>
      </c>
      <c r="IM150" s="86">
        <f t="shared" si="172"/>
        <v>1.6808799577579231E-8</v>
      </c>
      <c r="IN150" s="86">
        <f t="shared" si="172"/>
        <v>1.8163222023783768E-9</v>
      </c>
      <c r="IO150" s="86">
        <f t="shared" si="172"/>
        <v>8.8131017512009151E-9</v>
      </c>
      <c r="IP150" s="86">
        <f t="shared" si="172"/>
        <v>2.0266343576103872E-8</v>
      </c>
      <c r="IQ150" s="86">
        <f t="shared" si="172"/>
        <v>2.9584474366016844E-8</v>
      </c>
      <c r="IR150" s="86">
        <f t="shared" si="172"/>
        <v>2.5339434915443102E-7</v>
      </c>
      <c r="IS150" s="86">
        <f t="shared" si="172"/>
        <v>5.6844454185034003E-9</v>
      </c>
      <c r="IT150" s="86">
        <f t="shared" si="172"/>
        <v>1.2964128689882992E-10</v>
      </c>
      <c r="IU150" s="86">
        <f t="shared" si="172"/>
        <v>1.6544903748494806E-10</v>
      </c>
      <c r="IV150" s="86">
        <f t="shared" si="172"/>
        <v>1.1363351096297286E-6</v>
      </c>
      <c r="IW150" s="86">
        <f t="shared" si="172"/>
        <v>1.1039325003836684E-5</v>
      </c>
      <c r="IY150" s="86">
        <f t="shared" si="173"/>
        <v>7.630808310578735E-2</v>
      </c>
      <c r="IZ150" s="86">
        <f t="shared" si="173"/>
        <v>1.3888495271068715E-2</v>
      </c>
      <c r="JA150" s="86">
        <f t="shared" si="173"/>
        <v>7.7938673151793604E-3</v>
      </c>
      <c r="JB150" s="86">
        <f t="shared" si="173"/>
        <v>6.1846804625047928E-3</v>
      </c>
      <c r="JC150" s="86">
        <f t="shared" si="173"/>
        <v>8.5919032418860491E-3</v>
      </c>
      <c r="JD150" s="86">
        <f t="shared" si="173"/>
        <v>1.2719720600502913E-2</v>
      </c>
      <c r="JE150" s="86">
        <f t="shared" si="173"/>
        <v>9.2921832803973085E-3</v>
      </c>
      <c r="JF150" s="86">
        <f t="shared" si="173"/>
        <v>2.2255930726186569E-3</v>
      </c>
      <c r="JG150" s="86">
        <f t="shared" si="173"/>
        <v>9.0591285916500719E-4</v>
      </c>
      <c r="JH150" s="86">
        <f t="shared" si="173"/>
        <v>8.1466373061662891E-4</v>
      </c>
      <c r="JI150" s="86">
        <f t="shared" si="173"/>
        <v>2.1174757238880968E-3</v>
      </c>
      <c r="JJ150" s="86">
        <f t="shared" si="173"/>
        <v>2.7367197127260352E-3</v>
      </c>
      <c r="JK150" s="86">
        <f t="shared" si="173"/>
        <v>9.9994903419302148E-3</v>
      </c>
      <c r="JL150" s="86">
        <f t="shared" si="173"/>
        <v>6.8743934649316222E-3</v>
      </c>
      <c r="JM150" s="86">
        <f t="shared" si="173"/>
        <v>3.4719434695165773E-2</v>
      </c>
    </row>
    <row r="151" spans="2:273" x14ac:dyDescent="0.25">
      <c r="B151" s="2">
        <v>124</v>
      </c>
      <c r="C151" s="37">
        <v>104.86199999999999</v>
      </c>
      <c r="D151" s="37">
        <v>106.121</v>
      </c>
      <c r="E151" s="37">
        <v>104.517</v>
      </c>
      <c r="F151" s="37">
        <v>105.746</v>
      </c>
      <c r="G151" s="37">
        <v>103.44799999999999</v>
      </c>
      <c r="H151" s="37">
        <v>102.491</v>
      </c>
      <c r="I151" s="37">
        <v>102.276</v>
      </c>
      <c r="J151" s="37">
        <v>101.614</v>
      </c>
      <c r="K151" s="37">
        <v>100.655</v>
      </c>
      <c r="L151" s="37">
        <v>105.914</v>
      </c>
      <c r="M151" s="37">
        <v>103.724</v>
      </c>
      <c r="N151" s="37">
        <v>97.644000000000005</v>
      </c>
      <c r="O151" s="37">
        <v>99.051000000000002</v>
      </c>
      <c r="P151" s="37">
        <v>101.035</v>
      </c>
      <c r="Q151" s="37">
        <v>103.053</v>
      </c>
      <c r="S151" s="4">
        <f t="shared" si="174"/>
        <v>104.52393547293183</v>
      </c>
      <c r="T151" s="4">
        <f t="shared" si="174"/>
        <v>105.66798402347204</v>
      </c>
      <c r="U151" s="4">
        <f t="shared" si="174"/>
        <v>104.60185747614243</v>
      </c>
      <c r="V151" s="4">
        <f t="shared" si="174"/>
        <v>106.07769754162477</v>
      </c>
      <c r="W151" s="4">
        <f t="shared" si="174"/>
        <v>104.45174618653401</v>
      </c>
      <c r="X151" s="4">
        <f t="shared" si="174"/>
        <v>102.58349053520838</v>
      </c>
      <c r="Y151" s="4">
        <f t="shared" si="174"/>
        <v>102.00473752755316</v>
      </c>
      <c r="Z151" s="4">
        <f t="shared" si="174"/>
        <v>102.87422640356327</v>
      </c>
      <c r="AA151" s="4">
        <f t="shared" si="174"/>
        <v>102.66722099452092</v>
      </c>
      <c r="AB151" s="4">
        <f t="shared" si="174"/>
        <v>104.96904110992601</v>
      </c>
      <c r="AC151" s="4">
        <f t="shared" si="174"/>
        <v>102.85805359447011</v>
      </c>
      <c r="AD151" s="4">
        <f t="shared" si="174"/>
        <v>100.49325634548897</v>
      </c>
      <c r="AE151" s="4">
        <f t="shared" si="174"/>
        <v>101.22723391696289</v>
      </c>
      <c r="AF151" s="4">
        <f t="shared" si="174"/>
        <v>103.16936518132506</v>
      </c>
      <c r="AG151" s="4">
        <f t="shared" si="174"/>
        <v>106.63677814173872</v>
      </c>
      <c r="AI151" s="4">
        <f t="shared" si="175"/>
        <v>0.3380645270681697</v>
      </c>
      <c r="AJ151" s="4">
        <f t="shared" si="175"/>
        <v>0.45301597652795067</v>
      </c>
      <c r="AK151" s="4">
        <f t="shared" si="175"/>
        <v>-8.4857476142431665E-2</v>
      </c>
      <c r="AL151" s="4">
        <f t="shared" si="175"/>
        <v>-0.33169754162477716</v>
      </c>
      <c r="AM151" s="4">
        <f t="shared" si="175"/>
        <v>-1.0037461865340163</v>
      </c>
      <c r="AN151" s="4">
        <f t="shared" si="175"/>
        <v>-9.2490535208384017E-2</v>
      </c>
      <c r="AO151" s="4">
        <f t="shared" si="175"/>
        <v>0.27126247244683555</v>
      </c>
      <c r="AP151" s="4">
        <f t="shared" si="175"/>
        <v>-1.2602264035632658</v>
      </c>
      <c r="AQ151" s="4">
        <f t="shared" si="175"/>
        <v>-2.0122209945209164</v>
      </c>
      <c r="AR151" s="4">
        <f t="shared" si="175"/>
        <v>0.94495889007399114</v>
      </c>
      <c r="AS151" s="4">
        <f t="shared" si="175"/>
        <v>0.86594640552989688</v>
      </c>
      <c r="AT151" s="4">
        <f t="shared" si="175"/>
        <v>-2.8492563454889677</v>
      </c>
      <c r="AU151" s="4">
        <f t="shared" si="175"/>
        <v>-2.1762339169628859</v>
      </c>
      <c r="AV151" s="4">
        <f t="shared" si="175"/>
        <v>-2.1343651813250659</v>
      </c>
      <c r="AW151" s="4">
        <f t="shared" si="175"/>
        <v>-3.5837781417387191</v>
      </c>
      <c r="AY151" s="2">
        <f t="shared" si="167"/>
        <v>104.52296141465347</v>
      </c>
      <c r="AZ151" s="2">
        <f t="shared" si="167"/>
        <v>105.66790362459663</v>
      </c>
      <c r="BA151" s="2">
        <f t="shared" si="167"/>
        <v>104.60183440798852</v>
      </c>
      <c r="BB151" s="2">
        <f t="shared" si="167"/>
        <v>106.07768465475723</v>
      </c>
      <c r="BC151" s="2">
        <f t="shared" si="167"/>
        <v>104.45169316452336</v>
      </c>
      <c r="BD151" s="2">
        <f t="shared" si="167"/>
        <v>102.58335298911686</v>
      </c>
      <c r="BE151" s="2">
        <f t="shared" si="167"/>
        <v>102.00466456982338</v>
      </c>
      <c r="BF151" s="2">
        <f t="shared" si="167"/>
        <v>102.87420047511435</v>
      </c>
      <c r="BG151" s="2">
        <f t="shared" si="167"/>
        <v>102.6671669311786</v>
      </c>
      <c r="BH151" s="2">
        <f t="shared" si="167"/>
        <v>104.96874691938586</v>
      </c>
      <c r="BI151" s="2">
        <f t="shared" si="167"/>
        <v>102.85804207500922</v>
      </c>
      <c r="BJ151" s="2">
        <f t="shared" si="167"/>
        <v>100.49325270729634</v>
      </c>
      <c r="BK151" s="2">
        <f t="shared" si="167"/>
        <v>101.22710935914144</v>
      </c>
      <c r="BL151" s="2">
        <f t="shared" si="167"/>
        <v>103.15683679374061</v>
      </c>
      <c r="BM151" s="2">
        <f t="shared" si="167"/>
        <v>106.23220700880026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106.121</v>
      </c>
      <c r="CG151" s="2">
        <f t="shared" si="168"/>
        <v>104.517</v>
      </c>
      <c r="CH151" s="2">
        <f t="shared" si="168"/>
        <v>105.746</v>
      </c>
      <c r="CI151" s="2">
        <f t="shared" si="168"/>
        <v>103.44799999999999</v>
      </c>
      <c r="CJ151" s="2">
        <f t="shared" si="168"/>
        <v>102.491</v>
      </c>
      <c r="CK151" s="2">
        <f t="shared" si="168"/>
        <v>102.276</v>
      </c>
      <c r="CL151" s="2">
        <f t="shared" si="168"/>
        <v>101.614</v>
      </c>
      <c r="CM151" s="2">
        <f t="shared" si="168"/>
        <v>100.655</v>
      </c>
      <c r="CN151" s="2">
        <f t="shared" si="168"/>
        <v>105.914</v>
      </c>
      <c r="CO151" s="2">
        <f t="shared" si="168"/>
        <v>103.724</v>
      </c>
      <c r="CP151" s="2">
        <f t="shared" si="168"/>
        <v>97.644000000000005</v>
      </c>
      <c r="CQ151" s="2">
        <f t="shared" si="168"/>
        <v>99.051000000000002</v>
      </c>
      <c r="CR151" s="2">
        <f t="shared" si="168"/>
        <v>101.035</v>
      </c>
      <c r="CS151" s="2" t="str">
        <f t="shared" si="168"/>
        <v/>
      </c>
      <c r="CU151" s="2" t="str">
        <f t="shared" si="110"/>
        <v/>
      </c>
      <c r="CV151" s="2">
        <f t="shared" si="111"/>
        <v>106.121</v>
      </c>
      <c r="CW151" s="2">
        <f t="shared" si="112"/>
        <v>104.517</v>
      </c>
      <c r="CX151" s="2">
        <f t="shared" si="113"/>
        <v>105.746</v>
      </c>
      <c r="CY151" s="2">
        <f t="shared" si="114"/>
        <v>103.44799999999999</v>
      </c>
      <c r="CZ151" s="2">
        <f t="shared" si="115"/>
        <v>102.491</v>
      </c>
      <c r="DA151" s="2">
        <f t="shared" si="116"/>
        <v>102.276</v>
      </c>
      <c r="DB151" s="2">
        <f t="shared" si="117"/>
        <v>101.614</v>
      </c>
      <c r="DC151" s="2">
        <f t="shared" si="118"/>
        <v>100.655</v>
      </c>
      <c r="DD151" s="2">
        <f t="shared" si="119"/>
        <v>105.914</v>
      </c>
      <c r="DE151" s="2">
        <f t="shared" si="120"/>
        <v>103.724</v>
      </c>
      <c r="DF151" s="2">
        <f t="shared" si="121"/>
        <v>97.644000000000005</v>
      </c>
      <c r="DG151" s="2">
        <f t="shared" si="122"/>
        <v>99.051000000000002</v>
      </c>
      <c r="DH151" s="2">
        <f t="shared" si="123"/>
        <v>101.035</v>
      </c>
      <c r="DI151" s="2" t="str">
        <f t="shared" si="124"/>
        <v/>
      </c>
      <c r="DK151" s="2">
        <f t="shared" si="176"/>
        <v>141.80968432055749</v>
      </c>
      <c r="DL151" s="2">
        <f t="shared" si="176"/>
        <v>155.5163410931174</v>
      </c>
      <c r="DM151" s="2">
        <f t="shared" si="176"/>
        <v>148.42832626641655</v>
      </c>
      <c r="DN151" s="2">
        <f t="shared" si="176"/>
        <v>144.44739862129339</v>
      </c>
      <c r="DO151" s="2">
        <f t="shared" si="176"/>
        <v>138.44538330206379</v>
      </c>
      <c r="DP151" s="2">
        <f t="shared" si="176"/>
        <v>149.71975414888573</v>
      </c>
      <c r="DQ151" s="2">
        <f t="shared" si="176"/>
        <v>152.12069985775247</v>
      </c>
      <c r="DR151" s="2">
        <f t="shared" si="176"/>
        <v>143.83725210084035</v>
      </c>
      <c r="DS151" s="2">
        <f t="shared" si="176"/>
        <v>136.97444362745102</v>
      </c>
      <c r="DT151" s="2">
        <f t="shared" si="176"/>
        <v>139.4328277310924</v>
      </c>
      <c r="DU151" s="2">
        <f t="shared" si="176"/>
        <v>142.61738785928785</v>
      </c>
      <c r="DV151" s="2">
        <f t="shared" si="176"/>
        <v>135.8989715909091</v>
      </c>
      <c r="DW151" s="2">
        <f t="shared" si="176"/>
        <v>139.62344807965863</v>
      </c>
      <c r="DX151" s="2">
        <f t="shared" si="176"/>
        <v>151.33469841269843</v>
      </c>
      <c r="DY151" s="2">
        <f t="shared" si="176"/>
        <v>129.04911795292833</v>
      </c>
      <c r="EA151" s="2">
        <f t="shared" si="152"/>
        <v>104.48875524369339</v>
      </c>
      <c r="EB151" s="2">
        <f t="shared" si="152"/>
        <v>105.65193108128955</v>
      </c>
      <c r="EC151" s="2">
        <f t="shared" si="152"/>
        <v>104.61657030319687</v>
      </c>
      <c r="ED151" s="2">
        <f t="shared" si="152"/>
        <v>106.26151337896061</v>
      </c>
      <c r="EE151" s="2">
        <f t="shared" si="152"/>
        <v>104.39875476919252</v>
      </c>
      <c r="EF151" s="2">
        <f t="shared" si="152"/>
        <v>102.44342011955692</v>
      </c>
      <c r="EG151" s="2">
        <f t="shared" si="152"/>
        <v>101.78767285389029</v>
      </c>
      <c r="EH151" s="2">
        <f t="shared" si="152"/>
        <v>102.8406079528646</v>
      </c>
      <c r="EI151" s="2">
        <f t="shared" si="152"/>
        <v>102.55901650485438</v>
      </c>
      <c r="EJ151" s="2">
        <f t="shared" si="152"/>
        <v>105.08440755613665</v>
      </c>
      <c r="EK151" s="2">
        <f t="shared" si="152"/>
        <v>102.90332379500515</v>
      </c>
      <c r="EL151" s="2">
        <f t="shared" si="179"/>
        <v>100.43177098817245</v>
      </c>
      <c r="EM151" s="2">
        <f t="shared" si="135"/>
        <v>101.1124669295219</v>
      </c>
      <c r="EN151" s="2">
        <f t="shared" si="135"/>
        <v>103.07370754625595</v>
      </c>
      <c r="EO151" s="2">
        <f t="shared" si="135"/>
        <v>106.36085396605344</v>
      </c>
      <c r="EQ151" s="2">
        <f t="shared" si="177"/>
        <v>104.64271928245599</v>
      </c>
      <c r="ER151" s="2">
        <f t="shared" si="177"/>
        <v>105.63152762546741</v>
      </c>
      <c r="ES151" s="2">
        <f t="shared" si="177"/>
        <v>104.46310775520556</v>
      </c>
      <c r="ET151" s="2">
        <f t="shared" si="177"/>
        <v>105.38466626650661</v>
      </c>
      <c r="EU151" s="2">
        <f t="shared" si="177"/>
        <v>104.5579951712828</v>
      </c>
      <c r="EV151" s="2">
        <f t="shared" si="177"/>
        <v>102.96259660991448</v>
      </c>
      <c r="EW151" s="2">
        <f t="shared" si="177"/>
        <v>102.61650492979483</v>
      </c>
      <c r="EX151" s="2">
        <f t="shared" si="177"/>
        <v>102.8825764389676</v>
      </c>
      <c r="EY151" s="2">
        <f t="shared" si="177"/>
        <v>102.8858906118414</v>
      </c>
      <c r="EZ151" s="2">
        <f t="shared" si="177"/>
        <v>104.58801113382881</v>
      </c>
      <c r="FA151" s="2">
        <f t="shared" si="177"/>
        <v>102.62525181513107</v>
      </c>
      <c r="FB151" s="2">
        <f t="shared" si="177"/>
        <v>100.60324293542828</v>
      </c>
      <c r="FC151" s="2">
        <f t="shared" si="177"/>
        <v>101.56115823935833</v>
      </c>
      <c r="FD151" s="2">
        <f t="shared" si="177"/>
        <v>103.39865787756683</v>
      </c>
      <c r="FE151" s="2">
        <f t="shared" si="177"/>
        <v>105.42316483295562</v>
      </c>
      <c r="FG151" s="2">
        <f t="shared" si="178"/>
        <v>0.99952861165768281</v>
      </c>
      <c r="FH151" s="2">
        <f t="shared" si="178"/>
        <v>0.99958184147314721</v>
      </c>
      <c r="FI151" s="2">
        <f t="shared" si="178"/>
        <v>0.9995388954360912</v>
      </c>
      <c r="FJ151" s="2">
        <f t="shared" si="178"/>
        <v>0.99949449087258546</v>
      </c>
      <c r="FK151" s="2">
        <f t="shared" si="178"/>
        <v>0.99954075184004998</v>
      </c>
      <c r="FL151" s="2">
        <f t="shared" si="178"/>
        <v>0.99948289337535035</v>
      </c>
      <c r="FM151" s="2">
        <f t="shared" si="178"/>
        <v>0.99945030683412661</v>
      </c>
      <c r="FN151" s="2">
        <f t="shared" si="178"/>
        <v>0.99943199623633316</v>
      </c>
      <c r="FO151" s="2">
        <f t="shared" si="178"/>
        <v>0.99937057178347477</v>
      </c>
      <c r="FP151" s="2">
        <f t="shared" si="178"/>
        <v>0.99944464821388279</v>
      </c>
      <c r="FQ151" s="2">
        <f t="shared" si="178"/>
        <v>0.99943260502758635</v>
      </c>
      <c r="FR151" s="2">
        <f t="shared" si="178"/>
        <v>0.99937879060934198</v>
      </c>
      <c r="FS151" s="2">
        <f t="shared" si="178"/>
        <v>0.99948733178965088</v>
      </c>
      <c r="FT151" s="2">
        <f t="shared" si="178"/>
        <v>0.99942751435406307</v>
      </c>
      <c r="FU151" s="2">
        <f t="shared" si="178"/>
        <v>0.99930899133974349</v>
      </c>
      <c r="FW151" s="2">
        <f t="shared" si="169"/>
        <v>0.10790519787812912</v>
      </c>
      <c r="FX151" s="2">
        <f t="shared" si="169"/>
        <v>0.23911071577176118</v>
      </c>
      <c r="FY151" s="2">
        <f t="shared" si="169"/>
        <v>0.22766268573776274</v>
      </c>
      <c r="FZ151" s="2">
        <f t="shared" si="169"/>
        <v>0.23166186538868691</v>
      </c>
      <c r="GA151" s="2">
        <f t="shared" si="169"/>
        <v>0.23425301201811757</v>
      </c>
      <c r="GB151" s="2">
        <f t="shared" si="169"/>
        <v>0.22244066553300912</v>
      </c>
      <c r="GC151" s="2">
        <f t="shared" si="169"/>
        <v>0.22842262078808329</v>
      </c>
      <c r="GD151" s="2">
        <f t="shared" si="169"/>
        <v>0.24557173805799831</v>
      </c>
      <c r="GE151" s="2">
        <f t="shared" si="169"/>
        <v>0.26459234170216323</v>
      </c>
      <c r="GF151" s="2">
        <f t="shared" si="169"/>
        <v>0.27142841324046563</v>
      </c>
      <c r="GG151" s="2">
        <f t="shared" si="169"/>
        <v>0.24387671246423601</v>
      </c>
      <c r="GH151" s="2">
        <f t="shared" si="169"/>
        <v>0.23006189455731033</v>
      </c>
      <c r="GI151" s="2">
        <f t="shared" si="169"/>
        <v>0.21150192070603044</v>
      </c>
      <c r="GJ151" s="2">
        <f t="shared" si="169"/>
        <v>0.17079694220042624</v>
      </c>
      <c r="GK151" s="2">
        <f t="shared" si="169"/>
        <v>0.15391534257999503</v>
      </c>
      <c r="GM151" s="86">
        <f t="shared" si="170"/>
        <v>9.8183584268973821E-80</v>
      </c>
      <c r="GN151" s="86">
        <f t="shared" si="170"/>
        <v>9.2795611740450996E-176</v>
      </c>
      <c r="GO151" s="86">
        <f t="shared" si="170"/>
        <v>6.852223865324352E-172</v>
      </c>
      <c r="GP151" s="86">
        <f t="shared" si="170"/>
        <v>7.0383319159518192E-225</v>
      </c>
      <c r="GQ151" s="86">
        <f t="shared" si="170"/>
        <v>6.6417248648861625E-184</v>
      </c>
      <c r="GR151" s="86">
        <f t="shared" si="170"/>
        <v>1.3185996692636449E-251</v>
      </c>
      <c r="GS151" s="86">
        <f t="shared" si="170"/>
        <v>2.1919811826538572E-211</v>
      </c>
      <c r="GT151" s="86">
        <f t="shared" si="170"/>
        <v>3.4367731705556848E-205</v>
      </c>
      <c r="GU151" s="86">
        <f t="shared" si="170"/>
        <v>6.5098341337322636E-210</v>
      </c>
      <c r="GV151" s="86">
        <f t="shared" si="170"/>
        <v>4.8237160930547532E-253</v>
      </c>
      <c r="GW151" s="86">
        <f t="shared" si="170"/>
        <v>4.8873272229231428E-239</v>
      </c>
      <c r="GX151" s="86">
        <f t="shared" si="170"/>
        <v>1.2853232177915091E-173</v>
      </c>
      <c r="GY151" s="86">
        <f t="shared" si="170"/>
        <v>4.7390385014836369E-187</v>
      </c>
      <c r="GZ151" s="86">
        <f t="shared" si="170"/>
        <v>8.6814556217517326E-166</v>
      </c>
      <c r="HA151" s="86">
        <f t="shared" si="170"/>
        <v>1.5157620704911782E-171</v>
      </c>
      <c r="HC151" s="86">
        <f t="shared" si="153"/>
        <v>1.5579803510548199E-94</v>
      </c>
      <c r="HD151" s="86">
        <f t="shared" si="153"/>
        <v>1.484797856431051E-100</v>
      </c>
      <c r="HE151" s="86">
        <f t="shared" si="153"/>
        <v>1.5546516343075415E-102</v>
      </c>
      <c r="HF151" s="86">
        <f t="shared" si="153"/>
        <v>2.8276790058808372E-142</v>
      </c>
      <c r="HG151" s="86">
        <f t="shared" si="153"/>
        <v>1.7339386956465256E-102</v>
      </c>
      <c r="HH151" s="86">
        <f t="shared" si="153"/>
        <v>1.2322081217689198E-136</v>
      </c>
      <c r="HI151" s="86">
        <f t="shared" si="153"/>
        <v>2.3595555565259737E-160</v>
      </c>
      <c r="HJ151" s="86">
        <f t="shared" si="153"/>
        <v>9.1328691702891278E-200</v>
      </c>
      <c r="HK151" s="86">
        <f t="shared" si="153"/>
        <v>9.3905059533987383E-145</v>
      </c>
      <c r="HL151" s="86">
        <f t="shared" si="161"/>
        <v>4.1661143313747805E-117</v>
      </c>
      <c r="HM151" s="86">
        <f t="shared" si="161"/>
        <v>1.5956203062639221E-135</v>
      </c>
      <c r="HN151" s="86">
        <f t="shared" si="161"/>
        <v>2.3361395202835661E-129</v>
      </c>
      <c r="HO151" s="86">
        <f t="shared" si="161"/>
        <v>2.4816621422584231E-113</v>
      </c>
      <c r="HP151" s="86">
        <f t="shared" si="161"/>
        <v>5.0116261206181276E-82</v>
      </c>
      <c r="HQ151" s="86">
        <f t="shared" si="161"/>
        <v>1.5027697790559163E-113</v>
      </c>
      <c r="HS151" s="86">
        <f t="shared" si="171"/>
        <v>4.7139485005565439E-2</v>
      </c>
      <c r="HT151" s="86">
        <f t="shared" si="171"/>
        <v>7.5430523959374562E-3</v>
      </c>
      <c r="HU151" s="86">
        <f t="shared" si="171"/>
        <v>3.8690893280727803E-3</v>
      </c>
      <c r="HV151" s="86">
        <f t="shared" si="171"/>
        <v>2.9308933001571278E-3</v>
      </c>
      <c r="HW151" s="86">
        <f t="shared" si="171"/>
        <v>4.2535488004118854E-3</v>
      </c>
      <c r="HX151" s="86">
        <f t="shared" si="171"/>
        <v>6.4254125002837304E-3</v>
      </c>
      <c r="HY151" s="86">
        <f t="shared" si="171"/>
        <v>4.6465662409597855E-3</v>
      </c>
      <c r="HZ151" s="86">
        <f t="shared" si="171"/>
        <v>9.6796265038539761E-4</v>
      </c>
      <c r="IA151" s="86">
        <f t="shared" si="171"/>
        <v>3.4602854894503555E-4</v>
      </c>
      <c r="IB151" s="86">
        <f t="shared" si="171"/>
        <v>3.2157719744702691E-4</v>
      </c>
      <c r="IC151" s="86">
        <f t="shared" si="171"/>
        <v>8.9371255857211311E-4</v>
      </c>
      <c r="ID151" s="86">
        <f t="shared" si="171"/>
        <v>1.1369755958504744E-3</v>
      </c>
      <c r="IE151" s="86">
        <f t="shared" si="171"/>
        <v>4.9091020647890104E-3</v>
      </c>
      <c r="IF151" s="86">
        <f t="shared" si="171"/>
        <v>2.4615339749179733E-3</v>
      </c>
      <c r="IG151" s="86">
        <f t="shared" si="171"/>
        <v>1.6934353852863911E-2</v>
      </c>
      <c r="II151" s="86">
        <f t="shared" si="172"/>
        <v>3.0495711939933164E-18</v>
      </c>
      <c r="IJ151" s="86">
        <f t="shared" si="172"/>
        <v>2.6084506853761041E-6</v>
      </c>
      <c r="IK151" s="86">
        <f t="shared" si="172"/>
        <v>9.9283523538576325E-8</v>
      </c>
      <c r="IL151" s="86">
        <f t="shared" si="172"/>
        <v>5.2724708688513302E-8</v>
      </c>
      <c r="IM151" s="86">
        <f t="shared" si="172"/>
        <v>1.6364739943934855E-7</v>
      </c>
      <c r="IN151" s="86">
        <f t="shared" si="172"/>
        <v>2.1155841002303281E-8</v>
      </c>
      <c r="IO151" s="86">
        <f t="shared" si="172"/>
        <v>8.849899810917447E-8</v>
      </c>
      <c r="IP151" s="86">
        <f t="shared" si="172"/>
        <v>2.1485354053351392E-7</v>
      </c>
      <c r="IQ151" s="86">
        <f t="shared" si="172"/>
        <v>3.6245743132195085E-7</v>
      </c>
      <c r="IR151" s="86">
        <f t="shared" si="172"/>
        <v>2.3787196915935648E-6</v>
      </c>
      <c r="IS151" s="86">
        <f t="shared" si="172"/>
        <v>7.0973952748543274E-8</v>
      </c>
      <c r="IT151" s="86">
        <f t="shared" si="172"/>
        <v>2.3297408940479116E-9</v>
      </c>
      <c r="IU151" s="86">
        <f t="shared" si="172"/>
        <v>2.328228944371646E-9</v>
      </c>
      <c r="IV151" s="86">
        <f t="shared" si="172"/>
        <v>4.2557387941204173E-6</v>
      </c>
      <c r="IW151" s="86">
        <f t="shared" si="172"/>
        <v>3.0411441790765369E-5</v>
      </c>
      <c r="IY151" s="86">
        <f t="shared" si="173"/>
        <v>4.7139485005565439E-2</v>
      </c>
      <c r="IZ151" s="86">
        <f t="shared" si="173"/>
        <v>7.5456608466228326E-3</v>
      </c>
      <c r="JA151" s="86">
        <f t="shared" si="173"/>
        <v>3.8691886115963191E-3</v>
      </c>
      <c r="JB151" s="86">
        <f t="shared" si="173"/>
        <v>2.9309460248658162E-3</v>
      </c>
      <c r="JC151" s="86">
        <f t="shared" si="173"/>
        <v>4.2537124478113251E-3</v>
      </c>
      <c r="JD151" s="86">
        <f t="shared" si="173"/>
        <v>6.425433656124733E-3</v>
      </c>
      <c r="JE151" s="86">
        <f t="shared" si="173"/>
        <v>4.6466547399578945E-3</v>
      </c>
      <c r="JF151" s="86">
        <f t="shared" si="173"/>
        <v>9.6817750392593112E-4</v>
      </c>
      <c r="JG151" s="86">
        <f t="shared" si="173"/>
        <v>3.4639100637635749E-4</v>
      </c>
      <c r="JH151" s="86">
        <f t="shared" si="173"/>
        <v>3.2395591713862049E-4</v>
      </c>
      <c r="JI151" s="86">
        <f t="shared" si="173"/>
        <v>8.9378353252486165E-4</v>
      </c>
      <c r="JJ151" s="86">
        <f t="shared" si="173"/>
        <v>1.1369779255913685E-3</v>
      </c>
      <c r="JK151" s="86">
        <f t="shared" si="173"/>
        <v>4.9091043930179551E-3</v>
      </c>
      <c r="JL151" s="86">
        <f t="shared" si="173"/>
        <v>2.4657897137120937E-3</v>
      </c>
      <c r="JM151" s="86">
        <f t="shared" si="173"/>
        <v>1.6964765294654675E-2</v>
      </c>
    </row>
    <row r="152" spans="2:273" x14ac:dyDescent="0.25">
      <c r="B152" s="2">
        <v>125</v>
      </c>
      <c r="C152" s="37">
        <v>105.259</v>
      </c>
      <c r="D152" s="37">
        <v>105.53400000000001</v>
      </c>
      <c r="E152" s="37">
        <v>106.172</v>
      </c>
      <c r="F152" s="37">
        <v>106.203</v>
      </c>
      <c r="G152" s="37">
        <v>104.328</v>
      </c>
      <c r="H152" s="37">
        <v>101.211</v>
      </c>
      <c r="I152" s="37">
        <v>100.259</v>
      </c>
      <c r="J152" s="37">
        <v>101.386</v>
      </c>
      <c r="K152" s="37">
        <v>102.5</v>
      </c>
      <c r="L152" s="37">
        <v>104.379</v>
      </c>
      <c r="M152" s="37">
        <v>101.172</v>
      </c>
      <c r="N152" s="37">
        <v>100.15300000000001</v>
      </c>
      <c r="O152" s="37">
        <v>99.355999999999995</v>
      </c>
      <c r="P152" s="37">
        <v>100.789</v>
      </c>
      <c r="Q152" s="37">
        <v>102.807</v>
      </c>
      <c r="S152" s="4">
        <f t="shared" si="174"/>
        <v>104.45886520128998</v>
      </c>
      <c r="T152" s="4">
        <f t="shared" si="174"/>
        <v>105.54495082052954</v>
      </c>
      <c r="U152" s="4">
        <f t="shared" si="174"/>
        <v>104.51135382343681</v>
      </c>
      <c r="V152" s="4">
        <f t="shared" si="174"/>
        <v>106.05030216406008</v>
      </c>
      <c r="W152" s="4">
        <f t="shared" si="174"/>
        <v>104.44233862550756</v>
      </c>
      <c r="X152" s="4">
        <f t="shared" si="174"/>
        <v>102.52491159035988</v>
      </c>
      <c r="Y152" s="4">
        <f t="shared" si="174"/>
        <v>101.95176407598925</v>
      </c>
      <c r="Z152" s="4">
        <f t="shared" si="174"/>
        <v>102.80282820236042</v>
      </c>
      <c r="AA152" s="4">
        <f t="shared" si="174"/>
        <v>102.57464909691376</v>
      </c>
      <c r="AB152" s="4">
        <f t="shared" si="174"/>
        <v>104.87687452857259</v>
      </c>
      <c r="AC152" s="4">
        <f t="shared" si="174"/>
        <v>102.73578121795769</v>
      </c>
      <c r="AD152" s="4">
        <f t="shared" si="174"/>
        <v>100.34010625250829</v>
      </c>
      <c r="AE152" s="4">
        <f t="shared" si="174"/>
        <v>101.10230007038308</v>
      </c>
      <c r="AF152" s="4">
        <f t="shared" si="174"/>
        <v>103.08954155230127</v>
      </c>
      <c r="AG152" s="4">
        <f t="shared" si="174"/>
        <v>106.34977581900631</v>
      </c>
      <c r="AI152" s="4">
        <f t="shared" si="175"/>
        <v>0.80013479871001891</v>
      </c>
      <c r="AJ152" s="4">
        <f t="shared" si="175"/>
        <v>-1.0950820529529892E-2</v>
      </c>
      <c r="AK152" s="4">
        <f t="shared" si="175"/>
        <v>1.6606461765631906</v>
      </c>
      <c r="AL152" s="4">
        <f t="shared" si="175"/>
        <v>0.15269783593991804</v>
      </c>
      <c r="AM152" s="4">
        <f t="shared" si="175"/>
        <v>-0.11433862550755691</v>
      </c>
      <c r="AN152" s="4">
        <f t="shared" si="175"/>
        <v>-1.3139115903598793</v>
      </c>
      <c r="AO152" s="4">
        <f t="shared" si="175"/>
        <v>-1.6927640759892455</v>
      </c>
      <c r="AP152" s="4">
        <f t="shared" si="175"/>
        <v>-1.4168282023604206</v>
      </c>
      <c r="AQ152" s="4">
        <f t="shared" si="175"/>
        <v>-7.4649096913759649E-2</v>
      </c>
      <c r="AR152" s="4">
        <f t="shared" si="175"/>
        <v>-0.49787452857258074</v>
      </c>
      <c r="AS152" s="4">
        <f t="shared" si="175"/>
        <v>-1.5637812179576969</v>
      </c>
      <c r="AT152" s="4">
        <f t="shared" si="175"/>
        <v>-0.18710625250828627</v>
      </c>
      <c r="AU152" s="4">
        <f t="shared" si="175"/>
        <v>-1.7463000703830858</v>
      </c>
      <c r="AV152" s="4">
        <f t="shared" si="175"/>
        <v>-2.3005415523012687</v>
      </c>
      <c r="AW152" s="4">
        <f t="shared" si="175"/>
        <v>-3.5427758190063088</v>
      </c>
      <c r="AY152" s="2">
        <f t="shared" si="167"/>
        <v>104.45859409929109</v>
      </c>
      <c r="AZ152" s="2">
        <f t="shared" si="167"/>
        <v>105.5447130022747</v>
      </c>
      <c r="BA152" s="2">
        <f t="shared" si="167"/>
        <v>104.51133086400779</v>
      </c>
      <c r="BB152" s="2">
        <f t="shared" si="167"/>
        <v>106.05027516323094</v>
      </c>
      <c r="BC152" s="2">
        <f t="shared" si="167"/>
        <v>104.44220379631136</v>
      </c>
      <c r="BD152" s="2">
        <f t="shared" si="167"/>
        <v>102.52487050295751</v>
      </c>
      <c r="BE152" s="2">
        <f t="shared" si="167"/>
        <v>101.95168862120477</v>
      </c>
      <c r="BF152" s="2">
        <f t="shared" si="167"/>
        <v>102.80262726232299</v>
      </c>
      <c r="BG152" s="2">
        <f t="shared" si="167"/>
        <v>102.57415691311274</v>
      </c>
      <c r="BH152" s="2">
        <f t="shared" si="167"/>
        <v>104.87478893311221</v>
      </c>
      <c r="BI152" s="2">
        <f t="shared" si="167"/>
        <v>102.73568584648368</v>
      </c>
      <c r="BJ152" s="2">
        <f t="shared" si="167"/>
        <v>100.34009934817074</v>
      </c>
      <c r="BK152" s="2">
        <f t="shared" si="167"/>
        <v>101.10227674574404</v>
      </c>
      <c r="BL152" s="2">
        <f t="shared" si="167"/>
        <v>103.08308897199822</v>
      </c>
      <c r="BM152" s="2">
        <f t="shared" si="167"/>
        <v>106.18324656760433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105.53400000000001</v>
      </c>
      <c r="CG152" s="2">
        <f t="shared" si="168"/>
        <v>106.172</v>
      </c>
      <c r="CH152" s="2">
        <f t="shared" si="168"/>
        <v>106.203</v>
      </c>
      <c r="CI152" s="2">
        <f t="shared" si="168"/>
        <v>104.328</v>
      </c>
      <c r="CJ152" s="2">
        <f t="shared" si="168"/>
        <v>101.211</v>
      </c>
      <c r="CK152" s="2">
        <f t="shared" si="168"/>
        <v>100.259</v>
      </c>
      <c r="CL152" s="2">
        <f t="shared" si="168"/>
        <v>101.386</v>
      </c>
      <c r="CM152" s="2">
        <f t="shared" si="168"/>
        <v>102.5</v>
      </c>
      <c r="CN152" s="2">
        <f t="shared" si="168"/>
        <v>104.379</v>
      </c>
      <c r="CO152" s="2">
        <f t="shared" si="168"/>
        <v>101.172</v>
      </c>
      <c r="CP152" s="2">
        <f t="shared" si="168"/>
        <v>100.15300000000001</v>
      </c>
      <c r="CQ152" s="2">
        <f t="shared" si="168"/>
        <v>99.355999999999995</v>
      </c>
      <c r="CR152" s="2">
        <f t="shared" si="168"/>
        <v>100.789</v>
      </c>
      <c r="CS152" s="2">
        <f t="shared" si="168"/>
        <v>102.807</v>
      </c>
      <c r="CU152" s="2" t="str">
        <f t="shared" si="110"/>
        <v/>
      </c>
      <c r="CV152" s="2">
        <f t="shared" si="111"/>
        <v>105.53400000000001</v>
      </c>
      <c r="CW152" s="2">
        <f t="shared" si="112"/>
        <v>106.172</v>
      </c>
      <c r="CX152" s="2">
        <f t="shared" si="113"/>
        <v>106.203</v>
      </c>
      <c r="CY152" s="2">
        <f t="shared" si="114"/>
        <v>104.328</v>
      </c>
      <c r="CZ152" s="2">
        <f t="shared" si="115"/>
        <v>101.211</v>
      </c>
      <c r="DA152" s="2">
        <f t="shared" si="116"/>
        <v>100.259</v>
      </c>
      <c r="DB152" s="2">
        <f t="shared" si="117"/>
        <v>101.386</v>
      </c>
      <c r="DC152" s="2">
        <f t="shared" si="118"/>
        <v>102.5</v>
      </c>
      <c r="DD152" s="2">
        <f t="shared" si="119"/>
        <v>104.379</v>
      </c>
      <c r="DE152" s="2">
        <f t="shared" si="120"/>
        <v>101.172</v>
      </c>
      <c r="DF152" s="2">
        <f t="shared" si="121"/>
        <v>100.15300000000001</v>
      </c>
      <c r="DG152" s="2">
        <f t="shared" si="122"/>
        <v>99.355999999999995</v>
      </c>
      <c r="DH152" s="2">
        <f t="shared" si="123"/>
        <v>100.789</v>
      </c>
      <c r="DI152" s="2">
        <f t="shared" si="124"/>
        <v>102.807</v>
      </c>
      <c r="DK152" s="2">
        <f t="shared" si="176"/>
        <v>142.09071951219511</v>
      </c>
      <c r="DL152" s="2">
        <f t="shared" si="176"/>
        <v>155.91187327935222</v>
      </c>
      <c r="DM152" s="2">
        <f t="shared" si="176"/>
        <v>148.76328714821767</v>
      </c>
      <c r="DN152" s="2">
        <f t="shared" si="176"/>
        <v>144.76803490535073</v>
      </c>
      <c r="DO152" s="2">
        <f t="shared" si="176"/>
        <v>138.6937435272045</v>
      </c>
      <c r="DP152" s="2">
        <f t="shared" si="176"/>
        <v>150.08831152204837</v>
      </c>
      <c r="DQ152" s="2">
        <f t="shared" si="176"/>
        <v>152.51333712660028</v>
      </c>
      <c r="DR152" s="2">
        <f t="shared" si="176"/>
        <v>144.15769747899159</v>
      </c>
      <c r="DS152" s="2">
        <f t="shared" si="176"/>
        <v>137.21103520499113</v>
      </c>
      <c r="DT152" s="2">
        <f t="shared" si="176"/>
        <v>139.65037086834732</v>
      </c>
      <c r="DU152" s="2">
        <f t="shared" si="176"/>
        <v>142.88678567138567</v>
      </c>
      <c r="DV152" s="2">
        <f t="shared" si="176"/>
        <v>136.11054545454544</v>
      </c>
      <c r="DW152" s="2">
        <f t="shared" si="176"/>
        <v>139.8617795163585</v>
      </c>
      <c r="DX152" s="2">
        <f t="shared" si="176"/>
        <v>151.68712698412699</v>
      </c>
      <c r="DY152" s="2">
        <f t="shared" si="176"/>
        <v>129.23570935960592</v>
      </c>
      <c r="EA152" s="2">
        <f t="shared" si="152"/>
        <v>104.42344787134917</v>
      </c>
      <c r="EB152" s="2">
        <f t="shared" si="152"/>
        <v>105.53093172913776</v>
      </c>
      <c r="EC152" s="2">
        <f t="shared" si="152"/>
        <v>104.53173390125494</v>
      </c>
      <c r="ED152" s="2">
        <f t="shared" si="152"/>
        <v>106.25881401389434</v>
      </c>
      <c r="EE152" s="2">
        <f t="shared" si="152"/>
        <v>104.38629182149835</v>
      </c>
      <c r="EF152" s="2">
        <f t="shared" si="152"/>
        <v>102.37359325245656</v>
      </c>
      <c r="EG152" s="2">
        <f t="shared" si="152"/>
        <v>101.71527244449669</v>
      </c>
      <c r="EH152" s="2">
        <f t="shared" si="152"/>
        <v>102.7697459323538</v>
      </c>
      <c r="EI152" s="2">
        <f t="shared" si="152"/>
        <v>102.45824271844661</v>
      </c>
      <c r="EJ152" s="2">
        <f t="shared" si="152"/>
        <v>105.00659902253769</v>
      </c>
      <c r="EK152" s="2">
        <f t="shared" si="152"/>
        <v>102.79033913823253</v>
      </c>
      <c r="EL152" s="2">
        <f t="shared" si="179"/>
        <v>100.27583472720335</v>
      </c>
      <c r="EM152" s="2">
        <f t="shared" si="135"/>
        <v>100.9779973780187</v>
      </c>
      <c r="EN152" s="2">
        <f t="shared" si="135"/>
        <v>102.99505497432918</v>
      </c>
      <c r="EO152" s="2">
        <f t="shared" si="135"/>
        <v>106.33033423882499</v>
      </c>
      <c r="EQ152" s="2">
        <f t="shared" si="177"/>
        <v>104.5852968176678</v>
      </c>
      <c r="ER152" s="2">
        <f t="shared" si="177"/>
        <v>105.50973138320171</v>
      </c>
      <c r="ES152" s="2">
        <f t="shared" si="177"/>
        <v>104.37205053402215</v>
      </c>
      <c r="ET152" s="2">
        <f t="shared" si="177"/>
        <v>105.34802592575492</v>
      </c>
      <c r="EU152" s="2">
        <f t="shared" si="177"/>
        <v>104.55168173742712</v>
      </c>
      <c r="EV152" s="2">
        <f t="shared" si="177"/>
        <v>102.91289823549189</v>
      </c>
      <c r="EW152" s="2">
        <f t="shared" si="177"/>
        <v>102.57607666906762</v>
      </c>
      <c r="EX152" s="2">
        <f t="shared" si="177"/>
        <v>102.81323961795513</v>
      </c>
      <c r="EY152" s="2">
        <f t="shared" si="177"/>
        <v>102.79745820365422</v>
      </c>
      <c r="EZ152" s="2">
        <f t="shared" si="177"/>
        <v>104.49160951172007</v>
      </c>
      <c r="FA152" s="2">
        <f t="shared" si="177"/>
        <v>102.50172430672002</v>
      </c>
      <c r="FB152" s="2">
        <f t="shared" si="177"/>
        <v>100.45397440074287</v>
      </c>
      <c r="FC152" s="2">
        <f t="shared" si="177"/>
        <v>101.44483511179847</v>
      </c>
      <c r="FD152" s="2">
        <f t="shared" si="177"/>
        <v>103.33488465710009</v>
      </c>
      <c r="FE152" s="2">
        <f t="shared" si="177"/>
        <v>105.35902854740843</v>
      </c>
      <c r="FG152" s="2">
        <f t="shared" si="178"/>
        <v>0.99957007089006333</v>
      </c>
      <c r="FH152" s="2">
        <f t="shared" si="178"/>
        <v>0.99961862085869901</v>
      </c>
      <c r="FI152" s="2">
        <f t="shared" si="178"/>
        <v>0.99957945057702191</v>
      </c>
      <c r="FJ152" s="2">
        <f t="shared" si="178"/>
        <v>0.99953894968919854</v>
      </c>
      <c r="FK152" s="2">
        <f t="shared" si="178"/>
        <v>0.99958114377466878</v>
      </c>
      <c r="FL152" s="2">
        <f t="shared" si="178"/>
        <v>0.99952837169423359</v>
      </c>
      <c r="FM152" s="2">
        <f t="shared" si="178"/>
        <v>0.99949864962556989</v>
      </c>
      <c r="FN152" s="2">
        <f t="shared" si="178"/>
        <v>0.99948194851947358</v>
      </c>
      <c r="FO152" s="2">
        <f t="shared" si="178"/>
        <v>0.99942592284989784</v>
      </c>
      <c r="FP152" s="2">
        <f t="shared" si="178"/>
        <v>0.99949348840074781</v>
      </c>
      <c r="FQ152" s="2">
        <f t="shared" si="178"/>
        <v>0.99948250379916803</v>
      </c>
      <c r="FR152" s="2">
        <f t="shared" si="178"/>
        <v>0.99943341933308494</v>
      </c>
      <c r="FS152" s="2">
        <f t="shared" si="178"/>
        <v>0.99953241994298481</v>
      </c>
      <c r="FT152" s="2">
        <f t="shared" si="178"/>
        <v>0.99947786058404575</v>
      </c>
      <c r="FU152" s="2">
        <f t="shared" si="178"/>
        <v>0.99936975429201647</v>
      </c>
      <c r="FW152" s="2">
        <f t="shared" si="169"/>
        <v>0.11709666205868077</v>
      </c>
      <c r="FX152" s="2">
        <f t="shared" si="169"/>
        <v>0.25626785080826425</v>
      </c>
      <c r="FY152" s="2">
        <f t="shared" si="169"/>
        <v>0.24426208013090706</v>
      </c>
      <c r="FZ152" s="2">
        <f t="shared" si="169"/>
        <v>0.24845904538169708</v>
      </c>
      <c r="GA152" s="2">
        <f t="shared" si="169"/>
        <v>0.25117665038736875</v>
      </c>
      <c r="GB152" s="2">
        <f t="shared" si="169"/>
        <v>0.23877702378822566</v>
      </c>
      <c r="GC152" s="2">
        <f t="shared" si="169"/>
        <v>0.24505984280517654</v>
      </c>
      <c r="GD152" s="2">
        <f t="shared" si="169"/>
        <v>0.26303221344250094</v>
      </c>
      <c r="GE152" s="2">
        <f t="shared" si="169"/>
        <v>0.28289808331901434</v>
      </c>
      <c r="GF152" s="2">
        <f t="shared" si="169"/>
        <v>0.29002058987588447</v>
      </c>
      <c r="GG152" s="2">
        <f t="shared" si="169"/>
        <v>0.26125840484864293</v>
      </c>
      <c r="GH152" s="2">
        <f t="shared" si="169"/>
        <v>0.24678032574835754</v>
      </c>
      <c r="GI152" s="2">
        <f t="shared" si="169"/>
        <v>0.22726973202677234</v>
      </c>
      <c r="GJ152" s="2">
        <f t="shared" si="169"/>
        <v>0.18423919628719701</v>
      </c>
      <c r="GK152" s="2">
        <f t="shared" si="169"/>
        <v>0.1662954176091804</v>
      </c>
      <c r="GM152" s="86">
        <f t="shared" si="170"/>
        <v>3.5850770841863461E-82</v>
      </c>
      <c r="GN152" s="86">
        <f t="shared" si="170"/>
        <v>3.5555165715278573E-181</v>
      </c>
      <c r="GO152" s="86">
        <f t="shared" si="170"/>
        <v>3.6819414300299593E-177</v>
      </c>
      <c r="GP152" s="86">
        <f t="shared" si="170"/>
        <v>8.4162164826470926E-232</v>
      </c>
      <c r="GQ152" s="86">
        <f t="shared" si="170"/>
        <v>1.5624903225945069E-189</v>
      </c>
      <c r="GR152" s="86">
        <f t="shared" si="170"/>
        <v>2.396236449546554E-259</v>
      </c>
      <c r="GS152" s="86">
        <f t="shared" si="170"/>
        <v>6.6467614471617912E-218</v>
      </c>
      <c r="GT152" s="86">
        <f t="shared" si="170"/>
        <v>1.8647314365763433E-211</v>
      </c>
      <c r="GU152" s="86">
        <f t="shared" si="170"/>
        <v>2.2607024930070213E-216</v>
      </c>
      <c r="GV152" s="86">
        <f t="shared" si="170"/>
        <v>8.4465227116803679E-261</v>
      </c>
      <c r="GW152" s="86">
        <f t="shared" si="170"/>
        <v>2.0430130125148409E-246</v>
      </c>
      <c r="GX152" s="86">
        <f t="shared" si="170"/>
        <v>6.7281938814715865E-179</v>
      </c>
      <c r="GY152" s="86">
        <f t="shared" si="170"/>
        <v>9.2137588955085578E-193</v>
      </c>
      <c r="GZ152" s="86">
        <f t="shared" si="170"/>
        <v>6.5634963454182007E-171</v>
      </c>
      <c r="HA152" s="86">
        <f t="shared" si="170"/>
        <v>9.9985933731010713E-177</v>
      </c>
      <c r="HC152" s="86">
        <f t="shared" si="153"/>
        <v>7.3779932108818683E-99</v>
      </c>
      <c r="HD152" s="86">
        <f t="shared" si="153"/>
        <v>4.8199523086937215E-105</v>
      </c>
      <c r="HE152" s="86">
        <f t="shared" si="153"/>
        <v>4.898731053724574E-107</v>
      </c>
      <c r="HF152" s="86">
        <f t="shared" si="153"/>
        <v>1.4696999563809877E-148</v>
      </c>
      <c r="HG152" s="86">
        <f t="shared" si="153"/>
        <v>5.4005193888028717E-107</v>
      </c>
      <c r="HH152" s="86">
        <f t="shared" si="153"/>
        <v>1.1113009402091306E-142</v>
      </c>
      <c r="HI152" s="86">
        <f t="shared" si="153"/>
        <v>1.7798011861448536E-167</v>
      </c>
      <c r="HJ152" s="86">
        <f t="shared" si="153"/>
        <v>1.7193201074088603E-208</v>
      </c>
      <c r="HK152" s="86">
        <f t="shared" si="153"/>
        <v>4.6206293378109563E-151</v>
      </c>
      <c r="HL152" s="86">
        <f t="shared" si="161"/>
        <v>4.0938432282327937E-122</v>
      </c>
      <c r="HM152" s="86">
        <f t="shared" si="161"/>
        <v>2.0239089090488869E-141</v>
      </c>
      <c r="HN152" s="86">
        <f t="shared" si="161"/>
        <v>5.4494433132257545E-135</v>
      </c>
      <c r="HO152" s="86">
        <f t="shared" si="161"/>
        <v>2.8065112568770813E-118</v>
      </c>
      <c r="HP152" s="86">
        <f t="shared" si="161"/>
        <v>1.1606006442813169E-85</v>
      </c>
      <c r="HQ152" s="86">
        <f t="shared" si="161"/>
        <v>1.7817511514358654E-118</v>
      </c>
      <c r="HS152" s="86">
        <f t="shared" si="171"/>
        <v>2.7861848883277494E-2</v>
      </c>
      <c r="HT152" s="86">
        <f t="shared" si="171"/>
        <v>3.9303224725017521E-3</v>
      </c>
      <c r="HU152" s="86">
        <f t="shared" si="171"/>
        <v>1.8303611889042466E-3</v>
      </c>
      <c r="HV152" s="86">
        <f t="shared" si="171"/>
        <v>1.3181555149986343E-3</v>
      </c>
      <c r="HW152" s="86">
        <f t="shared" si="171"/>
        <v>2.0041543617634124E-3</v>
      </c>
      <c r="HX152" s="86">
        <f t="shared" si="171"/>
        <v>3.0856578601973377E-3</v>
      </c>
      <c r="HY152" s="86">
        <f t="shared" si="171"/>
        <v>2.2127511341596519E-3</v>
      </c>
      <c r="HZ152" s="86">
        <f t="shared" si="171"/>
        <v>3.9860266848100912E-4</v>
      </c>
      <c r="IA152" s="86">
        <f t="shared" si="171"/>
        <v>1.2400186701879234E-4</v>
      </c>
      <c r="IB152" s="86">
        <f t="shared" si="171"/>
        <v>1.1972573700763656E-4</v>
      </c>
      <c r="IC152" s="86">
        <f t="shared" si="171"/>
        <v>3.5591119086270172E-4</v>
      </c>
      <c r="ID152" s="86">
        <f t="shared" si="171"/>
        <v>4.4370645421258745E-4</v>
      </c>
      <c r="IE152" s="86">
        <f t="shared" si="171"/>
        <v>2.287612074989303E-3</v>
      </c>
      <c r="IF152" s="86">
        <f t="shared" si="171"/>
        <v>7.9186452128137872E-4</v>
      </c>
      <c r="IG152" s="86">
        <f t="shared" si="171"/>
        <v>7.5883526707129969E-3</v>
      </c>
      <c r="II152" s="86">
        <f t="shared" si="172"/>
        <v>8.0936271510159555E-17</v>
      </c>
      <c r="IJ152" s="86">
        <f t="shared" si="172"/>
        <v>1.4948841660062483E-5</v>
      </c>
      <c r="IK152" s="86">
        <f t="shared" si="172"/>
        <v>8.2868285171273296E-7</v>
      </c>
      <c r="IL152" s="86">
        <f t="shared" si="172"/>
        <v>5.0121083409412631E-7</v>
      </c>
      <c r="IM152" s="86">
        <f t="shared" si="172"/>
        <v>1.3533279464143926E-6</v>
      </c>
      <c r="IN152" s="86">
        <f t="shared" si="172"/>
        <v>2.0843982702124786E-7</v>
      </c>
      <c r="IO152" s="86">
        <f t="shared" si="172"/>
        <v>7.5634053689048197E-7</v>
      </c>
      <c r="IP152" s="86">
        <f t="shared" si="172"/>
        <v>1.905870666481268E-6</v>
      </c>
      <c r="IQ152" s="86">
        <f t="shared" si="172"/>
        <v>3.6111166180967781E-6</v>
      </c>
      <c r="IR152" s="86">
        <f t="shared" si="172"/>
        <v>1.8457564994207211E-5</v>
      </c>
      <c r="IS152" s="86">
        <f t="shared" si="172"/>
        <v>7.3325762013567428E-7</v>
      </c>
      <c r="IT152" s="86">
        <f t="shared" si="172"/>
        <v>3.4132506566700286E-8</v>
      </c>
      <c r="IU152" s="86">
        <f t="shared" si="172"/>
        <v>2.7582634464326371E-8</v>
      </c>
      <c r="IV152" s="86">
        <f t="shared" si="172"/>
        <v>1.4868099849995756E-5</v>
      </c>
      <c r="IW152" s="86">
        <f t="shared" si="172"/>
        <v>7.980484184139405E-5</v>
      </c>
      <c r="IY152" s="86">
        <f t="shared" si="173"/>
        <v>2.7861848883277574E-2</v>
      </c>
      <c r="IZ152" s="86">
        <f t="shared" si="173"/>
        <v>3.9452713141618148E-3</v>
      </c>
      <c r="JA152" s="86">
        <f t="shared" si="173"/>
        <v>1.8311898717559593E-3</v>
      </c>
      <c r="JB152" s="86">
        <f t="shared" si="173"/>
        <v>1.3186567258327284E-3</v>
      </c>
      <c r="JC152" s="86">
        <f t="shared" si="173"/>
        <v>2.0055076897098267E-3</v>
      </c>
      <c r="JD152" s="86">
        <f t="shared" si="173"/>
        <v>3.0858663000243591E-3</v>
      </c>
      <c r="JE152" s="86">
        <f t="shared" si="173"/>
        <v>2.2135074746965425E-3</v>
      </c>
      <c r="JF152" s="86">
        <f t="shared" si="173"/>
        <v>4.0050853914749037E-4</v>
      </c>
      <c r="JG152" s="86">
        <f t="shared" si="173"/>
        <v>1.2761298363688913E-4</v>
      </c>
      <c r="JH152" s="86">
        <f t="shared" si="173"/>
        <v>1.3818330200184378E-4</v>
      </c>
      <c r="JI152" s="86">
        <f t="shared" si="173"/>
        <v>3.5664444848283738E-4</v>
      </c>
      <c r="JJ152" s="86">
        <f t="shared" si="173"/>
        <v>4.4374058671915414E-4</v>
      </c>
      <c r="JK152" s="86">
        <f t="shared" si="173"/>
        <v>2.2876396576237672E-3</v>
      </c>
      <c r="JL152" s="86">
        <f t="shared" si="173"/>
        <v>8.0673262113137452E-4</v>
      </c>
      <c r="JM152" s="86">
        <f t="shared" si="173"/>
        <v>7.6681575125543905E-3</v>
      </c>
    </row>
    <row r="153" spans="2:273" x14ac:dyDescent="0.25">
      <c r="B153" s="2">
        <v>126</v>
      </c>
      <c r="C153" s="37">
        <v>104.483</v>
      </c>
      <c r="D153" s="37">
        <v>104.069</v>
      </c>
      <c r="E153" s="37">
        <v>104.983</v>
      </c>
      <c r="F153" s="37">
        <v>105.119</v>
      </c>
      <c r="G153" s="37">
        <v>105.379</v>
      </c>
      <c r="H153" s="37">
        <v>99.543999999999997</v>
      </c>
      <c r="I153" s="37">
        <v>100.31</v>
      </c>
      <c r="J153" s="37">
        <v>100.509</v>
      </c>
      <c r="K153" s="37">
        <v>102.96599999999999</v>
      </c>
      <c r="L153" s="37">
        <v>105.29300000000001</v>
      </c>
      <c r="M153" s="37">
        <v>102.379</v>
      </c>
      <c r="N153" s="37">
        <v>99.846999999999994</v>
      </c>
      <c r="O153" s="37">
        <v>101.542</v>
      </c>
      <c r="P153" s="37">
        <v>101.298</v>
      </c>
      <c r="Q153" s="37">
        <v>104.43899999999999</v>
      </c>
      <c r="S153" s="4">
        <f t="shared" si="174"/>
        <v>104.39466253982579</v>
      </c>
      <c r="T153" s="4">
        <f t="shared" si="174"/>
        <v>105.42266664253944</v>
      </c>
      <c r="U153" s="4">
        <f t="shared" si="174"/>
        <v>104.42074425726696</v>
      </c>
      <c r="V153" s="4">
        <f t="shared" si="174"/>
        <v>106.02128602856183</v>
      </c>
      <c r="W153" s="4">
        <f t="shared" si="174"/>
        <v>104.43399903549617</v>
      </c>
      <c r="X153" s="4">
        <f t="shared" si="174"/>
        <v>102.46780268412073</v>
      </c>
      <c r="Y153" s="4">
        <f t="shared" si="174"/>
        <v>101.90110443589101</v>
      </c>
      <c r="Z153" s="4">
        <f t="shared" si="174"/>
        <v>102.73265390286885</v>
      </c>
      <c r="AA153" s="4">
        <f t="shared" si="174"/>
        <v>102.48561855628475</v>
      </c>
      <c r="AB153" s="4">
        <f t="shared" si="174"/>
        <v>104.79199600279892</v>
      </c>
      <c r="AC153" s="4">
        <f t="shared" si="174"/>
        <v>102.61361587233611</v>
      </c>
      <c r="AD153" s="4">
        <f t="shared" si="174"/>
        <v>100.18752298179973</v>
      </c>
      <c r="AE153" s="4">
        <f t="shared" si="174"/>
        <v>100.97858225501824</v>
      </c>
      <c r="AF153" s="4">
        <f t="shared" si="174"/>
        <v>103.02347906854786</v>
      </c>
      <c r="AG153" s="4">
        <f t="shared" si="174"/>
        <v>106.25704771225109</v>
      </c>
      <c r="AI153" s="4">
        <f t="shared" si="175"/>
        <v>8.8337460174216176E-2</v>
      </c>
      <c r="AJ153" s="4">
        <f t="shared" si="175"/>
        <v>-1.3536666425394372</v>
      </c>
      <c r="AK153" s="4">
        <f t="shared" si="175"/>
        <v>0.56225574273304346</v>
      </c>
      <c r="AL153" s="4">
        <f t="shared" si="175"/>
        <v>-0.90228602856183215</v>
      </c>
      <c r="AM153" s="4">
        <f t="shared" si="175"/>
        <v>0.94500096450383353</v>
      </c>
      <c r="AN153" s="4">
        <f t="shared" si="175"/>
        <v>-2.9238026841207301</v>
      </c>
      <c r="AO153" s="4">
        <f t="shared" si="175"/>
        <v>-1.5911044358910118</v>
      </c>
      <c r="AP153" s="4">
        <f t="shared" si="175"/>
        <v>-2.2236539028688469</v>
      </c>
      <c r="AQ153" s="4">
        <f t="shared" si="175"/>
        <v>0.48038144371524538</v>
      </c>
      <c r="AR153" s="4">
        <f t="shared" si="175"/>
        <v>0.50100399720108157</v>
      </c>
      <c r="AS153" s="4">
        <f t="shared" si="175"/>
        <v>-0.23461587233610715</v>
      </c>
      <c r="AT153" s="4">
        <f t="shared" si="175"/>
        <v>-0.34052298179973661</v>
      </c>
      <c r="AU153" s="4">
        <f t="shared" si="175"/>
        <v>0.56341774498176278</v>
      </c>
      <c r="AV153" s="4">
        <f t="shared" si="175"/>
        <v>-1.7254790685478554</v>
      </c>
      <c r="AW153" s="4">
        <f t="shared" si="175"/>
        <v>-1.8180477122511007</v>
      </c>
      <c r="AY153" s="2">
        <f t="shared" si="167"/>
        <v>104.39459555011565</v>
      </c>
      <c r="AZ153" s="2">
        <f t="shared" si="167"/>
        <v>105.42160431227049</v>
      </c>
      <c r="BA153" s="2">
        <f t="shared" si="167"/>
        <v>104.42061318645258</v>
      </c>
      <c r="BB153" s="2">
        <f t="shared" si="167"/>
        <v>106.02109628732811</v>
      </c>
      <c r="BC153" s="2">
        <f t="shared" si="167"/>
        <v>104.43316034582799</v>
      </c>
      <c r="BD153" s="2">
        <f t="shared" si="167"/>
        <v>102.467648591374</v>
      </c>
      <c r="BE153" s="2">
        <f t="shared" si="167"/>
        <v>101.90066320468803</v>
      </c>
      <c r="BF153" s="2">
        <f t="shared" si="167"/>
        <v>102.73128671857643</v>
      </c>
      <c r="BG153" s="2">
        <f t="shared" si="167"/>
        <v>102.48199452454949</v>
      </c>
      <c r="BH153" s="2">
        <f t="shared" si="167"/>
        <v>104.77986972155469</v>
      </c>
      <c r="BI153" s="2">
        <f t="shared" si="167"/>
        <v>102.612868848989</v>
      </c>
      <c r="BJ153" s="2">
        <f t="shared" si="167"/>
        <v>100.18745006230557</v>
      </c>
      <c r="BK153" s="2">
        <f t="shared" si="167"/>
        <v>100.97853217192139</v>
      </c>
      <c r="BL153" s="2">
        <f t="shared" si="167"/>
        <v>103.01020059896307</v>
      </c>
      <c r="BM153" s="2">
        <f t="shared" si="167"/>
        <v>106.13276243303571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104.069</v>
      </c>
      <c r="CG153" s="2">
        <f t="shared" si="168"/>
        <v>104.983</v>
      </c>
      <c r="CH153" s="2">
        <f t="shared" si="168"/>
        <v>105.119</v>
      </c>
      <c r="CI153" s="2">
        <f t="shared" si="168"/>
        <v>105.379</v>
      </c>
      <c r="CJ153" s="2">
        <f t="shared" si="168"/>
        <v>99.543999999999997</v>
      </c>
      <c r="CK153" s="2">
        <f t="shared" si="168"/>
        <v>100.31</v>
      </c>
      <c r="CL153" s="2">
        <f t="shared" si="168"/>
        <v>100.509</v>
      </c>
      <c r="CM153" s="2">
        <f t="shared" si="168"/>
        <v>102.96599999999999</v>
      </c>
      <c r="CN153" s="2">
        <f t="shared" si="168"/>
        <v>105.29300000000001</v>
      </c>
      <c r="CO153" s="2">
        <f t="shared" si="168"/>
        <v>102.379</v>
      </c>
      <c r="CP153" s="2">
        <f t="shared" si="168"/>
        <v>99.846999999999994</v>
      </c>
      <c r="CQ153" s="2">
        <f t="shared" si="168"/>
        <v>101.542</v>
      </c>
      <c r="CR153" s="2">
        <f t="shared" si="168"/>
        <v>101.298</v>
      </c>
      <c r="CS153" s="2">
        <f t="shared" si="168"/>
        <v>104.43899999999999</v>
      </c>
      <c r="CU153" s="2" t="str">
        <f t="shared" si="110"/>
        <v/>
      </c>
      <c r="CV153" s="2">
        <f t="shared" si="111"/>
        <v>104.069</v>
      </c>
      <c r="CW153" s="2">
        <f t="shared" si="112"/>
        <v>104.983</v>
      </c>
      <c r="CX153" s="2">
        <f t="shared" si="113"/>
        <v>105.119</v>
      </c>
      <c r="CY153" s="2">
        <f t="shared" si="114"/>
        <v>105.379</v>
      </c>
      <c r="CZ153" s="2">
        <f t="shared" si="115"/>
        <v>99.543999999999997</v>
      </c>
      <c r="DA153" s="2">
        <f t="shared" si="116"/>
        <v>100.31</v>
      </c>
      <c r="DB153" s="2">
        <f t="shared" si="117"/>
        <v>100.509</v>
      </c>
      <c r="DC153" s="2">
        <f t="shared" si="118"/>
        <v>102.96599999999999</v>
      </c>
      <c r="DD153" s="2">
        <f t="shared" si="119"/>
        <v>105.29300000000001</v>
      </c>
      <c r="DE153" s="2">
        <f t="shared" si="120"/>
        <v>102.379</v>
      </c>
      <c r="DF153" s="2">
        <f t="shared" si="121"/>
        <v>99.846999999999994</v>
      </c>
      <c r="DG153" s="2">
        <f t="shared" si="122"/>
        <v>101.542</v>
      </c>
      <c r="DH153" s="2">
        <f t="shared" si="123"/>
        <v>101.298</v>
      </c>
      <c r="DI153" s="2">
        <f t="shared" si="124"/>
        <v>104.43899999999999</v>
      </c>
      <c r="DK153" s="2">
        <f t="shared" si="176"/>
        <v>142.37175470383275</v>
      </c>
      <c r="DL153" s="2">
        <f t="shared" si="176"/>
        <v>156.30740546558704</v>
      </c>
      <c r="DM153" s="2">
        <f t="shared" si="176"/>
        <v>149.09824803001879</v>
      </c>
      <c r="DN153" s="2">
        <f t="shared" si="176"/>
        <v>145.08867118940805</v>
      </c>
      <c r="DO153" s="2">
        <f t="shared" si="176"/>
        <v>138.94210375234522</v>
      </c>
      <c r="DP153" s="2">
        <f t="shared" si="176"/>
        <v>150.45686889521099</v>
      </c>
      <c r="DQ153" s="2">
        <f t="shared" si="176"/>
        <v>152.90597439544808</v>
      </c>
      <c r="DR153" s="2">
        <f t="shared" si="176"/>
        <v>144.47814285714287</v>
      </c>
      <c r="DS153" s="2">
        <f t="shared" si="176"/>
        <v>137.44762678253124</v>
      </c>
      <c r="DT153" s="2">
        <f t="shared" si="176"/>
        <v>139.86791400560222</v>
      </c>
      <c r="DU153" s="2">
        <f t="shared" si="176"/>
        <v>143.15618348348346</v>
      </c>
      <c r="DV153" s="2">
        <f t="shared" si="176"/>
        <v>136.32211931818182</v>
      </c>
      <c r="DW153" s="2">
        <f t="shared" si="176"/>
        <v>140.10011095305833</v>
      </c>
      <c r="DX153" s="2">
        <f t="shared" si="176"/>
        <v>152.03955555555558</v>
      </c>
      <c r="DY153" s="2">
        <f t="shared" si="176"/>
        <v>129.42230076628354</v>
      </c>
      <c r="EA153" s="2">
        <f t="shared" si="152"/>
        <v>104.35814049900495</v>
      </c>
      <c r="EB153" s="2">
        <f t="shared" si="152"/>
        <v>105.40993237698598</v>
      </c>
      <c r="EC153" s="2">
        <f t="shared" si="152"/>
        <v>104.44689749931302</v>
      </c>
      <c r="ED153" s="2">
        <f t="shared" si="152"/>
        <v>106.25611464882806</v>
      </c>
      <c r="EE153" s="2">
        <f t="shared" si="152"/>
        <v>104.37382887380416</v>
      </c>
      <c r="EF153" s="2">
        <f t="shared" si="152"/>
        <v>102.30376638535621</v>
      </c>
      <c r="EG153" s="2">
        <f t="shared" si="152"/>
        <v>101.64287203510308</v>
      </c>
      <c r="EH153" s="2">
        <f t="shared" si="152"/>
        <v>102.698883911843</v>
      </c>
      <c r="EI153" s="2">
        <f t="shared" si="152"/>
        <v>102.35746893203884</v>
      </c>
      <c r="EJ153" s="2">
        <f t="shared" si="152"/>
        <v>104.92879048893872</v>
      </c>
      <c r="EK153" s="2">
        <f t="shared" si="152"/>
        <v>102.67735448145989</v>
      </c>
      <c r="EL153" s="2">
        <f t="shared" si="179"/>
        <v>100.11989846623425</v>
      </c>
      <c r="EM153" s="2">
        <f t="shared" si="135"/>
        <v>100.8435278265155</v>
      </c>
      <c r="EN153" s="2">
        <f t="shared" si="135"/>
        <v>102.91640240240243</v>
      </c>
      <c r="EO153" s="2">
        <f t="shared" si="135"/>
        <v>106.29981451159655</v>
      </c>
      <c r="EQ153" s="2">
        <f t="shared" si="177"/>
        <v>104.52787435287961</v>
      </c>
      <c r="ER153" s="2">
        <f t="shared" si="177"/>
        <v>105.38793514093601</v>
      </c>
      <c r="ES153" s="2">
        <f t="shared" si="177"/>
        <v>104.28099331283875</v>
      </c>
      <c r="ET153" s="2">
        <f t="shared" si="177"/>
        <v>105.31138558500324</v>
      </c>
      <c r="EU153" s="2">
        <f t="shared" si="177"/>
        <v>104.54536830357142</v>
      </c>
      <c r="EV153" s="2">
        <f t="shared" si="177"/>
        <v>102.86319986106929</v>
      </c>
      <c r="EW153" s="2">
        <f t="shared" si="177"/>
        <v>102.53564840834041</v>
      </c>
      <c r="EX153" s="2">
        <f t="shared" si="177"/>
        <v>102.74390279694268</v>
      </c>
      <c r="EY153" s="2">
        <f t="shared" si="177"/>
        <v>102.70902579546704</v>
      </c>
      <c r="EZ153" s="2">
        <f t="shared" si="177"/>
        <v>104.39520788961134</v>
      </c>
      <c r="FA153" s="2">
        <f t="shared" si="177"/>
        <v>102.37819679830896</v>
      </c>
      <c r="FB153" s="2">
        <f t="shared" si="177"/>
        <v>100.30470586605745</v>
      </c>
      <c r="FC153" s="2">
        <f t="shared" si="177"/>
        <v>101.3285119842386</v>
      </c>
      <c r="FD153" s="2">
        <f t="shared" si="177"/>
        <v>103.27111143663333</v>
      </c>
      <c r="FE153" s="2">
        <f t="shared" si="177"/>
        <v>105.29489226186124</v>
      </c>
      <c r="FG153" s="2">
        <f t="shared" si="178"/>
        <v>0.99960788515823096</v>
      </c>
      <c r="FH153" s="2">
        <f t="shared" si="178"/>
        <v>0.99965216641689758</v>
      </c>
      <c r="FI153" s="2">
        <f t="shared" si="178"/>
        <v>0.99961644017459161</v>
      </c>
      <c r="FJ153" s="2">
        <f t="shared" si="178"/>
        <v>0.99957950006045881</v>
      </c>
      <c r="FK153" s="2">
        <f t="shared" si="178"/>
        <v>0.99961798450325856</v>
      </c>
      <c r="FL153" s="2">
        <f t="shared" si="178"/>
        <v>0.99956985202263637</v>
      </c>
      <c r="FM153" s="2">
        <f t="shared" si="178"/>
        <v>0.99954274285303779</v>
      </c>
      <c r="FN153" s="2">
        <f t="shared" si="178"/>
        <v>0.99952750989693939</v>
      </c>
      <c r="FO153" s="2">
        <f t="shared" si="178"/>
        <v>0.99947640896855339</v>
      </c>
      <c r="FP153" s="2">
        <f t="shared" si="178"/>
        <v>0.99953803534259855</v>
      </c>
      <c r="FQ153" s="2">
        <f t="shared" si="178"/>
        <v>0.99952801636418631</v>
      </c>
      <c r="FR153" s="2">
        <f t="shared" si="178"/>
        <v>0.99948324652871523</v>
      </c>
      <c r="FS153" s="2">
        <f t="shared" si="178"/>
        <v>0.99957354437450807</v>
      </c>
      <c r="FT153" s="2">
        <f t="shared" si="178"/>
        <v>0.99952378131426589</v>
      </c>
      <c r="FU153" s="2">
        <f t="shared" si="178"/>
        <v>0.99942517720618373</v>
      </c>
      <c r="FW153" s="2">
        <f t="shared" si="169"/>
        <v>0.12695963886859449</v>
      </c>
      <c r="FX153" s="2">
        <f t="shared" si="169"/>
        <v>0.27421241182526729</v>
      </c>
      <c r="FY153" s="2">
        <f t="shared" si="169"/>
        <v>0.26166173378014579</v>
      </c>
      <c r="FZ153" s="2">
        <f t="shared" si="169"/>
        <v>0.26605241523944601</v>
      </c>
      <c r="GA153" s="2">
        <f t="shared" si="169"/>
        <v>0.26889360298791076</v>
      </c>
      <c r="GB153" s="2">
        <f t="shared" si="169"/>
        <v>0.25591826836408965</v>
      </c>
      <c r="GC153" s="2">
        <f t="shared" si="169"/>
        <v>0.26249658557320532</v>
      </c>
      <c r="GD153" s="2">
        <f t="shared" si="169"/>
        <v>0.28127130071114542</v>
      </c>
      <c r="GE153" s="2">
        <f t="shared" si="169"/>
        <v>0.30195030053728555</v>
      </c>
      <c r="GF153" s="2">
        <f t="shared" si="169"/>
        <v>0.30934555927681551</v>
      </c>
      <c r="GG153" s="2">
        <f t="shared" si="169"/>
        <v>0.27942112827021237</v>
      </c>
      <c r="GH153" s="2">
        <f t="shared" si="169"/>
        <v>0.26429662894773809</v>
      </c>
      <c r="GI153" s="2">
        <f t="shared" si="169"/>
        <v>0.24384952128993093</v>
      </c>
      <c r="GJ153" s="2">
        <f t="shared" si="169"/>
        <v>0.19848615719525761</v>
      </c>
      <c r="GK153" s="2">
        <f t="shared" si="169"/>
        <v>0.17946006345987855</v>
      </c>
      <c r="GM153" s="86">
        <f t="shared" si="170"/>
        <v>1.2011124659109746E-84</v>
      </c>
      <c r="GN153" s="86">
        <f t="shared" si="170"/>
        <v>1.1254197926990451E-186</v>
      </c>
      <c r="GO153" s="86">
        <f t="shared" si="170"/>
        <v>1.6444053032466315E-182</v>
      </c>
      <c r="GP153" s="86">
        <f t="shared" si="170"/>
        <v>7.8894759149765805E-239</v>
      </c>
      <c r="GQ153" s="86">
        <f t="shared" si="170"/>
        <v>3.0183059314334873E-195</v>
      </c>
      <c r="GR153" s="86">
        <f t="shared" si="170"/>
        <v>3.3180615331456403E-267</v>
      </c>
      <c r="GS153" s="86">
        <f t="shared" si="170"/>
        <v>1.6018756519339824E-224</v>
      </c>
      <c r="GT153" s="86">
        <f t="shared" si="170"/>
        <v>8.1300856682998619E-218</v>
      </c>
      <c r="GU153" s="86">
        <f t="shared" si="170"/>
        <v>6.2554978954600738E-223</v>
      </c>
      <c r="GV153" s="86">
        <f t="shared" si="170"/>
        <v>1.1274326550921901E-268</v>
      </c>
      <c r="GW153" s="86">
        <f t="shared" si="170"/>
        <v>6.5844100888543478E-254</v>
      </c>
      <c r="GX153" s="86">
        <f t="shared" si="170"/>
        <v>2.9303805141647041E-184</v>
      </c>
      <c r="GY153" s="86">
        <f t="shared" si="170"/>
        <v>1.4673952677179992E-198</v>
      </c>
      <c r="GZ153" s="86">
        <f t="shared" si="170"/>
        <v>4.1401340057544043E-176</v>
      </c>
      <c r="HA153" s="86">
        <f t="shared" si="170"/>
        <v>5.5137921394630241E-182</v>
      </c>
      <c r="HC153" s="86">
        <f t="shared" si="153"/>
        <v>2.7865703457412238E-103</v>
      </c>
      <c r="HD153" s="86">
        <f t="shared" si="153"/>
        <v>1.244356999708972E-109</v>
      </c>
      <c r="HE153" s="86">
        <f t="shared" si="153"/>
        <v>1.2314257735299416E-111</v>
      </c>
      <c r="HF153" s="86">
        <f t="shared" ref="HF153:HN187" si="180" xml:space="preserve"> _xlfn.NORM.DIST($B153, F$8, ABS(F$12), TRUE) * _xlfn.NORM.DIST(($B153 - F$8)*F$16, 0, ABS(F$12), TRUE) * 2</f>
        <v>5.5683186507484212E-155</v>
      </c>
      <c r="HG153" s="86">
        <f t="shared" si="180"/>
        <v>1.3410609406307655E-111</v>
      </c>
      <c r="HH153" s="86">
        <f t="shared" si="180"/>
        <v>7.390014404348245E-149</v>
      </c>
      <c r="HI153" s="86">
        <f t="shared" si="180"/>
        <v>9.3672071362249994E-175</v>
      </c>
      <c r="HJ153" s="86">
        <f t="shared" si="180"/>
        <v>2.0993100335201041E-217</v>
      </c>
      <c r="HK153" s="86">
        <f t="shared" si="180"/>
        <v>1.6623431129485897E-157</v>
      </c>
      <c r="HL153" s="86">
        <f t="shared" si="161"/>
        <v>3.1500819325967626E-127</v>
      </c>
      <c r="HM153" s="86">
        <f t="shared" si="161"/>
        <v>1.9161738075329953E-147</v>
      </c>
      <c r="HN153" s="86">
        <f t="shared" si="161"/>
        <v>9.6106437680769324E-141</v>
      </c>
      <c r="HO153" s="86">
        <f t="shared" si="161"/>
        <v>2.4803251160498715E-123</v>
      </c>
      <c r="HP153" s="86">
        <f t="shared" si="161"/>
        <v>2.234403604099498E-89</v>
      </c>
      <c r="HQ153" s="86">
        <f t="shared" si="161"/>
        <v>1.6550028700002849E-123</v>
      </c>
      <c r="HS153" s="86">
        <f t="shared" si="171"/>
        <v>1.5770354426256961E-2</v>
      </c>
      <c r="HT153" s="86">
        <f t="shared" si="171"/>
        <v>1.9643090983376466E-3</v>
      </c>
      <c r="HU153" s="86">
        <f t="shared" si="171"/>
        <v>8.2492102458931729E-4</v>
      </c>
      <c r="HV153" s="86">
        <f t="shared" si="171"/>
        <v>5.6243600341773596E-4</v>
      </c>
      <c r="HW153" s="86">
        <f t="shared" si="171"/>
        <v>8.9846377818392253E-4</v>
      </c>
      <c r="HX153" s="86">
        <f t="shared" si="171"/>
        <v>1.4083248763471796E-3</v>
      </c>
      <c r="HY153" s="86">
        <f t="shared" si="171"/>
        <v>1.0032199716906219E-3</v>
      </c>
      <c r="HZ153" s="86">
        <f t="shared" si="171"/>
        <v>1.5536128651185818E-4</v>
      </c>
      <c r="IA153" s="86">
        <f t="shared" si="171"/>
        <v>4.1673792870342134E-5</v>
      </c>
      <c r="IB153" s="86">
        <f t="shared" si="171"/>
        <v>4.2015676976492317E-5</v>
      </c>
      <c r="IC153" s="86">
        <f t="shared" si="171"/>
        <v>1.3368807727808405E-4</v>
      </c>
      <c r="ID153" s="86">
        <f t="shared" si="171"/>
        <v>1.6258686160652191E-4</v>
      </c>
      <c r="IE153" s="86">
        <f t="shared" si="171"/>
        <v>1.0115456590883013E-3</v>
      </c>
      <c r="IF153" s="86">
        <f t="shared" si="171"/>
        <v>2.2898103718662453E-4</v>
      </c>
      <c r="IG153" s="86">
        <f t="shared" si="171"/>
        <v>3.1241675876906433E-3</v>
      </c>
      <c r="II153" s="86">
        <f t="shared" si="172"/>
        <v>1.862884638721841E-15</v>
      </c>
      <c r="IJ153" s="86">
        <f t="shared" si="172"/>
        <v>7.4668233007781686E-5</v>
      </c>
      <c r="IK153" s="86">
        <f t="shared" si="172"/>
        <v>5.9004447755556127E-6</v>
      </c>
      <c r="IL153" s="86">
        <f t="shared" si="172"/>
        <v>4.0112757134743591E-6</v>
      </c>
      <c r="IM153" s="86">
        <f t="shared" si="172"/>
        <v>9.5060128567456992E-6</v>
      </c>
      <c r="IN153" s="86">
        <f t="shared" si="172"/>
        <v>1.7370885999519078E-6</v>
      </c>
      <c r="IO153" s="86">
        <f t="shared" si="172"/>
        <v>5.501036473137138E-6</v>
      </c>
      <c r="IP153" s="86">
        <f t="shared" si="172"/>
        <v>1.41451288734505E-5</v>
      </c>
      <c r="IQ153" s="86">
        <f t="shared" si="172"/>
        <v>2.9254770967853921E-5</v>
      </c>
      <c r="IR153" s="86">
        <f t="shared" si="172"/>
        <v>1.1838603611701434E-4</v>
      </c>
      <c r="IS153" s="86">
        <f t="shared" si="172"/>
        <v>6.2680707030558909E-6</v>
      </c>
      <c r="IT153" s="86">
        <f t="shared" si="172"/>
        <v>4.0766644074899635E-7</v>
      </c>
      <c r="IU153" s="86">
        <f t="shared" si="172"/>
        <v>2.7509286045362173E-7</v>
      </c>
      <c r="IV153" s="86">
        <f t="shared" si="172"/>
        <v>4.845872191264944E-5</v>
      </c>
      <c r="IW153" s="86">
        <f t="shared" si="172"/>
        <v>1.9952444357452978E-4</v>
      </c>
      <c r="IY153" s="86">
        <f t="shared" si="173"/>
        <v>1.5770354426258824E-2</v>
      </c>
      <c r="IZ153" s="86">
        <f t="shared" si="173"/>
        <v>2.0389773313454285E-3</v>
      </c>
      <c r="JA153" s="86">
        <f t="shared" si="173"/>
        <v>8.3082146936487285E-4</v>
      </c>
      <c r="JB153" s="86">
        <f t="shared" si="173"/>
        <v>5.6644727913121031E-4</v>
      </c>
      <c r="JC153" s="86">
        <f t="shared" si="173"/>
        <v>9.079697910406682E-4</v>
      </c>
      <c r="JD153" s="86">
        <f t="shared" si="173"/>
        <v>1.4100619649471315E-3</v>
      </c>
      <c r="JE153" s="86">
        <f t="shared" si="173"/>
        <v>1.0087210081637591E-3</v>
      </c>
      <c r="JF153" s="86">
        <f t="shared" si="173"/>
        <v>1.6950641538530868E-4</v>
      </c>
      <c r="JG153" s="86">
        <f t="shared" si="173"/>
        <v>7.0928563838196058E-5</v>
      </c>
      <c r="JH153" s="86">
        <f t="shared" si="173"/>
        <v>1.6040171309350667E-4</v>
      </c>
      <c r="JI153" s="86">
        <f t="shared" si="173"/>
        <v>1.3995614798113993E-4</v>
      </c>
      <c r="JJ153" s="86">
        <f t="shared" si="173"/>
        <v>1.6299452804727091E-4</v>
      </c>
      <c r="JK153" s="86">
        <f t="shared" si="173"/>
        <v>1.0118207519487549E-3</v>
      </c>
      <c r="JL153" s="86">
        <f t="shared" si="173"/>
        <v>2.7743975909927398E-4</v>
      </c>
      <c r="JM153" s="86">
        <f t="shared" si="173"/>
        <v>3.3236920312651732E-3</v>
      </c>
    </row>
    <row r="154" spans="2:273" x14ac:dyDescent="0.25">
      <c r="B154" s="2">
        <v>127</v>
      </c>
      <c r="C154" s="37">
        <v>103.121</v>
      </c>
      <c r="D154" s="37">
        <v>104.621</v>
      </c>
      <c r="E154" s="37">
        <v>103.983</v>
      </c>
      <c r="F154" s="37">
        <v>105.35599999999999</v>
      </c>
      <c r="G154" s="37">
        <v>102.86199999999999</v>
      </c>
      <c r="H154" s="37">
        <v>102.754</v>
      </c>
      <c r="I154" s="37">
        <v>98.241</v>
      </c>
      <c r="J154" s="37">
        <v>103.175</v>
      </c>
      <c r="K154" s="37">
        <v>99.930999999999997</v>
      </c>
      <c r="L154" s="37">
        <v>104.879</v>
      </c>
      <c r="M154" s="37">
        <v>101.845</v>
      </c>
      <c r="N154" s="37">
        <v>99.61</v>
      </c>
      <c r="O154" s="37">
        <v>98.424000000000007</v>
      </c>
      <c r="P154" s="37">
        <v>103.193</v>
      </c>
      <c r="Q154" s="37">
        <v>106.28100000000001</v>
      </c>
      <c r="S154" s="4">
        <f t="shared" si="174"/>
        <v>104.33099314461171</v>
      </c>
      <c r="T154" s="4">
        <f t="shared" si="174"/>
        <v>105.30279454273592</v>
      </c>
      <c r="U154" s="4">
        <f t="shared" si="174"/>
        <v>104.33038925285938</v>
      </c>
      <c r="V154" s="4">
        <f t="shared" si="174"/>
        <v>105.99124947856532</v>
      </c>
      <c r="W154" s="4">
        <f t="shared" si="174"/>
        <v>104.42914406206707</v>
      </c>
      <c r="X154" s="4">
        <f t="shared" si="174"/>
        <v>102.4126948276876</v>
      </c>
      <c r="Y154" s="4">
        <f t="shared" si="174"/>
        <v>101.85413308374983</v>
      </c>
      <c r="Z154" s="4">
        <f t="shared" si="174"/>
        <v>102.66790059386415</v>
      </c>
      <c r="AA154" s="4">
        <f t="shared" si="174"/>
        <v>102.41218386637794</v>
      </c>
      <c r="AB154" s="4">
        <f t="shared" si="174"/>
        <v>104.74169380960485</v>
      </c>
      <c r="AC154" s="4">
        <f t="shared" si="174"/>
        <v>102.49437699749046</v>
      </c>
      <c r="AD154" s="4">
        <f t="shared" si="174"/>
        <v>100.03595692124526</v>
      </c>
      <c r="AE154" s="4">
        <f t="shared" si="174"/>
        <v>100.85627572855182</v>
      </c>
      <c r="AF154" s="4">
        <f t="shared" si="174"/>
        <v>102.97510734695375</v>
      </c>
      <c r="AG154" s="4">
        <f t="shared" si="174"/>
        <v>106.28296376228538</v>
      </c>
      <c r="AI154" s="4">
        <f t="shared" si="175"/>
        <v>-1.2099931446117154</v>
      </c>
      <c r="AJ154" s="4">
        <f t="shared" si="175"/>
        <v>-0.6817945427359291</v>
      </c>
      <c r="AK154" s="4">
        <f t="shared" si="175"/>
        <v>-0.34738925285937228</v>
      </c>
      <c r="AL154" s="4">
        <f t="shared" si="175"/>
        <v>-0.63524947856532776</v>
      </c>
      <c r="AM154" s="4">
        <f t="shared" si="175"/>
        <v>-1.5671440620670722</v>
      </c>
      <c r="AN154" s="4">
        <f t="shared" si="175"/>
        <v>0.34130517231240276</v>
      </c>
      <c r="AO154" s="4">
        <f t="shared" si="175"/>
        <v>-3.6131330837498297</v>
      </c>
      <c r="AP154" s="4">
        <f t="shared" si="175"/>
        <v>0.50709940613585047</v>
      </c>
      <c r="AQ154" s="4">
        <f t="shared" si="175"/>
        <v>-2.4811838663779469</v>
      </c>
      <c r="AR154" s="4">
        <f t="shared" si="175"/>
        <v>0.13730619039515091</v>
      </c>
      <c r="AS154" s="4">
        <f t="shared" si="175"/>
        <v>-0.64937699749046374</v>
      </c>
      <c r="AT154" s="4">
        <f t="shared" si="175"/>
        <v>-0.42595692124525897</v>
      </c>
      <c r="AU154" s="4">
        <f t="shared" si="175"/>
        <v>-2.4322757285518151</v>
      </c>
      <c r="AV154" s="4">
        <f t="shared" si="175"/>
        <v>0.21789265304624905</v>
      </c>
      <c r="AW154" s="4">
        <f t="shared" si="175"/>
        <v>-1.9637622853707626E-3</v>
      </c>
      <c r="AY154" s="2">
        <f t="shared" si="167"/>
        <v>104.33097845536983</v>
      </c>
      <c r="AZ154" s="2">
        <f t="shared" si="167"/>
        <v>105.29856666188194</v>
      </c>
      <c r="BA154" s="2">
        <f t="shared" si="167"/>
        <v>104.32966021573409</v>
      </c>
      <c r="BB154" s="2">
        <f t="shared" si="167"/>
        <v>105.99007870931321</v>
      </c>
      <c r="BC154" s="2">
        <f t="shared" si="167"/>
        <v>104.4245652329371</v>
      </c>
      <c r="BD154" s="2">
        <f t="shared" si="167"/>
        <v>102.41171417871527</v>
      </c>
      <c r="BE154" s="2">
        <f t="shared" si="167"/>
        <v>101.85163297708135</v>
      </c>
      <c r="BF154" s="2">
        <f t="shared" si="167"/>
        <v>102.66016994171363</v>
      </c>
      <c r="BG154" s="2">
        <f t="shared" si="167"/>
        <v>102.39068299942619</v>
      </c>
      <c r="BH154" s="2">
        <f t="shared" si="167"/>
        <v>104.68396237882916</v>
      </c>
      <c r="BI154" s="2">
        <f t="shared" si="167"/>
        <v>102.489564429531</v>
      </c>
      <c r="BJ154" s="2">
        <f t="shared" si="167"/>
        <v>100.03530665857164</v>
      </c>
      <c r="BK154" s="2">
        <f t="shared" si="167"/>
        <v>100.85590476936882</v>
      </c>
      <c r="BL154" s="2">
        <f t="shared" si="167"/>
        <v>102.93819723496316</v>
      </c>
      <c r="BM154" s="2">
        <f t="shared" si="167"/>
        <v>106.0806516013139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103.121</v>
      </c>
      <c r="CF154" s="2">
        <f t="shared" si="168"/>
        <v>104.621</v>
      </c>
      <c r="CG154" s="2">
        <f t="shared" si="168"/>
        <v>103.983</v>
      </c>
      <c r="CH154" s="2">
        <f t="shared" si="168"/>
        <v>105.35599999999999</v>
      </c>
      <c r="CI154" s="2">
        <f t="shared" si="168"/>
        <v>102.86199999999999</v>
      </c>
      <c r="CJ154" s="2">
        <f t="shared" si="168"/>
        <v>102.754</v>
      </c>
      <c r="CK154" s="2">
        <f t="shared" si="168"/>
        <v>98.241</v>
      </c>
      <c r="CL154" s="2">
        <f t="shared" si="168"/>
        <v>103.175</v>
      </c>
      <c r="CM154" s="2">
        <f t="shared" si="168"/>
        <v>99.930999999999997</v>
      </c>
      <c r="CN154" s="2">
        <f t="shared" si="168"/>
        <v>104.879</v>
      </c>
      <c r="CO154" s="2">
        <f t="shared" si="168"/>
        <v>101.845</v>
      </c>
      <c r="CP154" s="2">
        <f t="shared" si="168"/>
        <v>99.61</v>
      </c>
      <c r="CQ154" s="2">
        <f t="shared" si="168"/>
        <v>98.424000000000007</v>
      </c>
      <c r="CR154" s="2">
        <f t="shared" si="168"/>
        <v>103.193</v>
      </c>
      <c r="CS154" s="2">
        <f t="shared" si="168"/>
        <v>106.28100000000001</v>
      </c>
      <c r="CU154" s="2">
        <f t="shared" si="110"/>
        <v>103.121</v>
      </c>
      <c r="CV154" s="2">
        <f t="shared" si="111"/>
        <v>104.621</v>
      </c>
      <c r="CW154" s="2">
        <f t="shared" si="112"/>
        <v>103.983</v>
      </c>
      <c r="CX154" s="2">
        <f t="shared" si="113"/>
        <v>105.35599999999999</v>
      </c>
      <c r="CY154" s="2">
        <f t="shared" si="114"/>
        <v>102.86199999999999</v>
      </c>
      <c r="CZ154" s="2">
        <f t="shared" si="115"/>
        <v>102.754</v>
      </c>
      <c r="DA154" s="2">
        <f t="shared" si="116"/>
        <v>98.241</v>
      </c>
      <c r="DB154" s="2">
        <f t="shared" si="117"/>
        <v>103.175</v>
      </c>
      <c r="DC154" s="2">
        <f t="shared" si="118"/>
        <v>99.930999999999997</v>
      </c>
      <c r="DD154" s="2">
        <f t="shared" si="119"/>
        <v>104.879</v>
      </c>
      <c r="DE154" s="2">
        <f t="shared" si="120"/>
        <v>101.845</v>
      </c>
      <c r="DF154" s="2">
        <f t="shared" si="121"/>
        <v>99.61</v>
      </c>
      <c r="DG154" s="2">
        <f t="shared" si="122"/>
        <v>98.424000000000007</v>
      </c>
      <c r="DH154" s="2">
        <f t="shared" si="123"/>
        <v>103.193</v>
      </c>
      <c r="DI154" s="2">
        <f t="shared" si="124"/>
        <v>106.28100000000001</v>
      </c>
      <c r="DK154" s="2">
        <f t="shared" si="176"/>
        <v>142.65278989547039</v>
      </c>
      <c r="DL154" s="2">
        <f t="shared" si="176"/>
        <v>156.70293765182186</v>
      </c>
      <c r="DM154" s="2">
        <f t="shared" si="176"/>
        <v>149.43320891181992</v>
      </c>
      <c r="DN154" s="2">
        <f t="shared" si="176"/>
        <v>145.40930747346539</v>
      </c>
      <c r="DO154" s="2">
        <f t="shared" si="176"/>
        <v>139.19046397748593</v>
      </c>
      <c r="DP154" s="2">
        <f t="shared" si="176"/>
        <v>150.82542626837363</v>
      </c>
      <c r="DQ154" s="2">
        <f t="shared" si="176"/>
        <v>153.29861166429586</v>
      </c>
      <c r="DR154" s="2">
        <f t="shared" si="176"/>
        <v>144.79858823529412</v>
      </c>
      <c r="DS154" s="2">
        <f t="shared" si="176"/>
        <v>137.68421836007133</v>
      </c>
      <c r="DT154" s="2">
        <f t="shared" si="176"/>
        <v>140.08545714285711</v>
      </c>
      <c r="DU154" s="2">
        <f t="shared" si="176"/>
        <v>143.42558129558128</v>
      </c>
      <c r="DV154" s="2">
        <f t="shared" si="176"/>
        <v>136.53369318181819</v>
      </c>
      <c r="DW154" s="2">
        <f t="shared" si="176"/>
        <v>140.3384423897582</v>
      </c>
      <c r="DX154" s="2">
        <f t="shared" si="176"/>
        <v>152.39198412698414</v>
      </c>
      <c r="DY154" s="2">
        <f t="shared" si="176"/>
        <v>129.60889217296116</v>
      </c>
      <c r="EA154" s="2">
        <f t="shared" si="152"/>
        <v>104.29283312666074</v>
      </c>
      <c r="EB154" s="2">
        <f t="shared" si="152"/>
        <v>105.28893302483419</v>
      </c>
      <c r="EC154" s="2">
        <f t="shared" si="152"/>
        <v>104.3620610973711</v>
      </c>
      <c r="ED154" s="2">
        <f t="shared" si="152"/>
        <v>106.25341528376178</v>
      </c>
      <c r="EE154" s="2">
        <f t="shared" si="152"/>
        <v>104.36136592610997</v>
      </c>
      <c r="EF154" s="2">
        <f t="shared" si="152"/>
        <v>102.23393951825585</v>
      </c>
      <c r="EG154" s="2">
        <f t="shared" si="152"/>
        <v>101.57047162570947</v>
      </c>
      <c r="EH154" s="2">
        <f t="shared" si="152"/>
        <v>102.62802189133221</v>
      </c>
      <c r="EI154" s="2">
        <f t="shared" si="152"/>
        <v>102.25669514563107</v>
      </c>
      <c r="EJ154" s="2">
        <f t="shared" si="152"/>
        <v>104.85098195533975</v>
      </c>
      <c r="EK154" s="2">
        <f t="shared" si="152"/>
        <v>102.56436982468726</v>
      </c>
      <c r="EL154" s="2">
        <f t="shared" si="179"/>
        <v>99.963962205265148</v>
      </c>
      <c r="EM154" s="2">
        <f t="shared" si="135"/>
        <v>100.7090582750123</v>
      </c>
      <c r="EN154" s="2">
        <f t="shared" si="135"/>
        <v>102.83774983047566</v>
      </c>
      <c r="EO154" s="2">
        <f t="shared" si="135"/>
        <v>106.2692947843681</v>
      </c>
      <c r="EQ154" s="2">
        <f t="shared" si="177"/>
        <v>104.47045188809142</v>
      </c>
      <c r="ER154" s="2">
        <f t="shared" si="177"/>
        <v>105.26613889867029</v>
      </c>
      <c r="ES154" s="2">
        <f t="shared" si="177"/>
        <v>104.18993609165534</v>
      </c>
      <c r="ET154" s="2">
        <f t="shared" si="177"/>
        <v>105.27474524425155</v>
      </c>
      <c r="EU154" s="2">
        <f t="shared" si="177"/>
        <v>104.53905486971574</v>
      </c>
      <c r="EV154" s="2">
        <f t="shared" si="177"/>
        <v>102.8135014866467</v>
      </c>
      <c r="EW154" s="2">
        <f t="shared" si="177"/>
        <v>102.4952201476132</v>
      </c>
      <c r="EX154" s="2">
        <f t="shared" si="177"/>
        <v>102.67456597593021</v>
      </c>
      <c r="EY154" s="2">
        <f t="shared" si="177"/>
        <v>102.62059338727987</v>
      </c>
      <c r="EZ154" s="2">
        <f t="shared" si="177"/>
        <v>104.2988062675026</v>
      </c>
      <c r="FA154" s="2">
        <f t="shared" si="177"/>
        <v>102.2546692898979</v>
      </c>
      <c r="FB154" s="2">
        <f t="shared" si="177"/>
        <v>100.15543733137204</v>
      </c>
      <c r="FC154" s="2">
        <f t="shared" si="177"/>
        <v>101.21218885667875</v>
      </c>
      <c r="FD154" s="2">
        <f t="shared" si="177"/>
        <v>103.20733821616659</v>
      </c>
      <c r="FE154" s="2">
        <f t="shared" si="177"/>
        <v>105.23075597631406</v>
      </c>
      <c r="FG154" s="2">
        <f t="shared" si="178"/>
        <v>0.99964237467529693</v>
      </c>
      <c r="FH154" s="2">
        <f t="shared" si="178"/>
        <v>0.99968276229267294</v>
      </c>
      <c r="FI154" s="2">
        <f t="shared" si="178"/>
        <v>0.99965017747548823</v>
      </c>
      <c r="FJ154" s="2">
        <f t="shared" si="178"/>
        <v>0.99961648530736236</v>
      </c>
      <c r="FK154" s="2">
        <f t="shared" si="178"/>
        <v>0.99965158601485293</v>
      </c>
      <c r="FL154" s="2">
        <f t="shared" si="178"/>
        <v>0.99960768553365842</v>
      </c>
      <c r="FM154" s="2">
        <f t="shared" si="178"/>
        <v>0.99958295974653644</v>
      </c>
      <c r="FN154" s="2">
        <f t="shared" si="178"/>
        <v>0.99956906598886652</v>
      </c>
      <c r="FO154" s="2">
        <f t="shared" si="178"/>
        <v>0.99952245730337896</v>
      </c>
      <c r="FP154" s="2">
        <f t="shared" si="178"/>
        <v>0.9995786660987197</v>
      </c>
      <c r="FQ154" s="2">
        <f t="shared" si="178"/>
        <v>0.99956952793087361</v>
      </c>
      <c r="FR154" s="2">
        <f t="shared" si="178"/>
        <v>0.9995286938032315</v>
      </c>
      <c r="FS154" s="2">
        <f t="shared" si="178"/>
        <v>0.99961105325241451</v>
      </c>
      <c r="FT154" s="2">
        <f t="shared" si="178"/>
        <v>0.99956566519717394</v>
      </c>
      <c r="FU154" s="2">
        <f t="shared" si="178"/>
        <v>0.99947572886465341</v>
      </c>
      <c r="FW154" s="2">
        <f t="shared" si="169"/>
        <v>0.13752396716039514</v>
      </c>
      <c r="FX154" s="2">
        <f t="shared" si="169"/>
        <v>0.29291861669196007</v>
      </c>
      <c r="FY154" s="2">
        <f t="shared" si="169"/>
        <v>0.27984187508253244</v>
      </c>
      <c r="FZ154" s="2">
        <f t="shared" si="169"/>
        <v>0.28442010398720974</v>
      </c>
      <c r="GA154" s="2">
        <f t="shared" si="169"/>
        <v>0.2873806379831238</v>
      </c>
      <c r="GB154" s="2">
        <f t="shared" si="169"/>
        <v>0.27384736390997755</v>
      </c>
      <c r="GC154" s="2">
        <f t="shared" si="169"/>
        <v>0.28071267873410721</v>
      </c>
      <c r="GD154" s="2">
        <f t="shared" si="169"/>
        <v>0.30025983314035409</v>
      </c>
      <c r="GE154" s="2">
        <f t="shared" si="169"/>
        <v>0.32170998764456721</v>
      </c>
      <c r="GF154" s="2">
        <f t="shared" si="169"/>
        <v>0.3293608527265281</v>
      </c>
      <c r="GG154" s="2">
        <f t="shared" si="169"/>
        <v>0.29833660270555318</v>
      </c>
      <c r="GH154" s="2">
        <f t="shared" si="169"/>
        <v>0.28258977332067697</v>
      </c>
      <c r="GI154" s="2">
        <f t="shared" si="169"/>
        <v>0.26122994523795939</v>
      </c>
      <c r="GJ154" s="2">
        <f t="shared" si="169"/>
        <v>0.21354641801741969</v>
      </c>
      <c r="GK154" s="2">
        <f t="shared" si="169"/>
        <v>0.19342508793874455</v>
      </c>
      <c r="GM154" s="86">
        <f t="shared" si="170"/>
        <v>3.6922531116531921E-87</v>
      </c>
      <c r="GN154" s="86">
        <f t="shared" si="170"/>
        <v>2.9427949507538132E-192</v>
      </c>
      <c r="GO154" s="86">
        <f t="shared" si="170"/>
        <v>6.1041416604732265E-188</v>
      </c>
      <c r="GP154" s="86">
        <f t="shared" si="170"/>
        <v>5.7977645304657809E-246</v>
      </c>
      <c r="GQ154" s="86">
        <f t="shared" si="170"/>
        <v>4.7875766845803238E-201</v>
      </c>
      <c r="GR154" s="86">
        <f t="shared" si="170"/>
        <v>3.5008566495534078E-275</v>
      </c>
      <c r="GS154" s="86">
        <f t="shared" si="170"/>
        <v>3.0682446636875829E-231</v>
      </c>
      <c r="GT154" s="86">
        <f t="shared" si="170"/>
        <v>2.848291810962233E-224</v>
      </c>
      <c r="GU154" s="86">
        <f t="shared" si="170"/>
        <v>1.37918457014174E-229</v>
      </c>
      <c r="GV154" s="86">
        <f t="shared" si="170"/>
        <v>1.1471410060601233E-276</v>
      </c>
      <c r="GW154" s="86">
        <f t="shared" si="170"/>
        <v>1.6360842792294355E-261</v>
      </c>
      <c r="GX154" s="86">
        <f t="shared" si="170"/>
        <v>1.0619059665141041E-189</v>
      </c>
      <c r="GY154" s="86">
        <f t="shared" si="170"/>
        <v>1.9143360116367406E-204</v>
      </c>
      <c r="GZ154" s="86">
        <f t="shared" si="170"/>
        <v>2.1788484103177635E-181</v>
      </c>
      <c r="HA154" s="86">
        <f t="shared" si="170"/>
        <v>2.5419247620688734E-187</v>
      </c>
      <c r="HC154" s="86">
        <f t="shared" ref="HC154:HH213" si="181" xml:space="preserve"> _xlfn.NORM.DIST($B154, C$8, ABS(C$12), TRUE) * _xlfn.NORM.DIST(($B154 - C$8)*C$16, 0, ABS(C$12), TRUE) * 2</f>
        <v>8.3935919025951775E-108</v>
      </c>
      <c r="HD154" s="86">
        <f t="shared" si="181"/>
        <v>2.5548496172364043E-114</v>
      </c>
      <c r="HE154" s="86">
        <f t="shared" si="181"/>
        <v>2.4694411165078104E-116</v>
      </c>
      <c r="HF154" s="86">
        <f t="shared" si="180"/>
        <v>1.5378284084659408E-161</v>
      </c>
      <c r="HG154" s="86">
        <f t="shared" si="180"/>
        <v>2.6549987004819644E-116</v>
      </c>
      <c r="HH154" s="86">
        <f t="shared" si="180"/>
        <v>3.6234010513909696E-155</v>
      </c>
      <c r="HI154" s="86">
        <f t="shared" si="180"/>
        <v>3.4398346061426821E-182</v>
      </c>
      <c r="HJ154" s="86">
        <f t="shared" si="180"/>
        <v>1.6624884765476504E-226</v>
      </c>
      <c r="HK154" s="86">
        <f t="shared" si="180"/>
        <v>4.3725975072772835E-164</v>
      </c>
      <c r="HL154" s="86">
        <f t="shared" si="161"/>
        <v>1.8979964888229288E-132</v>
      </c>
      <c r="HM154" s="86">
        <f t="shared" si="161"/>
        <v>1.3541079579913929E-153</v>
      </c>
      <c r="HN154" s="86">
        <f t="shared" si="161"/>
        <v>1.2814205927588489E-146</v>
      </c>
      <c r="HO154" s="86">
        <f t="shared" si="161"/>
        <v>1.71301017400321E-128</v>
      </c>
      <c r="HP154" s="86">
        <f t="shared" si="161"/>
        <v>3.5760739451494357E-93</v>
      </c>
      <c r="HQ154" s="86">
        <f t="shared" si="161"/>
        <v>1.2043134135213436E-128</v>
      </c>
      <c r="HS154" s="86">
        <f t="shared" si="171"/>
        <v>8.5513082042114816E-3</v>
      </c>
      <c r="HT154" s="86">
        <f t="shared" si="171"/>
        <v>9.4143953415464063E-4</v>
      </c>
      <c r="HU154" s="86">
        <f t="shared" si="171"/>
        <v>3.5408533467549329E-4</v>
      </c>
      <c r="HV154" s="86">
        <f t="shared" si="171"/>
        <v>2.2760347399169433E-4</v>
      </c>
      <c r="HW154" s="86">
        <f t="shared" si="171"/>
        <v>3.8311262296182813E-4</v>
      </c>
      <c r="HX154" s="86">
        <f t="shared" si="171"/>
        <v>6.1070106974367509E-4</v>
      </c>
      <c r="HY154" s="86">
        <f t="shared" si="171"/>
        <v>4.3290420091992953E-4</v>
      </c>
      <c r="HZ154" s="86">
        <f t="shared" si="171"/>
        <v>5.7297672655843688E-5</v>
      </c>
      <c r="IA154" s="86">
        <f t="shared" si="171"/>
        <v>1.3130396995643117E-5</v>
      </c>
      <c r="IB154" s="86">
        <f t="shared" si="171"/>
        <v>1.3894235264475866E-5</v>
      </c>
      <c r="IC154" s="86">
        <f t="shared" si="171"/>
        <v>4.7349071341114341E-5</v>
      </c>
      <c r="ID154" s="86">
        <f t="shared" si="171"/>
        <v>5.5919060101115922E-5</v>
      </c>
      <c r="IE154" s="86">
        <f t="shared" si="171"/>
        <v>4.2429392631149101E-4</v>
      </c>
      <c r="IF154" s="86">
        <f t="shared" si="171"/>
        <v>5.9545643103998575E-5</v>
      </c>
      <c r="IG154" s="86">
        <f t="shared" si="171"/>
        <v>1.1822549861088797E-3</v>
      </c>
      <c r="II154" s="86">
        <f t="shared" si="172"/>
        <v>3.7188549460378082E-14</v>
      </c>
      <c r="IJ154" s="86">
        <f t="shared" si="172"/>
        <v>3.2509233380603595E-4</v>
      </c>
      <c r="IK154" s="86">
        <f t="shared" si="172"/>
        <v>3.5839143936445255E-5</v>
      </c>
      <c r="IL154" s="86">
        <f t="shared" si="172"/>
        <v>2.7026262069967071E-5</v>
      </c>
      <c r="IM154" s="86">
        <f t="shared" si="172"/>
        <v>5.671426485464354E-5</v>
      </c>
      <c r="IN154" s="86">
        <f t="shared" si="172"/>
        <v>1.2244309752624752E-5</v>
      </c>
      <c r="IO154" s="86">
        <f t="shared" si="172"/>
        <v>3.4049443661827835E-5</v>
      </c>
      <c r="IP154" s="86">
        <f t="shared" si="172"/>
        <v>8.783887274097127E-5</v>
      </c>
      <c r="IQ154" s="86">
        <f t="shared" si="172"/>
        <v>1.9272938080016635E-4</v>
      </c>
      <c r="IR154" s="86">
        <f t="shared" si="172"/>
        <v>6.2777499197689884E-4</v>
      </c>
      <c r="IS154" s="86">
        <f t="shared" si="172"/>
        <v>4.4332250639001194E-5</v>
      </c>
      <c r="IT154" s="86">
        <f t="shared" si="172"/>
        <v>3.9690592426015501E-6</v>
      </c>
      <c r="IU154" s="86">
        <f t="shared" si="172"/>
        <v>2.3095793503761806E-6</v>
      </c>
      <c r="IV154" s="86">
        <f t="shared" si="172"/>
        <v>1.4734060662932165E-4</v>
      </c>
      <c r="IW154" s="86">
        <f t="shared" si="172"/>
        <v>4.7535186673908409E-4</v>
      </c>
      <c r="IY154" s="86">
        <f t="shared" si="173"/>
        <v>8.5513082042486706E-3</v>
      </c>
      <c r="IZ154" s="86">
        <f t="shared" si="173"/>
        <v>1.2665318679606766E-3</v>
      </c>
      <c r="JA154" s="86">
        <f t="shared" si="173"/>
        <v>3.8992447861193854E-4</v>
      </c>
      <c r="JB154" s="86">
        <f t="shared" si="173"/>
        <v>2.5462973606166141E-4</v>
      </c>
      <c r="JC154" s="86">
        <f t="shared" si="173"/>
        <v>4.3982688781647169E-4</v>
      </c>
      <c r="JD154" s="86">
        <f t="shared" si="173"/>
        <v>6.229453794962998E-4</v>
      </c>
      <c r="JE154" s="86">
        <f t="shared" si="173"/>
        <v>4.6695364458175737E-4</v>
      </c>
      <c r="JF154" s="86">
        <f t="shared" si="173"/>
        <v>1.4513654539681495E-4</v>
      </c>
      <c r="JG154" s="86">
        <f t="shared" si="173"/>
        <v>2.0585977779580947E-4</v>
      </c>
      <c r="JH154" s="86">
        <f t="shared" si="173"/>
        <v>6.4166922724137468E-4</v>
      </c>
      <c r="JI154" s="86">
        <f t="shared" si="173"/>
        <v>9.1681321980115535E-5</v>
      </c>
      <c r="JJ154" s="86">
        <f t="shared" si="173"/>
        <v>5.9888119343717471E-5</v>
      </c>
      <c r="JK154" s="86">
        <f t="shared" si="173"/>
        <v>4.266035056618672E-4</v>
      </c>
      <c r="JL154" s="86">
        <f t="shared" si="173"/>
        <v>2.0688624973332022E-4</v>
      </c>
      <c r="JM154" s="86">
        <f t="shared" si="173"/>
        <v>1.6576068528479637E-3</v>
      </c>
    </row>
    <row r="155" spans="2:273" x14ac:dyDescent="0.25">
      <c r="B155" s="2">
        <v>128</v>
      </c>
      <c r="C155" s="37">
        <v>102.776</v>
      </c>
      <c r="D155" s="37">
        <v>105.39700000000001</v>
      </c>
      <c r="E155" s="37">
        <v>103.483</v>
      </c>
      <c r="F155" s="37">
        <v>106.627</v>
      </c>
      <c r="G155" s="37">
        <v>104.586</v>
      </c>
      <c r="H155" s="37">
        <v>103.474</v>
      </c>
      <c r="I155" s="37">
        <v>102.60299999999999</v>
      </c>
      <c r="J155" s="37">
        <v>102.702</v>
      </c>
      <c r="K155" s="37">
        <v>101.53400000000001</v>
      </c>
      <c r="L155" s="37">
        <v>105.10299999999999</v>
      </c>
      <c r="M155" s="37">
        <v>104.44799999999999</v>
      </c>
      <c r="N155" s="37">
        <v>101.39</v>
      </c>
      <c r="O155" s="37">
        <v>103.96599999999999</v>
      </c>
      <c r="P155" s="37">
        <v>103.965</v>
      </c>
      <c r="Q155" s="37">
        <v>107.509</v>
      </c>
      <c r="S155" s="4">
        <f t="shared" si="174"/>
        <v>104.26775957884264</v>
      </c>
      <c r="T155" s="4">
        <f t="shared" si="174"/>
        <v>105.1901630734319</v>
      </c>
      <c r="U155" s="4">
        <f t="shared" si="174"/>
        <v>104.24189842763867</v>
      </c>
      <c r="V155" s="4">
        <f t="shared" si="174"/>
        <v>105.96320617574605</v>
      </c>
      <c r="W155" s="4">
        <f t="shared" si="174"/>
        <v>104.43750790402788</v>
      </c>
      <c r="X155" s="4">
        <f t="shared" si="174"/>
        <v>102.36242955071589</v>
      </c>
      <c r="Y155" s="4">
        <f t="shared" si="174"/>
        <v>101.81663660459783</v>
      </c>
      <c r="Z155" s="4">
        <f t="shared" si="174"/>
        <v>102.62552801584403</v>
      </c>
      <c r="AA155" s="4">
        <f t="shared" si="174"/>
        <v>102.40284727430024</v>
      </c>
      <c r="AB155" s="4">
        <f t="shared" si="174"/>
        <v>104.81178543033509</v>
      </c>
      <c r="AC155" s="4">
        <f t="shared" si="174"/>
        <v>102.39118208507121</v>
      </c>
      <c r="AD155" s="4">
        <f t="shared" si="174"/>
        <v>99.888360903125019</v>
      </c>
      <c r="AE155" s="4">
        <f t="shared" si="174"/>
        <v>100.73682492949897</v>
      </c>
      <c r="AF155" s="4">
        <f t="shared" si="174"/>
        <v>102.96505196582038</v>
      </c>
      <c r="AG155" s="4">
        <f t="shared" si="174"/>
        <v>106.44016618030118</v>
      </c>
      <c r="AI155" s="4">
        <f t="shared" si="175"/>
        <v>-1.4917595788426468</v>
      </c>
      <c r="AJ155" s="4">
        <f t="shared" si="175"/>
        <v>0.20683692656810138</v>
      </c>
      <c r="AK155" s="4">
        <f t="shared" si="175"/>
        <v>-0.75889842763866966</v>
      </c>
      <c r="AL155" s="4">
        <f t="shared" si="175"/>
        <v>0.6637938242539434</v>
      </c>
      <c r="AM155" s="4">
        <f t="shared" si="175"/>
        <v>0.14849209597211654</v>
      </c>
      <c r="AN155" s="4">
        <f t="shared" si="175"/>
        <v>1.1115704492841161</v>
      </c>
      <c r="AO155" s="4">
        <f t="shared" si="175"/>
        <v>0.78636339540216227</v>
      </c>
      <c r="AP155" s="4">
        <f t="shared" si="175"/>
        <v>7.647198415597245E-2</v>
      </c>
      <c r="AQ155" s="4">
        <f t="shared" si="175"/>
        <v>-0.86884727430023645</v>
      </c>
      <c r="AR155" s="4">
        <f t="shared" si="175"/>
        <v>0.291214569664902</v>
      </c>
      <c r="AS155" s="4">
        <f t="shared" si="175"/>
        <v>2.0568179149287857</v>
      </c>
      <c r="AT155" s="4">
        <f t="shared" si="175"/>
        <v>1.5016390968749818</v>
      </c>
      <c r="AU155" s="4">
        <f t="shared" si="175"/>
        <v>3.2291750705010287</v>
      </c>
      <c r="AV155" s="4">
        <f t="shared" si="175"/>
        <v>0.9999480341796243</v>
      </c>
      <c r="AW155" s="4">
        <f t="shared" si="175"/>
        <v>1.0688338196988241</v>
      </c>
      <c r="AY155" s="2">
        <f t="shared" si="167"/>
        <v>104.26775672176402</v>
      </c>
      <c r="AZ155" s="2">
        <f t="shared" si="167"/>
        <v>105.17559015948817</v>
      </c>
      <c r="BA155" s="2">
        <f t="shared" si="167"/>
        <v>104.23845356180222</v>
      </c>
      <c r="BB155" s="2">
        <f t="shared" si="167"/>
        <v>105.95716573997905</v>
      </c>
      <c r="BC155" s="2">
        <f t="shared" si="167"/>
        <v>104.41641931253989</v>
      </c>
      <c r="BD155" s="2">
        <f t="shared" si="167"/>
        <v>102.35708857158511</v>
      </c>
      <c r="BE155" s="2">
        <f t="shared" si="167"/>
        <v>101.80463267846746</v>
      </c>
      <c r="BF155" s="2">
        <f t="shared" si="167"/>
        <v>102.58926825230321</v>
      </c>
      <c r="BG155" s="2">
        <f t="shared" si="167"/>
        <v>102.30022096548147</v>
      </c>
      <c r="BH155" s="2">
        <f t="shared" si="167"/>
        <v>104.5870490976541</v>
      </c>
      <c r="BI155" s="2">
        <f t="shared" si="167"/>
        <v>102.36575082007492</v>
      </c>
      <c r="BJ155" s="2">
        <f t="shared" si="167"/>
        <v>99.883669392762854</v>
      </c>
      <c r="BK155" s="2">
        <f t="shared" si="167"/>
        <v>100.73441926264951</v>
      </c>
      <c r="BL155" s="2">
        <f t="shared" si="167"/>
        <v>102.86710357395228</v>
      </c>
      <c r="BM155" s="2">
        <f t="shared" si="167"/>
        <v>106.02681509035438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102.776</v>
      </c>
      <c r="CF155" s="2">
        <f t="shared" si="168"/>
        <v>105.39700000000001</v>
      </c>
      <c r="CG155" s="2">
        <f t="shared" si="168"/>
        <v>103.483</v>
      </c>
      <c r="CH155" s="2">
        <f t="shared" si="168"/>
        <v>106.627</v>
      </c>
      <c r="CI155" s="2">
        <f t="shared" si="168"/>
        <v>104.586</v>
      </c>
      <c r="CJ155" s="2">
        <f t="shared" si="168"/>
        <v>103.474</v>
      </c>
      <c r="CK155" s="2">
        <f t="shared" si="168"/>
        <v>102.60299999999999</v>
      </c>
      <c r="CL155" s="2">
        <f t="shared" si="168"/>
        <v>102.702</v>
      </c>
      <c r="CM155" s="2">
        <f t="shared" si="168"/>
        <v>101.53400000000001</v>
      </c>
      <c r="CN155" s="2">
        <f t="shared" si="168"/>
        <v>105.10299999999999</v>
      </c>
      <c r="CO155" s="2">
        <f t="shared" si="168"/>
        <v>104.44799999999999</v>
      </c>
      <c r="CP155" s="2">
        <f t="shared" si="168"/>
        <v>101.39</v>
      </c>
      <c r="CQ155" s="2">
        <f t="shared" si="168"/>
        <v>103.96599999999999</v>
      </c>
      <c r="CR155" s="2">
        <f t="shared" si="168"/>
        <v>103.965</v>
      </c>
      <c r="CS155" s="2">
        <f t="shared" si="168"/>
        <v>107.509</v>
      </c>
      <c r="CU155" s="2">
        <f t="shared" ref="CU155:CU218" si="197">IF(AND(IY155 &lt; $DI$22, $B155 &gt; C$7, $B155 &lt; C$233), C155, "")</f>
        <v>102.776</v>
      </c>
      <c r="CV155" s="2">
        <f t="shared" ref="CV155:CV218" si="198">IF(AND(IZ155 &lt; $DI$22, $B155 &gt; D$7, $B155 &lt; D$233), D155, "")</f>
        <v>105.39700000000001</v>
      </c>
      <c r="CW155" s="2">
        <f t="shared" ref="CW155:CW218" si="199">IF(AND(JA155 &lt; $DI$22, $B155 &gt; E$7, $B155 &lt; E$233), E155, "")</f>
        <v>103.483</v>
      </c>
      <c r="CX155" s="2">
        <f t="shared" ref="CX155:CX218" si="200">IF(AND(JB155 &lt; $DI$22, $B155 &gt; F$7, $B155 &lt; F$233), F155, "")</f>
        <v>106.627</v>
      </c>
      <c r="CY155" s="2">
        <f t="shared" ref="CY155:CY218" si="201">IF(AND(JC155 &lt; $DI$22, $B155 &gt; G$7, $B155 &lt; G$233), G155, "")</f>
        <v>104.586</v>
      </c>
      <c r="CZ155" s="2">
        <f t="shared" ref="CZ155:CZ218" si="202">IF(AND(JD155 &lt; $DI$22, $B155 &gt; H$7, $B155 &lt; H$233), H155, "")</f>
        <v>103.474</v>
      </c>
      <c r="DA155" s="2">
        <f t="shared" ref="DA155:DA218" si="203">IF(AND(JE155 &lt; $DI$22, $B155 &gt; I$7, $B155 &lt; I$233), I155, "")</f>
        <v>102.60299999999999</v>
      </c>
      <c r="DB155" s="2">
        <f t="shared" ref="DB155:DB218" si="204">IF(AND(JF155 &lt; $DI$22, $B155 &gt; J$7, $B155 &lt; J$233), J155, "")</f>
        <v>102.702</v>
      </c>
      <c r="DC155" s="2">
        <f t="shared" ref="DC155:DC218" si="205">IF(AND(JG155 &lt; $DI$22, $B155 &gt; K$7, $B155 &lt; K$233), K155, "")</f>
        <v>101.53400000000001</v>
      </c>
      <c r="DD155" s="2">
        <f t="shared" ref="DD155:DD218" si="206">IF(AND(JH155 &lt; $DI$22, $B155 &gt; L$7, $B155 &lt; L$233), L155, "")</f>
        <v>105.10299999999999</v>
      </c>
      <c r="DE155" s="2">
        <f t="shared" ref="DE155:DE218" si="207">IF(AND(JI155 &lt; $DI$22, $B155 &gt; M$7, $B155 &lt; M$233), M155, "")</f>
        <v>104.44799999999999</v>
      </c>
      <c r="DF155" s="2">
        <f t="shared" ref="DF155:DF218" si="208">IF(AND(JJ155 &lt; $DI$22, $B155 &gt; N$7, $B155 &lt; N$233), N155, "")</f>
        <v>101.39</v>
      </c>
      <c r="DG155" s="2">
        <f t="shared" ref="DG155:DG218" si="209">IF(AND(JK155 &lt; $DI$22, $B155 &gt; O$7, $B155 &lt; O$233), O155, "")</f>
        <v>103.96599999999999</v>
      </c>
      <c r="DH155" s="2">
        <f t="shared" ref="DH155:DH218" si="210">IF(AND(JL155 &lt; $DI$22, $B155 &gt; P$7, $B155 &lt; P$233), P155, "")</f>
        <v>103.965</v>
      </c>
      <c r="DI155" s="2">
        <f t="shared" ref="DI155:DI218" si="211">IF(AND(JM155 &lt; $DI$22, $B155 &gt; Q$7, $B155 &lt; Q$233), Q155, "")</f>
        <v>107.509</v>
      </c>
      <c r="DK155" s="2">
        <f t="shared" si="176"/>
        <v>142.933825087108</v>
      </c>
      <c r="DL155" s="2">
        <f t="shared" si="176"/>
        <v>157.09846983805667</v>
      </c>
      <c r="DM155" s="2">
        <f t="shared" si="176"/>
        <v>149.76816979362104</v>
      </c>
      <c r="DN155" s="2">
        <f t="shared" si="176"/>
        <v>145.72994375752273</v>
      </c>
      <c r="DO155" s="2">
        <f t="shared" si="176"/>
        <v>139.43882420262665</v>
      </c>
      <c r="DP155" s="2">
        <f t="shared" si="176"/>
        <v>151.19398364153628</v>
      </c>
      <c r="DQ155" s="2">
        <f t="shared" si="176"/>
        <v>153.69124893314367</v>
      </c>
      <c r="DR155" s="2">
        <f t="shared" si="176"/>
        <v>145.11903361344537</v>
      </c>
      <c r="DS155" s="2">
        <f t="shared" si="176"/>
        <v>137.92080993761144</v>
      </c>
      <c r="DT155" s="2">
        <f t="shared" si="176"/>
        <v>140.30300028011203</v>
      </c>
      <c r="DU155" s="2">
        <f t="shared" si="176"/>
        <v>143.6949791076791</v>
      </c>
      <c r="DV155" s="2">
        <f t="shared" si="176"/>
        <v>136.74526704545454</v>
      </c>
      <c r="DW155" s="2">
        <f t="shared" si="176"/>
        <v>140.57677382645807</v>
      </c>
      <c r="DX155" s="2">
        <f t="shared" si="176"/>
        <v>152.7444126984127</v>
      </c>
      <c r="DY155" s="2">
        <f t="shared" si="176"/>
        <v>129.79548357963876</v>
      </c>
      <c r="EA155" s="2">
        <f t="shared" si="152"/>
        <v>104.22752575431652</v>
      </c>
      <c r="EB155" s="2">
        <f t="shared" si="152"/>
        <v>105.16793367268241</v>
      </c>
      <c r="EC155" s="2">
        <f t="shared" si="152"/>
        <v>104.27722469542917</v>
      </c>
      <c r="ED155" s="2">
        <f t="shared" si="152"/>
        <v>106.25071591869551</v>
      </c>
      <c r="EE155" s="2">
        <f t="shared" si="152"/>
        <v>104.34890297841579</v>
      </c>
      <c r="EF155" s="2">
        <f t="shared" si="152"/>
        <v>102.16411265115551</v>
      </c>
      <c r="EG155" s="2">
        <f t="shared" si="152"/>
        <v>101.49807121631586</v>
      </c>
      <c r="EH155" s="2">
        <f t="shared" si="152"/>
        <v>102.55715987082141</v>
      </c>
      <c r="EI155" s="2">
        <f t="shared" si="152"/>
        <v>102.15592135922331</v>
      </c>
      <c r="EJ155" s="2">
        <f t="shared" si="152"/>
        <v>104.77317342174078</v>
      </c>
      <c r="EK155" s="2">
        <f t="shared" si="152"/>
        <v>102.45138516791462</v>
      </c>
      <c r="EL155" s="2">
        <f t="shared" si="179"/>
        <v>99.808025944296062</v>
      </c>
      <c r="EM155" s="2">
        <f t="shared" si="135"/>
        <v>100.57458872350909</v>
      </c>
      <c r="EN155" s="2">
        <f t="shared" si="135"/>
        <v>102.75909725854889</v>
      </c>
      <c r="EO155" s="2">
        <f t="shared" si="135"/>
        <v>106.23877505713965</v>
      </c>
      <c r="EQ155" s="2">
        <f t="shared" si="177"/>
        <v>104.41302942330323</v>
      </c>
      <c r="ER155" s="2">
        <f t="shared" si="177"/>
        <v>105.14434265640459</v>
      </c>
      <c r="ES155" s="2">
        <f t="shared" si="177"/>
        <v>104.09887887047194</v>
      </c>
      <c r="ET155" s="2">
        <f t="shared" si="177"/>
        <v>105.23810490349987</v>
      </c>
      <c r="EU155" s="2">
        <f t="shared" si="177"/>
        <v>104.53274143586006</v>
      </c>
      <c r="EV155" s="2">
        <f t="shared" si="177"/>
        <v>102.76380311222411</v>
      </c>
      <c r="EW155" s="2">
        <f t="shared" si="177"/>
        <v>102.45479188688597</v>
      </c>
      <c r="EX155" s="2">
        <f t="shared" si="177"/>
        <v>102.60522915491774</v>
      </c>
      <c r="EY155" s="2">
        <f t="shared" si="177"/>
        <v>102.53216097909268</v>
      </c>
      <c r="EZ155" s="2">
        <f t="shared" si="177"/>
        <v>104.20240464539386</v>
      </c>
      <c r="FA155" s="2">
        <f t="shared" si="177"/>
        <v>102.13114178148685</v>
      </c>
      <c r="FB155" s="2">
        <f t="shared" si="177"/>
        <v>100.00616879668662</v>
      </c>
      <c r="FC155" s="2">
        <f t="shared" si="177"/>
        <v>101.09586572911888</v>
      </c>
      <c r="FD155" s="2">
        <f t="shared" si="177"/>
        <v>103.14356499569985</v>
      </c>
      <c r="FE155" s="2">
        <f t="shared" si="177"/>
        <v>105.16661969076686</v>
      </c>
      <c r="FG155" s="2">
        <f t="shared" si="178"/>
        <v>0.99967383156385081</v>
      </c>
      <c r="FH155" s="2">
        <f t="shared" si="178"/>
        <v>0.99971066769599393</v>
      </c>
      <c r="FI155" s="2">
        <f t="shared" si="178"/>
        <v>0.99968094824519305</v>
      </c>
      <c r="FJ155" s="2">
        <f t="shared" si="178"/>
        <v>0.99965021863984271</v>
      </c>
      <c r="FK155" s="2">
        <f t="shared" si="178"/>
        <v>0.99968223292728742</v>
      </c>
      <c r="FL155" s="2">
        <f t="shared" si="178"/>
        <v>0.99964219260295628</v>
      </c>
      <c r="FM155" s="2">
        <f t="shared" si="178"/>
        <v>0.99961964081110477</v>
      </c>
      <c r="FN155" s="2">
        <f t="shared" si="178"/>
        <v>0.99960696860802267</v>
      </c>
      <c r="FO155" s="2">
        <f t="shared" si="178"/>
        <v>0.99956445758355206</v>
      </c>
      <c r="FP155" s="2">
        <f t="shared" si="178"/>
        <v>0.99961572466887549</v>
      </c>
      <c r="FQ155" s="2">
        <f t="shared" si="178"/>
        <v>0.99960738993607401</v>
      </c>
      <c r="FR155" s="2">
        <f t="shared" si="178"/>
        <v>0.99957014581390857</v>
      </c>
      <c r="FS155" s="2">
        <f t="shared" si="178"/>
        <v>0.99964526421011213</v>
      </c>
      <c r="FT155" s="2">
        <f t="shared" si="178"/>
        <v>0.9996038668129883</v>
      </c>
      <c r="FU155" s="2">
        <f t="shared" si="178"/>
        <v>0.99952183698405783</v>
      </c>
      <c r="FW155" s="2">
        <f t="shared" si="169"/>
        <v>0.14881751113503969</v>
      </c>
      <c r="FX155" s="2">
        <f t="shared" si="169"/>
        <v>0.31235173527334603</v>
      </c>
      <c r="FY155" s="2">
        <f t="shared" si="169"/>
        <v>0.29877402233073358</v>
      </c>
      <c r="FZ155" s="2">
        <f t="shared" si="169"/>
        <v>0.30353143716150582</v>
      </c>
      <c r="GA155" s="2">
        <f t="shared" si="169"/>
        <v>0.30660566542248768</v>
      </c>
      <c r="GB155" s="2">
        <f t="shared" si="169"/>
        <v>0.2925387033846415</v>
      </c>
      <c r="GC155" s="2">
        <f t="shared" si="169"/>
        <v>0.29967922323503593</v>
      </c>
      <c r="GD155" s="2">
        <f t="shared" si="169"/>
        <v>0.3199596018273444</v>
      </c>
      <c r="GE155" s="2">
        <f t="shared" si="169"/>
        <v>0.34212898765801908</v>
      </c>
      <c r="GF155" s="2">
        <f t="shared" si="169"/>
        <v>0.35001487177714519</v>
      </c>
      <c r="GG155" s="2">
        <f t="shared" si="169"/>
        <v>0.31796752785054994</v>
      </c>
      <c r="GH155" s="2">
        <f t="shared" si="169"/>
        <v>0.30162996058514413</v>
      </c>
      <c r="GI155" s="2">
        <f t="shared" si="169"/>
        <v>0.27939143841633907</v>
      </c>
      <c r="GJ155" s="2">
        <f t="shared" si="169"/>
        <v>0.22942230146030571</v>
      </c>
      <c r="GK155" s="2">
        <f t="shared" si="169"/>
        <v>0.20820108780806171</v>
      </c>
      <c r="GM155" s="86">
        <f t="shared" si="170"/>
        <v>1.0414035454788158E-89</v>
      </c>
      <c r="GN155" s="86">
        <f t="shared" si="170"/>
        <v>6.3567661444907577E-198</v>
      </c>
      <c r="GO155" s="86">
        <f t="shared" si="170"/>
        <v>1.8833077330150371E-193</v>
      </c>
      <c r="GP155" s="86">
        <f t="shared" si="170"/>
        <v>3.3400374788934753E-253</v>
      </c>
      <c r="GQ155" s="86">
        <f t="shared" si="170"/>
        <v>6.2355105704492618E-207</v>
      </c>
      <c r="GR155" s="86">
        <f t="shared" si="170"/>
        <v>2.8144694751261084E-283</v>
      </c>
      <c r="GS155" s="86">
        <f t="shared" si="170"/>
        <v>4.6707951964299431E-238</v>
      </c>
      <c r="GT155" s="86">
        <f t="shared" si="170"/>
        <v>8.0182873994458036E-231</v>
      </c>
      <c r="GU155" s="86">
        <f t="shared" si="170"/>
        <v>2.4228254280353453E-236</v>
      </c>
      <c r="GV155" s="86">
        <f t="shared" si="170"/>
        <v>8.897208413148765E-285</v>
      </c>
      <c r="GW155" s="86">
        <f t="shared" si="170"/>
        <v>3.1342576855818951E-269</v>
      </c>
      <c r="GX155" s="86">
        <f t="shared" si="170"/>
        <v>3.201709306362536E-195</v>
      </c>
      <c r="GY155" s="86">
        <f t="shared" si="170"/>
        <v>2.0457250032667899E-210</v>
      </c>
      <c r="GZ155" s="86">
        <f t="shared" si="170"/>
        <v>9.5668782224264176E-187</v>
      </c>
      <c r="HA155" s="86">
        <f t="shared" si="170"/>
        <v>9.7965495324455464E-193</v>
      </c>
      <c r="HC155" s="86">
        <f t="shared" si="181"/>
        <v>2.016336236194525E-112</v>
      </c>
      <c r="HD155" s="86">
        <f t="shared" si="181"/>
        <v>4.1715318996896302E-119</v>
      </c>
      <c r="HE155" s="86">
        <f t="shared" si="181"/>
        <v>3.9504545638584549E-121</v>
      </c>
      <c r="HF155" s="86">
        <f t="shared" si="180"/>
        <v>3.0957948173102855E-168</v>
      </c>
      <c r="HG155" s="86">
        <f t="shared" si="180"/>
        <v>4.1905889077270212E-121</v>
      </c>
      <c r="HH155" s="86">
        <f t="shared" si="180"/>
        <v>1.309896833905398E-161</v>
      </c>
      <c r="HI155" s="86">
        <f t="shared" si="180"/>
        <v>8.8134467791819419E-190</v>
      </c>
      <c r="HJ155" s="86">
        <f t="shared" si="180"/>
        <v>8.538769860107101E-236</v>
      </c>
      <c r="HK155" s="86">
        <f t="shared" si="180"/>
        <v>8.4091097677493563E-171</v>
      </c>
      <c r="HL155" s="86">
        <f t="shared" si="161"/>
        <v>8.9545676634556386E-138</v>
      </c>
      <c r="HM155" s="86">
        <f t="shared" si="161"/>
        <v>7.1423075162163486E-160</v>
      </c>
      <c r="HN155" s="86">
        <f t="shared" si="161"/>
        <v>1.291701563804609E-152</v>
      </c>
      <c r="HO155" s="86">
        <f t="shared" si="161"/>
        <v>9.2451315620491843E-134</v>
      </c>
      <c r="HP155" s="86">
        <f t="shared" si="161"/>
        <v>4.75783433009588E-97</v>
      </c>
      <c r="HQ155" s="86">
        <f t="shared" si="161"/>
        <v>6.8653361873340374E-134</v>
      </c>
      <c r="HS155" s="86">
        <f t="shared" si="171"/>
        <v>4.4421001627244616E-3</v>
      </c>
      <c r="HT155" s="86">
        <f t="shared" si="171"/>
        <v>4.3258640339573689E-4</v>
      </c>
      <c r="HU155" s="86">
        <f t="shared" si="171"/>
        <v>1.447118793914379E-4</v>
      </c>
      <c r="HV155" s="86">
        <f t="shared" si="171"/>
        <v>8.7328429796934941E-5</v>
      </c>
      <c r="HW155" s="86">
        <f t="shared" si="171"/>
        <v>1.5534008561327796E-4</v>
      </c>
      <c r="HX155" s="86">
        <f t="shared" si="171"/>
        <v>2.5152990914410701E-4</v>
      </c>
      <c r="HY155" s="86">
        <f t="shared" si="171"/>
        <v>1.7774399767667211E-4</v>
      </c>
      <c r="HZ155" s="86">
        <f t="shared" si="171"/>
        <v>1.9989784440517857E-5</v>
      </c>
      <c r="IA155" s="86">
        <f t="shared" si="171"/>
        <v>3.8774984894641635E-6</v>
      </c>
      <c r="IB155" s="86">
        <f t="shared" si="171"/>
        <v>4.3286255224945152E-6</v>
      </c>
      <c r="IC155" s="86">
        <f t="shared" si="171"/>
        <v>1.5807932707961951E-5</v>
      </c>
      <c r="ID155" s="86">
        <f t="shared" si="171"/>
        <v>1.8045880857805293E-5</v>
      </c>
      <c r="IE155" s="86">
        <f t="shared" si="171"/>
        <v>1.6876759972757216E-4</v>
      </c>
      <c r="IF155" s="86">
        <f t="shared" si="171"/>
        <v>1.3928375684947388E-5</v>
      </c>
      <c r="IG155" s="86">
        <f t="shared" si="171"/>
        <v>4.1138854108627957E-4</v>
      </c>
      <c r="II155" s="86">
        <f t="shared" si="172"/>
        <v>6.439488331875139E-13</v>
      </c>
      <c r="IJ155" s="86">
        <f t="shared" si="172"/>
        <v>1.2340064112446624E-3</v>
      </c>
      <c r="IK155" s="86">
        <f t="shared" si="172"/>
        <v>1.8570823269589684E-4</v>
      </c>
      <c r="IL155" s="86">
        <f t="shared" si="172"/>
        <v>1.5330258393517627E-4</v>
      </c>
      <c r="IM155" s="86">
        <f t="shared" si="172"/>
        <v>2.8742447148660116E-4</v>
      </c>
      <c r="IN155" s="86">
        <f t="shared" si="172"/>
        <v>7.2999327437503622E-5</v>
      </c>
      <c r="IO155" s="86">
        <f t="shared" si="172"/>
        <v>1.7936474448776462E-4</v>
      </c>
      <c r="IP155" s="86">
        <f t="shared" si="172"/>
        <v>4.5645135146963641E-4</v>
      </c>
      <c r="IQ155" s="86">
        <f t="shared" si="172"/>
        <v>1.0328094869342893E-3</v>
      </c>
      <c r="IR155" s="86">
        <f t="shared" si="172"/>
        <v>2.753572141852679E-3</v>
      </c>
      <c r="IS155" s="86">
        <f t="shared" si="172"/>
        <v>2.5944868246505453E-4</v>
      </c>
      <c r="IT155" s="86">
        <f t="shared" si="172"/>
        <v>3.1499007376276691E-5</v>
      </c>
      <c r="IU155" s="86">
        <f t="shared" si="172"/>
        <v>1.6322154923401856E-5</v>
      </c>
      <c r="IV155" s="86">
        <f t="shared" si="172"/>
        <v>4.1789786587630894E-4</v>
      </c>
      <c r="IW155" s="86">
        <f t="shared" si="172"/>
        <v>1.0793379985108182E-3</v>
      </c>
      <c r="IY155" s="86">
        <f t="shared" si="173"/>
        <v>4.44210016336841E-3</v>
      </c>
      <c r="IZ155" s="86">
        <f t="shared" si="173"/>
        <v>1.6665928146403994E-3</v>
      </c>
      <c r="JA155" s="86">
        <f t="shared" si="173"/>
        <v>3.3042011208733475E-4</v>
      </c>
      <c r="JB155" s="86">
        <f t="shared" si="173"/>
        <v>2.406310137321112E-4</v>
      </c>
      <c r="JC155" s="86">
        <f t="shared" si="173"/>
        <v>4.4276455709987915E-4</v>
      </c>
      <c r="JD155" s="86">
        <f t="shared" si="173"/>
        <v>3.2452923658161063E-4</v>
      </c>
      <c r="JE155" s="86">
        <f t="shared" si="173"/>
        <v>3.5710874216443676E-4</v>
      </c>
      <c r="JF155" s="86">
        <f t="shared" si="173"/>
        <v>4.7644113591015425E-4</v>
      </c>
      <c r="JG155" s="86">
        <f t="shared" si="173"/>
        <v>1.0366869854237534E-3</v>
      </c>
      <c r="JH155" s="86">
        <f t="shared" si="173"/>
        <v>2.7579007673751736E-3</v>
      </c>
      <c r="JI155" s="86">
        <f t="shared" si="173"/>
        <v>2.7525661517301646E-4</v>
      </c>
      <c r="JJ155" s="86">
        <f t="shared" si="173"/>
        <v>4.9544888234081988E-5</v>
      </c>
      <c r="JK155" s="86">
        <f t="shared" si="173"/>
        <v>1.8508975465097402E-4</v>
      </c>
      <c r="JL155" s="86">
        <f t="shared" si="173"/>
        <v>4.318262415612563E-4</v>
      </c>
      <c r="JM155" s="86">
        <f t="shared" si="173"/>
        <v>1.4907265395970979E-3</v>
      </c>
    </row>
    <row r="156" spans="2:273" x14ac:dyDescent="0.25">
      <c r="B156" s="2">
        <v>129</v>
      </c>
      <c r="C156" s="37">
        <v>101.931</v>
      </c>
      <c r="D156" s="37">
        <v>104.70699999999999</v>
      </c>
      <c r="E156" s="37">
        <v>101.29300000000001</v>
      </c>
      <c r="F156" s="37">
        <v>107.661</v>
      </c>
      <c r="G156" s="37">
        <v>103.914</v>
      </c>
      <c r="H156" s="37">
        <v>102.36799999999999</v>
      </c>
      <c r="I156" s="37">
        <v>102.224</v>
      </c>
      <c r="J156" s="37">
        <v>103.895</v>
      </c>
      <c r="K156" s="37">
        <v>103.017</v>
      </c>
      <c r="L156" s="37">
        <v>106.03400000000001</v>
      </c>
      <c r="M156" s="37">
        <v>101.121</v>
      </c>
      <c r="N156" s="37">
        <v>98.558999999999997</v>
      </c>
      <c r="O156" s="37">
        <v>99.745999999999995</v>
      </c>
      <c r="P156" s="37">
        <v>101.351</v>
      </c>
      <c r="Q156" s="37">
        <v>106.965</v>
      </c>
      <c r="S156" s="4">
        <f t="shared" si="174"/>
        <v>104.20494571556087</v>
      </c>
      <c r="T156" s="4">
        <f t="shared" si="174"/>
        <v>105.09608578118362</v>
      </c>
      <c r="U156" s="4">
        <f t="shared" si="174"/>
        <v>104.16075161782381</v>
      </c>
      <c r="V156" s="4">
        <f t="shared" si="174"/>
        <v>105.94832443776187</v>
      </c>
      <c r="W156" s="4">
        <f t="shared" si="174"/>
        <v>104.49050520994609</v>
      </c>
      <c r="X156" s="4">
        <f t="shared" si="174"/>
        <v>102.32820277327554</v>
      </c>
      <c r="Y156" s="4">
        <f t="shared" si="174"/>
        <v>101.80833313324096</v>
      </c>
      <c r="Z156" s="4">
        <f t="shared" si="174"/>
        <v>102.65947087960865</v>
      </c>
      <c r="AA156" s="4">
        <f t="shared" si="174"/>
        <v>102.60405994801005</v>
      </c>
      <c r="AB156" s="4">
        <f t="shared" si="174"/>
        <v>105.20340518773246</v>
      </c>
      <c r="AC156" s="4">
        <f t="shared" si="174"/>
        <v>102.35149433619675</v>
      </c>
      <c r="AD156" s="4">
        <f t="shared" si="174"/>
        <v>99.759877192869652</v>
      </c>
      <c r="AE156" s="4">
        <f t="shared" si="174"/>
        <v>100.6271402173233</v>
      </c>
      <c r="AF156" s="4">
        <f t="shared" si="174"/>
        <v>103.03872566764241</v>
      </c>
      <c r="AG156" s="4">
        <f t="shared" si="174"/>
        <v>106.80786982460856</v>
      </c>
      <c r="AI156" s="4">
        <f t="shared" si="175"/>
        <v>-2.2739457155608704</v>
      </c>
      <c r="AJ156" s="4">
        <f t="shared" si="175"/>
        <v>-0.38908578118362414</v>
      </c>
      <c r="AK156" s="4">
        <f t="shared" si="175"/>
        <v>-2.8677516178237994</v>
      </c>
      <c r="AL156" s="4">
        <f t="shared" si="175"/>
        <v>1.7126755622381324</v>
      </c>
      <c r="AM156" s="4">
        <f t="shared" si="175"/>
        <v>-0.57650520994609167</v>
      </c>
      <c r="AN156" s="4">
        <f t="shared" si="175"/>
        <v>3.9797226724459733E-2</v>
      </c>
      <c r="AO156" s="4">
        <f t="shared" si="175"/>
        <v>0.41566686675903952</v>
      </c>
      <c r="AP156" s="4">
        <f t="shared" si="175"/>
        <v>1.2355291203913481</v>
      </c>
      <c r="AQ156" s="4">
        <f t="shared" si="175"/>
        <v>0.4129400519899491</v>
      </c>
      <c r="AR156" s="4">
        <f t="shared" si="175"/>
        <v>0.83059481226754883</v>
      </c>
      <c r="AS156" s="4">
        <f t="shared" si="175"/>
        <v>-1.230494336196756</v>
      </c>
      <c r="AT156" s="4">
        <f t="shared" si="175"/>
        <v>-1.2008771928696547</v>
      </c>
      <c r="AU156" s="4">
        <f t="shared" si="175"/>
        <v>-0.88114021732330627</v>
      </c>
      <c r="AV156" s="4">
        <f t="shared" si="175"/>
        <v>-1.6877256676424111</v>
      </c>
      <c r="AW156" s="4">
        <f t="shared" si="175"/>
        <v>0.15713017539144403</v>
      </c>
      <c r="AY156" s="2">
        <f t="shared" si="167"/>
        <v>104.20494522282354</v>
      </c>
      <c r="AZ156" s="2">
        <f t="shared" si="167"/>
        <v>105.05266590466366</v>
      </c>
      <c r="BA156" s="2">
        <f t="shared" si="167"/>
        <v>104.14697788055886</v>
      </c>
      <c r="BB156" s="2">
        <f t="shared" si="167"/>
        <v>105.92231504054479</v>
      </c>
      <c r="BC156" s="2">
        <f t="shared" si="167"/>
        <v>104.40872150721961</v>
      </c>
      <c r="BD156" s="2">
        <f t="shared" si="167"/>
        <v>102.30378630072477</v>
      </c>
      <c r="BE156" s="2">
        <f t="shared" si="167"/>
        <v>101.75968535870325</v>
      </c>
      <c r="BF156" s="2">
        <f t="shared" si="167"/>
        <v>102.51857305851598</v>
      </c>
      <c r="BG156" s="2">
        <f t="shared" si="167"/>
        <v>102.2106018745377</v>
      </c>
      <c r="BH156" s="2">
        <f t="shared" si="167"/>
        <v>104.48912183583951</v>
      </c>
      <c r="BI156" s="2">
        <f t="shared" si="167"/>
        <v>102.24141159775431</v>
      </c>
      <c r="BJ156" s="2">
        <f t="shared" si="167"/>
        <v>99.732536563620087</v>
      </c>
      <c r="BK156" s="2">
        <f t="shared" si="167"/>
        <v>100.61409491437797</v>
      </c>
      <c r="BL156" s="2">
        <f t="shared" si="167"/>
        <v>102.79694260120523</v>
      </c>
      <c r="BM156" s="2">
        <f t="shared" si="167"/>
        <v>105.97115964710326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101.931</v>
      </c>
      <c r="CF156" s="2">
        <f t="shared" si="168"/>
        <v>104.70699999999999</v>
      </c>
      <c r="CG156" s="2">
        <f t="shared" si="168"/>
        <v>101.29300000000001</v>
      </c>
      <c r="CH156" s="2">
        <f t="shared" si="168"/>
        <v>107.661</v>
      </c>
      <c r="CI156" s="2">
        <f t="shared" si="168"/>
        <v>103.914</v>
      </c>
      <c r="CJ156" s="2">
        <f t="shared" si="168"/>
        <v>102.36799999999999</v>
      </c>
      <c r="CK156" s="2">
        <f t="shared" si="168"/>
        <v>102.224</v>
      </c>
      <c r="CL156" s="2">
        <f t="shared" si="168"/>
        <v>103.895</v>
      </c>
      <c r="CM156" s="2">
        <f t="shared" si="168"/>
        <v>103.017</v>
      </c>
      <c r="CN156" s="2" t="str">
        <f t="shared" si="168"/>
        <v/>
      </c>
      <c r="CO156" s="2">
        <f t="shared" si="168"/>
        <v>101.121</v>
      </c>
      <c r="CP156" s="2">
        <f t="shared" si="168"/>
        <v>98.558999999999997</v>
      </c>
      <c r="CQ156" s="2">
        <f t="shared" si="168"/>
        <v>99.745999999999995</v>
      </c>
      <c r="CR156" s="2">
        <f t="shared" si="168"/>
        <v>101.351</v>
      </c>
      <c r="CS156" s="2">
        <f t="shared" si="168"/>
        <v>106.965</v>
      </c>
      <c r="CU156" s="2">
        <f t="shared" si="197"/>
        <v>101.931</v>
      </c>
      <c r="CV156" s="2">
        <f t="shared" si="198"/>
        <v>104.70699999999999</v>
      </c>
      <c r="CW156" s="2">
        <f t="shared" si="199"/>
        <v>101.29300000000001</v>
      </c>
      <c r="CX156" s="2">
        <f t="shared" si="200"/>
        <v>107.661</v>
      </c>
      <c r="CY156" s="2">
        <f t="shared" si="201"/>
        <v>103.914</v>
      </c>
      <c r="CZ156" s="2">
        <f t="shared" si="202"/>
        <v>102.36799999999999</v>
      </c>
      <c r="DA156" s="2">
        <f t="shared" si="203"/>
        <v>102.224</v>
      </c>
      <c r="DB156" s="2">
        <f t="shared" si="204"/>
        <v>103.895</v>
      </c>
      <c r="DC156" s="2">
        <f t="shared" si="205"/>
        <v>103.017</v>
      </c>
      <c r="DD156" s="2" t="str">
        <f t="shared" si="206"/>
        <v/>
      </c>
      <c r="DE156" s="2">
        <f t="shared" si="207"/>
        <v>101.121</v>
      </c>
      <c r="DF156" s="2">
        <f t="shared" si="208"/>
        <v>98.558999999999997</v>
      </c>
      <c r="DG156" s="2">
        <f t="shared" si="209"/>
        <v>99.745999999999995</v>
      </c>
      <c r="DH156" s="2">
        <f t="shared" si="210"/>
        <v>101.351</v>
      </c>
      <c r="DI156" s="2">
        <f t="shared" si="211"/>
        <v>106.965</v>
      </c>
      <c r="DK156" s="2">
        <f t="shared" si="176"/>
        <v>143.21486027874565</v>
      </c>
      <c r="DL156" s="2">
        <f t="shared" si="176"/>
        <v>157.49400202429149</v>
      </c>
      <c r="DM156" s="2">
        <f t="shared" si="176"/>
        <v>150.10313067542216</v>
      </c>
      <c r="DN156" s="2">
        <f t="shared" si="176"/>
        <v>146.05058004158008</v>
      </c>
      <c r="DO156" s="2">
        <f t="shared" si="176"/>
        <v>139.68718442776736</v>
      </c>
      <c r="DP156" s="2">
        <f t="shared" si="176"/>
        <v>151.56254101469892</v>
      </c>
      <c r="DQ156" s="2">
        <f t="shared" si="176"/>
        <v>154.08388620199145</v>
      </c>
      <c r="DR156" s="2">
        <f t="shared" si="176"/>
        <v>145.43947899159664</v>
      </c>
      <c r="DS156" s="2">
        <f t="shared" si="176"/>
        <v>138.15740151515155</v>
      </c>
      <c r="DT156" s="2">
        <f t="shared" si="176"/>
        <v>140.52054341736692</v>
      </c>
      <c r="DU156" s="2">
        <f t="shared" si="176"/>
        <v>143.9643769197769</v>
      </c>
      <c r="DV156" s="2">
        <f t="shared" si="176"/>
        <v>136.95684090909091</v>
      </c>
      <c r="DW156" s="2">
        <f t="shared" si="176"/>
        <v>140.81510526315793</v>
      </c>
      <c r="DX156" s="2">
        <f t="shared" si="176"/>
        <v>153.09684126984126</v>
      </c>
      <c r="DY156" s="2">
        <f t="shared" si="176"/>
        <v>129.98207498631638</v>
      </c>
      <c r="EA156" s="2">
        <f t="shared" si="152"/>
        <v>104.16221838197229</v>
      </c>
      <c r="EB156" s="2">
        <f t="shared" si="152"/>
        <v>105.04693432053064</v>
      </c>
      <c r="EC156" s="2">
        <f t="shared" si="152"/>
        <v>104.19238829348724</v>
      </c>
      <c r="ED156" s="2">
        <f t="shared" si="152"/>
        <v>106.24801655362923</v>
      </c>
      <c r="EE156" s="2">
        <f t="shared" si="152"/>
        <v>104.3364400307216</v>
      </c>
      <c r="EF156" s="2">
        <f t="shared" si="152"/>
        <v>102.09428578405515</v>
      </c>
      <c r="EG156" s="2">
        <f t="shared" si="152"/>
        <v>101.42567080692226</v>
      </c>
      <c r="EH156" s="2">
        <f t="shared" si="152"/>
        <v>102.48629785031061</v>
      </c>
      <c r="EI156" s="2">
        <f t="shared" si="152"/>
        <v>102.05514757281554</v>
      </c>
      <c r="EJ156" s="2">
        <f t="shared" si="152"/>
        <v>104.6953648881418</v>
      </c>
      <c r="EK156" s="2">
        <f t="shared" si="152"/>
        <v>102.338400511142</v>
      </c>
      <c r="EL156" s="2">
        <f t="shared" si="179"/>
        <v>99.652089683326963</v>
      </c>
      <c r="EM156" s="2">
        <f t="shared" si="135"/>
        <v>100.44011917200588</v>
      </c>
      <c r="EN156" s="2">
        <f t="shared" si="135"/>
        <v>102.68044468662212</v>
      </c>
      <c r="EO156" s="2">
        <f t="shared" si="135"/>
        <v>106.20825532991121</v>
      </c>
      <c r="EQ156" s="2">
        <f t="shared" si="177"/>
        <v>104.35560695851504</v>
      </c>
      <c r="ER156" s="2">
        <f t="shared" si="177"/>
        <v>105.02254641413887</v>
      </c>
      <c r="ES156" s="2">
        <f t="shared" si="177"/>
        <v>104.00782164928853</v>
      </c>
      <c r="ET156" s="2">
        <f t="shared" si="177"/>
        <v>105.20146456274819</v>
      </c>
      <c r="EU156" s="2">
        <f t="shared" si="177"/>
        <v>104.52642800200437</v>
      </c>
      <c r="EV156" s="2">
        <f t="shared" si="177"/>
        <v>102.71410473780151</v>
      </c>
      <c r="EW156" s="2">
        <f t="shared" si="177"/>
        <v>102.41436362615876</v>
      </c>
      <c r="EX156" s="2">
        <f t="shared" si="177"/>
        <v>102.53589233390527</v>
      </c>
      <c r="EY156" s="2">
        <f t="shared" si="177"/>
        <v>102.44372857090551</v>
      </c>
      <c r="EZ156" s="2">
        <f t="shared" si="177"/>
        <v>104.10600302328511</v>
      </c>
      <c r="FA156" s="2">
        <f t="shared" si="177"/>
        <v>102.00761427307579</v>
      </c>
      <c r="FB156" s="2">
        <f t="shared" si="177"/>
        <v>99.856900262001218</v>
      </c>
      <c r="FC156" s="2">
        <f t="shared" si="177"/>
        <v>100.97954260155902</v>
      </c>
      <c r="FD156" s="2">
        <f t="shared" si="177"/>
        <v>103.07979177523309</v>
      </c>
      <c r="FE156" s="2">
        <f t="shared" si="177"/>
        <v>105.10248340521967</v>
      </c>
      <c r="FG156" s="2">
        <f t="shared" si="178"/>
        <v>0.99970252231337864</v>
      </c>
      <c r="FH156" s="2">
        <f t="shared" si="178"/>
        <v>0.9997361190846622</v>
      </c>
      <c r="FI156" s="2">
        <f t="shared" si="178"/>
        <v>0.99970901317239935</v>
      </c>
      <c r="FJ156" s="2">
        <f t="shared" si="178"/>
        <v>0.99968098578984166</v>
      </c>
      <c r="FK156" s="2">
        <f t="shared" si="178"/>
        <v>0.99971018488204821</v>
      </c>
      <c r="FL156" s="2">
        <f t="shared" si="178"/>
        <v>0.99967366550144909</v>
      </c>
      <c r="FM156" s="2">
        <f t="shared" si="178"/>
        <v>0.99965309668689728</v>
      </c>
      <c r="FN156" s="2">
        <f t="shared" si="178"/>
        <v>0.99964153871382133</v>
      </c>
      <c r="FO156" s="2">
        <f t="shared" si="178"/>
        <v>0.9996027653719729</v>
      </c>
      <c r="FP156" s="2">
        <f t="shared" si="178"/>
        <v>0.99964952488243031</v>
      </c>
      <c r="FQ156" s="2">
        <f t="shared" si="178"/>
        <v>0.99964192299613519</v>
      </c>
      <c r="FR156" s="2">
        <f t="shared" si="178"/>
        <v>0.99960795349475962</v>
      </c>
      <c r="FS156" s="2">
        <f t="shared" si="178"/>
        <v>0.99967646701611068</v>
      </c>
      <c r="FT156" s="2">
        <f t="shared" si="178"/>
        <v>0.99963870964668733</v>
      </c>
      <c r="FU156" s="2">
        <f t="shared" si="178"/>
        <v>0.9995638917980304</v>
      </c>
      <c r="FW156" s="2">
        <f t="shared" si="169"/>
        <v>0.16086550632664615</v>
      </c>
      <c r="FX156" s="2">
        <f t="shared" si="169"/>
        <v>0.33246790311478014</v>
      </c>
      <c r="FY156" s="2">
        <f t="shared" si="169"/>
        <v>0.31842066838253985</v>
      </c>
      <c r="FZ156" s="2">
        <f t="shared" si="169"/>
        <v>0.32334666541789592</v>
      </c>
      <c r="GA156" s="2">
        <f t="shared" si="169"/>
        <v>0.32652749498839079</v>
      </c>
      <c r="GB156" s="2">
        <f t="shared" si="169"/>
        <v>0.31195773739417021</v>
      </c>
      <c r="GC156" s="2">
        <f t="shared" si="169"/>
        <v>0.31935828424666446</v>
      </c>
      <c r="GD156" s="2">
        <f t="shared" si="169"/>
        <v>0.34032324614867898</v>
      </c>
      <c r="GE156" s="2">
        <f t="shared" si="169"/>
        <v>0.363150120567098</v>
      </c>
      <c r="GF156" s="2">
        <f t="shared" si="169"/>
        <v>0.3712471047180167</v>
      </c>
      <c r="GG156" s="2">
        <f t="shared" si="169"/>
        <v>0.3382674531962912</v>
      </c>
      <c r="GH156" s="2">
        <f t="shared" si="169"/>
        <v>0.32137833588603598</v>
      </c>
      <c r="GI156" s="2">
        <f t="shared" si="169"/>
        <v>0.29830573503422214</v>
      </c>
      <c r="GJ156" s="2">
        <f t="shared" si="169"/>
        <v>0.24610911072538508</v>
      </c>
      <c r="GK156" s="2">
        <f t="shared" si="169"/>
        <v>0.22379266015573676</v>
      </c>
      <c r="GM156" s="86">
        <f t="shared" si="170"/>
        <v>2.6950308226017558E-92</v>
      </c>
      <c r="GN156" s="86">
        <f t="shared" si="170"/>
        <v>1.1343329183371576E-203</v>
      </c>
      <c r="GO156" s="86">
        <f t="shared" si="170"/>
        <v>4.8294342096140166E-199</v>
      </c>
      <c r="GP156" s="86">
        <f t="shared" si="170"/>
        <v>1.5084043079188088E-260</v>
      </c>
      <c r="GQ156" s="86">
        <f t="shared" si="170"/>
        <v>6.6685195755747683E-213</v>
      </c>
      <c r="GR156" s="86">
        <f t="shared" si="170"/>
        <v>1.7240442032363959E-291</v>
      </c>
      <c r="GS156" s="86">
        <f t="shared" si="170"/>
        <v>5.6510429079349278E-245</v>
      </c>
      <c r="GT156" s="86">
        <f t="shared" si="170"/>
        <v>1.8137770372523375E-237</v>
      </c>
      <c r="GU156" s="86">
        <f t="shared" si="170"/>
        <v>3.3912389395417347E-243</v>
      </c>
      <c r="GV156" s="86">
        <f t="shared" si="170"/>
        <v>5.2601585126161413E-293</v>
      </c>
      <c r="GW156" s="86">
        <f t="shared" si="170"/>
        <v>4.6291498992606085E-277</v>
      </c>
      <c r="GX156" s="86">
        <f t="shared" si="170"/>
        <v>8.0317266062329647E-201</v>
      </c>
      <c r="GY156" s="86">
        <f t="shared" si="170"/>
        <v>1.790736676246778E-216</v>
      </c>
      <c r="GZ156" s="86">
        <f t="shared" si="170"/>
        <v>3.5046233981693898E-192</v>
      </c>
      <c r="HA156" s="86">
        <f t="shared" si="170"/>
        <v>3.1563064997195253E-198</v>
      </c>
      <c r="HC156" s="86">
        <f t="shared" si="181"/>
        <v>3.8628430068909801E-117</v>
      </c>
      <c r="HD156" s="86">
        <f t="shared" si="181"/>
        <v>5.416614898703017E-124</v>
      </c>
      <c r="HE156" s="86">
        <f t="shared" si="181"/>
        <v>5.0413408391593683E-126</v>
      </c>
      <c r="HF156" s="86">
        <f t="shared" si="180"/>
        <v>4.5426524530711806E-175</v>
      </c>
      <c r="HG156" s="86">
        <f t="shared" si="180"/>
        <v>5.2731891875775819E-126</v>
      </c>
      <c r="HH156" s="86">
        <f t="shared" si="180"/>
        <v>3.4914020933150356E-168</v>
      </c>
      <c r="HI156" s="86">
        <f t="shared" si="180"/>
        <v>1.5755321245589596E-197</v>
      </c>
      <c r="HJ156" s="86">
        <f t="shared" si="180"/>
        <v>2.8443262303413946E-245</v>
      </c>
      <c r="HK156" s="86">
        <f t="shared" si="180"/>
        <v>1.1823472935424466E-177</v>
      </c>
      <c r="HL156" s="86">
        <f t="shared" si="161"/>
        <v>3.3079784735044123E-143</v>
      </c>
      <c r="HM156" s="86">
        <f t="shared" si="161"/>
        <v>2.811794139080139E-166</v>
      </c>
      <c r="HN156" s="86">
        <f t="shared" si="161"/>
        <v>9.8436639114486697E-159</v>
      </c>
      <c r="HO156" s="86">
        <f t="shared" si="161"/>
        <v>3.8990682690347667E-139</v>
      </c>
      <c r="HP156" s="86">
        <f t="shared" si="161"/>
        <v>5.2621411258875432E-101</v>
      </c>
      <c r="HQ156" s="86">
        <f t="shared" si="161"/>
        <v>3.065903608168943E-139</v>
      </c>
      <c r="HS156" s="86">
        <f t="shared" si="171"/>
        <v>2.2102298931505793E-3</v>
      </c>
      <c r="HT156" s="86">
        <f t="shared" si="171"/>
        <v>1.9052564300117559E-4</v>
      </c>
      <c r="HU156" s="86">
        <f t="shared" si="171"/>
        <v>5.6298065370882239E-5</v>
      </c>
      <c r="HV156" s="86">
        <f t="shared" si="171"/>
        <v>3.1760628277262675E-5</v>
      </c>
      <c r="HW156" s="86">
        <f t="shared" si="171"/>
        <v>5.9876815580963991E-5</v>
      </c>
      <c r="HX156" s="86">
        <f t="shared" si="171"/>
        <v>9.8369675848413576E-5</v>
      </c>
      <c r="HY156" s="86">
        <f t="shared" si="171"/>
        <v>6.9421295862148933E-5</v>
      </c>
      <c r="HZ156" s="86">
        <f t="shared" si="171"/>
        <v>6.5956113403647011E-6</v>
      </c>
      <c r="IA156" s="86">
        <f t="shared" si="171"/>
        <v>1.0729469681304366E-6</v>
      </c>
      <c r="IB156" s="86">
        <f t="shared" si="171"/>
        <v>1.2701730469311814E-6</v>
      </c>
      <c r="IC156" s="86">
        <f t="shared" si="171"/>
        <v>4.973652534081191E-6</v>
      </c>
      <c r="ID156" s="86">
        <f t="shared" si="171"/>
        <v>5.4628195063129921E-6</v>
      </c>
      <c r="IE156" s="86">
        <f t="shared" si="171"/>
        <v>6.3639719905113527E-5</v>
      </c>
      <c r="IF156" s="86">
        <f t="shared" si="171"/>
        <v>2.9306659152867027E-6</v>
      </c>
      <c r="IG156" s="86">
        <f t="shared" si="171"/>
        <v>1.3167556359905094E-4</v>
      </c>
      <c r="II156" s="86">
        <f t="shared" si="172"/>
        <v>9.6726280395565966E-12</v>
      </c>
      <c r="IJ156" s="86">
        <f t="shared" si="172"/>
        <v>4.0855832437574251E-3</v>
      </c>
      <c r="IK156" s="86">
        <f t="shared" si="172"/>
        <v>8.2109194687265367E-4</v>
      </c>
      <c r="IL156" s="86">
        <f t="shared" si="172"/>
        <v>7.3224848655633907E-4</v>
      </c>
      <c r="IM156" s="86">
        <f t="shared" si="172"/>
        <v>1.2376775534923552E-3</v>
      </c>
      <c r="IN156" s="86">
        <f t="shared" si="172"/>
        <v>3.6815021050102219E-4</v>
      </c>
      <c r="IO156" s="86">
        <f t="shared" si="172"/>
        <v>8.042889247444105E-4</v>
      </c>
      <c r="IP156" s="86">
        <f t="shared" si="172"/>
        <v>1.985615113038075E-3</v>
      </c>
      <c r="IQ156" s="86">
        <f t="shared" si="172"/>
        <v>4.5051968442899725E-3</v>
      </c>
      <c r="IR156" s="86">
        <f t="shared" si="172"/>
        <v>9.9998827817801648E-3</v>
      </c>
      <c r="IS156" s="86">
        <f t="shared" si="172"/>
        <v>1.256785823715593E-3</v>
      </c>
      <c r="IT156" s="86">
        <f t="shared" si="172"/>
        <v>2.037794757801259E-4</v>
      </c>
      <c r="IU156" s="86">
        <f t="shared" si="172"/>
        <v>9.7100137337251748E-5</v>
      </c>
      <c r="IV156" s="86">
        <f t="shared" si="172"/>
        <v>1.1054412267442271E-3</v>
      </c>
      <c r="IW156" s="86">
        <f t="shared" si="172"/>
        <v>2.3360089091634165E-3</v>
      </c>
      <c r="IY156" s="86">
        <f t="shared" si="173"/>
        <v>2.2102299028232074E-3</v>
      </c>
      <c r="IZ156" s="86">
        <f t="shared" si="173"/>
        <v>4.2761088867586004E-3</v>
      </c>
      <c r="JA156" s="86">
        <f t="shared" si="173"/>
        <v>8.7739001224353586E-4</v>
      </c>
      <c r="JB156" s="86">
        <f t="shared" si="173"/>
        <v>7.6400911483360178E-4</v>
      </c>
      <c r="JC156" s="86">
        <f t="shared" si="173"/>
        <v>1.2975543690733192E-3</v>
      </c>
      <c r="JD156" s="86">
        <f t="shared" si="173"/>
        <v>4.6651988634943578E-4</v>
      </c>
      <c r="JE156" s="86">
        <f t="shared" si="173"/>
        <v>8.7371022060655948E-4</v>
      </c>
      <c r="JF156" s="86">
        <f t="shared" si="173"/>
        <v>1.9922107243784399E-3</v>
      </c>
      <c r="JG156" s="86">
        <f t="shared" si="173"/>
        <v>4.5062697912581027E-3</v>
      </c>
      <c r="JH156" s="86">
        <f t="shared" si="173"/>
        <v>1.0001152954827095E-2</v>
      </c>
      <c r="JI156" s="86">
        <f t="shared" si="173"/>
        <v>1.2617594762496741E-3</v>
      </c>
      <c r="JJ156" s="86">
        <f t="shared" si="173"/>
        <v>2.0924229528643888E-4</v>
      </c>
      <c r="JK156" s="86">
        <f t="shared" si="173"/>
        <v>1.6073985724236528E-4</v>
      </c>
      <c r="JL156" s="86">
        <f t="shared" si="173"/>
        <v>1.1083718926595137E-3</v>
      </c>
      <c r="JM156" s="86">
        <f t="shared" si="173"/>
        <v>2.4676844727624676E-3</v>
      </c>
    </row>
    <row r="157" spans="2:273" x14ac:dyDescent="0.25">
      <c r="B157" s="2">
        <v>130</v>
      </c>
      <c r="C157" s="37">
        <v>104.63800000000001</v>
      </c>
      <c r="D157" s="37">
        <v>102.55200000000001</v>
      </c>
      <c r="E157" s="37">
        <v>107.36199999999999</v>
      </c>
      <c r="F157" s="37">
        <v>105.169</v>
      </c>
      <c r="G157" s="37">
        <v>106.03400000000001</v>
      </c>
      <c r="H157" s="37">
        <v>102</v>
      </c>
      <c r="I157" s="37">
        <v>101.96599999999999</v>
      </c>
      <c r="J157" s="37">
        <v>103.42100000000001</v>
      </c>
      <c r="K157" s="37">
        <v>103.776</v>
      </c>
      <c r="L157" s="37">
        <v>107.13800000000001</v>
      </c>
      <c r="M157" s="37">
        <v>101.379</v>
      </c>
      <c r="N157" s="37">
        <v>100.864</v>
      </c>
      <c r="O157" s="37">
        <v>100.797</v>
      </c>
      <c r="P157" s="37">
        <v>102.63200000000001</v>
      </c>
      <c r="Q157" s="37">
        <v>107.018</v>
      </c>
      <c r="S157" s="4">
        <f t="shared" si="174"/>
        <v>104.14255958401054</v>
      </c>
      <c r="T157" s="4">
        <f t="shared" si="174"/>
        <v>105.04150686271481</v>
      </c>
      <c r="U157" s="4">
        <f t="shared" si="174"/>
        <v>104.10176803850069</v>
      </c>
      <c r="V157" s="4">
        <f t="shared" si="174"/>
        <v>105.97885237410931</v>
      </c>
      <c r="W157" s="4">
        <f t="shared" si="174"/>
        <v>104.66822055603392</v>
      </c>
      <c r="X157" s="4">
        <f t="shared" si="174"/>
        <v>102.34536740056886</v>
      </c>
      <c r="Y157" s="4">
        <f t="shared" si="174"/>
        <v>101.8830159984104</v>
      </c>
      <c r="Z157" s="4">
        <f t="shared" si="174"/>
        <v>102.90105564535303</v>
      </c>
      <c r="AA157" s="4">
        <f t="shared" si="174"/>
        <v>103.3314180458252</v>
      </c>
      <c r="AB157" s="4">
        <f t="shared" si="174"/>
        <v>106.24094019615842</v>
      </c>
      <c r="AC157" s="4">
        <f t="shared" si="174"/>
        <v>102.50630768273713</v>
      </c>
      <c r="AD157" s="4">
        <f t="shared" si="174"/>
        <v>99.710412877270215</v>
      </c>
      <c r="AE157" s="4">
        <f t="shared" si="174"/>
        <v>100.55399454826316</v>
      </c>
      <c r="AF157" s="4">
        <f t="shared" si="174"/>
        <v>103.28172943847152</v>
      </c>
      <c r="AG157" s="4">
        <f t="shared" si="174"/>
        <v>107.53027134450097</v>
      </c>
      <c r="AI157" s="4">
        <f t="shared" si="175"/>
        <v>0.49544041598946365</v>
      </c>
      <c r="AJ157" s="4">
        <f t="shared" si="175"/>
        <v>-2.4895068627148049</v>
      </c>
      <c r="AK157" s="4">
        <f t="shared" si="175"/>
        <v>3.2602319614993007</v>
      </c>
      <c r="AL157" s="4">
        <f t="shared" si="175"/>
        <v>-0.80985237410931177</v>
      </c>
      <c r="AM157" s="4">
        <f t="shared" si="175"/>
        <v>1.3657794439660904</v>
      </c>
      <c r="AN157" s="4">
        <f t="shared" si="175"/>
        <v>-0.34536740056886117</v>
      </c>
      <c r="AO157" s="4">
        <f t="shared" si="175"/>
        <v>8.2984001589593959E-2</v>
      </c>
      <c r="AP157" s="4">
        <f t="shared" si="175"/>
        <v>0.51994435464698086</v>
      </c>
      <c r="AQ157" s="4">
        <f t="shared" si="175"/>
        <v>0.44458195417479374</v>
      </c>
      <c r="AR157" s="4">
        <f t="shared" si="175"/>
        <v>0.89705980384158579</v>
      </c>
      <c r="AS157" s="4">
        <f t="shared" si="175"/>
        <v>-1.1273076827371256</v>
      </c>
      <c r="AT157" s="4">
        <f t="shared" si="175"/>
        <v>1.1535871227297889</v>
      </c>
      <c r="AU157" s="4">
        <f t="shared" si="175"/>
        <v>0.24300545173683474</v>
      </c>
      <c r="AV157" s="4">
        <f t="shared" si="175"/>
        <v>-0.64972943847151043</v>
      </c>
      <c r="AW157" s="4">
        <f t="shared" si="175"/>
        <v>-0.51227134450097367</v>
      </c>
      <c r="AY157" s="2">
        <f t="shared" si="167"/>
        <v>104.14255950868574</v>
      </c>
      <c r="AZ157" s="2">
        <f t="shared" si="167"/>
        <v>104.92978597723362</v>
      </c>
      <c r="BA157" s="2">
        <f t="shared" si="167"/>
        <v>104.05522112942626</v>
      </c>
      <c r="BB157" s="2">
        <f t="shared" si="167"/>
        <v>105.88550019111585</v>
      </c>
      <c r="BC157" s="2">
        <f t="shared" si="167"/>
        <v>104.40146847408641</v>
      </c>
      <c r="BD157" s="2">
        <f t="shared" si="167"/>
        <v>102.25181403820864</v>
      </c>
      <c r="BE157" s="2">
        <f t="shared" si="167"/>
        <v>101.71680074554936</v>
      </c>
      <c r="BF157" s="2">
        <f t="shared" si="167"/>
        <v>102.44807573530917</v>
      </c>
      <c r="BG157" s="2">
        <f t="shared" si="167"/>
        <v>102.12181354120239</v>
      </c>
      <c r="BH157" s="2">
        <f t="shared" si="167"/>
        <v>104.39018281551785</v>
      </c>
      <c r="BI157" s="2">
        <f t="shared" si="167"/>
        <v>102.11653608372356</v>
      </c>
      <c r="BJ157" s="2">
        <f t="shared" si="167"/>
        <v>99.581904141784634</v>
      </c>
      <c r="BK157" s="2">
        <f t="shared" si="167"/>
        <v>100.49494451023924</v>
      </c>
      <c r="BL157" s="2">
        <f t="shared" si="167"/>
        <v>102.72773471605467</v>
      </c>
      <c r="BM157" s="2">
        <f t="shared" si="167"/>
        <v>105.91359958890357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104.63800000000001</v>
      </c>
      <c r="CF157" s="2" t="str">
        <f t="shared" si="168"/>
        <v/>
      </c>
      <c r="CG157" s="2">
        <f t="shared" si="168"/>
        <v>107.36199999999999</v>
      </c>
      <c r="CH157" s="2">
        <f t="shared" si="168"/>
        <v>105.169</v>
      </c>
      <c r="CI157" s="2">
        <f t="shared" si="168"/>
        <v>106.03400000000001</v>
      </c>
      <c r="CJ157" s="2">
        <f t="shared" si="168"/>
        <v>102</v>
      </c>
      <c r="CK157" s="2">
        <f t="shared" si="168"/>
        <v>101.96599999999999</v>
      </c>
      <c r="CL157" s="2">
        <f t="shared" si="168"/>
        <v>103.42100000000001</v>
      </c>
      <c r="CM157" s="2" t="str">
        <f t="shared" si="168"/>
        <v/>
      </c>
      <c r="CN157" s="2" t="str">
        <f t="shared" si="168"/>
        <v/>
      </c>
      <c r="CO157" s="2">
        <f t="shared" si="168"/>
        <v>101.379</v>
      </c>
      <c r="CP157" s="2">
        <f t="shared" si="168"/>
        <v>100.864</v>
      </c>
      <c r="CQ157" s="2">
        <f t="shared" si="168"/>
        <v>100.797</v>
      </c>
      <c r="CR157" s="2">
        <f t="shared" si="168"/>
        <v>102.63200000000001</v>
      </c>
      <c r="CS157" s="2">
        <f t="shared" si="168"/>
        <v>107.018</v>
      </c>
      <c r="CU157" s="2">
        <f t="shared" si="197"/>
        <v>104.63800000000001</v>
      </c>
      <c r="CV157" s="2" t="str">
        <f t="shared" si="198"/>
        <v/>
      </c>
      <c r="CW157" s="2">
        <f t="shared" si="199"/>
        <v>107.36199999999999</v>
      </c>
      <c r="CX157" s="2">
        <f t="shared" si="200"/>
        <v>105.169</v>
      </c>
      <c r="CY157" s="2">
        <f t="shared" si="201"/>
        <v>106.03400000000001</v>
      </c>
      <c r="CZ157" s="2">
        <f t="shared" si="202"/>
        <v>102</v>
      </c>
      <c r="DA157" s="2">
        <f t="shared" si="203"/>
        <v>101.96599999999999</v>
      </c>
      <c r="DB157" s="2">
        <f t="shared" si="204"/>
        <v>103.42100000000001</v>
      </c>
      <c r="DC157" s="2" t="str">
        <f t="shared" si="205"/>
        <v/>
      </c>
      <c r="DD157" s="2" t="str">
        <f t="shared" si="206"/>
        <v/>
      </c>
      <c r="DE157" s="2">
        <f t="shared" si="207"/>
        <v>101.379</v>
      </c>
      <c r="DF157" s="2">
        <f t="shared" si="208"/>
        <v>100.864</v>
      </c>
      <c r="DG157" s="2">
        <f t="shared" si="209"/>
        <v>100.797</v>
      </c>
      <c r="DH157" s="2">
        <f t="shared" si="210"/>
        <v>102.63200000000001</v>
      </c>
      <c r="DI157" s="2">
        <f t="shared" si="211"/>
        <v>107.018</v>
      </c>
      <c r="DK157" s="2">
        <f t="shared" si="176"/>
        <v>143.49589547038329</v>
      </c>
      <c r="DL157" s="2">
        <f t="shared" si="176"/>
        <v>157.88953421052631</v>
      </c>
      <c r="DM157" s="2">
        <f t="shared" si="176"/>
        <v>150.43809155722329</v>
      </c>
      <c r="DN157" s="2">
        <f t="shared" si="176"/>
        <v>146.37121632563742</v>
      </c>
      <c r="DO157" s="2">
        <f t="shared" si="176"/>
        <v>139.93554465290805</v>
      </c>
      <c r="DP157" s="2">
        <f t="shared" si="176"/>
        <v>151.93109838786154</v>
      </c>
      <c r="DQ157" s="2">
        <f t="shared" si="176"/>
        <v>154.47652347083925</v>
      </c>
      <c r="DR157" s="2">
        <f t="shared" si="176"/>
        <v>145.75992436974789</v>
      </c>
      <c r="DS157" s="2">
        <f t="shared" si="176"/>
        <v>138.39399309269166</v>
      </c>
      <c r="DT157" s="2">
        <f t="shared" si="176"/>
        <v>140.73808655462182</v>
      </c>
      <c r="DU157" s="2">
        <f t="shared" si="176"/>
        <v>144.23377473187472</v>
      </c>
      <c r="DV157" s="2">
        <f t="shared" si="176"/>
        <v>137.16841477272729</v>
      </c>
      <c r="DW157" s="2">
        <f t="shared" si="176"/>
        <v>141.05343669985777</v>
      </c>
      <c r="DX157" s="2">
        <f t="shared" si="176"/>
        <v>153.44926984126985</v>
      </c>
      <c r="DY157" s="2">
        <f t="shared" si="176"/>
        <v>130.168666392994</v>
      </c>
      <c r="EA157" s="2">
        <f t="shared" si="152"/>
        <v>104.09691100962807</v>
      </c>
      <c r="EB157" s="2">
        <f t="shared" si="152"/>
        <v>104.92593496837885</v>
      </c>
      <c r="EC157" s="2">
        <f t="shared" si="152"/>
        <v>104.10755189154531</v>
      </c>
      <c r="ED157" s="2">
        <f t="shared" si="152"/>
        <v>106.24531718856295</v>
      </c>
      <c r="EE157" s="2">
        <f t="shared" si="152"/>
        <v>104.32397708302742</v>
      </c>
      <c r="EF157" s="2">
        <f t="shared" si="152"/>
        <v>102.0244589169548</v>
      </c>
      <c r="EG157" s="2">
        <f t="shared" si="152"/>
        <v>101.35327039752866</v>
      </c>
      <c r="EH157" s="2">
        <f t="shared" si="152"/>
        <v>102.41543582979982</v>
      </c>
      <c r="EI157" s="2">
        <f t="shared" si="152"/>
        <v>101.95437378640777</v>
      </c>
      <c r="EJ157" s="2">
        <f t="shared" si="152"/>
        <v>104.61755635454283</v>
      </c>
      <c r="EK157" s="2">
        <f t="shared" si="152"/>
        <v>102.22541585436936</v>
      </c>
      <c r="EL157" s="2">
        <f t="shared" si="179"/>
        <v>99.496153422357864</v>
      </c>
      <c r="EM157" s="2">
        <f t="shared" si="135"/>
        <v>100.30564962050268</v>
      </c>
      <c r="EN157" s="2">
        <f t="shared" si="135"/>
        <v>102.60179211469536</v>
      </c>
      <c r="EO157" s="2">
        <f t="shared" si="135"/>
        <v>106.17773560268276</v>
      </c>
      <c r="EQ157" s="2">
        <f t="shared" si="177"/>
        <v>104.29818449372685</v>
      </c>
      <c r="ER157" s="2">
        <f t="shared" si="177"/>
        <v>104.90075017187317</v>
      </c>
      <c r="ES157" s="2">
        <f t="shared" si="177"/>
        <v>103.91676442810511</v>
      </c>
      <c r="ET157" s="2">
        <f t="shared" si="177"/>
        <v>105.1648242219965</v>
      </c>
      <c r="EU157" s="2">
        <f t="shared" si="177"/>
        <v>104.52011456814868</v>
      </c>
      <c r="EV157" s="2">
        <f t="shared" si="177"/>
        <v>102.6644063633789</v>
      </c>
      <c r="EW157" s="2">
        <f t="shared" si="177"/>
        <v>102.37393536543155</v>
      </c>
      <c r="EX157" s="2">
        <f t="shared" si="177"/>
        <v>102.4665555128928</v>
      </c>
      <c r="EY157" s="2">
        <f t="shared" si="177"/>
        <v>102.35529616271833</v>
      </c>
      <c r="EZ157" s="2">
        <f t="shared" si="177"/>
        <v>104.00960140117637</v>
      </c>
      <c r="FA157" s="2">
        <f t="shared" si="177"/>
        <v>101.88408676466473</v>
      </c>
      <c r="FB157" s="2">
        <f t="shared" si="177"/>
        <v>99.7076317273158</v>
      </c>
      <c r="FC157" s="2">
        <f t="shared" si="177"/>
        <v>100.86321947399915</v>
      </c>
      <c r="FD157" s="2">
        <f t="shared" si="177"/>
        <v>103.01601855476635</v>
      </c>
      <c r="FE157" s="2">
        <f t="shared" si="177"/>
        <v>105.03834711967249</v>
      </c>
      <c r="FG157" s="2">
        <f t="shared" si="178"/>
        <v>0.99972869002384723</v>
      </c>
      <c r="FH157" s="2">
        <f t="shared" si="178"/>
        <v>0.99975933215692792</v>
      </c>
      <c r="FI157" s="2">
        <f t="shared" si="178"/>
        <v>0.99973461006415765</v>
      </c>
      <c r="FJ157" s="2">
        <f t="shared" si="178"/>
        <v>0.9997090474154483</v>
      </c>
      <c r="FK157" s="2">
        <f t="shared" si="178"/>
        <v>0.99973567873067071</v>
      </c>
      <c r="FL157" s="2">
        <f t="shared" si="178"/>
        <v>0.99970237085397262</v>
      </c>
      <c r="FM157" s="2">
        <f t="shared" si="178"/>
        <v>0.99968361076086165</v>
      </c>
      <c r="FN157" s="2">
        <f t="shared" si="178"/>
        <v>0.99967306910988396</v>
      </c>
      <c r="FO157" s="2">
        <f t="shared" si="178"/>
        <v>0.99963770505041505</v>
      </c>
      <c r="FP157" s="2">
        <f t="shared" si="178"/>
        <v>0.99968035303657521</v>
      </c>
      <c r="FQ157" s="2">
        <f t="shared" si="178"/>
        <v>0.99967341960161693</v>
      </c>
      <c r="FR157" s="2">
        <f t="shared" si="178"/>
        <v>0.99964243700325217</v>
      </c>
      <c r="FS157" s="2">
        <f t="shared" si="178"/>
        <v>0.99970492601181582</v>
      </c>
      <c r="FT157" s="2">
        <f t="shared" si="178"/>
        <v>0.9996704888065836</v>
      </c>
      <c r="FU157" s="2">
        <f t="shared" si="178"/>
        <v>0.99960224932986697</v>
      </c>
      <c r="FW157" s="2">
        <f t="shared" si="169"/>
        <v>0.17368985129713441</v>
      </c>
      <c r="FX157" s="2">
        <f t="shared" si="169"/>
        <v>0.35321414386531635</v>
      </c>
      <c r="FY157" s="2">
        <f t="shared" si="169"/>
        <v>0.33873515535645721</v>
      </c>
      <c r="FZ157" s="2">
        <f t="shared" si="169"/>
        <v>0.34381689007101229</v>
      </c>
      <c r="GA157" s="2">
        <f t="shared" si="169"/>
        <v>0.34709579494213272</v>
      </c>
      <c r="GB157" s="2">
        <f t="shared" si="169"/>
        <v>0.33206078398221195</v>
      </c>
      <c r="GC157" s="2">
        <f t="shared" si="169"/>
        <v>0.33970277544910044</v>
      </c>
      <c r="GD157" s="2">
        <f t="shared" si="169"/>
        <v>0.36129436201248949</v>
      </c>
      <c r="GE157" s="2">
        <f t="shared" si="169"/>
        <v>0.38470754906347948</v>
      </c>
      <c r="GF157" s="2">
        <f t="shared" si="169"/>
        <v>0.39298858492352645</v>
      </c>
      <c r="GG157" s="2">
        <f t="shared" si="169"/>
        <v>0.35918086363379009</v>
      </c>
      <c r="GH157" s="2">
        <f t="shared" si="169"/>
        <v>0.34178689288447833</v>
      </c>
      <c r="GI157" s="2">
        <f t="shared" si="169"/>
        <v>0.31793554938760937</v>
      </c>
      <c r="GJ157" s="2">
        <f t="shared" si="169"/>
        <v>0.26359444431577089</v>
      </c>
      <c r="GK157" s="2">
        <f t="shared" si="169"/>
        <v>0.24019763817087381</v>
      </c>
      <c r="GM157" s="86">
        <f t="shared" si="170"/>
        <v>6.399159490877106E-95</v>
      </c>
      <c r="GN157" s="86">
        <f t="shared" si="170"/>
        <v>1.6721310396185017E-209</v>
      </c>
      <c r="GO157" s="86">
        <f t="shared" si="170"/>
        <v>1.0293117681531781E-204</v>
      </c>
      <c r="GP157" s="86">
        <f t="shared" si="170"/>
        <v>5.3401968588105757E-268</v>
      </c>
      <c r="GQ157" s="86">
        <f t="shared" si="170"/>
        <v>5.8557891530236662E-219</v>
      </c>
      <c r="GR157" s="86">
        <f t="shared" si="170"/>
        <v>8.0468761933195824E-300</v>
      </c>
      <c r="GS157" s="86">
        <f t="shared" si="170"/>
        <v>5.4337635346715823E-252</v>
      </c>
      <c r="GT157" s="86">
        <f t="shared" si="170"/>
        <v>3.2967711393954958E-244</v>
      </c>
      <c r="GU157" s="86">
        <f t="shared" si="170"/>
        <v>3.782061737704768E-250</v>
      </c>
      <c r="GV157" s="86">
        <f t="shared" si="170"/>
        <v>2.3705518766225476E-301</v>
      </c>
      <c r="GW157" s="86">
        <f t="shared" si="170"/>
        <v>5.2711176502238734E-285</v>
      </c>
      <c r="GX157" s="86">
        <f t="shared" si="170"/>
        <v>1.6763496706806842E-206</v>
      </c>
      <c r="GY157" s="86">
        <f t="shared" si="170"/>
        <v>1.2840119575282846E-222</v>
      </c>
      <c r="GZ157" s="86">
        <f t="shared" si="170"/>
        <v>1.0711190203433359E-197</v>
      </c>
      <c r="HA157" s="86">
        <f t="shared" si="170"/>
        <v>8.5011627500923619E-204</v>
      </c>
      <c r="HC157" s="86">
        <f t="shared" si="181"/>
        <v>5.9016356097536119E-122</v>
      </c>
      <c r="HD157" s="86">
        <f t="shared" si="181"/>
        <v>5.5931344037063238E-129</v>
      </c>
      <c r="HE157" s="86">
        <f t="shared" si="181"/>
        <v>5.1320243256987082E-131</v>
      </c>
      <c r="HF157" s="86">
        <f t="shared" si="180"/>
        <v>4.8586196911235068E-182</v>
      </c>
      <c r="HG157" s="86">
        <f t="shared" si="180"/>
        <v>5.2899580423039904E-131</v>
      </c>
      <c r="HH157" s="86">
        <f t="shared" si="180"/>
        <v>6.8611623480148388E-175</v>
      </c>
      <c r="HI157" s="86">
        <f t="shared" si="180"/>
        <v>1.9650558522507582E-205</v>
      </c>
      <c r="HJ157" s="86">
        <f t="shared" si="180"/>
        <v>6.1447495201988529E-255</v>
      </c>
      <c r="HK157" s="86">
        <f t="shared" si="180"/>
        <v>1.2153962029719177E-184</v>
      </c>
      <c r="HL157" s="86">
        <f t="shared" si="161"/>
        <v>9.5684837228261389E-149</v>
      </c>
      <c r="HM157" s="86">
        <f t="shared" si="161"/>
        <v>8.2619296134831931E-173</v>
      </c>
      <c r="HN157" s="86">
        <f t="shared" si="161"/>
        <v>5.671118576634753E-165</v>
      </c>
      <c r="HO157" s="86">
        <f t="shared" si="161"/>
        <v>1.2849799798626812E-144</v>
      </c>
      <c r="HP157" s="86">
        <f t="shared" si="161"/>
        <v>4.837921952465953E-105</v>
      </c>
      <c r="HQ157" s="86">
        <f t="shared" si="161"/>
        <v>1.0725631844606068E-144</v>
      </c>
      <c r="HS157" s="86">
        <f t="shared" si="171"/>
        <v>1.0531191425264999E-3</v>
      </c>
      <c r="HT157" s="86">
        <f t="shared" si="171"/>
        <v>8.0416464923657187E-5</v>
      </c>
      <c r="HU157" s="86">
        <f t="shared" si="171"/>
        <v>2.0843944968834915E-5</v>
      </c>
      <c r="HV157" s="86">
        <f t="shared" si="171"/>
        <v>1.0946569408667737E-5</v>
      </c>
      <c r="HW157" s="86">
        <f t="shared" si="171"/>
        <v>2.1935688142916076E-5</v>
      </c>
      <c r="HX157" s="86">
        <f t="shared" si="171"/>
        <v>3.652012653515766E-5</v>
      </c>
      <c r="HY157" s="86">
        <f t="shared" si="171"/>
        <v>2.5786029611732208E-5</v>
      </c>
      <c r="HZ157" s="86">
        <f t="shared" si="171"/>
        <v>2.057730198385892E-6</v>
      </c>
      <c r="IA157" s="86">
        <f t="shared" si="171"/>
        <v>2.7814058444661006E-7</v>
      </c>
      <c r="IB157" s="86">
        <f t="shared" si="171"/>
        <v>3.509859011966197E-7</v>
      </c>
      <c r="IC157" s="86">
        <f t="shared" si="171"/>
        <v>1.4744068680945629E-6</v>
      </c>
      <c r="ID157" s="86">
        <f t="shared" si="171"/>
        <v>1.5508440809269186E-6</v>
      </c>
      <c r="IE157" s="86">
        <f t="shared" si="171"/>
        <v>2.2744388950952942E-5</v>
      </c>
      <c r="IF157" s="86">
        <f t="shared" si="171"/>
        <v>5.5462979627040398E-7</v>
      </c>
      <c r="IG157" s="86">
        <f t="shared" si="171"/>
        <v>3.8777605596363806E-5</v>
      </c>
      <c r="II157" s="86">
        <f t="shared" si="172"/>
        <v>1.2604111815953235E-10</v>
      </c>
      <c r="IJ157" s="86">
        <f t="shared" si="172"/>
        <v>1.1806765302723123E-2</v>
      </c>
      <c r="IK157" s="86">
        <f t="shared" si="172"/>
        <v>3.0990437257245912E-3</v>
      </c>
      <c r="IL157" s="86">
        <f t="shared" si="172"/>
        <v>2.9465354667457312E-3</v>
      </c>
      <c r="IM157" s="86">
        <f t="shared" si="172"/>
        <v>4.5308518254486702E-3</v>
      </c>
      <c r="IN157" s="86">
        <f t="shared" si="172"/>
        <v>1.5710445863860096E-3</v>
      </c>
      <c r="IO157" s="86">
        <f t="shared" si="172"/>
        <v>3.0713210203753782E-3</v>
      </c>
      <c r="IP157" s="86">
        <f t="shared" si="172"/>
        <v>7.2363292242704205E-3</v>
      </c>
      <c r="IQ157" s="86">
        <f t="shared" si="172"/>
        <v>1.6017956069851524E-2</v>
      </c>
      <c r="IR157" s="86">
        <f t="shared" si="172"/>
        <v>3.0117910609064279E-2</v>
      </c>
      <c r="IS157" s="86">
        <f t="shared" si="172"/>
        <v>5.0424425540841677E-3</v>
      </c>
      <c r="IT157" s="86">
        <f t="shared" si="172"/>
        <v>1.0749928143220394E-3</v>
      </c>
      <c r="IU157" s="86">
        <f t="shared" si="172"/>
        <v>4.8632120291391273E-4</v>
      </c>
      <c r="IV157" s="86">
        <f t="shared" si="172"/>
        <v>2.7264166945955423E-3</v>
      </c>
      <c r="IW157" s="86">
        <f t="shared" si="172"/>
        <v>4.8192459084693377E-3</v>
      </c>
      <c r="IY157" s="86">
        <f t="shared" si="173"/>
        <v>1.0531192685676179E-3</v>
      </c>
      <c r="IZ157" s="86">
        <f t="shared" si="173"/>
        <v>1.188718176764678E-2</v>
      </c>
      <c r="JA157" s="86">
        <f t="shared" si="173"/>
        <v>3.1198876706934262E-3</v>
      </c>
      <c r="JB157" s="86">
        <f t="shared" si="173"/>
        <v>2.9574820361543989E-3</v>
      </c>
      <c r="JC157" s="86">
        <f t="shared" si="173"/>
        <v>4.5527875135915859E-3</v>
      </c>
      <c r="JD157" s="86">
        <f t="shared" si="173"/>
        <v>1.6075647129211673E-3</v>
      </c>
      <c r="JE157" s="86">
        <f t="shared" si="173"/>
        <v>3.0971070499871104E-3</v>
      </c>
      <c r="JF157" s="86">
        <f t="shared" si="173"/>
        <v>7.2383869544688064E-3</v>
      </c>
      <c r="JG157" s="86">
        <f t="shared" si="173"/>
        <v>1.601823421043597E-2</v>
      </c>
      <c r="JH157" s="86">
        <f t="shared" si="173"/>
        <v>3.0118261594965477E-2</v>
      </c>
      <c r="JI157" s="86">
        <f t="shared" si="173"/>
        <v>5.0439169609522621E-3</v>
      </c>
      <c r="JJ157" s="86">
        <f t="shared" si="173"/>
        <v>1.0765436584029664E-3</v>
      </c>
      <c r="JK157" s="86">
        <f t="shared" si="173"/>
        <v>5.0906559186486566E-4</v>
      </c>
      <c r="JL157" s="86">
        <f t="shared" si="173"/>
        <v>2.7269713243918128E-3</v>
      </c>
      <c r="JM157" s="86">
        <f t="shared" si="173"/>
        <v>4.8580235140657018E-3</v>
      </c>
    </row>
    <row r="158" spans="2:273" x14ac:dyDescent="0.25">
      <c r="B158" s="2">
        <v>131</v>
      </c>
      <c r="C158" s="37">
        <v>105.36199999999999</v>
      </c>
      <c r="D158" s="37">
        <v>104.94799999999999</v>
      </c>
      <c r="E158" s="37">
        <v>101.276</v>
      </c>
      <c r="F158" s="37">
        <v>109.068</v>
      </c>
      <c r="G158" s="37">
        <v>106.36199999999999</v>
      </c>
      <c r="H158" s="37">
        <v>101.702</v>
      </c>
      <c r="I158" s="37">
        <v>101.759</v>
      </c>
      <c r="J158" s="37">
        <v>105.526</v>
      </c>
      <c r="K158" s="37">
        <v>106.81</v>
      </c>
      <c r="L158" s="37">
        <v>108.36199999999999</v>
      </c>
      <c r="M158" s="37">
        <v>102.39700000000001</v>
      </c>
      <c r="N158" s="37">
        <v>99.932000000000002</v>
      </c>
      <c r="O158" s="37">
        <v>100.593</v>
      </c>
      <c r="P158" s="37">
        <v>104.684</v>
      </c>
      <c r="Q158" s="37">
        <v>107.456</v>
      </c>
      <c r="S158" s="4">
        <f t="shared" si="174"/>
        <v>104.08061548655267</v>
      </c>
      <c r="T158" s="4">
        <f t="shared" si="174"/>
        <v>105.05496001307129</v>
      </c>
      <c r="U158" s="4">
        <f t="shared" si="174"/>
        <v>104.09597497187943</v>
      </c>
      <c r="V158" s="4">
        <f t="shared" si="174"/>
        <v>106.12564464570731</v>
      </c>
      <c r="W158" s="4">
        <f t="shared" si="174"/>
        <v>105.12555132231753</v>
      </c>
      <c r="X158" s="4">
        <f t="shared" si="174"/>
        <v>102.50124291007451</v>
      </c>
      <c r="Y158" s="4">
        <f t="shared" si="174"/>
        <v>102.15421317411669</v>
      </c>
      <c r="Z158" s="4">
        <f t="shared" si="174"/>
        <v>103.58102295435681</v>
      </c>
      <c r="AA158" s="4">
        <f t="shared" si="174"/>
        <v>105.01064982762823</v>
      </c>
      <c r="AB158" s="4">
        <f t="shared" si="174"/>
        <v>108.19376791512572</v>
      </c>
      <c r="AC158" s="4">
        <f t="shared" si="174"/>
        <v>103.11830999477061</v>
      </c>
      <c r="AD158" s="4">
        <f t="shared" si="174"/>
        <v>99.918166640262967</v>
      </c>
      <c r="AE158" s="4">
        <f t="shared" si="174"/>
        <v>100.59982204479356</v>
      </c>
      <c r="AF158" s="4">
        <f t="shared" si="174"/>
        <v>103.83653023881357</v>
      </c>
      <c r="AG158" s="4">
        <f t="shared" si="174"/>
        <v>108.8212162036525</v>
      </c>
      <c r="AI158" s="4">
        <f t="shared" si="175"/>
        <v>1.2813845134473212</v>
      </c>
      <c r="AJ158" s="4">
        <f t="shared" si="175"/>
        <v>-0.10696001307130132</v>
      </c>
      <c r="AK158" s="4">
        <f t="shared" si="175"/>
        <v>-2.8199749718794322</v>
      </c>
      <c r="AL158" s="4">
        <f t="shared" si="175"/>
        <v>2.9423553542926868</v>
      </c>
      <c r="AM158" s="4">
        <f t="shared" si="175"/>
        <v>1.2364486776824606</v>
      </c>
      <c r="AN158" s="4">
        <f t="shared" si="175"/>
        <v>-0.79924291007451131</v>
      </c>
      <c r="AO158" s="4">
        <f t="shared" si="175"/>
        <v>-0.39521317411669088</v>
      </c>
      <c r="AP158" s="4">
        <f t="shared" si="175"/>
        <v>1.944977045643185</v>
      </c>
      <c r="AQ158" s="4">
        <f t="shared" si="175"/>
        <v>1.7993501723717742</v>
      </c>
      <c r="AR158" s="4">
        <f t="shared" si="175"/>
        <v>0.16823208487427621</v>
      </c>
      <c r="AS158" s="4">
        <f t="shared" si="175"/>
        <v>-0.72130999477060698</v>
      </c>
      <c r="AT158" s="4">
        <f t="shared" si="175"/>
        <v>1.3833359737034812E-2</v>
      </c>
      <c r="AU158" s="4">
        <f t="shared" si="175"/>
        <v>-6.8220447935516404E-3</v>
      </c>
      <c r="AV158" s="4">
        <f t="shared" si="175"/>
        <v>0.84746976118643147</v>
      </c>
      <c r="AW158" s="4">
        <f t="shared" si="175"/>
        <v>-1.3652162036524942</v>
      </c>
      <c r="AY158" s="2">
        <f t="shared" si="167"/>
        <v>104.08061547634878</v>
      </c>
      <c r="AZ158" s="2">
        <f t="shared" si="167"/>
        <v>104.80694342335882</v>
      </c>
      <c r="BA158" s="2">
        <f t="shared" si="167"/>
        <v>103.96317478843957</v>
      </c>
      <c r="BB158" s="2">
        <f t="shared" si="167"/>
        <v>105.84671203129804</v>
      </c>
      <c r="BC158" s="2">
        <f t="shared" si="167"/>
        <v>104.39465431897355</v>
      </c>
      <c r="BD158" s="2">
        <f t="shared" si="167"/>
        <v>102.20116963342622</v>
      </c>
      <c r="BE158" s="2">
        <f t="shared" si="167"/>
        <v>101.67597382403065</v>
      </c>
      <c r="BF158" s="2">
        <f t="shared" si="167"/>
        <v>102.3777675209613</v>
      </c>
      <c r="BG158" s="2">
        <f t="shared" si="167"/>
        <v>102.03383781377613</v>
      </c>
      <c r="BH158" s="2">
        <f t="shared" si="167"/>
        <v>104.2902448205634</v>
      </c>
      <c r="BI158" s="2">
        <f t="shared" si="167"/>
        <v>101.9911196577157</v>
      </c>
      <c r="BJ158" s="2">
        <f t="shared" si="167"/>
        <v>99.431765446040913</v>
      </c>
      <c r="BK158" s="2">
        <f t="shared" si="167"/>
        <v>100.37697342148239</v>
      </c>
      <c r="BL158" s="2">
        <f t="shared" si="167"/>
        <v>102.65949683987563</v>
      </c>
      <c r="BM158" s="2">
        <f t="shared" si="167"/>
        <v>105.8540587392533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105.36199999999999</v>
      </c>
      <c r="CF158" s="2" t="str">
        <f t="shared" si="168"/>
        <v/>
      </c>
      <c r="CG158" s="2">
        <f t="shared" si="168"/>
        <v>101.276</v>
      </c>
      <c r="CH158" s="2" t="str">
        <f t="shared" si="168"/>
        <v/>
      </c>
      <c r="CI158" s="2" t="str">
        <f t="shared" si="168"/>
        <v/>
      </c>
      <c r="CJ158" s="2">
        <f t="shared" si="168"/>
        <v>101.702</v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99.932000000000002</v>
      </c>
      <c r="CQ158" s="2">
        <f t="shared" si="168"/>
        <v>100.593</v>
      </c>
      <c r="CR158" s="2">
        <f t="shared" si="168"/>
        <v>104.684</v>
      </c>
      <c r="CS158" s="2">
        <f t="shared" si="168"/>
        <v>107.456</v>
      </c>
      <c r="CU158" s="2">
        <f t="shared" si="197"/>
        <v>105.36199999999999</v>
      </c>
      <c r="CV158" s="2" t="str">
        <f t="shared" si="198"/>
        <v/>
      </c>
      <c r="CW158" s="2">
        <f t="shared" si="199"/>
        <v>101.276</v>
      </c>
      <c r="CX158" s="2" t="str">
        <f t="shared" si="200"/>
        <v/>
      </c>
      <c r="CY158" s="2" t="str">
        <f t="shared" si="201"/>
        <v/>
      </c>
      <c r="CZ158" s="2">
        <f t="shared" si="202"/>
        <v>101.702</v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99.932000000000002</v>
      </c>
      <c r="DG158" s="2">
        <f t="shared" si="209"/>
        <v>100.593</v>
      </c>
      <c r="DH158" s="2">
        <f t="shared" si="210"/>
        <v>104.684</v>
      </c>
      <c r="DI158" s="2">
        <f t="shared" si="211"/>
        <v>107.456</v>
      </c>
      <c r="DK158" s="2">
        <f t="shared" si="176"/>
        <v>143.7769306620209</v>
      </c>
      <c r="DL158" s="2">
        <f t="shared" si="176"/>
        <v>158.28506639676112</v>
      </c>
      <c r="DM158" s="2">
        <f t="shared" si="176"/>
        <v>150.77305243902441</v>
      </c>
      <c r="DN158" s="2">
        <f t="shared" si="176"/>
        <v>146.69185260969473</v>
      </c>
      <c r="DO158" s="2">
        <f t="shared" si="176"/>
        <v>140.18390487804879</v>
      </c>
      <c r="DP158" s="2">
        <f t="shared" si="176"/>
        <v>152.29965576102418</v>
      </c>
      <c r="DQ158" s="2">
        <f t="shared" si="176"/>
        <v>154.86916073968706</v>
      </c>
      <c r="DR158" s="2">
        <f t="shared" si="176"/>
        <v>146.08036974789917</v>
      </c>
      <c r="DS158" s="2">
        <f t="shared" si="176"/>
        <v>138.63058467023177</v>
      </c>
      <c r="DT158" s="2">
        <f t="shared" si="176"/>
        <v>140.95562969187674</v>
      </c>
      <c r="DU158" s="2">
        <f t="shared" si="176"/>
        <v>144.50317254397254</v>
      </c>
      <c r="DV158" s="2">
        <f t="shared" si="176"/>
        <v>137.37998863636363</v>
      </c>
      <c r="DW158" s="2">
        <f t="shared" si="176"/>
        <v>141.29176813655764</v>
      </c>
      <c r="DX158" s="2">
        <f t="shared" si="176"/>
        <v>153.80169841269841</v>
      </c>
      <c r="DY158" s="2">
        <f t="shared" si="176"/>
        <v>130.35525779967162</v>
      </c>
      <c r="EA158" s="2">
        <f t="shared" si="152"/>
        <v>104.03160363728387</v>
      </c>
      <c r="EB158" s="2">
        <f t="shared" si="152"/>
        <v>104.80493561622707</v>
      </c>
      <c r="EC158" s="2">
        <f t="shared" si="152"/>
        <v>104.02271548960339</v>
      </c>
      <c r="ED158" s="2">
        <f t="shared" si="152"/>
        <v>106.24261782349667</v>
      </c>
      <c r="EE158" s="2">
        <f t="shared" si="152"/>
        <v>104.31151413533324</v>
      </c>
      <c r="EF158" s="2">
        <f t="shared" si="152"/>
        <v>101.95463204985444</v>
      </c>
      <c r="EG158" s="2">
        <f t="shared" si="152"/>
        <v>101.28086998813505</v>
      </c>
      <c r="EH158" s="2">
        <f t="shared" si="152"/>
        <v>102.34457380928902</v>
      </c>
      <c r="EI158" s="2">
        <f t="shared" si="152"/>
        <v>101.8536</v>
      </c>
      <c r="EJ158" s="2">
        <f t="shared" si="152"/>
        <v>104.53974782094386</v>
      </c>
      <c r="EK158" s="2">
        <f t="shared" si="152"/>
        <v>102.11243119759673</v>
      </c>
      <c r="EL158" s="2">
        <f t="shared" si="179"/>
        <v>99.340217161388779</v>
      </c>
      <c r="EM158" s="2">
        <f t="shared" si="135"/>
        <v>100.17118006899948</v>
      </c>
      <c r="EN158" s="2">
        <f t="shared" si="135"/>
        <v>102.52313954276859</v>
      </c>
      <c r="EO158" s="2">
        <f t="shared" si="135"/>
        <v>106.14721587545432</v>
      </c>
      <c r="EQ158" s="2">
        <f t="shared" si="177"/>
        <v>104.24076202893866</v>
      </c>
      <c r="ER158" s="2">
        <f t="shared" si="177"/>
        <v>104.77895392960747</v>
      </c>
      <c r="ES158" s="2">
        <f t="shared" si="177"/>
        <v>103.82570720692171</v>
      </c>
      <c r="ET158" s="2">
        <f t="shared" si="177"/>
        <v>105.12818388124481</v>
      </c>
      <c r="EU158" s="2">
        <f t="shared" si="177"/>
        <v>104.513801134293</v>
      </c>
      <c r="EV158" s="2">
        <f t="shared" si="177"/>
        <v>102.61470798895631</v>
      </c>
      <c r="EW158" s="2">
        <f t="shared" si="177"/>
        <v>102.33350710470432</v>
      </c>
      <c r="EX158" s="2">
        <f t="shared" si="177"/>
        <v>102.39721869188034</v>
      </c>
      <c r="EY158" s="2">
        <f t="shared" si="177"/>
        <v>102.26686375453116</v>
      </c>
      <c r="EZ158" s="2">
        <f t="shared" si="177"/>
        <v>103.91319977906763</v>
      </c>
      <c r="FA158" s="2">
        <f t="shared" si="177"/>
        <v>101.76055925625367</v>
      </c>
      <c r="FB158" s="2">
        <f t="shared" si="177"/>
        <v>99.558363192630395</v>
      </c>
      <c r="FC158" s="2">
        <f t="shared" si="177"/>
        <v>100.7468963464393</v>
      </c>
      <c r="FD158" s="2">
        <f t="shared" si="177"/>
        <v>102.95224533429959</v>
      </c>
      <c r="FE158" s="2">
        <f t="shared" si="177"/>
        <v>104.9742108341253</v>
      </c>
      <c r="FG158" s="2">
        <f t="shared" si="178"/>
        <v>0.99975255645386751</v>
      </c>
      <c r="FH158" s="2">
        <f t="shared" si="178"/>
        <v>0.9997805036703441</v>
      </c>
      <c r="FI158" s="2">
        <f t="shared" si="178"/>
        <v>0.99975795584977689</v>
      </c>
      <c r="FJ158" s="2">
        <f t="shared" si="178"/>
        <v>0.99973464129578871</v>
      </c>
      <c r="FK158" s="2">
        <f t="shared" si="178"/>
        <v>0.99975893053064868</v>
      </c>
      <c r="FL158" s="2">
        <f t="shared" si="178"/>
        <v>0.9997285518839939</v>
      </c>
      <c r="FM158" s="2">
        <f t="shared" si="178"/>
        <v>0.99971144155132252</v>
      </c>
      <c r="FN158" s="2">
        <f t="shared" si="178"/>
        <v>0.99970182690713494</v>
      </c>
      <c r="FO158" s="2">
        <f t="shared" si="178"/>
        <v>0.99966957254555877</v>
      </c>
      <c r="FP158" s="2">
        <f t="shared" si="178"/>
        <v>0.99970847030518029</v>
      </c>
      <c r="FQ158" s="2">
        <f t="shared" si="178"/>
        <v>0.99970214657777601</v>
      </c>
      <c r="FR158" s="2">
        <f t="shared" si="178"/>
        <v>0.99967388841119886</v>
      </c>
      <c r="FS158" s="2">
        <f t="shared" si="178"/>
        <v>0.999730882337178</v>
      </c>
      <c r="FT158" s="2">
        <f t="shared" si="178"/>
        <v>0.99969947350662625</v>
      </c>
      <c r="FU158" s="2">
        <f t="shared" si="178"/>
        <v>0.99963723438149799</v>
      </c>
      <c r="FW158" s="2">
        <f t="shared" si="169"/>
        <v>0.18730835561394024</v>
      </c>
      <c r="FX158" s="2">
        <f t="shared" si="169"/>
        <v>0.37452862189326164</v>
      </c>
      <c r="FY158" s="2">
        <f t="shared" si="169"/>
        <v>0.35966176537802497</v>
      </c>
      <c r="FZ158" s="2">
        <f t="shared" si="169"/>
        <v>0.36488421010055427</v>
      </c>
      <c r="GA158" s="2">
        <f t="shared" si="169"/>
        <v>0.36825127577484734</v>
      </c>
      <c r="GB158" s="2">
        <f t="shared" si="169"/>
        <v>0.35279504666075251</v>
      </c>
      <c r="GC158" s="2">
        <f t="shared" si="169"/>
        <v>0.36065656043591171</v>
      </c>
      <c r="GD158" s="2">
        <f t="shared" si="169"/>
        <v>0.38280784639195087</v>
      </c>
      <c r="GE158" s="2">
        <f t="shared" si="169"/>
        <v>0.40672739021165139</v>
      </c>
      <c r="GF158" s="2">
        <f t="shared" si="169"/>
        <v>0.41516259556081214</v>
      </c>
      <c r="GG158" s="2">
        <f t="shared" si="169"/>
        <v>0.38064349987790896</v>
      </c>
      <c r="GH158" s="2">
        <f t="shared" si="169"/>
        <v>0.36279859820665755</v>
      </c>
      <c r="GI158" s="2">
        <f t="shared" si="169"/>
        <v>0.33823444560964327</v>
      </c>
      <c r="GJ158" s="2">
        <f t="shared" si="169"/>
        <v>0.28185760717205005</v>
      </c>
      <c r="GK158" s="2">
        <f t="shared" si="169"/>
        <v>0.25740638007854233</v>
      </c>
      <c r="GM158" s="86">
        <f t="shared" si="170"/>
        <v>1.3941007762275541E-97</v>
      </c>
      <c r="GN158" s="86">
        <f t="shared" si="170"/>
        <v>2.0362123497829406E-215</v>
      </c>
      <c r="GO158" s="86">
        <f t="shared" si="170"/>
        <v>1.8233535582455864E-210</v>
      </c>
      <c r="GP158" s="86">
        <f t="shared" si="170"/>
        <v>1.4820654348136085E-275</v>
      </c>
      <c r="GQ158" s="86">
        <f t="shared" si="170"/>
        <v>4.2221881517446934E-225</v>
      </c>
      <c r="GR158" s="86">
        <f t="shared" si="170"/>
        <v>0</v>
      </c>
      <c r="GS158" s="86">
        <f t="shared" si="170"/>
        <v>4.1524530530247146E-259</v>
      </c>
      <c r="GT158" s="86">
        <f t="shared" si="170"/>
        <v>4.8149734893179343E-251</v>
      </c>
      <c r="GU158" s="86">
        <f t="shared" si="170"/>
        <v>3.3607044701611606E-257</v>
      </c>
      <c r="GV158" s="86">
        <f t="shared" si="170"/>
        <v>0</v>
      </c>
      <c r="GW158" s="86">
        <f t="shared" si="170"/>
        <v>4.6273953814391947E-293</v>
      </c>
      <c r="GX158" s="86">
        <f t="shared" si="170"/>
        <v>2.911029374223163E-212</v>
      </c>
      <c r="GY158" s="86">
        <f t="shared" si="170"/>
        <v>7.5414846268752344E-229</v>
      </c>
      <c r="GZ158" s="86">
        <f t="shared" si="170"/>
        <v>2.7312211411604182E-203</v>
      </c>
      <c r="HA158" s="86">
        <f t="shared" si="170"/>
        <v>1.9141160640115506E-209</v>
      </c>
      <c r="HC158" s="86">
        <f t="shared" si="181"/>
        <v>7.1903767625864464E-127</v>
      </c>
      <c r="HD158" s="86">
        <f t="shared" si="181"/>
        <v>4.5927268689167728E-134</v>
      </c>
      <c r="HE158" s="86">
        <f t="shared" si="181"/>
        <v>4.1674314848239154E-136</v>
      </c>
      <c r="HF158" s="86">
        <f t="shared" si="180"/>
        <v>3.7877015780985794E-189</v>
      </c>
      <c r="HG158" s="86">
        <f t="shared" si="180"/>
        <v>4.2306306880175627E-136</v>
      </c>
      <c r="HH158" s="86">
        <f t="shared" si="180"/>
        <v>9.9408596941131971E-182</v>
      </c>
      <c r="HI158" s="86">
        <f t="shared" si="180"/>
        <v>1.7099444919627249E-213</v>
      </c>
      <c r="HJ158" s="86">
        <f t="shared" si="180"/>
        <v>8.6092094550031666E-265</v>
      </c>
      <c r="HK158" s="86">
        <f t="shared" si="180"/>
        <v>9.1340229521336681E-192</v>
      </c>
      <c r="HL158" s="86">
        <f t="shared" si="161"/>
        <v>2.1671046639832188E-154</v>
      </c>
      <c r="HM158" s="86">
        <f t="shared" si="161"/>
        <v>1.8118661313180725E-179</v>
      </c>
      <c r="HN158" s="86">
        <f t="shared" si="161"/>
        <v>2.469969974963194E-171</v>
      </c>
      <c r="HO158" s="86">
        <f t="shared" si="161"/>
        <v>3.3091254984381064E-150</v>
      </c>
      <c r="HP158" s="86">
        <f t="shared" si="161"/>
        <v>3.6973594111267397E-109</v>
      </c>
      <c r="HQ158" s="86">
        <f t="shared" si="161"/>
        <v>2.939332090508415E-150</v>
      </c>
      <c r="HS158" s="86">
        <f t="shared" si="171"/>
        <v>4.8039645066763701E-4</v>
      </c>
      <c r="HT158" s="86">
        <f t="shared" si="171"/>
        <v>3.252125254300926E-5</v>
      </c>
      <c r="HU158" s="86">
        <f t="shared" si="171"/>
        <v>7.343081071272818E-6</v>
      </c>
      <c r="HV158" s="86">
        <f t="shared" si="171"/>
        <v>3.5746456535290216E-6</v>
      </c>
      <c r="HW158" s="86">
        <f t="shared" si="171"/>
        <v>7.6361057777021248E-6</v>
      </c>
      <c r="HX158" s="86">
        <f t="shared" si="171"/>
        <v>1.2867794875332692E-5</v>
      </c>
      <c r="HY158" s="86">
        <f t="shared" si="171"/>
        <v>9.1071160078331659E-6</v>
      </c>
      <c r="HZ158" s="86">
        <f t="shared" si="171"/>
        <v>6.0691657349574916E-7</v>
      </c>
      <c r="IA158" s="86">
        <f t="shared" si="171"/>
        <v>6.7534781724357591E-8</v>
      </c>
      <c r="IB158" s="86">
        <f t="shared" si="171"/>
        <v>9.1317953330555149E-8</v>
      </c>
      <c r="IC158" s="86">
        <f t="shared" si="171"/>
        <v>4.1173390353764841E-7</v>
      </c>
      <c r="ID158" s="86">
        <f t="shared" si="171"/>
        <v>4.1279738545271072E-7</v>
      </c>
      <c r="IE158" s="86">
        <f t="shared" si="171"/>
        <v>7.7024652629634982E-6</v>
      </c>
      <c r="IF158" s="86">
        <f t="shared" si="171"/>
        <v>9.4390844452385968E-8</v>
      </c>
      <c r="IG158" s="86">
        <f t="shared" si="171"/>
        <v>1.0508728560533941E-5</v>
      </c>
      <c r="II158" s="86">
        <f t="shared" si="172"/>
        <v>1.4248455240141745E-9</v>
      </c>
      <c r="IJ158" s="86">
        <f t="shared" si="172"/>
        <v>2.9815407666118208E-2</v>
      </c>
      <c r="IK158" s="86">
        <f t="shared" si="172"/>
        <v>9.9926487642285865E-3</v>
      </c>
      <c r="IL158" s="86">
        <f t="shared" si="172"/>
        <v>9.9972959426126145E-3</v>
      </c>
      <c r="IM158" s="86">
        <f t="shared" si="172"/>
        <v>1.4114268232493168E-2</v>
      </c>
      <c r="IN158" s="86">
        <f t="shared" si="172"/>
        <v>5.6765147964484555E-3</v>
      </c>
      <c r="IO158" s="86">
        <f t="shared" si="172"/>
        <v>9.9959481487280535E-3</v>
      </c>
      <c r="IP158" s="86">
        <f t="shared" si="172"/>
        <v>2.2122833064155412E-2</v>
      </c>
      <c r="IQ158" s="86">
        <f t="shared" si="172"/>
        <v>4.6526121626111049E-2</v>
      </c>
      <c r="IR158" s="86">
        <f t="shared" si="172"/>
        <v>7.543235647082204E-2</v>
      </c>
      <c r="IS158" s="86">
        <f t="shared" si="172"/>
        <v>1.6777540001605952E-2</v>
      </c>
      <c r="IT158" s="86">
        <f t="shared" si="172"/>
        <v>4.627359205681498E-3</v>
      </c>
      <c r="IU158" s="86">
        <f t="shared" si="172"/>
        <v>2.0513990175483137E-3</v>
      </c>
      <c r="IV158" s="86">
        <f t="shared" si="172"/>
        <v>6.2670922567355175E-3</v>
      </c>
      <c r="IW158" s="86">
        <f t="shared" si="172"/>
        <v>9.4758623691159252E-3</v>
      </c>
      <c r="IY158" s="86">
        <f t="shared" si="173"/>
        <v>4.8039787551316102E-4</v>
      </c>
      <c r="IZ158" s="86">
        <f t="shared" si="173"/>
        <v>2.9847928918661216E-2</v>
      </c>
      <c r="JA158" s="86">
        <f t="shared" si="173"/>
        <v>9.9999918452998594E-3</v>
      </c>
      <c r="JB158" s="86">
        <f t="shared" si="173"/>
        <v>1.0000870588266144E-2</v>
      </c>
      <c r="JC158" s="86">
        <f t="shared" si="173"/>
        <v>1.4121904338270871E-2</v>
      </c>
      <c r="JD158" s="86">
        <f t="shared" si="173"/>
        <v>5.6893825913237883E-3</v>
      </c>
      <c r="JE158" s="86">
        <f t="shared" si="173"/>
        <v>1.0005055264735887E-2</v>
      </c>
      <c r="JF158" s="86">
        <f t="shared" si="173"/>
        <v>2.2123439980728906E-2</v>
      </c>
      <c r="JG158" s="86">
        <f t="shared" si="173"/>
        <v>4.6526189160892774E-2</v>
      </c>
      <c r="JH158" s="86">
        <f t="shared" si="173"/>
        <v>7.5432447788775364E-2</v>
      </c>
      <c r="JI158" s="86">
        <f t="shared" si="173"/>
        <v>1.6777951735509489E-2</v>
      </c>
      <c r="JJ158" s="86">
        <f t="shared" si="173"/>
        <v>4.6277720030669508E-3</v>
      </c>
      <c r="JK158" s="86">
        <f t="shared" si="173"/>
        <v>2.0591014828112773E-3</v>
      </c>
      <c r="JL158" s="86">
        <f t="shared" si="173"/>
        <v>6.2671866475799698E-3</v>
      </c>
      <c r="JM158" s="86">
        <f t="shared" si="173"/>
        <v>9.4863710976764593E-3</v>
      </c>
    </row>
    <row r="159" spans="2:273" x14ac:dyDescent="0.25">
      <c r="B159" s="2">
        <v>132</v>
      </c>
      <c r="C159" s="37">
        <v>104.328</v>
      </c>
      <c r="D159" s="37">
        <v>103.017</v>
      </c>
      <c r="E159" s="37">
        <v>103.121</v>
      </c>
      <c r="F159" s="37">
        <v>105.627</v>
      </c>
      <c r="G159" s="37">
        <v>106.70699999999999</v>
      </c>
      <c r="H159" s="37">
        <v>104.982</v>
      </c>
      <c r="I159" s="37">
        <v>102.03400000000001</v>
      </c>
      <c r="J159" s="37">
        <v>105.684</v>
      </c>
      <c r="K159" s="37">
        <v>107.724</v>
      </c>
      <c r="L159" s="37">
        <v>111.224</v>
      </c>
      <c r="M159" s="37">
        <v>104.483</v>
      </c>
      <c r="N159" s="37">
        <v>100.712</v>
      </c>
      <c r="O159" s="37">
        <v>99.728999999999999</v>
      </c>
      <c r="P159" s="37">
        <v>106.596</v>
      </c>
      <c r="Q159" s="37">
        <v>110.22799999999999</v>
      </c>
      <c r="S159" s="4">
        <f t="shared" si="174"/>
        <v>104.01912900216145</v>
      </c>
      <c r="T159" s="4">
        <f t="shared" si="174"/>
        <v>105.15873147946898</v>
      </c>
      <c r="U159" s="4">
        <f t="shared" si="174"/>
        <v>104.19033772895348</v>
      </c>
      <c r="V159" s="4">
        <f t="shared" si="174"/>
        <v>106.49889399974765</v>
      </c>
      <c r="W159" s="4">
        <f t="shared" si="174"/>
        <v>106.06858711757248</v>
      </c>
      <c r="X159" s="4">
        <f t="shared" si="174"/>
        <v>102.9565713634961</v>
      </c>
      <c r="Y159" s="4">
        <f t="shared" si="174"/>
        <v>102.79456272903801</v>
      </c>
      <c r="Z159" s="4">
        <f t="shared" si="174"/>
        <v>104.94486510514133</v>
      </c>
      <c r="AA159" s="4">
        <f t="shared" si="174"/>
        <v>107.80113497403676</v>
      </c>
      <c r="AB159" s="4">
        <f t="shared" si="174"/>
        <v>110.88129970586336</v>
      </c>
      <c r="AC159" s="4">
        <f t="shared" si="174"/>
        <v>104.52362053404239</v>
      </c>
      <c r="AD159" s="4">
        <f t="shared" si="174"/>
        <v>100.76215622195161</v>
      </c>
      <c r="AE159" s="4">
        <f t="shared" si="174"/>
        <v>100.9604667360946</v>
      </c>
      <c r="AF159" s="4">
        <f t="shared" si="174"/>
        <v>104.90841922119317</v>
      </c>
      <c r="AG159" s="4">
        <f t="shared" si="174"/>
        <v>110.95887125349965</v>
      </c>
      <c r="AI159" s="4">
        <f t="shared" si="175"/>
        <v>0.30887099783855376</v>
      </c>
      <c r="AJ159" s="4">
        <f t="shared" si="175"/>
        <v>-2.1417314794689872</v>
      </c>
      <c r="AK159" s="4">
        <f t="shared" si="175"/>
        <v>-1.0693377289534851</v>
      </c>
      <c r="AL159" s="4">
        <f t="shared" si="175"/>
        <v>-0.87189399974765536</v>
      </c>
      <c r="AM159" s="4">
        <f t="shared" si="175"/>
        <v>0.63841288242751659</v>
      </c>
      <c r="AN159" s="4">
        <f t="shared" si="175"/>
        <v>2.0254286365039036</v>
      </c>
      <c r="AO159" s="4">
        <f t="shared" si="175"/>
        <v>-0.76056272903799993</v>
      </c>
      <c r="AP159" s="4">
        <f t="shared" si="175"/>
        <v>0.73913489485866535</v>
      </c>
      <c r="AQ159" s="4">
        <f t="shared" si="175"/>
        <v>-7.7134974036752624E-2</v>
      </c>
      <c r="AR159" s="4">
        <f t="shared" si="175"/>
        <v>0.34270029413664815</v>
      </c>
      <c r="AS159" s="4">
        <f t="shared" si="175"/>
        <v>-4.0620534042389522E-2</v>
      </c>
      <c r="AT159" s="4">
        <f t="shared" si="175"/>
        <v>-5.0156221951610291E-2</v>
      </c>
      <c r="AU159" s="4">
        <f t="shared" si="175"/>
        <v>-1.2314667360946032</v>
      </c>
      <c r="AV159" s="4">
        <f t="shared" si="175"/>
        <v>1.6875807788068329</v>
      </c>
      <c r="AW159" s="4">
        <f t="shared" si="175"/>
        <v>-0.73087125349965731</v>
      </c>
      <c r="AY159" s="2">
        <f t="shared" si="167"/>
        <v>104.01912900093686</v>
      </c>
      <c r="AZ159" s="2">
        <f t="shared" si="167"/>
        <v>104.68413223683282</v>
      </c>
      <c r="BA159" s="2">
        <f t="shared" si="167"/>
        <v>103.8708340333565</v>
      </c>
      <c r="BB159" s="2">
        <f t="shared" si="167"/>
        <v>105.80595970047071</v>
      </c>
      <c r="BC159" s="2">
        <f t="shared" si="167"/>
        <v>104.38827037068793</v>
      </c>
      <c r="BD159" s="2">
        <f t="shared" si="167"/>
        <v>102.15184131160487</v>
      </c>
      <c r="BE159" s="2">
        <f t="shared" si="167"/>
        <v>101.63718369562076</v>
      </c>
      <c r="BF159" s="2">
        <f t="shared" si="167"/>
        <v>102.30763943373958</v>
      </c>
      <c r="BG159" s="2">
        <f t="shared" si="167"/>
        <v>101.94665039735328</v>
      </c>
      <c r="BH159" s="2">
        <f t="shared" si="167"/>
        <v>104.1893312643306</v>
      </c>
      <c r="BI159" s="2">
        <f t="shared" si="167"/>
        <v>101.86516396699753</v>
      </c>
      <c r="BJ159" s="2">
        <f t="shared" si="167"/>
        <v>99.282110880927888</v>
      </c>
      <c r="BK159" s="2">
        <f t="shared" si="167"/>
        <v>100.26017878427143</v>
      </c>
      <c r="BL159" s="2">
        <f t="shared" si="167"/>
        <v>102.59224153391114</v>
      </c>
      <c r="BM159" s="2">
        <f t="shared" si="167"/>
        <v>105.79247240708438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104.328</v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99.728999999999999</v>
      </c>
      <c r="CR159" s="2" t="str">
        <f t="shared" si="168"/>
        <v/>
      </c>
      <c r="CS159" s="2" t="str">
        <f t="shared" si="168"/>
        <v/>
      </c>
      <c r="CU159" s="2">
        <f t="shared" si="197"/>
        <v>104.328</v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99.728999999999999</v>
      </c>
      <c r="DH159" s="2" t="str">
        <f t="shared" si="210"/>
        <v/>
      </c>
      <c r="DI159" s="2" t="str">
        <f t="shared" si="211"/>
        <v/>
      </c>
      <c r="DK159" s="2">
        <f t="shared" si="176"/>
        <v>144.05796585365854</v>
      </c>
      <c r="DL159" s="2">
        <f t="shared" si="176"/>
        <v>158.68059858299594</v>
      </c>
      <c r="DM159" s="2">
        <f t="shared" si="176"/>
        <v>151.10801332082553</v>
      </c>
      <c r="DN159" s="2">
        <f t="shared" si="176"/>
        <v>147.01248889375208</v>
      </c>
      <c r="DO159" s="2">
        <f t="shared" si="176"/>
        <v>140.43226510318948</v>
      </c>
      <c r="DP159" s="2">
        <f t="shared" si="176"/>
        <v>152.66821313418683</v>
      </c>
      <c r="DQ159" s="2">
        <f t="shared" si="176"/>
        <v>155.26179800853484</v>
      </c>
      <c r="DR159" s="2">
        <f t="shared" si="176"/>
        <v>146.40081512605042</v>
      </c>
      <c r="DS159" s="2">
        <f t="shared" si="176"/>
        <v>138.86717624777188</v>
      </c>
      <c r="DT159" s="2">
        <f t="shared" si="176"/>
        <v>141.17317282913163</v>
      </c>
      <c r="DU159" s="2">
        <f t="shared" si="176"/>
        <v>144.77257035607033</v>
      </c>
      <c r="DV159" s="2">
        <f t="shared" si="176"/>
        <v>137.59156250000001</v>
      </c>
      <c r="DW159" s="2">
        <f t="shared" si="176"/>
        <v>141.5300995732575</v>
      </c>
      <c r="DX159" s="2">
        <f t="shared" si="176"/>
        <v>154.154126984127</v>
      </c>
      <c r="DY159" s="2">
        <f t="shared" si="176"/>
        <v>130.54184920634921</v>
      </c>
      <c r="EA159" s="2">
        <f t="shared" si="152"/>
        <v>103.96629626493964</v>
      </c>
      <c r="EB159" s="2">
        <f t="shared" si="152"/>
        <v>104.68393626407529</v>
      </c>
      <c r="EC159" s="2">
        <f t="shared" si="152"/>
        <v>103.93787908766146</v>
      </c>
      <c r="ED159" s="2">
        <f t="shared" si="152"/>
        <v>106.2399184584304</v>
      </c>
      <c r="EE159" s="2">
        <f t="shared" si="152"/>
        <v>104.29905118763905</v>
      </c>
      <c r="EF159" s="2">
        <f t="shared" si="152"/>
        <v>101.88480518275409</v>
      </c>
      <c r="EG159" s="2">
        <f t="shared" si="152"/>
        <v>101.20846957874144</v>
      </c>
      <c r="EH159" s="2">
        <f t="shared" si="152"/>
        <v>102.27371178877821</v>
      </c>
      <c r="EI159" s="2">
        <f t="shared" si="152"/>
        <v>101.75282621359224</v>
      </c>
      <c r="EJ159" s="2">
        <f t="shared" si="152"/>
        <v>104.46193928734489</v>
      </c>
      <c r="EK159" s="2">
        <f t="shared" ref="EK159:EK190" si="212">CO$228*$B159+CO$229</f>
        <v>101.9994465408241</v>
      </c>
      <c r="EL159" s="2">
        <f t="shared" si="179"/>
        <v>99.184280900419679</v>
      </c>
      <c r="EM159" s="2">
        <f t="shared" si="179"/>
        <v>100.03671051749627</v>
      </c>
      <c r="EN159" s="2">
        <f t="shared" si="179"/>
        <v>102.44448697084182</v>
      </c>
      <c r="EO159" s="2">
        <f t="shared" si="179"/>
        <v>106.11669614822587</v>
      </c>
      <c r="EQ159" s="2">
        <f t="shared" si="177"/>
        <v>104.18333956415047</v>
      </c>
      <c r="ER159" s="2">
        <f t="shared" si="177"/>
        <v>104.65715768734175</v>
      </c>
      <c r="ES159" s="2">
        <f t="shared" si="177"/>
        <v>103.7346499857383</v>
      </c>
      <c r="ET159" s="2">
        <f t="shared" si="177"/>
        <v>105.09154354049312</v>
      </c>
      <c r="EU159" s="2">
        <f t="shared" si="177"/>
        <v>104.50748770043731</v>
      </c>
      <c r="EV159" s="2">
        <f t="shared" si="177"/>
        <v>102.56500961453372</v>
      </c>
      <c r="EW159" s="2">
        <f t="shared" si="177"/>
        <v>102.29307884397711</v>
      </c>
      <c r="EX159" s="2">
        <f t="shared" si="177"/>
        <v>102.32788187086787</v>
      </c>
      <c r="EY159" s="2">
        <f t="shared" si="177"/>
        <v>102.17843134634398</v>
      </c>
      <c r="EZ159" s="2">
        <f t="shared" si="177"/>
        <v>103.81679815695888</v>
      </c>
      <c r="FA159" s="2">
        <f t="shared" si="177"/>
        <v>101.63703174784261</v>
      </c>
      <c r="FB159" s="2">
        <f t="shared" si="177"/>
        <v>99.409094657944976</v>
      </c>
      <c r="FC159" s="2">
        <f t="shared" si="177"/>
        <v>100.63057321887943</v>
      </c>
      <c r="FD159" s="2">
        <f t="shared" si="177"/>
        <v>102.88847211383285</v>
      </c>
      <c r="FE159" s="2">
        <f t="shared" si="177"/>
        <v>104.91007454857811</v>
      </c>
      <c r="FG159" s="2">
        <f t="shared" si="178"/>
        <v>0.9997743238902993</v>
      </c>
      <c r="FH159" s="2">
        <f t="shared" si="178"/>
        <v>0.99979981310188581</v>
      </c>
      <c r="FI159" s="2">
        <f t="shared" si="178"/>
        <v>0.99977924840998955</v>
      </c>
      <c r="FJ159" s="2">
        <f t="shared" si="178"/>
        <v>0.99975798433469321</v>
      </c>
      <c r="FK159" s="2">
        <f t="shared" si="178"/>
        <v>0.99978013736729754</v>
      </c>
      <c r="FL159" s="2">
        <f t="shared" si="178"/>
        <v>0.99975243046280715</v>
      </c>
      <c r="FM159" s="2">
        <f t="shared" si="178"/>
        <v>0.99973682488499815</v>
      </c>
      <c r="FN159" s="2">
        <f t="shared" si="178"/>
        <v>0.99972805577257406</v>
      </c>
      <c r="FO159" s="2">
        <f t="shared" si="178"/>
        <v>0.99969863781811441</v>
      </c>
      <c r="FP159" s="2">
        <f t="shared" si="178"/>
        <v>0.99973411493799202</v>
      </c>
      <c r="FQ159" s="2">
        <f t="shared" si="178"/>
        <v>0.99972834733095395</v>
      </c>
      <c r="FR159" s="2">
        <f t="shared" si="178"/>
        <v>0.99970257416175212</v>
      </c>
      <c r="FS159" s="2">
        <f t="shared" si="178"/>
        <v>0.99975455596246754</v>
      </c>
      <c r="FT159" s="2">
        <f t="shared" si="178"/>
        <v>0.99972590933272976</v>
      </c>
      <c r="FU159" s="2">
        <f t="shared" si="178"/>
        <v>0.99966914326301803</v>
      </c>
      <c r="FW159" s="2">
        <f t="shared" si="169"/>
        <v>0.20173395876414391</v>
      </c>
      <c r="FX159" s="2">
        <f t="shared" si="169"/>
        <v>0.39634113814987254</v>
      </c>
      <c r="FY159" s="2">
        <f t="shared" si="169"/>
        <v>0.38113604648624833</v>
      </c>
      <c r="FZ159" s="2">
        <f t="shared" si="169"/>
        <v>0.38648210770491193</v>
      </c>
      <c r="GA159" s="2">
        <f t="shared" si="169"/>
        <v>0.3899261142795431</v>
      </c>
      <c r="GB159" s="2">
        <f t="shared" si="169"/>
        <v>0.37409886228087152</v>
      </c>
      <c r="GC159" s="2">
        <f t="shared" si="169"/>
        <v>0.38215478996808983</v>
      </c>
      <c r="GD159" s="2">
        <f t="shared" si="169"/>
        <v>0.4047904874775019</v>
      </c>
      <c r="GE159" s="2">
        <f t="shared" si="169"/>
        <v>0.42912857059457155</v>
      </c>
      <c r="GF159" s="2">
        <f t="shared" si="169"/>
        <v>0.43768561376949289</v>
      </c>
      <c r="GG159" s="2">
        <f t="shared" si="169"/>
        <v>0.40258292404163942</v>
      </c>
      <c r="GH159" s="2">
        <f t="shared" si="169"/>
        <v>0.38434775315703512</v>
      </c>
      <c r="GI159" s="2">
        <f t="shared" si="169"/>
        <v>0.35914692291271194</v>
      </c>
      <c r="GJ159" s="2">
        <f t="shared" si="169"/>
        <v>0.3008691516879779</v>
      </c>
      <c r="GK159" s="2">
        <f t="shared" si="169"/>
        <v>0.27540114289317547</v>
      </c>
      <c r="GM159" s="86">
        <f t="shared" si="170"/>
        <v>2.7866027699599726E-100</v>
      </c>
      <c r="GN159" s="86">
        <f t="shared" si="170"/>
        <v>2.04831349422503E-221</v>
      </c>
      <c r="GO159" s="86">
        <f t="shared" si="170"/>
        <v>2.6845145031172577E-216</v>
      </c>
      <c r="GP159" s="86">
        <f t="shared" si="170"/>
        <v>3.2243763765075144E-283</v>
      </c>
      <c r="GQ159" s="86">
        <f t="shared" si="170"/>
        <v>2.4996750035878494E-231</v>
      </c>
      <c r="GR159" s="86">
        <f t="shared" si="170"/>
        <v>0</v>
      </c>
      <c r="GS159" s="86">
        <f t="shared" si="170"/>
        <v>2.5219601022583729E-266</v>
      </c>
      <c r="GT159" s="86">
        <f t="shared" si="170"/>
        <v>5.6506301335451803E-258</v>
      </c>
      <c r="GU159" s="86">
        <f t="shared" si="170"/>
        <v>2.3793654506629299E-264</v>
      </c>
      <c r="GV159" s="86">
        <f t="shared" si="170"/>
        <v>0</v>
      </c>
      <c r="GW159" s="86">
        <f t="shared" si="170"/>
        <v>3.13184714113413E-301</v>
      </c>
      <c r="GX159" s="86">
        <f t="shared" si="170"/>
        <v>4.2058379738781425E-218</v>
      </c>
      <c r="GY159" s="86">
        <f t="shared" si="170"/>
        <v>3.6282128010476989E-235</v>
      </c>
      <c r="GZ159" s="86">
        <f t="shared" si="170"/>
        <v>5.8102705603379747E-209</v>
      </c>
      <c r="HA159" s="86">
        <f t="shared" si="170"/>
        <v>3.6028545027268564E-215</v>
      </c>
      <c r="HC159" s="86">
        <f t="shared" si="181"/>
        <v>6.9861506330418088E-132</v>
      </c>
      <c r="HD159" s="86">
        <f t="shared" si="181"/>
        <v>2.9989387871175619E-139</v>
      </c>
      <c r="HE159" s="86">
        <f t="shared" si="181"/>
        <v>2.6994741635315827E-141</v>
      </c>
      <c r="HF159" s="86">
        <f t="shared" si="180"/>
        <v>2.1522456208730348E-196</v>
      </c>
      <c r="HG159" s="86">
        <f t="shared" si="180"/>
        <v>2.6972786770129113E-141</v>
      </c>
      <c r="HH159" s="86">
        <f t="shared" si="180"/>
        <v>1.0618724595314802E-188</v>
      </c>
      <c r="HI159" s="86">
        <f t="shared" si="180"/>
        <v>1.0381074354941447E-221</v>
      </c>
      <c r="HJ159" s="86">
        <f t="shared" si="180"/>
        <v>7.8225917022812194E-275</v>
      </c>
      <c r="HK159" s="86">
        <f t="shared" si="180"/>
        <v>5.0184745146036037E-199</v>
      </c>
      <c r="HL159" s="86">
        <f t="shared" si="161"/>
        <v>3.8429720274693159E-160</v>
      </c>
      <c r="HM159" s="86">
        <f t="shared" si="161"/>
        <v>2.9655918365754702E-186</v>
      </c>
      <c r="HN159" s="86">
        <f t="shared" si="161"/>
        <v>8.1324163925943443E-178</v>
      </c>
      <c r="HO159" s="86">
        <f t="shared" si="161"/>
        <v>6.6589446506432748E-156</v>
      </c>
      <c r="HP159" s="86">
        <f t="shared" si="161"/>
        <v>2.3488461003773065E-113</v>
      </c>
      <c r="HQ159" s="86">
        <f t="shared" si="161"/>
        <v>6.3100069648128014E-156</v>
      </c>
      <c r="HS159" s="86">
        <f t="shared" si="171"/>
        <v>2.0974925561459886E-4</v>
      </c>
      <c r="HT159" s="86">
        <f t="shared" si="171"/>
        <v>1.2599357670847883E-5</v>
      </c>
      <c r="HU159" s="86">
        <f t="shared" si="171"/>
        <v>2.4610071353311966E-6</v>
      </c>
      <c r="HV159" s="86">
        <f t="shared" si="171"/>
        <v>1.1057948811675387E-6</v>
      </c>
      <c r="HW159" s="86">
        <f t="shared" si="171"/>
        <v>2.5254651468070871E-6</v>
      </c>
      <c r="HX159" s="86">
        <f t="shared" si="171"/>
        <v>4.3021884502861568E-6</v>
      </c>
      <c r="HY159" s="86">
        <f t="shared" si="171"/>
        <v>3.0577535904634907E-6</v>
      </c>
      <c r="HZ159" s="86">
        <f t="shared" si="171"/>
        <v>1.6920230332894275E-7</v>
      </c>
      <c r="IA159" s="86">
        <f t="shared" si="171"/>
        <v>1.5356581802524399E-8</v>
      </c>
      <c r="IB159" s="86">
        <f t="shared" si="171"/>
        <v>2.2366412381955775E-8</v>
      </c>
      <c r="IC159" s="86">
        <f t="shared" si="171"/>
        <v>1.082925627805755E-7</v>
      </c>
      <c r="ID159" s="86">
        <f t="shared" si="171"/>
        <v>1.0300050962999844E-7</v>
      </c>
      <c r="IE159" s="86">
        <f t="shared" si="171"/>
        <v>2.471203299715415E-6</v>
      </c>
      <c r="IF159" s="86">
        <f t="shared" si="171"/>
        <v>1.444264391706053E-8</v>
      </c>
      <c r="IG159" s="86">
        <f t="shared" si="171"/>
        <v>2.6208681588437567E-6</v>
      </c>
      <c r="II159" s="86">
        <f t="shared" si="172"/>
        <v>1.3973743810553856E-8</v>
      </c>
      <c r="IJ159" s="86">
        <f t="shared" si="172"/>
        <v>6.5905135324347774E-2</v>
      </c>
      <c r="IK159" s="86">
        <f t="shared" si="172"/>
        <v>2.7562176682536212E-2</v>
      </c>
      <c r="IL159" s="86">
        <f t="shared" si="172"/>
        <v>2.8641835270506118E-2</v>
      </c>
      <c r="IM159" s="86">
        <f t="shared" si="172"/>
        <v>3.747317314808505E-2</v>
      </c>
      <c r="IN159" s="86">
        <f t="shared" si="172"/>
        <v>1.7385259841850173E-2</v>
      </c>
      <c r="IO159" s="86">
        <f t="shared" si="172"/>
        <v>2.7764086943738959E-2</v>
      </c>
      <c r="IP159" s="86">
        <f t="shared" si="172"/>
        <v>5.6858298360937427E-2</v>
      </c>
      <c r="IQ159" s="86">
        <f t="shared" si="172"/>
        <v>0.11081212883443485</v>
      </c>
      <c r="IR159" s="86">
        <f t="shared" si="172"/>
        <v>0.15775917980015469</v>
      </c>
      <c r="IS159" s="86">
        <f t="shared" si="172"/>
        <v>4.6389822571192132E-2</v>
      </c>
      <c r="IT159" s="86">
        <f t="shared" si="172"/>
        <v>1.6274929394297411E-2</v>
      </c>
      <c r="IU159" s="86">
        <f t="shared" si="172"/>
        <v>7.2932270083985416E-3</v>
      </c>
      <c r="IV159" s="86">
        <f t="shared" si="172"/>
        <v>1.3419719271762004E-2</v>
      </c>
      <c r="IW159" s="86">
        <f t="shared" si="172"/>
        <v>1.7751867749511759E-2</v>
      </c>
      <c r="IY159" s="86">
        <f t="shared" si="173"/>
        <v>2.0976322935840943E-4</v>
      </c>
      <c r="IZ159" s="86">
        <f t="shared" si="173"/>
        <v>6.5917734682018628E-2</v>
      </c>
      <c r="JA159" s="86">
        <f t="shared" si="173"/>
        <v>2.7564637689671545E-2</v>
      </c>
      <c r="JB159" s="86">
        <f t="shared" si="173"/>
        <v>2.8642941065387287E-2</v>
      </c>
      <c r="JC159" s="86">
        <f t="shared" si="173"/>
        <v>3.7475698613231856E-2</v>
      </c>
      <c r="JD159" s="86">
        <f t="shared" si="173"/>
        <v>1.7389562030300461E-2</v>
      </c>
      <c r="JE159" s="86">
        <f t="shared" si="173"/>
        <v>2.7767144697329424E-2</v>
      </c>
      <c r="JF159" s="86">
        <f t="shared" si="173"/>
        <v>5.6858467563240755E-2</v>
      </c>
      <c r="JG159" s="86">
        <f t="shared" si="173"/>
        <v>0.11081214419101665</v>
      </c>
      <c r="JH159" s="86">
        <f t="shared" si="173"/>
        <v>0.15775920216656708</v>
      </c>
      <c r="JI159" s="86">
        <f t="shared" si="173"/>
        <v>4.6389930863754911E-2</v>
      </c>
      <c r="JJ159" s="86">
        <f t="shared" si="173"/>
        <v>1.627503239480704E-2</v>
      </c>
      <c r="JK159" s="86">
        <f t="shared" si="173"/>
        <v>7.2956982116982568E-3</v>
      </c>
      <c r="JL159" s="86">
        <f t="shared" si="173"/>
        <v>1.3419733714405921E-2</v>
      </c>
      <c r="JM159" s="86">
        <f t="shared" si="173"/>
        <v>1.7754488617670604E-2</v>
      </c>
    </row>
    <row r="160" spans="2:273" x14ac:dyDescent="0.25">
      <c r="B160" s="2">
        <v>133</v>
      </c>
      <c r="C160" s="37">
        <v>104.931</v>
      </c>
      <c r="D160" s="37">
        <v>104.776</v>
      </c>
      <c r="E160" s="37">
        <v>105.931</v>
      </c>
      <c r="F160" s="37">
        <v>106.08499999999999</v>
      </c>
      <c r="G160" s="37">
        <v>107.621</v>
      </c>
      <c r="H160" s="37">
        <v>105.544</v>
      </c>
      <c r="I160" s="37">
        <v>103.10299999999999</v>
      </c>
      <c r="J160" s="37">
        <v>105.825</v>
      </c>
      <c r="K160" s="37">
        <v>109.828</v>
      </c>
      <c r="L160" s="37">
        <v>112.379</v>
      </c>
      <c r="M160" s="37">
        <v>106.414</v>
      </c>
      <c r="N160" s="37">
        <v>104.119</v>
      </c>
      <c r="O160" s="37">
        <v>102.169</v>
      </c>
      <c r="P160" s="37">
        <v>106.93</v>
      </c>
      <c r="Q160" s="37">
        <v>114.28100000000001</v>
      </c>
      <c r="S160" s="4">
        <f t="shared" si="174"/>
        <v>103.9581155305805</v>
      </c>
      <c r="T160" s="4">
        <f t="shared" si="174"/>
        <v>105.34348013725295</v>
      </c>
      <c r="U160" s="4">
        <f t="shared" si="174"/>
        <v>104.42567420079972</v>
      </c>
      <c r="V160" s="4">
        <f t="shared" si="174"/>
        <v>107.19262931107122</v>
      </c>
      <c r="W160" s="4">
        <f t="shared" si="174"/>
        <v>107.61970291733098</v>
      </c>
      <c r="X160" s="4">
        <f t="shared" si="174"/>
        <v>103.90594142730416</v>
      </c>
      <c r="Y160" s="4">
        <f t="shared" si="174"/>
        <v>103.95355553707135</v>
      </c>
      <c r="Z160" s="4">
        <f t="shared" si="174"/>
        <v>107.00049420058693</v>
      </c>
      <c r="AA160" s="4">
        <f t="shared" si="174"/>
        <v>111.04662058369757</v>
      </c>
      <c r="AB160" s="4">
        <f t="shared" si="174"/>
        <v>113.39917027595256</v>
      </c>
      <c r="AC160" s="4">
        <f t="shared" si="174"/>
        <v>106.8444772629869</v>
      </c>
      <c r="AD160" s="4">
        <f t="shared" si="174"/>
        <v>102.74739859249544</v>
      </c>
      <c r="AE160" s="4">
        <f t="shared" si="174"/>
        <v>101.97458140194972</v>
      </c>
      <c r="AF160" s="4">
        <f t="shared" si="174"/>
        <v>106.74173029750762</v>
      </c>
      <c r="AG160" s="4">
        <f t="shared" si="174"/>
        <v>114.2528836879769</v>
      </c>
      <c r="AI160" s="4">
        <f t="shared" si="175"/>
        <v>0.97288446941949758</v>
      </c>
      <c r="AJ160" s="4">
        <f t="shared" si="175"/>
        <v>-0.56748013725295721</v>
      </c>
      <c r="AK160" s="4">
        <f t="shared" si="175"/>
        <v>1.5053257992002784</v>
      </c>
      <c r="AL160" s="4">
        <f t="shared" si="175"/>
        <v>-1.1076293110712214</v>
      </c>
      <c r="AM160" s="4">
        <f t="shared" si="175"/>
        <v>1.2970826690121839E-3</v>
      </c>
      <c r="AN160" s="4">
        <f t="shared" si="175"/>
        <v>1.6380585726958401</v>
      </c>
      <c r="AO160" s="4">
        <f t="shared" si="175"/>
        <v>-0.850555537071358</v>
      </c>
      <c r="AP160" s="4">
        <f t="shared" si="175"/>
        <v>-1.1754942005869253</v>
      </c>
      <c r="AQ160" s="4">
        <f t="shared" si="175"/>
        <v>-1.2186205836975716</v>
      </c>
      <c r="AR160" s="4">
        <f t="shared" si="175"/>
        <v>-1.0201702759525517</v>
      </c>
      <c r="AS160" s="4">
        <f t="shared" si="175"/>
        <v>-0.43047726298689781</v>
      </c>
      <c r="AT160" s="4">
        <f t="shared" si="175"/>
        <v>1.3716014075045564</v>
      </c>
      <c r="AU160" s="4">
        <f t="shared" si="175"/>
        <v>0.19441859805027661</v>
      </c>
      <c r="AV160" s="4">
        <f t="shared" si="175"/>
        <v>0.18826970249239139</v>
      </c>
      <c r="AW160" s="4">
        <f t="shared" si="175"/>
        <v>2.8116312023101386E-2</v>
      </c>
      <c r="AY160" s="2">
        <f t="shared" si="167"/>
        <v>103.95811553045033</v>
      </c>
      <c r="AZ160" s="2">
        <f t="shared" si="167"/>
        <v>104.56134733398171</v>
      </c>
      <c r="BA160" s="2">
        <f t="shared" si="167"/>
        <v>103.77819784822046</v>
      </c>
      <c r="BB160" s="2">
        <f t="shared" si="167"/>
        <v>105.76327131179107</v>
      </c>
      <c r="BC160" s="2">
        <f t="shared" si="167"/>
        <v>104.38230502671547</v>
      </c>
      <c r="BD160" s="2">
        <f t="shared" si="167"/>
        <v>102.10380707626746</v>
      </c>
      <c r="BE160" s="2">
        <f t="shared" si="167"/>
        <v>101.60039278049783</v>
      </c>
      <c r="BF160" s="2">
        <f t="shared" si="167"/>
        <v>102.23768221100627</v>
      </c>
      <c r="BG160" s="2">
        <f t="shared" si="167"/>
        <v>101.86022084366354</v>
      </c>
      <c r="BH160" s="2">
        <f t="shared" si="167"/>
        <v>104.08747600886758</v>
      </c>
      <c r="BI160" s="2">
        <f t="shared" si="167"/>
        <v>101.73867701153077</v>
      </c>
      <c r="BJ160" s="2">
        <f t="shared" si="167"/>
        <v>99.13292774861155</v>
      </c>
      <c r="BK160" s="2">
        <f t="shared" si="167"/>
        <v>100.14454883488543</v>
      </c>
      <c r="BL160" s="2">
        <f t="shared" si="167"/>
        <v>102.52597615526642</v>
      </c>
      <c r="BM160" s="2">
        <f t="shared" si="167"/>
        <v>105.72878934811081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104.931</v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>
        <f t="shared" si="197"/>
        <v>104.931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144.33900104529616</v>
      </c>
      <c r="DL160" s="2">
        <f t="shared" si="176"/>
        <v>159.07613076923076</v>
      </c>
      <c r="DM160" s="2">
        <f t="shared" si="176"/>
        <v>151.44297420262666</v>
      </c>
      <c r="DN160" s="2">
        <f t="shared" si="176"/>
        <v>147.33312517780942</v>
      </c>
      <c r="DO160" s="2">
        <f t="shared" si="176"/>
        <v>140.68062532833022</v>
      </c>
      <c r="DP160" s="2">
        <f t="shared" si="176"/>
        <v>153.03677050734944</v>
      </c>
      <c r="DQ160" s="2">
        <f t="shared" si="176"/>
        <v>155.65443527738265</v>
      </c>
      <c r="DR160" s="2">
        <f t="shared" si="176"/>
        <v>146.72126050420169</v>
      </c>
      <c r="DS160" s="2">
        <f t="shared" si="176"/>
        <v>139.10376782531199</v>
      </c>
      <c r="DT160" s="2">
        <f t="shared" si="176"/>
        <v>141.39071596638652</v>
      </c>
      <c r="DU160" s="2">
        <f t="shared" si="176"/>
        <v>145.04196816816815</v>
      </c>
      <c r="DV160" s="2">
        <f t="shared" si="176"/>
        <v>137.80313636363638</v>
      </c>
      <c r="DW160" s="2">
        <f t="shared" si="176"/>
        <v>141.76843100995734</v>
      </c>
      <c r="DX160" s="2">
        <f t="shared" si="176"/>
        <v>154.50655555555556</v>
      </c>
      <c r="DY160" s="2">
        <f t="shared" si="176"/>
        <v>130.72844061302683</v>
      </c>
      <c r="EA160" s="2">
        <f t="shared" ref="EA160:EJ185" si="213">CE$228*$B160+CE$229</f>
        <v>103.90098889259542</v>
      </c>
      <c r="EB160" s="2">
        <f t="shared" si="213"/>
        <v>104.56293691192352</v>
      </c>
      <c r="EC160" s="2">
        <f t="shared" si="213"/>
        <v>103.85304268571954</v>
      </c>
      <c r="ED160" s="2">
        <f t="shared" si="213"/>
        <v>106.23721909336412</v>
      </c>
      <c r="EE160" s="2">
        <f t="shared" si="213"/>
        <v>104.28658823994486</v>
      </c>
      <c r="EF160" s="2">
        <f t="shared" si="213"/>
        <v>101.81497831565373</v>
      </c>
      <c r="EG160" s="2">
        <f t="shared" si="213"/>
        <v>101.13606916934783</v>
      </c>
      <c r="EH160" s="2">
        <f t="shared" si="213"/>
        <v>102.20284976826741</v>
      </c>
      <c r="EI160" s="2">
        <f t="shared" si="213"/>
        <v>101.65205242718447</v>
      </c>
      <c r="EJ160" s="2">
        <f t="shared" si="213"/>
        <v>104.38413075374592</v>
      </c>
      <c r="EK160" s="2">
        <f t="shared" si="212"/>
        <v>101.88646188405147</v>
      </c>
      <c r="EL160" s="2">
        <f t="shared" si="179"/>
        <v>99.02834463945058</v>
      </c>
      <c r="EM160" s="2">
        <f t="shared" si="179"/>
        <v>99.902240965993073</v>
      </c>
      <c r="EN160" s="2">
        <f t="shared" si="179"/>
        <v>102.36583439891507</v>
      </c>
      <c r="EO160" s="2">
        <f t="shared" si="179"/>
        <v>106.08617642099742</v>
      </c>
      <c r="EQ160" s="2">
        <f t="shared" si="177"/>
        <v>104.12591709936227</v>
      </c>
      <c r="ER160" s="2">
        <f t="shared" si="177"/>
        <v>104.53536144507605</v>
      </c>
      <c r="ES160" s="2">
        <f t="shared" si="177"/>
        <v>103.6435927645549</v>
      </c>
      <c r="ET160" s="2">
        <f t="shared" si="177"/>
        <v>105.05490319974145</v>
      </c>
      <c r="EU160" s="2">
        <f t="shared" si="177"/>
        <v>104.50117426658163</v>
      </c>
      <c r="EV160" s="2">
        <f t="shared" si="177"/>
        <v>102.51531124011112</v>
      </c>
      <c r="EW160" s="2">
        <f t="shared" si="177"/>
        <v>102.2526505832499</v>
      </c>
      <c r="EX160" s="2">
        <f t="shared" si="177"/>
        <v>102.2585450498554</v>
      </c>
      <c r="EY160" s="2">
        <f t="shared" si="177"/>
        <v>102.0899989381568</v>
      </c>
      <c r="EZ160" s="2">
        <f t="shared" si="177"/>
        <v>103.72039653485015</v>
      </c>
      <c r="FA160" s="2">
        <f t="shared" si="177"/>
        <v>101.51350423943155</v>
      </c>
      <c r="FB160" s="2">
        <f t="shared" si="177"/>
        <v>99.259826123259558</v>
      </c>
      <c r="FC160" s="2">
        <f t="shared" si="177"/>
        <v>100.51425009131957</v>
      </c>
      <c r="FD160" s="2">
        <f t="shared" si="177"/>
        <v>102.82469889336609</v>
      </c>
      <c r="FE160" s="2">
        <f t="shared" si="177"/>
        <v>104.84593826303092</v>
      </c>
      <c r="FG160" s="2">
        <f t="shared" si="178"/>
        <v>0.99979417685472849</v>
      </c>
      <c r="FH160" s="2">
        <f t="shared" si="178"/>
        <v>0.99981742416308139</v>
      </c>
      <c r="FI160" s="2">
        <f t="shared" si="178"/>
        <v>0.99979866824648833</v>
      </c>
      <c r="FJ160" s="2">
        <f t="shared" si="178"/>
        <v>0.99977927438964842</v>
      </c>
      <c r="FK160" s="2">
        <f t="shared" si="178"/>
        <v>0.99979947901662158</v>
      </c>
      <c r="FL160" s="2">
        <f t="shared" si="178"/>
        <v>0.99977420898008151</v>
      </c>
      <c r="FM160" s="2">
        <f t="shared" si="178"/>
        <v>0.99975997588433729</v>
      </c>
      <c r="FN160" s="2">
        <f t="shared" si="178"/>
        <v>0.99975197798218063</v>
      </c>
      <c r="FO160" s="2">
        <f t="shared" si="178"/>
        <v>0.99972514713538341</v>
      </c>
      <c r="FP160" s="2">
        <f t="shared" si="178"/>
        <v>0.99975750426823751</v>
      </c>
      <c r="FQ160" s="2">
        <f t="shared" si="178"/>
        <v>0.99975224389930217</v>
      </c>
      <c r="FR160" s="2">
        <f t="shared" si="178"/>
        <v>0.99972873731260103</v>
      </c>
      <c r="FS160" s="2">
        <f t="shared" si="178"/>
        <v>0.99977614754290456</v>
      </c>
      <c r="FT160" s="2">
        <f t="shared" si="178"/>
        <v>0.99975002031172111</v>
      </c>
      <c r="FU160" s="2">
        <f t="shared" si="178"/>
        <v>0.9996982462850027</v>
      </c>
      <c r="FW160" s="2">
        <f t="shared" si="169"/>
        <v>0.21697393895871556</v>
      </c>
      <c r="FX160" s="2">
        <f t="shared" si="169"/>
        <v>0.41857387210324754</v>
      </c>
      <c r="FY160" s="2">
        <f t="shared" si="169"/>
        <v>0.40308538380646014</v>
      </c>
      <c r="FZ160" s="2">
        <f t="shared" si="169"/>
        <v>0.40853608002045538</v>
      </c>
      <c r="GA160" s="2">
        <f t="shared" si="169"/>
        <v>0.41204462401554398</v>
      </c>
      <c r="GB160" s="2">
        <f t="shared" si="169"/>
        <v>0.39590219198610394</v>
      </c>
      <c r="GC160" s="2">
        <f t="shared" si="169"/>
        <v>0.40412448471680468</v>
      </c>
      <c r="GD160" s="2">
        <f t="shared" si="169"/>
        <v>0.42716179898337669</v>
      </c>
      <c r="GE160" s="2">
        <f t="shared" si="169"/>
        <v>0.45182391059077165</v>
      </c>
      <c r="GF160" s="2">
        <f t="shared" si="169"/>
        <v>0.46046847539058683</v>
      </c>
      <c r="GG160" s="2">
        <f t="shared" si="169"/>
        <v>0.42491933002956567</v>
      </c>
      <c r="GH160" s="2">
        <f t="shared" si="169"/>
        <v>0.40636060131768564</v>
      </c>
      <c r="GI160" s="2">
        <f t="shared" si="169"/>
        <v>0.3806087356255145</v>
      </c>
      <c r="GJ160" s="2">
        <f t="shared" si="169"/>
        <v>0.32059058155276676</v>
      </c>
      <c r="GK160" s="2">
        <f t="shared" si="169"/>
        <v>0.29415557432184258</v>
      </c>
      <c r="GM160" s="86">
        <f t="shared" si="170"/>
        <v>5.1104993995784301E-103</v>
      </c>
      <c r="GN160" s="86">
        <f t="shared" si="170"/>
        <v>1.7021118610837683E-227</v>
      </c>
      <c r="GO160" s="86">
        <f t="shared" si="170"/>
        <v>3.284953894945841E-222</v>
      </c>
      <c r="GP160" s="86">
        <f t="shared" si="170"/>
        <v>5.4990801638353144E-291</v>
      </c>
      <c r="GQ160" s="86">
        <f t="shared" si="170"/>
        <v>1.215125348948127E-237</v>
      </c>
      <c r="GR160" s="86">
        <f t="shared" si="170"/>
        <v>0</v>
      </c>
      <c r="GS160" s="86">
        <f t="shared" si="170"/>
        <v>1.2173035602137239E-273</v>
      </c>
      <c r="GT160" s="86">
        <f t="shared" si="170"/>
        <v>5.3283840011756129E-265</v>
      </c>
      <c r="GU160" s="86">
        <f t="shared" si="170"/>
        <v>1.3422049134834515E-271</v>
      </c>
      <c r="GV160" s="86">
        <f t="shared" si="170"/>
        <v>0</v>
      </c>
      <c r="GW160" s="86">
        <f t="shared" si="170"/>
        <v>0</v>
      </c>
      <c r="GX160" s="86">
        <f t="shared" si="170"/>
        <v>5.0556878793577407E-224</v>
      </c>
      <c r="GY160" s="86">
        <f t="shared" si="170"/>
        <v>1.4297975300758427E-241</v>
      </c>
      <c r="GZ160" s="86">
        <f t="shared" si="170"/>
        <v>1.0312261065441557E-214</v>
      </c>
      <c r="HA160" s="86">
        <f t="shared" si="170"/>
        <v>5.6690662282068611E-221</v>
      </c>
      <c r="HC160" s="86">
        <f t="shared" si="181"/>
        <v>5.4128351126682391E-137</v>
      </c>
      <c r="HD160" s="86">
        <f t="shared" si="181"/>
        <v>1.5571846609850948E-144</v>
      </c>
      <c r="HE160" s="86">
        <f t="shared" si="181"/>
        <v>1.3948098161439657E-146</v>
      </c>
      <c r="HF160" s="86">
        <f t="shared" si="180"/>
        <v>8.9136434825197311E-204</v>
      </c>
      <c r="HG160" s="86">
        <f t="shared" si="180"/>
        <v>1.3709085460485068E-146</v>
      </c>
      <c r="HH160" s="86">
        <f t="shared" si="180"/>
        <v>8.3625172332729435E-196</v>
      </c>
      <c r="HI160" s="86">
        <f t="shared" si="180"/>
        <v>4.3969326606567812E-230</v>
      </c>
      <c r="HJ160" s="86">
        <f t="shared" si="180"/>
        <v>4.6095727025307324E-285</v>
      </c>
      <c r="HK160" s="86">
        <f t="shared" si="180"/>
        <v>2.0157704263303847E-206</v>
      </c>
      <c r="HL160" s="86">
        <f t="shared" si="161"/>
        <v>5.3358018998855419E-166</v>
      </c>
      <c r="HM160" s="86">
        <f t="shared" si="161"/>
        <v>3.6226938872322275E-193</v>
      </c>
      <c r="HN160" s="86">
        <f t="shared" si="161"/>
        <v>2.0241693675628604E-184</v>
      </c>
      <c r="HO160" s="86">
        <f t="shared" si="161"/>
        <v>1.047049300209602E-161</v>
      </c>
      <c r="HP160" s="86">
        <f t="shared" si="161"/>
        <v>1.2403422201505337E-117</v>
      </c>
      <c r="HQ160" s="86">
        <f t="shared" si="161"/>
        <v>1.0611109357997845E-161</v>
      </c>
      <c r="HS160" s="86">
        <f t="shared" si="171"/>
        <v>8.763638215880742E-5</v>
      </c>
      <c r="HT160" s="86">
        <f t="shared" si="171"/>
        <v>4.6754558644863438E-6</v>
      </c>
      <c r="HU160" s="86">
        <f t="shared" si="171"/>
        <v>7.8454150738018033E-7</v>
      </c>
      <c r="HV160" s="86">
        <f t="shared" si="171"/>
        <v>3.239903763877429E-7</v>
      </c>
      <c r="HW160" s="86">
        <f t="shared" si="171"/>
        <v>7.9339403030292073E-7</v>
      </c>
      <c r="HX160" s="86">
        <f t="shared" si="171"/>
        <v>1.3646163577040565E-6</v>
      </c>
      <c r="HY160" s="86">
        <f t="shared" si="171"/>
        <v>9.7583992033991115E-7</v>
      </c>
      <c r="HZ160" s="86">
        <f t="shared" si="171"/>
        <v>4.4581773610331224E-8</v>
      </c>
      <c r="IA160" s="86">
        <f t="shared" si="171"/>
        <v>3.2696439523347209E-9</v>
      </c>
      <c r="IB160" s="86">
        <f t="shared" si="171"/>
        <v>5.1564536769692981E-9</v>
      </c>
      <c r="IC160" s="86">
        <f t="shared" si="171"/>
        <v>2.6822352992483536E-8</v>
      </c>
      <c r="ID160" s="86">
        <f t="shared" si="171"/>
        <v>2.4088019555579356E-8</v>
      </c>
      <c r="IE160" s="86">
        <f t="shared" si="171"/>
        <v>7.5098957420624E-7</v>
      </c>
      <c r="IF160" s="86">
        <f t="shared" si="171"/>
        <v>1.9863180940485038E-9</v>
      </c>
      <c r="IG160" s="86">
        <f t="shared" si="171"/>
        <v>6.0154206707363512E-7</v>
      </c>
      <c r="II160" s="86">
        <f t="shared" si="172"/>
        <v>1.1888804350166906E-7</v>
      </c>
      <c r="IJ160" s="86">
        <f t="shared" si="172"/>
        <v>0.12782851310339263</v>
      </c>
      <c r="IK160" s="86">
        <f t="shared" si="172"/>
        <v>6.5162674056065906E-2</v>
      </c>
      <c r="IL160" s="86">
        <f t="shared" si="172"/>
        <v>6.9448027582305158E-2</v>
      </c>
      <c r="IM160" s="86">
        <f t="shared" si="172"/>
        <v>8.4997526127692236E-2</v>
      </c>
      <c r="IN160" s="86">
        <f t="shared" si="172"/>
        <v>4.521210815482251E-2</v>
      </c>
      <c r="IO160" s="86">
        <f t="shared" si="172"/>
        <v>6.5947360365636712E-2</v>
      </c>
      <c r="IP160" s="86">
        <f t="shared" si="172"/>
        <v>0.12325593739261649</v>
      </c>
      <c r="IQ160" s="86">
        <f t="shared" si="172"/>
        <v>0.21764341410110327</v>
      </c>
      <c r="IR160" s="86">
        <f t="shared" si="172"/>
        <v>0.27720984167560403</v>
      </c>
      <c r="IS160" s="86">
        <f t="shared" si="172"/>
        <v>0.10694001331517659</v>
      </c>
      <c r="IT160" s="86">
        <f t="shared" si="172"/>
        <v>4.6875978760602337E-2</v>
      </c>
      <c r="IU160" s="86">
        <f t="shared" si="172"/>
        <v>2.1881806059745611E-2</v>
      </c>
      <c r="IV160" s="86">
        <f t="shared" si="172"/>
        <v>2.6753793447717208E-2</v>
      </c>
      <c r="IW160" s="86">
        <f t="shared" si="172"/>
        <v>3.1664808921043591E-2</v>
      </c>
      <c r="IY160" s="86">
        <f t="shared" si="173"/>
        <v>8.7755270202309084E-5</v>
      </c>
      <c r="IZ160" s="86">
        <f t="shared" si="173"/>
        <v>0.12783318855925713</v>
      </c>
      <c r="JA160" s="86">
        <f t="shared" si="173"/>
        <v>6.516345859757329E-2</v>
      </c>
      <c r="JB160" s="86">
        <f t="shared" si="173"/>
        <v>6.9448351572681546E-2</v>
      </c>
      <c r="JC160" s="86">
        <f t="shared" si="173"/>
        <v>8.4998319521722543E-2</v>
      </c>
      <c r="JD160" s="86">
        <f t="shared" si="173"/>
        <v>4.5213472771180215E-2</v>
      </c>
      <c r="JE160" s="86">
        <f t="shared" si="173"/>
        <v>6.5948336205557054E-2</v>
      </c>
      <c r="JF160" s="86">
        <f t="shared" si="173"/>
        <v>0.1232559819743901</v>
      </c>
      <c r="JG160" s="86">
        <f t="shared" si="173"/>
        <v>0.21764341737074722</v>
      </c>
      <c r="JH160" s="86">
        <f t="shared" si="173"/>
        <v>0.27720984683205768</v>
      </c>
      <c r="JI160" s="86">
        <f t="shared" si="173"/>
        <v>0.10694004013752959</v>
      </c>
      <c r="JJ160" s="86">
        <f t="shared" si="173"/>
        <v>4.6876002848621895E-2</v>
      </c>
      <c r="JK160" s="86">
        <f t="shared" si="173"/>
        <v>2.1882557049319816E-2</v>
      </c>
      <c r="JL160" s="86">
        <f t="shared" si="173"/>
        <v>2.6753795434035301E-2</v>
      </c>
      <c r="JM160" s="86">
        <f t="shared" si="173"/>
        <v>3.1665410463110666E-2</v>
      </c>
    </row>
    <row r="161" spans="2:273" x14ac:dyDescent="0.25">
      <c r="B161" s="2">
        <v>134</v>
      </c>
      <c r="C161" s="37">
        <v>103.94799999999999</v>
      </c>
      <c r="D161" s="37">
        <v>105.983</v>
      </c>
      <c r="E161" s="37">
        <v>105.069</v>
      </c>
      <c r="F161" s="37">
        <v>107.08499999999999</v>
      </c>
      <c r="G161" s="37">
        <v>108.086</v>
      </c>
      <c r="H161" s="37">
        <v>103.614</v>
      </c>
      <c r="I161" s="37">
        <v>103.20699999999999</v>
      </c>
      <c r="J161" s="37">
        <v>109.596</v>
      </c>
      <c r="K161" s="37">
        <v>114.19</v>
      </c>
      <c r="L161" s="37">
        <v>112.741</v>
      </c>
      <c r="M161" s="37">
        <v>110.172</v>
      </c>
      <c r="N161" s="37">
        <v>106.39</v>
      </c>
      <c r="O161" s="37">
        <v>106.017</v>
      </c>
      <c r="P161" s="37">
        <v>110.211</v>
      </c>
      <c r="Q161" s="37">
        <v>120.42100000000001</v>
      </c>
      <c r="S161" s="4">
        <f t="shared" si="174"/>
        <v>103.89758964868528</v>
      </c>
      <c r="T161" s="4">
        <f t="shared" si="174"/>
        <v>105.54766031324796</v>
      </c>
      <c r="U161" s="4">
        <f t="shared" si="174"/>
        <v>104.7892304856781</v>
      </c>
      <c r="V161" s="4">
        <f t="shared" si="174"/>
        <v>108.16379173997869</v>
      </c>
      <c r="W161" s="4">
        <f t="shared" si="174"/>
        <v>109.59790796229083</v>
      </c>
      <c r="X161" s="4">
        <f t="shared" si="174"/>
        <v>105.42295210078936</v>
      </c>
      <c r="Y161" s="4">
        <f t="shared" si="174"/>
        <v>105.58044542384523</v>
      </c>
      <c r="Z161" s="4">
        <f t="shared" si="174"/>
        <v>109.2464057451602</v>
      </c>
      <c r="AA161" s="4">
        <f t="shared" si="174"/>
        <v>113.25731244337942</v>
      </c>
      <c r="AB161" s="4">
        <f t="shared" si="174"/>
        <v>114.48748793285274</v>
      </c>
      <c r="AC161" s="4">
        <f t="shared" si="174"/>
        <v>109.58568465974406</v>
      </c>
      <c r="AD161" s="4">
        <f t="shared" si="174"/>
        <v>106.05686322446839</v>
      </c>
      <c r="AE161" s="4">
        <f t="shared" si="174"/>
        <v>104.00191132667217</v>
      </c>
      <c r="AF161" s="4">
        <f t="shared" si="174"/>
        <v>109.54755823202562</v>
      </c>
      <c r="AG161" s="4">
        <f t="shared" si="174"/>
        <v>118.96867572041371</v>
      </c>
      <c r="AI161" s="4">
        <f t="shared" si="175"/>
        <v>5.0410351314710056E-2</v>
      </c>
      <c r="AJ161" s="4">
        <f t="shared" si="175"/>
        <v>0.43533968675204449</v>
      </c>
      <c r="AK161" s="4">
        <f t="shared" si="175"/>
        <v>0.27976951432189878</v>
      </c>
      <c r="AL161" s="4">
        <f t="shared" si="175"/>
        <v>-1.0787917399786977</v>
      </c>
      <c r="AM161" s="4">
        <f t="shared" si="175"/>
        <v>-1.5119079622908345</v>
      </c>
      <c r="AN161" s="4">
        <f t="shared" si="175"/>
        <v>-1.8089521007893552</v>
      </c>
      <c r="AO161" s="4">
        <f t="shared" si="175"/>
        <v>-2.37344542384524</v>
      </c>
      <c r="AP161" s="4">
        <f t="shared" si="175"/>
        <v>0.34959425483980056</v>
      </c>
      <c r="AQ161" s="4">
        <f t="shared" si="175"/>
        <v>0.93268755662057856</v>
      </c>
      <c r="AR161" s="4">
        <f t="shared" si="175"/>
        <v>-1.7464879328527445</v>
      </c>
      <c r="AS161" s="4">
        <f t="shared" si="175"/>
        <v>0.58631534025593623</v>
      </c>
      <c r="AT161" s="4">
        <f t="shared" si="175"/>
        <v>0.33313677553161369</v>
      </c>
      <c r="AU161" s="4">
        <f t="shared" si="175"/>
        <v>2.0150886733278242</v>
      </c>
      <c r="AV161" s="4">
        <f t="shared" si="175"/>
        <v>0.66344176797437626</v>
      </c>
      <c r="AW161" s="4">
        <f t="shared" si="175"/>
        <v>1.4523242795862927</v>
      </c>
      <c r="AY161" s="2">
        <f t="shared" ref="AY161:BM177" si="214">IF(OR($B161 &lt; C$230, $B161 &gt; C$233), #N/A, ((1-FG161)*DK161) + (FG161 - FW161)*EA161 + (FW161*EQ161))</f>
        <v>103.89758964867303</v>
      </c>
      <c r="AZ161" s="2">
        <f t="shared" si="214"/>
        <v>104.43858452087224</v>
      </c>
      <c r="BA161" s="2">
        <f t="shared" si="214"/>
        <v>103.6852690666298</v>
      </c>
      <c r="BB161" s="2">
        <f t="shared" si="214"/>
        <v>105.71869420535589</v>
      </c>
      <c r="BC161" s="2">
        <f t="shared" si="214"/>
        <v>104.37674367961571</v>
      </c>
      <c r="BD161" s="2">
        <f t="shared" si="214"/>
        <v>102.05703435181653</v>
      </c>
      <c r="BE161" s="2">
        <f t="shared" si="214"/>
        <v>101.56554641624192</v>
      </c>
      <c r="BF161" s="2">
        <f t="shared" si="214"/>
        <v>102.16788627238739</v>
      </c>
      <c r="BG161" s="2">
        <f t="shared" si="214"/>
        <v>101.77451271538609</v>
      </c>
      <c r="BH161" s="2">
        <f t="shared" si="214"/>
        <v>103.98472292766805</v>
      </c>
      <c r="BI161" s="2">
        <f t="shared" si="214"/>
        <v>101.61167309169656</v>
      </c>
      <c r="BJ161" s="2">
        <f t="shared" si="214"/>
        <v>98.984200145782339</v>
      </c>
      <c r="BK161" s="2">
        <f t="shared" si="214"/>
        <v>100.03006243692872</v>
      </c>
      <c r="BL161" s="2">
        <f t="shared" si="214"/>
        <v>102.46070208207888</v>
      </c>
      <c r="BM161" s="2">
        <f t="shared" si="214"/>
        <v>105.6629736377794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103.94799999999999</v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>
        <f t="shared" si="197"/>
        <v>103.94799999999999</v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144.6200362369338</v>
      </c>
      <c r="DL161" s="2">
        <f t="shared" si="176"/>
        <v>159.47166295546558</v>
      </c>
      <c r="DM161" s="2">
        <f t="shared" si="176"/>
        <v>151.77793508442778</v>
      </c>
      <c r="DN161" s="2">
        <f t="shared" si="176"/>
        <v>147.65376146186674</v>
      </c>
      <c r="DO161" s="2">
        <f t="shared" si="176"/>
        <v>140.92898555347091</v>
      </c>
      <c r="DP161" s="2">
        <f t="shared" si="176"/>
        <v>153.40532788051209</v>
      </c>
      <c r="DQ161" s="2">
        <f t="shared" si="176"/>
        <v>156.04707254623042</v>
      </c>
      <c r="DR161" s="2">
        <f t="shared" si="176"/>
        <v>147.04170588235294</v>
      </c>
      <c r="DS161" s="2">
        <f t="shared" si="176"/>
        <v>139.3403594028521</v>
      </c>
      <c r="DT161" s="2">
        <f t="shared" si="176"/>
        <v>141.60825910364144</v>
      </c>
      <c r="DU161" s="2">
        <f t="shared" si="176"/>
        <v>145.31136598026598</v>
      </c>
      <c r="DV161" s="2">
        <f t="shared" si="176"/>
        <v>138.01471022727273</v>
      </c>
      <c r="DW161" s="2">
        <f t="shared" si="176"/>
        <v>142.00676244665721</v>
      </c>
      <c r="DX161" s="2">
        <f t="shared" si="176"/>
        <v>154.85898412698413</v>
      </c>
      <c r="DY161" s="2">
        <f t="shared" si="176"/>
        <v>130.91503201970446</v>
      </c>
      <c r="EA161" s="2">
        <f t="shared" si="213"/>
        <v>103.8356815202512</v>
      </c>
      <c r="EB161" s="2">
        <f t="shared" si="213"/>
        <v>104.44193755977173</v>
      </c>
      <c r="EC161" s="2">
        <f t="shared" si="213"/>
        <v>103.76820628377762</v>
      </c>
      <c r="ED161" s="2">
        <f t="shared" si="213"/>
        <v>106.23451972829784</v>
      </c>
      <c r="EE161" s="2">
        <f t="shared" si="213"/>
        <v>104.27412529225069</v>
      </c>
      <c r="EF161" s="2">
        <f t="shared" si="213"/>
        <v>101.74515144855339</v>
      </c>
      <c r="EG161" s="2">
        <f t="shared" si="213"/>
        <v>101.06366875995423</v>
      </c>
      <c r="EH161" s="2">
        <f t="shared" si="213"/>
        <v>102.13198774775663</v>
      </c>
      <c r="EI161" s="2">
        <f t="shared" si="213"/>
        <v>101.5512786407767</v>
      </c>
      <c r="EJ161" s="2">
        <f t="shared" si="213"/>
        <v>104.30632222014695</v>
      </c>
      <c r="EK161" s="2">
        <f t="shared" si="212"/>
        <v>101.77347722727883</v>
      </c>
      <c r="EL161" s="2">
        <f t="shared" si="179"/>
        <v>98.872408378481481</v>
      </c>
      <c r="EM161" s="2">
        <f t="shared" si="179"/>
        <v>99.767771414489872</v>
      </c>
      <c r="EN161" s="2">
        <f t="shared" si="179"/>
        <v>102.2871818269883</v>
      </c>
      <c r="EO161" s="2">
        <f t="shared" si="179"/>
        <v>106.05565669376898</v>
      </c>
      <c r="EQ161" s="2">
        <f t="shared" si="177"/>
        <v>104.06849463457408</v>
      </c>
      <c r="ER161" s="2">
        <f t="shared" si="177"/>
        <v>104.41356520281033</v>
      </c>
      <c r="ES161" s="2">
        <f t="shared" si="177"/>
        <v>103.55253554337149</v>
      </c>
      <c r="ET161" s="2">
        <f t="shared" si="177"/>
        <v>105.01826285898976</v>
      </c>
      <c r="EU161" s="2">
        <f t="shared" si="177"/>
        <v>104.49486083272595</v>
      </c>
      <c r="EV161" s="2">
        <f t="shared" si="177"/>
        <v>102.46561286568853</v>
      </c>
      <c r="EW161" s="2">
        <f t="shared" si="177"/>
        <v>102.21222232252268</v>
      </c>
      <c r="EX161" s="2">
        <f t="shared" si="177"/>
        <v>102.18920822884294</v>
      </c>
      <c r="EY161" s="2">
        <f t="shared" si="177"/>
        <v>102.00156652996962</v>
      </c>
      <c r="EZ161" s="2">
        <f t="shared" si="177"/>
        <v>103.62399491274141</v>
      </c>
      <c r="FA161" s="2">
        <f t="shared" si="177"/>
        <v>101.3899767310205</v>
      </c>
      <c r="FB161" s="2">
        <f t="shared" si="177"/>
        <v>99.110557588574153</v>
      </c>
      <c r="FC161" s="2">
        <f t="shared" si="177"/>
        <v>100.3979269637597</v>
      </c>
      <c r="FD161" s="2">
        <f t="shared" si="177"/>
        <v>102.76092567289935</v>
      </c>
      <c r="FE161" s="2">
        <f t="shared" si="177"/>
        <v>104.78180197748372</v>
      </c>
      <c r="FG161" s="2">
        <f t="shared" si="178"/>
        <v>0.99981228366094055</v>
      </c>
      <c r="FH161" s="2">
        <f t="shared" si="178"/>
        <v>0.99983348618273216</v>
      </c>
      <c r="FI161" s="2">
        <f t="shared" si="178"/>
        <v>0.99981638000566042</v>
      </c>
      <c r="FJ161" s="2">
        <f t="shared" si="178"/>
        <v>0.99979869194113924</v>
      </c>
      <c r="FK161" s="2">
        <f t="shared" si="178"/>
        <v>0.99981711946295626</v>
      </c>
      <c r="FL161" s="2">
        <f t="shared" si="178"/>
        <v>0.99979407205120119</v>
      </c>
      <c r="FM161" s="2">
        <f t="shared" si="178"/>
        <v>0.99978109078155109</v>
      </c>
      <c r="FN161" s="2">
        <f t="shared" si="178"/>
        <v>0.99977379629484997</v>
      </c>
      <c r="FO161" s="2">
        <f t="shared" si="178"/>
        <v>0.99974932514590276</v>
      </c>
      <c r="FP161" s="2">
        <f t="shared" si="178"/>
        <v>0.9997788365451713</v>
      </c>
      <c r="FQ161" s="2">
        <f t="shared" si="178"/>
        <v>0.99977403882472704</v>
      </c>
      <c r="FR161" s="2">
        <f t="shared" si="178"/>
        <v>0.9997525995837826</v>
      </c>
      <c r="FS161" s="2">
        <f t="shared" si="178"/>
        <v>0.99979584011145894</v>
      </c>
      <c r="FT161" s="2">
        <f t="shared" si="178"/>
        <v>0.99977201079993372</v>
      </c>
      <c r="FU161" s="2">
        <f t="shared" si="178"/>
        <v>0.99972479003399128</v>
      </c>
      <c r="FW161" s="2">
        <f t="shared" ref="FW161:GK177" si="216">POWER(10,($B161-C$232)/C$229)/(1+POWER(10,($B161-C$232)/C$229))</f>
        <v>0.23302913506960396</v>
      </c>
      <c r="FX161" s="2">
        <f t="shared" si="216"/>
        <v>0.44114236104377574</v>
      </c>
      <c r="FY161" s="2">
        <f t="shared" si="216"/>
        <v>0.42542981540126618</v>
      </c>
      <c r="FZ161" s="2">
        <f t="shared" si="216"/>
        <v>0.43096451360065763</v>
      </c>
      <c r="GA161" s="2">
        <f t="shared" si="216"/>
        <v>0.43452416692248597</v>
      </c>
      <c r="GB161" s="2">
        <f t="shared" si="216"/>
        <v>0.4181273582890902</v>
      </c>
      <c r="GC161" s="2">
        <f t="shared" si="216"/>
        <v>0.42648536237331747</v>
      </c>
      <c r="GD161" s="2">
        <f t="shared" si="216"/>
        <v>0.44983508531914923</v>
      </c>
      <c r="GE161" s="2">
        <f t="shared" si="216"/>
        <v>0.47472141141977781</v>
      </c>
      <c r="GF161" s="2">
        <f t="shared" si="216"/>
        <v>0.48341772948538109</v>
      </c>
      <c r="GG161" s="2">
        <f t="shared" si="216"/>
        <v>0.44756658666269528</v>
      </c>
      <c r="GH161" s="2">
        <f t="shared" si="216"/>
        <v>0.4287561797582084</v>
      </c>
      <c r="GI161" s="2">
        <f t="shared" si="216"/>
        <v>0.40254745837207756</v>
      </c>
      <c r="GJ161" s="2">
        <f t="shared" si="216"/>
        <v>0.34097424870508147</v>
      </c>
      <c r="GK161" s="2">
        <f t="shared" si="216"/>
        <v>0.3136343561949575</v>
      </c>
      <c r="GM161" s="86">
        <f t="shared" ref="GM161:HA177" si="217" xml:space="preserve"> _xlfn.NORM.DIST($B161, C$7, ABS(C$11), TRUE) * _xlfn.NORM.DIST(($B161 - C$7)*C$15, 0, ABS(C$11), TRUE) * 2</f>
        <v>8.5991754908143732E-106</v>
      </c>
      <c r="GN161" s="86">
        <f t="shared" si="217"/>
        <v>1.168411673455922E-233</v>
      </c>
      <c r="GO161" s="86">
        <f t="shared" si="217"/>
        <v>3.3408678274988778E-228</v>
      </c>
      <c r="GP161" s="86">
        <f t="shared" si="217"/>
        <v>7.3518757377201188E-299</v>
      </c>
      <c r="GQ161" s="86">
        <f t="shared" si="217"/>
        <v>4.8500702472932928E-244</v>
      </c>
      <c r="GR161" s="86">
        <f t="shared" si="217"/>
        <v>0</v>
      </c>
      <c r="GS161" s="86">
        <f t="shared" si="217"/>
        <v>4.6696526797569413E-281</v>
      </c>
      <c r="GT161" s="86">
        <f t="shared" si="217"/>
        <v>4.0372688033899196E-272</v>
      </c>
      <c r="GU161" s="86">
        <f t="shared" si="217"/>
        <v>6.032553221567045E-279</v>
      </c>
      <c r="GV161" s="86">
        <f t="shared" si="217"/>
        <v>0</v>
      </c>
      <c r="GW161" s="86">
        <f t="shared" si="217"/>
        <v>0</v>
      </c>
      <c r="GX161" s="86">
        <f t="shared" si="217"/>
        <v>5.0562392457959802E-230</v>
      </c>
      <c r="GY161" s="86">
        <f t="shared" si="217"/>
        <v>4.6153015667457516E-248</v>
      </c>
      <c r="GZ161" s="86">
        <f t="shared" si="217"/>
        <v>1.5269586714860101E-220</v>
      </c>
      <c r="HA161" s="86">
        <f t="shared" si="217"/>
        <v>7.4569392625217737E-227</v>
      </c>
      <c r="HC161" s="86">
        <f t="shared" si="181"/>
        <v>3.3443065499948575E-142</v>
      </c>
      <c r="HD161" s="86">
        <f t="shared" si="181"/>
        <v>6.4295771790522863E-150</v>
      </c>
      <c r="HE161" s="86">
        <f t="shared" si="181"/>
        <v>5.7487101612508002E-152</v>
      </c>
      <c r="HF161" s="86">
        <f t="shared" si="180"/>
        <v>2.690670241364746E-211</v>
      </c>
      <c r="HG161" s="86">
        <f t="shared" si="180"/>
        <v>5.5545332650590231E-152</v>
      </c>
      <c r="HH161" s="86">
        <f t="shared" si="180"/>
        <v>4.8552585659015206E-203</v>
      </c>
      <c r="HI161" s="86">
        <f t="shared" si="180"/>
        <v>1.2992685454855062E-238</v>
      </c>
      <c r="HJ161" s="86">
        <f t="shared" si="180"/>
        <v>1.7615213709625955E-295</v>
      </c>
      <c r="HK161" s="86">
        <f t="shared" si="180"/>
        <v>5.9192238484320363E-214</v>
      </c>
      <c r="HL161" s="86">
        <f t="shared" si="161"/>
        <v>5.8005899072277744E-172</v>
      </c>
      <c r="HM161" s="86">
        <f t="shared" si="161"/>
        <v>3.3027943239086806E-200</v>
      </c>
      <c r="HN161" s="86">
        <f t="shared" si="161"/>
        <v>3.8086233354962094E-191</v>
      </c>
      <c r="HO161" s="86">
        <f t="shared" si="161"/>
        <v>1.2864502430020016E-167</v>
      </c>
      <c r="HP161" s="86">
        <f t="shared" si="161"/>
        <v>5.4443606054487574E-122</v>
      </c>
      <c r="HQ161" s="86">
        <f t="shared" si="161"/>
        <v>1.3977714691310048E-167</v>
      </c>
      <c r="HS161" s="86">
        <f t="shared" ref="HS161:IG177" si="218" xml:space="preserve"> _xlfn.NORM.DIST($B161, C$9, ABS(C$13), TRUE) * _xlfn.NORM.DIST(($B161 - C$9)*C$17, 0, ABS(C$13), TRUE) * 2</f>
        <v>3.503212114043146E-5</v>
      </c>
      <c r="HT161" s="86">
        <f t="shared" si="218"/>
        <v>1.661636636423532E-6</v>
      </c>
      <c r="HU161" s="86">
        <f t="shared" si="218"/>
        <v>2.3786303014656957E-7</v>
      </c>
      <c r="HV161" s="86">
        <f t="shared" si="218"/>
        <v>8.9896444416092874E-8</v>
      </c>
      <c r="HW161" s="86">
        <f t="shared" si="218"/>
        <v>2.3672898860038551E-7</v>
      </c>
      <c r="HX161" s="86">
        <f t="shared" si="218"/>
        <v>4.105805984164921E-7</v>
      </c>
      <c r="HY161" s="86">
        <f t="shared" si="218"/>
        <v>2.9596880290387772E-7</v>
      </c>
      <c r="HZ161" s="86">
        <f t="shared" si="218"/>
        <v>1.1100074061413279E-8</v>
      </c>
      <c r="IA161" s="86">
        <f t="shared" si="218"/>
        <v>6.5175908686983959E-10</v>
      </c>
      <c r="IB161" s="86">
        <f t="shared" si="218"/>
        <v>1.1188390792939725E-9</v>
      </c>
      <c r="IC161" s="86">
        <f t="shared" si="218"/>
        <v>6.2553550113224791E-9</v>
      </c>
      <c r="ID161" s="86">
        <f t="shared" si="218"/>
        <v>5.2790522033896577E-9</v>
      </c>
      <c r="IE161" s="86">
        <f t="shared" si="218"/>
        <v>2.1614134848409015E-7</v>
      </c>
      <c r="IF161" s="86">
        <f t="shared" si="218"/>
        <v>2.4549014812474267E-10</v>
      </c>
      <c r="IG161" s="86">
        <f t="shared" si="218"/>
        <v>1.270538132622192E-7</v>
      </c>
      <c r="II161" s="86">
        <f t="shared" ref="II161:IW177" si="219" xml:space="preserve"> _xlfn.NORM.DIST($B161, C$10, ABS(C$14), TRUE) * _xlfn.NORM.DIST(($B161 - C$10)*C$18, 0, ABS(C$14), TRUE) * 2</f>
        <v>8.7746021512271015E-7</v>
      </c>
      <c r="IJ161" s="86">
        <f t="shared" si="219"/>
        <v>0.21830193953317328</v>
      </c>
      <c r="IK161" s="86">
        <f t="shared" si="219"/>
        <v>0.13244454323214183</v>
      </c>
      <c r="IL161" s="86">
        <f t="shared" si="219"/>
        <v>0.14300733570743021</v>
      </c>
      <c r="IM161" s="86">
        <f t="shared" si="219"/>
        <v>0.16529242287912305</v>
      </c>
      <c r="IN161" s="86">
        <f t="shared" si="219"/>
        <v>0.10011005645168576</v>
      </c>
      <c r="IO161" s="86">
        <f t="shared" si="219"/>
        <v>0.13436892350169272</v>
      </c>
      <c r="IP161" s="86">
        <f t="shared" si="219"/>
        <v>0.22646459135425226</v>
      </c>
      <c r="IQ161" s="86">
        <f t="shared" si="219"/>
        <v>0.35549608955570144</v>
      </c>
      <c r="IR161" s="86">
        <f t="shared" si="219"/>
        <v>0.4129021026930938</v>
      </c>
      <c r="IS161" s="86">
        <f t="shared" si="219"/>
        <v>0.2065471675994705</v>
      </c>
      <c r="IT161" s="86">
        <f t="shared" si="219"/>
        <v>0.11097118598303762</v>
      </c>
      <c r="IU161" s="86">
        <f t="shared" si="219"/>
        <v>5.5516683802885616E-2</v>
      </c>
      <c r="IV161" s="86">
        <f t="shared" si="219"/>
        <v>4.9630747518429393E-2</v>
      </c>
      <c r="IW161" s="86">
        <f t="shared" si="219"/>
        <v>5.3726165717647066E-2</v>
      </c>
      <c r="IY161" s="86">
        <f t="shared" ref="IY161:JM177" si="220">GM161+HC161+HS161+II161</f>
        <v>3.5909581355554169E-5</v>
      </c>
      <c r="IZ161" s="86">
        <f t="shared" si="220"/>
        <v>0.21830360116980971</v>
      </c>
      <c r="JA161" s="86">
        <f t="shared" si="220"/>
        <v>0.13244478109517197</v>
      </c>
      <c r="JB161" s="86">
        <f t="shared" si="220"/>
        <v>0.14300742560387464</v>
      </c>
      <c r="JC161" s="86">
        <f t="shared" si="220"/>
        <v>0.16529265960811165</v>
      </c>
      <c r="JD161" s="86">
        <f t="shared" si="220"/>
        <v>0.10011046703228418</v>
      </c>
      <c r="JE161" s="86">
        <f t="shared" si="220"/>
        <v>0.13436921947049563</v>
      </c>
      <c r="JF161" s="86">
        <f t="shared" si="220"/>
        <v>0.22646460245432631</v>
      </c>
      <c r="JG161" s="86">
        <f t="shared" si="220"/>
        <v>0.35549609020746054</v>
      </c>
      <c r="JH161" s="86">
        <f t="shared" si="220"/>
        <v>0.41290210381193287</v>
      </c>
      <c r="JI161" s="86">
        <f t="shared" si="220"/>
        <v>0.20654717385482552</v>
      </c>
      <c r="JJ161" s="86">
        <f t="shared" si="220"/>
        <v>0.11097119126208983</v>
      </c>
      <c r="JK161" s="86">
        <f t="shared" si="220"/>
        <v>5.5516899944234102E-2</v>
      </c>
      <c r="JL161" s="86">
        <f t="shared" si="220"/>
        <v>4.9630747763919542E-2</v>
      </c>
      <c r="JM161" s="86">
        <f t="shared" si="220"/>
        <v>5.3726292771460328E-2</v>
      </c>
    </row>
    <row r="162" spans="2:273" x14ac:dyDescent="0.25">
      <c r="B162" s="2">
        <v>135</v>
      </c>
      <c r="C162" s="37">
        <v>102.89700000000001</v>
      </c>
      <c r="D162" s="37">
        <v>106.931</v>
      </c>
      <c r="E162" s="37">
        <v>106.155</v>
      </c>
      <c r="F162" s="37">
        <v>107.84699999999999</v>
      </c>
      <c r="G162" s="37">
        <v>110.46599999999999</v>
      </c>
      <c r="H162" s="37">
        <v>106.42100000000001</v>
      </c>
      <c r="I162" s="37">
        <v>105.879</v>
      </c>
      <c r="J162" s="37">
        <v>109.63200000000001</v>
      </c>
      <c r="K162" s="37">
        <v>112.19</v>
      </c>
      <c r="L162" s="37">
        <v>113.517</v>
      </c>
      <c r="M162" s="37">
        <v>111.069</v>
      </c>
      <c r="N162" s="37">
        <v>109.661</v>
      </c>
      <c r="O162" s="37">
        <v>107.051</v>
      </c>
      <c r="P162" s="37">
        <v>113.93</v>
      </c>
      <c r="Q162" s="37">
        <v>126.316</v>
      </c>
      <c r="S162" s="4">
        <f t="shared" si="174"/>
        <v>103.83756461334504</v>
      </c>
      <c r="T162" s="4">
        <f t="shared" si="174"/>
        <v>105.66793244267841</v>
      </c>
      <c r="U162" s="4">
        <f t="shared" si="174"/>
        <v>105.17400925928794</v>
      </c>
      <c r="V162" s="4">
        <f t="shared" si="174"/>
        <v>109.13669667201843</v>
      </c>
      <c r="W162" s="4">
        <f t="shared" si="174"/>
        <v>111.41236503449454</v>
      </c>
      <c r="X162" s="4">
        <f t="shared" si="174"/>
        <v>107.24845018292477</v>
      </c>
      <c r="Y162" s="4">
        <f t="shared" si="174"/>
        <v>107.27455160927241</v>
      </c>
      <c r="Z162" s="4">
        <f t="shared" si="174"/>
        <v>110.74490298417022</v>
      </c>
      <c r="AA162" s="4">
        <f t="shared" si="174"/>
        <v>113.10687761604765</v>
      </c>
      <c r="AB162" s="4">
        <f t="shared" si="174"/>
        <v>113.47162386408993</v>
      </c>
      <c r="AC162" s="4">
        <f t="shared" si="174"/>
        <v>111.59706897297283</v>
      </c>
      <c r="AD162" s="4">
        <f t="shared" si="174"/>
        <v>109.90705391442607</v>
      </c>
      <c r="AE162" s="4">
        <f t="shared" si="174"/>
        <v>107.06697836247382</v>
      </c>
      <c r="AF162" s="4">
        <f t="shared" si="174"/>
        <v>113.38171411519498</v>
      </c>
      <c r="AG162" s="4">
        <f t="shared" si="174"/>
        <v>125.20478838457426</v>
      </c>
      <c r="AI162" s="4">
        <f t="shared" si="175"/>
        <v>-0.94056461334503183</v>
      </c>
      <c r="AJ162" s="4">
        <f t="shared" si="175"/>
        <v>1.263067557321591</v>
      </c>
      <c r="AK162" s="4">
        <f t="shared" si="175"/>
        <v>0.98099074071205905</v>
      </c>
      <c r="AL162" s="4">
        <f t="shared" si="175"/>
        <v>-1.2896966720184366</v>
      </c>
      <c r="AM162" s="4">
        <f t="shared" si="175"/>
        <v>-0.94636503449454779</v>
      </c>
      <c r="AN162" s="4">
        <f t="shared" si="175"/>
        <v>-0.82745018292476402</v>
      </c>
      <c r="AO162" s="4">
        <f t="shared" si="175"/>
        <v>-1.3955516092724025</v>
      </c>
      <c r="AP162" s="4">
        <f t="shared" si="175"/>
        <v>-1.1129029841702192</v>
      </c>
      <c r="AQ162" s="4">
        <f t="shared" si="175"/>
        <v>-0.91687761604765683</v>
      </c>
      <c r="AR162" s="4">
        <f t="shared" si="175"/>
        <v>4.5376135910061066E-2</v>
      </c>
      <c r="AS162" s="4">
        <f t="shared" si="175"/>
        <v>-0.52806897297283228</v>
      </c>
      <c r="AT162" s="4">
        <f t="shared" si="175"/>
        <v>-0.24605391442607072</v>
      </c>
      <c r="AU162" s="4">
        <f t="shared" si="175"/>
        <v>-1.5978362473816787E-2</v>
      </c>
      <c r="AV162" s="4">
        <f t="shared" si="175"/>
        <v>0.5482858848050256</v>
      </c>
      <c r="AW162" s="4">
        <f t="shared" si="175"/>
        <v>1.111211615425745</v>
      </c>
      <c r="AY162" s="2">
        <f t="shared" si="214"/>
        <v>103.83756461334401</v>
      </c>
      <c r="AZ162" s="2">
        <f t="shared" si="214"/>
        <v>104.31584045195049</v>
      </c>
      <c r="BA162" s="2">
        <f t="shared" si="214"/>
        <v>103.5920543336172</v>
      </c>
      <c r="BB162" s="2">
        <f t="shared" si="214"/>
        <v>105.67229474179101</v>
      </c>
      <c r="BC162" s="2">
        <f t="shared" si="214"/>
        <v>104.37156873037664</v>
      </c>
      <c r="BD162" s="2">
        <f t="shared" si="214"/>
        <v>102.01147989442214</v>
      </c>
      <c r="BE162" s="2">
        <f t="shared" si="214"/>
        <v>101.53257289213784</v>
      </c>
      <c r="BF162" s="2">
        <f t="shared" si="214"/>
        <v>102.09824170777051</v>
      </c>
      <c r="BG162" s="2">
        <f t="shared" si="214"/>
        <v>101.68948392487084</v>
      </c>
      <c r="BH162" s="2">
        <f t="shared" si="214"/>
        <v>103.88112521611608</v>
      </c>
      <c r="BI162" s="2">
        <f t="shared" si="214"/>
        <v>101.48417261072279</v>
      </c>
      <c r="BJ162" s="2">
        <f t="shared" si="214"/>
        <v>98.835908953322019</v>
      </c>
      <c r="BK162" s="2">
        <f t="shared" si="214"/>
        <v>99.916688831312129</v>
      </c>
      <c r="BL162" s="2">
        <f t="shared" si="214"/>
        <v>102.39641404009907</v>
      </c>
      <c r="BM162" s="2">
        <f t="shared" si="214"/>
        <v>105.59500637889249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102.89700000000001</v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>
        <f t="shared" si="197"/>
        <v>102.89700000000001</v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144.90107142857141</v>
      </c>
      <c r="DL162" s="2">
        <f t="shared" si="176"/>
        <v>159.86719514170039</v>
      </c>
      <c r="DM162" s="2">
        <f t="shared" si="176"/>
        <v>152.1128959662289</v>
      </c>
      <c r="DN162" s="2">
        <f t="shared" si="176"/>
        <v>147.97439774592408</v>
      </c>
      <c r="DO162" s="2">
        <f t="shared" si="176"/>
        <v>141.17734577861162</v>
      </c>
      <c r="DP162" s="2">
        <f t="shared" si="176"/>
        <v>153.77388525367473</v>
      </c>
      <c r="DQ162" s="2">
        <f t="shared" si="176"/>
        <v>156.43970981507823</v>
      </c>
      <c r="DR162" s="2">
        <f t="shared" si="176"/>
        <v>147.36215126050422</v>
      </c>
      <c r="DS162" s="2">
        <f t="shared" si="176"/>
        <v>139.57695098039221</v>
      </c>
      <c r="DT162" s="2">
        <f t="shared" si="176"/>
        <v>141.82580224089634</v>
      </c>
      <c r="DU162" s="2">
        <f t="shared" si="176"/>
        <v>145.58076379236377</v>
      </c>
      <c r="DV162" s="2">
        <f t="shared" si="176"/>
        <v>138.2262840909091</v>
      </c>
      <c r="DW162" s="2">
        <f t="shared" si="176"/>
        <v>142.24509388335707</v>
      </c>
      <c r="DX162" s="2">
        <f t="shared" si="176"/>
        <v>155.21141269841272</v>
      </c>
      <c r="DY162" s="2">
        <f t="shared" si="176"/>
        <v>131.10162342638205</v>
      </c>
      <c r="EA162" s="2">
        <f t="shared" si="213"/>
        <v>103.77037414790698</v>
      </c>
      <c r="EB162" s="2">
        <f t="shared" si="213"/>
        <v>104.32093820761995</v>
      </c>
      <c r="EC162" s="2">
        <f t="shared" si="213"/>
        <v>103.68336988183569</v>
      </c>
      <c r="ED162" s="2">
        <f t="shared" si="213"/>
        <v>106.23182036323156</v>
      </c>
      <c r="EE162" s="2">
        <f t="shared" si="213"/>
        <v>104.2616623445565</v>
      </c>
      <c r="EF162" s="2">
        <f t="shared" si="213"/>
        <v>101.67532458145303</v>
      </c>
      <c r="EG162" s="2">
        <f t="shared" si="213"/>
        <v>100.99126835056063</v>
      </c>
      <c r="EH162" s="2">
        <f t="shared" si="213"/>
        <v>102.06112572724582</v>
      </c>
      <c r="EI162" s="2">
        <f t="shared" si="213"/>
        <v>101.45050485436894</v>
      </c>
      <c r="EJ162" s="2">
        <f t="shared" si="213"/>
        <v>104.22851368654798</v>
      </c>
      <c r="EK162" s="2">
        <f t="shared" si="212"/>
        <v>101.66049257050621</v>
      </c>
      <c r="EL162" s="2">
        <f t="shared" si="179"/>
        <v>98.716472117512382</v>
      </c>
      <c r="EM162" s="2">
        <f t="shared" si="179"/>
        <v>99.633301862986656</v>
      </c>
      <c r="EN162" s="2">
        <f t="shared" si="179"/>
        <v>102.20852925506153</v>
      </c>
      <c r="EO162" s="2">
        <f t="shared" si="179"/>
        <v>106.02513696654053</v>
      </c>
      <c r="EQ162" s="2">
        <f t="shared" si="177"/>
        <v>104.01107216978589</v>
      </c>
      <c r="ER162" s="2">
        <f t="shared" si="177"/>
        <v>104.29176896054463</v>
      </c>
      <c r="ES162" s="2">
        <f t="shared" si="177"/>
        <v>103.46147832218809</v>
      </c>
      <c r="ET162" s="2">
        <f t="shared" si="177"/>
        <v>104.98162251823807</v>
      </c>
      <c r="EU162" s="2">
        <f t="shared" si="177"/>
        <v>104.48854739887027</v>
      </c>
      <c r="EV162" s="2">
        <f t="shared" si="177"/>
        <v>102.41591449126592</v>
      </c>
      <c r="EW162" s="2">
        <f t="shared" si="177"/>
        <v>102.17179406179547</v>
      </c>
      <c r="EX162" s="2">
        <f t="shared" si="177"/>
        <v>102.11987140783047</v>
      </c>
      <c r="EY162" s="2">
        <f t="shared" si="177"/>
        <v>101.91313412178245</v>
      </c>
      <c r="EZ162" s="2">
        <f t="shared" si="177"/>
        <v>103.52759329063267</v>
      </c>
      <c r="FA162" s="2">
        <f t="shared" si="177"/>
        <v>101.26644922260944</v>
      </c>
      <c r="FB162" s="2">
        <f t="shared" si="177"/>
        <v>98.961289053888734</v>
      </c>
      <c r="FC162" s="2">
        <f t="shared" si="177"/>
        <v>100.28160383619985</v>
      </c>
      <c r="FD162" s="2">
        <f t="shared" si="177"/>
        <v>102.69715245243259</v>
      </c>
      <c r="FE162" s="2">
        <f t="shared" si="177"/>
        <v>104.71766569193655</v>
      </c>
      <c r="FG162" s="2">
        <f t="shared" si="178"/>
        <v>0.99982879783630685</v>
      </c>
      <c r="FH162" s="2">
        <f t="shared" si="178"/>
        <v>0.99984813536871808</v>
      </c>
      <c r="FI162" s="2">
        <f t="shared" si="178"/>
        <v>0.99983253386916171</v>
      </c>
      <c r="FJ162" s="2">
        <f t="shared" si="178"/>
        <v>0.99981640161620444</v>
      </c>
      <c r="FK162" s="2">
        <f t="shared" si="178"/>
        <v>0.99983320828397915</v>
      </c>
      <c r="FL162" s="2">
        <f t="shared" si="178"/>
        <v>0.99981218807552463</v>
      </c>
      <c r="FM162" s="2">
        <f t="shared" si="178"/>
        <v>0.99980034857432609</v>
      </c>
      <c r="FN162" s="2">
        <f t="shared" si="178"/>
        <v>0.99979369566282772</v>
      </c>
      <c r="FO162" s="2">
        <f t="shared" si="178"/>
        <v>0.99977137677324224</v>
      </c>
      <c r="FP162" s="2">
        <f t="shared" si="178"/>
        <v>0.99979829260670361</v>
      </c>
      <c r="FQ162" s="2">
        <f t="shared" si="178"/>
        <v>0.99979391686150487</v>
      </c>
      <c r="FR162" s="2">
        <f t="shared" si="178"/>
        <v>0.99977436322696212</v>
      </c>
      <c r="FS162" s="2">
        <f t="shared" si="178"/>
        <v>0.99981380062382985</v>
      </c>
      <c r="FT162" s="2">
        <f t="shared" si="178"/>
        <v>0.9997920672070314</v>
      </c>
      <c r="FU162" s="2">
        <f t="shared" si="178"/>
        <v>0.999748999449799</v>
      </c>
      <c r="FW162" s="2">
        <f t="shared" si="216"/>
        <v>0.24989320892149838</v>
      </c>
      <c r="FX162" s="2">
        <f t="shared" si="216"/>
        <v>0.46395669599927697</v>
      </c>
      <c r="FY162" s="2">
        <f t="shared" si="216"/>
        <v>0.44808308043834499</v>
      </c>
      <c r="FZ162" s="2">
        <f t="shared" si="216"/>
        <v>0.4536797863272849</v>
      </c>
      <c r="GA162" s="2">
        <f t="shared" si="216"/>
        <v>0.4572762888498173</v>
      </c>
      <c r="GB162" s="2">
        <f t="shared" si="216"/>
        <v>0.44069001981044048</v>
      </c>
      <c r="GC162" s="2">
        <f t="shared" si="216"/>
        <v>0.4491508961992835</v>
      </c>
      <c r="GD162" s="2">
        <f t="shared" si="216"/>
        <v>0.47271871229415707</v>
      </c>
      <c r="GE162" s="2">
        <f t="shared" si="216"/>
        <v>0.4977257073490528</v>
      </c>
      <c r="GF162" s="2">
        <f t="shared" si="216"/>
        <v>0.50643714117873428</v>
      </c>
      <c r="GG162" s="2">
        <f t="shared" si="216"/>
        <v>0.47043348938591928</v>
      </c>
      <c r="GH162" s="2">
        <f t="shared" si="216"/>
        <v>0.45144739971223269</v>
      </c>
      <c r="GI162" s="2">
        <f t="shared" si="216"/>
        <v>0.42488329607968778</v>
      </c>
      <c r="GJ162" s="2">
        <f t="shared" si="216"/>
        <v>0.3619634687820007</v>
      </c>
      <c r="GK162" s="2">
        <f t="shared" si="216"/>
        <v>0.33379303088609402</v>
      </c>
      <c r="GM162" s="86">
        <f t="shared" si="217"/>
        <v>1.3275576014979305E-108</v>
      </c>
      <c r="GN162" s="86">
        <f t="shared" si="217"/>
        <v>6.6254851530215549E-240</v>
      </c>
      <c r="GO162" s="86">
        <f t="shared" si="217"/>
        <v>2.8239286590052937E-234</v>
      </c>
      <c r="GP162" s="86">
        <f t="shared" si="217"/>
        <v>7.7049168726108381E-307</v>
      </c>
      <c r="GQ162" s="86">
        <f t="shared" si="217"/>
        <v>1.5895065500192442E-250</v>
      </c>
      <c r="GR162" s="86">
        <f t="shared" si="217"/>
        <v>0</v>
      </c>
      <c r="GS162" s="86">
        <f t="shared" si="217"/>
        <v>1.4236170098006763E-288</v>
      </c>
      <c r="GT162" s="86">
        <f t="shared" si="217"/>
        <v>2.4579400052798639E-279</v>
      </c>
      <c r="GU162" s="86">
        <f t="shared" si="217"/>
        <v>2.1602602269021117E-286</v>
      </c>
      <c r="GV162" s="86">
        <f t="shared" si="217"/>
        <v>0</v>
      </c>
      <c r="GW162" s="86">
        <f t="shared" si="217"/>
        <v>0</v>
      </c>
      <c r="GX162" s="86">
        <f t="shared" si="217"/>
        <v>4.2071944243452905E-236</v>
      </c>
      <c r="GY162" s="86">
        <f t="shared" si="217"/>
        <v>1.2203019846631506E-254</v>
      </c>
      <c r="GZ162" s="86">
        <f t="shared" si="217"/>
        <v>1.8863157156798239E-226</v>
      </c>
      <c r="HA162" s="86">
        <f t="shared" si="217"/>
        <v>8.1995864336181285E-233</v>
      </c>
      <c r="HC162" s="86">
        <f t="shared" si="181"/>
        <v>1.6476918883275116E-147</v>
      </c>
      <c r="HD162" s="86">
        <f t="shared" si="181"/>
        <v>2.111003969681048E-155</v>
      </c>
      <c r="HE162" s="86">
        <f t="shared" si="181"/>
        <v>1.8899060145391483E-157</v>
      </c>
      <c r="HF162" s="86">
        <f t="shared" si="180"/>
        <v>5.9197343444588831E-219</v>
      </c>
      <c r="HG162" s="86">
        <f t="shared" si="180"/>
        <v>1.7940636295779596E-157</v>
      </c>
      <c r="HH162" s="86">
        <f t="shared" si="180"/>
        <v>2.0782274735280387E-210</v>
      </c>
      <c r="HI162" s="86">
        <f t="shared" si="180"/>
        <v>2.6784547155959621E-247</v>
      </c>
      <c r="HJ162" s="86">
        <f t="shared" si="180"/>
        <v>4.3654328676572584E-306</v>
      </c>
      <c r="HK162" s="86">
        <f t="shared" si="180"/>
        <v>1.270684458464285E-221</v>
      </c>
      <c r="HL162" s="86">
        <f t="shared" si="161"/>
        <v>4.9371888669532791E-178</v>
      </c>
      <c r="HM162" s="86">
        <f t="shared" si="161"/>
        <v>2.2472737296228645E-207</v>
      </c>
      <c r="HN162" s="86">
        <f t="shared" si="161"/>
        <v>5.4172396076624098E-198</v>
      </c>
      <c r="HO162" s="86">
        <f t="shared" si="161"/>
        <v>1.2350309965841481E-173</v>
      </c>
      <c r="HP162" s="86">
        <f t="shared" si="161"/>
        <v>1.9863933559128409E-126</v>
      </c>
      <c r="HQ162" s="86">
        <f t="shared" si="161"/>
        <v>1.4422844584697789E-173</v>
      </c>
      <c r="HS162" s="86">
        <f t="shared" si="218"/>
        <v>1.3395842098076786E-5</v>
      </c>
      <c r="HT162" s="86">
        <f t="shared" si="218"/>
        <v>5.6549996883504586E-7</v>
      </c>
      <c r="HU162" s="86">
        <f t="shared" si="218"/>
        <v>6.8579071202311068E-8</v>
      </c>
      <c r="HV162" s="86">
        <f t="shared" si="218"/>
        <v>2.3618334860085028E-8</v>
      </c>
      <c r="HW162" s="86">
        <f t="shared" si="218"/>
        <v>6.7076798865452454E-8</v>
      </c>
      <c r="HX162" s="86">
        <f t="shared" si="218"/>
        <v>1.1716319135343746E-7</v>
      </c>
      <c r="HY162" s="86">
        <f t="shared" si="218"/>
        <v>8.5299773815312437E-8</v>
      </c>
      <c r="HZ162" s="86">
        <f t="shared" si="218"/>
        <v>2.611327039166041E-9</v>
      </c>
      <c r="IA162" s="86">
        <f t="shared" si="218"/>
        <v>1.2161926164245683E-10</v>
      </c>
      <c r="IB162" s="86">
        <f t="shared" si="218"/>
        <v>2.2845372920921848E-10</v>
      </c>
      <c r="IC162" s="86">
        <f t="shared" si="218"/>
        <v>1.3734430483756829E-9</v>
      </c>
      <c r="ID162" s="86">
        <f t="shared" si="218"/>
        <v>1.0840389806190906E-9</v>
      </c>
      <c r="IE162" s="86">
        <f t="shared" si="218"/>
        <v>5.8905978595632382E-8</v>
      </c>
      <c r="IF162" s="86">
        <f t="shared" si="218"/>
        <v>2.7258844746982511E-11</v>
      </c>
      <c r="IG162" s="86">
        <f t="shared" si="218"/>
        <v>2.4692666639270361E-8</v>
      </c>
      <c r="II162" s="86">
        <f t="shared" si="219"/>
        <v>5.6177583648167727E-6</v>
      </c>
      <c r="IJ162" s="86">
        <f t="shared" si="219"/>
        <v>0.32980611427394951</v>
      </c>
      <c r="IK162" s="86">
        <f t="shared" si="219"/>
        <v>0.2324286457806822</v>
      </c>
      <c r="IL162" s="86">
        <f t="shared" si="219"/>
        <v>0.25135292249197555</v>
      </c>
      <c r="IM162" s="86">
        <f t="shared" si="219"/>
        <v>0.27699180341960139</v>
      </c>
      <c r="IN162" s="86">
        <f t="shared" si="219"/>
        <v>0.18948880320053835</v>
      </c>
      <c r="IO162" s="86">
        <f t="shared" si="219"/>
        <v>0.23589235980838172</v>
      </c>
      <c r="IP162" s="86">
        <f t="shared" si="219"/>
        <v>0.35515347310963263</v>
      </c>
      <c r="IQ162" s="86">
        <f t="shared" si="219"/>
        <v>0.48878155330509371</v>
      </c>
      <c r="IR162" s="86">
        <f t="shared" si="219"/>
        <v>0.52779803214313314</v>
      </c>
      <c r="IS162" s="86">
        <f t="shared" si="219"/>
        <v>0.33665636662119602</v>
      </c>
      <c r="IT162" s="86">
        <f t="shared" si="219"/>
        <v>0.21713347405563677</v>
      </c>
      <c r="IU162" s="86">
        <f t="shared" si="219"/>
        <v>0.11947784217523878</v>
      </c>
      <c r="IV162" s="86">
        <f t="shared" si="219"/>
        <v>8.5630133517452106E-2</v>
      </c>
      <c r="IW162" s="86">
        <f t="shared" si="219"/>
        <v>8.6591990551449907E-2</v>
      </c>
      <c r="IY162" s="86">
        <f t="shared" si="220"/>
        <v>1.9013600462893558E-5</v>
      </c>
      <c r="IZ162" s="86">
        <f t="shared" si="220"/>
        <v>0.32980667977391837</v>
      </c>
      <c r="JA162" s="86">
        <f t="shared" si="220"/>
        <v>0.2324287143597534</v>
      </c>
      <c r="JB162" s="86">
        <f t="shared" si="220"/>
        <v>0.25135294611031039</v>
      </c>
      <c r="JC162" s="86">
        <f t="shared" si="220"/>
        <v>0.27699187049640028</v>
      </c>
      <c r="JD162" s="86">
        <f t="shared" si="220"/>
        <v>0.18948892036372969</v>
      </c>
      <c r="JE162" s="86">
        <f t="shared" si="220"/>
        <v>0.23589244510815555</v>
      </c>
      <c r="JF162" s="86">
        <f t="shared" si="220"/>
        <v>0.35515347572095968</v>
      </c>
      <c r="JG162" s="86">
        <f t="shared" si="220"/>
        <v>0.48878155342671298</v>
      </c>
      <c r="JH162" s="86">
        <f t="shared" si="220"/>
        <v>0.52779803237158684</v>
      </c>
      <c r="JI162" s="86">
        <f t="shared" si="220"/>
        <v>0.33665636799463905</v>
      </c>
      <c r="JJ162" s="86">
        <f t="shared" si="220"/>
        <v>0.21713347513967574</v>
      </c>
      <c r="JK162" s="86">
        <f t="shared" si="220"/>
        <v>0.11947790108121738</v>
      </c>
      <c r="JL162" s="86">
        <f t="shared" si="220"/>
        <v>8.5630133544710954E-2</v>
      </c>
      <c r="JM162" s="86">
        <f t="shared" si="220"/>
        <v>8.6592015244116541E-2</v>
      </c>
    </row>
    <row r="163" spans="2:273" x14ac:dyDescent="0.25">
      <c r="B163" s="2">
        <v>136</v>
      </c>
      <c r="C163" s="37">
        <v>104.379</v>
      </c>
      <c r="D163" s="37">
        <v>106.621</v>
      </c>
      <c r="E163" s="37">
        <v>106.20699999999999</v>
      </c>
      <c r="F163" s="37">
        <v>109.746</v>
      </c>
      <c r="G163" s="37">
        <v>111.63800000000001</v>
      </c>
      <c r="H163" s="37">
        <v>106.93</v>
      </c>
      <c r="I163" s="37">
        <v>108.655</v>
      </c>
      <c r="J163" s="37">
        <v>110.77200000000001</v>
      </c>
      <c r="K163" s="37">
        <v>110.53400000000001</v>
      </c>
      <c r="L163" s="37">
        <v>112.86199999999999</v>
      </c>
      <c r="M163" s="37">
        <v>111.983</v>
      </c>
      <c r="N163" s="37">
        <v>111.797</v>
      </c>
      <c r="O163" s="37">
        <v>109.712</v>
      </c>
      <c r="P163" s="37">
        <v>117.77200000000001</v>
      </c>
      <c r="Q163" s="37">
        <v>136.982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103.77805187925149</v>
      </c>
      <c r="T163" s="4">
        <f t="shared" si="221"/>
        <v>105.60914229743166</v>
      </c>
      <c r="U163" s="4">
        <f t="shared" si="221"/>
        <v>105.40181311115616</v>
      </c>
      <c r="V163" s="4">
        <f t="shared" si="221"/>
        <v>109.68518025214877</v>
      </c>
      <c r="W163" s="4">
        <f t="shared" si="221"/>
        <v>112.29728514753268</v>
      </c>
      <c r="X163" s="4">
        <f t="shared" si="221"/>
        <v>108.74695100247203</v>
      </c>
      <c r="Y163" s="4">
        <f t="shared" si="221"/>
        <v>108.37767817876923</v>
      </c>
      <c r="Z163" s="4">
        <f t="shared" si="221"/>
        <v>110.6999380695315</v>
      </c>
      <c r="AA163" s="4">
        <f t="shared" si="221"/>
        <v>110.62336002880866</v>
      </c>
      <c r="AB163" s="4">
        <f t="shared" si="221"/>
        <v>110.85859526452718</v>
      </c>
      <c r="AC163" s="4">
        <f t="shared" si="221"/>
        <v>111.75788764786955</v>
      </c>
      <c r="AD163" s="4">
        <f t="shared" si="221"/>
        <v>112.53043777102941</v>
      </c>
      <c r="AE163" s="4">
        <f t="shared" si="221"/>
        <v>110.46826944619062</v>
      </c>
      <c r="AF163" s="4">
        <f t="shared" si="221"/>
        <v>118.00871550390555</v>
      </c>
      <c r="AG163" s="4">
        <f t="shared" si="221"/>
        <v>132.74399623025698</v>
      </c>
      <c r="AI163" s="4">
        <f t="shared" ref="AI163:AW179" si="222">IF(OR($B163 &lt; C$230, $B163 &gt; C$233), 0, C163-S163)</f>
        <v>0.60094812074851234</v>
      </c>
      <c r="AJ163" s="4">
        <f t="shared" si="222"/>
        <v>1.0118577025683351</v>
      </c>
      <c r="AK163" s="4">
        <f t="shared" si="222"/>
        <v>0.80518688884383494</v>
      </c>
      <c r="AL163" s="4">
        <f t="shared" si="222"/>
        <v>6.081974785122668E-2</v>
      </c>
      <c r="AM163" s="4">
        <f t="shared" si="222"/>
        <v>-0.65928514753267109</v>
      </c>
      <c r="AN163" s="4">
        <f t="shared" si="222"/>
        <v>-1.8169510024720239</v>
      </c>
      <c r="AO163" s="4">
        <f t="shared" si="222"/>
        <v>0.27732182123077109</v>
      </c>
      <c r="AP163" s="4">
        <f t="shared" si="222"/>
        <v>7.2061930468507285E-2</v>
      </c>
      <c r="AQ163" s="4">
        <f t="shared" si="222"/>
        <v>-8.9360028808656011E-2</v>
      </c>
      <c r="AR163" s="4">
        <f t="shared" si="222"/>
        <v>2.0034047354728131</v>
      </c>
      <c r="AS163" s="4">
        <f t="shared" si="222"/>
        <v>0.22511235213045211</v>
      </c>
      <c r="AT163" s="4">
        <f t="shared" si="222"/>
        <v>-0.73343777102941488</v>
      </c>
      <c r="AU163" s="4">
        <f t="shared" si="222"/>
        <v>-0.75626944619061476</v>
      </c>
      <c r="AV163" s="4">
        <f t="shared" si="222"/>
        <v>-0.2367155039055433</v>
      </c>
      <c r="AW163" s="4">
        <f t="shared" si="222"/>
        <v>4.2380037697430168</v>
      </c>
      <c r="AY163" s="2">
        <f t="shared" si="214"/>
        <v>103.77805187925142</v>
      </c>
      <c r="AZ163" s="2">
        <f t="shared" si="214"/>
        <v>104.19311257972356</v>
      </c>
      <c r="BA163" s="2">
        <f t="shared" si="214"/>
        <v>103.49856398341942</v>
      </c>
      <c r="BB163" s="2">
        <f t="shared" si="214"/>
        <v>105.62415761711347</v>
      </c>
      <c r="BC163" s="2">
        <f t="shared" si="214"/>
        <v>104.36675969138847</v>
      </c>
      <c r="BD163" s="2">
        <f t="shared" si="214"/>
        <v>101.96708998886706</v>
      </c>
      <c r="BE163" s="2">
        <f t="shared" si="214"/>
        <v>101.5013839403457</v>
      </c>
      <c r="BF163" s="2">
        <f t="shared" si="214"/>
        <v>102.02873828991605</v>
      </c>
      <c r="BG163" s="2">
        <f t="shared" si="214"/>
        <v>101.60508723896648</v>
      </c>
      <c r="BH163" s="2">
        <f t="shared" si="214"/>
        <v>103.77674446620402</v>
      </c>
      <c r="BI163" s="2">
        <f t="shared" si="214"/>
        <v>101.35620173063842</v>
      </c>
      <c r="BJ163" s="2">
        <f t="shared" si="214"/>
        <v>98.688031922712582</v>
      </c>
      <c r="BK163" s="2">
        <f t="shared" si="214"/>
        <v>99.804387631896986</v>
      </c>
      <c r="BL163" s="2">
        <f t="shared" si="214"/>
        <v>102.33309956235294</v>
      </c>
      <c r="BM163" s="2">
        <f t="shared" si="214"/>
        <v>105.52488716402972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104.379</v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>
        <f t="shared" si="197"/>
        <v>104.379</v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145.18210662020905</v>
      </c>
      <c r="DL163" s="2">
        <f t="shared" si="223"/>
        <v>160.26272732793521</v>
      </c>
      <c r="DM163" s="2">
        <f t="shared" si="223"/>
        <v>152.44785684803003</v>
      </c>
      <c r="DN163" s="2">
        <f t="shared" si="223"/>
        <v>148.29503402998142</v>
      </c>
      <c r="DO163" s="2">
        <f t="shared" si="223"/>
        <v>141.42570600375234</v>
      </c>
      <c r="DP163" s="2">
        <f t="shared" si="223"/>
        <v>154.14244262683735</v>
      </c>
      <c r="DQ163" s="2">
        <f t="shared" si="223"/>
        <v>156.83234708392604</v>
      </c>
      <c r="DR163" s="2">
        <f t="shared" si="223"/>
        <v>147.68259663865547</v>
      </c>
      <c r="DS163" s="2">
        <f t="shared" si="223"/>
        <v>139.81354255793229</v>
      </c>
      <c r="DT163" s="2">
        <f t="shared" si="223"/>
        <v>142.04334537815123</v>
      </c>
      <c r="DU163" s="2">
        <f t="shared" si="223"/>
        <v>145.85016160446159</v>
      </c>
      <c r="DV163" s="2">
        <f t="shared" si="223"/>
        <v>138.43785795454545</v>
      </c>
      <c r="DW163" s="2">
        <f t="shared" si="223"/>
        <v>142.48342532005694</v>
      </c>
      <c r="DX163" s="2">
        <f t="shared" si="223"/>
        <v>155.56384126984128</v>
      </c>
      <c r="DY163" s="2">
        <f t="shared" si="223"/>
        <v>131.28821483305967</v>
      </c>
      <c r="EA163" s="2">
        <f t="shared" si="213"/>
        <v>103.70506677556276</v>
      </c>
      <c r="EB163" s="2">
        <f t="shared" si="213"/>
        <v>104.19993885546816</v>
      </c>
      <c r="EC163" s="2">
        <f t="shared" si="213"/>
        <v>103.59853347989376</v>
      </c>
      <c r="ED163" s="2">
        <f t="shared" si="213"/>
        <v>106.2291209981653</v>
      </c>
      <c r="EE163" s="2">
        <f t="shared" si="213"/>
        <v>104.24919939686231</v>
      </c>
      <c r="EF163" s="2">
        <f t="shared" si="213"/>
        <v>101.60549771435268</v>
      </c>
      <c r="EG163" s="2">
        <f t="shared" si="213"/>
        <v>100.91886794116702</v>
      </c>
      <c r="EH163" s="2">
        <f t="shared" si="213"/>
        <v>101.99026370673502</v>
      </c>
      <c r="EI163" s="2">
        <f t="shared" si="213"/>
        <v>101.34973106796117</v>
      </c>
      <c r="EJ163" s="2">
        <f t="shared" si="213"/>
        <v>104.150705152949</v>
      </c>
      <c r="EK163" s="2">
        <f t="shared" si="212"/>
        <v>101.54750791373357</v>
      </c>
      <c r="EL163" s="2">
        <f t="shared" si="179"/>
        <v>98.560535856543297</v>
      </c>
      <c r="EM163" s="2">
        <f t="shared" si="179"/>
        <v>99.498832311483454</v>
      </c>
      <c r="EN163" s="2">
        <f t="shared" si="179"/>
        <v>102.12987668313477</v>
      </c>
      <c r="EO163" s="2">
        <f t="shared" si="179"/>
        <v>105.99461723931208</v>
      </c>
      <c r="EQ163" s="2">
        <f t="shared" ref="EQ163:FE179" si="224">CU$228*$B163+CU$229</f>
        <v>103.9536497049977</v>
      </c>
      <c r="ER163" s="2">
        <f t="shared" si="224"/>
        <v>104.16997271827893</v>
      </c>
      <c r="ES163" s="2">
        <f t="shared" si="224"/>
        <v>103.37042110100468</v>
      </c>
      <c r="ET163" s="2">
        <f t="shared" si="224"/>
        <v>104.94498217748638</v>
      </c>
      <c r="EU163" s="2">
        <f t="shared" si="224"/>
        <v>104.48223396501457</v>
      </c>
      <c r="EV163" s="2">
        <f t="shared" si="224"/>
        <v>102.36621611684333</v>
      </c>
      <c r="EW163" s="2">
        <f t="shared" si="224"/>
        <v>102.13136580106826</v>
      </c>
      <c r="EX163" s="2">
        <f t="shared" si="224"/>
        <v>102.050534586818</v>
      </c>
      <c r="EY163" s="2">
        <f t="shared" si="224"/>
        <v>101.82470171359526</v>
      </c>
      <c r="EZ163" s="2">
        <f t="shared" si="224"/>
        <v>103.43119166852392</v>
      </c>
      <c r="FA163" s="2">
        <f t="shared" si="224"/>
        <v>101.14292171419838</v>
      </c>
      <c r="FB163" s="2">
        <f t="shared" si="224"/>
        <v>98.812020519203315</v>
      </c>
      <c r="FC163" s="2">
        <f t="shared" si="224"/>
        <v>100.16528070863998</v>
      </c>
      <c r="FD163" s="2">
        <f t="shared" si="224"/>
        <v>102.63337923196585</v>
      </c>
      <c r="FE163" s="2">
        <f t="shared" si="224"/>
        <v>104.65352940638935</v>
      </c>
      <c r="FG163" s="2">
        <f t="shared" ref="FG163:FU179" si="225">POWER(10,($B163-C$231)/C$229)/(1+POWER(10,($B163-C$231)/C$229))</f>
        <v>0.99984385941889919</v>
      </c>
      <c r="FH163" s="2">
        <f t="shared" si="225"/>
        <v>0.99986149595940399</v>
      </c>
      <c r="FI163" s="2">
        <f t="shared" si="225"/>
        <v>0.99984726682289593</v>
      </c>
      <c r="FJ163" s="2">
        <f t="shared" si="225"/>
        <v>0.99983255357884893</v>
      </c>
      <c r="FK163" s="2">
        <f t="shared" si="225"/>
        <v>0.99984788191461005</v>
      </c>
      <c r="FL163" s="2">
        <f t="shared" si="225"/>
        <v>0.99982871065849099</v>
      </c>
      <c r="FM163" s="2">
        <f t="shared" si="225"/>
        <v>0.99981791253693275</v>
      </c>
      <c r="FN163" s="2">
        <f t="shared" si="225"/>
        <v>0.99981184479279672</v>
      </c>
      <c r="FO163" s="2">
        <f t="shared" si="225"/>
        <v>0.9997914889445837</v>
      </c>
      <c r="FP163" s="2">
        <f t="shared" si="225"/>
        <v>0.99981603740595548</v>
      </c>
      <c r="FQ163" s="2">
        <f t="shared" si="225"/>
        <v>0.99981204653570821</v>
      </c>
      <c r="FR163" s="2">
        <f t="shared" si="225"/>
        <v>0.99979421273161606</v>
      </c>
      <c r="FS163" s="2">
        <f t="shared" si="225"/>
        <v>0.99983018136842339</v>
      </c>
      <c r="FT163" s="2">
        <f t="shared" si="225"/>
        <v>0.99981035956932562</v>
      </c>
      <c r="FU163" s="2">
        <f t="shared" si="225"/>
        <v>0.99977107972175305</v>
      </c>
      <c r="FW163" s="2">
        <f t="shared" si="216"/>
        <v>0.26755197847314438</v>
      </c>
      <c r="FX163" s="2">
        <f t="shared" si="216"/>
        <v>0.48692290177319297</v>
      </c>
      <c r="FY163" s="2">
        <f t="shared" si="216"/>
        <v>0.47095387525627674</v>
      </c>
      <c r="FZ163" s="2">
        <f t="shared" si="216"/>
        <v>0.47658956943447123</v>
      </c>
      <c r="GA163" s="2">
        <f t="shared" si="216"/>
        <v>0.48020804984821075</v>
      </c>
      <c r="GB163" s="2">
        <f t="shared" si="216"/>
        <v>0.46350036315805615</v>
      </c>
      <c r="GC163" s="2">
        <f t="shared" si="216"/>
        <v>0.47202958004143314</v>
      </c>
      <c r="GD163" s="2">
        <f t="shared" si="216"/>
        <v>0.49571754667395385</v>
      </c>
      <c r="GE163" s="2">
        <f t="shared" si="216"/>
        <v>0.52073963591161121</v>
      </c>
      <c r="GF163" s="2">
        <f t="shared" si="216"/>
        <v>0.52942929268432082</v>
      </c>
      <c r="GG163" s="2">
        <f t="shared" si="216"/>
        <v>0.49342518494943011</v>
      </c>
      <c r="GH163" s="2">
        <f t="shared" si="216"/>
        <v>0.47434233055207281</v>
      </c>
      <c r="GI163" s="2">
        <f t="shared" si="216"/>
        <v>0.44753012674721904</v>
      </c>
      <c r="GJ163" s="2">
        <f t="shared" si="216"/>
        <v>0.38349287329247039</v>
      </c>
      <c r="GK163" s="2">
        <f t="shared" si="216"/>
        <v>0.35457803807305177</v>
      </c>
      <c r="GM163" s="86">
        <f t="shared" si="217"/>
        <v>1.8804033080374019E-111</v>
      </c>
      <c r="GN163" s="86">
        <f t="shared" si="217"/>
        <v>3.1034979675561787E-246</v>
      </c>
      <c r="GO163" s="86">
        <f t="shared" si="217"/>
        <v>1.9838578878204751E-240</v>
      </c>
      <c r="GP163" s="86">
        <f t="shared" si="217"/>
        <v>0</v>
      </c>
      <c r="GQ163" s="86">
        <f t="shared" si="217"/>
        <v>4.2772237623850173E-257</v>
      </c>
      <c r="GR163" s="86">
        <f t="shared" si="217"/>
        <v>0</v>
      </c>
      <c r="GS163" s="86">
        <f t="shared" si="217"/>
        <v>3.449233812608637E-296</v>
      </c>
      <c r="GT163" s="86">
        <f t="shared" si="217"/>
        <v>1.202387294156604E-286</v>
      </c>
      <c r="GU163" s="86">
        <f t="shared" si="217"/>
        <v>6.1635586727105285E-294</v>
      </c>
      <c r="GV163" s="86">
        <f t="shared" si="217"/>
        <v>0</v>
      </c>
      <c r="GW163" s="86">
        <f t="shared" si="217"/>
        <v>0</v>
      </c>
      <c r="GX163" s="86">
        <f t="shared" si="217"/>
        <v>2.9125486983528764E-242</v>
      </c>
      <c r="GY163" s="86">
        <f t="shared" si="217"/>
        <v>2.6428606744586813E-261</v>
      </c>
      <c r="GZ163" s="86">
        <f t="shared" si="217"/>
        <v>1.9440756461379983E-232</v>
      </c>
      <c r="HA163" s="86">
        <f t="shared" si="217"/>
        <v>7.5370888325187717E-239</v>
      </c>
      <c r="HC163" s="86">
        <f t="shared" si="181"/>
        <v>6.4733501075692361E-153</v>
      </c>
      <c r="HD163" s="86">
        <f t="shared" si="181"/>
        <v>5.5113104130709453E-161</v>
      </c>
      <c r="HE163" s="86">
        <f t="shared" si="181"/>
        <v>4.9558645678227463E-163</v>
      </c>
      <c r="HF163" s="86">
        <f t="shared" si="180"/>
        <v>9.4923884047544408E-227</v>
      </c>
      <c r="HG163" s="86">
        <f t="shared" si="180"/>
        <v>4.6192804089476912E-163</v>
      </c>
      <c r="HH163" s="86">
        <f t="shared" si="180"/>
        <v>6.558041677767562E-218</v>
      </c>
      <c r="HI163" s="86">
        <f t="shared" si="180"/>
        <v>3.8521298866951753E-256</v>
      </c>
      <c r="HJ163" s="86">
        <f t="shared" si="180"/>
        <v>0</v>
      </c>
      <c r="HK163" s="86">
        <f t="shared" si="180"/>
        <v>1.9941375299083979E-229</v>
      </c>
      <c r="HL163" s="86">
        <f t="shared" si="161"/>
        <v>3.2901659570030262E-184</v>
      </c>
      <c r="HM163" s="86">
        <f t="shared" si="161"/>
        <v>1.1411695158085653E-214</v>
      </c>
      <c r="HN163" s="86">
        <f t="shared" si="161"/>
        <v>5.8246802138450999E-205</v>
      </c>
      <c r="HO163" s="86">
        <f t="shared" si="161"/>
        <v>9.2643905773728455E-180</v>
      </c>
      <c r="HP163" s="86">
        <f t="shared" si="161"/>
        <v>6.0240913367138915E-131</v>
      </c>
      <c r="HQ163" s="86">
        <f t="shared" si="161"/>
        <v>1.1657361137777959E-179</v>
      </c>
      <c r="HS163" s="86">
        <f t="shared" si="218"/>
        <v>4.8992190857086397E-6</v>
      </c>
      <c r="HT163" s="86">
        <f t="shared" si="218"/>
        <v>1.8427503117830349E-7</v>
      </c>
      <c r="HU163" s="86">
        <f t="shared" si="218"/>
        <v>1.8800134624578877E-8</v>
      </c>
      <c r="HV163" s="86">
        <f t="shared" si="218"/>
        <v>5.8749153247822707E-9</v>
      </c>
      <c r="HW163" s="86">
        <f t="shared" si="218"/>
        <v>1.8046820772717239E-8</v>
      </c>
      <c r="HX163" s="86">
        <f t="shared" si="218"/>
        <v>3.1705417902380087E-8</v>
      </c>
      <c r="HY163" s="86">
        <f t="shared" si="218"/>
        <v>2.3357881801512515E-8</v>
      </c>
      <c r="HZ163" s="86">
        <f t="shared" si="218"/>
        <v>5.8038730994477867E-10</v>
      </c>
      <c r="IA163" s="86">
        <f t="shared" si="218"/>
        <v>2.1242196731538472E-11</v>
      </c>
      <c r="IB163" s="86">
        <f t="shared" si="218"/>
        <v>4.3893484264306699E-11</v>
      </c>
      <c r="IC163" s="86">
        <f t="shared" si="218"/>
        <v>2.8387364488805183E-10</v>
      </c>
      <c r="ID163" s="86">
        <f t="shared" si="218"/>
        <v>2.0855231277060093E-10</v>
      </c>
      <c r="IE163" s="86">
        <f t="shared" si="218"/>
        <v>1.5200007981265755E-8</v>
      </c>
      <c r="IF163" s="86">
        <f t="shared" si="218"/>
        <v>2.7188331376173848E-12</v>
      </c>
      <c r="IG163" s="86">
        <f t="shared" si="218"/>
        <v>4.4152376773915084E-9</v>
      </c>
      <c r="II163" s="86">
        <f t="shared" si="219"/>
        <v>3.1198766500005369E-5</v>
      </c>
      <c r="IJ163" s="86">
        <f t="shared" si="219"/>
        <v>0.44359525963536894</v>
      </c>
      <c r="IK163" s="86">
        <f t="shared" si="219"/>
        <v>0.35431915678529474</v>
      </c>
      <c r="IL163" s="86">
        <f t="shared" si="219"/>
        <v>0.37979046768040109</v>
      </c>
      <c r="IM163" s="86">
        <f t="shared" si="219"/>
        <v>0.40284182339646807</v>
      </c>
      <c r="IN163" s="86">
        <f t="shared" si="219"/>
        <v>0.30835934688504119</v>
      </c>
      <c r="IO163" s="86">
        <f t="shared" si="219"/>
        <v>0.35904998933871013</v>
      </c>
      <c r="IP163" s="86">
        <f t="shared" si="219"/>
        <v>0.48007355307079536</v>
      </c>
      <c r="IQ163" s="86">
        <f t="shared" si="219"/>
        <v>0.57521394341291276</v>
      </c>
      <c r="IR163" s="86">
        <f t="shared" si="219"/>
        <v>0.58858572937964804</v>
      </c>
      <c r="IS163" s="86">
        <f t="shared" si="219"/>
        <v>0.46781981848941617</v>
      </c>
      <c r="IT163" s="86">
        <f t="shared" si="219"/>
        <v>0.35407625571896517</v>
      </c>
      <c r="IU163" s="86">
        <f t="shared" si="219"/>
        <v>0.21910738949529082</v>
      </c>
      <c r="IV163" s="86">
        <f t="shared" si="219"/>
        <v>0.13736101937013606</v>
      </c>
      <c r="IW163" s="86">
        <f t="shared" si="219"/>
        <v>0.13234599943967051</v>
      </c>
      <c r="IY163" s="86">
        <f t="shared" si="220"/>
        <v>3.6097985585714011E-5</v>
      </c>
      <c r="IZ163" s="86">
        <f t="shared" si="220"/>
        <v>0.44359544391040012</v>
      </c>
      <c r="JA163" s="86">
        <f t="shared" si="220"/>
        <v>0.35431917558542936</v>
      </c>
      <c r="JB163" s="86">
        <f t="shared" si="220"/>
        <v>0.37979047355531642</v>
      </c>
      <c r="JC163" s="86">
        <f t="shared" si="220"/>
        <v>0.40284184144328883</v>
      </c>
      <c r="JD163" s="86">
        <f t="shared" si="220"/>
        <v>0.30835937859045909</v>
      </c>
      <c r="JE163" s="86">
        <f t="shared" si="220"/>
        <v>0.35905001269659192</v>
      </c>
      <c r="JF163" s="86">
        <f t="shared" si="220"/>
        <v>0.48007355365118265</v>
      </c>
      <c r="JG163" s="86">
        <f t="shared" si="220"/>
        <v>0.575213943434155</v>
      </c>
      <c r="JH163" s="86">
        <f t="shared" si="220"/>
        <v>0.58858572942354148</v>
      </c>
      <c r="JI163" s="86">
        <f t="shared" si="220"/>
        <v>0.46781981877328982</v>
      </c>
      <c r="JJ163" s="86">
        <f t="shared" si="220"/>
        <v>0.35407625592751746</v>
      </c>
      <c r="JK163" s="86">
        <f t="shared" si="220"/>
        <v>0.2191074046952988</v>
      </c>
      <c r="JL163" s="86">
        <f t="shared" si="220"/>
        <v>0.13736101937285489</v>
      </c>
      <c r="JM163" s="86">
        <f t="shared" si="220"/>
        <v>0.13234600385490819</v>
      </c>
    </row>
    <row r="164" spans="2:273" x14ac:dyDescent="0.25">
      <c r="B164" s="2">
        <v>137</v>
      </c>
      <c r="C164" s="37">
        <v>103.586</v>
      </c>
      <c r="D164" s="37">
        <v>105.46599999999999</v>
      </c>
      <c r="E164" s="37">
        <v>106.05200000000001</v>
      </c>
      <c r="F164" s="37">
        <v>110.57599999999999</v>
      </c>
      <c r="G164" s="37">
        <v>111.069</v>
      </c>
      <c r="H164" s="37">
        <v>108.965</v>
      </c>
      <c r="I164" s="37">
        <v>109.345</v>
      </c>
      <c r="J164" s="37">
        <v>108.018</v>
      </c>
      <c r="K164" s="37">
        <v>108.19</v>
      </c>
      <c r="L164" s="37">
        <v>109.741</v>
      </c>
      <c r="M164" s="37">
        <v>110.63800000000001</v>
      </c>
      <c r="N164" s="37">
        <v>111.458</v>
      </c>
      <c r="O164" s="37">
        <v>112.08499999999999</v>
      </c>
      <c r="P164" s="37">
        <v>123.57899999999999</v>
      </c>
      <c r="Q164" s="37">
        <v>142.12299999999999</v>
      </c>
      <c r="S164" s="4">
        <f t="shared" si="221"/>
        <v>103.71906061841976</v>
      </c>
      <c r="T164" s="4">
        <f t="shared" si="221"/>
        <v>105.34342749875823</v>
      </c>
      <c r="U164" s="4">
        <f t="shared" si="221"/>
        <v>105.32540970694781</v>
      </c>
      <c r="V164" s="4">
        <f t="shared" si="221"/>
        <v>109.5085064508658</v>
      </c>
      <c r="W164" s="4">
        <f t="shared" si="221"/>
        <v>111.81613229118369</v>
      </c>
      <c r="X164" s="4">
        <f t="shared" si="221"/>
        <v>109.21934344397897</v>
      </c>
      <c r="Y164" s="4">
        <f t="shared" si="221"/>
        <v>108.36034335878735</v>
      </c>
      <c r="Z164" s="4">
        <f t="shared" si="221"/>
        <v>109.09067391264568</v>
      </c>
      <c r="AA164" s="4">
        <f t="shared" si="221"/>
        <v>107.17309853928587</v>
      </c>
      <c r="AB164" s="4">
        <f t="shared" si="221"/>
        <v>107.89609397464756</v>
      </c>
      <c r="AC164" s="4">
        <f t="shared" si="221"/>
        <v>109.89434546639089</v>
      </c>
      <c r="AD164" s="4">
        <f t="shared" si="221"/>
        <v>112.34507875843344</v>
      </c>
      <c r="AE164" s="4">
        <f t="shared" si="221"/>
        <v>112.85315609270972</v>
      </c>
      <c r="AF164" s="4">
        <f t="shared" si="221"/>
        <v>122.82752191175499</v>
      </c>
      <c r="AG164" s="4">
        <f t="shared" si="221"/>
        <v>140.93359148628838</v>
      </c>
      <c r="AI164" s="4">
        <f t="shared" si="222"/>
        <v>-0.13306061841976202</v>
      </c>
      <c r="AJ164" s="4">
        <f t="shared" si="222"/>
        <v>0.12257250124176267</v>
      </c>
      <c r="AK164" s="4">
        <f t="shared" si="222"/>
        <v>0.72659029305219747</v>
      </c>
      <c r="AL164" s="4">
        <f t="shared" si="222"/>
        <v>1.0674935491341984</v>
      </c>
      <c r="AM164" s="4">
        <f t="shared" si="222"/>
        <v>-0.74713229118368929</v>
      </c>
      <c r="AN164" s="4">
        <f t="shared" si="222"/>
        <v>-0.2543434439789678</v>
      </c>
      <c r="AO164" s="4">
        <f t="shared" si="222"/>
        <v>0.98465664121265206</v>
      </c>
      <c r="AP164" s="4">
        <f t="shared" si="222"/>
        <v>-1.0726739126456835</v>
      </c>
      <c r="AQ164" s="4">
        <f t="shared" si="222"/>
        <v>1.0169014607141236</v>
      </c>
      <c r="AR164" s="4">
        <f t="shared" si="222"/>
        <v>1.8449060253524436</v>
      </c>
      <c r="AS164" s="4">
        <f t="shared" si="222"/>
        <v>0.74365453360911715</v>
      </c>
      <c r="AT164" s="4">
        <f t="shared" si="222"/>
        <v>-0.88707875843344652</v>
      </c>
      <c r="AU164" s="4">
        <f t="shared" si="222"/>
        <v>-0.76815609270973084</v>
      </c>
      <c r="AV164" s="4">
        <f t="shared" si="222"/>
        <v>0.75147808824500828</v>
      </c>
      <c r="AW164" s="4">
        <f t="shared" si="222"/>
        <v>1.1894085137116122</v>
      </c>
      <c r="AY164" s="2">
        <f t="shared" si="214"/>
        <v>103.71906061841976</v>
      </c>
      <c r="AZ164" s="2">
        <f t="shared" si="214"/>
        <v>104.07039909563406</v>
      </c>
      <c r="BA164" s="2">
        <f t="shared" si="214"/>
        <v>103.40481183232274</v>
      </c>
      <c r="BB164" s="2">
        <f t="shared" si="214"/>
        <v>105.57438470182495</v>
      </c>
      <c r="BC164" s="2">
        <f t="shared" si="214"/>
        <v>104.36229337766241</v>
      </c>
      <c r="BD164" s="2">
        <f t="shared" si="214"/>
        <v>101.92380093654404</v>
      </c>
      <c r="BE164" s="2">
        <f t="shared" si="214"/>
        <v>101.47187568466296</v>
      </c>
      <c r="BF164" s="2">
        <f t="shared" si="214"/>
        <v>101.95936551042922</v>
      </c>
      <c r="BG164" s="2">
        <f t="shared" si="214"/>
        <v>101.52127093358811</v>
      </c>
      <c r="BH164" s="2">
        <f t="shared" si="214"/>
        <v>103.67164953391691</v>
      </c>
      <c r="BI164" s="2">
        <f t="shared" si="214"/>
        <v>101.22779188771517</v>
      </c>
      <c r="BJ164" s="2">
        <f t="shared" si="214"/>
        <v>98.540543858864538</v>
      </c>
      <c r="BK164" s="2">
        <f t="shared" si="214"/>
        <v>99.693109079692888</v>
      </c>
      <c r="BL164" s="2">
        <f t="shared" si="214"/>
        <v>102.27073861096954</v>
      </c>
      <c r="BM164" s="2">
        <f t="shared" si="214"/>
        <v>105.45263521431673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103.586</v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>
        <f t="shared" si="197"/>
        <v>103.586</v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145.4631418118467</v>
      </c>
      <c r="DL164" s="2">
        <f t="shared" si="223"/>
        <v>160.65825951417003</v>
      </c>
      <c r="DM164" s="2">
        <f t="shared" si="223"/>
        <v>152.78281772983115</v>
      </c>
      <c r="DN164" s="2">
        <f t="shared" si="223"/>
        <v>148.61567031403877</v>
      </c>
      <c r="DO164" s="2">
        <f t="shared" si="223"/>
        <v>141.67406622889305</v>
      </c>
      <c r="DP164" s="2">
        <f t="shared" si="223"/>
        <v>154.511</v>
      </c>
      <c r="DQ164" s="2">
        <f t="shared" si="223"/>
        <v>157.22498435277382</v>
      </c>
      <c r="DR164" s="2">
        <f t="shared" si="223"/>
        <v>148.00304201680672</v>
      </c>
      <c r="DS164" s="2">
        <f t="shared" si="223"/>
        <v>140.0501341354724</v>
      </c>
      <c r="DT164" s="2">
        <f t="shared" si="223"/>
        <v>142.26088851540612</v>
      </c>
      <c r="DU164" s="2">
        <f t="shared" si="223"/>
        <v>146.11955941655941</v>
      </c>
      <c r="DV164" s="2">
        <f t="shared" si="223"/>
        <v>138.64943181818182</v>
      </c>
      <c r="DW164" s="2">
        <f t="shared" si="223"/>
        <v>142.72175675675678</v>
      </c>
      <c r="DX164" s="2">
        <f t="shared" si="223"/>
        <v>155.91626984126987</v>
      </c>
      <c r="DY164" s="2">
        <f t="shared" si="223"/>
        <v>131.47480623973729</v>
      </c>
      <c r="EA164" s="2">
        <f t="shared" si="213"/>
        <v>103.63975940321855</v>
      </c>
      <c r="EB164" s="2">
        <f t="shared" si="213"/>
        <v>104.07893950331638</v>
      </c>
      <c r="EC164" s="2">
        <f t="shared" si="213"/>
        <v>103.51369707795183</v>
      </c>
      <c r="ED164" s="2">
        <f t="shared" si="213"/>
        <v>106.22642163309902</v>
      </c>
      <c r="EE164" s="2">
        <f t="shared" si="213"/>
        <v>104.23673644916813</v>
      </c>
      <c r="EF164" s="2">
        <f t="shared" si="213"/>
        <v>101.53567084725232</v>
      </c>
      <c r="EG164" s="2">
        <f t="shared" si="213"/>
        <v>100.84646753177341</v>
      </c>
      <c r="EH164" s="2">
        <f t="shared" si="213"/>
        <v>101.91940168622423</v>
      </c>
      <c r="EI164" s="2">
        <f t="shared" si="213"/>
        <v>101.2489572815534</v>
      </c>
      <c r="EJ164" s="2">
        <f t="shared" si="213"/>
        <v>104.07289661935003</v>
      </c>
      <c r="EK164" s="2">
        <f t="shared" si="212"/>
        <v>101.43452325696094</v>
      </c>
      <c r="EL164" s="2">
        <f t="shared" si="179"/>
        <v>98.404599595574197</v>
      </c>
      <c r="EM164" s="2">
        <f t="shared" si="179"/>
        <v>99.364362759980253</v>
      </c>
      <c r="EN164" s="2">
        <f t="shared" si="179"/>
        <v>102.051224111208</v>
      </c>
      <c r="EO164" s="2">
        <f t="shared" si="179"/>
        <v>105.96409751208364</v>
      </c>
      <c r="EQ164" s="2">
        <f t="shared" si="224"/>
        <v>103.89622724020951</v>
      </c>
      <c r="ER164" s="2">
        <f t="shared" si="224"/>
        <v>104.04817647601323</v>
      </c>
      <c r="ES164" s="2">
        <f t="shared" si="224"/>
        <v>103.27936387982128</v>
      </c>
      <c r="ET164" s="2">
        <f t="shared" si="224"/>
        <v>104.90834183673471</v>
      </c>
      <c r="EU164" s="2">
        <f t="shared" si="224"/>
        <v>104.47592053115889</v>
      </c>
      <c r="EV164" s="2">
        <f t="shared" si="224"/>
        <v>102.31651774242073</v>
      </c>
      <c r="EW164" s="2">
        <f t="shared" si="224"/>
        <v>102.09093754034105</v>
      </c>
      <c r="EX164" s="2">
        <f t="shared" si="224"/>
        <v>101.98119776580553</v>
      </c>
      <c r="EY164" s="2">
        <f t="shared" si="224"/>
        <v>101.73626930540809</v>
      </c>
      <c r="EZ164" s="2">
        <f t="shared" si="224"/>
        <v>103.33479004641518</v>
      </c>
      <c r="FA164" s="2">
        <f t="shared" si="224"/>
        <v>101.01939420578732</v>
      </c>
      <c r="FB164" s="2">
        <f t="shared" si="224"/>
        <v>98.662751984517911</v>
      </c>
      <c r="FC164" s="2">
        <f t="shared" si="224"/>
        <v>100.04895758108012</v>
      </c>
      <c r="FD164" s="2">
        <f t="shared" si="224"/>
        <v>102.5696060114991</v>
      </c>
      <c r="FE164" s="2">
        <f t="shared" si="224"/>
        <v>104.58939312084216</v>
      </c>
      <c r="FG164" s="2">
        <f t="shared" si="225"/>
        <v>0.9998575961411319</v>
      </c>
      <c r="FH164" s="2">
        <f t="shared" si="225"/>
        <v>0.99987368127425391</v>
      </c>
      <c r="FI164" s="2">
        <f t="shared" si="225"/>
        <v>0.99986070381496928</v>
      </c>
      <c r="FJ164" s="2">
        <f t="shared" si="225"/>
        <v>0.99984728479887408</v>
      </c>
      <c r="FK164" s="2">
        <f t="shared" si="225"/>
        <v>0.99986126480032733</v>
      </c>
      <c r="FL164" s="2">
        <f t="shared" si="225"/>
        <v>0.99984377990939</v>
      </c>
      <c r="FM164" s="2">
        <f t="shared" si="225"/>
        <v>0.99983393159926992</v>
      </c>
      <c r="FN164" s="2">
        <f t="shared" si="225"/>
        <v>0.99982839757056496</v>
      </c>
      <c r="FO164" s="2">
        <f t="shared" si="225"/>
        <v>0.99980983216838026</v>
      </c>
      <c r="FP164" s="2">
        <f t="shared" si="225"/>
        <v>0.99983222140441119</v>
      </c>
      <c r="FQ164" s="2">
        <f t="shared" si="225"/>
        <v>0.99982858156837617</v>
      </c>
      <c r="FR164" s="2">
        <f t="shared" si="225"/>
        <v>0.99981231638223589</v>
      </c>
      <c r="FS164" s="2">
        <f t="shared" si="225"/>
        <v>0.99984512125304859</v>
      </c>
      <c r="FT164" s="2">
        <f t="shared" si="225"/>
        <v>0.99982704298563185</v>
      </c>
      <c r="FU164" s="2">
        <f t="shared" si="225"/>
        <v>0.99979121801949866</v>
      </c>
      <c r="FW164" s="2">
        <f t="shared" si="216"/>
        <v>0.28598285467617413</v>
      </c>
      <c r="FX164" s="2">
        <f t="shared" si="216"/>
        <v>0.50994445816623779</v>
      </c>
      <c r="FY164" s="2">
        <f t="shared" si="216"/>
        <v>0.49394728147414851</v>
      </c>
      <c r="FZ164" s="2">
        <f t="shared" si="216"/>
        <v>0.49959829118717408</v>
      </c>
      <c r="GA164" s="2">
        <f t="shared" si="216"/>
        <v>0.50322350914941405</v>
      </c>
      <c r="GB164" s="2">
        <f t="shared" si="216"/>
        <v>0.48646447968453377</v>
      </c>
      <c r="GC164" s="2">
        <f t="shared" si="216"/>
        <v>0.49502636345138445</v>
      </c>
      <c r="GD164" s="2">
        <f t="shared" si="216"/>
        <v>0.5187345181806321</v>
      </c>
      <c r="GE164" s="2">
        <f t="shared" si="216"/>
        <v>0.54366587196525717</v>
      </c>
      <c r="GF164" s="2">
        <f t="shared" si="216"/>
        <v>0.55229722648437973</v>
      </c>
      <c r="GG164" s="2">
        <f t="shared" si="216"/>
        <v>0.51644472352679438</v>
      </c>
      <c r="GH164" s="2">
        <f t="shared" si="216"/>
        <v>0.49734564962899835</v>
      </c>
      <c r="GI164" s="2">
        <f t="shared" si="216"/>
        <v>0.4703967528441993</v>
      </c>
      <c r="GJ164" s="2">
        <f t="shared" si="216"/>
        <v>0.40548900753522898</v>
      </c>
      <c r="GK164" s="2">
        <f t="shared" si="216"/>
        <v>0.37592698281291276</v>
      </c>
      <c r="GM164" s="86">
        <f t="shared" si="217"/>
        <v>2.4436993179873043E-114</v>
      </c>
      <c r="GN164" s="86">
        <f t="shared" si="217"/>
        <v>1.2008680215731848E-252</v>
      </c>
      <c r="GO164" s="86">
        <f t="shared" si="217"/>
        <v>1.1583182107191268E-246</v>
      </c>
      <c r="GP164" s="86">
        <f t="shared" si="217"/>
        <v>0</v>
      </c>
      <c r="GQ164" s="86">
        <f t="shared" si="217"/>
        <v>9.4502884207082111E-264</v>
      </c>
      <c r="GR164" s="86">
        <f t="shared" si="217"/>
        <v>0</v>
      </c>
      <c r="GS164" s="86">
        <f t="shared" si="217"/>
        <v>6.6415742693253747E-304</v>
      </c>
      <c r="GT164" s="86">
        <f t="shared" si="217"/>
        <v>4.7261235190465061E-294</v>
      </c>
      <c r="GU164" s="86">
        <f t="shared" si="217"/>
        <v>1.4011209310423238E-301</v>
      </c>
      <c r="GV164" s="86">
        <f t="shared" si="217"/>
        <v>0</v>
      </c>
      <c r="GW164" s="86">
        <f t="shared" si="217"/>
        <v>0</v>
      </c>
      <c r="GX164" s="86">
        <f t="shared" si="217"/>
        <v>1.6775194736170086E-248</v>
      </c>
      <c r="GY164" s="86">
        <f t="shared" si="217"/>
        <v>4.6883393167053999E-268</v>
      </c>
      <c r="GZ164" s="86">
        <f t="shared" si="217"/>
        <v>1.6715587734338586E-238</v>
      </c>
      <c r="HA164" s="86">
        <f t="shared" si="217"/>
        <v>5.7915366866714867E-245</v>
      </c>
      <c r="HC164" s="86">
        <f t="shared" si="181"/>
        <v>2.0279636856727843E-158</v>
      </c>
      <c r="HD164" s="86">
        <f t="shared" si="181"/>
        <v>1.1441290081791669E-166</v>
      </c>
      <c r="HE164" s="86">
        <f t="shared" si="181"/>
        <v>1.0365813402741456E-168</v>
      </c>
      <c r="HF164" s="86">
        <f t="shared" si="180"/>
        <v>1.1093678982548043E-234</v>
      </c>
      <c r="HG164" s="86">
        <f t="shared" si="180"/>
        <v>9.4809599973869657E-169</v>
      </c>
      <c r="HH164" s="86">
        <f t="shared" si="180"/>
        <v>1.5256358479944332E-225</v>
      </c>
      <c r="HI164" s="86">
        <f t="shared" si="180"/>
        <v>3.8649509396229076E-265</v>
      </c>
      <c r="HJ164" s="86">
        <f t="shared" si="180"/>
        <v>0</v>
      </c>
      <c r="HK164" s="86">
        <f t="shared" si="180"/>
        <v>2.2877699582944062E-237</v>
      </c>
      <c r="HL164" s="86">
        <f t="shared" si="161"/>
        <v>1.7166507911418784E-190</v>
      </c>
      <c r="HM164" s="86">
        <f t="shared" si="161"/>
        <v>4.3247352189511222E-222</v>
      </c>
      <c r="HN164" s="86">
        <f t="shared" si="161"/>
        <v>4.7341887673061805E-212</v>
      </c>
      <c r="HO164" s="86">
        <f t="shared" si="161"/>
        <v>5.4300692851579086E-186</v>
      </c>
      <c r="HP164" s="86">
        <f t="shared" si="161"/>
        <v>1.5185214706889236E-135</v>
      </c>
      <c r="HQ164" s="86">
        <f t="shared" si="161"/>
        <v>7.3803949189916249E-186</v>
      </c>
      <c r="HS164" s="86">
        <f t="shared" si="218"/>
        <v>1.7134668366188539E-6</v>
      </c>
      <c r="HT164" s="86">
        <f t="shared" si="218"/>
        <v>5.7490382415928147E-8</v>
      </c>
      <c r="HU164" s="86">
        <f t="shared" si="218"/>
        <v>4.8999410588785285E-9</v>
      </c>
      <c r="HV164" s="86">
        <f t="shared" si="218"/>
        <v>1.3834190559079161E-9</v>
      </c>
      <c r="HW164" s="86">
        <f t="shared" si="218"/>
        <v>4.6098914008360601E-9</v>
      </c>
      <c r="HX164" s="86">
        <f t="shared" si="218"/>
        <v>8.1353355075183231E-9</v>
      </c>
      <c r="HY164" s="86">
        <f t="shared" si="218"/>
        <v>6.07654497816315E-9</v>
      </c>
      <c r="HZ164" s="86">
        <f t="shared" si="218"/>
        <v>1.2185815351926616E-10</v>
      </c>
      <c r="IA164" s="86">
        <f t="shared" si="218"/>
        <v>3.4724503158785865E-12</v>
      </c>
      <c r="IB164" s="86">
        <f t="shared" si="218"/>
        <v>7.9347672722594716E-12</v>
      </c>
      <c r="IC164" s="86">
        <f t="shared" si="218"/>
        <v>5.5227073445385794E-11</v>
      </c>
      <c r="ID164" s="86">
        <f t="shared" si="218"/>
        <v>3.7585361404003845E-11</v>
      </c>
      <c r="IE164" s="86">
        <f t="shared" si="218"/>
        <v>3.7131460119738221E-9</v>
      </c>
      <c r="IF164" s="86">
        <f t="shared" si="218"/>
        <v>2.4354649692203166E-13</v>
      </c>
      <c r="IG164" s="86">
        <f t="shared" si="218"/>
        <v>7.262533720916282E-10</v>
      </c>
      <c r="II164" s="86">
        <f t="shared" si="219"/>
        <v>1.5030334479482685E-4</v>
      </c>
      <c r="IJ164" s="86">
        <f t="shared" si="219"/>
        <v>0.53561285365031952</v>
      </c>
      <c r="IK164" s="86">
        <f t="shared" si="219"/>
        <v>0.47309572080181955</v>
      </c>
      <c r="IL164" s="86">
        <f t="shared" si="219"/>
        <v>0.49822596069131969</v>
      </c>
      <c r="IM164" s="86">
        <f t="shared" si="219"/>
        <v>0.51339597947452276</v>
      </c>
      <c r="IN164" s="86">
        <f t="shared" si="219"/>
        <v>0.43487711563753534</v>
      </c>
      <c r="IO164" s="86">
        <f t="shared" si="219"/>
        <v>0.47790498980691953</v>
      </c>
      <c r="IP164" s="86">
        <f t="shared" si="219"/>
        <v>0.56676846303076911</v>
      </c>
      <c r="IQ164" s="86">
        <f t="shared" si="219"/>
        <v>0.5920702621188515</v>
      </c>
      <c r="IR164" s="86">
        <f t="shared" si="219"/>
        <v>0.58450866742178309</v>
      </c>
      <c r="IS164" s="86">
        <f t="shared" si="219"/>
        <v>0.56203067220723657</v>
      </c>
      <c r="IT164" s="86">
        <f t="shared" si="219"/>
        <v>0.48693889370035526</v>
      </c>
      <c r="IU164" s="86">
        <f t="shared" si="219"/>
        <v>0.34464250705971516</v>
      </c>
      <c r="IV164" s="86">
        <f t="shared" si="219"/>
        <v>0.20484059687879563</v>
      </c>
      <c r="IW164" s="86">
        <f t="shared" si="219"/>
        <v>0.19143987316855049</v>
      </c>
      <c r="IY164" s="86">
        <f t="shared" si="220"/>
        <v>1.5201681163144569E-4</v>
      </c>
      <c r="IZ164" s="86">
        <f t="shared" si="220"/>
        <v>0.53561291114070197</v>
      </c>
      <c r="JA164" s="86">
        <f t="shared" si="220"/>
        <v>0.47309572570176062</v>
      </c>
      <c r="JB164" s="86">
        <f t="shared" si="220"/>
        <v>0.49822596207473874</v>
      </c>
      <c r="JC164" s="86">
        <f t="shared" si="220"/>
        <v>0.51339598408441411</v>
      </c>
      <c r="JD164" s="86">
        <f t="shared" si="220"/>
        <v>0.43487712377287085</v>
      </c>
      <c r="JE164" s="86">
        <f t="shared" si="220"/>
        <v>0.47790499588346452</v>
      </c>
      <c r="JF164" s="86">
        <f t="shared" si="220"/>
        <v>0.5667684631526273</v>
      </c>
      <c r="JG164" s="86">
        <f t="shared" si="220"/>
        <v>0.59207026212232394</v>
      </c>
      <c r="JH164" s="86">
        <f t="shared" si="220"/>
        <v>0.58450866742971785</v>
      </c>
      <c r="JI164" s="86">
        <f t="shared" si="220"/>
        <v>0.56203067226246362</v>
      </c>
      <c r="JJ164" s="86">
        <f t="shared" si="220"/>
        <v>0.48693889373794064</v>
      </c>
      <c r="JK164" s="86">
        <f t="shared" si="220"/>
        <v>0.34464251077286118</v>
      </c>
      <c r="JL164" s="86">
        <f t="shared" si="220"/>
        <v>0.20484059687903919</v>
      </c>
      <c r="JM164" s="86">
        <f t="shared" si="220"/>
        <v>0.19143987389480385</v>
      </c>
    </row>
    <row r="165" spans="2:273" x14ac:dyDescent="0.25">
      <c r="B165" s="2">
        <v>138</v>
      </c>
      <c r="C165" s="37">
        <v>104.69</v>
      </c>
      <c r="D165" s="37">
        <v>103.69</v>
      </c>
      <c r="E165" s="37">
        <v>102.86199999999999</v>
      </c>
      <c r="F165" s="37">
        <v>109.35599999999999</v>
      </c>
      <c r="G165" s="37">
        <v>112.672</v>
      </c>
      <c r="H165" s="37">
        <v>109.26300000000001</v>
      </c>
      <c r="I165" s="37">
        <v>108.259</v>
      </c>
      <c r="J165" s="37">
        <v>109.42100000000001</v>
      </c>
      <c r="K165" s="37">
        <v>104.776</v>
      </c>
      <c r="L165" s="37">
        <v>106.05200000000001</v>
      </c>
      <c r="M165" s="37">
        <v>106.70699999999999</v>
      </c>
      <c r="N165" s="37">
        <v>109.08499999999999</v>
      </c>
      <c r="O165" s="37">
        <v>113.169</v>
      </c>
      <c r="P165" s="37">
        <v>124.526</v>
      </c>
      <c r="Q165" s="37">
        <v>147.684</v>
      </c>
      <c r="S165" s="4">
        <f t="shared" si="221"/>
        <v>103.66059725184877</v>
      </c>
      <c r="T165" s="4">
        <f t="shared" si="221"/>
        <v>104.92945701825502</v>
      </c>
      <c r="U165" s="4">
        <f t="shared" si="221"/>
        <v>104.93495595375641</v>
      </c>
      <c r="V165" s="4">
        <f t="shared" si="221"/>
        <v>108.6696122510951</v>
      </c>
      <c r="W165" s="4">
        <f t="shared" si="221"/>
        <v>110.19877146101442</v>
      </c>
      <c r="X165" s="4">
        <f t="shared" si="221"/>
        <v>108.40013871211451</v>
      </c>
      <c r="Y165" s="4">
        <f t="shared" si="221"/>
        <v>107.21113927416854</v>
      </c>
      <c r="Z165" s="4">
        <f t="shared" si="221"/>
        <v>106.69508975843759</v>
      </c>
      <c r="AA165" s="4">
        <f t="shared" si="221"/>
        <v>104.24526560977195</v>
      </c>
      <c r="AB165" s="4">
        <f t="shared" si="221"/>
        <v>105.59968519884634</v>
      </c>
      <c r="AC165" s="4">
        <f t="shared" si="221"/>
        <v>106.94192348183265</v>
      </c>
      <c r="AD165" s="4">
        <f t="shared" si="221"/>
        <v>109.3595409210712</v>
      </c>
      <c r="AE165" s="4">
        <f t="shared" si="221"/>
        <v>113.00644606133947</v>
      </c>
      <c r="AF165" s="4">
        <f t="shared" si="221"/>
        <v>126.94217090231766</v>
      </c>
      <c r="AG165" s="4">
        <f t="shared" si="221"/>
        <v>148.67670696681901</v>
      </c>
      <c r="AI165" s="4">
        <f t="shared" si="222"/>
        <v>1.0294027481512273</v>
      </c>
      <c r="AJ165" s="4">
        <f t="shared" si="222"/>
        <v>-1.239457018255024</v>
      </c>
      <c r="AK165" s="4">
        <f t="shared" si="222"/>
        <v>-2.0729559537564199</v>
      </c>
      <c r="AL165" s="4">
        <f t="shared" si="222"/>
        <v>0.68638774890489174</v>
      </c>
      <c r="AM165" s="4">
        <f t="shared" si="222"/>
        <v>2.4732285389855804</v>
      </c>
      <c r="AN165" s="4">
        <f t="shared" si="222"/>
        <v>0.86286128788549377</v>
      </c>
      <c r="AO165" s="4">
        <f t="shared" si="222"/>
        <v>1.0478607258314554</v>
      </c>
      <c r="AP165" s="4">
        <f t="shared" si="222"/>
        <v>2.725910241562417</v>
      </c>
      <c r="AQ165" s="4">
        <f t="shared" si="222"/>
        <v>0.53073439022804791</v>
      </c>
      <c r="AR165" s="4">
        <f t="shared" si="222"/>
        <v>0.45231480115366196</v>
      </c>
      <c r="AS165" s="4">
        <f t="shared" si="222"/>
        <v>-0.23492348183265221</v>
      </c>
      <c r="AT165" s="4">
        <f t="shared" si="222"/>
        <v>-0.27454092107120687</v>
      </c>
      <c r="AU165" s="4">
        <f t="shared" si="222"/>
        <v>0.16255393866052259</v>
      </c>
      <c r="AV165" s="4">
        <f t="shared" si="222"/>
        <v>-2.4161709023176599</v>
      </c>
      <c r="AW165" s="4">
        <f t="shared" si="222"/>
        <v>-0.99270696681901427</v>
      </c>
      <c r="AY165" s="2">
        <f t="shared" si="214"/>
        <v>103.66059725184877</v>
      </c>
      <c r="AZ165" s="2">
        <f t="shared" si="214"/>
        <v>103.94769886281952</v>
      </c>
      <c r="BA165" s="2">
        <f t="shared" si="214"/>
        <v>103.31081488994079</v>
      </c>
      <c r="BB165" s="2">
        <f t="shared" si="214"/>
        <v>105.52309343031469</v>
      </c>
      <c r="BC165" s="2">
        <f t="shared" si="214"/>
        <v>104.35814418075023</v>
      </c>
      <c r="BD165" s="2">
        <f t="shared" si="214"/>
        <v>101.88153982621702</v>
      </c>
      <c r="BE165" s="2">
        <f t="shared" si="214"/>
        <v>101.44393002582059</v>
      </c>
      <c r="BF165" s="2">
        <f t="shared" si="214"/>
        <v>101.89011263682485</v>
      </c>
      <c r="BG165" s="2">
        <f t="shared" si="214"/>
        <v>101.43797957438815</v>
      </c>
      <c r="BH165" s="2">
        <f t="shared" si="214"/>
        <v>103.56591523796004</v>
      </c>
      <c r="BI165" s="2">
        <f t="shared" si="214"/>
        <v>101.09897918041816</v>
      </c>
      <c r="BJ165" s="2">
        <f t="shared" si="214"/>
        <v>98.393416894515013</v>
      </c>
      <c r="BK165" s="2">
        <f t="shared" si="214"/>
        <v>99.582794556952365</v>
      </c>
      <c r="BL165" s="2">
        <f t="shared" si="214"/>
        <v>102.20930338556329</v>
      </c>
      <c r="BM165" s="2">
        <f t="shared" si="214"/>
        <v>105.37829012246685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104.69</v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>
        <f t="shared" si="197"/>
        <v>104.69</v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145.74417700348431</v>
      </c>
      <c r="DL165" s="2">
        <f t="shared" si="223"/>
        <v>161.05379170040484</v>
      </c>
      <c r="DM165" s="2">
        <f t="shared" si="223"/>
        <v>153.11777861163227</v>
      </c>
      <c r="DN165" s="2">
        <f t="shared" si="223"/>
        <v>148.93630659809611</v>
      </c>
      <c r="DO165" s="2">
        <f t="shared" si="223"/>
        <v>141.92242645403377</v>
      </c>
      <c r="DP165" s="2">
        <f t="shared" si="223"/>
        <v>154.87955737316264</v>
      </c>
      <c r="DQ165" s="2">
        <f t="shared" si="223"/>
        <v>157.61762162162162</v>
      </c>
      <c r="DR165" s="2">
        <f t="shared" si="223"/>
        <v>148.32348739495799</v>
      </c>
      <c r="DS165" s="2">
        <f t="shared" si="223"/>
        <v>140.28672571301252</v>
      </c>
      <c r="DT165" s="2">
        <f t="shared" si="223"/>
        <v>142.47843165266104</v>
      </c>
      <c r="DU165" s="2">
        <f t="shared" si="223"/>
        <v>146.3889572286572</v>
      </c>
      <c r="DV165" s="2">
        <f t="shared" si="223"/>
        <v>138.8610056818182</v>
      </c>
      <c r="DW165" s="2">
        <f t="shared" si="223"/>
        <v>142.96008819345664</v>
      </c>
      <c r="DX165" s="2">
        <f t="shared" si="223"/>
        <v>156.26869841269843</v>
      </c>
      <c r="DY165" s="2">
        <f t="shared" si="223"/>
        <v>131.66139764641491</v>
      </c>
      <c r="EA165" s="2">
        <f t="shared" si="213"/>
        <v>103.57445203087433</v>
      </c>
      <c r="EB165" s="2">
        <f t="shared" si="213"/>
        <v>103.95794015116459</v>
      </c>
      <c r="EC165" s="2">
        <f t="shared" si="213"/>
        <v>103.42886067600992</v>
      </c>
      <c r="ED165" s="2">
        <f t="shared" si="213"/>
        <v>106.22372226803274</v>
      </c>
      <c r="EE165" s="2">
        <f t="shared" si="213"/>
        <v>104.22427350147395</v>
      </c>
      <c r="EF165" s="2">
        <f t="shared" si="213"/>
        <v>101.46584398015196</v>
      </c>
      <c r="EG165" s="2">
        <f t="shared" si="213"/>
        <v>100.7740671223798</v>
      </c>
      <c r="EH165" s="2">
        <f t="shared" si="213"/>
        <v>101.84853966571343</v>
      </c>
      <c r="EI165" s="2">
        <f t="shared" si="213"/>
        <v>101.14818349514564</v>
      </c>
      <c r="EJ165" s="2">
        <f t="shared" si="213"/>
        <v>103.99508808575106</v>
      </c>
      <c r="EK165" s="2">
        <f t="shared" si="212"/>
        <v>101.32153860018832</v>
      </c>
      <c r="EL165" s="2">
        <f t="shared" si="179"/>
        <v>98.248663334605098</v>
      </c>
      <c r="EM165" s="2">
        <f t="shared" si="179"/>
        <v>99.229893208477051</v>
      </c>
      <c r="EN165" s="2">
        <f t="shared" si="179"/>
        <v>101.97257153928123</v>
      </c>
      <c r="EO165" s="2">
        <f t="shared" si="179"/>
        <v>105.93357778485519</v>
      </c>
      <c r="EQ165" s="2">
        <f t="shared" si="224"/>
        <v>103.83880477542132</v>
      </c>
      <c r="ER165" s="2">
        <f t="shared" si="224"/>
        <v>103.92638023374751</v>
      </c>
      <c r="ES165" s="2">
        <f t="shared" si="224"/>
        <v>103.18830665863787</v>
      </c>
      <c r="ET165" s="2">
        <f t="shared" si="224"/>
        <v>104.87170149598302</v>
      </c>
      <c r="EU165" s="2">
        <f t="shared" si="224"/>
        <v>104.46960709730321</v>
      </c>
      <c r="EV165" s="2">
        <f t="shared" si="224"/>
        <v>102.26681936799814</v>
      </c>
      <c r="EW165" s="2">
        <f t="shared" si="224"/>
        <v>102.05050927961382</v>
      </c>
      <c r="EX165" s="2">
        <f t="shared" si="224"/>
        <v>101.91186094479306</v>
      </c>
      <c r="EY165" s="2">
        <f t="shared" si="224"/>
        <v>101.64783689722091</v>
      </c>
      <c r="EZ165" s="2">
        <f t="shared" si="224"/>
        <v>103.23838842430644</v>
      </c>
      <c r="FA165" s="2">
        <f t="shared" si="224"/>
        <v>100.89586669737626</v>
      </c>
      <c r="FB165" s="2">
        <f t="shared" si="224"/>
        <v>98.513483449832492</v>
      </c>
      <c r="FC165" s="2">
        <f t="shared" si="224"/>
        <v>99.932634453520251</v>
      </c>
      <c r="FD165" s="2">
        <f t="shared" si="224"/>
        <v>102.50583279103235</v>
      </c>
      <c r="FE165" s="2">
        <f t="shared" si="224"/>
        <v>104.52525683529497</v>
      </c>
      <c r="FG165" s="2">
        <f t="shared" si="225"/>
        <v>0.99987012450980672</v>
      </c>
      <c r="FH165" s="2">
        <f t="shared" si="225"/>
        <v>0.99988479467243574</v>
      </c>
      <c r="FI165" s="2">
        <f t="shared" si="225"/>
        <v>0.99987295881228389</v>
      </c>
      <c r="FJ165" s="2">
        <f t="shared" si="225"/>
        <v>0.99986072020969685</v>
      </c>
      <c r="FK165" s="2">
        <f t="shared" si="225"/>
        <v>0.99987347044952757</v>
      </c>
      <c r="FL165" s="2">
        <f t="shared" si="225"/>
        <v>0.99985752362560465</v>
      </c>
      <c r="FM165" s="2">
        <f t="shared" si="225"/>
        <v>0.99984854160531633</v>
      </c>
      <c r="FN165" s="2">
        <f t="shared" si="225"/>
        <v>0.9998434943611928</v>
      </c>
      <c r="FO165" s="2">
        <f t="shared" si="225"/>
        <v>0.99982656197417819</v>
      </c>
      <c r="FP165" s="2">
        <f t="shared" si="225"/>
        <v>0.99984698184325038</v>
      </c>
      <c r="FQ165" s="2">
        <f t="shared" si="225"/>
        <v>0.9998436621742558</v>
      </c>
      <c r="FR165" s="2">
        <f t="shared" si="225"/>
        <v>0.99982882767946868</v>
      </c>
      <c r="FS165" s="2">
        <f t="shared" si="225"/>
        <v>0.99985874697904753</v>
      </c>
      <c r="FT165" s="2">
        <f t="shared" si="225"/>
        <v>0.99984225892759593</v>
      </c>
      <c r="FU165" s="2">
        <f t="shared" si="225"/>
        <v>0.99980958507269346</v>
      </c>
      <c r="FW165" s="2">
        <f t="shared" si="216"/>
        <v>0.30515441559179335</v>
      </c>
      <c r="FX165" s="2">
        <f t="shared" si="216"/>
        <v>0.53292391114582482</v>
      </c>
      <c r="FY165" s="2">
        <f t="shared" si="216"/>
        <v>0.51696632040716939</v>
      </c>
      <c r="FZ165" s="2">
        <f t="shared" si="216"/>
        <v>0.52260871438805134</v>
      </c>
      <c r="GA165" s="2">
        <f t="shared" si="216"/>
        <v>0.52622531575086529</v>
      </c>
      <c r="GB165" s="2">
        <f t="shared" si="216"/>
        <v>0.50948588437301234</v>
      </c>
      <c r="GC165" s="2">
        <f t="shared" si="216"/>
        <v>0.51804421076245288</v>
      </c>
      <c r="GD165" s="2">
        <f t="shared" si="216"/>
        <v>0.54167225026184151</v>
      </c>
      <c r="GE165" s="2">
        <f t="shared" si="216"/>
        <v>0.56640856756151203</v>
      </c>
      <c r="GF165" s="2">
        <f t="shared" si="216"/>
        <v>0.57494607207647008</v>
      </c>
      <c r="GG165" s="2">
        <f t="shared" si="216"/>
        <v>0.53939468518743772</v>
      </c>
      <c r="GH165" s="2">
        <f t="shared" si="216"/>
        <v>0.5203602109673563</v>
      </c>
      <c r="GI165" s="2">
        <f t="shared" si="216"/>
        <v>0.49338832574930863</v>
      </c>
      <c r="GJ165" s="2">
        <f t="shared" si="216"/>
        <v>0.4278711724364152</v>
      </c>
      <c r="GK165" s="2">
        <f t="shared" si="216"/>
        <v>0.39776914737508168</v>
      </c>
      <c r="GM165" s="86">
        <f t="shared" si="217"/>
        <v>2.9136795653489678E-117</v>
      </c>
      <c r="GN165" s="86">
        <f t="shared" si="217"/>
        <v>3.8383737046377973E-259</v>
      </c>
      <c r="GO165" s="86">
        <f t="shared" si="217"/>
        <v>5.6208739728860514E-253</v>
      </c>
      <c r="GP165" s="86">
        <f t="shared" si="217"/>
        <v>0</v>
      </c>
      <c r="GQ165" s="86">
        <f t="shared" si="217"/>
        <v>1.7143905292700441E-270</v>
      </c>
      <c r="GR165" s="86">
        <f t="shared" si="217"/>
        <v>0</v>
      </c>
      <c r="GS165" s="86">
        <f t="shared" si="217"/>
        <v>0</v>
      </c>
      <c r="GT165" s="86">
        <f t="shared" si="217"/>
        <v>1.4926277800585506E-301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8.0384792128114189E-255</v>
      </c>
      <c r="GY165" s="86">
        <f t="shared" si="217"/>
        <v>6.8123945169479951E-275</v>
      </c>
      <c r="GZ165" s="86">
        <f t="shared" si="217"/>
        <v>1.1990518711850334E-244</v>
      </c>
      <c r="HA165" s="86">
        <f t="shared" si="217"/>
        <v>3.7201521296510498E-251</v>
      </c>
      <c r="HC165" s="86">
        <f t="shared" si="181"/>
        <v>5.065989952472488E-164</v>
      </c>
      <c r="HD165" s="86">
        <f t="shared" si="181"/>
        <v>1.8886208895674726E-172</v>
      </c>
      <c r="HE165" s="86">
        <f t="shared" si="181"/>
        <v>1.7293688117175376E-174</v>
      </c>
      <c r="HF165" s="86">
        <f t="shared" si="180"/>
        <v>9.4492646485321071E-243</v>
      </c>
      <c r="HG165" s="86">
        <f t="shared" si="180"/>
        <v>1.5511983441390477E-174</v>
      </c>
      <c r="HH165" s="86">
        <f t="shared" si="180"/>
        <v>2.616487778359581E-233</v>
      </c>
      <c r="HI165" s="86">
        <f t="shared" si="180"/>
        <v>2.7052596830074662E-274</v>
      </c>
      <c r="HJ165" s="86">
        <f t="shared" si="180"/>
        <v>0</v>
      </c>
      <c r="HK165" s="86">
        <f t="shared" si="180"/>
        <v>1.9186913055414964E-245</v>
      </c>
      <c r="HL165" s="86">
        <f t="shared" si="161"/>
        <v>7.0124216931221935E-197</v>
      </c>
      <c r="HM165" s="86">
        <f t="shared" si="161"/>
        <v>1.2231500038896403E-229</v>
      </c>
      <c r="HN165" s="86">
        <f t="shared" si="161"/>
        <v>2.9086679703172873E-219</v>
      </c>
      <c r="HO165" s="86">
        <f t="shared" si="161"/>
        <v>2.4867894513579282E-192</v>
      </c>
      <c r="HP165" s="86">
        <f t="shared" si="161"/>
        <v>3.181623887906033E-140</v>
      </c>
      <c r="HQ165" s="86">
        <f t="shared" si="161"/>
        <v>3.6600300509510864E-192</v>
      </c>
      <c r="HS165" s="86">
        <f t="shared" si="218"/>
        <v>5.7300907244815755E-7</v>
      </c>
      <c r="HT165" s="86">
        <f t="shared" si="218"/>
        <v>1.7170385746168748E-8</v>
      </c>
      <c r="HU165" s="86">
        <f t="shared" si="218"/>
        <v>1.2140632040112602E-9</v>
      </c>
      <c r="HV165" s="86">
        <f t="shared" si="218"/>
        <v>3.0836446992534283E-10</v>
      </c>
      <c r="HW165" s="86">
        <f t="shared" si="218"/>
        <v>1.1178944763328557E-9</v>
      </c>
      <c r="HX165" s="86">
        <f t="shared" si="218"/>
        <v>1.9791203846931309E-9</v>
      </c>
      <c r="HY165" s="86">
        <f t="shared" si="218"/>
        <v>1.5016755450702372E-9</v>
      </c>
      <c r="HZ165" s="86">
        <f t="shared" si="218"/>
        <v>2.4167625046832047E-11</v>
      </c>
      <c r="IA165" s="86">
        <f t="shared" si="218"/>
        <v>5.3121947214406799E-13</v>
      </c>
      <c r="IB165" s="86">
        <f t="shared" si="218"/>
        <v>1.34947678156746E-12</v>
      </c>
      <c r="IC165" s="86">
        <f t="shared" si="218"/>
        <v>1.0112358408688334E-11</v>
      </c>
      <c r="ID165" s="86">
        <f t="shared" si="218"/>
        <v>6.3447304712748644E-12</v>
      </c>
      <c r="IE165" s="86">
        <f t="shared" si="218"/>
        <v>8.5863713983626531E-10</v>
      </c>
      <c r="IF165" s="86">
        <f t="shared" si="218"/>
        <v>1.9590082357223954E-14</v>
      </c>
      <c r="IG165" s="86">
        <f t="shared" si="218"/>
        <v>1.0987814860664602E-10</v>
      </c>
      <c r="II165" s="86">
        <f t="shared" si="219"/>
        <v>6.2823538030657561E-4</v>
      </c>
      <c r="IJ165" s="86">
        <f t="shared" si="219"/>
        <v>0.58669664977682279</v>
      </c>
      <c r="IK165" s="86">
        <f t="shared" si="219"/>
        <v>0.55940623214813212</v>
      </c>
      <c r="IL165" s="86">
        <f t="shared" si="219"/>
        <v>0.57495516380213763</v>
      </c>
      <c r="IM165" s="86">
        <f t="shared" si="219"/>
        <v>0.58065715164770992</v>
      </c>
      <c r="IN165" s="86">
        <f t="shared" si="219"/>
        <v>0.53728712331550321</v>
      </c>
      <c r="IO165" s="86">
        <f t="shared" si="219"/>
        <v>0.56261331264351488</v>
      </c>
      <c r="IP165" s="86">
        <f t="shared" si="219"/>
        <v>0.59435985420778026</v>
      </c>
      <c r="IQ165" s="86">
        <f t="shared" si="219"/>
        <v>0.54686921586551107</v>
      </c>
      <c r="IR165" s="86">
        <f t="shared" si="219"/>
        <v>0.52911342488746826</v>
      </c>
      <c r="IS165" s="86">
        <f t="shared" si="219"/>
        <v>0.59444026483337986</v>
      </c>
      <c r="IT165" s="86">
        <f t="shared" si="219"/>
        <v>0.57404915254729594</v>
      </c>
      <c r="IU165" s="86">
        <f t="shared" si="219"/>
        <v>0.46921257168488584</v>
      </c>
      <c r="IV165" s="86">
        <f t="shared" si="219"/>
        <v>0.28404348412176783</v>
      </c>
      <c r="IW165" s="86">
        <f t="shared" si="219"/>
        <v>0.26153868127933477</v>
      </c>
      <c r="IY165" s="86">
        <f t="shared" si="220"/>
        <v>6.2880838937902372E-4</v>
      </c>
      <c r="IZ165" s="86">
        <f t="shared" si="220"/>
        <v>0.58669666694720857</v>
      </c>
      <c r="JA165" s="86">
        <f t="shared" si="220"/>
        <v>0.5594062333621953</v>
      </c>
      <c r="JB165" s="86">
        <f t="shared" si="220"/>
        <v>0.57495516411050207</v>
      </c>
      <c r="JC165" s="86">
        <f t="shared" si="220"/>
        <v>0.58065715276560437</v>
      </c>
      <c r="JD165" s="86">
        <f t="shared" si="220"/>
        <v>0.53728712529462364</v>
      </c>
      <c r="JE165" s="86">
        <f t="shared" si="220"/>
        <v>0.56261331414519045</v>
      </c>
      <c r="JF165" s="86">
        <f t="shared" si="220"/>
        <v>0.59435985423194793</v>
      </c>
      <c r="JG165" s="86">
        <f t="shared" si="220"/>
        <v>0.54686921586604231</v>
      </c>
      <c r="JH165" s="86">
        <f t="shared" si="220"/>
        <v>0.52911342488881774</v>
      </c>
      <c r="JI165" s="86">
        <f t="shared" si="220"/>
        <v>0.59444026484349222</v>
      </c>
      <c r="JJ165" s="86">
        <f t="shared" si="220"/>
        <v>0.57404915255364064</v>
      </c>
      <c r="JK165" s="86">
        <f t="shared" si="220"/>
        <v>0.469212572543523</v>
      </c>
      <c r="JL165" s="86">
        <f t="shared" si="220"/>
        <v>0.28404348412178743</v>
      </c>
      <c r="JM165" s="86">
        <f t="shared" si="220"/>
        <v>0.26153868138921293</v>
      </c>
    </row>
    <row r="166" spans="2:273" x14ac:dyDescent="0.25">
      <c r="B166" s="2">
        <v>139</v>
      </c>
      <c r="C166" s="37">
        <v>104.20699999999999</v>
      </c>
      <c r="D166" s="37">
        <v>103.828</v>
      </c>
      <c r="E166" s="37">
        <v>103.759</v>
      </c>
      <c r="F166" s="37">
        <v>109.102</v>
      </c>
      <c r="G166" s="37">
        <v>108.96599999999999</v>
      </c>
      <c r="H166" s="37">
        <v>108.22799999999999</v>
      </c>
      <c r="I166" s="37">
        <v>105.379</v>
      </c>
      <c r="J166" s="37">
        <v>105.386</v>
      </c>
      <c r="K166" s="37">
        <v>101.759</v>
      </c>
      <c r="L166" s="37">
        <v>104.017</v>
      </c>
      <c r="M166" s="37">
        <v>104.46599999999999</v>
      </c>
      <c r="N166" s="37">
        <v>107.864</v>
      </c>
      <c r="O166" s="37">
        <v>110.881</v>
      </c>
      <c r="P166" s="37">
        <v>129.63200000000001</v>
      </c>
      <c r="Q166" s="37">
        <v>151.84200000000001</v>
      </c>
      <c r="S166" s="4">
        <f t="shared" si="221"/>
        <v>103.60266500910758</v>
      </c>
      <c r="T166" s="4">
        <f t="shared" si="221"/>
        <v>104.47408736322303</v>
      </c>
      <c r="U166" s="4">
        <f t="shared" si="221"/>
        <v>104.3665858835836</v>
      </c>
      <c r="V166" s="4">
        <f t="shared" si="221"/>
        <v>107.54620593743955</v>
      </c>
      <c r="W166" s="4">
        <f t="shared" si="221"/>
        <v>108.16648903686507</v>
      </c>
      <c r="X166" s="4">
        <f t="shared" si="221"/>
        <v>106.67201485926807</v>
      </c>
      <c r="Y166" s="4">
        <f t="shared" si="221"/>
        <v>105.44936175081949</v>
      </c>
      <c r="Z166" s="4">
        <f t="shared" si="221"/>
        <v>104.47103339602182</v>
      </c>
      <c r="AA166" s="4">
        <f t="shared" si="221"/>
        <v>102.45920519520365</v>
      </c>
      <c r="AB166" s="4">
        <f t="shared" si="221"/>
        <v>104.24916542869285</v>
      </c>
      <c r="AC166" s="4">
        <f t="shared" si="221"/>
        <v>104.15422805973184</v>
      </c>
      <c r="AD166" s="4">
        <f t="shared" si="221"/>
        <v>105.1774625070889</v>
      </c>
      <c r="AE166" s="4">
        <f t="shared" si="221"/>
        <v>110.77940159191273</v>
      </c>
      <c r="AF166" s="4">
        <f t="shared" si="221"/>
        <v>129.40566792473427</v>
      </c>
      <c r="AG166" s="4">
        <f t="shared" si="221"/>
        <v>154.60541608661066</v>
      </c>
      <c r="AI166" s="4">
        <f t="shared" si="222"/>
        <v>0.60433499089241138</v>
      </c>
      <c r="AJ166" s="4">
        <f t="shared" si="222"/>
        <v>-0.64608736322303173</v>
      </c>
      <c r="AK166" s="4">
        <f t="shared" si="222"/>
        <v>-0.60758588358359589</v>
      </c>
      <c r="AL166" s="4">
        <f t="shared" si="222"/>
        <v>1.5557940625604516</v>
      </c>
      <c r="AM166" s="4">
        <f t="shared" si="222"/>
        <v>0.79951096313492087</v>
      </c>
      <c r="AN166" s="4">
        <f t="shared" si="222"/>
        <v>1.5559851407319201</v>
      </c>
      <c r="AO166" s="4">
        <f t="shared" si="222"/>
        <v>-7.0361750819486701E-2</v>
      </c>
      <c r="AP166" s="4">
        <f t="shared" si="222"/>
        <v>0.91496660397817209</v>
      </c>
      <c r="AQ166" s="4">
        <f t="shared" si="222"/>
        <v>-0.70020519520365099</v>
      </c>
      <c r="AR166" s="4">
        <f t="shared" si="222"/>
        <v>-0.23216542869285206</v>
      </c>
      <c r="AS166" s="4">
        <f t="shared" si="222"/>
        <v>0.31177194026815869</v>
      </c>
      <c r="AT166" s="4">
        <f t="shared" si="222"/>
        <v>2.6865374929110999</v>
      </c>
      <c r="AU166" s="4">
        <f t="shared" si="222"/>
        <v>0.10159840808726983</v>
      </c>
      <c r="AV166" s="4">
        <f t="shared" si="222"/>
        <v>0.22633207526573074</v>
      </c>
      <c r="AW166" s="4">
        <f t="shared" si="222"/>
        <v>-2.763416086610647</v>
      </c>
      <c r="AY166" s="2">
        <f t="shared" si="214"/>
        <v>103.60266500910758</v>
      </c>
      <c r="AZ166" s="2">
        <f t="shared" si="214"/>
        <v>103.82501134195854</v>
      </c>
      <c r="BA166" s="2">
        <f t="shared" si="214"/>
        <v>103.21659299641364</v>
      </c>
      <c r="BB166" s="2">
        <f t="shared" si="214"/>
        <v>105.47041478904767</v>
      </c>
      <c r="BC166" s="2">
        <f t="shared" si="214"/>
        <v>104.35428441582977</v>
      </c>
      <c r="BD166" s="2">
        <f t="shared" si="214"/>
        <v>101.84022556543334</v>
      </c>
      <c r="BE166" s="2">
        <f t="shared" si="214"/>
        <v>101.41741642084783</v>
      </c>
      <c r="BF166" s="2">
        <f t="shared" si="214"/>
        <v>101.82096878750247</v>
      </c>
      <c r="BG166" s="2">
        <f t="shared" si="214"/>
        <v>101.35515489399246</v>
      </c>
      <c r="BH166" s="2">
        <f t="shared" si="214"/>
        <v>103.45962093645716</v>
      </c>
      <c r="BI166" s="2">
        <f t="shared" si="214"/>
        <v>100.96980364933333</v>
      </c>
      <c r="BJ166" s="2">
        <f t="shared" si="214"/>
        <v>98.246620846927584</v>
      </c>
      <c r="BK166" s="2">
        <f t="shared" si="214"/>
        <v>99.473377350187533</v>
      </c>
      <c r="BL166" s="2">
        <f t="shared" si="214"/>
        <v>102.14875833586538</v>
      </c>
      <c r="BM166" s="2">
        <f t="shared" si="214"/>
        <v>105.30191213958653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104.20699999999999</v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>
        <f t="shared" si="197"/>
        <v>104.20699999999999</v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146.02521219512195</v>
      </c>
      <c r="DL166" s="2">
        <f t="shared" si="223"/>
        <v>161.44932388663966</v>
      </c>
      <c r="DM166" s="2">
        <f t="shared" si="223"/>
        <v>153.4527394934334</v>
      </c>
      <c r="DN166" s="2">
        <f t="shared" si="223"/>
        <v>149.25694288215345</v>
      </c>
      <c r="DO166" s="2">
        <f t="shared" si="223"/>
        <v>142.17078667917448</v>
      </c>
      <c r="DP166" s="2">
        <f t="shared" si="223"/>
        <v>155.24811474632526</v>
      </c>
      <c r="DQ166" s="2">
        <f t="shared" si="223"/>
        <v>158.0102588904694</v>
      </c>
      <c r="DR166" s="2">
        <f t="shared" si="223"/>
        <v>148.64393277310924</v>
      </c>
      <c r="DS166" s="2">
        <f t="shared" si="223"/>
        <v>140.52331729055263</v>
      </c>
      <c r="DT166" s="2">
        <f t="shared" si="223"/>
        <v>142.69597478991594</v>
      </c>
      <c r="DU166" s="2">
        <f t="shared" si="223"/>
        <v>146.65835504075503</v>
      </c>
      <c r="DV166" s="2">
        <f t="shared" si="223"/>
        <v>139.07257954545454</v>
      </c>
      <c r="DW166" s="2">
        <f t="shared" si="223"/>
        <v>143.19841963015648</v>
      </c>
      <c r="DX166" s="2">
        <f t="shared" si="223"/>
        <v>156.62112698412699</v>
      </c>
      <c r="DY166" s="2">
        <f t="shared" si="223"/>
        <v>131.8479890530925</v>
      </c>
      <c r="EA166" s="2">
        <f t="shared" si="213"/>
        <v>103.5091446585301</v>
      </c>
      <c r="EB166" s="2">
        <f t="shared" si="213"/>
        <v>103.83694079901282</v>
      </c>
      <c r="EC166" s="2">
        <f t="shared" si="213"/>
        <v>103.34402427406799</v>
      </c>
      <c r="ED166" s="2">
        <f t="shared" si="213"/>
        <v>106.22102290296647</v>
      </c>
      <c r="EE166" s="2">
        <f t="shared" si="213"/>
        <v>104.21181055377976</v>
      </c>
      <c r="EF166" s="2">
        <f t="shared" si="213"/>
        <v>101.39601711305161</v>
      </c>
      <c r="EG166" s="2">
        <f t="shared" si="213"/>
        <v>100.7016667129862</v>
      </c>
      <c r="EH166" s="2">
        <f t="shared" si="213"/>
        <v>101.77767764520263</v>
      </c>
      <c r="EI166" s="2">
        <f t="shared" si="213"/>
        <v>101.04740970873787</v>
      </c>
      <c r="EJ166" s="2">
        <f t="shared" si="213"/>
        <v>103.9172795521521</v>
      </c>
      <c r="EK166" s="2">
        <f t="shared" si="212"/>
        <v>101.20855394341568</v>
      </c>
      <c r="EL166" s="2">
        <f t="shared" si="179"/>
        <v>98.092727073636013</v>
      </c>
      <c r="EM166" s="2">
        <f t="shared" si="179"/>
        <v>99.09542365697385</v>
      </c>
      <c r="EN166" s="2">
        <f t="shared" si="179"/>
        <v>101.89391896735447</v>
      </c>
      <c r="EO166" s="2">
        <f t="shared" si="179"/>
        <v>105.90305805762675</v>
      </c>
      <c r="EQ166" s="2">
        <f t="shared" si="224"/>
        <v>103.78138231063313</v>
      </c>
      <c r="ER166" s="2">
        <f t="shared" si="224"/>
        <v>103.80458399148181</v>
      </c>
      <c r="ES166" s="2">
        <f t="shared" si="224"/>
        <v>103.09724943745447</v>
      </c>
      <c r="ET166" s="2">
        <f t="shared" si="224"/>
        <v>104.83506115523133</v>
      </c>
      <c r="EU166" s="2">
        <f t="shared" si="224"/>
        <v>104.46329366344752</v>
      </c>
      <c r="EV166" s="2">
        <f t="shared" si="224"/>
        <v>102.21712099357553</v>
      </c>
      <c r="EW166" s="2">
        <f t="shared" si="224"/>
        <v>102.01008101888661</v>
      </c>
      <c r="EX166" s="2">
        <f t="shared" si="224"/>
        <v>101.84252412378061</v>
      </c>
      <c r="EY166" s="2">
        <f t="shared" si="224"/>
        <v>101.55940448903374</v>
      </c>
      <c r="EZ166" s="2">
        <f t="shared" si="224"/>
        <v>103.14198680219769</v>
      </c>
      <c r="FA166" s="2">
        <f t="shared" si="224"/>
        <v>100.7723391889652</v>
      </c>
      <c r="FB166" s="2">
        <f t="shared" si="224"/>
        <v>98.364214915147087</v>
      </c>
      <c r="FC166" s="2">
        <f t="shared" si="224"/>
        <v>99.816311325960385</v>
      </c>
      <c r="FD166" s="2">
        <f t="shared" si="224"/>
        <v>102.4420595705656</v>
      </c>
      <c r="FE166" s="2">
        <f t="shared" si="224"/>
        <v>104.46112054974779</v>
      </c>
      <c r="FG166" s="2">
        <f t="shared" si="225"/>
        <v>0.9998815507915827</v>
      </c>
      <c r="FH166" s="2">
        <f t="shared" si="225"/>
        <v>0.99989493042743849</v>
      </c>
      <c r="FI166" s="2">
        <f t="shared" si="225"/>
        <v>0.99988413576459911</v>
      </c>
      <c r="FJ166" s="2">
        <f t="shared" si="225"/>
        <v>0.99987297376481954</v>
      </c>
      <c r="FK166" s="2">
        <f t="shared" si="225"/>
        <v>0.99988460239372234</v>
      </c>
      <c r="FL166" s="2">
        <f t="shared" si="225"/>
        <v>0.9998700583732022</v>
      </c>
      <c r="FM166" s="2">
        <f t="shared" si="225"/>
        <v>0.99986186646147324</v>
      </c>
      <c r="FN166" s="2">
        <f t="shared" si="225"/>
        <v>0.99985726319538748</v>
      </c>
      <c r="FO166" s="2">
        <f t="shared" si="225"/>
        <v>0.9998418202265652</v>
      </c>
      <c r="FP166" s="2">
        <f t="shared" si="225"/>
        <v>0.99986044390345119</v>
      </c>
      <c r="FQ166" s="2">
        <f t="shared" si="225"/>
        <v>0.99985741624693303</v>
      </c>
      <c r="FR166" s="2">
        <f t="shared" si="225"/>
        <v>0.99984388663700619</v>
      </c>
      <c r="FS166" s="2">
        <f t="shared" si="225"/>
        <v>0.9998711741126568</v>
      </c>
      <c r="FT166" s="2">
        <f t="shared" si="225"/>
        <v>0.99985613643540083</v>
      </c>
      <c r="FU166" s="2">
        <f t="shared" si="225"/>
        <v>0.99982633661268683</v>
      </c>
      <c r="FW166" s="2">
        <f t="shared" si="216"/>
        <v>0.32502615031104837</v>
      </c>
      <c r="FX166" s="2">
        <f t="shared" si="216"/>
        <v>0.55576451732157861</v>
      </c>
      <c r="FY166" s="2">
        <f t="shared" si="216"/>
        <v>0.53991358056829419</v>
      </c>
      <c r="FZ166" s="2">
        <f t="shared" si="216"/>
        <v>0.54552357310496991</v>
      </c>
      <c r="GA166" s="2">
        <f t="shared" si="216"/>
        <v>0.54911634920863095</v>
      </c>
      <c r="GB166" s="2">
        <f t="shared" si="216"/>
        <v>0.53246712575493704</v>
      </c>
      <c r="GC166" s="2">
        <f t="shared" si="216"/>
        <v>0.54098573062380373</v>
      </c>
      <c r="GD166" s="2">
        <f t="shared" si="216"/>
        <v>0.56443470179676514</v>
      </c>
      <c r="GE166" s="2">
        <f t="shared" si="216"/>
        <v>0.58887493923851297</v>
      </c>
      <c r="GF166" s="2">
        <f t="shared" si="216"/>
        <v>0.59728459870006545</v>
      </c>
      <c r="GG166" s="2">
        <f t="shared" si="216"/>
        <v>0.56217882315304057</v>
      </c>
      <c r="GH166" s="2">
        <f t="shared" si="216"/>
        <v>0.54328867873511977</v>
      </c>
      <c r="GI166" s="2">
        <f t="shared" si="216"/>
        <v>0.51640789770521034</v>
      </c>
      <c r="GJ166" s="2">
        <f t="shared" si="216"/>
        <v>0.45055249663732033</v>
      </c>
      <c r="GK166" s="2">
        <f t="shared" si="216"/>
        <v>0.42002624894014035</v>
      </c>
      <c r="GM166" s="86">
        <f t="shared" si="217"/>
        <v>3.1873611081514956E-120</v>
      </c>
      <c r="GN166" s="86">
        <f t="shared" si="217"/>
        <v>1.0134576111476598E-265</v>
      </c>
      <c r="GO166" s="86">
        <f t="shared" si="217"/>
        <v>2.2669224799298682E-259</v>
      </c>
      <c r="GP166" s="86">
        <f t="shared" si="217"/>
        <v>0</v>
      </c>
      <c r="GQ166" s="86">
        <f t="shared" si="217"/>
        <v>2.5536083307792768E-277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3.2047224099529705E-261</v>
      </c>
      <c r="GY166" s="86">
        <f t="shared" si="217"/>
        <v>8.108019272503566E-282</v>
      </c>
      <c r="GZ166" s="86">
        <f t="shared" si="217"/>
        <v>7.1756344096877082E-251</v>
      </c>
      <c r="HA166" s="86">
        <f t="shared" si="217"/>
        <v>1.997572649562901E-257</v>
      </c>
      <c r="HC166" s="86">
        <f t="shared" si="181"/>
        <v>1.0091062277057366E-169</v>
      </c>
      <c r="HD166" s="86">
        <f t="shared" si="181"/>
        <v>2.4789047999997706E-178</v>
      </c>
      <c r="HE166" s="86">
        <f t="shared" si="181"/>
        <v>2.3012717296102778E-180</v>
      </c>
      <c r="HF166" s="86">
        <f t="shared" si="180"/>
        <v>5.8659518003543578E-251</v>
      </c>
      <c r="HG166" s="86">
        <f t="shared" si="180"/>
        <v>2.0230896653763931E-180</v>
      </c>
      <c r="HH166" s="86">
        <f t="shared" si="180"/>
        <v>3.3080599112108288E-241</v>
      </c>
      <c r="HI166" s="86">
        <f t="shared" si="180"/>
        <v>1.3209656860341553E-283</v>
      </c>
      <c r="HJ166" s="86">
        <f t="shared" si="180"/>
        <v>0</v>
      </c>
      <c r="HK166" s="86">
        <f t="shared" si="180"/>
        <v>1.1763301776148287E-253</v>
      </c>
      <c r="HL166" s="86">
        <f t="shared" si="161"/>
        <v>2.2427043777717608E-203</v>
      </c>
      <c r="HM166" s="86">
        <f t="shared" si="161"/>
        <v>2.5817050984010356E-237</v>
      </c>
      <c r="HN166" s="86">
        <f t="shared" si="161"/>
        <v>1.3508704049105727E-226</v>
      </c>
      <c r="HO166" s="86">
        <f t="shared" si="161"/>
        <v>8.8984348316058592E-199</v>
      </c>
      <c r="HP166" s="86">
        <f t="shared" si="161"/>
        <v>5.540779933347697E-145</v>
      </c>
      <c r="HQ166" s="86">
        <f t="shared" si="161"/>
        <v>1.4217108916845993E-198</v>
      </c>
      <c r="HS166" s="86">
        <f t="shared" si="218"/>
        <v>1.8320386779381199E-7</v>
      </c>
      <c r="HT166" s="86">
        <f t="shared" si="218"/>
        <v>4.9089193869801774E-9</v>
      </c>
      <c r="HU166" s="86">
        <f t="shared" si="218"/>
        <v>2.8594070037664037E-10</v>
      </c>
      <c r="HV166" s="86">
        <f t="shared" si="218"/>
        <v>6.5057272441564929E-11</v>
      </c>
      <c r="HW166" s="86">
        <f t="shared" si="218"/>
        <v>2.5733178793762764E-10</v>
      </c>
      <c r="HX166" s="86">
        <f t="shared" si="218"/>
        <v>4.564393336216034E-10</v>
      </c>
      <c r="HY166" s="86">
        <f t="shared" si="218"/>
        <v>3.5249580496369995E-10</v>
      </c>
      <c r="HZ166" s="86">
        <f t="shared" si="218"/>
        <v>4.5271211533491558E-12</v>
      </c>
      <c r="IA166" s="86">
        <f t="shared" si="218"/>
        <v>7.6046388159314242E-14</v>
      </c>
      <c r="IB166" s="86">
        <f t="shared" si="218"/>
        <v>2.159044852026212E-13</v>
      </c>
      <c r="IC166" s="86">
        <f t="shared" si="218"/>
        <v>1.7425726886079083E-12</v>
      </c>
      <c r="ID166" s="86">
        <f t="shared" si="218"/>
        <v>1.0031354362113599E-12</v>
      </c>
      <c r="IE166" s="86">
        <f t="shared" si="218"/>
        <v>1.8793455095252489E-10</v>
      </c>
      <c r="IF166" s="86">
        <f t="shared" si="218"/>
        <v>1.4147639398837278E-15</v>
      </c>
      <c r="IG166" s="86">
        <f t="shared" si="218"/>
        <v>1.5288549548930498E-11</v>
      </c>
      <c r="II166" s="86">
        <f t="shared" si="219"/>
        <v>2.2789816883102745E-3</v>
      </c>
      <c r="IJ166" s="86">
        <f t="shared" si="219"/>
        <v>0.59042762936828697</v>
      </c>
      <c r="IK166" s="86">
        <f t="shared" si="219"/>
        <v>0.59400072594917674</v>
      </c>
      <c r="IL166" s="86">
        <f t="shared" si="219"/>
        <v>0.59342648121053165</v>
      </c>
      <c r="IM166" s="86">
        <f t="shared" si="219"/>
        <v>0.59207012071531417</v>
      </c>
      <c r="IN166" s="86">
        <f t="shared" si="219"/>
        <v>0.58975769498579922</v>
      </c>
      <c r="IO166" s="86">
        <f t="shared" si="219"/>
        <v>0.59431713154194821</v>
      </c>
      <c r="IP166" s="86">
        <f t="shared" si="219"/>
        <v>0.56489875234591869</v>
      </c>
      <c r="IQ166" s="86">
        <f t="shared" si="219"/>
        <v>0.46554896648288602</v>
      </c>
      <c r="IR166" s="86">
        <f t="shared" si="219"/>
        <v>0.44687876442354957</v>
      </c>
      <c r="IS166" s="86">
        <f t="shared" si="219"/>
        <v>0.56572408513819961</v>
      </c>
      <c r="IT166" s="86">
        <f t="shared" si="219"/>
        <v>0.59253259479056308</v>
      </c>
      <c r="IU166" s="86">
        <f t="shared" si="219"/>
        <v>0.5597169114747188</v>
      </c>
      <c r="IV166" s="86">
        <f t="shared" si="219"/>
        <v>0.36648758550124638</v>
      </c>
      <c r="IW166" s="86">
        <f t="shared" si="219"/>
        <v>0.33676720728302934</v>
      </c>
      <c r="IY166" s="86">
        <f t="shared" si="220"/>
        <v>2.2791648921780682E-3</v>
      </c>
      <c r="IZ166" s="86">
        <f t="shared" si="220"/>
        <v>0.59042763427720635</v>
      </c>
      <c r="JA166" s="86">
        <f t="shared" si="220"/>
        <v>0.59400072623511746</v>
      </c>
      <c r="JB166" s="86">
        <f t="shared" si="220"/>
        <v>0.59342648127558895</v>
      </c>
      <c r="JC166" s="86">
        <f t="shared" si="220"/>
        <v>0.592070120972646</v>
      </c>
      <c r="JD166" s="86">
        <f t="shared" si="220"/>
        <v>0.58975769544223855</v>
      </c>
      <c r="JE166" s="86">
        <f t="shared" si="220"/>
        <v>0.59431713189444402</v>
      </c>
      <c r="JF166" s="86">
        <f t="shared" si="220"/>
        <v>0.56489875235044584</v>
      </c>
      <c r="JG166" s="86">
        <f t="shared" si="220"/>
        <v>0.46554896648296207</v>
      </c>
      <c r="JH166" s="86">
        <f t="shared" si="220"/>
        <v>0.44687876442376545</v>
      </c>
      <c r="JI166" s="86">
        <f t="shared" si="220"/>
        <v>0.56572408513994221</v>
      </c>
      <c r="JJ166" s="86">
        <f t="shared" si="220"/>
        <v>0.59253259479156617</v>
      </c>
      <c r="JK166" s="86">
        <f t="shared" si="220"/>
        <v>0.55971691166265336</v>
      </c>
      <c r="JL166" s="86">
        <f t="shared" si="220"/>
        <v>0.36648758550124777</v>
      </c>
      <c r="JM166" s="86">
        <f t="shared" si="220"/>
        <v>0.33676720729831788</v>
      </c>
    </row>
    <row r="167" spans="2:273" x14ac:dyDescent="0.25">
      <c r="B167" s="2">
        <v>140</v>
      </c>
      <c r="C167" s="37">
        <v>100.345</v>
      </c>
      <c r="D167" s="37">
        <v>103.569</v>
      </c>
      <c r="E167" s="37">
        <v>102.914</v>
      </c>
      <c r="F167" s="37">
        <v>105.593</v>
      </c>
      <c r="G167" s="37">
        <v>108.70699999999999</v>
      </c>
      <c r="H167" s="37">
        <v>106.57899999999999</v>
      </c>
      <c r="I167" s="37">
        <v>105.759</v>
      </c>
      <c r="J167" s="37">
        <v>103.193</v>
      </c>
      <c r="K167" s="37">
        <v>101.19</v>
      </c>
      <c r="L167" s="37">
        <v>101.70699999999999</v>
      </c>
      <c r="M167" s="37">
        <v>100.29300000000001</v>
      </c>
      <c r="N167" s="37">
        <v>102.35599999999999</v>
      </c>
      <c r="O167" s="37">
        <v>109.068</v>
      </c>
      <c r="P167" s="37">
        <v>128.50899999999999</v>
      </c>
      <c r="Q167" s="37">
        <v>154.80699999999999</v>
      </c>
      <c r="S167" s="4">
        <f t="shared" si="221"/>
        <v>103.54526353326784</v>
      </c>
      <c r="T167" s="4">
        <f t="shared" si="221"/>
        <v>104.07000601586881</v>
      </c>
      <c r="U167" s="4">
        <f t="shared" si="221"/>
        <v>103.80343744681396</v>
      </c>
      <c r="V167" s="4">
        <f t="shared" si="221"/>
        <v>106.54510083937653</v>
      </c>
      <c r="W167" s="4">
        <f t="shared" si="221"/>
        <v>106.42176867138858</v>
      </c>
      <c r="X167" s="4">
        <f t="shared" si="221"/>
        <v>104.76835739179118</v>
      </c>
      <c r="Y167" s="4">
        <f t="shared" si="221"/>
        <v>103.74416310625418</v>
      </c>
      <c r="Z167" s="4">
        <f t="shared" si="221"/>
        <v>102.94732103194002</v>
      </c>
      <c r="AA167" s="4">
        <f t="shared" si="221"/>
        <v>101.6162264839747</v>
      </c>
      <c r="AB167" s="4">
        <f t="shared" si="221"/>
        <v>103.59983111295122</v>
      </c>
      <c r="AC167" s="4">
        <f t="shared" si="221"/>
        <v>102.24201489501117</v>
      </c>
      <c r="AD167" s="4">
        <f t="shared" si="221"/>
        <v>101.58149612677053</v>
      </c>
      <c r="AE167" s="4">
        <f t="shared" si="221"/>
        <v>107.22013691422207</v>
      </c>
      <c r="AF167" s="4">
        <f t="shared" si="221"/>
        <v>129.56110491687161</v>
      </c>
      <c r="AG167" s="4">
        <f t="shared" si="221"/>
        <v>157.43716615438981</v>
      </c>
      <c r="AI167" s="4">
        <f t="shared" si="222"/>
        <v>-3.2002635332678437</v>
      </c>
      <c r="AJ167" s="4">
        <f t="shared" si="222"/>
        <v>-0.50100601586881055</v>
      </c>
      <c r="AK167" s="4">
        <f t="shared" si="222"/>
        <v>-0.88943744681395742</v>
      </c>
      <c r="AL167" s="4">
        <f t="shared" si="222"/>
        <v>-0.95210083937652712</v>
      </c>
      <c r="AM167" s="4">
        <f t="shared" si="222"/>
        <v>2.2852313286114168</v>
      </c>
      <c r="AN167" s="4">
        <f t="shared" si="222"/>
        <v>1.8106426082088092</v>
      </c>
      <c r="AO167" s="4">
        <f t="shared" si="222"/>
        <v>2.014836893745823</v>
      </c>
      <c r="AP167" s="4">
        <f t="shared" si="222"/>
        <v>0.24567896805997691</v>
      </c>
      <c r="AQ167" s="4">
        <f t="shared" si="222"/>
        <v>-0.42622648397470186</v>
      </c>
      <c r="AR167" s="4">
        <f t="shared" si="222"/>
        <v>-1.8928311129512281</v>
      </c>
      <c r="AS167" s="4">
        <f t="shared" si="222"/>
        <v>-1.9490148950111603</v>
      </c>
      <c r="AT167" s="4">
        <f t="shared" si="222"/>
        <v>0.77450387322946312</v>
      </c>
      <c r="AU167" s="4">
        <f t="shared" si="222"/>
        <v>1.8478630857779308</v>
      </c>
      <c r="AV167" s="4">
        <f t="shared" si="222"/>
        <v>-1.0521049168716274</v>
      </c>
      <c r="AW167" s="4">
        <f t="shared" si="222"/>
        <v>-2.6301661543898263</v>
      </c>
      <c r="AY167" s="2">
        <f t="shared" si="214"/>
        <v>103.54526353326784</v>
      </c>
      <c r="AZ167" s="2">
        <f t="shared" si="214"/>
        <v>103.70233651184017</v>
      </c>
      <c r="BA167" s="2">
        <f t="shared" si="214"/>
        <v>103.12216839679016</v>
      </c>
      <c r="BB167" s="2">
        <f t="shared" si="214"/>
        <v>105.41649097194491</v>
      </c>
      <c r="BC167" s="2">
        <f t="shared" si="214"/>
        <v>104.35068472892243</v>
      </c>
      <c r="BD167" s="2">
        <f t="shared" si="214"/>
        <v>101.7997701376561</v>
      </c>
      <c r="BE167" s="2">
        <f t="shared" si="214"/>
        <v>101.39219399466242</v>
      </c>
      <c r="BF167" s="2">
        <f t="shared" si="214"/>
        <v>101.75192302071008</v>
      </c>
      <c r="BG167" s="2">
        <f t="shared" si="214"/>
        <v>101.27273673217962</v>
      </c>
      <c r="BH167" s="2">
        <f t="shared" si="214"/>
        <v>103.352849033274</v>
      </c>
      <c r="BI167" s="2">
        <f t="shared" si="214"/>
        <v>100.84030847386057</v>
      </c>
      <c r="BJ167" s="2">
        <f t="shared" si="214"/>
        <v>98.100123643658563</v>
      </c>
      <c r="BK167" s="2">
        <f t="shared" si="214"/>
        <v>99.36478363895398</v>
      </c>
      <c r="BL167" s="2">
        <f t="shared" si="214"/>
        <v>102.08906038790963</v>
      </c>
      <c r="BM167" s="2">
        <f t="shared" si="214"/>
        <v>105.22358196176103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100.345</v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>
        <f t="shared" si="197"/>
        <v>100.345</v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146.30624738675959</v>
      </c>
      <c r="DL167" s="2">
        <f t="shared" si="223"/>
        <v>161.84485607287448</v>
      </c>
      <c r="DM167" s="2">
        <f t="shared" si="223"/>
        <v>153.78770037523455</v>
      </c>
      <c r="DN167" s="2">
        <f t="shared" si="223"/>
        <v>149.57757916621077</v>
      </c>
      <c r="DO167" s="2">
        <f t="shared" si="223"/>
        <v>142.4191469043152</v>
      </c>
      <c r="DP167" s="2">
        <f t="shared" si="223"/>
        <v>155.6166721194879</v>
      </c>
      <c r="DQ167" s="2">
        <f t="shared" si="223"/>
        <v>158.40289615931721</v>
      </c>
      <c r="DR167" s="2">
        <f t="shared" si="223"/>
        <v>148.96437815126052</v>
      </c>
      <c r="DS167" s="2">
        <f t="shared" si="223"/>
        <v>140.75990886809274</v>
      </c>
      <c r="DT167" s="2">
        <f t="shared" si="223"/>
        <v>142.91351792717086</v>
      </c>
      <c r="DU167" s="2">
        <f t="shared" si="223"/>
        <v>146.92775285285285</v>
      </c>
      <c r="DV167" s="2">
        <f t="shared" si="223"/>
        <v>139.28415340909092</v>
      </c>
      <c r="DW167" s="2">
        <f t="shared" si="223"/>
        <v>143.43675106685635</v>
      </c>
      <c r="DX167" s="2">
        <f t="shared" si="223"/>
        <v>156.97355555555558</v>
      </c>
      <c r="DY167" s="2">
        <f t="shared" si="223"/>
        <v>132.03458045977013</v>
      </c>
      <c r="EA167" s="2">
        <f t="shared" si="213"/>
        <v>103.44383728618588</v>
      </c>
      <c r="EB167" s="2">
        <f t="shared" si="213"/>
        <v>103.71594144686104</v>
      </c>
      <c r="EC167" s="2">
        <f t="shared" si="213"/>
        <v>103.25918787212606</v>
      </c>
      <c r="ED167" s="2">
        <f t="shared" si="213"/>
        <v>106.21832353790019</v>
      </c>
      <c r="EE167" s="2">
        <f t="shared" si="213"/>
        <v>104.19934760608558</v>
      </c>
      <c r="EF167" s="2">
        <f t="shared" si="213"/>
        <v>101.32619024595127</v>
      </c>
      <c r="EG167" s="2">
        <f t="shared" si="213"/>
        <v>100.6292663035926</v>
      </c>
      <c r="EH167" s="2">
        <f t="shared" si="213"/>
        <v>101.70681562469184</v>
      </c>
      <c r="EI167" s="2">
        <f t="shared" si="213"/>
        <v>100.9466359223301</v>
      </c>
      <c r="EJ167" s="2">
        <f t="shared" si="213"/>
        <v>103.83947101855313</v>
      </c>
      <c r="EK167" s="2">
        <f t="shared" si="212"/>
        <v>101.09556928664304</v>
      </c>
      <c r="EL167" s="2">
        <f t="shared" si="179"/>
        <v>97.936790812666914</v>
      </c>
      <c r="EM167" s="2">
        <f t="shared" si="179"/>
        <v>98.960954105470648</v>
      </c>
      <c r="EN167" s="2">
        <f t="shared" si="179"/>
        <v>101.8152663954277</v>
      </c>
      <c r="EO167" s="2">
        <f t="shared" si="179"/>
        <v>105.8725383303983</v>
      </c>
      <c r="EQ167" s="2">
        <f t="shared" si="224"/>
        <v>103.72395984584494</v>
      </c>
      <c r="ER167" s="2">
        <f t="shared" si="224"/>
        <v>103.68278774921609</v>
      </c>
      <c r="ES167" s="2">
        <f t="shared" si="224"/>
        <v>103.00619221627106</v>
      </c>
      <c r="ET167" s="2">
        <f t="shared" si="224"/>
        <v>104.79842081447964</v>
      </c>
      <c r="EU167" s="2">
        <f t="shared" si="224"/>
        <v>104.45698022959184</v>
      </c>
      <c r="EV167" s="2">
        <f t="shared" si="224"/>
        <v>102.16742261915294</v>
      </c>
      <c r="EW167" s="2">
        <f t="shared" si="224"/>
        <v>101.9696527581594</v>
      </c>
      <c r="EX167" s="2">
        <f t="shared" si="224"/>
        <v>101.77318730276814</v>
      </c>
      <c r="EY167" s="2">
        <f t="shared" si="224"/>
        <v>101.47097208084656</v>
      </c>
      <c r="EZ167" s="2">
        <f t="shared" si="224"/>
        <v>103.04558518008895</v>
      </c>
      <c r="FA167" s="2">
        <f t="shared" si="224"/>
        <v>100.64881168055415</v>
      </c>
      <c r="FB167" s="2">
        <f t="shared" si="224"/>
        <v>98.214946380461669</v>
      </c>
      <c r="FC167" s="2">
        <f t="shared" si="224"/>
        <v>99.699988198400533</v>
      </c>
      <c r="FD167" s="2">
        <f t="shared" si="224"/>
        <v>102.37828635009885</v>
      </c>
      <c r="FE167" s="2">
        <f t="shared" si="224"/>
        <v>104.3969842642006</v>
      </c>
      <c r="FG167" s="2">
        <f t="shared" si="225"/>
        <v>0.99989197191211499</v>
      </c>
      <c r="FH167" s="2">
        <f t="shared" si="225"/>
        <v>0.99990417452503244</v>
      </c>
      <c r="FI167" s="2">
        <f t="shared" si="225"/>
        <v>0.99989432948413126</v>
      </c>
      <c r="FJ167" s="2">
        <f t="shared" si="225"/>
        <v>0.99988414940177861</v>
      </c>
      <c r="FK167" s="2">
        <f t="shared" si="225"/>
        <v>0.99989475506360947</v>
      </c>
      <c r="FL167" s="2">
        <f t="shared" si="225"/>
        <v>0.99988149047290353</v>
      </c>
      <c r="FM167" s="2">
        <f t="shared" si="225"/>
        <v>0.99987401918438223</v>
      </c>
      <c r="FN167" s="2">
        <f t="shared" si="225"/>
        <v>0.99986982085206044</v>
      </c>
      <c r="FO167" s="2">
        <f t="shared" si="225"/>
        <v>0.99985573632418356</v>
      </c>
      <c r="FP167" s="2">
        <f t="shared" si="225"/>
        <v>0.99987272176434594</v>
      </c>
      <c r="FQ167" s="2">
        <f t="shared" si="225"/>
        <v>0.99986996044023335</v>
      </c>
      <c r="FR167" s="2">
        <f t="shared" si="225"/>
        <v>0.99985762096502251</v>
      </c>
      <c r="FS167" s="2">
        <f t="shared" si="225"/>
        <v>0.99988250806254919</v>
      </c>
      <c r="FT167" s="2">
        <f t="shared" si="225"/>
        <v>0.99986879320882471</v>
      </c>
      <c r="FU167" s="2">
        <f t="shared" si="225"/>
        <v>0.99984161468816501</v>
      </c>
      <c r="FW167" s="2">
        <f t="shared" si="216"/>
        <v>0.3455484020796582</v>
      </c>
      <c r="FX167" s="2">
        <f t="shared" si="216"/>
        <v>0.57837186306042976</v>
      </c>
      <c r="FY167" s="2">
        <f t="shared" si="216"/>
        <v>0.56269286062280599</v>
      </c>
      <c r="FZ167" s="2">
        <f t="shared" si="216"/>
        <v>0.56824721042477255</v>
      </c>
      <c r="GA167" s="2">
        <f t="shared" si="216"/>
        <v>0.57180135219665162</v>
      </c>
      <c r="GB167" s="2">
        <f t="shared" si="216"/>
        <v>0.55531143029390273</v>
      </c>
      <c r="GC167" s="2">
        <f t="shared" si="216"/>
        <v>0.56375481823531515</v>
      </c>
      <c r="GD167" s="2">
        <f t="shared" si="216"/>
        <v>0.58692876124138815</v>
      </c>
      <c r="GE167" s="2">
        <f t="shared" si="216"/>
        <v>0.61097674754013376</v>
      </c>
      <c r="GF167" s="2">
        <f t="shared" si="216"/>
        <v>0.6192266409242605</v>
      </c>
      <c r="GG167" s="2">
        <f t="shared" si="216"/>
        <v>0.58470366524567752</v>
      </c>
      <c r="GH167" s="2">
        <f t="shared" si="216"/>
        <v>0.56603516749475691</v>
      </c>
      <c r="GI167" s="2">
        <f t="shared" si="216"/>
        <v>0.53935804821725375</v>
      </c>
      <c r="GJ167" s="2">
        <f t="shared" si="216"/>
        <v>0.47344121312751325</v>
      </c>
      <c r="GK167" s="2">
        <f t="shared" si="216"/>
        <v>0.44261343369213763</v>
      </c>
      <c r="GM167" s="86">
        <f t="shared" si="217"/>
        <v>3.1990017549028653E-123</v>
      </c>
      <c r="GN167" s="86">
        <f t="shared" si="217"/>
        <v>2.2103881492623448E-272</v>
      </c>
      <c r="GO167" s="86">
        <f t="shared" si="217"/>
        <v>7.5984434071613366E-266</v>
      </c>
      <c r="GP167" s="86">
        <f t="shared" si="217"/>
        <v>0</v>
      </c>
      <c r="GQ167" s="86">
        <f t="shared" si="217"/>
        <v>3.1230356398449746E-284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1.0629564250131608E-267</v>
      </c>
      <c r="GY167" s="86">
        <f t="shared" si="217"/>
        <v>7.9042794382278839E-289</v>
      </c>
      <c r="GZ167" s="86">
        <f t="shared" si="217"/>
        <v>3.5825057947570067E-257</v>
      </c>
      <c r="HA167" s="86">
        <f t="shared" si="217"/>
        <v>8.9663937817233388E-264</v>
      </c>
      <c r="HC167" s="86">
        <f t="shared" si="181"/>
        <v>1.6027782331080242E-175</v>
      </c>
      <c r="HD167" s="86">
        <f t="shared" si="181"/>
        <v>2.5871165407291188E-184</v>
      </c>
      <c r="HE167" s="86">
        <f t="shared" si="181"/>
        <v>2.4425316469260755E-186</v>
      </c>
      <c r="HF167" s="86">
        <f t="shared" si="180"/>
        <v>2.6539514425455018E-259</v>
      </c>
      <c r="HG167" s="86">
        <f t="shared" si="180"/>
        <v>2.1032537406909719E-186</v>
      </c>
      <c r="HH167" s="86">
        <f t="shared" si="180"/>
        <v>3.083264481428168E-249</v>
      </c>
      <c r="HI167" s="86">
        <f t="shared" si="180"/>
        <v>4.4997420311011773E-293</v>
      </c>
      <c r="HJ167" s="86">
        <f t="shared" si="180"/>
        <v>0</v>
      </c>
      <c r="HK167" s="86">
        <f t="shared" si="180"/>
        <v>5.2720657026533374E-262</v>
      </c>
      <c r="HL167" s="86">
        <f t="shared" si="161"/>
        <v>5.6155227881796586E-210</v>
      </c>
      <c r="HM167" s="86">
        <f t="shared" si="161"/>
        <v>4.0666456748355858E-245</v>
      </c>
      <c r="HN167" s="86">
        <f t="shared" si="161"/>
        <v>4.7424226279441966E-234</v>
      </c>
      <c r="HO167" s="86">
        <f t="shared" si="161"/>
        <v>2.4878559409117245E-205</v>
      </c>
      <c r="HP167" s="86">
        <f t="shared" si="161"/>
        <v>8.020159168740576E-150</v>
      </c>
      <c r="HQ167" s="86">
        <f t="shared" si="161"/>
        <v>4.3256921481577152E-205</v>
      </c>
      <c r="HS167" s="86">
        <f t="shared" si="218"/>
        <v>5.5995135245788956E-8</v>
      </c>
      <c r="HT167" s="86">
        <f t="shared" si="218"/>
        <v>1.3433237210748462E-9</v>
      </c>
      <c r="HU167" s="86">
        <f t="shared" si="218"/>
        <v>6.4012067606225618E-11</v>
      </c>
      <c r="HV167" s="86">
        <f t="shared" si="218"/>
        <v>1.2990152035367374E-11</v>
      </c>
      <c r="HW167" s="86">
        <f t="shared" si="218"/>
        <v>5.6225636648971229E-11</v>
      </c>
      <c r="HX167" s="86">
        <f t="shared" si="218"/>
        <v>9.9786352923928096E-11</v>
      </c>
      <c r="HY167" s="86">
        <f t="shared" si="218"/>
        <v>7.8587956737076403E-11</v>
      </c>
      <c r="HZ167" s="86">
        <f t="shared" si="218"/>
        <v>8.0091809827908476E-13</v>
      </c>
      <c r="IA167" s="86">
        <f t="shared" si="218"/>
        <v>1.0186343582784978E-14</v>
      </c>
      <c r="IB167" s="86">
        <f t="shared" si="218"/>
        <v>3.2493290755718318E-14</v>
      </c>
      <c r="IC167" s="86">
        <f t="shared" si="218"/>
        <v>2.825759138112184E-13</v>
      </c>
      <c r="ID167" s="86">
        <f t="shared" si="218"/>
        <v>1.485329292740965E-13</v>
      </c>
      <c r="IE167" s="86">
        <f t="shared" si="218"/>
        <v>3.8931086343105944E-11</v>
      </c>
      <c r="IF167" s="86">
        <f t="shared" si="218"/>
        <v>9.1721246397308347E-17</v>
      </c>
      <c r="IG167" s="86">
        <f t="shared" si="218"/>
        <v>1.9561349713948925E-12</v>
      </c>
      <c r="II167" s="86">
        <f t="shared" si="219"/>
        <v>7.1792686766549612E-3</v>
      </c>
      <c r="IJ167" s="86">
        <f t="shared" si="219"/>
        <v>0.55371317440970136</v>
      </c>
      <c r="IK167" s="86">
        <f t="shared" si="219"/>
        <v>0.57589099118619391</v>
      </c>
      <c r="IL167" s="86">
        <f t="shared" si="219"/>
        <v>0.55853804273313623</v>
      </c>
      <c r="IM167" s="86">
        <f t="shared" si="219"/>
        <v>0.55423637179163276</v>
      </c>
      <c r="IN167" s="86">
        <f t="shared" si="219"/>
        <v>0.5850968648351822</v>
      </c>
      <c r="IO167" s="86">
        <f t="shared" si="219"/>
        <v>0.57305471076304548</v>
      </c>
      <c r="IP167" s="86">
        <f t="shared" si="219"/>
        <v>0.49719099959541141</v>
      </c>
      <c r="IQ167" s="86">
        <f t="shared" si="219"/>
        <v>0.37393374338140017</v>
      </c>
      <c r="IR167" s="86">
        <f t="shared" si="219"/>
        <v>0.35909688102416376</v>
      </c>
      <c r="IS167" s="86">
        <f t="shared" si="219"/>
        <v>0.49600117745714073</v>
      </c>
      <c r="IT167" s="86">
        <f t="shared" si="219"/>
        <v>0.54913138046122378</v>
      </c>
      <c r="IU167" s="86">
        <f t="shared" si="219"/>
        <v>0.59426031276342206</v>
      </c>
      <c r="IV167" s="86">
        <f t="shared" si="219"/>
        <v>0.44051278024336088</v>
      </c>
      <c r="IW167" s="86">
        <f t="shared" si="219"/>
        <v>0.40795051209106409</v>
      </c>
      <c r="IY167" s="86">
        <f t="shared" si="220"/>
        <v>7.1793246717902067E-3</v>
      </c>
      <c r="IZ167" s="86">
        <f t="shared" si="220"/>
        <v>0.55371317575302503</v>
      </c>
      <c r="JA167" s="86">
        <f t="shared" si="220"/>
        <v>0.57589099125020593</v>
      </c>
      <c r="JB167" s="86">
        <f t="shared" si="220"/>
        <v>0.5585380427461264</v>
      </c>
      <c r="JC167" s="86">
        <f t="shared" si="220"/>
        <v>0.55423637184785846</v>
      </c>
      <c r="JD167" s="86">
        <f t="shared" si="220"/>
        <v>0.5850968649349686</v>
      </c>
      <c r="JE167" s="86">
        <f t="shared" si="220"/>
        <v>0.5730547108416334</v>
      </c>
      <c r="JF167" s="86">
        <f t="shared" si="220"/>
        <v>0.49719099959621232</v>
      </c>
      <c r="JG167" s="86">
        <f t="shared" si="220"/>
        <v>0.37393374338141039</v>
      </c>
      <c r="JH167" s="86">
        <f t="shared" si="220"/>
        <v>0.35909688102419624</v>
      </c>
      <c r="JI167" s="86">
        <f t="shared" si="220"/>
        <v>0.49600117745742328</v>
      </c>
      <c r="JJ167" s="86">
        <f t="shared" si="220"/>
        <v>0.54913138046137233</v>
      </c>
      <c r="JK167" s="86">
        <f t="shared" si="220"/>
        <v>0.59426031280235314</v>
      </c>
      <c r="JL167" s="86">
        <f t="shared" si="220"/>
        <v>0.44051278024336099</v>
      </c>
      <c r="JM167" s="86">
        <f t="shared" si="220"/>
        <v>0.40795051209302025</v>
      </c>
    </row>
    <row r="168" spans="2:273" x14ac:dyDescent="0.25">
      <c r="B168" s="2">
        <v>141</v>
      </c>
      <c r="C168" s="37">
        <v>103.414</v>
      </c>
      <c r="D168" s="37">
        <v>102.431</v>
      </c>
      <c r="E168" s="37">
        <v>102.63800000000001</v>
      </c>
      <c r="F168" s="37">
        <v>105.932</v>
      </c>
      <c r="G168" s="37">
        <v>106.517</v>
      </c>
      <c r="H168" s="37">
        <v>104.316</v>
      </c>
      <c r="I168" s="37">
        <v>103.55200000000001</v>
      </c>
      <c r="J168" s="37">
        <v>99.474000000000004</v>
      </c>
      <c r="K168" s="37">
        <v>100.621</v>
      </c>
      <c r="L168" s="37">
        <v>101.655</v>
      </c>
      <c r="M168" s="37">
        <v>99.120999999999995</v>
      </c>
      <c r="N168" s="37">
        <v>98.593000000000004</v>
      </c>
      <c r="O168" s="37">
        <v>103.254</v>
      </c>
      <c r="P168" s="37">
        <v>128.10499999999999</v>
      </c>
      <c r="Q168" s="37">
        <v>154</v>
      </c>
      <c r="S168" s="4">
        <f t="shared" si="221"/>
        <v>103.48838854896636</v>
      </c>
      <c r="T168" s="4">
        <f t="shared" si="221"/>
        <v>103.75801885016737</v>
      </c>
      <c r="U168" s="4">
        <f t="shared" si="221"/>
        <v>103.3650015941584</v>
      </c>
      <c r="V168" s="4">
        <f t="shared" si="221"/>
        <v>105.86680990467637</v>
      </c>
      <c r="W168" s="4">
        <f t="shared" si="221"/>
        <v>105.2831989133381</v>
      </c>
      <c r="X168" s="4">
        <f t="shared" si="221"/>
        <v>103.27066084802026</v>
      </c>
      <c r="Y168" s="4">
        <f t="shared" si="221"/>
        <v>102.51206974740656</v>
      </c>
      <c r="Z168" s="4">
        <f t="shared" si="221"/>
        <v>102.12366376665211</v>
      </c>
      <c r="AA168" s="4">
        <f t="shared" si="221"/>
        <v>101.27513782212326</v>
      </c>
      <c r="AB168" s="4">
        <f t="shared" si="221"/>
        <v>103.30789560317423</v>
      </c>
      <c r="AC168" s="4">
        <f t="shared" si="221"/>
        <v>101.20846266826896</v>
      </c>
      <c r="AD168" s="4">
        <f t="shared" si="221"/>
        <v>99.342325053307817</v>
      </c>
      <c r="AE168" s="4">
        <f t="shared" si="221"/>
        <v>103.75539847549663</v>
      </c>
      <c r="AF168" s="4">
        <f t="shared" si="221"/>
        <v>127.31678017653836</v>
      </c>
      <c r="AG168" s="4">
        <f t="shared" si="221"/>
        <v>156.40685433493553</v>
      </c>
      <c r="AI168" s="4">
        <f t="shared" si="222"/>
        <v>-7.4388548966354051E-2</v>
      </c>
      <c r="AJ168" s="4">
        <f t="shared" si="222"/>
        <v>-1.3270188501673772</v>
      </c>
      <c r="AK168" s="4">
        <f t="shared" si="222"/>
        <v>-0.72700159415839494</v>
      </c>
      <c r="AL168" s="4">
        <f t="shared" si="222"/>
        <v>6.5190095323629293E-2</v>
      </c>
      <c r="AM168" s="4">
        <f t="shared" si="222"/>
        <v>1.2338010866618987</v>
      </c>
      <c r="AN168" s="4">
        <f t="shared" si="222"/>
        <v>1.0453391519797464</v>
      </c>
      <c r="AO168" s="4">
        <f t="shared" si="222"/>
        <v>1.0399302525934502</v>
      </c>
      <c r="AP168" s="4">
        <f t="shared" si="222"/>
        <v>-2.649663766652111</v>
      </c>
      <c r="AQ168" s="4">
        <f t="shared" si="222"/>
        <v>-0.65413782212326055</v>
      </c>
      <c r="AR168" s="4">
        <f t="shared" si="222"/>
        <v>-1.6528956031742297</v>
      </c>
      <c r="AS168" s="4">
        <f t="shared" si="222"/>
        <v>-2.0874626682689694</v>
      </c>
      <c r="AT168" s="4">
        <f t="shared" si="222"/>
        <v>-0.74932505330781396</v>
      </c>
      <c r="AU168" s="4">
        <f t="shared" si="222"/>
        <v>-0.50139847549662875</v>
      </c>
      <c r="AV168" s="4">
        <f t="shared" si="222"/>
        <v>0.78821982346163111</v>
      </c>
      <c r="AW168" s="4">
        <f t="shared" si="222"/>
        <v>-2.4068543349355309</v>
      </c>
      <c r="AY168" s="2">
        <f t="shared" si="214"/>
        <v>103.48838854896636</v>
      </c>
      <c r="AZ168" s="2">
        <f t="shared" si="214"/>
        <v>103.57967478662231</v>
      </c>
      <c r="BA168" s="2">
        <f t="shared" si="214"/>
        <v>103.0275652669774</v>
      </c>
      <c r="BB168" s="2">
        <f t="shared" si="214"/>
        <v>105.36147278726537</v>
      </c>
      <c r="BC168" s="2">
        <f t="shared" si="214"/>
        <v>104.3473145484752</v>
      </c>
      <c r="BD168" s="2">
        <f t="shared" si="214"/>
        <v>101.76008003928325</v>
      </c>
      <c r="BE168" s="2">
        <f t="shared" si="214"/>
        <v>101.36811390622213</v>
      </c>
      <c r="BF168" s="2">
        <f t="shared" si="214"/>
        <v>101.68296443306626</v>
      </c>
      <c r="BG168" s="2">
        <f t="shared" si="214"/>
        <v>101.19066400339338</v>
      </c>
      <c r="BH168" s="2">
        <f t="shared" si="214"/>
        <v>103.24568346741862</v>
      </c>
      <c r="BI168" s="2">
        <f t="shared" si="214"/>
        <v>100.71053911425079</v>
      </c>
      <c r="BJ168" s="2">
        <f t="shared" si="214"/>
        <v>97.953891800950089</v>
      </c>
      <c r="BK168" s="2">
        <f t="shared" si="214"/>
        <v>99.256933676148449</v>
      </c>
      <c r="BL168" s="2">
        <f t="shared" si="214"/>
        <v>102.03015938349483</v>
      </c>
      <c r="BM168" s="2">
        <f t="shared" si="214"/>
        <v>105.1433999932062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146.58728257839721</v>
      </c>
      <c r="DL168" s="2">
        <f t="shared" si="223"/>
        <v>162.2403882591093</v>
      </c>
      <c r="DM168" s="2">
        <f t="shared" si="223"/>
        <v>154.12266125703567</v>
      </c>
      <c r="DN168" s="2">
        <f t="shared" si="223"/>
        <v>149.89821545026811</v>
      </c>
      <c r="DO168" s="2">
        <f t="shared" si="223"/>
        <v>142.66750712945591</v>
      </c>
      <c r="DP168" s="2">
        <f t="shared" si="223"/>
        <v>155.98522949265055</v>
      </c>
      <c r="DQ168" s="2">
        <f t="shared" si="223"/>
        <v>158.79553342816502</v>
      </c>
      <c r="DR168" s="2">
        <f t="shared" si="223"/>
        <v>149.28482352941177</v>
      </c>
      <c r="DS168" s="2">
        <f t="shared" si="223"/>
        <v>140.99650044563285</v>
      </c>
      <c r="DT168" s="2">
        <f t="shared" si="223"/>
        <v>143.13106106442575</v>
      </c>
      <c r="DU168" s="2">
        <f t="shared" si="223"/>
        <v>147.19715066495064</v>
      </c>
      <c r="DV168" s="2">
        <f t="shared" si="223"/>
        <v>139.49572727272727</v>
      </c>
      <c r="DW168" s="2">
        <f t="shared" si="223"/>
        <v>143.67508250355621</v>
      </c>
      <c r="DX168" s="2">
        <f t="shared" si="223"/>
        <v>157.32598412698414</v>
      </c>
      <c r="DY168" s="2">
        <f t="shared" si="223"/>
        <v>132.22117186644775</v>
      </c>
      <c r="EA168" s="2">
        <f t="shared" si="213"/>
        <v>103.37852991384166</v>
      </c>
      <c r="EB168" s="2">
        <f t="shared" si="213"/>
        <v>103.59494209470925</v>
      </c>
      <c r="EC168" s="2">
        <f t="shared" si="213"/>
        <v>103.17435147018413</v>
      </c>
      <c r="ED168" s="2">
        <f t="shared" si="213"/>
        <v>106.21562417283391</v>
      </c>
      <c r="EE168" s="2">
        <f t="shared" si="213"/>
        <v>104.18688465839139</v>
      </c>
      <c r="EF168" s="2">
        <f t="shared" si="213"/>
        <v>101.25636337885091</v>
      </c>
      <c r="EG168" s="2">
        <f t="shared" si="213"/>
        <v>100.55686589419899</v>
      </c>
      <c r="EH168" s="2">
        <f t="shared" si="213"/>
        <v>101.63595360418104</v>
      </c>
      <c r="EI168" s="2">
        <f t="shared" si="213"/>
        <v>100.84586213592233</v>
      </c>
      <c r="EJ168" s="2">
        <f t="shared" si="213"/>
        <v>103.76166248495416</v>
      </c>
      <c r="EK168" s="2">
        <f t="shared" si="212"/>
        <v>100.98258462987042</v>
      </c>
      <c r="EL168" s="2">
        <f t="shared" si="179"/>
        <v>97.780854551697814</v>
      </c>
      <c r="EM168" s="2">
        <f t="shared" si="179"/>
        <v>98.826484553967447</v>
      </c>
      <c r="EN168" s="2">
        <f t="shared" si="179"/>
        <v>101.73661382350093</v>
      </c>
      <c r="EO168" s="2">
        <f t="shared" si="179"/>
        <v>105.84201860316985</v>
      </c>
      <c r="EQ168" s="2">
        <f t="shared" si="224"/>
        <v>103.66653738105676</v>
      </c>
      <c r="ER168" s="2">
        <f t="shared" si="224"/>
        <v>103.56099150695039</v>
      </c>
      <c r="ES168" s="2">
        <f t="shared" si="224"/>
        <v>102.91513499508766</v>
      </c>
      <c r="ET168" s="2">
        <f t="shared" si="224"/>
        <v>104.76178047372795</v>
      </c>
      <c r="EU168" s="2">
        <f t="shared" si="224"/>
        <v>104.45066679573615</v>
      </c>
      <c r="EV168" s="2">
        <f t="shared" si="224"/>
        <v>102.11772424473034</v>
      </c>
      <c r="EW168" s="2">
        <f t="shared" si="224"/>
        <v>101.92922449743219</v>
      </c>
      <c r="EX168" s="2">
        <f t="shared" si="224"/>
        <v>101.70385048175567</v>
      </c>
      <c r="EY168" s="2">
        <f t="shared" si="224"/>
        <v>101.38253967265938</v>
      </c>
      <c r="EZ168" s="2">
        <f t="shared" si="224"/>
        <v>102.94918355798022</v>
      </c>
      <c r="FA168" s="2">
        <f t="shared" si="224"/>
        <v>100.52528417214309</v>
      </c>
      <c r="FB168" s="2">
        <f t="shared" si="224"/>
        <v>98.065677845776264</v>
      </c>
      <c r="FC168" s="2">
        <f t="shared" si="224"/>
        <v>99.583665070840667</v>
      </c>
      <c r="FD168" s="2">
        <f t="shared" si="224"/>
        <v>102.3145131296321</v>
      </c>
      <c r="FE168" s="2">
        <f t="shared" si="224"/>
        <v>104.3328479786534</v>
      </c>
      <c r="FG168" s="2">
        <f t="shared" si="225"/>
        <v>0.99990147627639636</v>
      </c>
      <c r="FH168" s="2">
        <f t="shared" si="225"/>
        <v>0.99991260539126658</v>
      </c>
      <c r="FI168" s="2">
        <f t="shared" si="225"/>
        <v>0.99990362644805963</v>
      </c>
      <c r="FJ168" s="2">
        <f t="shared" si="225"/>
        <v>0.99989434192164039</v>
      </c>
      <c r="FK168" s="2">
        <f t="shared" si="225"/>
        <v>0.99990401458835987</v>
      </c>
      <c r="FL168" s="2">
        <f t="shared" si="225"/>
        <v>0.99989191689967871</v>
      </c>
      <c r="FM168" s="2">
        <f t="shared" si="225"/>
        <v>0.99988510285697696</v>
      </c>
      <c r="FN168" s="2">
        <f t="shared" si="225"/>
        <v>0.99988127384608971</v>
      </c>
      <c r="FO168" s="2">
        <f t="shared" si="225"/>
        <v>0.99986842829380629</v>
      </c>
      <c r="FP168" s="2">
        <f t="shared" si="225"/>
        <v>0.99988391956947242</v>
      </c>
      <c r="FQ168" s="2">
        <f t="shared" si="225"/>
        <v>0.99988140115493129</v>
      </c>
      <c r="FR168" s="2">
        <f t="shared" si="225"/>
        <v>0.99987014715003142</v>
      </c>
      <c r="FS168" s="2">
        <f t="shared" si="225"/>
        <v>0.99989284497173736</v>
      </c>
      <c r="FT168" s="2">
        <f t="shared" si="225"/>
        <v>0.99988033660276399</v>
      </c>
      <c r="FU168" s="2">
        <f t="shared" si="225"/>
        <v>0.99985554886571315</v>
      </c>
      <c r="FW168" s="2">
        <f t="shared" si="216"/>
        <v>0.36666253462464954</v>
      </c>
      <c r="FX168" s="2">
        <f t="shared" si="216"/>
        <v>0.6006554011176698</v>
      </c>
      <c r="FY168" s="2">
        <f t="shared" si="216"/>
        <v>0.58521076922208237</v>
      </c>
      <c r="FZ168" s="2">
        <f t="shared" si="216"/>
        <v>0.59068715897643487</v>
      </c>
      <c r="GA168" s="2">
        <f t="shared" si="216"/>
        <v>0.59418849689164066</v>
      </c>
      <c r="GB168" s="2">
        <f t="shared" si="216"/>
        <v>0.57792432257466164</v>
      </c>
      <c r="GC168" s="2">
        <f t="shared" si="216"/>
        <v>0.58625825175325186</v>
      </c>
      <c r="GD168" s="2">
        <f t="shared" si="216"/>
        <v>0.60906573760156613</v>
      </c>
      <c r="GE168" s="2">
        <f t="shared" si="216"/>
        <v>0.63263162000057982</v>
      </c>
      <c r="GF168" s="2">
        <f t="shared" si="216"/>
        <v>0.64069235150631043</v>
      </c>
      <c r="GG168" s="2">
        <f t="shared" si="216"/>
        <v>0.60688001747467524</v>
      </c>
      <c r="GH168" s="2">
        <f t="shared" si="216"/>
        <v>0.58850683082543065</v>
      </c>
      <c r="GI168" s="2">
        <f t="shared" si="216"/>
        <v>0.56214252733003345</v>
      </c>
      <c r="GJ168" s="2">
        <f t="shared" si="216"/>
        <v>0.49644210340693512</v>
      </c>
      <c r="GK168" s="2">
        <f t="shared" si="216"/>
        <v>0.46544048576290642</v>
      </c>
      <c r="GM168" s="86">
        <f t="shared" si="217"/>
        <v>2.9457083566844755E-126</v>
      </c>
      <c r="GN168" s="86">
        <f t="shared" si="217"/>
        <v>3.9823043467649872E-279</v>
      </c>
      <c r="GO168" s="86">
        <f t="shared" si="217"/>
        <v>2.1167330373683441E-272</v>
      </c>
      <c r="GP168" s="86">
        <f t="shared" si="217"/>
        <v>0</v>
      </c>
      <c r="GQ168" s="86">
        <f t="shared" si="217"/>
        <v>3.1360001673381207E-291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2.9332386879573195E-274</v>
      </c>
      <c r="GY168" s="86">
        <f t="shared" si="217"/>
        <v>6.3116178567637719E-296</v>
      </c>
      <c r="GZ168" s="86">
        <f t="shared" si="217"/>
        <v>1.4921623612842919E-263</v>
      </c>
      <c r="HA168" s="86">
        <f t="shared" si="217"/>
        <v>3.364377980221551E-270</v>
      </c>
      <c r="HC168" s="86">
        <f t="shared" si="181"/>
        <v>2.0298772056056316E-181</v>
      </c>
      <c r="HD168" s="86">
        <f t="shared" si="181"/>
        <v>2.1468872816050394E-190</v>
      </c>
      <c r="HE168" s="86">
        <f t="shared" si="181"/>
        <v>2.0677626227724251E-192</v>
      </c>
      <c r="HF168" s="86">
        <f t="shared" si="180"/>
        <v>8.750998341957053E-268</v>
      </c>
      <c r="HG168" s="86">
        <f t="shared" si="180"/>
        <v>1.7429827991192423E-192</v>
      </c>
      <c r="HH168" s="86">
        <f t="shared" si="180"/>
        <v>2.1184932092743217E-257</v>
      </c>
      <c r="HI168" s="86">
        <f t="shared" si="180"/>
        <v>1.0692845754858433E-302</v>
      </c>
      <c r="HJ168" s="86">
        <f t="shared" si="180"/>
        <v>0</v>
      </c>
      <c r="HK168" s="86">
        <f t="shared" si="180"/>
        <v>1.7272535352314657E-270</v>
      </c>
      <c r="HL168" s="86">
        <f t="shared" si="161"/>
        <v>1.1008265872819005E-216</v>
      </c>
      <c r="HM168" s="86">
        <f t="shared" si="161"/>
        <v>4.7804093910731388E-253</v>
      </c>
      <c r="HN168" s="86">
        <f t="shared" si="161"/>
        <v>1.2584909746792847E-241</v>
      </c>
      <c r="HO168" s="86">
        <f t="shared" si="161"/>
        <v>5.4346309248149228E-212</v>
      </c>
      <c r="HP168" s="86">
        <f t="shared" si="161"/>
        <v>9.6489745376965049E-155</v>
      </c>
      <c r="HQ168" s="86">
        <f t="shared" si="161"/>
        <v>1.0308936869332559E-211</v>
      </c>
      <c r="HS168" s="86">
        <f t="shared" si="218"/>
        <v>1.635941863511015E-8</v>
      </c>
      <c r="HT168" s="86">
        <f t="shared" si="218"/>
        <v>3.5183180998621727E-10</v>
      </c>
      <c r="HU168" s="86">
        <f t="shared" si="218"/>
        <v>1.3619739139064349E-11</v>
      </c>
      <c r="HV168" s="86">
        <f t="shared" si="218"/>
        <v>2.4546435446013978E-12</v>
      </c>
      <c r="HW168" s="86">
        <f t="shared" si="218"/>
        <v>1.1659837033907563E-11</v>
      </c>
      <c r="HX168" s="86">
        <f t="shared" si="218"/>
        <v>2.0677734047525226E-11</v>
      </c>
      <c r="HY168" s="86">
        <f t="shared" si="218"/>
        <v>1.6639911987722369E-11</v>
      </c>
      <c r="HZ168" s="86">
        <f t="shared" si="218"/>
        <v>1.3381466616852522E-13</v>
      </c>
      <c r="IA168" s="86">
        <f t="shared" si="218"/>
        <v>1.2766281332035337E-15</v>
      </c>
      <c r="IB168" s="86">
        <f t="shared" si="218"/>
        <v>4.5997558730895717E-15</v>
      </c>
      <c r="IC168" s="86">
        <f t="shared" si="218"/>
        <v>4.3117718270713249E-14</v>
      </c>
      <c r="ID168" s="86">
        <f t="shared" si="218"/>
        <v>2.0595423117552157E-14</v>
      </c>
      <c r="IE168" s="86">
        <f t="shared" si="218"/>
        <v>7.6321386430649895E-12</v>
      </c>
      <c r="IF168" s="86">
        <f t="shared" si="218"/>
        <v>5.3375852435980115E-18</v>
      </c>
      <c r="IG168" s="86">
        <f t="shared" si="218"/>
        <v>2.3012224651438123E-13</v>
      </c>
      <c r="II168" s="86">
        <f t="shared" si="219"/>
        <v>1.9658895236634458E-2</v>
      </c>
      <c r="IJ168" s="86">
        <f t="shared" si="219"/>
        <v>0.49102610747149639</v>
      </c>
      <c r="IK168" s="86">
        <f t="shared" si="219"/>
        <v>0.51909023721870751</v>
      </c>
      <c r="IL168" s="86">
        <f t="shared" si="219"/>
        <v>0.48928860834294607</v>
      </c>
      <c r="IM168" s="86">
        <f t="shared" si="219"/>
        <v>0.48537290600971733</v>
      </c>
      <c r="IN168" s="86">
        <f t="shared" si="219"/>
        <v>0.53487336164650146</v>
      </c>
      <c r="IO168" s="86">
        <f t="shared" si="219"/>
        <v>0.51379431775505879</v>
      </c>
      <c r="IP168" s="86">
        <f t="shared" si="219"/>
        <v>0.41344600119527131</v>
      </c>
      <c r="IQ168" s="86">
        <f t="shared" si="219"/>
        <v>0.28812023836567202</v>
      </c>
      <c r="IR168" s="86">
        <f t="shared" si="219"/>
        <v>0.2782452636207603</v>
      </c>
      <c r="IS168" s="86">
        <f t="shared" si="219"/>
        <v>0.4095191382397228</v>
      </c>
      <c r="IT168" s="86">
        <f t="shared" si="219"/>
        <v>0.46909141947944677</v>
      </c>
      <c r="IU168" s="86">
        <f t="shared" si="219"/>
        <v>0.57220845516920027</v>
      </c>
      <c r="IV168" s="86">
        <f t="shared" si="219"/>
        <v>0.49416049185666544</v>
      </c>
      <c r="IW168" s="86">
        <f t="shared" si="219"/>
        <v>0.46420577429304705</v>
      </c>
      <c r="IY168" s="86">
        <f t="shared" si="220"/>
        <v>1.9658911596053093E-2</v>
      </c>
      <c r="IZ168" s="86">
        <f t="shared" si="220"/>
        <v>0.49102610782332817</v>
      </c>
      <c r="JA168" s="86">
        <f t="shared" si="220"/>
        <v>0.51909023723232728</v>
      </c>
      <c r="JB168" s="86">
        <f t="shared" si="220"/>
        <v>0.48928860834540072</v>
      </c>
      <c r="JC168" s="86">
        <f t="shared" si="220"/>
        <v>0.48537290602137717</v>
      </c>
      <c r="JD168" s="86">
        <f t="shared" si="220"/>
        <v>0.53487336166717914</v>
      </c>
      <c r="JE168" s="86">
        <f t="shared" si="220"/>
        <v>0.51379431777169871</v>
      </c>
      <c r="JF168" s="86">
        <f t="shared" si="220"/>
        <v>0.41344600119540514</v>
      </c>
      <c r="JG168" s="86">
        <f t="shared" si="220"/>
        <v>0.2881202383656733</v>
      </c>
      <c r="JH168" s="86">
        <f t="shared" si="220"/>
        <v>0.2782452636207649</v>
      </c>
      <c r="JI168" s="86">
        <f t="shared" si="220"/>
        <v>0.40951913823976593</v>
      </c>
      <c r="JJ168" s="86">
        <f t="shared" si="220"/>
        <v>0.46909141947946736</v>
      </c>
      <c r="JK168" s="86">
        <f t="shared" si="220"/>
        <v>0.57220845517683239</v>
      </c>
      <c r="JL168" s="86">
        <f t="shared" si="220"/>
        <v>0.49416049185666544</v>
      </c>
      <c r="JM168" s="86">
        <f t="shared" si="220"/>
        <v>0.4642057742932772</v>
      </c>
    </row>
    <row r="169" spans="2:273" x14ac:dyDescent="0.25">
      <c r="B169" s="2">
        <v>142</v>
      </c>
      <c r="C169" s="37">
        <v>102.79300000000001</v>
      </c>
      <c r="D169" s="37">
        <v>103.741</v>
      </c>
      <c r="E169" s="37">
        <v>101.621</v>
      </c>
      <c r="F169" s="37">
        <v>105.42400000000001</v>
      </c>
      <c r="G169" s="37">
        <v>103.69</v>
      </c>
      <c r="H169" s="37">
        <v>102.43899999999999</v>
      </c>
      <c r="I169" s="37">
        <v>102.569</v>
      </c>
      <c r="J169" s="37">
        <v>105.018</v>
      </c>
      <c r="K169" s="37">
        <v>101.94799999999999</v>
      </c>
      <c r="L169" s="37">
        <v>101.759</v>
      </c>
      <c r="M169" s="37">
        <v>95.138000000000005</v>
      </c>
      <c r="N169" s="37">
        <v>99.644000000000005</v>
      </c>
      <c r="O169" s="37">
        <v>99.948999999999998</v>
      </c>
      <c r="P169" s="37">
        <v>124.158</v>
      </c>
      <c r="Q169" s="37">
        <v>152.80699999999999</v>
      </c>
      <c r="S169" s="4">
        <f t="shared" si="221"/>
        <v>103.43203161065051</v>
      </c>
      <c r="T169" s="4">
        <f t="shared" si="221"/>
        <v>103.53107048362737</v>
      </c>
      <c r="U169" s="4">
        <f t="shared" si="221"/>
        <v>103.07245904904744</v>
      </c>
      <c r="V169" s="4">
        <f t="shared" si="221"/>
        <v>105.49172492726572</v>
      </c>
      <c r="W169" s="4">
        <f t="shared" si="221"/>
        <v>104.69568425380957</v>
      </c>
      <c r="X169" s="4">
        <f t="shared" si="221"/>
        <v>102.35724717212904</v>
      </c>
      <c r="Y169" s="4">
        <f t="shared" si="221"/>
        <v>101.80864930764166</v>
      </c>
      <c r="Z169" s="4">
        <f t="shared" si="221"/>
        <v>101.74677937157999</v>
      </c>
      <c r="AA169" s="4">
        <f t="shared" si="221"/>
        <v>101.12528582479784</v>
      </c>
      <c r="AB169" s="4">
        <f t="shared" si="221"/>
        <v>103.15081908999689</v>
      </c>
      <c r="AC169" s="4">
        <f t="shared" si="221"/>
        <v>100.72318101694917</v>
      </c>
      <c r="AD169" s="4">
        <f t="shared" si="221"/>
        <v>98.247162347196934</v>
      </c>
      <c r="AE169" s="4">
        <f t="shared" si="221"/>
        <v>101.27135839919154</v>
      </c>
      <c r="AF169" s="4">
        <f t="shared" si="221"/>
        <v>123.19946303357992</v>
      </c>
      <c r="AG169" s="4">
        <f t="shared" si="221"/>
        <v>151.58317963090232</v>
      </c>
      <c r="AI169" s="4">
        <f t="shared" si="222"/>
        <v>-0.6390316106505054</v>
      </c>
      <c r="AJ169" s="4">
        <f t="shared" si="222"/>
        <v>0.20992951637262536</v>
      </c>
      <c r="AK169" s="4">
        <f t="shared" si="222"/>
        <v>-1.4514590490474433</v>
      </c>
      <c r="AL169" s="4">
        <f t="shared" si="222"/>
        <v>-6.7724927265714996E-2</v>
      </c>
      <c r="AM169" s="4">
        <f t="shared" si="222"/>
        <v>-1.0056842538095765</v>
      </c>
      <c r="AN169" s="4">
        <f t="shared" si="222"/>
        <v>8.175282787095739E-2</v>
      </c>
      <c r="AO169" s="4">
        <f t="shared" si="222"/>
        <v>0.76035069235834385</v>
      </c>
      <c r="AP169" s="4">
        <f t="shared" si="222"/>
        <v>3.2712206284200107</v>
      </c>
      <c r="AQ169" s="4">
        <f t="shared" si="222"/>
        <v>0.82271417520215095</v>
      </c>
      <c r="AR169" s="4">
        <f t="shared" si="222"/>
        <v>-1.3918190899968863</v>
      </c>
      <c r="AS169" s="4">
        <f t="shared" si="222"/>
        <v>-5.5851810169491642</v>
      </c>
      <c r="AT169" s="4">
        <f t="shared" si="222"/>
        <v>1.3968376528030717</v>
      </c>
      <c r="AU169" s="4">
        <f t="shared" si="222"/>
        <v>-1.3223583991915433</v>
      </c>
      <c r="AV169" s="4">
        <f t="shared" si="222"/>
        <v>0.95853696642008401</v>
      </c>
      <c r="AW169" s="4">
        <f t="shared" si="222"/>
        <v>1.2238203690976661</v>
      </c>
      <c r="AY169" s="2">
        <f t="shared" si="214"/>
        <v>103.43203161065051</v>
      </c>
      <c r="AZ169" s="2">
        <f t="shared" si="214"/>
        <v>103.45702693194235</v>
      </c>
      <c r="BA169" s="2">
        <f t="shared" si="214"/>
        <v>102.93280920786768</v>
      </c>
      <c r="BB169" s="2">
        <f t="shared" si="214"/>
        <v>105.30551691096868</v>
      </c>
      <c r="BC169" s="2">
        <f t="shared" si="214"/>
        <v>104.34414256377977</v>
      </c>
      <c r="BD169" s="2">
        <f t="shared" si="214"/>
        <v>101.72105784258321</v>
      </c>
      <c r="BE169" s="2">
        <f t="shared" si="214"/>
        <v>101.34502188052119</v>
      </c>
      <c r="BF169" s="2">
        <f t="shared" si="214"/>
        <v>101.61408226296982</v>
      </c>
      <c r="BG169" s="2">
        <f t="shared" si="214"/>
        <v>101.10887565617233</v>
      </c>
      <c r="BH169" s="2">
        <f t="shared" si="214"/>
        <v>103.13820823751642</v>
      </c>
      <c r="BI169" s="2">
        <f t="shared" si="214"/>
        <v>100.58054242955768</v>
      </c>
      <c r="BJ169" s="2">
        <f t="shared" si="214"/>
        <v>97.807890936113779</v>
      </c>
      <c r="BK169" s="2">
        <f t="shared" si="214"/>
        <v>99.149743116420638</v>
      </c>
      <c r="BL169" s="2">
        <f t="shared" si="214"/>
        <v>101.97199872252436</v>
      </c>
      <c r="BM169" s="2">
        <f t="shared" si="214"/>
        <v>105.06148508657569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146.86831777003485</v>
      </c>
      <c r="DL169" s="2">
        <f t="shared" si="223"/>
        <v>162.63592044534414</v>
      </c>
      <c r="DM169" s="2">
        <f t="shared" si="223"/>
        <v>154.4576221388368</v>
      </c>
      <c r="DN169" s="2">
        <f t="shared" si="223"/>
        <v>150.21885173432545</v>
      </c>
      <c r="DO169" s="2">
        <f t="shared" si="223"/>
        <v>142.91586735459663</v>
      </c>
      <c r="DP169" s="2">
        <f t="shared" si="223"/>
        <v>156.35378686581316</v>
      </c>
      <c r="DQ169" s="2">
        <f t="shared" si="223"/>
        <v>159.18817069701279</v>
      </c>
      <c r="DR169" s="2">
        <f t="shared" si="223"/>
        <v>149.60526890756302</v>
      </c>
      <c r="DS169" s="2">
        <f t="shared" si="223"/>
        <v>141.23309202317296</v>
      </c>
      <c r="DT169" s="2">
        <f t="shared" si="223"/>
        <v>143.34860420168064</v>
      </c>
      <c r="DU169" s="2">
        <f t="shared" si="223"/>
        <v>147.46654847704846</v>
      </c>
      <c r="DV169" s="2">
        <f t="shared" si="223"/>
        <v>139.70730113636364</v>
      </c>
      <c r="DW169" s="2">
        <f t="shared" si="223"/>
        <v>143.91341394025608</v>
      </c>
      <c r="DX169" s="2">
        <f t="shared" si="223"/>
        <v>157.67841269841273</v>
      </c>
      <c r="DY169" s="2">
        <f t="shared" si="223"/>
        <v>132.40776327312537</v>
      </c>
      <c r="EA169" s="2">
        <f t="shared" si="213"/>
        <v>103.31322254149745</v>
      </c>
      <c r="EB169" s="2">
        <f t="shared" si="213"/>
        <v>103.47394274255748</v>
      </c>
      <c r="EC169" s="2">
        <f t="shared" si="213"/>
        <v>103.08951506824221</v>
      </c>
      <c r="ED169" s="2">
        <f t="shared" si="213"/>
        <v>106.21292480776764</v>
      </c>
      <c r="EE169" s="2">
        <f t="shared" si="213"/>
        <v>104.1744217106972</v>
      </c>
      <c r="EF169" s="2">
        <f t="shared" si="213"/>
        <v>101.18653651175055</v>
      </c>
      <c r="EG169" s="2">
        <f t="shared" si="213"/>
        <v>100.48446548480538</v>
      </c>
      <c r="EH169" s="2">
        <f t="shared" si="213"/>
        <v>101.56509158367024</v>
      </c>
      <c r="EI169" s="2">
        <f t="shared" si="213"/>
        <v>100.74508834951457</v>
      </c>
      <c r="EJ169" s="2">
        <f t="shared" si="213"/>
        <v>103.68385395135519</v>
      </c>
      <c r="EK169" s="2">
        <f t="shared" si="212"/>
        <v>100.86959997309779</v>
      </c>
      <c r="EL169" s="2">
        <f t="shared" si="179"/>
        <v>97.624918290728715</v>
      </c>
      <c r="EM169" s="2">
        <f t="shared" si="179"/>
        <v>98.692015002464245</v>
      </c>
      <c r="EN169" s="2">
        <f t="shared" si="179"/>
        <v>101.65796125157418</v>
      </c>
      <c r="EO169" s="2">
        <f t="shared" si="179"/>
        <v>105.81149887594141</v>
      </c>
      <c r="EQ169" s="2">
        <f t="shared" si="224"/>
        <v>103.60911491626857</v>
      </c>
      <c r="ER169" s="2">
        <f t="shared" si="224"/>
        <v>103.43919526468468</v>
      </c>
      <c r="ES169" s="2">
        <f t="shared" si="224"/>
        <v>102.82407777390425</v>
      </c>
      <c r="ET169" s="2">
        <f t="shared" si="224"/>
        <v>104.72514013297628</v>
      </c>
      <c r="EU169" s="2">
        <f t="shared" si="224"/>
        <v>104.44435336188046</v>
      </c>
      <c r="EV169" s="2">
        <f t="shared" si="224"/>
        <v>102.06802587030775</v>
      </c>
      <c r="EW169" s="2">
        <f t="shared" si="224"/>
        <v>101.88879623670496</v>
      </c>
      <c r="EX169" s="2">
        <f t="shared" si="224"/>
        <v>101.6345136607432</v>
      </c>
      <c r="EY169" s="2">
        <f t="shared" si="224"/>
        <v>101.2941072644722</v>
      </c>
      <c r="EZ169" s="2">
        <f t="shared" si="224"/>
        <v>102.85278193587148</v>
      </c>
      <c r="FA169" s="2">
        <f t="shared" si="224"/>
        <v>100.40175666373203</v>
      </c>
      <c r="FB169" s="2">
        <f t="shared" si="224"/>
        <v>97.916409311090845</v>
      </c>
      <c r="FC169" s="2">
        <f t="shared" si="224"/>
        <v>99.4673419432808</v>
      </c>
      <c r="FD169" s="2">
        <f t="shared" si="224"/>
        <v>102.25073990916535</v>
      </c>
      <c r="FE169" s="2">
        <f t="shared" si="224"/>
        <v>104.26871169310621</v>
      </c>
      <c r="FG169" s="2">
        <f t="shared" si="225"/>
        <v>0.99991014451718085</v>
      </c>
      <c r="FH169" s="2">
        <f t="shared" si="225"/>
        <v>0.99992029455661657</v>
      </c>
      <c r="FI169" s="2">
        <f t="shared" si="225"/>
        <v>0.99991210553067311</v>
      </c>
      <c r="FJ169" s="2">
        <f t="shared" si="225"/>
        <v>0.99990363779141367</v>
      </c>
      <c r="FK169" s="2">
        <f t="shared" si="225"/>
        <v>0.99991245952482577</v>
      </c>
      <c r="FL169" s="2">
        <f t="shared" si="225"/>
        <v>0.99990142610350408</v>
      </c>
      <c r="FM169" s="2">
        <f t="shared" si="225"/>
        <v>0.99989521150077143</v>
      </c>
      <c r="FN169" s="2">
        <f t="shared" si="225"/>
        <v>0.99989171932955234</v>
      </c>
      <c r="FO169" s="2">
        <f t="shared" si="225"/>
        <v>0.99988000378861652</v>
      </c>
      <c r="FP169" s="2">
        <f t="shared" si="225"/>
        <v>0.99989413230780821</v>
      </c>
      <c r="FQ169" s="2">
        <f t="shared" si="225"/>
        <v>0.99989183543902038</v>
      </c>
      <c r="FR169" s="2">
        <f t="shared" si="225"/>
        <v>0.99988157144018497</v>
      </c>
      <c r="FS169" s="2">
        <f t="shared" si="225"/>
        <v>0.99990227253131148</v>
      </c>
      <c r="FT169" s="2">
        <f t="shared" si="225"/>
        <v>0.99989086453555032</v>
      </c>
      <c r="FU169" s="2">
        <f t="shared" si="225"/>
        <v>0.99986825732530615</v>
      </c>
      <c r="FW169" s="2">
        <f t="shared" si="216"/>
        <v>0.3883013380488044</v>
      </c>
      <c r="FX169" s="2">
        <f t="shared" si="216"/>
        <v>0.62252985262869021</v>
      </c>
      <c r="FY169" s="2">
        <f t="shared" si="216"/>
        <v>0.60737822576118128</v>
      </c>
      <c r="FZ169" s="2">
        <f t="shared" si="216"/>
        <v>0.61275560943409613</v>
      </c>
      <c r="GA169" s="2">
        <f t="shared" si="216"/>
        <v>0.61619083124503482</v>
      </c>
      <c r="GB169" s="2">
        <f t="shared" si="216"/>
        <v>0.60021516410848708</v>
      </c>
      <c r="GC169" s="2">
        <f t="shared" si="216"/>
        <v>0.60840718711865482</v>
      </c>
      <c r="GD169" s="2">
        <f t="shared" si="216"/>
        <v>0.63076269879539393</v>
      </c>
      <c r="GE169" s="2">
        <f t="shared" si="216"/>
        <v>0.65376417793939168</v>
      </c>
      <c r="GF169" s="2">
        <f t="shared" si="216"/>
        <v>0.66160924584748926</v>
      </c>
      <c r="GG169" s="2">
        <f t="shared" si="216"/>
        <v>0.6286243195755491</v>
      </c>
      <c r="GH169" s="2">
        <f t="shared" si="216"/>
        <v>0.61061534303855769</v>
      </c>
      <c r="GI169" s="2">
        <f t="shared" si="216"/>
        <v>0.58466785718840797</v>
      </c>
      <c r="GJ169" s="2">
        <f t="shared" si="216"/>
        <v>0.51945806249863624</v>
      </c>
      <c r="GK169" s="2">
        <f t="shared" si="216"/>
        <v>0.48841321781629249</v>
      </c>
      <c r="GM169" s="86">
        <f t="shared" si="217"/>
        <v>2.4886021151334841E-129</v>
      </c>
      <c r="GN169" s="86">
        <f t="shared" si="217"/>
        <v>5.9265464156249004E-286</v>
      </c>
      <c r="GO169" s="86">
        <f t="shared" si="217"/>
        <v>4.9007149437456924E-279</v>
      </c>
      <c r="GP169" s="86">
        <f t="shared" si="217"/>
        <v>0</v>
      </c>
      <c r="GQ169" s="86">
        <f t="shared" si="217"/>
        <v>2.5855331644446017E-298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6.7341794359104077E-281</v>
      </c>
      <c r="GY169" s="86">
        <f t="shared" si="217"/>
        <v>4.1280830887665789E-303</v>
      </c>
      <c r="GZ169" s="86">
        <f t="shared" si="217"/>
        <v>5.1849696675571875E-270</v>
      </c>
      <c r="HA169" s="86">
        <f t="shared" si="217"/>
        <v>1.0552660548491888E-276</v>
      </c>
      <c r="HC169" s="86">
        <f t="shared" si="181"/>
        <v>2.049849042204903E-187</v>
      </c>
      <c r="HD169" s="86">
        <f t="shared" si="181"/>
        <v>1.4165627344344389E-196</v>
      </c>
      <c r="HE169" s="86">
        <f t="shared" si="181"/>
        <v>1.3961937672247307E-198</v>
      </c>
      <c r="HF169" s="86">
        <f t="shared" si="180"/>
        <v>2.1029488139181947E-276</v>
      </c>
      <c r="HG169" s="86">
        <f t="shared" si="180"/>
        <v>1.1513722589890265E-198</v>
      </c>
      <c r="HH169" s="86">
        <f t="shared" si="180"/>
        <v>1.0730465549547596E-265</v>
      </c>
      <c r="HI169" s="86">
        <f t="shared" si="180"/>
        <v>0</v>
      </c>
      <c r="HJ169" s="86">
        <f t="shared" si="180"/>
        <v>0</v>
      </c>
      <c r="HK169" s="86">
        <f t="shared" si="180"/>
        <v>4.1366759389500867E-279</v>
      </c>
      <c r="HL169" s="86">
        <f t="shared" si="161"/>
        <v>1.6894865665366426E-223</v>
      </c>
      <c r="HM169" s="86">
        <f t="shared" si="161"/>
        <v>4.1936225910101044E-261</v>
      </c>
      <c r="HN169" s="86">
        <f t="shared" si="161"/>
        <v>2.5244087276219336E-249</v>
      </c>
      <c r="HO169" s="86">
        <f t="shared" si="161"/>
        <v>9.2756533055341444E-219</v>
      </c>
      <c r="HP169" s="86">
        <f t="shared" si="161"/>
        <v>9.6485415581040217E-160</v>
      </c>
      <c r="HQ169" s="86">
        <f t="shared" si="161"/>
        <v>1.9243433212648734E-218</v>
      </c>
      <c r="HS169" s="86">
        <f t="shared" si="218"/>
        <v>4.5682562365766956E-9</v>
      </c>
      <c r="HT169" s="86">
        <f t="shared" si="218"/>
        <v>8.8190604324924785E-11</v>
      </c>
      <c r="HU169" s="86">
        <f t="shared" si="218"/>
        <v>2.7540334800784803E-12</v>
      </c>
      <c r="HV169" s="86">
        <f t="shared" si="218"/>
        <v>4.3892477713967385E-13</v>
      </c>
      <c r="HW169" s="86">
        <f t="shared" si="218"/>
        <v>2.2947705440973488E-12</v>
      </c>
      <c r="HX169" s="86">
        <f t="shared" si="218"/>
        <v>4.0611392637411706E-12</v>
      </c>
      <c r="HY169" s="86">
        <f t="shared" si="218"/>
        <v>3.3458812044447413E-12</v>
      </c>
      <c r="HZ169" s="86">
        <f t="shared" si="218"/>
        <v>2.111266705649252E-14</v>
      </c>
      <c r="IA169" s="86">
        <f t="shared" si="218"/>
        <v>1.4968923482335138E-16</v>
      </c>
      <c r="IB169" s="86">
        <f t="shared" si="218"/>
        <v>6.1243560116313976E-16</v>
      </c>
      <c r="IC169" s="86">
        <f t="shared" si="218"/>
        <v>6.1905027620788885E-15</v>
      </c>
      <c r="ID169" s="86">
        <f t="shared" si="218"/>
        <v>2.6740796218766566E-15</v>
      </c>
      <c r="IE169" s="86">
        <f t="shared" si="218"/>
        <v>1.4158773722411052E-12</v>
      </c>
      <c r="IF169" s="86">
        <f t="shared" si="218"/>
        <v>2.7878172479557169E-19</v>
      </c>
      <c r="IG169" s="86">
        <f t="shared" si="218"/>
        <v>2.488854086819154E-14</v>
      </c>
      <c r="II169" s="86">
        <f t="shared" si="219"/>
        <v>4.6861984707087558E-2</v>
      </c>
      <c r="IJ169" s="86">
        <f t="shared" si="219"/>
        <v>0.41726714235403378</v>
      </c>
      <c r="IK169" s="86">
        <f t="shared" si="219"/>
        <v>0.4426831713226228</v>
      </c>
      <c r="IL169" s="86">
        <f t="shared" si="219"/>
        <v>0.40647005174573603</v>
      </c>
      <c r="IM169" s="86">
        <f t="shared" si="219"/>
        <v>0.40452424731179887</v>
      </c>
      <c r="IN169" s="86">
        <f t="shared" si="219"/>
        <v>0.45933419506327366</v>
      </c>
      <c r="IO169" s="86">
        <f t="shared" si="219"/>
        <v>0.43601987532645525</v>
      </c>
      <c r="IP169" s="86">
        <f t="shared" si="219"/>
        <v>0.32996426636958848</v>
      </c>
      <c r="IQ169" s="86">
        <f t="shared" si="219"/>
        <v>0.2149165693882541</v>
      </c>
      <c r="IR169" s="86">
        <f t="shared" si="219"/>
        <v>0.20939705789657528</v>
      </c>
      <c r="IS169" s="86">
        <f t="shared" si="219"/>
        <v>0.32385846787905953</v>
      </c>
      <c r="IT169" s="86">
        <f t="shared" si="219"/>
        <v>0.37804081174056825</v>
      </c>
      <c r="IU169" s="86">
        <f t="shared" si="219"/>
        <v>0.50999977906644667</v>
      </c>
      <c r="IV169" s="86">
        <f t="shared" si="219"/>
        <v>0.51864091246897359</v>
      </c>
      <c r="IW169" s="86">
        <f t="shared" si="219"/>
        <v>0.49565382480502146</v>
      </c>
      <c r="IY169" s="86">
        <f t="shared" si="220"/>
        <v>4.6861989275343796E-2</v>
      </c>
      <c r="IZ169" s="86">
        <f t="shared" si="220"/>
        <v>0.4172671424422244</v>
      </c>
      <c r="JA169" s="86">
        <f t="shared" si="220"/>
        <v>0.44268317132537682</v>
      </c>
      <c r="JB169" s="86">
        <f t="shared" si="220"/>
        <v>0.40647005174617495</v>
      </c>
      <c r="JC169" s="86">
        <f t="shared" si="220"/>
        <v>0.40452424731409364</v>
      </c>
      <c r="JD169" s="86">
        <f t="shared" si="220"/>
        <v>0.45933419506733481</v>
      </c>
      <c r="JE169" s="86">
        <f t="shared" si="220"/>
        <v>0.43601987532980113</v>
      </c>
      <c r="JF169" s="86">
        <f t="shared" si="220"/>
        <v>0.32996426636960957</v>
      </c>
      <c r="JG169" s="86">
        <f t="shared" si="220"/>
        <v>0.21491656938825424</v>
      </c>
      <c r="JH169" s="86">
        <f t="shared" si="220"/>
        <v>0.20939705789657589</v>
      </c>
      <c r="JI169" s="86">
        <f t="shared" si="220"/>
        <v>0.32385846787906575</v>
      </c>
      <c r="JJ169" s="86">
        <f t="shared" si="220"/>
        <v>0.37804081174057091</v>
      </c>
      <c r="JK169" s="86">
        <f t="shared" si="220"/>
        <v>0.50999977906786254</v>
      </c>
      <c r="JL169" s="86">
        <f t="shared" si="220"/>
        <v>0.51864091246897359</v>
      </c>
      <c r="JM169" s="86">
        <f t="shared" si="220"/>
        <v>0.49565382480504633</v>
      </c>
    </row>
    <row r="170" spans="2:273" x14ac:dyDescent="0.25">
      <c r="B170" s="2">
        <v>143</v>
      </c>
      <c r="C170" s="37">
        <v>103.983</v>
      </c>
      <c r="D170" s="37">
        <v>105.017</v>
      </c>
      <c r="E170" s="37">
        <v>102.086</v>
      </c>
      <c r="F170" s="37">
        <v>104.52500000000001</v>
      </c>
      <c r="G170" s="37">
        <v>104.46599999999999</v>
      </c>
      <c r="H170" s="37">
        <v>101.877</v>
      </c>
      <c r="I170" s="37">
        <v>100.879</v>
      </c>
      <c r="J170" s="37">
        <v>101.43899999999999</v>
      </c>
      <c r="K170" s="37">
        <v>100.776</v>
      </c>
      <c r="L170" s="37">
        <v>100.44799999999999</v>
      </c>
      <c r="M170" s="37">
        <v>99.947999999999993</v>
      </c>
      <c r="N170" s="37">
        <v>96.305000000000007</v>
      </c>
      <c r="O170" s="37">
        <v>97.728999999999999</v>
      </c>
      <c r="P170" s="37">
        <v>120.175</v>
      </c>
      <c r="Q170" s="37">
        <v>145.965</v>
      </c>
      <c r="S170" s="4">
        <f t="shared" si="221"/>
        <v>103.37617994617885</v>
      </c>
      <c r="T170" s="4">
        <f t="shared" si="221"/>
        <v>103.36069370164758</v>
      </c>
      <c r="U170" s="4">
        <f t="shared" si="221"/>
        <v>102.88618998907654</v>
      </c>
      <c r="V170" s="4">
        <f t="shared" si="221"/>
        <v>105.30521543149219</v>
      </c>
      <c r="W170" s="4">
        <f t="shared" si="221"/>
        <v>104.45083951629361</v>
      </c>
      <c r="X170" s="4">
        <f t="shared" si="221"/>
        <v>101.904220718966</v>
      </c>
      <c r="Y170" s="4">
        <f t="shared" si="221"/>
        <v>101.47924116722024</v>
      </c>
      <c r="Z170" s="4">
        <f t="shared" si="221"/>
        <v>101.57788081452578</v>
      </c>
      <c r="AA170" s="4">
        <f t="shared" si="221"/>
        <v>101.02982822615755</v>
      </c>
      <c r="AB170" s="4">
        <f t="shared" si="221"/>
        <v>103.03256209426824</v>
      </c>
      <c r="AC170" s="4">
        <f t="shared" si="221"/>
        <v>100.48329665465991</v>
      </c>
      <c r="AD170" s="4">
        <f t="shared" si="221"/>
        <v>97.772250185484225</v>
      </c>
      <c r="AE170" s="4">
        <f t="shared" si="221"/>
        <v>99.866629933887396</v>
      </c>
      <c r="AF170" s="4">
        <f t="shared" si="221"/>
        <v>118.14703580752546</v>
      </c>
      <c r="AG170" s="4">
        <f t="shared" si="221"/>
        <v>143.89515598945559</v>
      </c>
      <c r="AI170" s="4">
        <f t="shared" si="222"/>
        <v>0.60682005382115278</v>
      </c>
      <c r="AJ170" s="4">
        <f t="shared" si="222"/>
        <v>1.656306298352419</v>
      </c>
      <c r="AK170" s="4">
        <f t="shared" si="222"/>
        <v>-0.80018998907654293</v>
      </c>
      <c r="AL170" s="4">
        <f t="shared" si="222"/>
        <v>-0.78021543149218076</v>
      </c>
      <c r="AM170" s="4">
        <f t="shared" si="222"/>
        <v>1.5160483706381456E-2</v>
      </c>
      <c r="AN170" s="4">
        <f t="shared" si="222"/>
        <v>-2.722071896600653E-2</v>
      </c>
      <c r="AO170" s="4">
        <f t="shared" si="222"/>
        <v>-0.6002411672202328</v>
      </c>
      <c r="AP170" s="4">
        <f t="shared" si="222"/>
        <v>-0.13888081452579115</v>
      </c>
      <c r="AQ170" s="4">
        <f t="shared" si="222"/>
        <v>-0.25382822615755174</v>
      </c>
      <c r="AR170" s="4">
        <f t="shared" si="222"/>
        <v>-2.5845620942682501</v>
      </c>
      <c r="AS170" s="4">
        <f t="shared" si="222"/>
        <v>-0.53529665465991627</v>
      </c>
      <c r="AT170" s="4">
        <f t="shared" si="222"/>
        <v>-1.4672501854842182</v>
      </c>
      <c r="AU170" s="4">
        <f t="shared" si="222"/>
        <v>-2.1376299338873963</v>
      </c>
      <c r="AV170" s="4">
        <f t="shared" si="222"/>
        <v>2.027964192474542</v>
      </c>
      <c r="AW170" s="4">
        <f t="shared" si="222"/>
        <v>2.0698440105444149</v>
      </c>
      <c r="AY170" s="2">
        <f t="shared" si="214"/>
        <v>103.37617994617885</v>
      </c>
      <c r="AZ170" s="2">
        <f t="shared" si="214"/>
        <v>103.33439398210061</v>
      </c>
      <c r="BA170" s="2">
        <f t="shared" si="214"/>
        <v>102.83792672543385</v>
      </c>
      <c r="BB170" s="2">
        <f t="shared" si="214"/>
        <v>105.24878308625978</v>
      </c>
      <c r="BC170" s="2">
        <f t="shared" si="214"/>
        <v>104.34113721202587</v>
      </c>
      <c r="BD170" s="2">
        <f t="shared" si="214"/>
        <v>101.68260382579696</v>
      </c>
      <c r="BE170" s="2">
        <f t="shared" si="214"/>
        <v>101.32276081220084</v>
      </c>
      <c r="BF170" s="2">
        <f t="shared" si="214"/>
        <v>101.54526599426282</v>
      </c>
      <c r="BG170" s="2">
        <f t="shared" si="214"/>
        <v>101.02731159133559</v>
      </c>
      <c r="BH170" s="2">
        <f t="shared" si="214"/>
        <v>103.0305060089438</v>
      </c>
      <c r="BI170" s="2">
        <f t="shared" si="214"/>
        <v>100.45036580217186</v>
      </c>
      <c r="BJ170" s="2">
        <f t="shared" si="214"/>
        <v>97.662086294231827</v>
      </c>
      <c r="BK170" s="2">
        <f t="shared" si="214"/>
        <v>99.043124442811134</v>
      </c>
      <c r="BL170" s="2">
        <f t="shared" si="214"/>
        <v>101.91451618791797</v>
      </c>
      <c r="BM170" s="2">
        <f t="shared" si="214"/>
        <v>104.97797278624931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147.14935296167246</v>
      </c>
      <c r="DL170" s="2">
        <f t="shared" si="223"/>
        <v>163.03145263157893</v>
      </c>
      <c r="DM170" s="2">
        <f t="shared" si="223"/>
        <v>154.79258302063792</v>
      </c>
      <c r="DN170" s="2">
        <f t="shared" si="223"/>
        <v>150.53948801838277</v>
      </c>
      <c r="DO170" s="2">
        <f t="shared" si="223"/>
        <v>143.16422757973734</v>
      </c>
      <c r="DP170" s="2">
        <f t="shared" si="223"/>
        <v>156.72234423897581</v>
      </c>
      <c r="DQ170" s="2">
        <f t="shared" si="223"/>
        <v>159.58080796586057</v>
      </c>
      <c r="DR170" s="2">
        <f t="shared" si="223"/>
        <v>149.92571428571429</v>
      </c>
      <c r="DS170" s="2">
        <f t="shared" si="223"/>
        <v>141.46968360071304</v>
      </c>
      <c r="DT170" s="2">
        <f t="shared" si="223"/>
        <v>143.56614733893554</v>
      </c>
      <c r="DU170" s="2">
        <f t="shared" si="223"/>
        <v>147.73594628914628</v>
      </c>
      <c r="DV170" s="2">
        <f t="shared" si="223"/>
        <v>139.91887500000001</v>
      </c>
      <c r="DW170" s="2">
        <f t="shared" si="223"/>
        <v>144.15174537695594</v>
      </c>
      <c r="DX170" s="2">
        <f t="shared" si="223"/>
        <v>158.03084126984129</v>
      </c>
      <c r="DY170" s="2">
        <f t="shared" si="223"/>
        <v>132.59435467980296</v>
      </c>
      <c r="EA170" s="2">
        <f t="shared" si="213"/>
        <v>103.24791516915323</v>
      </c>
      <c r="EB170" s="2">
        <f t="shared" si="213"/>
        <v>103.3529433904057</v>
      </c>
      <c r="EC170" s="2">
        <f t="shared" si="213"/>
        <v>103.00467866630029</v>
      </c>
      <c r="ED170" s="2">
        <f t="shared" si="213"/>
        <v>106.21022544270136</v>
      </c>
      <c r="EE170" s="2">
        <f t="shared" si="213"/>
        <v>104.16195876300303</v>
      </c>
      <c r="EF170" s="2">
        <f t="shared" si="213"/>
        <v>101.1167096446502</v>
      </c>
      <c r="EG170" s="2">
        <f t="shared" si="213"/>
        <v>100.41206507541177</v>
      </c>
      <c r="EH170" s="2">
        <f t="shared" si="213"/>
        <v>101.49422956315944</v>
      </c>
      <c r="EI170" s="2">
        <f t="shared" si="213"/>
        <v>100.6443145631068</v>
      </c>
      <c r="EJ170" s="2">
        <f t="shared" si="213"/>
        <v>103.60604541775621</v>
      </c>
      <c r="EK170" s="2">
        <f t="shared" si="212"/>
        <v>100.75661531632515</v>
      </c>
      <c r="EL170" s="2">
        <f t="shared" si="179"/>
        <v>97.468982029759616</v>
      </c>
      <c r="EM170" s="2">
        <f t="shared" si="179"/>
        <v>98.55754545096103</v>
      </c>
      <c r="EN170" s="2">
        <f t="shared" si="179"/>
        <v>101.57930867964741</v>
      </c>
      <c r="EO170" s="2">
        <f t="shared" si="179"/>
        <v>105.78097914871296</v>
      </c>
      <c r="EQ170" s="2">
        <f t="shared" si="224"/>
        <v>103.55169245148036</v>
      </c>
      <c r="ER170" s="2">
        <f t="shared" si="224"/>
        <v>103.31739902241897</v>
      </c>
      <c r="ES170" s="2">
        <f t="shared" si="224"/>
        <v>102.73302055272084</v>
      </c>
      <c r="ET170" s="2">
        <f t="shared" si="224"/>
        <v>104.68849979222459</v>
      </c>
      <c r="EU170" s="2">
        <f t="shared" si="224"/>
        <v>104.43803992802478</v>
      </c>
      <c r="EV170" s="2">
        <f t="shared" si="224"/>
        <v>102.01832749588515</v>
      </c>
      <c r="EW170" s="2">
        <f t="shared" si="224"/>
        <v>101.84836797597775</v>
      </c>
      <c r="EX170" s="2">
        <f t="shared" si="224"/>
        <v>101.56517683973074</v>
      </c>
      <c r="EY170" s="2">
        <f t="shared" si="224"/>
        <v>101.20567485628503</v>
      </c>
      <c r="EZ170" s="2">
        <f t="shared" si="224"/>
        <v>102.75638031376273</v>
      </c>
      <c r="FA170" s="2">
        <f t="shared" si="224"/>
        <v>100.27822915532097</v>
      </c>
      <c r="FB170" s="2">
        <f t="shared" si="224"/>
        <v>97.767140776405427</v>
      </c>
      <c r="FC170" s="2">
        <f t="shared" si="224"/>
        <v>99.351018815720948</v>
      </c>
      <c r="FD170" s="2">
        <f t="shared" si="224"/>
        <v>102.1869666886986</v>
      </c>
      <c r="FE170" s="2">
        <f t="shared" si="224"/>
        <v>104.20457540755903</v>
      </c>
      <c r="FG170" s="2">
        <f t="shared" si="225"/>
        <v>0.9999180501777728</v>
      </c>
      <c r="FH170" s="2">
        <f t="shared" si="225"/>
        <v>0.99992730726186885</v>
      </c>
      <c r="FI170" s="2">
        <f t="shared" si="225"/>
        <v>0.99991983867130596</v>
      </c>
      <c r="FJ170" s="2">
        <f t="shared" si="225"/>
        <v>0.99991211587611051</v>
      </c>
      <c r="FK170" s="2">
        <f t="shared" si="225"/>
        <v>0.99992016152279384</v>
      </c>
      <c r="FL170" s="2">
        <f t="shared" si="225"/>
        <v>0.99991009875816572</v>
      </c>
      <c r="FM170" s="2">
        <f t="shared" si="225"/>
        <v>0.99990443087169223</v>
      </c>
      <c r="FN170" s="2">
        <f t="shared" si="225"/>
        <v>0.99990124591397689</v>
      </c>
      <c r="FO170" s="2">
        <f t="shared" si="225"/>
        <v>0.99989056099903961</v>
      </c>
      <c r="FP170" s="2">
        <f t="shared" si="225"/>
        <v>0.99990344661776853</v>
      </c>
      <c r="FQ170" s="2">
        <f t="shared" si="225"/>
        <v>0.99990135180908712</v>
      </c>
      <c r="FR170" s="2">
        <f t="shared" si="225"/>
        <v>0.9998919907442565</v>
      </c>
      <c r="FS170" s="2">
        <f t="shared" si="225"/>
        <v>0.99991087072283436</v>
      </c>
      <c r="FT170" s="2">
        <f t="shared" si="225"/>
        <v>0.99990046631766794</v>
      </c>
      <c r="FU170" s="2">
        <f t="shared" si="225"/>
        <v>0.99987984785987849</v>
      </c>
      <c r="FW170" s="2">
        <f t="shared" si="216"/>
        <v>0.41038968104516144</v>
      </c>
      <c r="FX170" s="2">
        <f t="shared" si="216"/>
        <v>0.64391643024737599</v>
      </c>
      <c r="FY170" s="2">
        <f t="shared" si="216"/>
        <v>0.6291118120415744</v>
      </c>
      <c r="FZ170" s="2">
        <f t="shared" si="216"/>
        <v>0.63437071888960972</v>
      </c>
      <c r="GA170" s="2">
        <f t="shared" si="216"/>
        <v>0.63772755833982242</v>
      </c>
      <c r="GB170" s="2">
        <f t="shared" si="216"/>
        <v>0.62209855846963535</v>
      </c>
      <c r="GC170" s="2">
        <f t="shared" si="216"/>
        <v>0.63011850164148298</v>
      </c>
      <c r="GD170" s="2">
        <f t="shared" si="216"/>
        <v>0.65194361686847457</v>
      </c>
      <c r="GE170" s="2">
        <f t="shared" si="216"/>
        <v>0.67430693839134181</v>
      </c>
      <c r="GF170" s="2">
        <f t="shared" si="216"/>
        <v>0.68191301382628311</v>
      </c>
      <c r="GG170" s="2">
        <f t="shared" si="216"/>
        <v>0.64985981097672652</v>
      </c>
      <c r="GH170" s="2">
        <f t="shared" si="216"/>
        <v>0.63227822509613085</v>
      </c>
      <c r="GI170" s="2">
        <f t="shared" si="216"/>
        <v>0.60684483582312421</v>
      </c>
      <c r="GJ170" s="2">
        <f t="shared" si="216"/>
        <v>0.54239173095601523</v>
      </c>
      <c r="GK170" s="2">
        <f t="shared" si="216"/>
        <v>0.51143499972122075</v>
      </c>
      <c r="GM170" s="86">
        <f t="shared" si="217"/>
        <v>1.9289016495203652E-132</v>
      </c>
      <c r="GN170" s="86">
        <f t="shared" si="217"/>
        <v>7.2856569188920161E-293</v>
      </c>
      <c r="GO170" s="86">
        <f t="shared" si="217"/>
        <v>9.4298147101345978E-286</v>
      </c>
      <c r="GP170" s="86">
        <f t="shared" si="217"/>
        <v>0</v>
      </c>
      <c r="GQ170" s="86">
        <f t="shared" si="217"/>
        <v>1.7502396562774516E-305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1.2862512018302882E-287</v>
      </c>
      <c r="GY170" s="86">
        <f t="shared" si="217"/>
        <v>0</v>
      </c>
      <c r="GZ170" s="86">
        <f t="shared" si="217"/>
        <v>1.5030580532245818E-276</v>
      </c>
      <c r="HA170" s="86">
        <f t="shared" si="217"/>
        <v>2.7668644621243584E-283</v>
      </c>
      <c r="HC170" s="86">
        <f t="shared" si="181"/>
        <v>1.6505396665933909E-193</v>
      </c>
      <c r="HD170" s="86">
        <f t="shared" si="181"/>
        <v>7.4317671216097539E-203</v>
      </c>
      <c r="HE170" s="86">
        <f t="shared" si="181"/>
        <v>7.519202161864828E-205</v>
      </c>
      <c r="HF170" s="86">
        <f t="shared" si="180"/>
        <v>3.6830089252422378E-285</v>
      </c>
      <c r="HG170" s="86">
        <f t="shared" si="180"/>
        <v>6.062561510030581E-205</v>
      </c>
      <c r="HH170" s="86">
        <f t="shared" si="180"/>
        <v>4.0066529632303392E-274</v>
      </c>
      <c r="HI170" s="86">
        <f t="shared" si="180"/>
        <v>0</v>
      </c>
      <c r="HJ170" s="86">
        <f t="shared" si="180"/>
        <v>0</v>
      </c>
      <c r="HK170" s="86">
        <f t="shared" si="180"/>
        <v>7.2420854098814068E-288</v>
      </c>
      <c r="HL170" s="86">
        <f t="shared" si="161"/>
        <v>2.0299924071766883E-230</v>
      </c>
      <c r="HM170" s="86">
        <f t="shared" si="161"/>
        <v>2.745400424263447E-269</v>
      </c>
      <c r="HN170" s="86">
        <f t="shared" si="161"/>
        <v>3.8275912657661301E-257</v>
      </c>
      <c r="HO170" s="86">
        <f t="shared" ref="HO170:HQ227" si="226" xml:space="preserve"> _xlfn.NORM.DIST($B170, O$8, ABS(O$12), TRUE) * _xlfn.NORM.DIST(($B170 - O$8)*O$16, 0, ABS(O$12), TRUE) * 2</f>
        <v>1.2369300925191629E-225</v>
      </c>
      <c r="HP170" s="86">
        <f t="shared" si="226"/>
        <v>8.0190135916952833E-165</v>
      </c>
      <c r="HQ170" s="86">
        <f t="shared" si="226"/>
        <v>2.813573428940325E-225</v>
      </c>
      <c r="HS170" s="86">
        <f t="shared" si="218"/>
        <v>1.2191705990291396E-9</v>
      </c>
      <c r="HT170" s="86">
        <f t="shared" si="218"/>
        <v>2.1155227373438402E-11</v>
      </c>
      <c r="HU170" s="86">
        <f t="shared" si="218"/>
        <v>5.2922197759505538E-13</v>
      </c>
      <c r="HV170" s="86">
        <f t="shared" si="218"/>
        <v>7.426655301715032E-14</v>
      </c>
      <c r="HW170" s="86">
        <f t="shared" si="218"/>
        <v>4.2859655455894681E-13</v>
      </c>
      <c r="HX170" s="86">
        <f t="shared" si="218"/>
        <v>7.5592381899583618E-13</v>
      </c>
      <c r="HY170" s="86">
        <f t="shared" si="218"/>
        <v>6.3886392110143619E-13</v>
      </c>
      <c r="HZ170" s="86">
        <f t="shared" si="218"/>
        <v>3.1454483171206456E-15</v>
      </c>
      <c r="IA170" s="86">
        <f t="shared" si="218"/>
        <v>1.6419982858971929E-17</v>
      </c>
      <c r="IB170" s="86">
        <f t="shared" si="218"/>
        <v>7.6691660508123371E-17</v>
      </c>
      <c r="IC170" s="86">
        <f t="shared" si="218"/>
        <v>8.3622081768066607E-16</v>
      </c>
      <c r="ID170" s="86">
        <f t="shared" si="218"/>
        <v>3.2509249763721221E-16</v>
      </c>
      <c r="IE170" s="86">
        <f t="shared" si="218"/>
        <v>2.4854619238455292E-13</v>
      </c>
      <c r="IF170" s="86">
        <f t="shared" si="218"/>
        <v>1.3067378034426405E-20</v>
      </c>
      <c r="IG170" s="86">
        <f t="shared" si="218"/>
        <v>2.4744525686295204E-15</v>
      </c>
      <c r="II170" s="86">
        <f t="shared" si="219"/>
        <v>9.7456896890511985E-2</v>
      </c>
      <c r="IJ170" s="86">
        <f t="shared" si="219"/>
        <v>0.3434064950098018</v>
      </c>
      <c r="IK170" s="86">
        <f t="shared" si="219"/>
        <v>0.36242808917723884</v>
      </c>
      <c r="IL170" s="86">
        <f t="shared" si="219"/>
        <v>0.32486371184167034</v>
      </c>
      <c r="IM170" s="86">
        <f t="shared" si="219"/>
        <v>0.32509470794719303</v>
      </c>
      <c r="IN170" s="86">
        <f t="shared" si="219"/>
        <v>0.37678073881952467</v>
      </c>
      <c r="IO170" s="86">
        <f t="shared" si="219"/>
        <v>0.3553709785588467</v>
      </c>
      <c r="IP170" s="86">
        <f t="shared" si="219"/>
        <v>0.25526963941665215</v>
      </c>
      <c r="IQ170" s="86">
        <f t="shared" si="219"/>
        <v>0.15577787309040692</v>
      </c>
      <c r="IR170" s="86">
        <f t="shared" si="219"/>
        <v>0.15350008558234871</v>
      </c>
      <c r="IS170" s="86">
        <f t="shared" si="219"/>
        <v>0.24791960081213932</v>
      </c>
      <c r="IT170" s="86">
        <f t="shared" si="219"/>
        <v>0.29223701272462155</v>
      </c>
      <c r="IU170" s="86">
        <f t="shared" si="219"/>
        <v>0.42902566155130967</v>
      </c>
      <c r="IV170" s="86">
        <f t="shared" si="219"/>
        <v>0.51090281554646377</v>
      </c>
      <c r="IW170" s="86">
        <f t="shared" si="219"/>
        <v>0.49634384274706939</v>
      </c>
      <c r="IY170" s="86">
        <f t="shared" si="220"/>
        <v>9.7456898109682583E-2</v>
      </c>
      <c r="IZ170" s="86">
        <f t="shared" si="220"/>
        <v>0.34340649503095705</v>
      </c>
      <c r="JA170" s="86">
        <f t="shared" si="220"/>
        <v>0.36242808917776809</v>
      </c>
      <c r="JB170" s="86">
        <f t="shared" si="220"/>
        <v>0.32486371184174462</v>
      </c>
      <c r="JC170" s="86">
        <f t="shared" si="220"/>
        <v>0.32509470794762163</v>
      </c>
      <c r="JD170" s="86">
        <f t="shared" si="220"/>
        <v>0.37678073882028063</v>
      </c>
      <c r="JE170" s="86">
        <f t="shared" si="220"/>
        <v>0.35537097855948557</v>
      </c>
      <c r="JF170" s="86">
        <f t="shared" si="220"/>
        <v>0.25526963941665531</v>
      </c>
      <c r="JG170" s="86">
        <f t="shared" si="220"/>
        <v>0.15577787309040694</v>
      </c>
      <c r="JH170" s="86">
        <f t="shared" si="220"/>
        <v>0.15350008558234879</v>
      </c>
      <c r="JI170" s="86">
        <f t="shared" si="220"/>
        <v>0.24791960081214015</v>
      </c>
      <c r="JJ170" s="86">
        <f t="shared" si="220"/>
        <v>0.29223701272462188</v>
      </c>
      <c r="JK170" s="86">
        <f t="shared" si="220"/>
        <v>0.42902566155155819</v>
      </c>
      <c r="JL170" s="86">
        <f t="shared" si="220"/>
        <v>0.51090281554646377</v>
      </c>
      <c r="JM170" s="86">
        <f t="shared" si="220"/>
        <v>0.49634384274707188</v>
      </c>
    </row>
    <row r="171" spans="2:273" x14ac:dyDescent="0.25">
      <c r="B171" s="2">
        <v>144</v>
      </c>
      <c r="C171" s="37">
        <v>105.724</v>
      </c>
      <c r="D171" s="37">
        <v>103.63800000000001</v>
      </c>
      <c r="E171" s="37">
        <v>102.81</v>
      </c>
      <c r="F171" s="37">
        <v>106.051</v>
      </c>
      <c r="G171" s="37">
        <v>105.086</v>
      </c>
      <c r="H171" s="37">
        <v>104.035</v>
      </c>
      <c r="I171" s="37">
        <v>100.31</v>
      </c>
      <c r="J171" s="37">
        <v>100.386</v>
      </c>
      <c r="K171" s="37">
        <v>100.96599999999999</v>
      </c>
      <c r="L171" s="37">
        <v>103.414</v>
      </c>
      <c r="M171" s="37">
        <v>100.672</v>
      </c>
      <c r="N171" s="37">
        <v>99.305000000000007</v>
      </c>
      <c r="O171" s="37">
        <v>98.474999999999994</v>
      </c>
      <c r="P171" s="37">
        <v>111.947</v>
      </c>
      <c r="Q171" s="37">
        <v>139.018</v>
      </c>
      <c r="S171" s="4">
        <f t="shared" si="221"/>
        <v>103.32081640791438</v>
      </c>
      <c r="T171" s="4">
        <f t="shared" si="221"/>
        <v>103.21976585572997</v>
      </c>
      <c r="U171" s="4">
        <f t="shared" si="221"/>
        <v>102.75686657301409</v>
      </c>
      <c r="V171" s="4">
        <f t="shared" si="221"/>
        <v>105.20548960028864</v>
      </c>
      <c r="W171" s="4">
        <f t="shared" si="221"/>
        <v>104.36669329290577</v>
      </c>
      <c r="X171" s="4">
        <f t="shared" si="221"/>
        <v>101.7084361445322</v>
      </c>
      <c r="Y171" s="4">
        <f t="shared" si="221"/>
        <v>101.34513307789595</v>
      </c>
      <c r="Z171" s="4">
        <f t="shared" si="221"/>
        <v>101.48304541986832</v>
      </c>
      <c r="AA171" s="4">
        <f t="shared" si="221"/>
        <v>100.94621802429917</v>
      </c>
      <c r="AB171" s="4">
        <f t="shared" si="221"/>
        <v>102.92292634426444</v>
      </c>
      <c r="AC171" s="4">
        <f t="shared" si="221"/>
        <v>100.32617999532374</v>
      </c>
      <c r="AD171" s="4">
        <f t="shared" si="221"/>
        <v>97.538328277589358</v>
      </c>
      <c r="AE171" s="4">
        <f t="shared" si="221"/>
        <v>99.199887193747927</v>
      </c>
      <c r="AF171" s="4">
        <f t="shared" si="221"/>
        <v>113.15242880847842</v>
      </c>
      <c r="AG171" s="4">
        <f t="shared" si="221"/>
        <v>134.82960507236362</v>
      </c>
      <c r="AI171" s="4">
        <f t="shared" si="222"/>
        <v>2.4031835920856253</v>
      </c>
      <c r="AJ171" s="4">
        <f t="shared" si="222"/>
        <v>0.41823414427003058</v>
      </c>
      <c r="AK171" s="4">
        <f t="shared" si="222"/>
        <v>5.3133426985908727E-2</v>
      </c>
      <c r="AL171" s="4">
        <f t="shared" si="222"/>
        <v>0.84551039971135822</v>
      </c>
      <c r="AM171" s="4">
        <f t="shared" si="222"/>
        <v>0.71930670709423339</v>
      </c>
      <c r="AN171" s="4">
        <f t="shared" si="222"/>
        <v>2.3265638554677963</v>
      </c>
      <c r="AO171" s="4">
        <f t="shared" si="222"/>
        <v>-1.0351330778959493</v>
      </c>
      <c r="AP171" s="4">
        <f t="shared" si="222"/>
        <v>-1.0970454198683228</v>
      </c>
      <c r="AQ171" s="4">
        <f t="shared" si="222"/>
        <v>1.9781975700823295E-2</v>
      </c>
      <c r="AR171" s="4">
        <f t="shared" si="222"/>
        <v>0.49107365573556194</v>
      </c>
      <c r="AS171" s="4">
        <f t="shared" si="222"/>
        <v>0.34582000467625562</v>
      </c>
      <c r="AT171" s="4">
        <f t="shared" si="222"/>
        <v>1.7666717224106492</v>
      </c>
      <c r="AU171" s="4">
        <f t="shared" si="222"/>
        <v>-0.7248871937479322</v>
      </c>
      <c r="AV171" s="4">
        <f t="shared" si="222"/>
        <v>-1.2054288084784162</v>
      </c>
      <c r="AW171" s="4">
        <f t="shared" si="222"/>
        <v>4.1883949276363808</v>
      </c>
      <c r="AY171" s="2">
        <f t="shared" si="214"/>
        <v>103.32081640791438</v>
      </c>
      <c r="AZ171" s="2">
        <f t="shared" si="214"/>
        <v>103.21177716045381</v>
      </c>
      <c r="BA171" s="2">
        <f t="shared" si="214"/>
        <v>102.74294471465814</v>
      </c>
      <c r="BB171" s="2">
        <f t="shared" si="214"/>
        <v>105.19143136763685</v>
      </c>
      <c r="BC171" s="2">
        <f t="shared" si="214"/>
        <v>104.33826715621021</v>
      </c>
      <c r="BD171" s="2">
        <f t="shared" si="214"/>
        <v>101.64461761051916</v>
      </c>
      <c r="BE171" s="2">
        <f t="shared" si="214"/>
        <v>101.30117334681727</v>
      </c>
      <c r="BF171" s="2">
        <f t="shared" si="214"/>
        <v>101.47650545581357</v>
      </c>
      <c r="BG171" s="2">
        <f t="shared" si="214"/>
        <v>100.94591350979047</v>
      </c>
      <c r="BH171" s="2">
        <f t="shared" si="214"/>
        <v>102.92265684434186</v>
      </c>
      <c r="BI171" s="2">
        <f t="shared" si="214"/>
        <v>100.32005629788502</v>
      </c>
      <c r="BJ171" s="2">
        <f t="shared" si="214"/>
        <v>97.516443269663711</v>
      </c>
      <c r="BK171" s="2">
        <f t="shared" si="214"/>
        <v>98.93698843835277</v>
      </c>
      <c r="BL171" s="2">
        <f t="shared" si="214"/>
        <v>101.85764492386905</v>
      </c>
      <c r="BM171" s="2">
        <f t="shared" si="214"/>
        <v>104.89301312523395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147.4303881533101</v>
      </c>
      <c r="DL171" s="2">
        <f t="shared" si="223"/>
        <v>163.42698481781377</v>
      </c>
      <c r="DM171" s="2">
        <f t="shared" si="223"/>
        <v>155.12754390243904</v>
      </c>
      <c r="DN171" s="2">
        <f t="shared" si="223"/>
        <v>150.86012430244011</v>
      </c>
      <c r="DO171" s="2">
        <f t="shared" si="223"/>
        <v>143.41258780487806</v>
      </c>
      <c r="DP171" s="2">
        <f t="shared" si="223"/>
        <v>157.09090161213845</v>
      </c>
      <c r="DQ171" s="2">
        <f t="shared" si="223"/>
        <v>159.97344523470838</v>
      </c>
      <c r="DR171" s="2">
        <f t="shared" si="223"/>
        <v>150.24615966386554</v>
      </c>
      <c r="DS171" s="2">
        <f t="shared" si="223"/>
        <v>141.70627517825318</v>
      </c>
      <c r="DT171" s="2">
        <f t="shared" si="223"/>
        <v>143.78369047619046</v>
      </c>
      <c r="DU171" s="2">
        <f t="shared" si="223"/>
        <v>148.00534410124408</v>
      </c>
      <c r="DV171" s="2">
        <f t="shared" si="223"/>
        <v>140.13044886363636</v>
      </c>
      <c r="DW171" s="2">
        <f t="shared" si="223"/>
        <v>144.39007681365578</v>
      </c>
      <c r="DX171" s="2">
        <f t="shared" si="223"/>
        <v>158.38326984126985</v>
      </c>
      <c r="DY171" s="2">
        <f t="shared" si="223"/>
        <v>132.78094608648058</v>
      </c>
      <c r="EA171" s="2">
        <f t="shared" si="213"/>
        <v>103.18260779680901</v>
      </c>
      <c r="EB171" s="2">
        <f t="shared" si="213"/>
        <v>103.23194403825391</v>
      </c>
      <c r="EC171" s="2">
        <f t="shared" si="213"/>
        <v>102.91984226435837</v>
      </c>
      <c r="ED171" s="2">
        <f t="shared" si="213"/>
        <v>106.20752607763508</v>
      </c>
      <c r="EE171" s="2">
        <f t="shared" si="213"/>
        <v>104.14949581530884</v>
      </c>
      <c r="EF171" s="2">
        <f t="shared" si="213"/>
        <v>101.04688277754984</v>
      </c>
      <c r="EG171" s="2">
        <f t="shared" si="213"/>
        <v>100.33966466601817</v>
      </c>
      <c r="EH171" s="2">
        <f t="shared" si="213"/>
        <v>101.42336754264865</v>
      </c>
      <c r="EI171" s="2">
        <f t="shared" si="213"/>
        <v>100.54354077669903</v>
      </c>
      <c r="EJ171" s="2">
        <f t="shared" si="213"/>
        <v>103.52823688415724</v>
      </c>
      <c r="EK171" s="2">
        <f t="shared" si="212"/>
        <v>100.64363065955253</v>
      </c>
      <c r="EL171" s="2">
        <f t="shared" si="179"/>
        <v>97.313045768790531</v>
      </c>
      <c r="EM171" s="2">
        <f t="shared" si="179"/>
        <v>98.423075899457828</v>
      </c>
      <c r="EN171" s="2">
        <f t="shared" si="179"/>
        <v>101.50065610772064</v>
      </c>
      <c r="EO171" s="2">
        <f t="shared" si="179"/>
        <v>105.75045942148452</v>
      </c>
      <c r="EQ171" s="2">
        <f t="shared" si="224"/>
        <v>103.49426998669217</v>
      </c>
      <c r="ER171" s="2">
        <f t="shared" si="224"/>
        <v>103.19560278015327</v>
      </c>
      <c r="ES171" s="2">
        <f t="shared" si="224"/>
        <v>102.64196333153744</v>
      </c>
      <c r="ET171" s="2">
        <f t="shared" si="224"/>
        <v>104.6518594514729</v>
      </c>
      <c r="EU171" s="2">
        <f t="shared" si="224"/>
        <v>104.4317264941691</v>
      </c>
      <c r="EV171" s="2">
        <f t="shared" si="224"/>
        <v>101.96862912146256</v>
      </c>
      <c r="EW171" s="2">
        <f t="shared" si="224"/>
        <v>101.80793971525054</v>
      </c>
      <c r="EX171" s="2">
        <f t="shared" si="224"/>
        <v>101.49584001871827</v>
      </c>
      <c r="EY171" s="2">
        <f t="shared" si="224"/>
        <v>101.11724244809784</v>
      </c>
      <c r="EZ171" s="2">
        <f t="shared" si="224"/>
        <v>102.65997869165399</v>
      </c>
      <c r="FA171" s="2">
        <f t="shared" si="224"/>
        <v>100.15470164690991</v>
      </c>
      <c r="FB171" s="2">
        <f t="shared" si="224"/>
        <v>97.617872241720022</v>
      </c>
      <c r="FC171" s="2">
        <f t="shared" si="224"/>
        <v>99.234695688161082</v>
      </c>
      <c r="FD171" s="2">
        <f t="shared" si="224"/>
        <v>102.12319346823185</v>
      </c>
      <c r="FE171" s="2">
        <f t="shared" si="224"/>
        <v>104.14043912201184</v>
      </c>
      <c r="FG171" s="2">
        <f t="shared" si="225"/>
        <v>0.99992526033492046</v>
      </c>
      <c r="FH171" s="2">
        <f t="shared" si="225"/>
        <v>0.99993370301083495</v>
      </c>
      <c r="FI171" s="2">
        <f t="shared" si="225"/>
        <v>0.99992689148367553</v>
      </c>
      <c r="FJ171" s="2">
        <f t="shared" si="225"/>
        <v>0.99991984810660284</v>
      </c>
      <c r="FK171" s="2">
        <f t="shared" si="225"/>
        <v>0.99992718593187724</v>
      </c>
      <c r="FL171" s="2">
        <f t="shared" si="225"/>
        <v>0.99991800844439493</v>
      </c>
      <c r="FM171" s="2">
        <f t="shared" si="225"/>
        <v>0.99991283918613605</v>
      </c>
      <c r="FN171" s="2">
        <f t="shared" si="225"/>
        <v>0.99990993442051035</v>
      </c>
      <c r="FO171" s="2">
        <f t="shared" si="225"/>
        <v>0.99990018948375592</v>
      </c>
      <c r="FP171" s="2">
        <f t="shared" si="225"/>
        <v>0.99991194152071439</v>
      </c>
      <c r="FQ171" s="2">
        <f t="shared" si="225"/>
        <v>0.99991003099967624</v>
      </c>
      <c r="FR171" s="2">
        <f t="shared" si="225"/>
        <v>0.99990149345183998</v>
      </c>
      <c r="FS171" s="2">
        <f t="shared" si="225"/>
        <v>0.99991871249563102</v>
      </c>
      <c r="FT171" s="2">
        <f t="shared" si="225"/>
        <v>0.99990922340782118</v>
      </c>
      <c r="FU171" s="2">
        <f t="shared" si="225"/>
        <v>0.99989041878733542</v>
      </c>
      <c r="FW171" s="2">
        <f t="shared" si="216"/>
        <v>0.43284540505725499</v>
      </c>
      <c r="FX171" s="2">
        <f t="shared" si="216"/>
        <v>0.6647438484261905</v>
      </c>
      <c r="FY171" s="2">
        <f t="shared" si="216"/>
        <v>0.65033493353798655</v>
      </c>
      <c r="FZ171" s="2">
        <f t="shared" si="216"/>
        <v>0.65545772027427707</v>
      </c>
      <c r="GA171" s="2">
        <f t="shared" si="216"/>
        <v>0.6587251116615348</v>
      </c>
      <c r="GB171" s="2">
        <f t="shared" si="216"/>
        <v>0.64349557836584803</v>
      </c>
      <c r="GC171" s="2">
        <f t="shared" si="216"/>
        <v>0.65131594550416227</v>
      </c>
      <c r="GD171" s="2">
        <f t="shared" si="216"/>
        <v>0.67254029037714702</v>
      </c>
      <c r="GE171" s="2">
        <f t="shared" si="216"/>
        <v>0.69420097443630768</v>
      </c>
      <c r="GF171" s="2">
        <f t="shared" si="216"/>
        <v>0.70154808684901504</v>
      </c>
      <c r="GG171" s="2">
        <f t="shared" si="216"/>
        <v>0.67051747636650338</v>
      </c>
      <c r="GH171" s="2">
        <f t="shared" si="216"/>
        <v>0.65341997490882708</v>
      </c>
      <c r="GI171" s="2">
        <f t="shared" si="216"/>
        <v>0.62858989296260215</v>
      </c>
      <c r="GJ171" s="2">
        <f t="shared" si="216"/>
        <v>0.5651471359574981</v>
      </c>
      <c r="GK171" s="2">
        <f t="shared" si="216"/>
        <v>0.53440837363357296</v>
      </c>
      <c r="GM171" s="86">
        <f t="shared" si="217"/>
        <v>1.3716777882626467E-135</v>
      </c>
      <c r="GN171" s="86">
        <f t="shared" si="217"/>
        <v>7.3983356125916141E-300</v>
      </c>
      <c r="GO171" s="86">
        <f t="shared" si="217"/>
        <v>1.5079806154309953E-292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2.0439453440532177E-294</v>
      </c>
      <c r="GY171" s="86">
        <f t="shared" si="217"/>
        <v>0</v>
      </c>
      <c r="GZ171" s="86">
        <f t="shared" si="217"/>
        <v>3.6349896365254218E-283</v>
      </c>
      <c r="HA171" s="86">
        <f t="shared" si="217"/>
        <v>6.0643059356417118E-290</v>
      </c>
      <c r="HC171" s="86">
        <f t="shared" si="181"/>
        <v>1.0596889341909908E-199</v>
      </c>
      <c r="HD171" s="86">
        <f t="shared" si="181"/>
        <v>3.1000924238161324E-209</v>
      </c>
      <c r="HE171" s="86">
        <f t="shared" si="181"/>
        <v>3.2297994750826776E-211</v>
      </c>
      <c r="HF171" s="86">
        <f t="shared" si="180"/>
        <v>4.7008508099470255E-294</v>
      </c>
      <c r="HG171" s="86">
        <f t="shared" si="180"/>
        <v>2.5445498235350189E-211</v>
      </c>
      <c r="HH171" s="86">
        <f t="shared" si="180"/>
        <v>1.102841779467221E-282</v>
      </c>
      <c r="HI171" s="86">
        <f t="shared" si="180"/>
        <v>0</v>
      </c>
      <c r="HJ171" s="86">
        <f t="shared" si="180"/>
        <v>0</v>
      </c>
      <c r="HK171" s="86">
        <f t="shared" si="180"/>
        <v>9.2680692585335899E-297</v>
      </c>
      <c r="HL171" s="86">
        <f t="shared" si="180"/>
        <v>1.9095665165217399E-237</v>
      </c>
      <c r="HM171" s="86">
        <f t="shared" si="180"/>
        <v>1.3412536331016361E-277</v>
      </c>
      <c r="HN171" s="86">
        <f t="shared" si="180"/>
        <v>4.3867663582782874E-265</v>
      </c>
      <c r="HO171" s="86">
        <f t="shared" si="226"/>
        <v>1.288750141627589E-232</v>
      </c>
      <c r="HP171" s="86">
        <f t="shared" si="226"/>
        <v>5.5393089367037022E-170</v>
      </c>
      <c r="HQ171" s="86">
        <f t="shared" si="226"/>
        <v>3.2220905451233454E-232</v>
      </c>
      <c r="HS171" s="86">
        <f t="shared" si="218"/>
        <v>3.1094192886178844E-10</v>
      </c>
      <c r="HT171" s="86">
        <f t="shared" si="218"/>
        <v>4.856222544522853E-12</v>
      </c>
      <c r="HU171" s="86">
        <f t="shared" si="218"/>
        <v>9.6638805866941284E-14</v>
      </c>
      <c r="HV171" s="86">
        <f t="shared" si="218"/>
        <v>1.1889788528242909E-14</v>
      </c>
      <c r="HW171" s="86">
        <f t="shared" si="218"/>
        <v>7.5962069793174989E-14</v>
      </c>
      <c r="HX171" s="86">
        <f t="shared" si="218"/>
        <v>1.3334225804585261E-13</v>
      </c>
      <c r="HY171" s="86">
        <f t="shared" si="218"/>
        <v>1.1582987827596044E-13</v>
      </c>
      <c r="HZ171" s="86">
        <f t="shared" si="218"/>
        <v>4.4248676463024927E-16</v>
      </c>
      <c r="IA171" s="86">
        <f t="shared" si="218"/>
        <v>1.6849564337701415E-18</v>
      </c>
      <c r="IB171" s="86">
        <f t="shared" si="218"/>
        <v>9.0318604827813116E-18</v>
      </c>
      <c r="IC171" s="86">
        <f t="shared" si="218"/>
        <v>1.0627187043996041E-16</v>
      </c>
      <c r="ID171" s="86">
        <f t="shared" si="218"/>
        <v>3.7003614408318539E-17</v>
      </c>
      <c r="IE171" s="86">
        <f t="shared" si="218"/>
        <v>4.128244462243067E-14</v>
      </c>
      <c r="IF171" s="86">
        <f t="shared" si="218"/>
        <v>5.4964363760622175E-22</v>
      </c>
      <c r="IG171" s="86">
        <f t="shared" si="218"/>
        <v>2.2613058615411369E-16</v>
      </c>
      <c r="II171" s="86">
        <f t="shared" si="219"/>
        <v>0.17737376157529652</v>
      </c>
      <c r="IJ171" s="86">
        <f t="shared" si="219"/>
        <v>0.27567040795398767</v>
      </c>
      <c r="IK171" s="86">
        <f t="shared" si="219"/>
        <v>0.28777303202371662</v>
      </c>
      <c r="IL171" s="86">
        <f t="shared" si="219"/>
        <v>0.25207037880069466</v>
      </c>
      <c r="IM171" s="86">
        <f t="shared" si="219"/>
        <v>0.25403067219713221</v>
      </c>
      <c r="IN171" s="86">
        <f t="shared" si="219"/>
        <v>0.29876937475193671</v>
      </c>
      <c r="IO171" s="86">
        <f t="shared" si="219"/>
        <v>0.28096961111078328</v>
      </c>
      <c r="IP171" s="86">
        <f t="shared" si="219"/>
        <v>0.19239335480268133</v>
      </c>
      <c r="IQ171" s="86">
        <f t="shared" si="219"/>
        <v>0.10982444131472667</v>
      </c>
      <c r="IR171" s="86">
        <f t="shared" si="219"/>
        <v>0.10968920833270819</v>
      </c>
      <c r="IS171" s="86">
        <f t="shared" si="219"/>
        <v>0.18465204463674523</v>
      </c>
      <c r="IT171" s="86">
        <f t="shared" si="219"/>
        <v>0.21871691617070793</v>
      </c>
      <c r="IU171" s="86">
        <f t="shared" si="219"/>
        <v>0.34605075143409531</v>
      </c>
      <c r="IV171" s="86">
        <f t="shared" si="219"/>
        <v>0.47419427163123534</v>
      </c>
      <c r="IW171" s="86">
        <f t="shared" si="219"/>
        <v>0.46616899490997721</v>
      </c>
      <c r="IY171" s="86">
        <f t="shared" si="220"/>
        <v>0.17737376188623846</v>
      </c>
      <c r="IZ171" s="86">
        <f t="shared" si="220"/>
        <v>0.2756704079588439</v>
      </c>
      <c r="JA171" s="86">
        <f t="shared" si="220"/>
        <v>0.28777303202381327</v>
      </c>
      <c r="JB171" s="86">
        <f t="shared" si="220"/>
        <v>0.25207037880070654</v>
      </c>
      <c r="JC171" s="86">
        <f t="shared" si="220"/>
        <v>0.25403067219720815</v>
      </c>
      <c r="JD171" s="86">
        <f t="shared" si="220"/>
        <v>0.29876937475207005</v>
      </c>
      <c r="JE171" s="86">
        <f t="shared" si="220"/>
        <v>0.28096961111089913</v>
      </c>
      <c r="JF171" s="86">
        <f t="shared" si="220"/>
        <v>0.19239335480268177</v>
      </c>
      <c r="JG171" s="86">
        <f t="shared" si="220"/>
        <v>0.10982444131472667</v>
      </c>
      <c r="JH171" s="86">
        <f t="shared" si="220"/>
        <v>0.1096892083327082</v>
      </c>
      <c r="JI171" s="86">
        <f t="shared" si="220"/>
        <v>0.18465204463674534</v>
      </c>
      <c r="JJ171" s="86">
        <f t="shared" si="220"/>
        <v>0.21871691617070796</v>
      </c>
      <c r="JK171" s="86">
        <f t="shared" si="220"/>
        <v>0.34605075143413661</v>
      </c>
      <c r="JL171" s="86">
        <f t="shared" si="220"/>
        <v>0.47419427163123534</v>
      </c>
      <c r="JM171" s="86">
        <f t="shared" si="220"/>
        <v>0.46616899490997743</v>
      </c>
    </row>
    <row r="172" spans="2:273" x14ac:dyDescent="0.25">
      <c r="B172" s="2">
        <v>145</v>
      </c>
      <c r="C172" s="37">
        <v>101.276</v>
      </c>
      <c r="D172" s="37">
        <v>102.44799999999999</v>
      </c>
      <c r="E172" s="37">
        <v>102.914</v>
      </c>
      <c r="F172" s="37">
        <v>104.458</v>
      </c>
      <c r="G172" s="37">
        <v>105.414</v>
      </c>
      <c r="H172" s="37">
        <v>100.86</v>
      </c>
      <c r="I172" s="37">
        <v>100.05200000000001</v>
      </c>
      <c r="J172" s="37">
        <v>99.683999999999997</v>
      </c>
      <c r="K172" s="37">
        <v>102.328</v>
      </c>
      <c r="L172" s="37">
        <v>102.345</v>
      </c>
      <c r="M172" s="37">
        <v>99.69</v>
      </c>
      <c r="N172" s="37">
        <v>96.745999999999995</v>
      </c>
      <c r="O172" s="37">
        <v>98.61</v>
      </c>
      <c r="P172" s="37">
        <v>109.789</v>
      </c>
      <c r="Q172" s="37">
        <v>128.80699999999999</v>
      </c>
      <c r="S172" s="4">
        <f t="shared" si="221"/>
        <v>103.26591953935608</v>
      </c>
      <c r="T172" s="4">
        <f t="shared" si="221"/>
        <v>103.09125225707794</v>
      </c>
      <c r="U172" s="4">
        <f t="shared" si="221"/>
        <v>102.65124024400059</v>
      </c>
      <c r="V172" s="4">
        <f t="shared" si="221"/>
        <v>105.13649684419083</v>
      </c>
      <c r="W172" s="4">
        <f t="shared" si="221"/>
        <v>104.3416151627984</v>
      </c>
      <c r="X172" s="4">
        <f t="shared" si="221"/>
        <v>101.62218412589185</v>
      </c>
      <c r="Y172" s="4">
        <f t="shared" si="221"/>
        <v>101.29037862896054</v>
      </c>
      <c r="Z172" s="4">
        <f t="shared" si="221"/>
        <v>101.40886031124789</v>
      </c>
      <c r="AA172" s="4">
        <f t="shared" si="221"/>
        <v>100.86465472435113</v>
      </c>
      <c r="AB172" s="4">
        <f t="shared" si="221"/>
        <v>102.81476547621853</v>
      </c>
      <c r="AC172" s="4">
        <f t="shared" si="221"/>
        <v>100.19057663470805</v>
      </c>
      <c r="AD172" s="4">
        <f t="shared" si="221"/>
        <v>97.374369753661639</v>
      </c>
      <c r="AE172" s="4">
        <f t="shared" si="221"/>
        <v>98.900235573293202</v>
      </c>
      <c r="AF172" s="4">
        <f t="shared" si="221"/>
        <v>108.94539888274433</v>
      </c>
      <c r="AG172" s="4">
        <f t="shared" si="221"/>
        <v>125.93674361368919</v>
      </c>
      <c r="AI172" s="4">
        <f t="shared" si="222"/>
        <v>-1.9899195393560802</v>
      </c>
      <c r="AJ172" s="4">
        <f t="shared" si="222"/>
        <v>-0.64325225707794687</v>
      </c>
      <c r="AK172" s="4">
        <f t="shared" si="222"/>
        <v>0.26275975599941148</v>
      </c>
      <c r="AL172" s="4">
        <f t="shared" si="222"/>
        <v>-0.67849684419083189</v>
      </c>
      <c r="AM172" s="4">
        <f t="shared" si="222"/>
        <v>1.0723848372015965</v>
      </c>
      <c r="AN172" s="4">
        <f t="shared" si="222"/>
        <v>-0.76218412589184936</v>
      </c>
      <c r="AO172" s="4">
        <f t="shared" si="222"/>
        <v>-1.2383786289605325</v>
      </c>
      <c r="AP172" s="4">
        <f t="shared" si="222"/>
        <v>-1.7248603112478946</v>
      </c>
      <c r="AQ172" s="4">
        <f t="shared" si="222"/>
        <v>1.4633452756488765</v>
      </c>
      <c r="AR172" s="4">
        <f t="shared" si="222"/>
        <v>-0.4697654762185266</v>
      </c>
      <c r="AS172" s="4">
        <f t="shared" si="222"/>
        <v>-0.5005766347080538</v>
      </c>
      <c r="AT172" s="4">
        <f t="shared" si="222"/>
        <v>-0.62836975366164438</v>
      </c>
      <c r="AU172" s="4">
        <f t="shared" si="222"/>
        <v>-0.29023557329320226</v>
      </c>
      <c r="AV172" s="4">
        <f t="shared" si="222"/>
        <v>0.84360111725567322</v>
      </c>
      <c r="AW172" s="4">
        <f t="shared" si="222"/>
        <v>2.8702563863107997</v>
      </c>
      <c r="AY172" s="2">
        <f t="shared" si="214"/>
        <v>103.26591953935608</v>
      </c>
      <c r="AZ172" s="2">
        <f t="shared" si="214"/>
        <v>103.0891778049472</v>
      </c>
      <c r="BA172" s="2">
        <f t="shared" si="214"/>
        <v>102.64788996417138</v>
      </c>
      <c r="BB172" s="2">
        <f t="shared" si="214"/>
        <v>105.1336195006794</v>
      </c>
      <c r="BC172" s="2">
        <f t="shared" si="214"/>
        <v>104.33550173755833</v>
      </c>
      <c r="BD172" s="2">
        <f t="shared" si="214"/>
        <v>101.60699974890989</v>
      </c>
      <c r="BE172" s="2">
        <f t="shared" si="214"/>
        <v>101.28010435158509</v>
      </c>
      <c r="BF172" s="2">
        <f t="shared" si="214"/>
        <v>101.4077909132112</v>
      </c>
      <c r="BG172" s="2">
        <f t="shared" si="214"/>
        <v>100.86462566620013</v>
      </c>
      <c r="BH172" s="2">
        <f t="shared" si="214"/>
        <v>102.81473708961929</v>
      </c>
      <c r="BI172" s="2">
        <f t="shared" si="214"/>
        <v>100.18965988712952</v>
      </c>
      <c r="BJ172" s="2">
        <f t="shared" si="214"/>
        <v>97.370927904142491</v>
      </c>
      <c r="BK172" s="2">
        <f t="shared" si="214"/>
        <v>98.831245649277264</v>
      </c>
      <c r="BL172" s="2">
        <f t="shared" si="214"/>
        <v>101.80131453098588</v>
      </c>
      <c r="BM172" s="2">
        <f t="shared" si="214"/>
        <v>104.80676804875654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147.71142334494772</v>
      </c>
      <c r="DL172" s="2">
        <f t="shared" si="223"/>
        <v>163.82251700404856</v>
      </c>
      <c r="DM172" s="2">
        <f t="shared" si="223"/>
        <v>155.46250478424017</v>
      </c>
      <c r="DN172" s="2">
        <f t="shared" si="223"/>
        <v>151.18076058649746</v>
      </c>
      <c r="DO172" s="2">
        <f t="shared" si="223"/>
        <v>143.66094803001877</v>
      </c>
      <c r="DP172" s="2">
        <f t="shared" si="223"/>
        <v>157.45945898530107</v>
      </c>
      <c r="DQ172" s="2">
        <f t="shared" si="223"/>
        <v>160.36608250355619</v>
      </c>
      <c r="DR172" s="2">
        <f t="shared" si="223"/>
        <v>150.56660504201682</v>
      </c>
      <c r="DS172" s="2">
        <f t="shared" si="223"/>
        <v>141.94286675579326</v>
      </c>
      <c r="DT172" s="2">
        <f t="shared" si="223"/>
        <v>144.00123361344535</v>
      </c>
      <c r="DU172" s="2">
        <f t="shared" si="223"/>
        <v>148.2747419133419</v>
      </c>
      <c r="DV172" s="2">
        <f t="shared" si="223"/>
        <v>140.34202272727273</v>
      </c>
      <c r="DW172" s="2">
        <f t="shared" si="223"/>
        <v>144.62840825035565</v>
      </c>
      <c r="DX172" s="2">
        <f t="shared" si="223"/>
        <v>158.73569841269841</v>
      </c>
      <c r="DY172" s="2">
        <f t="shared" si="223"/>
        <v>132.9675374931582</v>
      </c>
      <c r="EA172" s="2">
        <f t="shared" si="213"/>
        <v>103.11730042446479</v>
      </c>
      <c r="EB172" s="2">
        <f t="shared" si="213"/>
        <v>103.11094468610213</v>
      </c>
      <c r="EC172" s="2">
        <f t="shared" si="213"/>
        <v>102.83500586241644</v>
      </c>
      <c r="ED172" s="2">
        <f t="shared" si="213"/>
        <v>106.2048267125688</v>
      </c>
      <c r="EE172" s="2">
        <f t="shared" si="213"/>
        <v>104.13703286761465</v>
      </c>
      <c r="EF172" s="2">
        <f t="shared" si="213"/>
        <v>100.97705591044949</v>
      </c>
      <c r="EG172" s="2">
        <f t="shared" si="213"/>
        <v>100.26726425662457</v>
      </c>
      <c r="EH172" s="2">
        <f t="shared" si="213"/>
        <v>101.35250552213785</v>
      </c>
      <c r="EI172" s="2">
        <f t="shared" si="213"/>
        <v>100.44276699029126</v>
      </c>
      <c r="EJ172" s="2">
        <f t="shared" si="213"/>
        <v>103.45042835055827</v>
      </c>
      <c r="EK172" s="2">
        <f t="shared" si="212"/>
        <v>100.53064600277989</v>
      </c>
      <c r="EL172" s="2">
        <f t="shared" si="179"/>
        <v>97.157109507821431</v>
      </c>
      <c r="EM172" s="2">
        <f t="shared" si="179"/>
        <v>98.288606347954627</v>
      </c>
      <c r="EN172" s="2">
        <f t="shared" si="179"/>
        <v>101.42200353579388</v>
      </c>
      <c r="EO172" s="2">
        <f t="shared" si="179"/>
        <v>105.71993969425607</v>
      </c>
      <c r="EQ172" s="2">
        <f t="shared" si="224"/>
        <v>103.43684752190399</v>
      </c>
      <c r="ER172" s="2">
        <f t="shared" si="224"/>
        <v>103.07380653788755</v>
      </c>
      <c r="ES172" s="2">
        <f t="shared" si="224"/>
        <v>102.55090611035403</v>
      </c>
      <c r="ET172" s="2">
        <f t="shared" si="224"/>
        <v>104.61521911072121</v>
      </c>
      <c r="EU172" s="2">
        <f t="shared" si="224"/>
        <v>104.4254130603134</v>
      </c>
      <c r="EV172" s="2">
        <f t="shared" si="224"/>
        <v>101.91893074703995</v>
      </c>
      <c r="EW172" s="2">
        <f t="shared" si="224"/>
        <v>101.76751145452332</v>
      </c>
      <c r="EX172" s="2">
        <f t="shared" si="224"/>
        <v>101.4265031977058</v>
      </c>
      <c r="EY172" s="2">
        <f t="shared" si="224"/>
        <v>101.02881003991067</v>
      </c>
      <c r="EZ172" s="2">
        <f t="shared" si="224"/>
        <v>102.56357706954525</v>
      </c>
      <c r="FA172" s="2">
        <f t="shared" si="224"/>
        <v>100.03117413849886</v>
      </c>
      <c r="FB172" s="2">
        <f t="shared" si="224"/>
        <v>97.468603707034603</v>
      </c>
      <c r="FC172" s="2">
        <f t="shared" si="224"/>
        <v>99.118372560601216</v>
      </c>
      <c r="FD172" s="2">
        <f t="shared" si="224"/>
        <v>102.0594202477651</v>
      </c>
      <c r="FE172" s="2">
        <f t="shared" si="224"/>
        <v>104.07630283646465</v>
      </c>
      <c r="FG172" s="2">
        <f t="shared" si="225"/>
        <v>0.99993183616705317</v>
      </c>
      <c r="FH172" s="2">
        <f t="shared" si="225"/>
        <v>0.99993953607455355</v>
      </c>
      <c r="FI172" s="2">
        <f t="shared" si="225"/>
        <v>0.99993332381175115</v>
      </c>
      <c r="FJ172" s="2">
        <f t="shared" si="225"/>
        <v>0.99992690008888996</v>
      </c>
      <c r="FK172" s="2">
        <f t="shared" si="225"/>
        <v>0.99993359235515067</v>
      </c>
      <c r="FL172" s="2">
        <f t="shared" si="225"/>
        <v>0.99992522227307845</v>
      </c>
      <c r="FM172" s="2">
        <f t="shared" si="225"/>
        <v>0.99992050778334673</v>
      </c>
      <c r="FN172" s="2">
        <f t="shared" si="225"/>
        <v>0.9999178585642986</v>
      </c>
      <c r="FO172" s="2">
        <f t="shared" si="225"/>
        <v>0.99990897092786424</v>
      </c>
      <c r="FP172" s="2">
        <f t="shared" si="225"/>
        <v>0.99991968909012996</v>
      </c>
      <c r="FQ172" s="2">
        <f t="shared" si="225"/>
        <v>0.99991794664694</v>
      </c>
      <c r="FR172" s="2">
        <f t="shared" si="225"/>
        <v>0.99991016018164314</v>
      </c>
      <c r="FS172" s="2">
        <f t="shared" si="225"/>
        <v>0.99992586438466224</v>
      </c>
      <c r="FT172" s="2">
        <f t="shared" si="225"/>
        <v>0.99991721010270074</v>
      </c>
      <c r="FU172" s="2">
        <f t="shared" si="225"/>
        <v>0.99990005978264063</v>
      </c>
      <c r="FW172" s="2">
        <f t="shared" si="216"/>
        <v>0.4555804440496144</v>
      </c>
      <c r="FX172" s="2">
        <f t="shared" si="216"/>
        <v>0.68494909843952978</v>
      </c>
      <c r="FY172" s="2">
        <f t="shared" si="216"/>
        <v>0.67097875970107812</v>
      </c>
      <c r="FZ172" s="2">
        <f t="shared" si="216"/>
        <v>0.67594980510209524</v>
      </c>
      <c r="GA172" s="2">
        <f t="shared" si="216"/>
        <v>0.67911800040690351</v>
      </c>
      <c r="GB172" s="2">
        <f t="shared" si="216"/>
        <v>0.6643347804178249</v>
      </c>
      <c r="GC172" s="2">
        <f t="shared" si="216"/>
        <v>0.671931071153968</v>
      </c>
      <c r="GD172" s="2">
        <f t="shared" si="216"/>
        <v>0.69249302614891017</v>
      </c>
      <c r="GE172" s="2">
        <f t="shared" si="216"/>
        <v>0.71339632916929929</v>
      </c>
      <c r="GF172" s="2">
        <f t="shared" si="216"/>
        <v>0.72046795971897282</v>
      </c>
      <c r="GG172" s="2">
        <f t="shared" si="216"/>
        <v>0.69053675186513064</v>
      </c>
      <c r="GH172" s="2">
        <f t="shared" si="216"/>
        <v>0.67397297314676929</v>
      </c>
      <c r="GI172" s="2">
        <f t="shared" si="216"/>
        <v>0.64982625633086866</v>
      </c>
      <c r="GJ172" s="2">
        <f t="shared" si="216"/>
        <v>0.58763128302824796</v>
      </c>
      <c r="GK172" s="2">
        <f t="shared" si="216"/>
        <v>0.55723669860797198</v>
      </c>
      <c r="GM172" s="86">
        <f t="shared" si="217"/>
        <v>8.9491149509762499E-139</v>
      </c>
      <c r="GN172" s="86">
        <f t="shared" si="217"/>
        <v>6.2057772041570461E-307</v>
      </c>
      <c r="GO172" s="86">
        <f t="shared" si="217"/>
        <v>2.0041757894709871E-299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2.7021766390768004E-301</v>
      </c>
      <c r="GY172" s="86">
        <f t="shared" si="217"/>
        <v>0</v>
      </c>
      <c r="GZ172" s="86">
        <f t="shared" si="217"/>
        <v>7.3337657042629458E-290</v>
      </c>
      <c r="HA172" s="86">
        <f t="shared" si="217"/>
        <v>1.1110669769114177E-296</v>
      </c>
      <c r="HC172" s="86">
        <f t="shared" si="181"/>
        <v>5.4246999393917052E-206</v>
      </c>
      <c r="HD172" s="86">
        <f t="shared" si="181"/>
        <v>1.0282061041777205E-215</v>
      </c>
      <c r="HE172" s="86">
        <f t="shared" si="181"/>
        <v>1.1065063718887158E-217</v>
      </c>
      <c r="HF172" s="86">
        <f t="shared" si="180"/>
        <v>4.3726690005660448E-303</v>
      </c>
      <c r="HG172" s="86">
        <f t="shared" si="180"/>
        <v>8.5128892593220399E-218</v>
      </c>
      <c r="HH172" s="86">
        <f t="shared" si="180"/>
        <v>2.2377409555518195E-291</v>
      </c>
      <c r="HI172" s="86">
        <f t="shared" si="180"/>
        <v>0</v>
      </c>
      <c r="HJ172" s="86">
        <f t="shared" si="180"/>
        <v>0</v>
      </c>
      <c r="HK172" s="86">
        <f t="shared" si="180"/>
        <v>8.6701235188373409E-306</v>
      </c>
      <c r="HL172" s="86">
        <f t="shared" si="180"/>
        <v>1.4062835070135924E-244</v>
      </c>
      <c r="HM172" s="86">
        <f t="shared" si="180"/>
        <v>4.889921577147985E-286</v>
      </c>
      <c r="HN172" s="86">
        <f t="shared" si="180"/>
        <v>3.8002609617882839E-273</v>
      </c>
      <c r="HO172" s="86">
        <f t="shared" si="226"/>
        <v>1.0490884237750382E-239</v>
      </c>
      <c r="HP172" s="86">
        <f t="shared" si="226"/>
        <v>3.1802578506909557E-175</v>
      </c>
      <c r="HQ172" s="86">
        <f t="shared" si="226"/>
        <v>2.8901336818697053E-239</v>
      </c>
      <c r="HS172" s="86">
        <f t="shared" si="218"/>
        <v>7.5782135369585067E-11</v>
      </c>
      <c r="HT172" s="86">
        <f t="shared" si="218"/>
        <v>1.0667044026058576E-12</v>
      </c>
      <c r="HU172" s="86">
        <f t="shared" si="218"/>
        <v>1.6768295253434035E-14</v>
      </c>
      <c r="HV172" s="86">
        <f t="shared" si="218"/>
        <v>1.8009878892017955E-15</v>
      </c>
      <c r="HW172" s="86">
        <f t="shared" si="218"/>
        <v>1.277502081167583E-14</v>
      </c>
      <c r="HX172" s="86">
        <f t="shared" si="218"/>
        <v>2.2289161210424893E-14</v>
      </c>
      <c r="HY172" s="86">
        <f t="shared" si="218"/>
        <v>1.9940001894626643E-14</v>
      </c>
      <c r="HZ172" s="86">
        <f t="shared" si="218"/>
        <v>5.8772777465028979E-17</v>
      </c>
      <c r="IA172" s="86">
        <f t="shared" si="218"/>
        <v>1.6174025879547753E-19</v>
      </c>
      <c r="IB172" s="86">
        <f t="shared" si="218"/>
        <v>1.000296104974961E-18</v>
      </c>
      <c r="IC172" s="86">
        <f t="shared" si="218"/>
        <v>1.2705658196215067E-17</v>
      </c>
      <c r="ID172" s="86">
        <f t="shared" si="218"/>
        <v>3.9433336240131053E-18</v>
      </c>
      <c r="IE172" s="86">
        <f t="shared" si="218"/>
        <v>6.4874993234554379E-15</v>
      </c>
      <c r="IF172" s="86">
        <f t="shared" si="218"/>
        <v>2.0744828102199213E-23</v>
      </c>
      <c r="IG172" s="86">
        <f t="shared" si="218"/>
        <v>1.8993501712608474E-17</v>
      </c>
      <c r="II172" s="86">
        <f t="shared" si="219"/>
        <v>0.28375325243638183</v>
      </c>
      <c r="IJ172" s="86">
        <f t="shared" si="219"/>
        <v>0.21672297376282088</v>
      </c>
      <c r="IK172" s="86">
        <f t="shared" si="219"/>
        <v>0.22289529612792724</v>
      </c>
      <c r="IL172" s="86">
        <f t="shared" si="219"/>
        <v>0.19074664391961726</v>
      </c>
      <c r="IM172" s="86">
        <f t="shared" si="219"/>
        <v>0.19382468550661866</v>
      </c>
      <c r="IN172" s="86">
        <f t="shared" si="219"/>
        <v>0.23063230811074642</v>
      </c>
      <c r="IO172" s="86">
        <f t="shared" si="219"/>
        <v>0.21670044432414223</v>
      </c>
      <c r="IP172" s="86">
        <f t="shared" si="219"/>
        <v>0.14153076362360401</v>
      </c>
      <c r="IQ172" s="86">
        <f t="shared" si="219"/>
        <v>7.5304102780693563E-2</v>
      </c>
      <c r="IR172" s="86">
        <f t="shared" si="219"/>
        <v>7.6401481256401033E-2</v>
      </c>
      <c r="IS172" s="86">
        <f t="shared" si="219"/>
        <v>0.1340467541454608</v>
      </c>
      <c r="IT172" s="86">
        <f t="shared" si="219"/>
        <v>0.15909880956385442</v>
      </c>
      <c r="IU172" s="86">
        <f t="shared" si="219"/>
        <v>0.27045776836056085</v>
      </c>
      <c r="IV172" s="86">
        <f t="shared" si="219"/>
        <v>0.41651957904371595</v>
      </c>
      <c r="IW172" s="86">
        <f t="shared" si="219"/>
        <v>0.41089412945283149</v>
      </c>
      <c r="IY172" s="86">
        <f t="shared" si="220"/>
        <v>0.28375325251216399</v>
      </c>
      <c r="IZ172" s="86">
        <f t="shared" si="220"/>
        <v>0.21672297376388758</v>
      </c>
      <c r="JA172" s="86">
        <f t="shared" si="220"/>
        <v>0.22289529612794401</v>
      </c>
      <c r="JB172" s="86">
        <f t="shared" si="220"/>
        <v>0.19074664391961907</v>
      </c>
      <c r="JC172" s="86">
        <f t="shared" si="220"/>
        <v>0.19382468550663143</v>
      </c>
      <c r="JD172" s="86">
        <f t="shared" si="220"/>
        <v>0.23063230811076871</v>
      </c>
      <c r="JE172" s="86">
        <f t="shared" si="220"/>
        <v>0.21670044432416216</v>
      </c>
      <c r="JF172" s="86">
        <f t="shared" si="220"/>
        <v>0.14153076362360406</v>
      </c>
      <c r="JG172" s="86">
        <f t="shared" si="220"/>
        <v>7.5304102780693563E-2</v>
      </c>
      <c r="JH172" s="86">
        <f t="shared" si="220"/>
        <v>7.6401481256401033E-2</v>
      </c>
      <c r="JI172" s="86">
        <f t="shared" si="220"/>
        <v>0.1340467541454608</v>
      </c>
      <c r="JJ172" s="86">
        <f t="shared" si="220"/>
        <v>0.15909880956385442</v>
      </c>
      <c r="JK172" s="86">
        <f t="shared" si="220"/>
        <v>0.27045776836056734</v>
      </c>
      <c r="JL172" s="86">
        <f t="shared" si="220"/>
        <v>0.41651957904371595</v>
      </c>
      <c r="JM172" s="86">
        <f t="shared" si="220"/>
        <v>0.41089412945283149</v>
      </c>
    </row>
    <row r="173" spans="2:273" x14ac:dyDescent="0.25">
      <c r="B173" s="2">
        <v>146</v>
      </c>
      <c r="C173" s="37">
        <v>102.55200000000001</v>
      </c>
      <c r="D173" s="37">
        <v>103.345</v>
      </c>
      <c r="E173" s="37">
        <v>102.414</v>
      </c>
      <c r="F173" s="37">
        <v>103.08499999999999</v>
      </c>
      <c r="G173" s="37">
        <v>107.914</v>
      </c>
      <c r="H173" s="37">
        <v>101.42100000000001</v>
      </c>
      <c r="I173" s="37">
        <v>101.483</v>
      </c>
      <c r="J173" s="37">
        <v>100.842</v>
      </c>
      <c r="K173" s="37">
        <v>99.828000000000003</v>
      </c>
      <c r="L173" s="37">
        <v>100.259</v>
      </c>
      <c r="M173" s="37">
        <v>97.397000000000006</v>
      </c>
      <c r="N173" s="37">
        <v>97.965999999999994</v>
      </c>
      <c r="O173" s="37">
        <v>97.897999999999996</v>
      </c>
      <c r="P173" s="37">
        <v>105.035</v>
      </c>
      <c r="Q173" s="37">
        <v>118.36799999999999</v>
      </c>
      <c r="S173" s="4">
        <f t="shared" si="221"/>
        <v>103.21146376041496</v>
      </c>
      <c r="T173" s="4">
        <f t="shared" si="221"/>
        <v>102.96705765314772</v>
      </c>
      <c r="U173" s="4">
        <f t="shared" si="221"/>
        <v>102.55346103467866</v>
      </c>
      <c r="V173" s="4">
        <f t="shared" si="221"/>
        <v>105.07598415351467</v>
      </c>
      <c r="W173" s="4">
        <f t="shared" si="221"/>
        <v>104.3339021704431</v>
      </c>
      <c r="X173" s="4">
        <f t="shared" si="221"/>
        <v>101.5726369078447</v>
      </c>
      <c r="Y173" s="4">
        <f t="shared" si="221"/>
        <v>101.26140014215547</v>
      </c>
      <c r="Z173" s="4">
        <f t="shared" si="221"/>
        <v>101.33925568584306</v>
      </c>
      <c r="AA173" s="4">
        <f t="shared" si="221"/>
        <v>100.7833976967937</v>
      </c>
      <c r="AB173" s="4">
        <f t="shared" si="221"/>
        <v>102.70682083978575</v>
      </c>
      <c r="AC173" s="4">
        <f t="shared" si="221"/>
        <v>100.05933118584399</v>
      </c>
      <c r="AD173" s="4">
        <f t="shared" si="221"/>
        <v>97.225935639125737</v>
      </c>
      <c r="AE173" s="4">
        <f t="shared" si="221"/>
        <v>98.740682093833357</v>
      </c>
      <c r="AF173" s="4">
        <f t="shared" si="221"/>
        <v>105.84947914622896</v>
      </c>
      <c r="AG173" s="4">
        <f t="shared" si="221"/>
        <v>118.37814450488288</v>
      </c>
      <c r="AI173" s="4">
        <f t="shared" si="222"/>
        <v>-0.65946376041495114</v>
      </c>
      <c r="AJ173" s="4">
        <f t="shared" si="222"/>
        <v>0.37794234685227934</v>
      </c>
      <c r="AK173" s="4">
        <f t="shared" si="222"/>
        <v>-0.13946103467866067</v>
      </c>
      <c r="AL173" s="4">
        <f t="shared" si="222"/>
        <v>-1.9909841535146739</v>
      </c>
      <c r="AM173" s="4">
        <f t="shared" si="222"/>
        <v>3.5800978295569053</v>
      </c>
      <c r="AN173" s="4">
        <f t="shared" si="222"/>
        <v>-0.15163690784468997</v>
      </c>
      <c r="AO173" s="4">
        <f t="shared" si="222"/>
        <v>0.22159985784453795</v>
      </c>
      <c r="AP173" s="4">
        <f t="shared" si="222"/>
        <v>-0.4972556858430579</v>
      </c>
      <c r="AQ173" s="4">
        <f t="shared" si="222"/>
        <v>-0.95539769679369613</v>
      </c>
      <c r="AR173" s="4">
        <f t="shared" si="222"/>
        <v>-2.4478208397857486</v>
      </c>
      <c r="AS173" s="4">
        <f t="shared" si="222"/>
        <v>-2.662331185843982</v>
      </c>
      <c r="AT173" s="4">
        <f t="shared" si="222"/>
        <v>0.74006436087425698</v>
      </c>
      <c r="AU173" s="4">
        <f t="shared" si="222"/>
        <v>-0.84268209383336057</v>
      </c>
      <c r="AV173" s="4">
        <f t="shared" si="222"/>
        <v>-0.81447914622896178</v>
      </c>
      <c r="AW173" s="4">
        <f t="shared" si="222"/>
        <v>-1.0144504882887873E-2</v>
      </c>
      <c r="AY173" s="2">
        <f t="shared" si="214"/>
        <v>103.21146376041496</v>
      </c>
      <c r="AZ173" s="2">
        <f t="shared" si="214"/>
        <v>102.96659730040537</v>
      </c>
      <c r="BA173" s="2">
        <f t="shared" si="214"/>
        <v>102.55278869656959</v>
      </c>
      <c r="BB173" s="2">
        <f t="shared" si="214"/>
        <v>105.07550051690384</v>
      </c>
      <c r="BC173" s="2">
        <f t="shared" si="214"/>
        <v>104.33281138839443</v>
      </c>
      <c r="BD173" s="2">
        <f t="shared" si="214"/>
        <v>101.56965320893399</v>
      </c>
      <c r="BE173" s="2">
        <f t="shared" si="214"/>
        <v>101.2594031979412</v>
      </c>
      <c r="BF173" s="2">
        <f t="shared" si="214"/>
        <v>101.33911314946124</v>
      </c>
      <c r="BG173" s="2">
        <f t="shared" si="214"/>
        <v>100.78339551096727</v>
      </c>
      <c r="BH173" s="2">
        <f t="shared" si="214"/>
        <v>102.70681843795737</v>
      </c>
      <c r="BI173" s="2">
        <f t="shared" si="214"/>
        <v>100.05922074850946</v>
      </c>
      <c r="BJ173" s="2">
        <f t="shared" si="214"/>
        <v>97.225507345505804</v>
      </c>
      <c r="BK173" s="2">
        <f t="shared" si="214"/>
        <v>98.725807789511151</v>
      </c>
      <c r="BL173" s="2">
        <f t="shared" si="214"/>
        <v>101.74545223685982</v>
      </c>
      <c r="BM173" s="2">
        <f t="shared" si="214"/>
        <v>104.71940855594281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147.99245853658536</v>
      </c>
      <c r="DL173" s="2">
        <f t="shared" si="223"/>
        <v>164.21804919028341</v>
      </c>
      <c r="DM173" s="2">
        <f t="shared" si="223"/>
        <v>155.79746566604129</v>
      </c>
      <c r="DN173" s="2">
        <f t="shared" si="223"/>
        <v>151.5013968705548</v>
      </c>
      <c r="DO173" s="2">
        <f t="shared" si="223"/>
        <v>143.90930825515949</v>
      </c>
      <c r="DP173" s="2">
        <f t="shared" si="223"/>
        <v>157.82801635846371</v>
      </c>
      <c r="DQ173" s="2">
        <f t="shared" si="223"/>
        <v>160.75871977240396</v>
      </c>
      <c r="DR173" s="2">
        <f t="shared" si="223"/>
        <v>150.88705042016807</v>
      </c>
      <c r="DS173" s="2">
        <f t="shared" si="223"/>
        <v>142.17945833333337</v>
      </c>
      <c r="DT173" s="2">
        <f t="shared" si="223"/>
        <v>144.21877675070024</v>
      </c>
      <c r="DU173" s="2">
        <f t="shared" si="223"/>
        <v>148.54413972543972</v>
      </c>
      <c r="DV173" s="2">
        <f t="shared" si="223"/>
        <v>140.55359659090908</v>
      </c>
      <c r="DW173" s="2">
        <f t="shared" si="223"/>
        <v>144.86673968705549</v>
      </c>
      <c r="DX173" s="2">
        <f t="shared" si="223"/>
        <v>159.088126984127</v>
      </c>
      <c r="DY173" s="2">
        <f t="shared" si="223"/>
        <v>133.15412889983583</v>
      </c>
      <c r="EA173" s="2">
        <f t="shared" si="213"/>
        <v>103.05199305212057</v>
      </c>
      <c r="EB173" s="2">
        <f t="shared" si="213"/>
        <v>102.98994533395035</v>
      </c>
      <c r="EC173" s="2">
        <f t="shared" si="213"/>
        <v>102.75016946047451</v>
      </c>
      <c r="ED173" s="2">
        <f t="shared" si="213"/>
        <v>106.20212734750253</v>
      </c>
      <c r="EE173" s="2">
        <f t="shared" si="213"/>
        <v>104.12456991992048</v>
      </c>
      <c r="EF173" s="2">
        <f t="shared" si="213"/>
        <v>100.90722904334913</v>
      </c>
      <c r="EG173" s="2">
        <f t="shared" si="213"/>
        <v>100.19486384723096</v>
      </c>
      <c r="EH173" s="2">
        <f t="shared" si="213"/>
        <v>101.28164350162704</v>
      </c>
      <c r="EI173" s="2">
        <f t="shared" si="213"/>
        <v>100.3419932038835</v>
      </c>
      <c r="EJ173" s="2">
        <f t="shared" si="213"/>
        <v>103.3726198169593</v>
      </c>
      <c r="EK173" s="2">
        <f t="shared" si="212"/>
        <v>100.41766134600726</v>
      </c>
      <c r="EL173" s="2">
        <f t="shared" si="179"/>
        <v>97.001173246852332</v>
      </c>
      <c r="EM173" s="2">
        <f t="shared" si="179"/>
        <v>98.154136796451425</v>
      </c>
      <c r="EN173" s="2">
        <f t="shared" si="179"/>
        <v>101.34335096386711</v>
      </c>
      <c r="EO173" s="2">
        <f t="shared" si="179"/>
        <v>105.68941996702762</v>
      </c>
      <c r="EQ173" s="2">
        <f t="shared" si="224"/>
        <v>103.3794250571158</v>
      </c>
      <c r="ER173" s="2">
        <f t="shared" si="224"/>
        <v>102.95201029562185</v>
      </c>
      <c r="ES173" s="2">
        <f t="shared" si="224"/>
        <v>102.45984888917063</v>
      </c>
      <c r="ET173" s="2">
        <f t="shared" si="224"/>
        <v>104.57857876996954</v>
      </c>
      <c r="EU173" s="2">
        <f t="shared" si="224"/>
        <v>104.41909962645772</v>
      </c>
      <c r="EV173" s="2">
        <f t="shared" si="224"/>
        <v>101.86923237261736</v>
      </c>
      <c r="EW173" s="2">
        <f t="shared" si="224"/>
        <v>101.7270831937961</v>
      </c>
      <c r="EX173" s="2">
        <f t="shared" si="224"/>
        <v>101.35716637669333</v>
      </c>
      <c r="EY173" s="2">
        <f t="shared" si="224"/>
        <v>100.94037763172349</v>
      </c>
      <c r="EZ173" s="2">
        <f t="shared" si="224"/>
        <v>102.4671754474365</v>
      </c>
      <c r="FA173" s="2">
        <f t="shared" si="224"/>
        <v>99.907646630087797</v>
      </c>
      <c r="FB173" s="2">
        <f t="shared" si="224"/>
        <v>97.319335172349184</v>
      </c>
      <c r="FC173" s="2">
        <f t="shared" si="224"/>
        <v>99.00204943304135</v>
      </c>
      <c r="FD173" s="2">
        <f t="shared" si="224"/>
        <v>101.99564702729836</v>
      </c>
      <c r="FE173" s="2">
        <f t="shared" si="224"/>
        <v>104.01216655091746</v>
      </c>
      <c r="FG173" s="2">
        <f t="shared" si="225"/>
        <v>0.99993783347264553</v>
      </c>
      <c r="FH173" s="2">
        <f t="shared" si="225"/>
        <v>0.99994485595122717</v>
      </c>
      <c r="FI173" s="2">
        <f t="shared" si="225"/>
        <v>0.99993919023683242</v>
      </c>
      <c r="FJ173" s="2">
        <f t="shared" si="225"/>
        <v>0.99993333165990095</v>
      </c>
      <c r="FK173" s="2">
        <f t="shared" si="225"/>
        <v>0.9999394351541917</v>
      </c>
      <c r="FL173" s="2">
        <f t="shared" si="225"/>
        <v>0.99993180145378402</v>
      </c>
      <c r="FM173" s="2">
        <f t="shared" si="225"/>
        <v>0.99992750172968203</v>
      </c>
      <c r="FN173" s="2">
        <f t="shared" si="225"/>
        <v>0.99992508557883186</v>
      </c>
      <c r="FO173" s="2">
        <f t="shared" si="225"/>
        <v>0.99991697983455963</v>
      </c>
      <c r="FP173" s="2">
        <f t="shared" si="225"/>
        <v>0.99992675506209538</v>
      </c>
      <c r="FQ173" s="2">
        <f t="shared" si="225"/>
        <v>0.99992516591231617</v>
      </c>
      <c r="FR173" s="2">
        <f t="shared" si="225"/>
        <v>0.9999180644641581</v>
      </c>
      <c r="FS173" s="2">
        <f t="shared" si="225"/>
        <v>0.99993238707418175</v>
      </c>
      <c r="FT173" s="2">
        <f t="shared" si="225"/>
        <v>0.99992449416624307</v>
      </c>
      <c r="FU173" s="2">
        <f t="shared" si="225"/>
        <v>0.99990885263696216</v>
      </c>
      <c r="FW173" s="2">
        <f t="shared" si="216"/>
        <v>0.47850214159674126</v>
      </c>
      <c r="FX173" s="2">
        <f t="shared" si="216"/>
        <v>0.70447797782302057</v>
      </c>
      <c r="FY173" s="2">
        <f t="shared" si="216"/>
        <v>0.69098292457502919</v>
      </c>
      <c r="FZ173" s="2">
        <f t="shared" si="216"/>
        <v>0.69578876378432986</v>
      </c>
      <c r="GA173" s="2">
        <f t="shared" si="216"/>
        <v>0.69884941098508957</v>
      </c>
      <c r="GB173" s="2">
        <f t="shared" si="216"/>
        <v>0.68455298501038109</v>
      </c>
      <c r="GC173" s="2">
        <f t="shared" si="216"/>
        <v>0.69190392243020638</v>
      </c>
      <c r="GD173" s="2">
        <f t="shared" si="216"/>
        <v>0.71175107463673692</v>
      </c>
      <c r="GE173" s="2">
        <f t="shared" si="216"/>
        <v>0.73185218971676869</v>
      </c>
      <c r="GF173" s="2">
        <f t="shared" si="216"/>
        <v>0.73863527759598335</v>
      </c>
      <c r="GG173" s="2">
        <f t="shared" si="216"/>
        <v>0.70986598484333119</v>
      </c>
      <c r="GH173" s="2">
        <f t="shared" si="216"/>
        <v>0.69387814762816602</v>
      </c>
      <c r="GI173" s="2">
        <f t="shared" si="216"/>
        <v>0.67048489758580054</v>
      </c>
      <c r="GJ173" s="2">
        <f t="shared" si="216"/>
        <v>0.60975564292380369</v>
      </c>
      <c r="GK173" s="2">
        <f t="shared" si="216"/>
        <v>0.57982576606465863</v>
      </c>
      <c r="GM173" s="86">
        <f t="shared" si="217"/>
        <v>5.3566421163704307E-142</v>
      </c>
      <c r="GN173" s="86">
        <f t="shared" si="217"/>
        <v>0</v>
      </c>
      <c r="GO173" s="86">
        <f t="shared" si="217"/>
        <v>2.2137161688329708E-306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1.2343715758560533E-296</v>
      </c>
      <c r="HA173" s="86">
        <f t="shared" si="217"/>
        <v>1.7016254111261279E-303</v>
      </c>
      <c r="HC173" s="86">
        <f t="shared" si="181"/>
        <v>2.214188703616647E-212</v>
      </c>
      <c r="HD173" s="86">
        <f t="shared" si="181"/>
        <v>2.7114747575970865E-222</v>
      </c>
      <c r="HE173" s="86">
        <f t="shared" si="181"/>
        <v>3.0234571046342666E-224</v>
      </c>
      <c r="HF173" s="86">
        <f t="shared" si="180"/>
        <v>0</v>
      </c>
      <c r="HG173" s="86">
        <f t="shared" si="180"/>
        <v>2.2701324358023599E-224</v>
      </c>
      <c r="HH173" s="86">
        <f t="shared" si="180"/>
        <v>3.3470983159444978E-300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8.1078523321216606E-252</v>
      </c>
      <c r="HM173" s="86">
        <f t="shared" si="180"/>
        <v>1.3303799408956098E-294</v>
      </c>
      <c r="HN173" s="86">
        <f t="shared" si="180"/>
        <v>2.4884524136163437E-281</v>
      </c>
      <c r="HO173" s="86">
        <f t="shared" si="226"/>
        <v>6.6722494663583398E-247</v>
      </c>
      <c r="HP173" s="86">
        <f t="shared" si="226"/>
        <v>1.5175327877499686E-180</v>
      </c>
      <c r="HQ173" s="86">
        <f t="shared" si="226"/>
        <v>2.0304667282449212E-246</v>
      </c>
      <c r="HS173" s="86">
        <f t="shared" si="218"/>
        <v>1.7648241047295035E-11</v>
      </c>
      <c r="HT173" s="86">
        <f t="shared" si="218"/>
        <v>2.2419965399733816E-13</v>
      </c>
      <c r="HU173" s="86">
        <f t="shared" si="218"/>
        <v>2.7645869390554696E-15</v>
      </c>
      <c r="HV173" s="86">
        <f t="shared" si="218"/>
        <v>2.5809707488537218E-16</v>
      </c>
      <c r="HW173" s="86">
        <f t="shared" si="218"/>
        <v>2.0385571467204262E-15</v>
      </c>
      <c r="HX173" s="86">
        <f t="shared" si="218"/>
        <v>3.5304835300712435E-15</v>
      </c>
      <c r="HY173" s="86">
        <f t="shared" si="218"/>
        <v>3.2591312177714064E-15</v>
      </c>
      <c r="HZ173" s="86">
        <f t="shared" si="218"/>
        <v>7.3704127767049832E-18</v>
      </c>
      <c r="IA173" s="86">
        <f t="shared" si="218"/>
        <v>1.4522530273370458E-20</v>
      </c>
      <c r="IB173" s="86">
        <f t="shared" si="218"/>
        <v>1.0418005368815013E-19</v>
      </c>
      <c r="IC173" s="86">
        <f t="shared" si="218"/>
        <v>1.4290200590692697E-18</v>
      </c>
      <c r="ID173" s="86">
        <f t="shared" si="218"/>
        <v>3.9340914555508715E-19</v>
      </c>
      <c r="IE173" s="86">
        <f t="shared" si="218"/>
        <v>9.6454286334519363E-16</v>
      </c>
      <c r="IF173" s="86">
        <f t="shared" si="218"/>
        <v>7.024972419579796E-25</v>
      </c>
      <c r="IG173" s="86">
        <f t="shared" si="218"/>
        <v>1.4661707047889669E-18</v>
      </c>
      <c r="II173" s="86">
        <f t="shared" si="219"/>
        <v>0.40137008433031202</v>
      </c>
      <c r="IJ173" s="86">
        <f t="shared" si="219"/>
        <v>0.16716477491136861</v>
      </c>
      <c r="IK173" s="86">
        <f t="shared" si="219"/>
        <v>0.16885421320582136</v>
      </c>
      <c r="IL173" s="86">
        <f t="shared" si="219"/>
        <v>0.14100645412524446</v>
      </c>
      <c r="IM173" s="86">
        <f t="shared" si="219"/>
        <v>0.14463905754832343</v>
      </c>
      <c r="IN173" s="86">
        <f t="shared" si="219"/>
        <v>0.17387874675410869</v>
      </c>
      <c r="IO173" s="86">
        <f t="shared" si="219"/>
        <v>0.1634333776663757</v>
      </c>
      <c r="IP173" s="86">
        <f t="shared" si="219"/>
        <v>0.10165914256044827</v>
      </c>
      <c r="IQ173" s="86">
        <f t="shared" si="219"/>
        <v>5.0201691240412689E-2</v>
      </c>
      <c r="IR173" s="86">
        <f t="shared" si="219"/>
        <v>5.1855254198223115E-2</v>
      </c>
      <c r="IS173" s="86">
        <f t="shared" si="219"/>
        <v>9.4872619529723007E-2</v>
      </c>
      <c r="IT173" s="86">
        <f t="shared" si="219"/>
        <v>0.1126012735064062</v>
      </c>
      <c r="IU173" s="86">
        <f t="shared" si="219"/>
        <v>0.20596467774590624</v>
      </c>
      <c r="IV173" s="86">
        <f t="shared" si="219"/>
        <v>0.34788937523203528</v>
      </c>
      <c r="IW173" s="86">
        <f t="shared" si="219"/>
        <v>0.34028534323683474</v>
      </c>
      <c r="IY173" s="86">
        <f t="shared" si="220"/>
        <v>0.40137008434796023</v>
      </c>
      <c r="IZ173" s="86">
        <f t="shared" si="220"/>
        <v>0.16716477491159282</v>
      </c>
      <c r="JA173" s="86">
        <f t="shared" si="220"/>
        <v>0.16885421320582414</v>
      </c>
      <c r="JB173" s="86">
        <f t="shared" si="220"/>
        <v>0.14100645412524471</v>
      </c>
      <c r="JC173" s="86">
        <f t="shared" si="220"/>
        <v>0.14463905754832546</v>
      </c>
      <c r="JD173" s="86">
        <f t="shared" si="220"/>
        <v>0.17387874675411222</v>
      </c>
      <c r="JE173" s="86">
        <f t="shared" si="220"/>
        <v>0.16343337766637894</v>
      </c>
      <c r="JF173" s="86">
        <f t="shared" si="220"/>
        <v>0.10165914256044828</v>
      </c>
      <c r="JG173" s="86">
        <f t="shared" si="220"/>
        <v>5.0201691240412689E-2</v>
      </c>
      <c r="JH173" s="86">
        <f t="shared" si="220"/>
        <v>5.1855254198223115E-2</v>
      </c>
      <c r="JI173" s="86">
        <f t="shared" si="220"/>
        <v>9.4872619529723007E-2</v>
      </c>
      <c r="JJ173" s="86">
        <f t="shared" si="220"/>
        <v>0.1126012735064062</v>
      </c>
      <c r="JK173" s="86">
        <f t="shared" si="220"/>
        <v>0.20596467774590721</v>
      </c>
      <c r="JL173" s="86">
        <f t="shared" si="220"/>
        <v>0.34788937523203528</v>
      </c>
      <c r="JM173" s="86">
        <f t="shared" si="220"/>
        <v>0.34028534323683474</v>
      </c>
    </row>
    <row r="174" spans="2:273" x14ac:dyDescent="0.25">
      <c r="B174" s="2">
        <v>147</v>
      </c>
      <c r="C174" s="37">
        <v>102.241</v>
      </c>
      <c r="D174" s="37">
        <v>103.345</v>
      </c>
      <c r="E174" s="37">
        <v>101.05200000000001</v>
      </c>
      <c r="F174" s="37">
        <v>103.52500000000001</v>
      </c>
      <c r="G174" s="37">
        <v>106.05200000000001</v>
      </c>
      <c r="H174" s="37">
        <v>102.491</v>
      </c>
      <c r="I174" s="37">
        <v>104.276</v>
      </c>
      <c r="J174" s="37">
        <v>103.91200000000001</v>
      </c>
      <c r="K174" s="37">
        <v>100.931</v>
      </c>
      <c r="L174" s="37">
        <v>101.741</v>
      </c>
      <c r="M174" s="37">
        <v>100.914</v>
      </c>
      <c r="N174" s="37">
        <v>94.694999999999993</v>
      </c>
      <c r="O174" s="37">
        <v>97.897999999999996</v>
      </c>
      <c r="P174" s="37">
        <v>99.245999999999995</v>
      </c>
      <c r="Q174" s="37">
        <v>108.193</v>
      </c>
      <c r="S174" s="4">
        <f t="shared" si="221"/>
        <v>103.15741966896491</v>
      </c>
      <c r="T174" s="4">
        <f t="shared" si="221"/>
        <v>102.84412429753554</v>
      </c>
      <c r="U174" s="4">
        <f t="shared" si="221"/>
        <v>102.45777863147491</v>
      </c>
      <c r="V174" s="4">
        <f t="shared" si="221"/>
        <v>105.01728734064253</v>
      </c>
      <c r="W174" s="4">
        <f t="shared" si="221"/>
        <v>104.330329399768</v>
      </c>
      <c r="X174" s="4">
        <f t="shared" si="221"/>
        <v>101.53296871168737</v>
      </c>
      <c r="Y174" s="4">
        <f t="shared" si="221"/>
        <v>101.23924844494026</v>
      </c>
      <c r="Z174" s="4">
        <f t="shared" si="221"/>
        <v>101.27047901243316</v>
      </c>
      <c r="AA174" s="4">
        <f t="shared" si="221"/>
        <v>100.70217433910085</v>
      </c>
      <c r="AB174" s="4">
        <f t="shared" si="221"/>
        <v>102.59896734771247</v>
      </c>
      <c r="AC174" s="4">
        <f t="shared" si="221"/>
        <v>99.928791371760056</v>
      </c>
      <c r="AD174" s="4">
        <f t="shared" si="221"/>
        <v>97.080192403314115</v>
      </c>
      <c r="AE174" s="4">
        <f t="shared" si="221"/>
        <v>98.623222604258103</v>
      </c>
      <c r="AF174" s="4">
        <f t="shared" si="221"/>
        <v>103.8295681338826</v>
      </c>
      <c r="AG174" s="4">
        <f t="shared" si="221"/>
        <v>112.70393461342908</v>
      </c>
      <c r="AI174" s="4">
        <f t="shared" si="222"/>
        <v>-0.91641966896490601</v>
      </c>
      <c r="AJ174" s="4">
        <f t="shared" si="222"/>
        <v>0.50087570246445523</v>
      </c>
      <c r="AK174" s="4">
        <f t="shared" si="222"/>
        <v>-1.4057786314749023</v>
      </c>
      <c r="AL174" s="4">
        <f t="shared" si="222"/>
        <v>-1.4922873406425197</v>
      </c>
      <c r="AM174" s="4">
        <f t="shared" si="222"/>
        <v>1.7216706002320024</v>
      </c>
      <c r="AN174" s="4">
        <f t="shared" si="222"/>
        <v>0.95803128831262541</v>
      </c>
      <c r="AO174" s="4">
        <f t="shared" si="222"/>
        <v>3.0367515550597375</v>
      </c>
      <c r="AP174" s="4">
        <f t="shared" si="222"/>
        <v>2.6415209875668495</v>
      </c>
      <c r="AQ174" s="4">
        <f t="shared" si="222"/>
        <v>0.22882566089914746</v>
      </c>
      <c r="AR174" s="4">
        <f t="shared" si="222"/>
        <v>-0.85796734771247429</v>
      </c>
      <c r="AS174" s="4">
        <f t="shared" si="222"/>
        <v>0.98520862823994548</v>
      </c>
      <c r="AT174" s="4">
        <f t="shared" si="222"/>
        <v>-2.3851924033141216</v>
      </c>
      <c r="AU174" s="4">
        <f t="shared" si="222"/>
        <v>-0.72522260425810714</v>
      </c>
      <c r="AV174" s="4">
        <f t="shared" si="222"/>
        <v>-4.5835681338826078</v>
      </c>
      <c r="AW174" s="4">
        <f t="shared" si="222"/>
        <v>-4.510934613429086</v>
      </c>
      <c r="AY174" s="2">
        <f t="shared" si="214"/>
        <v>103.15741966896491</v>
      </c>
      <c r="AZ174" s="2">
        <f t="shared" si="214"/>
        <v>102.8440370188203</v>
      </c>
      <c r="BA174" s="2">
        <f t="shared" si="214"/>
        <v>102.45766615674304</v>
      </c>
      <c r="BB174" s="2">
        <f t="shared" si="214"/>
        <v>105.01722060750917</v>
      </c>
      <c r="BC174" s="2">
        <f t="shared" si="214"/>
        <v>104.33016799428313</v>
      </c>
      <c r="BD174" s="2">
        <f t="shared" si="214"/>
        <v>101.53248471404217</v>
      </c>
      <c r="BE174" s="2">
        <f t="shared" si="214"/>
        <v>101.23892579243565</v>
      </c>
      <c r="BF174" s="2">
        <f t="shared" si="214"/>
        <v>101.27046353237553</v>
      </c>
      <c r="BG174" s="2">
        <f t="shared" si="214"/>
        <v>100.70217420953587</v>
      </c>
      <c r="BH174" s="2">
        <f t="shared" si="214"/>
        <v>102.5989671845204</v>
      </c>
      <c r="BI174" s="2">
        <f t="shared" si="214"/>
        <v>99.92878067041076</v>
      </c>
      <c r="BJ174" s="2">
        <f t="shared" si="214"/>
        <v>97.080150254101497</v>
      </c>
      <c r="BK174" s="2">
        <f t="shared" si="214"/>
        <v>98.620589041920738</v>
      </c>
      <c r="BL174" s="2">
        <f t="shared" si="214"/>
        <v>101.68998409819332</v>
      </c>
      <c r="BM174" s="2">
        <f t="shared" si="214"/>
        <v>104.63111166372681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148.273493728223</v>
      </c>
      <c r="DL174" s="2">
        <f t="shared" si="223"/>
        <v>164.6135813765182</v>
      </c>
      <c r="DM174" s="2">
        <f t="shared" si="223"/>
        <v>156.13242654784241</v>
      </c>
      <c r="DN174" s="2">
        <f t="shared" si="223"/>
        <v>151.82203315461214</v>
      </c>
      <c r="DO174" s="2">
        <f t="shared" si="223"/>
        <v>144.15766848030017</v>
      </c>
      <c r="DP174" s="2">
        <f t="shared" si="223"/>
        <v>158.19657373162636</v>
      </c>
      <c r="DQ174" s="2">
        <f t="shared" si="223"/>
        <v>161.15135704125177</v>
      </c>
      <c r="DR174" s="2">
        <f t="shared" si="223"/>
        <v>151.20749579831931</v>
      </c>
      <c r="DS174" s="2">
        <f t="shared" si="223"/>
        <v>142.41604991087348</v>
      </c>
      <c r="DT174" s="2">
        <f t="shared" si="223"/>
        <v>144.43631988795516</v>
      </c>
      <c r="DU174" s="2">
        <f t="shared" si="223"/>
        <v>148.81353753753751</v>
      </c>
      <c r="DV174" s="2">
        <f t="shared" si="223"/>
        <v>140.76517045454545</v>
      </c>
      <c r="DW174" s="2">
        <f t="shared" si="223"/>
        <v>145.10507112375535</v>
      </c>
      <c r="DX174" s="2">
        <f t="shared" si="223"/>
        <v>159.44055555555556</v>
      </c>
      <c r="DY174" s="2">
        <f t="shared" si="223"/>
        <v>133.34072030651342</v>
      </c>
      <c r="EA174" s="2">
        <f t="shared" si="213"/>
        <v>102.98668567977636</v>
      </c>
      <c r="EB174" s="2">
        <f t="shared" si="213"/>
        <v>102.86894598179856</v>
      </c>
      <c r="EC174" s="2">
        <f t="shared" si="213"/>
        <v>102.66533305853258</v>
      </c>
      <c r="ED174" s="2">
        <f t="shared" si="213"/>
        <v>106.19942798243625</v>
      </c>
      <c r="EE174" s="2">
        <f t="shared" si="213"/>
        <v>104.11210697222629</v>
      </c>
      <c r="EF174" s="2">
        <f t="shared" si="213"/>
        <v>100.83740217624879</v>
      </c>
      <c r="EG174" s="2">
        <f t="shared" si="213"/>
        <v>100.12246343783735</v>
      </c>
      <c r="EH174" s="2">
        <f t="shared" si="213"/>
        <v>101.21078148111624</v>
      </c>
      <c r="EI174" s="2">
        <f t="shared" si="213"/>
        <v>100.24121941747573</v>
      </c>
      <c r="EJ174" s="2">
        <f t="shared" si="213"/>
        <v>103.29481128336033</v>
      </c>
      <c r="EK174" s="2">
        <f t="shared" si="212"/>
        <v>100.30467668923463</v>
      </c>
      <c r="EL174" s="2">
        <f t="shared" si="179"/>
        <v>96.845236985883247</v>
      </c>
      <c r="EM174" s="2">
        <f t="shared" si="179"/>
        <v>98.019667244948224</v>
      </c>
      <c r="EN174" s="2">
        <f t="shared" si="179"/>
        <v>101.26469839194034</v>
      </c>
      <c r="EO174" s="2">
        <f t="shared" si="179"/>
        <v>105.65890023979918</v>
      </c>
      <c r="EQ174" s="2">
        <f t="shared" si="224"/>
        <v>103.32200259232761</v>
      </c>
      <c r="ER174" s="2">
        <f t="shared" si="224"/>
        <v>102.83021405335614</v>
      </c>
      <c r="ES174" s="2">
        <f t="shared" si="224"/>
        <v>102.36879166798722</v>
      </c>
      <c r="ET174" s="2">
        <f t="shared" si="224"/>
        <v>104.54193842921785</v>
      </c>
      <c r="EU174" s="2">
        <f t="shared" si="224"/>
        <v>104.41278619260204</v>
      </c>
      <c r="EV174" s="2">
        <f t="shared" si="224"/>
        <v>101.81953399819476</v>
      </c>
      <c r="EW174" s="2">
        <f t="shared" si="224"/>
        <v>101.68665493306889</v>
      </c>
      <c r="EX174" s="2">
        <f t="shared" si="224"/>
        <v>101.28782955568087</v>
      </c>
      <c r="EY174" s="2">
        <f t="shared" si="224"/>
        <v>100.85194522353632</v>
      </c>
      <c r="EZ174" s="2">
        <f t="shared" si="224"/>
        <v>102.37077382532777</v>
      </c>
      <c r="FA174" s="2">
        <f t="shared" si="224"/>
        <v>99.784119121676738</v>
      </c>
      <c r="FB174" s="2">
        <f t="shared" si="224"/>
        <v>97.17006663766378</v>
      </c>
      <c r="FC174" s="2">
        <f t="shared" si="224"/>
        <v>98.885726305481484</v>
      </c>
      <c r="FD174" s="2">
        <f t="shared" si="224"/>
        <v>101.9318738068316</v>
      </c>
      <c r="FE174" s="2">
        <f t="shared" si="224"/>
        <v>103.94803026537028</v>
      </c>
      <c r="FG174" s="2">
        <f t="shared" si="225"/>
        <v>0.999943303143077</v>
      </c>
      <c r="FH174" s="2">
        <f t="shared" si="225"/>
        <v>0.99994970778577141</v>
      </c>
      <c r="FI174" s="2">
        <f t="shared" si="225"/>
        <v>0.99994454054011117</v>
      </c>
      <c r="FJ174" s="2">
        <f t="shared" si="225"/>
        <v>0.99993919739451409</v>
      </c>
      <c r="FK174" s="2">
        <f t="shared" si="225"/>
        <v>0.99994476390978304</v>
      </c>
      <c r="FL174" s="2">
        <f t="shared" si="225"/>
        <v>0.99993780181338798</v>
      </c>
      <c r="FM174" s="2">
        <f t="shared" si="225"/>
        <v>0.99993388036985431</v>
      </c>
      <c r="FN174" s="2">
        <f t="shared" si="225"/>
        <v>0.99993167678550743</v>
      </c>
      <c r="FO174" s="2">
        <f t="shared" si="225"/>
        <v>0.99992428415613854</v>
      </c>
      <c r="FP174" s="2">
        <f t="shared" si="225"/>
        <v>0.99993319939218916</v>
      </c>
      <c r="FQ174" s="2">
        <f t="shared" si="225"/>
        <v>0.99993175005148127</v>
      </c>
      <c r="FR174" s="2">
        <f t="shared" si="225"/>
        <v>0.9999252733644467</v>
      </c>
      <c r="FS174" s="2">
        <f t="shared" si="225"/>
        <v>0.99993833591192094</v>
      </c>
      <c r="FT174" s="2">
        <f t="shared" si="225"/>
        <v>0.99993113740367701</v>
      </c>
      <c r="FU174" s="2">
        <f t="shared" si="225"/>
        <v>0.99991687195024548</v>
      </c>
      <c r="FW174" s="2">
        <f t="shared" si="216"/>
        <v>0.50151472597261426</v>
      </c>
      <c r="FX174" s="2">
        <f t="shared" si="216"/>
        <v>0.72328537554351491</v>
      </c>
      <c r="FY174" s="2">
        <f t="shared" si="216"/>
        <v>0.7102959810396573</v>
      </c>
      <c r="FZ174" s="2">
        <f t="shared" si="216"/>
        <v>0.71492537970431513</v>
      </c>
      <c r="GA174" s="2">
        <f t="shared" si="216"/>
        <v>0.71787156272005903</v>
      </c>
      <c r="GB174" s="2">
        <f t="shared" si="216"/>
        <v>0.70409581064884197</v>
      </c>
      <c r="GC174" s="2">
        <f t="shared" si="216"/>
        <v>0.71118347728925491</v>
      </c>
      <c r="GD174" s="2">
        <f t="shared" si="216"/>
        <v>0.73027282435045937</v>
      </c>
      <c r="GE174" s="2">
        <f t="shared" si="216"/>
        <v>0.7495368373777217</v>
      </c>
      <c r="GF174" s="2">
        <f t="shared" si="216"/>
        <v>0.75602170728921947</v>
      </c>
      <c r="GG174" s="2">
        <f t="shared" si="216"/>
        <v>0.72846265180323577</v>
      </c>
      <c r="GH174" s="2">
        <f t="shared" si="216"/>
        <v>0.71308539133277815</v>
      </c>
      <c r="GI174" s="2">
        <f t="shared" si="216"/>
        <v>0.69050523888322368</v>
      </c>
      <c r="GJ174" s="2">
        <f t="shared" si="216"/>
        <v>0.63143748447930725</v>
      </c>
      <c r="GK174" s="2">
        <f t="shared" si="216"/>
        <v>0.60208532920920654</v>
      </c>
      <c r="GM174" s="86">
        <f t="shared" si="217"/>
        <v>2.9416323592526153E-145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1.7332390471497308E-303</v>
      </c>
      <c r="HA174" s="86">
        <f t="shared" si="217"/>
        <v>0</v>
      </c>
      <c r="HC174" s="86">
        <f t="shared" si="181"/>
        <v>7.2059621862764582E-219</v>
      </c>
      <c r="HD174" s="86">
        <f t="shared" si="181"/>
        <v>5.6852270023085346E-229</v>
      </c>
      <c r="HE174" s="86">
        <f t="shared" si="181"/>
        <v>6.5890429855649057E-231</v>
      </c>
      <c r="HF174" s="86">
        <f t="shared" si="180"/>
        <v>0</v>
      </c>
      <c r="HG174" s="86">
        <f t="shared" si="180"/>
        <v>4.8253707179498779E-231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3.6595770442207284E-259</v>
      </c>
      <c r="HM174" s="86">
        <f t="shared" si="180"/>
        <v>2.7010303602575047E-303</v>
      </c>
      <c r="HN174" s="86">
        <f t="shared" si="180"/>
        <v>1.2316560088928114E-289</v>
      </c>
      <c r="HO174" s="86">
        <f t="shared" si="226"/>
        <v>3.3154800050811289E-254</v>
      </c>
      <c r="HP174" s="86">
        <f t="shared" si="226"/>
        <v>6.0183836522885631E-186</v>
      </c>
      <c r="HQ174" s="86">
        <f t="shared" si="226"/>
        <v>1.1172973238714689E-253</v>
      </c>
      <c r="HS174" s="86">
        <f t="shared" si="218"/>
        <v>3.9269867831486776E-12</v>
      </c>
      <c r="HT174" s="86">
        <f t="shared" si="218"/>
        <v>4.5087203452772787E-14</v>
      </c>
      <c r="HU174" s="86">
        <f t="shared" si="218"/>
        <v>4.330692820196187E-16</v>
      </c>
      <c r="HV174" s="86">
        <f t="shared" si="218"/>
        <v>3.4992291318660016E-17</v>
      </c>
      <c r="HW174" s="86">
        <f t="shared" si="218"/>
        <v>3.0864688923575709E-16</v>
      </c>
      <c r="HX174" s="86">
        <f t="shared" si="218"/>
        <v>5.298699490658449E-16</v>
      </c>
      <c r="HY174" s="86">
        <f t="shared" si="218"/>
        <v>5.0574524669068359E-16</v>
      </c>
      <c r="HZ174" s="86">
        <f t="shared" si="218"/>
        <v>8.7262958727470982E-19</v>
      </c>
      <c r="IA174" s="86">
        <f t="shared" si="218"/>
        <v>1.2196740737287441E-21</v>
      </c>
      <c r="IB174" s="86">
        <f t="shared" si="218"/>
        <v>1.0203023637362665E-20</v>
      </c>
      <c r="IC174" s="86">
        <f t="shared" si="218"/>
        <v>1.511903512708803E-19</v>
      </c>
      <c r="ID174" s="86">
        <f t="shared" si="218"/>
        <v>3.6742434117106696E-20</v>
      </c>
      <c r="IE174" s="86">
        <f t="shared" si="218"/>
        <v>1.3566829152897063E-16</v>
      </c>
      <c r="IF174" s="86">
        <f t="shared" si="218"/>
        <v>2.1343146477865451E-26</v>
      </c>
      <c r="IG174" s="86">
        <f t="shared" si="218"/>
        <v>1.0400849536836588E-19</v>
      </c>
      <c r="II174" s="86">
        <f t="shared" si="219"/>
        <v>0.50597860106108616</v>
      </c>
      <c r="IJ174" s="86">
        <f t="shared" si="219"/>
        <v>0.12658101668190155</v>
      </c>
      <c r="IK174" s="86">
        <f t="shared" si="219"/>
        <v>0.12521233394435208</v>
      </c>
      <c r="IL174" s="86">
        <f t="shared" si="219"/>
        <v>0.101862764813683</v>
      </c>
      <c r="IM174" s="86">
        <f t="shared" si="219"/>
        <v>0.1056020914852166</v>
      </c>
      <c r="IN174" s="86">
        <f t="shared" si="219"/>
        <v>0.12816807606975936</v>
      </c>
      <c r="IO174" s="86">
        <f t="shared" si="219"/>
        <v>0.12062030623217962</v>
      </c>
      <c r="IP174" s="86">
        <f t="shared" si="219"/>
        <v>7.1287122177147763E-2</v>
      </c>
      <c r="IQ174" s="86">
        <f t="shared" si="219"/>
        <v>3.2526790232315958E-2</v>
      </c>
      <c r="IR174" s="86">
        <f t="shared" si="219"/>
        <v>3.428448961540307E-2</v>
      </c>
      <c r="IS174" s="86">
        <f t="shared" si="219"/>
        <v>6.5451053561992753E-2</v>
      </c>
      <c r="IT174" s="86">
        <f t="shared" si="219"/>
        <v>7.753467512037264E-2</v>
      </c>
      <c r="IU174" s="86">
        <f t="shared" si="219"/>
        <v>0.15318267014044734</v>
      </c>
      <c r="IV174" s="86">
        <f t="shared" si="219"/>
        <v>0.27762766257695221</v>
      </c>
      <c r="IW174" s="86">
        <f t="shared" si="219"/>
        <v>0.26520487008059401</v>
      </c>
      <c r="IY174" s="86">
        <f t="shared" si="220"/>
        <v>0.50597860106501313</v>
      </c>
      <c r="IZ174" s="86">
        <f t="shared" si="220"/>
        <v>0.12658101668194663</v>
      </c>
      <c r="JA174" s="86">
        <f t="shared" si="220"/>
        <v>0.12521233394435252</v>
      </c>
      <c r="JB174" s="86">
        <f t="shared" si="220"/>
        <v>0.10186276481368305</v>
      </c>
      <c r="JC174" s="86">
        <f t="shared" si="220"/>
        <v>0.1056020914852169</v>
      </c>
      <c r="JD174" s="86">
        <f t="shared" si="220"/>
        <v>0.12816807606975988</v>
      </c>
      <c r="JE174" s="86">
        <f t="shared" si="220"/>
        <v>0.12062030623218012</v>
      </c>
      <c r="JF174" s="86">
        <f t="shared" si="220"/>
        <v>7.1287122177147763E-2</v>
      </c>
      <c r="JG174" s="86">
        <f t="shared" si="220"/>
        <v>3.2526790232315958E-2</v>
      </c>
      <c r="JH174" s="86">
        <f t="shared" si="220"/>
        <v>3.428448961540307E-2</v>
      </c>
      <c r="JI174" s="86">
        <f t="shared" si="220"/>
        <v>6.5451053561992753E-2</v>
      </c>
      <c r="JJ174" s="86">
        <f t="shared" si="220"/>
        <v>7.753467512037264E-2</v>
      </c>
      <c r="JK174" s="86">
        <f t="shared" si="220"/>
        <v>0.15318267014044748</v>
      </c>
      <c r="JL174" s="86">
        <f t="shared" si="220"/>
        <v>0.27762766257695221</v>
      </c>
      <c r="JM174" s="86">
        <f t="shared" si="220"/>
        <v>0.26520487008059401</v>
      </c>
    </row>
    <row r="175" spans="2:273" x14ac:dyDescent="0.25">
      <c r="B175" s="2">
        <v>148</v>
      </c>
      <c r="C175" s="37">
        <v>101.81</v>
      </c>
      <c r="D175" s="37">
        <v>101.741</v>
      </c>
      <c r="E175" s="37">
        <v>102.483</v>
      </c>
      <c r="F175" s="37">
        <v>105.61</v>
      </c>
      <c r="G175" s="37">
        <v>104.483</v>
      </c>
      <c r="H175" s="37">
        <v>100.825</v>
      </c>
      <c r="I175" s="37">
        <v>101.29300000000001</v>
      </c>
      <c r="J175" s="37">
        <v>100.614</v>
      </c>
      <c r="K175" s="37">
        <v>102.845</v>
      </c>
      <c r="L175" s="37">
        <v>99.585999999999999</v>
      </c>
      <c r="M175" s="37">
        <v>98.602999999999994</v>
      </c>
      <c r="N175" s="37">
        <v>97.492000000000004</v>
      </c>
      <c r="O175" s="37">
        <v>98.254000000000005</v>
      </c>
      <c r="P175" s="37">
        <v>100.22799999999999</v>
      </c>
      <c r="Q175" s="37">
        <v>103.63200000000001</v>
      </c>
      <c r="S175" s="4">
        <f t="shared" si="221"/>
        <v>103.10375445067204</v>
      </c>
      <c r="T175" s="4">
        <f t="shared" si="221"/>
        <v>102.72151240161557</v>
      </c>
      <c r="U175" s="4">
        <f t="shared" si="221"/>
        <v>102.36256193713533</v>
      </c>
      <c r="V175" s="4">
        <f t="shared" si="221"/>
        <v>104.95892487838859</v>
      </c>
      <c r="W175" s="4">
        <f t="shared" si="221"/>
        <v>104.32756499829043</v>
      </c>
      <c r="X175" s="4">
        <f t="shared" si="221"/>
        <v>101.49547069290679</v>
      </c>
      <c r="Y175" s="4">
        <f t="shared" si="221"/>
        <v>101.21857963123247</v>
      </c>
      <c r="Z175" s="4">
        <f t="shared" si="221"/>
        <v>101.20183543661179</v>
      </c>
      <c r="AA175" s="4">
        <f t="shared" si="221"/>
        <v>100.62091704045464</v>
      </c>
      <c r="AB175" s="4">
        <f t="shared" si="221"/>
        <v>102.49124368413581</v>
      </c>
      <c r="AC175" s="4">
        <f t="shared" si="221"/>
        <v>99.79837939460738</v>
      </c>
      <c r="AD175" s="4">
        <f t="shared" si="221"/>
        <v>96.93483042644128</v>
      </c>
      <c r="AE175" s="4">
        <f t="shared" si="221"/>
        <v>98.515889982277486</v>
      </c>
      <c r="AF175" s="4">
        <f t="shared" si="221"/>
        <v>102.64642243068903</v>
      </c>
      <c r="AG175" s="4">
        <f t="shared" si="221"/>
        <v>108.89848276024391</v>
      </c>
      <c r="AI175" s="4">
        <f t="shared" si="222"/>
        <v>-1.29375445067204</v>
      </c>
      <c r="AJ175" s="4">
        <f t="shared" si="222"/>
        <v>-0.98051240161557018</v>
      </c>
      <c r="AK175" s="4">
        <f t="shared" si="222"/>
        <v>0.12043806286467884</v>
      </c>
      <c r="AL175" s="4">
        <f t="shared" si="222"/>
        <v>0.65107512161141301</v>
      </c>
      <c r="AM175" s="4">
        <f t="shared" si="222"/>
        <v>0.15543500170957714</v>
      </c>
      <c r="AN175" s="4">
        <f t="shared" si="222"/>
        <v>-0.67047069290678962</v>
      </c>
      <c r="AO175" s="4">
        <f t="shared" si="222"/>
        <v>7.4420368767533773E-2</v>
      </c>
      <c r="AP175" s="4">
        <f t="shared" si="222"/>
        <v>-0.58783543661178328</v>
      </c>
      <c r="AQ175" s="4">
        <f t="shared" si="222"/>
        <v>2.2240829595453562</v>
      </c>
      <c r="AR175" s="4">
        <f t="shared" si="222"/>
        <v>-2.9052436841358116</v>
      </c>
      <c r="AS175" s="4">
        <f t="shared" si="222"/>
        <v>-1.1953793946073858</v>
      </c>
      <c r="AT175" s="4">
        <f t="shared" si="222"/>
        <v>0.5571695735587241</v>
      </c>
      <c r="AU175" s="4">
        <f t="shared" si="222"/>
        <v>-0.26188998227748073</v>
      </c>
      <c r="AV175" s="4">
        <f t="shared" si="222"/>
        <v>-2.4184224306890343</v>
      </c>
      <c r="AW175" s="4">
        <f t="shared" si="222"/>
        <v>-5.2664827602439033</v>
      </c>
      <c r="AY175" s="2">
        <f t="shared" si="214"/>
        <v>103.10375445067204</v>
      </c>
      <c r="AZ175" s="2">
        <f t="shared" si="214"/>
        <v>102.72149826846112</v>
      </c>
      <c r="BA175" s="2">
        <f t="shared" si="214"/>
        <v>102.36254625745707</v>
      </c>
      <c r="BB175" s="2">
        <f t="shared" si="214"/>
        <v>104.958917322156</v>
      </c>
      <c r="BC175" s="2">
        <f t="shared" si="214"/>
        <v>104.32754519750975</v>
      </c>
      <c r="BD175" s="2">
        <f t="shared" si="214"/>
        <v>101.49540590369934</v>
      </c>
      <c r="BE175" s="2">
        <f t="shared" si="214"/>
        <v>101.21853630893212</v>
      </c>
      <c r="BF175" s="2">
        <f t="shared" si="214"/>
        <v>101.20183406719582</v>
      </c>
      <c r="BG175" s="2">
        <f t="shared" si="214"/>
        <v>100.62091703440487</v>
      </c>
      <c r="BH175" s="2">
        <f t="shared" si="214"/>
        <v>102.49124367523447</v>
      </c>
      <c r="BI175" s="2">
        <f t="shared" si="214"/>
        <v>99.798378560805034</v>
      </c>
      <c r="BJ175" s="2">
        <f t="shared" si="214"/>
        <v>96.934827147356614</v>
      </c>
      <c r="BK175" s="2">
        <f t="shared" si="214"/>
        <v>98.515507219653216</v>
      </c>
      <c r="BL175" s="2">
        <f t="shared" si="214"/>
        <v>101.63483619089527</v>
      </c>
      <c r="BM175" s="2">
        <f t="shared" si="214"/>
        <v>104.54205730341113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148.55452891986062</v>
      </c>
      <c r="DL175" s="2">
        <f t="shared" si="223"/>
        <v>165.00911356275304</v>
      </c>
      <c r="DM175" s="2">
        <f t="shared" si="223"/>
        <v>156.46738742964354</v>
      </c>
      <c r="DN175" s="2">
        <f t="shared" si="223"/>
        <v>152.14266943866946</v>
      </c>
      <c r="DO175" s="2">
        <f t="shared" si="223"/>
        <v>144.40602870544092</v>
      </c>
      <c r="DP175" s="2">
        <f t="shared" si="223"/>
        <v>158.565131104789</v>
      </c>
      <c r="DQ175" s="2">
        <f t="shared" si="223"/>
        <v>161.54399431009955</v>
      </c>
      <c r="DR175" s="2">
        <f t="shared" si="223"/>
        <v>151.52794117647059</v>
      </c>
      <c r="DS175" s="2">
        <f t="shared" si="223"/>
        <v>142.65264148841359</v>
      </c>
      <c r="DT175" s="2">
        <f t="shared" si="223"/>
        <v>144.65386302521006</v>
      </c>
      <c r="DU175" s="2">
        <f t="shared" si="223"/>
        <v>149.08293534963533</v>
      </c>
      <c r="DV175" s="2">
        <f t="shared" si="223"/>
        <v>140.97674431818183</v>
      </c>
      <c r="DW175" s="2">
        <f t="shared" si="223"/>
        <v>145.34340256045522</v>
      </c>
      <c r="DX175" s="2">
        <f t="shared" si="223"/>
        <v>159.79298412698415</v>
      </c>
      <c r="DY175" s="2">
        <f t="shared" si="223"/>
        <v>133.52731171319104</v>
      </c>
      <c r="EA175" s="2">
        <f t="shared" si="213"/>
        <v>102.92137830743214</v>
      </c>
      <c r="EB175" s="2">
        <f t="shared" si="213"/>
        <v>102.74794662964679</v>
      </c>
      <c r="EC175" s="2">
        <f t="shared" si="213"/>
        <v>102.58049665659065</v>
      </c>
      <c r="ED175" s="2">
        <f t="shared" si="213"/>
        <v>106.19672861736997</v>
      </c>
      <c r="EE175" s="2">
        <f t="shared" si="213"/>
        <v>104.0996440245321</v>
      </c>
      <c r="EF175" s="2">
        <f t="shared" si="213"/>
        <v>100.76757530914843</v>
      </c>
      <c r="EG175" s="2">
        <f t="shared" si="213"/>
        <v>100.05006302844374</v>
      </c>
      <c r="EH175" s="2">
        <f t="shared" si="213"/>
        <v>101.13991946060546</v>
      </c>
      <c r="EI175" s="2">
        <f t="shared" si="213"/>
        <v>100.14044563106796</v>
      </c>
      <c r="EJ175" s="2">
        <f t="shared" si="213"/>
        <v>103.21700274976136</v>
      </c>
      <c r="EK175" s="2">
        <f t="shared" si="212"/>
        <v>100.191692032462</v>
      </c>
      <c r="EL175" s="2">
        <f t="shared" si="179"/>
        <v>96.689300724914148</v>
      </c>
      <c r="EM175" s="2">
        <f t="shared" si="179"/>
        <v>97.885197693445008</v>
      </c>
      <c r="EN175" s="2">
        <f t="shared" si="179"/>
        <v>101.18604582001358</v>
      </c>
      <c r="EO175" s="2">
        <f t="shared" si="179"/>
        <v>105.62838051257073</v>
      </c>
      <c r="EQ175" s="2">
        <f t="shared" si="224"/>
        <v>103.26458012753942</v>
      </c>
      <c r="ER175" s="2">
        <f t="shared" si="224"/>
        <v>102.70841781109044</v>
      </c>
      <c r="ES175" s="2">
        <f t="shared" si="224"/>
        <v>102.27773444680382</v>
      </c>
      <c r="ET175" s="2">
        <f t="shared" si="224"/>
        <v>104.50529808846616</v>
      </c>
      <c r="EU175" s="2">
        <f t="shared" si="224"/>
        <v>104.40647275874636</v>
      </c>
      <c r="EV175" s="2">
        <f t="shared" si="224"/>
        <v>101.76983562377217</v>
      </c>
      <c r="EW175" s="2">
        <f t="shared" si="224"/>
        <v>101.64622667234167</v>
      </c>
      <c r="EX175" s="2">
        <f t="shared" si="224"/>
        <v>101.2184927346684</v>
      </c>
      <c r="EY175" s="2">
        <f t="shared" si="224"/>
        <v>100.76351281534915</v>
      </c>
      <c r="EZ175" s="2">
        <f t="shared" si="224"/>
        <v>102.27437220321903</v>
      </c>
      <c r="FA175" s="2">
        <f t="shared" si="224"/>
        <v>99.66059161326568</v>
      </c>
      <c r="FB175" s="2">
        <f t="shared" si="224"/>
        <v>97.020798102978361</v>
      </c>
      <c r="FC175" s="2">
        <f t="shared" si="224"/>
        <v>98.769403177921617</v>
      </c>
      <c r="FD175" s="2">
        <f t="shared" si="224"/>
        <v>101.86810058636486</v>
      </c>
      <c r="FE175" s="2">
        <f t="shared" si="224"/>
        <v>103.88389397982309</v>
      </c>
      <c r="FG175" s="2">
        <f t="shared" si="225"/>
        <v>0.99994829159397058</v>
      </c>
      <c r="FH175" s="2">
        <f t="shared" si="225"/>
        <v>0.99995413275251799</v>
      </c>
      <c r="FI175" s="2">
        <f t="shared" si="225"/>
        <v>0.9999494201246153</v>
      </c>
      <c r="FJ175" s="2">
        <f t="shared" si="225"/>
        <v>0.99994454706806424</v>
      </c>
      <c r="FK175" s="2">
        <f t="shared" si="225"/>
        <v>0.99994962384216146</v>
      </c>
      <c r="FL175" s="2">
        <f t="shared" si="225"/>
        <v>0.99994327426917484</v>
      </c>
      <c r="FM175" s="2">
        <f t="shared" si="225"/>
        <v>0.99993969782978631</v>
      </c>
      <c r="FN175" s="2">
        <f t="shared" si="225"/>
        <v>0.99993768811320261</v>
      </c>
      <c r="FO175" s="2">
        <f t="shared" si="225"/>
        <v>0.99993094586963682</v>
      </c>
      <c r="FP175" s="2">
        <f t="shared" si="225"/>
        <v>0.99993907676351068</v>
      </c>
      <c r="FQ175" s="2">
        <f t="shared" si="225"/>
        <v>0.99993775493336789</v>
      </c>
      <c r="FR175" s="2">
        <f t="shared" si="225"/>
        <v>0.99993184805027857</v>
      </c>
      <c r="FS175" s="2">
        <f t="shared" si="225"/>
        <v>0.9999437613781349</v>
      </c>
      <c r="FT175" s="2">
        <f t="shared" si="225"/>
        <v>0.99993719618518873</v>
      </c>
      <c r="FU175" s="2">
        <f t="shared" si="225"/>
        <v>0.99992418576303621</v>
      </c>
      <c r="FW175" s="2">
        <f t="shared" si="216"/>
        <v>0.52452089474166963</v>
      </c>
      <c r="FX175" s="2">
        <f t="shared" si="216"/>
        <v>0.74133532466065133</v>
      </c>
      <c r="FY175" s="2">
        <f t="shared" si="216"/>
        <v>0.7288756133373635</v>
      </c>
      <c r="FZ175" s="2">
        <f t="shared" si="216"/>
        <v>0.73331958430886557</v>
      </c>
      <c r="GA175" s="2">
        <f t="shared" si="216"/>
        <v>0.73614582662699291</v>
      </c>
      <c r="GB175" s="2">
        <f t="shared" si="216"/>
        <v>0.72291796391289498</v>
      </c>
      <c r="GC175" s="2">
        <f t="shared" si="216"/>
        <v>0.7297278492903726</v>
      </c>
      <c r="GD175" s="2">
        <f t="shared" si="216"/>
        <v>0.74802577067324594</v>
      </c>
      <c r="GE175" s="2">
        <f t="shared" si="216"/>
        <v>0.76642739766991363</v>
      </c>
      <c r="GF175" s="2">
        <f t="shared" si="216"/>
        <v>0.77260761900434383</v>
      </c>
      <c r="GG175" s="2">
        <f t="shared" si="216"/>
        <v>0.74629334873197284</v>
      </c>
      <c r="GH175" s="2">
        <f t="shared" si="216"/>
        <v>0.73155374027253672</v>
      </c>
      <c r="GI175" s="2">
        <f t="shared" si="216"/>
        <v>0.70983561308920995</v>
      </c>
      <c r="GJ175" s="2">
        <f t="shared" si="216"/>
        <v>0.6526010132042237</v>
      </c>
      <c r="GK175" s="2">
        <f t="shared" si="216"/>
        <v>0.62393049468048667</v>
      </c>
      <c r="GM175" s="86">
        <f t="shared" si="217"/>
        <v>1.4820609804547275E-148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1.8698413288963524E-225</v>
      </c>
      <c r="HD175" s="86">
        <f t="shared" si="181"/>
        <v>9.4777237646350991E-236</v>
      </c>
      <c r="HE175" s="86">
        <f t="shared" si="181"/>
        <v>1.1452669743890778E-237</v>
      </c>
      <c r="HF175" s="86">
        <f t="shared" si="180"/>
        <v>0</v>
      </c>
      <c r="HG175" s="86">
        <f t="shared" si="180"/>
        <v>8.175469007663231E-238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1.2931397328709086E-266</v>
      </c>
      <c r="HM175" s="86">
        <f t="shared" si="180"/>
        <v>0</v>
      </c>
      <c r="HN175" s="86">
        <f t="shared" si="180"/>
        <v>4.607771966494318E-298</v>
      </c>
      <c r="HO175" s="86">
        <f t="shared" si="226"/>
        <v>1.2871577480732035E-261</v>
      </c>
      <c r="HP175" s="86">
        <f t="shared" si="226"/>
        <v>1.9837404694635783E-191</v>
      </c>
      <c r="HQ175" s="86">
        <f t="shared" si="226"/>
        <v>4.8154167126728988E-261</v>
      </c>
      <c r="HS175" s="86">
        <f t="shared" si="218"/>
        <v>8.3487054669380904E-13</v>
      </c>
      <c r="HT175" s="86">
        <f t="shared" si="218"/>
        <v>8.6752629255502344E-15</v>
      </c>
      <c r="HU175" s="86">
        <f t="shared" si="218"/>
        <v>6.4454531558062968E-17</v>
      </c>
      <c r="HV175" s="86">
        <f t="shared" si="218"/>
        <v>4.4880890889655427E-18</v>
      </c>
      <c r="HW175" s="86">
        <f t="shared" si="218"/>
        <v>4.4336494681077839E-17</v>
      </c>
      <c r="HX175" s="86">
        <f t="shared" si="218"/>
        <v>7.5349545939879601E-17</v>
      </c>
      <c r="HY175" s="86">
        <f t="shared" si="218"/>
        <v>7.4507115445136401E-17</v>
      </c>
      <c r="HZ175" s="86">
        <f t="shared" si="218"/>
        <v>9.7538192939242936E-20</v>
      </c>
      <c r="IA175" s="86">
        <f t="shared" si="218"/>
        <v>9.5809058648808833E-23</v>
      </c>
      <c r="IB175" s="86">
        <f t="shared" si="218"/>
        <v>9.3960731063496263E-22</v>
      </c>
      <c r="IC175" s="86">
        <f t="shared" si="218"/>
        <v>1.5046587686521419E-20</v>
      </c>
      <c r="ID175" s="86">
        <f t="shared" si="218"/>
        <v>3.2123020578286655E-21</v>
      </c>
      <c r="IE175" s="86">
        <f t="shared" si="218"/>
        <v>1.8052178915488265E-17</v>
      </c>
      <c r="IF175" s="86">
        <f t="shared" si="218"/>
        <v>5.8173678656349424E-28</v>
      </c>
      <c r="IG175" s="86">
        <f t="shared" si="218"/>
        <v>6.780026415559502E-21</v>
      </c>
      <c r="II175" s="86">
        <f t="shared" si="219"/>
        <v>0.57427781741603889</v>
      </c>
      <c r="IJ175" s="86">
        <f t="shared" si="219"/>
        <v>9.4101445279450469E-2</v>
      </c>
      <c r="IK175" s="86">
        <f t="shared" si="219"/>
        <v>9.0893926212519294E-2</v>
      </c>
      <c r="IL175" s="86">
        <f t="shared" si="219"/>
        <v>7.189901926718853E-2</v>
      </c>
      <c r="IM175" s="86">
        <f t="shared" si="219"/>
        <v>7.542586022221541E-2</v>
      </c>
      <c r="IN175" s="86">
        <f t="shared" si="219"/>
        <v>9.2378744079857453E-2</v>
      </c>
      <c r="IO175" s="86">
        <f t="shared" si="219"/>
        <v>8.7117746990837741E-2</v>
      </c>
      <c r="IP175" s="86">
        <f t="shared" si="219"/>
        <v>4.878901488832682E-2</v>
      </c>
      <c r="IQ175" s="86">
        <f t="shared" si="219"/>
        <v>2.0475904377686437E-2</v>
      </c>
      <c r="IR175" s="86">
        <f t="shared" si="219"/>
        <v>2.2074346452817379E-2</v>
      </c>
      <c r="IS175" s="86">
        <f t="shared" si="219"/>
        <v>4.3999347729665524E-2</v>
      </c>
      <c r="IT175" s="86">
        <f t="shared" si="219"/>
        <v>5.1925913529218277E-2</v>
      </c>
      <c r="IU175" s="86">
        <f t="shared" si="219"/>
        <v>0.11132836681665484</v>
      </c>
      <c r="IV175" s="86">
        <f t="shared" si="219"/>
        <v>0.21265032744106269</v>
      </c>
      <c r="IW175" s="86">
        <f t="shared" si="219"/>
        <v>0.19488982848581893</v>
      </c>
      <c r="IY175" s="86">
        <f t="shared" si="220"/>
        <v>0.57427781741687378</v>
      </c>
      <c r="IZ175" s="86">
        <f t="shared" si="220"/>
        <v>9.4101445279459142E-2</v>
      </c>
      <c r="JA175" s="86">
        <f t="shared" si="220"/>
        <v>9.0893926212519363E-2</v>
      </c>
      <c r="JB175" s="86">
        <f t="shared" si="220"/>
        <v>7.189901926718853E-2</v>
      </c>
      <c r="JC175" s="86">
        <f t="shared" si="220"/>
        <v>7.5425860222215452E-2</v>
      </c>
      <c r="JD175" s="86">
        <f t="shared" si="220"/>
        <v>9.2378744079857522E-2</v>
      </c>
      <c r="JE175" s="86">
        <f t="shared" si="220"/>
        <v>8.711774699083781E-2</v>
      </c>
      <c r="JF175" s="86">
        <f t="shared" si="220"/>
        <v>4.878901488832682E-2</v>
      </c>
      <c r="JG175" s="86">
        <f t="shared" si="220"/>
        <v>2.0475904377686437E-2</v>
      </c>
      <c r="JH175" s="86">
        <f t="shared" si="220"/>
        <v>2.2074346452817379E-2</v>
      </c>
      <c r="JI175" s="86">
        <f t="shared" si="220"/>
        <v>4.3999347729665524E-2</v>
      </c>
      <c r="JJ175" s="86">
        <f t="shared" si="220"/>
        <v>5.1925913529218277E-2</v>
      </c>
      <c r="JK175" s="86">
        <f t="shared" si="220"/>
        <v>0.11132836681665485</v>
      </c>
      <c r="JL175" s="86">
        <f t="shared" si="220"/>
        <v>0.21265032744106269</v>
      </c>
      <c r="JM175" s="86">
        <f t="shared" si="220"/>
        <v>0.19488982848581893</v>
      </c>
    </row>
    <row r="176" spans="2:273" x14ac:dyDescent="0.25">
      <c r="B176" s="2">
        <v>149</v>
      </c>
      <c r="C176" s="37">
        <v>105.155</v>
      </c>
      <c r="D176" s="37">
        <v>102.69</v>
      </c>
      <c r="E176" s="37">
        <v>101.63800000000001</v>
      </c>
      <c r="F176" s="37">
        <v>103.542</v>
      </c>
      <c r="G176" s="37">
        <v>105.483</v>
      </c>
      <c r="H176" s="37">
        <v>101.158</v>
      </c>
      <c r="I176" s="37">
        <v>101.086</v>
      </c>
      <c r="J176" s="37">
        <v>102.842</v>
      </c>
      <c r="K176" s="37">
        <v>103.53400000000001</v>
      </c>
      <c r="L176" s="37">
        <v>102.60299999999999</v>
      </c>
      <c r="M176" s="37">
        <v>97.759</v>
      </c>
      <c r="N176" s="37">
        <v>98.796999999999997</v>
      </c>
      <c r="O176" s="37">
        <v>99.168999999999997</v>
      </c>
      <c r="P176" s="37">
        <v>102.43899999999999</v>
      </c>
      <c r="Q176" s="37">
        <v>103.211</v>
      </c>
      <c r="S176" s="4">
        <f t="shared" si="221"/>
        <v>103.05043238375842</v>
      </c>
      <c r="T176" s="4">
        <f t="shared" si="221"/>
        <v>102.59898420644403</v>
      </c>
      <c r="U176" s="4">
        <f t="shared" si="221"/>
        <v>102.26745310909207</v>
      </c>
      <c r="V176" s="4">
        <f t="shared" si="221"/>
        <v>104.90071882241824</v>
      </c>
      <c r="W176" s="4">
        <f t="shared" si="221"/>
        <v>104.32492065056576</v>
      </c>
      <c r="X176" s="4">
        <f t="shared" si="221"/>
        <v>101.45834144674755</v>
      </c>
      <c r="Y176" s="4">
        <f t="shared" si="221"/>
        <v>101.19811342491229</v>
      </c>
      <c r="Z176" s="4">
        <f t="shared" si="221"/>
        <v>101.13321753246186</v>
      </c>
      <c r="AA176" s="4">
        <f t="shared" si="221"/>
        <v>100.53958363130471</v>
      </c>
      <c r="AB176" s="4">
        <f t="shared" si="221"/>
        <v>102.38370194507006</v>
      </c>
      <c r="AC176" s="4">
        <f t="shared" si="221"/>
        <v>99.668050121987847</v>
      </c>
      <c r="AD176" s="4">
        <f t="shared" si="221"/>
        <v>96.789510878206755</v>
      </c>
      <c r="AE176" s="4">
        <f t="shared" si="221"/>
        <v>98.410530409696065</v>
      </c>
      <c r="AF176" s="4">
        <f t="shared" si="221"/>
        <v>102.01341091957806</v>
      </c>
      <c r="AG176" s="4">
        <f t="shared" si="221"/>
        <v>106.59629189258642</v>
      </c>
      <c r="AI176" s="4">
        <f t="shared" si="222"/>
        <v>2.1045676162415816</v>
      </c>
      <c r="AJ176" s="4">
        <f t="shared" si="222"/>
        <v>9.1015793555968116E-2</v>
      </c>
      <c r="AK176" s="4">
        <f t="shared" si="222"/>
        <v>-0.62945310909206853</v>
      </c>
      <c r="AL176" s="4">
        <f t="shared" si="222"/>
        <v>-1.3587188224182398</v>
      </c>
      <c r="AM176" s="4">
        <f t="shared" si="222"/>
        <v>1.1580793494342458</v>
      </c>
      <c r="AN176" s="4">
        <f t="shared" si="222"/>
        <v>-0.30034144674755225</v>
      </c>
      <c r="AO176" s="4">
        <f t="shared" si="222"/>
        <v>-0.11211342491229459</v>
      </c>
      <c r="AP176" s="4">
        <f t="shared" si="222"/>
        <v>1.7087824675381427</v>
      </c>
      <c r="AQ176" s="4">
        <f t="shared" si="222"/>
        <v>2.9944163686952976</v>
      </c>
      <c r="AR176" s="4">
        <f t="shared" si="222"/>
        <v>0.21929805492993637</v>
      </c>
      <c r="AS176" s="4">
        <f t="shared" si="222"/>
        <v>-1.9090501219878462</v>
      </c>
      <c r="AT176" s="4">
        <f t="shared" si="222"/>
        <v>2.0074891217932418</v>
      </c>
      <c r="AU176" s="4">
        <f t="shared" si="222"/>
        <v>0.7584695903039318</v>
      </c>
      <c r="AV176" s="4">
        <f t="shared" si="222"/>
        <v>0.42558908042192911</v>
      </c>
      <c r="AW176" s="4">
        <f t="shared" si="222"/>
        <v>-3.385291892586423</v>
      </c>
      <c r="AY176" s="2">
        <f t="shared" si="214"/>
        <v>103.05043238375842</v>
      </c>
      <c r="AZ176" s="2">
        <f t="shared" si="214"/>
        <v>102.59898225220812</v>
      </c>
      <c r="BA176" s="2">
        <f t="shared" si="214"/>
        <v>102.26745128811942</v>
      </c>
      <c r="BB176" s="2">
        <f t="shared" si="214"/>
        <v>104.90071812052142</v>
      </c>
      <c r="BC176" s="2">
        <f t="shared" si="214"/>
        <v>104.32491863729796</v>
      </c>
      <c r="BD176" s="2">
        <f t="shared" si="214"/>
        <v>101.4583342920585</v>
      </c>
      <c r="BE176" s="2">
        <f t="shared" si="214"/>
        <v>101.19810859250769</v>
      </c>
      <c r="BF176" s="2">
        <f t="shared" si="214"/>
        <v>101.13321743381461</v>
      </c>
      <c r="BG176" s="2">
        <f t="shared" si="214"/>
        <v>100.53958363108225</v>
      </c>
      <c r="BH176" s="2">
        <f t="shared" si="214"/>
        <v>102.3837019446804</v>
      </c>
      <c r="BI176" s="2">
        <f t="shared" si="214"/>
        <v>99.668050069766039</v>
      </c>
      <c r="BJ176" s="2">
        <f t="shared" si="214"/>
        <v>96.789510676616743</v>
      </c>
      <c r="BK176" s="2">
        <f t="shared" si="214"/>
        <v>98.410484760178804</v>
      </c>
      <c r="BL176" s="2">
        <f t="shared" si="214"/>
        <v>101.57993574736722</v>
      </c>
      <c r="BM176" s="2">
        <f t="shared" si="214"/>
        <v>104.45242525978877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148.83556411149826</v>
      </c>
      <c r="DL176" s="2">
        <f t="shared" si="223"/>
        <v>165.40464574898783</v>
      </c>
      <c r="DM176" s="2">
        <f t="shared" si="223"/>
        <v>156.80234831144466</v>
      </c>
      <c r="DN176" s="2">
        <f t="shared" si="223"/>
        <v>152.4633057227268</v>
      </c>
      <c r="DO176" s="2">
        <f t="shared" si="223"/>
        <v>144.6543889305816</v>
      </c>
      <c r="DP176" s="2">
        <f t="shared" si="223"/>
        <v>158.93368847795165</v>
      </c>
      <c r="DQ176" s="2">
        <f t="shared" si="223"/>
        <v>161.93663157894736</v>
      </c>
      <c r="DR176" s="2">
        <f t="shared" si="223"/>
        <v>151.84838655462187</v>
      </c>
      <c r="DS176" s="2">
        <f t="shared" si="223"/>
        <v>142.8892330659537</v>
      </c>
      <c r="DT176" s="2">
        <f t="shared" si="223"/>
        <v>144.87140616246495</v>
      </c>
      <c r="DU176" s="2">
        <f t="shared" si="223"/>
        <v>149.35233316173316</v>
      </c>
      <c r="DV176" s="2">
        <f t="shared" si="223"/>
        <v>141.18831818181818</v>
      </c>
      <c r="DW176" s="2">
        <f t="shared" si="223"/>
        <v>145.58173399715508</v>
      </c>
      <c r="DX176" s="2">
        <f t="shared" si="223"/>
        <v>160.14541269841271</v>
      </c>
      <c r="DY176" s="2">
        <f t="shared" si="223"/>
        <v>133.71390311986866</v>
      </c>
      <c r="EA176" s="2">
        <f t="shared" si="213"/>
        <v>102.85607093508791</v>
      </c>
      <c r="EB176" s="2">
        <f t="shared" si="213"/>
        <v>102.62694727749501</v>
      </c>
      <c r="EC176" s="2">
        <f t="shared" si="213"/>
        <v>102.49566025464873</v>
      </c>
      <c r="ED176" s="2">
        <f t="shared" si="213"/>
        <v>106.19402925230369</v>
      </c>
      <c r="EE176" s="2">
        <f t="shared" si="213"/>
        <v>104.08718107683792</v>
      </c>
      <c r="EF176" s="2">
        <f t="shared" si="213"/>
        <v>100.69774844204808</v>
      </c>
      <c r="EG176" s="2">
        <f t="shared" si="213"/>
        <v>99.97766261905015</v>
      </c>
      <c r="EH176" s="2">
        <f t="shared" si="213"/>
        <v>101.06905744009465</v>
      </c>
      <c r="EI176" s="2">
        <f t="shared" si="213"/>
        <v>100.03967184466021</v>
      </c>
      <c r="EJ176" s="2">
        <f t="shared" si="213"/>
        <v>103.13919421616239</v>
      </c>
      <c r="EK176" s="2">
        <f t="shared" si="212"/>
        <v>100.07870737568936</v>
      </c>
      <c r="EL176" s="2">
        <f t="shared" si="179"/>
        <v>96.533364463945048</v>
      </c>
      <c r="EM176" s="2">
        <f t="shared" si="179"/>
        <v>97.750728141941806</v>
      </c>
      <c r="EN176" s="2">
        <f t="shared" si="179"/>
        <v>101.10739324808682</v>
      </c>
      <c r="EO176" s="2">
        <f t="shared" si="179"/>
        <v>105.59786078534228</v>
      </c>
      <c r="EQ176" s="2">
        <f t="shared" si="224"/>
        <v>103.20715766275123</v>
      </c>
      <c r="ER176" s="2">
        <f t="shared" si="224"/>
        <v>102.58662156882473</v>
      </c>
      <c r="ES176" s="2">
        <f t="shared" si="224"/>
        <v>102.18667722562041</v>
      </c>
      <c r="ET176" s="2">
        <f t="shared" si="224"/>
        <v>104.46865774771447</v>
      </c>
      <c r="EU176" s="2">
        <f t="shared" si="224"/>
        <v>104.40015932489067</v>
      </c>
      <c r="EV176" s="2">
        <f t="shared" si="224"/>
        <v>101.72013724934956</v>
      </c>
      <c r="EW176" s="2">
        <f t="shared" si="224"/>
        <v>101.60579841161446</v>
      </c>
      <c r="EX176" s="2">
        <f t="shared" si="224"/>
        <v>101.14915591365593</v>
      </c>
      <c r="EY176" s="2">
        <f t="shared" si="224"/>
        <v>100.67508040716196</v>
      </c>
      <c r="EZ176" s="2">
        <f t="shared" si="224"/>
        <v>102.17797058111029</v>
      </c>
      <c r="FA176" s="2">
        <f t="shared" si="224"/>
        <v>99.537064104854622</v>
      </c>
      <c r="FB176" s="2">
        <f t="shared" si="224"/>
        <v>96.871529568292956</v>
      </c>
      <c r="FC176" s="2">
        <f t="shared" si="224"/>
        <v>98.653080050361766</v>
      </c>
      <c r="FD176" s="2">
        <f t="shared" si="224"/>
        <v>101.8043273658981</v>
      </c>
      <c r="FE176" s="2">
        <f t="shared" si="224"/>
        <v>103.81975769427589</v>
      </c>
      <c r="FG176" s="2">
        <f t="shared" si="225"/>
        <v>0.99995284115865302</v>
      </c>
      <c r="FH176" s="2">
        <f t="shared" si="225"/>
        <v>0.99995816840430007</v>
      </c>
      <c r="FI176" s="2">
        <f t="shared" si="225"/>
        <v>0.99995387040009698</v>
      </c>
      <c r="FJ176" s="2">
        <f t="shared" si="225"/>
        <v>0.99994942607823745</v>
      </c>
      <c r="FK176" s="2">
        <f t="shared" si="225"/>
        <v>0.99995405619435762</v>
      </c>
      <c r="FL176" s="2">
        <f t="shared" si="225"/>
        <v>0.99994826526039615</v>
      </c>
      <c r="FM176" s="2">
        <f t="shared" si="225"/>
        <v>0.99994500347532023</v>
      </c>
      <c r="FN176" s="2">
        <f t="shared" si="225"/>
        <v>0.99994317057223736</v>
      </c>
      <c r="FO176" s="2">
        <f t="shared" si="225"/>
        <v>0.99993702150194819</v>
      </c>
      <c r="FP176" s="2">
        <f t="shared" si="225"/>
        <v>0.99994443705010316</v>
      </c>
      <c r="FQ176" s="2">
        <f t="shared" si="225"/>
        <v>0.99994323151362019</v>
      </c>
      <c r="FR176" s="2">
        <f t="shared" si="225"/>
        <v>0.999937844310406</v>
      </c>
      <c r="FS176" s="2">
        <f t="shared" si="225"/>
        <v>0.99994870951346337</v>
      </c>
      <c r="FT176" s="2">
        <f t="shared" si="225"/>
        <v>0.99994272192361744</v>
      </c>
      <c r="FU176" s="2">
        <f t="shared" si="225"/>
        <v>0.99993085613286448</v>
      </c>
      <c r="FW176" s="2">
        <f t="shared" si="216"/>
        <v>0.54742345381650337</v>
      </c>
      <c r="FX176" s="2">
        <f t="shared" si="216"/>
        <v>0.75860084291259167</v>
      </c>
      <c r="FY176" s="2">
        <f t="shared" si="216"/>
        <v>0.74668862250131307</v>
      </c>
      <c r="FZ176" s="2">
        <f t="shared" si="216"/>
        <v>0.75094038999964241</v>
      </c>
      <c r="GA176" s="2">
        <f t="shared" si="216"/>
        <v>0.75364262537247639</v>
      </c>
      <c r="GB176" s="2">
        <f t="shared" si="216"/>
        <v>0.7409832965764046</v>
      </c>
      <c r="GC176" s="2">
        <f t="shared" si="216"/>
        <v>0.74750426288163863</v>
      </c>
      <c r="GD176" s="2">
        <f t="shared" si="216"/>
        <v>0.76498628225811571</v>
      </c>
      <c r="GE176" s="2">
        <f t="shared" si="216"/>
        <v>0.78250941954024555</v>
      </c>
      <c r="GF176" s="2">
        <f t="shared" si="216"/>
        <v>0.78838160928323564</v>
      </c>
      <c r="GG176" s="2">
        <f t="shared" si="216"/>
        <v>0.76333357643391753</v>
      </c>
      <c r="GH176" s="2">
        <f t="shared" si="216"/>
        <v>0.74925132715316889</v>
      </c>
      <c r="GI176" s="2">
        <f t="shared" si="216"/>
        <v>0.72843348203928671</v>
      </c>
      <c r="GJ176" s="2">
        <f t="shared" si="216"/>
        <v>0.6731782863009439</v>
      </c>
      <c r="GK176" s="2">
        <f t="shared" si="216"/>
        <v>0.64528293281405624</v>
      </c>
      <c r="GM176" s="86">
        <f t="shared" si="217"/>
        <v>6.850533758515654E-152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3.8685666221285797E-232</v>
      </c>
      <c r="HD176" s="86">
        <f t="shared" si="181"/>
        <v>1.2562368689335736E-242</v>
      </c>
      <c r="HE176" s="86">
        <f t="shared" si="181"/>
        <v>1.587648470535588E-244</v>
      </c>
      <c r="HF176" s="86">
        <f t="shared" si="180"/>
        <v>0</v>
      </c>
      <c r="HG176" s="86">
        <f t="shared" si="180"/>
        <v>1.1040646639091972E-244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3.5772311492541121E-274</v>
      </c>
      <c r="HM176" s="86">
        <f t="shared" si="180"/>
        <v>0</v>
      </c>
      <c r="HN176" s="86">
        <f t="shared" si="180"/>
        <v>1.3029609152193968E-306</v>
      </c>
      <c r="HO176" s="86">
        <f t="shared" si="226"/>
        <v>3.904143267835012E-269</v>
      </c>
      <c r="HP176" s="86">
        <f t="shared" si="226"/>
        <v>5.4343839609000038E-197</v>
      </c>
      <c r="HQ176" s="86">
        <f t="shared" si="226"/>
        <v>1.6255062524079856E-268</v>
      </c>
      <c r="HS176" s="86">
        <f t="shared" si="218"/>
        <v>1.6957447466478068E-13</v>
      </c>
      <c r="HT176" s="86">
        <f t="shared" si="218"/>
        <v>1.5970100262138008E-15</v>
      </c>
      <c r="HU176" s="86">
        <f t="shared" si="218"/>
        <v>9.1138707840216932E-18</v>
      </c>
      <c r="HV176" s="86">
        <f t="shared" si="218"/>
        <v>5.4454577444158806E-19</v>
      </c>
      <c r="HW176" s="86">
        <f t="shared" si="218"/>
        <v>6.0423406734305609E-18</v>
      </c>
      <c r="HX176" s="86">
        <f t="shared" si="218"/>
        <v>1.0151991124693639E-17</v>
      </c>
      <c r="HY176" s="86">
        <f t="shared" si="218"/>
        <v>1.0420381142628177E-17</v>
      </c>
      <c r="HZ176" s="86">
        <f t="shared" si="218"/>
        <v>1.0292275154201973E-20</v>
      </c>
      <c r="IA176" s="86">
        <f t="shared" si="218"/>
        <v>7.0390772843431387E-24</v>
      </c>
      <c r="IB176" s="86">
        <f t="shared" si="218"/>
        <v>8.1362259056830321E-23</v>
      </c>
      <c r="IC176" s="86">
        <f t="shared" si="218"/>
        <v>1.4085262692701534E-21</v>
      </c>
      <c r="ID176" s="86">
        <f t="shared" si="218"/>
        <v>2.6288968856327021E-22</v>
      </c>
      <c r="IE176" s="86">
        <f t="shared" si="218"/>
        <v>2.2722627024305499E-18</v>
      </c>
      <c r="IF176" s="86">
        <f t="shared" si="218"/>
        <v>1.422414497762484E-29</v>
      </c>
      <c r="IG176" s="86">
        <f t="shared" si="218"/>
        <v>4.0611404411649233E-22</v>
      </c>
      <c r="II176" s="86">
        <f t="shared" si="219"/>
        <v>0.59423675877104043</v>
      </c>
      <c r="IJ176" s="86">
        <f t="shared" si="219"/>
        <v>6.866938047047734E-2</v>
      </c>
      <c r="IK176" s="86">
        <f t="shared" si="219"/>
        <v>6.4579133673091038E-2</v>
      </c>
      <c r="IL176" s="86">
        <f t="shared" si="219"/>
        <v>4.9572996210309743E-2</v>
      </c>
      <c r="IM176" s="86">
        <f t="shared" si="219"/>
        <v>5.2689408665467154E-2</v>
      </c>
      <c r="IN176" s="86">
        <f t="shared" si="219"/>
        <v>6.5093504559286752E-2</v>
      </c>
      <c r="IO176" s="86">
        <f t="shared" si="219"/>
        <v>6.1561429981270621E-2</v>
      </c>
      <c r="IP176" s="86">
        <f t="shared" si="219"/>
        <v>3.2580236072958499E-2</v>
      </c>
      <c r="IQ176" s="86">
        <f t="shared" si="219"/>
        <v>1.251973744363098E-2</v>
      </c>
      <c r="IR176" s="86">
        <f t="shared" si="219"/>
        <v>1.3837182258785113E-2</v>
      </c>
      <c r="IS176" s="86">
        <f t="shared" si="219"/>
        <v>2.8813427326148479E-2</v>
      </c>
      <c r="IT176" s="86">
        <f t="shared" si="219"/>
        <v>3.3810619164461271E-2</v>
      </c>
      <c r="IU176" s="86">
        <f t="shared" si="219"/>
        <v>7.9059107579626683E-2</v>
      </c>
      <c r="IV176" s="86">
        <f t="shared" si="219"/>
        <v>0.15694842150819199</v>
      </c>
      <c r="IW176" s="86">
        <f t="shared" si="219"/>
        <v>0.1353295378198805</v>
      </c>
      <c r="IY176" s="86">
        <f t="shared" si="220"/>
        <v>0.59423675877120996</v>
      </c>
      <c r="IZ176" s="86">
        <f t="shared" si="220"/>
        <v>6.8669380470478936E-2</v>
      </c>
      <c r="JA176" s="86">
        <f t="shared" si="220"/>
        <v>6.4579133673091052E-2</v>
      </c>
      <c r="JB176" s="86">
        <f t="shared" si="220"/>
        <v>4.9572996210309743E-2</v>
      </c>
      <c r="JC176" s="86">
        <f t="shared" si="220"/>
        <v>5.2689408665467161E-2</v>
      </c>
      <c r="JD176" s="86">
        <f t="shared" si="220"/>
        <v>6.5093504559286766E-2</v>
      </c>
      <c r="JE176" s="86">
        <f t="shared" si="220"/>
        <v>6.1561429981270635E-2</v>
      </c>
      <c r="JF176" s="86">
        <f t="shared" si="220"/>
        <v>3.2580236072958499E-2</v>
      </c>
      <c r="JG176" s="86">
        <f t="shared" si="220"/>
        <v>1.251973744363098E-2</v>
      </c>
      <c r="JH176" s="86">
        <f t="shared" si="220"/>
        <v>1.3837182258785113E-2</v>
      </c>
      <c r="JI176" s="86">
        <f t="shared" si="220"/>
        <v>2.8813427326148479E-2</v>
      </c>
      <c r="JJ176" s="86">
        <f t="shared" si="220"/>
        <v>3.3810619164461271E-2</v>
      </c>
      <c r="JK176" s="86">
        <f t="shared" si="220"/>
        <v>7.9059107579626683E-2</v>
      </c>
      <c r="JL176" s="86">
        <f t="shared" si="220"/>
        <v>0.15694842150819199</v>
      </c>
      <c r="JM176" s="86">
        <f t="shared" si="220"/>
        <v>0.1353295378198805</v>
      </c>
    </row>
    <row r="177" spans="2:273" x14ac:dyDescent="0.25">
      <c r="B177" s="2">
        <v>150</v>
      </c>
      <c r="C177" s="37">
        <v>104.05200000000001</v>
      </c>
      <c r="D177" s="37">
        <v>101.29300000000001</v>
      </c>
      <c r="E177" s="37">
        <v>102.483</v>
      </c>
      <c r="F177" s="37">
        <v>103.30500000000001</v>
      </c>
      <c r="G177" s="37">
        <v>105.94799999999999</v>
      </c>
      <c r="H177" s="37">
        <v>100.26300000000001</v>
      </c>
      <c r="I177" s="37">
        <v>102.53400000000001</v>
      </c>
      <c r="J177" s="37">
        <v>102.035</v>
      </c>
      <c r="K177" s="37">
        <v>100.155</v>
      </c>
      <c r="L177" s="37">
        <v>101.741</v>
      </c>
      <c r="M177" s="37">
        <v>99.069000000000003</v>
      </c>
      <c r="N177" s="37">
        <v>96.034000000000006</v>
      </c>
      <c r="O177" s="37">
        <v>98.661000000000001</v>
      </c>
      <c r="P177" s="37">
        <v>100.877</v>
      </c>
      <c r="Q177" s="37">
        <v>101.105</v>
      </c>
      <c r="S177" s="4">
        <f t="shared" si="221"/>
        <v>102.99741542070272</v>
      </c>
      <c r="T177" s="4">
        <f t="shared" si="221"/>
        <v>102.47649026580899</v>
      </c>
      <c r="U177" s="4">
        <f t="shared" si="221"/>
        <v>102.17240186554177</v>
      </c>
      <c r="V177" s="4">
        <f t="shared" si="221"/>
        <v>104.84273934004891</v>
      </c>
      <c r="W177" s="4">
        <f t="shared" si="221"/>
        <v>104.32226629496662</v>
      </c>
      <c r="X177" s="4">
        <f t="shared" si="221"/>
        <v>101.42119466462867</v>
      </c>
      <c r="Y177" s="4">
        <f t="shared" si="221"/>
        <v>101.17752767017947</v>
      </c>
      <c r="Z177" s="4">
        <f t="shared" si="221"/>
        <v>101.06460701449447</v>
      </c>
      <c r="AA177" s="4">
        <f t="shared" si="221"/>
        <v>100.45813816419268</v>
      </c>
      <c r="AB177" s="4">
        <f t="shared" si="221"/>
        <v>102.27638953125091</v>
      </c>
      <c r="AC177" s="4">
        <f t="shared" si="221"/>
        <v>99.537827326694867</v>
      </c>
      <c r="AD177" s="4">
        <f t="shared" si="221"/>
        <v>96.644175843674887</v>
      </c>
      <c r="AE177" s="4">
        <f t="shared" si="221"/>
        <v>98.305454000518992</v>
      </c>
      <c r="AF177" s="4">
        <f t="shared" si="221"/>
        <v>101.6934708197261</v>
      </c>
      <c r="AG177" s="4">
        <f t="shared" si="221"/>
        <v>105.3235069007127</v>
      </c>
      <c r="AI177" s="4">
        <f t="shared" si="222"/>
        <v>1.0545845792972841</v>
      </c>
      <c r="AJ177" s="4">
        <f t="shared" si="222"/>
        <v>-1.1834902658089845</v>
      </c>
      <c r="AK177" s="4">
        <f t="shared" si="222"/>
        <v>0.31059813445823181</v>
      </c>
      <c r="AL177" s="4">
        <f t="shared" si="222"/>
        <v>-1.5377393400489012</v>
      </c>
      <c r="AM177" s="4">
        <f t="shared" si="222"/>
        <v>1.6257337050333689</v>
      </c>
      <c r="AN177" s="4">
        <f t="shared" si="222"/>
        <v>-1.1581946646286667</v>
      </c>
      <c r="AO177" s="4">
        <f t="shared" si="222"/>
        <v>1.3564723298205337</v>
      </c>
      <c r="AP177" s="4">
        <f t="shared" si="222"/>
        <v>0.97039298550552644</v>
      </c>
      <c r="AQ177" s="4">
        <f t="shared" si="222"/>
        <v>-0.30313816419267425</v>
      </c>
      <c r="AR177" s="4">
        <f t="shared" si="222"/>
        <v>-0.53538953125091382</v>
      </c>
      <c r="AS177" s="4">
        <f t="shared" si="222"/>
        <v>-0.46882732669486415</v>
      </c>
      <c r="AT177" s="4">
        <f t="shared" si="222"/>
        <v>-0.61017584367488098</v>
      </c>
      <c r="AU177" s="4">
        <f t="shared" si="222"/>
        <v>0.35554599948100929</v>
      </c>
      <c r="AV177" s="4">
        <f t="shared" si="222"/>
        <v>-0.81647081972610636</v>
      </c>
      <c r="AW177" s="4">
        <f t="shared" si="222"/>
        <v>-4.218506900712697</v>
      </c>
      <c r="AY177" s="2">
        <f t="shared" si="214"/>
        <v>102.99741542070272</v>
      </c>
      <c r="AZ177" s="2">
        <f t="shared" si="214"/>
        <v>102.47649003512046</v>
      </c>
      <c r="BA177" s="2">
        <f t="shared" si="214"/>
        <v>102.17240168941062</v>
      </c>
      <c r="BB177" s="2">
        <f t="shared" si="214"/>
        <v>104.8427392865774</v>
      </c>
      <c r="BC177" s="2">
        <f t="shared" si="214"/>
        <v>104.32226612535305</v>
      </c>
      <c r="BD177" s="2">
        <f t="shared" si="214"/>
        <v>101.42119401303056</v>
      </c>
      <c r="BE177" s="2">
        <f t="shared" si="214"/>
        <v>101.17752722249529</v>
      </c>
      <c r="BF177" s="2">
        <f t="shared" si="214"/>
        <v>101.06460700870944</v>
      </c>
      <c r="BG177" s="2">
        <f t="shared" si="214"/>
        <v>100.45813816418624</v>
      </c>
      <c r="BH177" s="2">
        <f t="shared" si="214"/>
        <v>102.27638953123723</v>
      </c>
      <c r="BI177" s="2">
        <f t="shared" si="214"/>
        <v>99.537827324066527</v>
      </c>
      <c r="BJ177" s="2">
        <f t="shared" si="214"/>
        <v>96.644175833884617</v>
      </c>
      <c r="BK177" s="2">
        <f t="shared" si="214"/>
        <v>98.305449534484794</v>
      </c>
      <c r="BL177" s="2">
        <f t="shared" si="214"/>
        <v>101.52521220520072</v>
      </c>
      <c r="BM177" s="2">
        <f t="shared" si="214"/>
        <v>104.36239225576045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>
        <f t="shared" si="205"/>
        <v>100.155</v>
      </c>
      <c r="DD177" s="2">
        <f t="shared" si="206"/>
        <v>101.741</v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149.1165993031359</v>
      </c>
      <c r="DL177" s="2">
        <f t="shared" si="223"/>
        <v>165.80017793522268</v>
      </c>
      <c r="DM177" s="2">
        <f t="shared" si="223"/>
        <v>157.13730919324581</v>
      </c>
      <c r="DN177" s="2">
        <f t="shared" si="223"/>
        <v>152.78394200678414</v>
      </c>
      <c r="DO177" s="2">
        <f t="shared" si="223"/>
        <v>144.90274915572232</v>
      </c>
      <c r="DP177" s="2">
        <f t="shared" si="223"/>
        <v>159.30224585111426</v>
      </c>
      <c r="DQ177" s="2">
        <f t="shared" si="223"/>
        <v>162.32926884779516</v>
      </c>
      <c r="DR177" s="2">
        <f t="shared" si="223"/>
        <v>152.16883193277312</v>
      </c>
      <c r="DS177" s="2">
        <f t="shared" si="223"/>
        <v>143.12582464349381</v>
      </c>
      <c r="DT177" s="2">
        <f t="shared" si="223"/>
        <v>145.08894929971987</v>
      </c>
      <c r="DU177" s="2">
        <f t="shared" si="223"/>
        <v>149.62173097383095</v>
      </c>
      <c r="DV177" s="2">
        <f t="shared" si="223"/>
        <v>141.39989204545455</v>
      </c>
      <c r="DW177" s="2">
        <f t="shared" si="223"/>
        <v>145.82006543385492</v>
      </c>
      <c r="DX177" s="2">
        <f t="shared" si="223"/>
        <v>160.49784126984127</v>
      </c>
      <c r="DY177" s="2">
        <f t="shared" si="223"/>
        <v>133.90049452654625</v>
      </c>
      <c r="EA177" s="2">
        <f t="shared" si="213"/>
        <v>102.79076356274369</v>
      </c>
      <c r="EB177" s="2">
        <f t="shared" si="213"/>
        <v>102.50594792534322</v>
      </c>
      <c r="EC177" s="2">
        <f t="shared" si="213"/>
        <v>102.41082385270681</v>
      </c>
      <c r="ED177" s="2">
        <f t="shared" si="213"/>
        <v>106.19132988723743</v>
      </c>
      <c r="EE177" s="2">
        <f t="shared" si="213"/>
        <v>104.07471812914373</v>
      </c>
      <c r="EF177" s="2">
        <f t="shared" si="213"/>
        <v>100.62792157494772</v>
      </c>
      <c r="EG177" s="2">
        <f t="shared" si="213"/>
        <v>99.905262209656541</v>
      </c>
      <c r="EH177" s="2">
        <f t="shared" si="213"/>
        <v>100.99819541958385</v>
      </c>
      <c r="EI177" s="2">
        <f t="shared" si="213"/>
        <v>99.938898058252434</v>
      </c>
      <c r="EJ177" s="2">
        <f t="shared" si="213"/>
        <v>103.06138568256341</v>
      </c>
      <c r="EK177" s="2">
        <f t="shared" si="212"/>
        <v>99.965722718916737</v>
      </c>
      <c r="EL177" s="2">
        <f t="shared" si="179"/>
        <v>96.377428202975949</v>
      </c>
      <c r="EM177" s="2">
        <f t="shared" si="179"/>
        <v>97.616258590438605</v>
      </c>
      <c r="EN177" s="2">
        <f t="shared" si="179"/>
        <v>101.02874067616006</v>
      </c>
      <c r="EO177" s="2">
        <f t="shared" si="179"/>
        <v>105.56734105811384</v>
      </c>
      <c r="EQ177" s="2">
        <f t="shared" si="224"/>
        <v>103.14973519796304</v>
      </c>
      <c r="ER177" s="2">
        <f t="shared" si="224"/>
        <v>102.46482532655902</v>
      </c>
      <c r="ES177" s="2">
        <f t="shared" si="224"/>
        <v>102.095620004437</v>
      </c>
      <c r="ET177" s="2">
        <f t="shared" si="224"/>
        <v>104.43201740696279</v>
      </c>
      <c r="EU177" s="2">
        <f t="shared" si="224"/>
        <v>104.39384589103499</v>
      </c>
      <c r="EV177" s="2">
        <f t="shared" si="224"/>
        <v>101.67043887492697</v>
      </c>
      <c r="EW177" s="2">
        <f t="shared" si="224"/>
        <v>101.56537015088725</v>
      </c>
      <c r="EX177" s="2">
        <f t="shared" si="224"/>
        <v>101.07981909264346</v>
      </c>
      <c r="EY177" s="2">
        <f t="shared" si="224"/>
        <v>100.58664799897478</v>
      </c>
      <c r="EZ177" s="2">
        <f t="shared" si="224"/>
        <v>102.08156895900154</v>
      </c>
      <c r="FA177" s="2">
        <f t="shared" si="224"/>
        <v>99.413536596443564</v>
      </c>
      <c r="FB177" s="2">
        <f t="shared" si="224"/>
        <v>96.722261033607538</v>
      </c>
      <c r="FC177" s="2">
        <f t="shared" si="224"/>
        <v>98.536756922801899</v>
      </c>
      <c r="FD177" s="2">
        <f t="shared" si="224"/>
        <v>101.74055414543136</v>
      </c>
      <c r="FE177" s="2">
        <f t="shared" si="224"/>
        <v>103.7556214087287</v>
      </c>
      <c r="FG177" s="2">
        <f t="shared" si="225"/>
        <v>0.99995699044705344</v>
      </c>
      <c r="FH177" s="2">
        <f t="shared" si="225"/>
        <v>0.99996184899087071</v>
      </c>
      <c r="FI177" s="2">
        <f t="shared" si="225"/>
        <v>0.99995792913411163</v>
      </c>
      <c r="FJ177" s="2">
        <f t="shared" si="225"/>
        <v>0.99995387582991324</v>
      </c>
      <c r="FK177" s="2">
        <f t="shared" si="225"/>
        <v>0.99995809858186402</v>
      </c>
      <c r="FL177" s="2">
        <f t="shared" si="225"/>
        <v>0.99995281714192907</v>
      </c>
      <c r="FM177" s="2">
        <f t="shared" si="225"/>
        <v>0.99994984233064732</v>
      </c>
      <c r="FN177" s="2">
        <f t="shared" si="225"/>
        <v>0.99994817068672015</v>
      </c>
      <c r="FO177" s="2">
        <f t="shared" si="225"/>
        <v>0.99994256260884529</v>
      </c>
      <c r="FP177" s="2">
        <f t="shared" si="225"/>
        <v>0.9999493257396842</v>
      </c>
      <c r="FQ177" s="2">
        <f t="shared" si="225"/>
        <v>0.99994822626647739</v>
      </c>
      <c r="FR177" s="2">
        <f t="shared" si="225"/>
        <v>0.99994331302733996</v>
      </c>
      <c r="FS177" s="2">
        <f t="shared" si="225"/>
        <v>0.99995322230921468</v>
      </c>
      <c r="FT177" s="2">
        <f t="shared" si="225"/>
        <v>0.99994776151020748</v>
      </c>
      <c r="FU177" s="2">
        <f t="shared" si="225"/>
        <v>0.99993693966004393</v>
      </c>
      <c r="FW177" s="2">
        <f t="shared" si="216"/>
        <v>0.57012695264600022</v>
      </c>
      <c r="FX177" s="2">
        <f t="shared" si="216"/>
        <v>0.77506358819783527</v>
      </c>
      <c r="FY177" s="2">
        <f t="shared" si="216"/>
        <v>0.76371070734970414</v>
      </c>
      <c r="FZ177" s="2">
        <f t="shared" si="216"/>
        <v>0.76776562513520241</v>
      </c>
      <c r="GA177" s="2">
        <f t="shared" si="216"/>
        <v>0.77034113971373397</v>
      </c>
      <c r="GB177" s="2">
        <f t="shared" si="216"/>
        <v>0.75826465017303024</v>
      </c>
      <c r="GC177" s="2">
        <f t="shared" si="216"/>
        <v>0.76448882547556385</v>
      </c>
      <c r="GD177" s="2">
        <f t="shared" si="216"/>
        <v>0.78113919387658004</v>
      </c>
      <c r="GE177" s="2">
        <f t="shared" si="216"/>
        <v>0.7977763162162399</v>
      </c>
      <c r="GF177" s="2">
        <f t="shared" si="216"/>
        <v>0.80333989826583374</v>
      </c>
      <c r="GG177" s="2">
        <f t="shared" si="216"/>
        <v>0.77956734925064752</v>
      </c>
      <c r="GH177" s="2">
        <f t="shared" si="216"/>
        <v>0.76615513449763906</v>
      </c>
      <c r="GI177" s="2">
        <f t="shared" si="216"/>
        <v>0.74626542724019951</v>
      </c>
      <c r="GJ177" s="2">
        <f t="shared" si="216"/>
        <v>0.6931098866974067</v>
      </c>
      <c r="GK177" s="2">
        <f t="shared" si="216"/>
        <v>0.66607187323528583</v>
      </c>
      <c r="GM177" s="86">
        <f t="shared" si="217"/>
        <v>2.9051073839994651E-155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6.3815356888975962E-239</v>
      </c>
      <c r="HD177" s="86">
        <f t="shared" si="181"/>
        <v>1.3238770452421372E-249</v>
      </c>
      <c r="HE177" s="86">
        <f t="shared" si="181"/>
        <v>1.7553456081236095E-251</v>
      </c>
      <c r="HF177" s="86">
        <f t="shared" si="180"/>
        <v>0</v>
      </c>
      <c r="HG177" s="86">
        <f t="shared" si="180"/>
        <v>1.1884300870261352E-251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7.7469924291802833E-282</v>
      </c>
      <c r="HM177" s="86">
        <f t="shared" si="180"/>
        <v>0</v>
      </c>
      <c r="HN177" s="86">
        <f t="shared" si="180"/>
        <v>0</v>
      </c>
      <c r="HO177" s="86">
        <f t="shared" si="226"/>
        <v>9.2517911454542208E-277</v>
      </c>
      <c r="HP177" s="86">
        <f t="shared" si="226"/>
        <v>1.2372961687899892E-202</v>
      </c>
      <c r="HQ177" s="86">
        <f t="shared" si="226"/>
        <v>4.2976454888425504E-276</v>
      </c>
      <c r="HS177" s="86">
        <f t="shared" si="218"/>
        <v>3.2905230454224382E-14</v>
      </c>
      <c r="HT177" s="86">
        <f t="shared" si="218"/>
        <v>2.8126392383107226E-16</v>
      </c>
      <c r="HU177" s="86">
        <f t="shared" si="218"/>
        <v>1.2243091891243936E-18</v>
      </c>
      <c r="HV177" s="86">
        <f t="shared" si="218"/>
        <v>6.2499471478926657E-20</v>
      </c>
      <c r="HW177" s="86">
        <f t="shared" si="218"/>
        <v>7.812294099045547E-19</v>
      </c>
      <c r="HX177" s="86">
        <f t="shared" si="218"/>
        <v>1.2958815117218873E-18</v>
      </c>
      <c r="HY177" s="86">
        <f t="shared" si="218"/>
        <v>1.3834850300128525E-18</v>
      </c>
      <c r="HZ177" s="86">
        <f t="shared" si="218"/>
        <v>1.0252417498977972E-21</v>
      </c>
      <c r="IA177" s="86">
        <f t="shared" si="218"/>
        <v>4.8367922237726144E-25</v>
      </c>
      <c r="IB177" s="86">
        <f t="shared" si="218"/>
        <v>6.6243861995199729E-24</v>
      </c>
      <c r="IC177" s="86">
        <f t="shared" si="218"/>
        <v>1.2401971924728006E-22</v>
      </c>
      <c r="ID177" s="86">
        <f t="shared" si="218"/>
        <v>2.013837299455709E-23</v>
      </c>
      <c r="IE177" s="86">
        <f t="shared" si="218"/>
        <v>2.7055122454071871E-19</v>
      </c>
      <c r="IF177" s="86">
        <f t="shared" si="218"/>
        <v>3.1198701902655073E-31</v>
      </c>
      <c r="IG177" s="86">
        <f t="shared" si="218"/>
        <v>2.2350973022618778E-23</v>
      </c>
      <c r="II177" s="86">
        <f t="shared" si="219"/>
        <v>0.56877792786313208</v>
      </c>
      <c r="IJ177" s="86">
        <f t="shared" si="219"/>
        <v>4.9179453994958107E-2</v>
      </c>
      <c r="IK177" s="86">
        <f t="shared" si="219"/>
        <v>4.4896509905203379E-2</v>
      </c>
      <c r="IL177" s="86">
        <f t="shared" si="219"/>
        <v>3.3378217317448826E-2</v>
      </c>
      <c r="IM177" s="86">
        <f t="shared" si="219"/>
        <v>3.598910000946421E-2</v>
      </c>
      <c r="IN177" s="86">
        <f t="shared" si="219"/>
        <v>4.4829278683316987E-2</v>
      </c>
      <c r="IO177" s="86">
        <f t="shared" si="219"/>
        <v>4.2551730210175408E-2</v>
      </c>
      <c r="IP177" s="86">
        <f t="shared" si="219"/>
        <v>2.1222309039942558E-2</v>
      </c>
      <c r="IQ177" s="86">
        <f t="shared" si="219"/>
        <v>7.4333205816397444E-3</v>
      </c>
      <c r="IR177" s="86">
        <f t="shared" si="219"/>
        <v>8.4425500096656121E-3</v>
      </c>
      <c r="IS177" s="86">
        <f t="shared" si="219"/>
        <v>1.8375545883757158E-2</v>
      </c>
      <c r="IT177" s="86">
        <f t="shared" si="219"/>
        <v>2.1397353110598708E-2</v>
      </c>
      <c r="IU177" s="86">
        <f t="shared" si="219"/>
        <v>5.4845095988797755E-2</v>
      </c>
      <c r="IV177" s="86">
        <f t="shared" si="219"/>
        <v>0.11196622406883452</v>
      </c>
      <c r="IW177" s="86">
        <f t="shared" si="219"/>
        <v>8.8987306062459332E-2</v>
      </c>
      <c r="IY177" s="86">
        <f t="shared" si="220"/>
        <v>0.56877792786316494</v>
      </c>
      <c r="IZ177" s="86">
        <f t="shared" si="220"/>
        <v>4.9179453994958391E-2</v>
      </c>
      <c r="JA177" s="86">
        <f t="shared" si="220"/>
        <v>4.4896509905203379E-2</v>
      </c>
      <c r="JB177" s="86">
        <f t="shared" si="220"/>
        <v>3.3378217317448826E-2</v>
      </c>
      <c r="JC177" s="86">
        <f t="shared" si="220"/>
        <v>3.598910000946421E-2</v>
      </c>
      <c r="JD177" s="86">
        <f t="shared" si="220"/>
        <v>4.4829278683316987E-2</v>
      </c>
      <c r="JE177" s="86">
        <f t="shared" si="220"/>
        <v>4.2551730210175408E-2</v>
      </c>
      <c r="JF177" s="86">
        <f t="shared" si="220"/>
        <v>2.1222309039942558E-2</v>
      </c>
      <c r="JG177" s="86">
        <f t="shared" si="220"/>
        <v>7.4333205816397444E-3</v>
      </c>
      <c r="JH177" s="86">
        <f t="shared" si="220"/>
        <v>8.4425500096656121E-3</v>
      </c>
      <c r="JI177" s="86">
        <f t="shared" si="220"/>
        <v>1.8375545883757158E-2</v>
      </c>
      <c r="JJ177" s="86">
        <f t="shared" si="220"/>
        <v>2.1397353110598708E-2</v>
      </c>
      <c r="JK177" s="86">
        <f t="shared" si="220"/>
        <v>5.4845095988797755E-2</v>
      </c>
      <c r="JL177" s="86">
        <f t="shared" si="220"/>
        <v>0.11196622406883452</v>
      </c>
      <c r="JM177" s="86">
        <f t="shared" si="220"/>
        <v>8.8987306062459332E-2</v>
      </c>
    </row>
    <row r="178" spans="2:273" x14ac:dyDescent="0.25">
      <c r="B178" s="2">
        <v>151</v>
      </c>
      <c r="C178" s="37">
        <v>104.224</v>
      </c>
      <c r="D178" s="37">
        <v>100.39700000000001</v>
      </c>
      <c r="E178" s="37">
        <v>102.086</v>
      </c>
      <c r="F178" s="37">
        <v>104</v>
      </c>
      <c r="G178" s="37">
        <v>103.931</v>
      </c>
      <c r="H178" s="37">
        <v>102.77200000000001</v>
      </c>
      <c r="I178" s="37">
        <v>101.672</v>
      </c>
      <c r="J178" s="37">
        <v>102.91200000000001</v>
      </c>
      <c r="K178" s="37">
        <v>101.20699999999999</v>
      </c>
      <c r="L178" s="37">
        <v>101.672</v>
      </c>
      <c r="M178" s="37">
        <v>97.379000000000005</v>
      </c>
      <c r="N178" s="37">
        <v>98.051000000000002</v>
      </c>
      <c r="O178" s="37">
        <v>98.135999999999996</v>
      </c>
      <c r="P178" s="37">
        <v>102.123</v>
      </c>
      <c r="Q178" s="37">
        <v>103.63200000000001</v>
      </c>
      <c r="S178" s="4">
        <f t="shared" si="221"/>
        <v>102.94466382529248</v>
      </c>
      <c r="T178" s="4">
        <f t="shared" si="221"/>
        <v>102.35402254414247</v>
      </c>
      <c r="U178" s="4">
        <f t="shared" si="221"/>
        <v>102.07741590763466</v>
      </c>
      <c r="V178" s="4">
        <f t="shared" si="221"/>
        <v>104.78508520279152</v>
      </c>
      <c r="W178" s="4">
        <f t="shared" si="221"/>
        <v>104.31956777001149</v>
      </c>
      <c r="X178" s="4">
        <f t="shared" si="221"/>
        <v>101.38391639919487</v>
      </c>
      <c r="Y178" s="4">
        <f t="shared" si="221"/>
        <v>101.15668827215734</v>
      </c>
      <c r="Z178" s="4">
        <f t="shared" si="221"/>
        <v>100.99599687262418</v>
      </c>
      <c r="AA178" s="4">
        <f t="shared" si="221"/>
        <v>100.3765493538381</v>
      </c>
      <c r="AB178" s="4">
        <f t="shared" si="221"/>
        <v>102.16934745232422</v>
      </c>
      <c r="AC178" s="4">
        <f t="shared" si="221"/>
        <v>99.407738768892685</v>
      </c>
      <c r="AD178" s="4">
        <f t="shared" si="221"/>
        <v>96.498800089669842</v>
      </c>
      <c r="AE178" s="4">
        <f t="shared" si="221"/>
        <v>98.200335821879548</v>
      </c>
      <c r="AF178" s="4">
        <f t="shared" si="221"/>
        <v>101.52973160401774</v>
      </c>
      <c r="AG178" s="4">
        <f t="shared" si="221"/>
        <v>104.66429893312126</v>
      </c>
      <c r="AI178" s="4">
        <f t="shared" si="222"/>
        <v>1.2793361747075238</v>
      </c>
      <c r="AJ178" s="4">
        <f t="shared" si="222"/>
        <v>-1.9570225441424611</v>
      </c>
      <c r="AK178" s="4">
        <f t="shared" si="222"/>
        <v>8.584092365339302E-3</v>
      </c>
      <c r="AL178" s="4">
        <f t="shared" si="222"/>
        <v>-0.78508520279152094</v>
      </c>
      <c r="AM178" s="4">
        <f t="shared" si="222"/>
        <v>-0.38856777001149112</v>
      </c>
      <c r="AN178" s="4">
        <f t="shared" si="222"/>
        <v>1.3880836008051318</v>
      </c>
      <c r="AO178" s="4">
        <f t="shared" si="222"/>
        <v>0.51531172784265777</v>
      </c>
      <c r="AP178" s="4">
        <f t="shared" si="222"/>
        <v>1.9160031273758307</v>
      </c>
      <c r="AQ178" s="4">
        <f t="shared" si="222"/>
        <v>0.83045064616189279</v>
      </c>
      <c r="AR178" s="4">
        <f t="shared" si="222"/>
        <v>-0.49734745232422028</v>
      </c>
      <c r="AS178" s="4">
        <f t="shared" si="222"/>
        <v>-2.0287387688926799</v>
      </c>
      <c r="AT178" s="4">
        <f t="shared" si="222"/>
        <v>1.5521999103301596</v>
      </c>
      <c r="AU178" s="4">
        <f t="shared" si="222"/>
        <v>-6.4335821879552668E-2</v>
      </c>
      <c r="AV178" s="4">
        <f t="shared" si="222"/>
        <v>0.593268395982264</v>
      </c>
      <c r="AW178" s="4">
        <f t="shared" si="222"/>
        <v>-1.032298933121254</v>
      </c>
      <c r="AY178" s="2">
        <f t="shared" ref="AY178:BM194" si="227">IF(OR($B178 &lt; C$230, $B178 &gt; C$233), #N/A, ((1-FG178)*DK178) + (FG178 - FW178)*EA178 + (FW178*EQ178))</f>
        <v>102.94466382529248</v>
      </c>
      <c r="AZ178" s="2">
        <f t="shared" si="227"/>
        <v>102.35402252089909</v>
      </c>
      <c r="BA178" s="2">
        <f t="shared" si="227"/>
        <v>102.07741589344965</v>
      </c>
      <c r="BB178" s="2">
        <f t="shared" si="227"/>
        <v>104.78508519945156</v>
      </c>
      <c r="BC178" s="2">
        <f t="shared" si="227"/>
        <v>104.3195677581741</v>
      </c>
      <c r="BD178" s="2">
        <f t="shared" si="227"/>
        <v>101.38391635026713</v>
      </c>
      <c r="BE178" s="2">
        <f t="shared" si="227"/>
        <v>101.15668823771995</v>
      </c>
      <c r="BF178" s="2">
        <f t="shared" si="227"/>
        <v>100.99599687234806</v>
      </c>
      <c r="BG178" s="2">
        <f t="shared" si="227"/>
        <v>100.37654935383796</v>
      </c>
      <c r="BH178" s="2">
        <f t="shared" si="227"/>
        <v>102.16934745232383</v>
      </c>
      <c r="BI178" s="2">
        <f t="shared" si="227"/>
        <v>99.407738768786402</v>
      </c>
      <c r="BJ178" s="2">
        <f t="shared" si="227"/>
        <v>96.498800089294349</v>
      </c>
      <c r="BK178" s="2">
        <f t="shared" si="227"/>
        <v>98.200335463568379</v>
      </c>
      <c r="BL178" s="2">
        <f t="shared" si="227"/>
        <v>101.47059813815804</v>
      </c>
      <c r="BM178" s="2">
        <f t="shared" si="227"/>
        <v>104.2721292728104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>
        <f t="shared" si="205"/>
        <v>101.20699999999999</v>
      </c>
      <c r="DD178" s="2">
        <f t="shared" si="206"/>
        <v>101.672</v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149.39763449477351</v>
      </c>
      <c r="DL178" s="2">
        <f t="shared" si="223"/>
        <v>166.19571012145749</v>
      </c>
      <c r="DM178" s="2">
        <f t="shared" si="223"/>
        <v>157.47227007504694</v>
      </c>
      <c r="DN178" s="2">
        <f t="shared" si="223"/>
        <v>153.10457829084146</v>
      </c>
      <c r="DO178" s="2">
        <f t="shared" si="223"/>
        <v>145.15110938086303</v>
      </c>
      <c r="DP178" s="2">
        <f t="shared" si="223"/>
        <v>159.67080322427691</v>
      </c>
      <c r="DQ178" s="2">
        <f t="shared" si="223"/>
        <v>162.72190611664294</v>
      </c>
      <c r="DR178" s="2">
        <f t="shared" si="223"/>
        <v>152.48927731092436</v>
      </c>
      <c r="DS178" s="2">
        <f t="shared" si="223"/>
        <v>143.36241622103393</v>
      </c>
      <c r="DT178" s="2">
        <f t="shared" si="223"/>
        <v>145.30649243697476</v>
      </c>
      <c r="DU178" s="2">
        <f t="shared" si="223"/>
        <v>149.89112878592877</v>
      </c>
      <c r="DV178" s="2">
        <f t="shared" si="223"/>
        <v>141.61146590909092</v>
      </c>
      <c r="DW178" s="2">
        <f t="shared" si="223"/>
        <v>146.05839687055479</v>
      </c>
      <c r="DX178" s="2">
        <f t="shared" si="223"/>
        <v>160.85026984126986</v>
      </c>
      <c r="DY178" s="2">
        <f t="shared" si="223"/>
        <v>134.08708593322388</v>
      </c>
      <c r="DZ178" s="5"/>
      <c r="EA178" s="2">
        <f t="shared" si="213"/>
        <v>102.72545619039947</v>
      </c>
      <c r="EB178" s="2">
        <f t="shared" si="213"/>
        <v>102.38494857319144</v>
      </c>
      <c r="EC178" s="2">
        <f t="shared" si="213"/>
        <v>102.32598745076488</v>
      </c>
      <c r="ED178" s="2">
        <f t="shared" si="213"/>
        <v>106.18863052217115</v>
      </c>
      <c r="EE178" s="2">
        <f t="shared" si="213"/>
        <v>104.06225518144954</v>
      </c>
      <c r="EF178" s="2">
        <f t="shared" si="213"/>
        <v>100.55809470784737</v>
      </c>
      <c r="EG178" s="2">
        <f t="shared" si="213"/>
        <v>99.832861800262933</v>
      </c>
      <c r="EH178" s="2">
        <f t="shared" si="213"/>
        <v>100.92733339907306</v>
      </c>
      <c r="EI178" s="2">
        <f t="shared" si="213"/>
        <v>99.838124271844663</v>
      </c>
      <c r="EJ178" s="2">
        <f t="shared" si="213"/>
        <v>102.98357714896444</v>
      </c>
      <c r="EK178" s="2">
        <f t="shared" si="212"/>
        <v>99.852738062144098</v>
      </c>
      <c r="EL178" s="2">
        <f t="shared" si="179"/>
        <v>96.221491942006864</v>
      </c>
      <c r="EM178" s="2">
        <f t="shared" si="179"/>
        <v>97.481789038935403</v>
      </c>
      <c r="EN178" s="2">
        <f t="shared" si="179"/>
        <v>100.95008810423329</v>
      </c>
      <c r="EO178" s="2">
        <f t="shared" si="179"/>
        <v>105.53682133088539</v>
      </c>
      <c r="EP178" s="5"/>
      <c r="EQ178" s="2">
        <f t="shared" si="224"/>
        <v>103.09231273317485</v>
      </c>
      <c r="ER178" s="2">
        <f t="shared" si="224"/>
        <v>102.34302908429331</v>
      </c>
      <c r="ES178" s="2">
        <f t="shared" si="224"/>
        <v>102.00456278325359</v>
      </c>
      <c r="ET178" s="2">
        <f t="shared" si="224"/>
        <v>104.39537706621111</v>
      </c>
      <c r="EU178" s="2">
        <f t="shared" si="224"/>
        <v>104.3875324571793</v>
      </c>
      <c r="EV178" s="2">
        <f t="shared" si="224"/>
        <v>101.62074050050437</v>
      </c>
      <c r="EW178" s="2">
        <f t="shared" si="224"/>
        <v>101.52494189016004</v>
      </c>
      <c r="EX178" s="2">
        <f t="shared" si="224"/>
        <v>101.01048227163101</v>
      </c>
      <c r="EY178" s="2">
        <f t="shared" si="224"/>
        <v>100.49821559078761</v>
      </c>
      <c r="EZ178" s="2">
        <f t="shared" si="224"/>
        <v>101.9851673368928</v>
      </c>
      <c r="FA178" s="2">
        <f t="shared" si="224"/>
        <v>99.290009088032505</v>
      </c>
      <c r="FB178" s="2">
        <f t="shared" si="224"/>
        <v>96.572992498922133</v>
      </c>
      <c r="FC178" s="2">
        <f t="shared" si="224"/>
        <v>98.420433795242033</v>
      </c>
      <c r="FD178" s="2">
        <f t="shared" si="224"/>
        <v>101.67678092496462</v>
      </c>
      <c r="FE178" s="2">
        <f t="shared" si="224"/>
        <v>103.69148512318152</v>
      </c>
      <c r="FG178" s="2">
        <f t="shared" si="225"/>
        <v>0.99996077467307354</v>
      </c>
      <c r="FH178" s="2">
        <f t="shared" si="225"/>
        <v>0.99996520574934178</v>
      </c>
      <c r="FI178" s="2">
        <f t="shared" si="225"/>
        <v>0.99996163077225431</v>
      </c>
      <c r="FJ178" s="2">
        <f t="shared" si="225"/>
        <v>0.99995793408620315</v>
      </c>
      <c r="FK178" s="2">
        <f t="shared" si="225"/>
        <v>0.99996178531158297</v>
      </c>
      <c r="FL178" s="2">
        <f t="shared" si="225"/>
        <v>0.99995696854335903</v>
      </c>
      <c r="FM178" s="2">
        <f t="shared" si="225"/>
        <v>0.99995425545998773</v>
      </c>
      <c r="FN178" s="2">
        <f t="shared" si="225"/>
        <v>0.99995273088892545</v>
      </c>
      <c r="FO178" s="2">
        <f t="shared" si="225"/>
        <v>0.99994761621194184</v>
      </c>
      <c r="FP178" s="2">
        <f t="shared" si="225"/>
        <v>0.99995378431924986</v>
      </c>
      <c r="FQ178" s="2">
        <f t="shared" si="225"/>
        <v>0.99995278157872869</v>
      </c>
      <c r="FR178" s="2">
        <f t="shared" si="225"/>
        <v>0.99994830060861561</v>
      </c>
      <c r="FS178" s="2">
        <f t="shared" si="225"/>
        <v>0.99995733806337028</v>
      </c>
      <c r="FT178" s="2">
        <f t="shared" si="225"/>
        <v>0.99995235771209368</v>
      </c>
      <c r="FU178" s="2">
        <f t="shared" si="225"/>
        <v>0.99994248796731378</v>
      </c>
      <c r="FV178" s="5"/>
      <c r="FW178" s="2">
        <f t="shared" ref="FW178:GK194" si="229">POWER(10,($B178-C$232)/C$229)/(1+POWER(10,($B178-C$232)/C$229))</f>
        <v>0.59253925743324065</v>
      </c>
      <c r="FX178" s="2">
        <f t="shared" si="229"/>
        <v>0.7907133601961196</v>
      </c>
      <c r="FY178" s="2">
        <f t="shared" si="229"/>
        <v>0.77992606956262911</v>
      </c>
      <c r="FZ178" s="2">
        <f t="shared" si="229"/>
        <v>0.78378150074812747</v>
      </c>
      <c r="GA178" s="2">
        <f t="shared" si="229"/>
        <v>0.78622885164712375</v>
      </c>
      <c r="GB178" s="2">
        <f t="shared" si="229"/>
        <v>0.77474351487131632</v>
      </c>
      <c r="GC178" s="2">
        <f t="shared" si="229"/>
        <v>0.78066612504923971</v>
      </c>
      <c r="GD178" s="2">
        <f t="shared" si="229"/>
        <v>0.79647725800308522</v>
      </c>
      <c r="GE178" s="2">
        <f t="shared" si="229"/>
        <v>0.8122287012757794</v>
      </c>
      <c r="GF178" s="2">
        <f t="shared" si="229"/>
        <v>0.81748563476998981</v>
      </c>
      <c r="GG178" s="2">
        <f t="shared" si="229"/>
        <v>0.79498665921173517</v>
      </c>
      <c r="GH178" s="2">
        <f t="shared" si="229"/>
        <v>0.78225057641860962</v>
      </c>
      <c r="GI178" s="2">
        <f t="shared" si="229"/>
        <v>0.76330693550897655</v>
      </c>
      <c r="GJ178" s="2">
        <f t="shared" si="229"/>
        <v>0.71234535068041049</v>
      </c>
      <c r="GK178" s="2">
        <f t="shared" si="229"/>
        <v>0.68623486416151924</v>
      </c>
      <c r="GL178" s="5"/>
      <c r="GM178" s="86">
        <f t="shared" ref="GM178:HA194" si="230" xml:space="preserve"> _xlfn.NORM.DIST($B178, C$7, ABS(C$11), TRUE) * _xlfn.NORM.DIST(($B178 - C$7)*C$15, 0, ABS(C$11), TRUE) * 2</f>
        <v>1.1302596791946188E-158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8.393198310432757E-246</v>
      </c>
      <c r="HD178" s="86">
        <f t="shared" si="181"/>
        <v>1.1092511393195872E-256</v>
      </c>
      <c r="HE178" s="86">
        <f t="shared" si="181"/>
        <v>1.5478510494239939E-258</v>
      </c>
      <c r="HF178" s="86">
        <f t="shared" si="180"/>
        <v>0</v>
      </c>
      <c r="HG178" s="86">
        <f t="shared" si="180"/>
        <v>1.0196417702354411E-258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1.3134136670960487E-289</v>
      </c>
      <c r="HM178" s="86">
        <f t="shared" si="180"/>
        <v>0</v>
      </c>
      <c r="HN178" s="86">
        <f t="shared" si="180"/>
        <v>0</v>
      </c>
      <c r="HO178" s="86">
        <f t="shared" si="226"/>
        <v>1.7128904766346998E-284</v>
      </c>
      <c r="HP178" s="86">
        <f t="shared" si="226"/>
        <v>2.3412748859059459E-208</v>
      </c>
      <c r="HQ178" s="86">
        <f t="shared" si="226"/>
        <v>8.8993304208551948E-284</v>
      </c>
      <c r="HS178" s="86">
        <f t="shared" ref="HS178:IG194" si="231" xml:space="preserve"> _xlfn.NORM.DIST($B178, C$9, ABS(C$13), TRUE) * _xlfn.NORM.DIST(($B178 - C$9)*C$17, 0, ABS(C$13), TRUE) * 2</f>
        <v>6.0997967215685222E-15</v>
      </c>
      <c r="HT178" s="86">
        <f t="shared" si="231"/>
        <v>4.7390199437345094E-17</v>
      </c>
      <c r="HU178" s="86">
        <f t="shared" si="231"/>
        <v>1.5624448322536928E-19</v>
      </c>
      <c r="HV178" s="86">
        <f t="shared" si="231"/>
        <v>6.7853704359845167E-21</v>
      </c>
      <c r="HW178" s="86">
        <f t="shared" si="231"/>
        <v>9.5822533652417331E-20</v>
      </c>
      <c r="HX178" s="86">
        <f t="shared" si="231"/>
        <v>1.5671414447417874E-19</v>
      </c>
      <c r="HY178" s="86">
        <f t="shared" si="231"/>
        <v>1.7436385799194171E-19</v>
      </c>
      <c r="HZ178" s="86">
        <f t="shared" si="231"/>
        <v>9.6406570748654089E-23</v>
      </c>
      <c r="IA178" s="86">
        <f t="shared" si="231"/>
        <v>3.1082703619971413E-26</v>
      </c>
      <c r="IB178" s="86">
        <f t="shared" si="231"/>
        <v>5.0710994950835617E-25</v>
      </c>
      <c r="IC178" s="86">
        <f t="shared" si="231"/>
        <v>1.0270752376867347E-23</v>
      </c>
      <c r="ID178" s="86">
        <f t="shared" si="231"/>
        <v>1.4439590033980267E-24</v>
      </c>
      <c r="IE178" s="86">
        <f t="shared" si="231"/>
        <v>3.0471094237463425E-20</v>
      </c>
      <c r="IF178" s="86">
        <f t="shared" si="231"/>
        <v>6.1381627911548148E-33</v>
      </c>
      <c r="IG178" s="86">
        <f t="shared" si="231"/>
        <v>1.1302023533910399E-24</v>
      </c>
      <c r="II178" s="86">
        <f t="shared" ref="II178:IW194" si="232" xml:space="preserve"> _xlfn.NORM.DIST($B178, C$10, ABS(C$14), TRUE) * _xlfn.NORM.DIST(($B178 - C$10)*C$18, 0, ABS(C$14), TRUE) * 2</f>
        <v>0.51139529246760462</v>
      </c>
      <c r="IJ178" s="86">
        <f t="shared" si="232"/>
        <v>3.4559969898936005E-2</v>
      </c>
      <c r="IK178" s="86">
        <f t="shared" si="232"/>
        <v>3.0534602892490957E-2</v>
      </c>
      <c r="IL178" s="86">
        <f t="shared" si="232"/>
        <v>2.1941548321744248E-2</v>
      </c>
      <c r="IM178" s="86">
        <f t="shared" si="232"/>
        <v>2.4030362190064603E-2</v>
      </c>
      <c r="IN178" s="86">
        <f t="shared" si="232"/>
        <v>3.0167001624661949E-2</v>
      </c>
      <c r="IO178" s="86">
        <f t="shared" si="232"/>
        <v>2.8762542780552076E-2</v>
      </c>
      <c r="IP178" s="86">
        <f t="shared" si="232"/>
        <v>1.348136123055621E-2</v>
      </c>
      <c r="IQ178" s="86">
        <f t="shared" si="232"/>
        <v>4.2845346766685159E-3</v>
      </c>
      <c r="IR178" s="86">
        <f t="shared" si="232"/>
        <v>5.0127159313592042E-3</v>
      </c>
      <c r="IS178" s="86">
        <f t="shared" si="232"/>
        <v>1.1409654710361358E-2</v>
      </c>
      <c r="IT178" s="86">
        <f t="shared" si="232"/>
        <v>1.315761302922315E-2</v>
      </c>
      <c r="IU178" s="86">
        <f t="shared" si="232"/>
        <v>3.7157214660555556E-2</v>
      </c>
      <c r="IV178" s="86">
        <f t="shared" si="232"/>
        <v>7.7378949181453938E-2</v>
      </c>
      <c r="IW178" s="86">
        <f t="shared" si="232"/>
        <v>5.5522841665057172E-2</v>
      </c>
      <c r="IY178" s="86">
        <f t="shared" ref="IY178:JM194" si="233">GM178+HC178+HS178+II178</f>
        <v>0.51139529246761073</v>
      </c>
      <c r="IZ178" s="86">
        <f t="shared" si="233"/>
        <v>3.4559969898936053E-2</v>
      </c>
      <c r="JA178" s="86">
        <f t="shared" si="233"/>
        <v>3.0534602892490957E-2</v>
      </c>
      <c r="JB178" s="86">
        <f t="shared" si="233"/>
        <v>2.1941548321744248E-2</v>
      </c>
      <c r="JC178" s="86">
        <f t="shared" si="233"/>
        <v>2.4030362190064603E-2</v>
      </c>
      <c r="JD178" s="86">
        <f t="shared" si="233"/>
        <v>3.0167001624661949E-2</v>
      </c>
      <c r="JE178" s="86">
        <f t="shared" si="233"/>
        <v>2.8762542780552076E-2</v>
      </c>
      <c r="JF178" s="86">
        <f t="shared" si="233"/>
        <v>1.348136123055621E-2</v>
      </c>
      <c r="JG178" s="86">
        <f t="shared" si="233"/>
        <v>4.2845346766685159E-3</v>
      </c>
      <c r="JH178" s="86">
        <f t="shared" si="233"/>
        <v>5.0127159313592042E-3</v>
      </c>
      <c r="JI178" s="86">
        <f t="shared" si="233"/>
        <v>1.1409654710361358E-2</v>
      </c>
      <c r="JJ178" s="86">
        <f t="shared" si="233"/>
        <v>1.315761302922315E-2</v>
      </c>
      <c r="JK178" s="86">
        <f t="shared" si="233"/>
        <v>3.7157214660555556E-2</v>
      </c>
      <c r="JL178" s="86">
        <f t="shared" si="233"/>
        <v>7.7378949181453938E-2</v>
      </c>
      <c r="JM178" s="86">
        <f t="shared" si="233"/>
        <v>5.5522841665057172E-2</v>
      </c>
    </row>
    <row r="179" spans="2:273" x14ac:dyDescent="0.25">
      <c r="B179" s="2">
        <v>152</v>
      </c>
      <c r="C179" s="37">
        <v>105.79300000000001</v>
      </c>
      <c r="D179" s="37">
        <v>103.328</v>
      </c>
      <c r="E179" s="37">
        <v>101.586</v>
      </c>
      <c r="F179" s="37">
        <v>103.81399999999999</v>
      </c>
      <c r="G179" s="37">
        <v>104.879</v>
      </c>
      <c r="H179" s="37">
        <v>103.544</v>
      </c>
      <c r="I179" s="37">
        <v>101.276</v>
      </c>
      <c r="J179" s="37">
        <v>101.509</v>
      </c>
      <c r="K179" s="37">
        <v>101.94799999999999</v>
      </c>
      <c r="L179" s="37">
        <v>99.947999999999993</v>
      </c>
      <c r="M179" s="37">
        <v>98.5</v>
      </c>
      <c r="N179" s="37">
        <v>96.593000000000004</v>
      </c>
      <c r="O179" s="37">
        <v>98.507999999999996</v>
      </c>
      <c r="P179" s="37">
        <v>101.28100000000001</v>
      </c>
      <c r="Q179" s="37">
        <v>100.26300000000001</v>
      </c>
      <c r="S179" s="4">
        <f t="shared" si="221"/>
        <v>102.89213684118654</v>
      </c>
      <c r="T179" s="4">
        <f t="shared" si="221"/>
        <v>102.23158043862259</v>
      </c>
      <c r="U179" s="4">
        <f t="shared" si="221"/>
        <v>101.98251022752898</v>
      </c>
      <c r="V179" s="4">
        <f t="shared" si="221"/>
        <v>104.72784794131647</v>
      </c>
      <c r="W179" s="4">
        <f t="shared" si="221"/>
        <v>104.31680597064621</v>
      </c>
      <c r="X179" s="4">
        <f t="shared" si="221"/>
        <v>101.346440062608</v>
      </c>
      <c r="Y179" s="4">
        <f t="shared" si="221"/>
        <v>101.13549954253223</v>
      </c>
      <c r="Z179" s="4">
        <f t="shared" si="221"/>
        <v>100.9273818033391</v>
      </c>
      <c r="AA179" s="4">
        <f t="shared" si="221"/>
        <v>100.29479041531356</v>
      </c>
      <c r="AB179" s="4">
        <f t="shared" si="221"/>
        <v>102.06261031897257</v>
      </c>
      <c r="AC179" s="4">
        <f t="shared" si="221"/>
        <v>99.277809107322412</v>
      </c>
      <c r="AD179" s="4">
        <f t="shared" si="221"/>
        <v>96.353363462893839</v>
      </c>
      <c r="AE179" s="4">
        <f t="shared" si="221"/>
        <v>98.095082966865746</v>
      </c>
      <c r="AF179" s="4">
        <f t="shared" si="221"/>
        <v>101.43483825628643</v>
      </c>
      <c r="AG179" s="4">
        <f t="shared" si="221"/>
        <v>104.32733176010899</v>
      </c>
      <c r="AI179" s="4">
        <f t="shared" si="222"/>
        <v>2.9008631588134648</v>
      </c>
      <c r="AJ179" s="4">
        <f t="shared" si="222"/>
        <v>1.0964195613774166</v>
      </c>
      <c r="AK179" s="4">
        <f t="shared" si="222"/>
        <v>-0.39651022752897802</v>
      </c>
      <c r="AL179" s="4">
        <f t="shared" si="222"/>
        <v>-0.91384794131647595</v>
      </c>
      <c r="AM179" s="4">
        <f t="shared" si="222"/>
        <v>0.56219402935379037</v>
      </c>
      <c r="AN179" s="4">
        <f t="shared" si="222"/>
        <v>2.1975599373920005</v>
      </c>
      <c r="AO179" s="4">
        <f t="shared" si="222"/>
        <v>0.14050045746776618</v>
      </c>
      <c r="AP179" s="4">
        <f t="shared" si="222"/>
        <v>0.58161819666089798</v>
      </c>
      <c r="AQ179" s="4">
        <f t="shared" si="222"/>
        <v>1.6532095846864365</v>
      </c>
      <c r="AR179" s="4">
        <f t="shared" si="222"/>
        <v>-2.1146103189725807</v>
      </c>
      <c r="AS179" s="4">
        <f t="shared" si="222"/>
        <v>-0.77780910732241182</v>
      </c>
      <c r="AT179" s="4">
        <f t="shared" si="222"/>
        <v>0.23963653710616484</v>
      </c>
      <c r="AU179" s="4">
        <f t="shared" si="222"/>
        <v>0.41291703313424932</v>
      </c>
      <c r="AV179" s="4">
        <f t="shared" si="222"/>
        <v>-0.15383825628642001</v>
      </c>
      <c r="AW179" s="4">
        <f t="shared" si="222"/>
        <v>-4.0643317601089848</v>
      </c>
      <c r="AY179" s="2">
        <f t="shared" si="227"/>
        <v>102.89213684118654</v>
      </c>
      <c r="AZ179" s="2">
        <f t="shared" si="227"/>
        <v>102.23158043662403</v>
      </c>
      <c r="BA179" s="2">
        <f t="shared" si="227"/>
        <v>101.98251022657796</v>
      </c>
      <c r="BB179" s="2">
        <f t="shared" si="227"/>
        <v>104.72784794114546</v>
      </c>
      <c r="BC179" s="2">
        <f t="shared" si="227"/>
        <v>104.316805969962</v>
      </c>
      <c r="BD179" s="2">
        <f t="shared" si="227"/>
        <v>101.34644005957959</v>
      </c>
      <c r="BE179" s="2">
        <f t="shared" si="227"/>
        <v>101.13549954033314</v>
      </c>
      <c r="BF179" s="2">
        <f t="shared" si="227"/>
        <v>100.92738180332837</v>
      </c>
      <c r="BG179" s="2">
        <f t="shared" si="227"/>
        <v>100.29479041531356</v>
      </c>
      <c r="BH179" s="2">
        <f t="shared" si="227"/>
        <v>102.06261031897256</v>
      </c>
      <c r="BI179" s="2">
        <f t="shared" si="227"/>
        <v>99.277809107318959</v>
      </c>
      <c r="BJ179" s="2">
        <f t="shared" si="227"/>
        <v>96.35336346288247</v>
      </c>
      <c r="BK179" s="2">
        <f t="shared" si="227"/>
        <v>98.095082943296944</v>
      </c>
      <c r="BL179" s="2">
        <f t="shared" si="227"/>
        <v>101.4160300480001</v>
      </c>
      <c r="BM179" s="2">
        <f t="shared" si="227"/>
        <v>104.18179918084428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101.509</v>
      </c>
      <c r="DC179" s="2">
        <f t="shared" si="205"/>
        <v>101.94799999999999</v>
      </c>
      <c r="DD179" s="2">
        <f t="shared" si="206"/>
        <v>99.947999999999993</v>
      </c>
      <c r="DE179" s="2">
        <f t="shared" si="207"/>
        <v>98.5</v>
      </c>
      <c r="DF179" s="2">
        <f t="shared" si="208"/>
        <v>96.593000000000004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149.67866968641115</v>
      </c>
      <c r="DL179" s="2">
        <f t="shared" si="223"/>
        <v>166.59124230769231</v>
      </c>
      <c r="DM179" s="2">
        <f t="shared" si="223"/>
        <v>157.80723095684806</v>
      </c>
      <c r="DN179" s="2">
        <f t="shared" si="223"/>
        <v>153.4252145748988</v>
      </c>
      <c r="DO179" s="2">
        <f t="shared" si="223"/>
        <v>145.39946960600375</v>
      </c>
      <c r="DP179" s="2">
        <f t="shared" si="223"/>
        <v>160.03936059743955</v>
      </c>
      <c r="DQ179" s="2">
        <f t="shared" si="223"/>
        <v>163.11454338549075</v>
      </c>
      <c r="DR179" s="2">
        <f t="shared" si="223"/>
        <v>152.80972268907564</v>
      </c>
      <c r="DS179" s="2">
        <f t="shared" si="223"/>
        <v>143.59900779857401</v>
      </c>
      <c r="DT179" s="2">
        <f t="shared" si="223"/>
        <v>145.52403557422966</v>
      </c>
      <c r="DU179" s="2">
        <f t="shared" si="223"/>
        <v>150.16052659802659</v>
      </c>
      <c r="DV179" s="2">
        <f t="shared" si="223"/>
        <v>141.82303977272727</v>
      </c>
      <c r="DW179" s="2">
        <f t="shared" si="223"/>
        <v>146.29672830725465</v>
      </c>
      <c r="DX179" s="2">
        <f t="shared" si="223"/>
        <v>161.20269841269842</v>
      </c>
      <c r="DY179" s="2">
        <f t="shared" si="223"/>
        <v>134.2736773399015</v>
      </c>
      <c r="EA179" s="2">
        <f t="shared" si="213"/>
        <v>102.66014881805526</v>
      </c>
      <c r="EB179" s="2">
        <f t="shared" si="213"/>
        <v>102.26394922103967</v>
      </c>
      <c r="EC179" s="2">
        <f t="shared" si="213"/>
        <v>102.24115104882296</v>
      </c>
      <c r="ED179" s="2">
        <f t="shared" si="213"/>
        <v>106.18593115710487</v>
      </c>
      <c r="EE179" s="2">
        <f t="shared" si="213"/>
        <v>104.04979223375537</v>
      </c>
      <c r="EF179" s="2">
        <f t="shared" si="213"/>
        <v>100.48826784074701</v>
      </c>
      <c r="EG179" s="2">
        <f t="shared" si="213"/>
        <v>99.760461390869324</v>
      </c>
      <c r="EH179" s="2">
        <f t="shared" si="213"/>
        <v>100.85647137856226</v>
      </c>
      <c r="EI179" s="2">
        <f t="shared" si="213"/>
        <v>99.737350485436906</v>
      </c>
      <c r="EJ179" s="2">
        <f t="shared" si="213"/>
        <v>102.90576861536547</v>
      </c>
      <c r="EK179" s="2">
        <f t="shared" si="212"/>
        <v>99.739753405371474</v>
      </c>
      <c r="EL179" s="2">
        <f t="shared" si="179"/>
        <v>96.065555681037765</v>
      </c>
      <c r="EM179" s="2">
        <f t="shared" si="179"/>
        <v>97.347319487432202</v>
      </c>
      <c r="EN179" s="2">
        <f t="shared" si="179"/>
        <v>100.87143553230652</v>
      </c>
      <c r="EO179" s="2">
        <f t="shared" si="179"/>
        <v>105.50630160365695</v>
      </c>
      <c r="EQ179" s="2">
        <f t="shared" si="224"/>
        <v>103.03489026838665</v>
      </c>
      <c r="ER179" s="2">
        <f t="shared" si="224"/>
        <v>102.2212328420276</v>
      </c>
      <c r="ES179" s="2">
        <f t="shared" si="224"/>
        <v>101.91350556207018</v>
      </c>
      <c r="ET179" s="2">
        <f t="shared" si="224"/>
        <v>104.35873672545942</v>
      </c>
      <c r="EU179" s="2">
        <f t="shared" si="224"/>
        <v>104.38121902332361</v>
      </c>
      <c r="EV179" s="2">
        <f t="shared" si="224"/>
        <v>101.57104212608178</v>
      </c>
      <c r="EW179" s="2">
        <f t="shared" si="224"/>
        <v>101.48451362943281</v>
      </c>
      <c r="EX179" s="2">
        <f t="shared" si="224"/>
        <v>100.94114545061854</v>
      </c>
      <c r="EY179" s="2">
        <f t="shared" si="224"/>
        <v>100.40978318260044</v>
      </c>
      <c r="EZ179" s="2">
        <f t="shared" si="224"/>
        <v>101.88876571478406</v>
      </c>
      <c r="FA179" s="2">
        <f t="shared" si="224"/>
        <v>99.166481579621447</v>
      </c>
      <c r="FB179" s="2">
        <f t="shared" si="224"/>
        <v>96.423723964236714</v>
      </c>
      <c r="FC179" s="2">
        <f t="shared" si="224"/>
        <v>98.304110667682181</v>
      </c>
      <c r="FD179" s="2">
        <f t="shared" si="224"/>
        <v>101.61300770449786</v>
      </c>
      <c r="FE179" s="2">
        <f t="shared" si="224"/>
        <v>103.62734883763433</v>
      </c>
      <c r="FG179" s="2">
        <f t="shared" si="225"/>
        <v>0.99996422595319512</v>
      </c>
      <c r="FH179" s="2">
        <f t="shared" si="225"/>
        <v>0.99996826716910181</v>
      </c>
      <c r="FI179" s="2">
        <f t="shared" si="225"/>
        <v>0.99996500673025823</v>
      </c>
      <c r="FJ179" s="2">
        <f t="shared" si="225"/>
        <v>0.99996163528864879</v>
      </c>
      <c r="FK179" s="2">
        <f t="shared" si="225"/>
        <v>0.99996514767275091</v>
      </c>
      <c r="FL179" s="2">
        <f t="shared" si="225"/>
        <v>0.99996075469651557</v>
      </c>
      <c r="FM179" s="2">
        <f t="shared" si="225"/>
        <v>0.99995828031574474</v>
      </c>
      <c r="FN179" s="2">
        <f t="shared" si="225"/>
        <v>0.99995688987903109</v>
      </c>
      <c r="FO179" s="2">
        <f t="shared" si="225"/>
        <v>0.99995222519728055</v>
      </c>
      <c r="FP179" s="2">
        <f t="shared" si="225"/>
        <v>0.99995785062680809</v>
      </c>
      <c r="FQ179" s="2">
        <f t="shared" si="225"/>
        <v>0.99995693610906533</v>
      </c>
      <c r="FR179" s="2">
        <f t="shared" si="225"/>
        <v>0.99995284938018181</v>
      </c>
      <c r="FS179" s="2">
        <f t="shared" si="225"/>
        <v>0.99996109170531222</v>
      </c>
      <c r="FT179" s="2">
        <f t="shared" si="225"/>
        <v>0.99995654953487312</v>
      </c>
      <c r="FU179" s="2">
        <f t="shared" si="225"/>
        <v>0.99994754813736753</v>
      </c>
      <c r="FW179" s="2">
        <f t="shared" si="229"/>
        <v>0.6145730080336218</v>
      </c>
      <c r="FX179" s="2">
        <f t="shared" si="229"/>
        <v>0.8055474814377247</v>
      </c>
      <c r="FY179" s="2">
        <f t="shared" si="229"/>
        <v>0.79532687494132481</v>
      </c>
      <c r="FZ179" s="2">
        <f t="shared" si="229"/>
        <v>0.79898204161967301</v>
      </c>
      <c r="GA179" s="2">
        <f t="shared" si="229"/>
        <v>0.80130095718929972</v>
      </c>
      <c r="GB179" s="2">
        <f t="shared" si="229"/>
        <v>0.79040953383918944</v>
      </c>
      <c r="GC179" s="2">
        <f t="shared" si="229"/>
        <v>0.79602868548242289</v>
      </c>
      <c r="GD179" s="2">
        <f t="shared" si="229"/>
        <v>0.81100048869440156</v>
      </c>
      <c r="GE179" s="2">
        <f t="shared" si="229"/>
        <v>0.82587365277466696</v>
      </c>
      <c r="GF179" s="2">
        <f t="shared" si="229"/>
        <v>0.83082814134424587</v>
      </c>
      <c r="GG179" s="2">
        <f t="shared" si="229"/>
        <v>0.80959082913748592</v>
      </c>
      <c r="GH179" s="2">
        <f t="shared" si="229"/>
        <v>0.79753094148147774</v>
      </c>
      <c r="GI179" s="2">
        <f t="shared" si="229"/>
        <v>0.77954200795071238</v>
      </c>
      <c r="GJ179" s="2">
        <f t="shared" si="229"/>
        <v>0.73084335494710528</v>
      </c>
      <c r="GK179" s="2">
        <f t="shared" si="229"/>
        <v>0.70571828586196672</v>
      </c>
      <c r="GM179" s="86">
        <f t="shared" si="230"/>
        <v>4.0343298731463997E-162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8.8014535573393317E-253</v>
      </c>
      <c r="HD179" s="86">
        <f t="shared" si="181"/>
        <v>7.3895130474287191E-264</v>
      </c>
      <c r="HE179" s="86">
        <f t="shared" si="181"/>
        <v>1.0885580697976122E-265</v>
      </c>
      <c r="HF179" s="86">
        <f t="shared" si="180"/>
        <v>0</v>
      </c>
      <c r="HG179" s="86">
        <f t="shared" si="180"/>
        <v>6.972910795238766E-266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1.7432111193416168E-297</v>
      </c>
      <c r="HM179" s="86">
        <f t="shared" si="180"/>
        <v>0</v>
      </c>
      <c r="HN179" s="86">
        <f t="shared" si="180"/>
        <v>0</v>
      </c>
      <c r="HO179" s="86">
        <f t="shared" si="226"/>
        <v>2.4776203861036072E-292</v>
      </c>
      <c r="HP179" s="86">
        <f t="shared" si="226"/>
        <v>3.6820030699708905E-214</v>
      </c>
      <c r="HQ179" s="86">
        <f t="shared" si="226"/>
        <v>1.443333190278952E-291</v>
      </c>
      <c r="HS179" s="86">
        <f t="shared" si="231"/>
        <v>1.0801793160872026E-15</v>
      </c>
      <c r="HT179" s="86">
        <f t="shared" si="231"/>
        <v>7.6386881373153265E-18</v>
      </c>
      <c r="HU179" s="86">
        <f t="shared" si="231"/>
        <v>1.8942227372541194E-20</v>
      </c>
      <c r="HV179" s="86">
        <f t="shared" si="231"/>
        <v>6.9680816159657769E-22</v>
      </c>
      <c r="HW179" s="86">
        <f t="shared" si="231"/>
        <v>1.1149606059522894E-20</v>
      </c>
      <c r="HX179" s="86">
        <f t="shared" si="231"/>
        <v>1.7954211013159468E-20</v>
      </c>
      <c r="HY179" s="86">
        <f t="shared" si="231"/>
        <v>2.0860115802489748E-20</v>
      </c>
      <c r="HZ179" s="86">
        <f t="shared" si="231"/>
        <v>8.557374694335345E-24</v>
      </c>
      <c r="IA179" s="86">
        <f t="shared" si="231"/>
        <v>1.8680469898999824E-27</v>
      </c>
      <c r="IB179" s="86">
        <f t="shared" si="231"/>
        <v>3.6499009906020328E-26</v>
      </c>
      <c r="IC179" s="86">
        <f t="shared" si="231"/>
        <v>7.9999496154813913E-25</v>
      </c>
      <c r="ID179" s="86">
        <f t="shared" si="231"/>
        <v>9.6906292110218018E-26</v>
      </c>
      <c r="IE179" s="86">
        <f t="shared" si="231"/>
        <v>3.2460912187570071E-21</v>
      </c>
      <c r="IF179" s="86">
        <f t="shared" si="231"/>
        <v>1.0832136018298302E-34</v>
      </c>
      <c r="IG179" s="86">
        <f t="shared" si="231"/>
        <v>5.2505944769099995E-26</v>
      </c>
      <c r="II179" s="86">
        <f t="shared" si="232"/>
        <v>0.43827448770476735</v>
      </c>
      <c r="IJ179" s="86">
        <f t="shared" si="232"/>
        <v>2.3826135475201196E-2</v>
      </c>
      <c r="IK179" s="86">
        <f t="shared" si="232"/>
        <v>2.0311234785341803E-2</v>
      </c>
      <c r="IL179" s="86">
        <f t="shared" si="232"/>
        <v>1.4078574005841633E-2</v>
      </c>
      <c r="IM179" s="86">
        <f t="shared" si="232"/>
        <v>1.5681876991268266E-2</v>
      </c>
      <c r="IN179" s="86">
        <f t="shared" si="232"/>
        <v>1.9831076282180126E-2</v>
      </c>
      <c r="IO179" s="86">
        <f t="shared" si="232"/>
        <v>1.9008293168368797E-2</v>
      </c>
      <c r="IP179" s="86">
        <f t="shared" si="232"/>
        <v>8.3499633765709621E-3</v>
      </c>
      <c r="IQ179" s="86">
        <f t="shared" si="232"/>
        <v>2.3969893979819638E-3</v>
      </c>
      <c r="IR179" s="86">
        <f t="shared" si="232"/>
        <v>2.8957616266774349E-3</v>
      </c>
      <c r="IS179" s="86">
        <f t="shared" si="232"/>
        <v>6.8959391681849298E-3</v>
      </c>
      <c r="IT179" s="86">
        <f t="shared" si="232"/>
        <v>7.8594170625997106E-3</v>
      </c>
      <c r="IU179" s="86">
        <f t="shared" si="232"/>
        <v>2.4578503389078556E-2</v>
      </c>
      <c r="IV179" s="86">
        <f t="shared" si="232"/>
        <v>5.1877262250731235E-2</v>
      </c>
      <c r="IW179" s="86">
        <f t="shared" si="232"/>
        <v>3.2929223908110206E-2</v>
      </c>
      <c r="IY179" s="86">
        <f t="shared" si="233"/>
        <v>0.4382744877047684</v>
      </c>
      <c r="IZ179" s="86">
        <f t="shared" si="233"/>
        <v>2.3826135475201203E-2</v>
      </c>
      <c r="JA179" s="86">
        <f t="shared" si="233"/>
        <v>2.0311234785341803E-2</v>
      </c>
      <c r="JB179" s="86">
        <f t="shared" si="233"/>
        <v>1.4078574005841633E-2</v>
      </c>
      <c r="JC179" s="86">
        <f t="shared" si="233"/>
        <v>1.5681876991268266E-2</v>
      </c>
      <c r="JD179" s="86">
        <f t="shared" si="233"/>
        <v>1.9831076282180126E-2</v>
      </c>
      <c r="JE179" s="86">
        <f t="shared" si="233"/>
        <v>1.9008293168368797E-2</v>
      </c>
      <c r="JF179" s="86">
        <f t="shared" si="233"/>
        <v>8.3499633765709621E-3</v>
      </c>
      <c r="JG179" s="86">
        <f t="shared" si="233"/>
        <v>2.3969893979819638E-3</v>
      </c>
      <c r="JH179" s="86">
        <f t="shared" si="233"/>
        <v>2.8957616266774349E-3</v>
      </c>
      <c r="JI179" s="86">
        <f t="shared" si="233"/>
        <v>6.8959391681849298E-3</v>
      </c>
      <c r="JJ179" s="86">
        <f t="shared" si="233"/>
        <v>7.8594170625997106E-3</v>
      </c>
      <c r="JK179" s="86">
        <f t="shared" si="233"/>
        <v>2.4578503389078556E-2</v>
      </c>
      <c r="JL179" s="86">
        <f t="shared" si="233"/>
        <v>5.1877262250731235E-2</v>
      </c>
      <c r="JM179" s="86">
        <f t="shared" si="233"/>
        <v>3.2929223908110206E-2</v>
      </c>
    </row>
    <row r="180" spans="2:273" x14ac:dyDescent="0.25">
      <c r="B180" s="2">
        <v>153</v>
      </c>
      <c r="C180" s="37">
        <v>100.379</v>
      </c>
      <c r="D180" s="37">
        <v>102.845</v>
      </c>
      <c r="E180" s="37">
        <v>99.569000000000003</v>
      </c>
      <c r="F180" s="37">
        <v>102.898</v>
      </c>
      <c r="G180" s="37">
        <v>107.483</v>
      </c>
      <c r="H180" s="37">
        <v>101.105</v>
      </c>
      <c r="I180" s="37">
        <v>101.89700000000001</v>
      </c>
      <c r="J180" s="37">
        <v>100.91200000000001</v>
      </c>
      <c r="K180" s="37">
        <v>100.931</v>
      </c>
      <c r="L180" s="37">
        <v>99.293000000000006</v>
      </c>
      <c r="M180" s="37">
        <v>99.085999999999999</v>
      </c>
      <c r="N180" s="37">
        <v>96.864000000000004</v>
      </c>
      <c r="O180" s="37">
        <v>98.694999999999993</v>
      </c>
      <c r="P180" s="37">
        <v>99.350999999999999</v>
      </c>
      <c r="Q180" s="37">
        <v>101.22799999999999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102.83979336737121</v>
      </c>
      <c r="T180" s="4">
        <f t="shared" si="234"/>
        <v>102.10916432507855</v>
      </c>
      <c r="U180" s="4">
        <f t="shared" si="234"/>
        <v>101.8876988698272</v>
      </c>
      <c r="V180" s="4">
        <f t="shared" si="234"/>
        <v>104.67110721078568</v>
      </c>
      <c r="W180" s="4">
        <f t="shared" si="234"/>
        <v>104.31396553182068</v>
      </c>
      <c r="X180" s="4">
        <f t="shared" si="234"/>
        <v>101.30871149882262</v>
      </c>
      <c r="Y180" s="4">
        <f t="shared" si="234"/>
        <v>101.11388100535886</v>
      </c>
      <c r="Z180" s="4">
        <f t="shared" si="234"/>
        <v>100.85875726088253</v>
      </c>
      <c r="AA180" s="4" t="e">
        <f t="shared" si="234"/>
        <v>#N/A</v>
      </c>
      <c r="AB180" s="4" t="e">
        <f t="shared" si="234"/>
        <v>#N/A</v>
      </c>
      <c r="AC180" s="4">
        <f t="shared" si="234"/>
        <v>99.148059328583741</v>
      </c>
      <c r="AD180" s="4">
        <f t="shared" si="234"/>
        <v>96.20784853636718</v>
      </c>
      <c r="AE180" s="4">
        <f t="shared" si="234"/>
        <v>97.989639087648158</v>
      </c>
      <c r="AF180" s="4">
        <f t="shared" si="234"/>
        <v>101.36686097834162</v>
      </c>
      <c r="AG180" s="4">
        <f t="shared" si="234"/>
        <v>104.14063946080562</v>
      </c>
      <c r="AI180" s="4">
        <f t="shared" ref="AI180:AW196" si="235">IF(OR($B180 &lt; C$230, $B180 &gt; C$233), 0, C180-S180)</f>
        <v>-2.4607933673712097</v>
      </c>
      <c r="AJ180" s="4">
        <f t="shared" si="235"/>
        <v>0.73583567492144653</v>
      </c>
      <c r="AK180" s="4">
        <f t="shared" si="235"/>
        <v>-2.3186988698272017</v>
      </c>
      <c r="AL180" s="4">
        <f t="shared" si="235"/>
        <v>-1.7731072107856818</v>
      </c>
      <c r="AM180" s="4">
        <f t="shared" si="235"/>
        <v>3.1690344681793192</v>
      </c>
      <c r="AN180" s="4">
        <f t="shared" si="235"/>
        <v>-0.20371149882261363</v>
      </c>
      <c r="AO180" s="4">
        <f t="shared" si="235"/>
        <v>0.78311899464114276</v>
      </c>
      <c r="AP180" s="4">
        <f t="shared" si="235"/>
        <v>5.3242739117479232E-2</v>
      </c>
      <c r="AQ180" s="4">
        <f t="shared" si="235"/>
        <v>0</v>
      </c>
      <c r="AR180" s="4">
        <f t="shared" si="235"/>
        <v>0</v>
      </c>
      <c r="AS180" s="4">
        <f t="shared" si="235"/>
        <v>-6.2059328583742968E-2</v>
      </c>
      <c r="AT180" s="4">
        <f t="shared" si="235"/>
        <v>0.65615146363282406</v>
      </c>
      <c r="AU180" s="4">
        <f t="shared" si="235"/>
        <v>0.70536091235183562</v>
      </c>
      <c r="AV180" s="4">
        <f t="shared" si="235"/>
        <v>-2.015860978341621</v>
      </c>
      <c r="AW180" s="4">
        <f t="shared" si="235"/>
        <v>-2.9126394608056216</v>
      </c>
      <c r="AY180" s="2">
        <f t="shared" si="227"/>
        <v>102.83979336737121</v>
      </c>
      <c r="AZ180" s="2">
        <f t="shared" si="227"/>
        <v>102.10916432493192</v>
      </c>
      <c r="BA180" s="2">
        <f t="shared" si="227"/>
        <v>101.88769886977414</v>
      </c>
      <c r="BB180" s="2">
        <f t="shared" si="227"/>
        <v>104.6711072107785</v>
      </c>
      <c r="BC180" s="2">
        <f t="shared" si="227"/>
        <v>104.31396553178794</v>
      </c>
      <c r="BD180" s="2">
        <f t="shared" si="227"/>
        <v>101.30871149866815</v>
      </c>
      <c r="BE180" s="2">
        <f t="shared" si="227"/>
        <v>101.11388100524231</v>
      </c>
      <c r="BF180" s="2">
        <f t="shared" si="227"/>
        <v>100.85875726088219</v>
      </c>
      <c r="BG180" s="2" t="e">
        <f t="shared" si="227"/>
        <v>#N/A</v>
      </c>
      <c r="BH180" s="2" t="e">
        <f t="shared" si="227"/>
        <v>#N/A</v>
      </c>
      <c r="BI180" s="2">
        <f t="shared" si="227"/>
        <v>99.148059328583656</v>
      </c>
      <c r="BJ180" s="2">
        <f t="shared" si="227"/>
        <v>96.20784853636691</v>
      </c>
      <c r="BK180" s="2">
        <f t="shared" si="227"/>
        <v>97.989639086377437</v>
      </c>
      <c r="BL180" s="2">
        <f t="shared" si="227"/>
        <v>101.36144900381375</v>
      </c>
      <c r="BM180" s="2">
        <f t="shared" si="227"/>
        <v>104.09155473130487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>
        <f t="shared" si="200"/>
        <v>102.898</v>
      </c>
      <c r="CY180" s="2">
        <f t="shared" si="201"/>
        <v>107.483</v>
      </c>
      <c r="CZ180" s="2" t="str">
        <f t="shared" si="202"/>
        <v/>
      </c>
      <c r="DA180" s="2" t="str">
        <f t="shared" si="203"/>
        <v/>
      </c>
      <c r="DB180" s="2">
        <f t="shared" si="204"/>
        <v>100.91200000000001</v>
      </c>
      <c r="DC180" s="2" t="str">
        <f t="shared" si="205"/>
        <v/>
      </c>
      <c r="DD180" s="2" t="str">
        <f t="shared" si="206"/>
        <v/>
      </c>
      <c r="DE180" s="2">
        <f t="shared" si="207"/>
        <v>99.085999999999999</v>
      </c>
      <c r="DF180" s="2">
        <f t="shared" si="208"/>
        <v>96.864000000000004</v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149.95970487804877</v>
      </c>
      <c r="DL180" s="2">
        <f t="shared" si="236"/>
        <v>166.98677449392713</v>
      </c>
      <c r="DM180" s="2">
        <f t="shared" si="236"/>
        <v>158.14219183864918</v>
      </c>
      <c r="DN180" s="2">
        <f t="shared" si="236"/>
        <v>153.74585085895615</v>
      </c>
      <c r="DO180" s="2">
        <f t="shared" si="236"/>
        <v>145.64782983114446</v>
      </c>
      <c r="DP180" s="2">
        <f t="shared" si="236"/>
        <v>160.40791797060217</v>
      </c>
      <c r="DQ180" s="2">
        <f t="shared" si="236"/>
        <v>163.50718065433853</v>
      </c>
      <c r="DR180" s="2">
        <f t="shared" si="236"/>
        <v>153.13016806722689</v>
      </c>
      <c r="DS180" s="2">
        <f t="shared" si="236"/>
        <v>143.83559937611412</v>
      </c>
      <c r="DT180" s="2">
        <f t="shared" si="236"/>
        <v>145.74157871148458</v>
      </c>
      <c r="DU180" s="2">
        <f t="shared" si="236"/>
        <v>150.42992441012439</v>
      </c>
      <c r="DV180" s="2">
        <f t="shared" si="236"/>
        <v>142.03461363636364</v>
      </c>
      <c r="DW180" s="2">
        <f t="shared" si="236"/>
        <v>146.53505974395449</v>
      </c>
      <c r="DX180" s="2">
        <f t="shared" si="236"/>
        <v>161.55512698412701</v>
      </c>
      <c r="DY180" s="2">
        <f t="shared" si="236"/>
        <v>134.46026874657912</v>
      </c>
      <c r="EA180" s="2">
        <f t="shared" si="213"/>
        <v>102.59484144571104</v>
      </c>
      <c r="EB180" s="2">
        <f t="shared" si="213"/>
        <v>102.14294986888788</v>
      </c>
      <c r="EC180" s="2">
        <f t="shared" si="213"/>
        <v>102.15631464688103</v>
      </c>
      <c r="ED180" s="2">
        <f t="shared" si="213"/>
        <v>106.1832317920386</v>
      </c>
      <c r="EE180" s="2">
        <f t="shared" si="213"/>
        <v>104.03732928606118</v>
      </c>
      <c r="EF180" s="2">
        <f t="shared" si="213"/>
        <v>100.41844097364667</v>
      </c>
      <c r="EG180" s="2">
        <f t="shared" si="213"/>
        <v>99.688060981475715</v>
      </c>
      <c r="EH180" s="2">
        <f t="shared" si="213"/>
        <v>100.78560935805146</v>
      </c>
      <c r="EI180" s="2">
        <f t="shared" si="213"/>
        <v>99.636576699029135</v>
      </c>
      <c r="EJ180" s="2">
        <f t="shared" si="213"/>
        <v>102.82796008176651</v>
      </c>
      <c r="EK180" s="2">
        <f t="shared" si="212"/>
        <v>99.626768748598835</v>
      </c>
      <c r="EL180" s="2">
        <f t="shared" si="179"/>
        <v>95.909619420068665</v>
      </c>
      <c r="EM180" s="2">
        <f t="shared" si="179"/>
        <v>97.212849935929</v>
      </c>
      <c r="EN180" s="2">
        <f t="shared" si="179"/>
        <v>100.79278296037975</v>
      </c>
      <c r="EO180" s="2">
        <f t="shared" si="179"/>
        <v>105.4757818764285</v>
      </c>
      <c r="EQ180" s="2">
        <f t="shared" ref="EQ180:FE196" si="237">CU$228*$B180+CU$229</f>
        <v>102.97746780359846</v>
      </c>
      <c r="ER180" s="2">
        <f t="shared" si="237"/>
        <v>102.0994365997619</v>
      </c>
      <c r="ES180" s="2">
        <f t="shared" si="237"/>
        <v>101.82244834088678</v>
      </c>
      <c r="ET180" s="2">
        <f t="shared" si="237"/>
        <v>104.32209638470773</v>
      </c>
      <c r="EU180" s="2">
        <f t="shared" si="237"/>
        <v>104.37490558946793</v>
      </c>
      <c r="EV180" s="2">
        <f t="shared" si="237"/>
        <v>101.52134375165917</v>
      </c>
      <c r="EW180" s="2">
        <f t="shared" si="237"/>
        <v>101.4440853687056</v>
      </c>
      <c r="EX180" s="2">
        <f t="shared" si="237"/>
        <v>100.87180862960606</v>
      </c>
      <c r="EY180" s="2">
        <f t="shared" si="237"/>
        <v>100.32135077441325</v>
      </c>
      <c r="EZ180" s="2">
        <f t="shared" si="237"/>
        <v>101.79236409267531</v>
      </c>
      <c r="FA180" s="2">
        <f t="shared" si="237"/>
        <v>99.042954071210389</v>
      </c>
      <c r="FB180" s="2">
        <f t="shared" si="237"/>
        <v>96.274455429551296</v>
      </c>
      <c r="FC180" s="2">
        <f t="shared" si="237"/>
        <v>98.187787540122315</v>
      </c>
      <c r="FD180" s="2">
        <f t="shared" si="237"/>
        <v>101.54923448403112</v>
      </c>
      <c r="FE180" s="2">
        <f t="shared" si="237"/>
        <v>103.56321255208714</v>
      </c>
      <c r="FG180" s="2">
        <f t="shared" ref="FG180:FU196" si="238">POWER(10,($B180-C$231)/C$229)/(1+POWER(10,($B180-C$231)/C$229))</f>
        <v>0.99996737357884724</v>
      </c>
      <c r="FH180" s="2">
        <f t="shared" si="238"/>
        <v>0.99997105923345064</v>
      </c>
      <c r="FI180" s="2">
        <f t="shared" si="238"/>
        <v>0.99996808566042583</v>
      </c>
      <c r="FJ180" s="2">
        <f t="shared" si="238"/>
        <v>0.9999650108492868</v>
      </c>
      <c r="FK180" s="2">
        <f t="shared" si="238"/>
        <v>0.99996821420229687</v>
      </c>
      <c r="FL180" s="2">
        <f t="shared" si="238"/>
        <v>0.99996420773423189</v>
      </c>
      <c r="FM180" s="2">
        <f t="shared" si="238"/>
        <v>0.99996195105607155</v>
      </c>
      <c r="FN180" s="2">
        <f t="shared" si="238"/>
        <v>0.99996068295325202</v>
      </c>
      <c r="FO180" s="2">
        <f t="shared" si="238"/>
        <v>0.99995642867891255</v>
      </c>
      <c r="FP180" s="2">
        <f t="shared" si="238"/>
        <v>0.99996155917221186</v>
      </c>
      <c r="FQ180" s="2">
        <f t="shared" si="238"/>
        <v>0.99996072511586409</v>
      </c>
      <c r="FR180" s="2">
        <f t="shared" si="238"/>
        <v>0.99995699794523896</v>
      </c>
      <c r="FS180" s="2">
        <f t="shared" si="238"/>
        <v>0.999964515092021</v>
      </c>
      <c r="FT180" s="2">
        <f t="shared" si="238"/>
        <v>0.9999603725533267</v>
      </c>
      <c r="FU180" s="2">
        <f t="shared" si="238"/>
        <v>0.99995216311195823</v>
      </c>
      <c r="FW180" s="2">
        <f t="shared" si="229"/>
        <v>0.63614691110644994</v>
      </c>
      <c r="FX180" s="2">
        <f t="shared" si="229"/>
        <v>0.8195700912140037</v>
      </c>
      <c r="FY180" s="2">
        <f t="shared" si="229"/>
        <v>0.80991260438124202</v>
      </c>
      <c r="FZ180" s="2">
        <f t="shared" si="229"/>
        <v>0.81336841529329773</v>
      </c>
      <c r="GA180" s="2">
        <f t="shared" si="229"/>
        <v>0.81555968234649068</v>
      </c>
      <c r="GB180" s="2">
        <f t="shared" si="229"/>
        <v>0.80525988638632962</v>
      </c>
      <c r="GC180" s="2">
        <f t="shared" si="229"/>
        <v>0.81057631318320378</v>
      </c>
      <c r="GD180" s="2">
        <f t="shared" si="229"/>
        <v>0.82471543073214071</v>
      </c>
      <c r="GE180" s="2">
        <f t="shared" si="229"/>
        <v>0.8387239360603379</v>
      </c>
      <c r="GF180" s="2">
        <f t="shared" si="229"/>
        <v>0.84338212878357699</v>
      </c>
      <c r="GG180" s="2">
        <f t="shared" si="229"/>
        <v>0.82338578779458993</v>
      </c>
      <c r="GH180" s="2">
        <f t="shared" si="229"/>
        <v>0.81199673023284669</v>
      </c>
      <c r="GI180" s="2">
        <f t="shared" si="229"/>
        <v>0.79496262431415488</v>
      </c>
      <c r="GJ180" s="2">
        <f t="shared" si="229"/>
        <v>0.74857167866242191</v>
      </c>
      <c r="GK180" s="2">
        <f t="shared" si="229"/>
        <v>0.72447762031013085</v>
      </c>
      <c r="GM180" s="86">
        <f t="shared" si="230"/>
        <v>1.321114932770867E-165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7.3587412659007127E-260</v>
      </c>
      <c r="HD180" s="86">
        <f t="shared" si="181"/>
        <v>3.9138407578971972E-271</v>
      </c>
      <c r="HE180" s="86">
        <f t="shared" si="181"/>
        <v>6.1055909385466242E-273</v>
      </c>
      <c r="HF180" s="86">
        <f t="shared" si="180"/>
        <v>0</v>
      </c>
      <c r="HG180" s="86">
        <f t="shared" si="180"/>
        <v>3.8007636547095272E-273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1.811241554671856E-305</v>
      </c>
      <c r="HM180" s="86">
        <f t="shared" si="180"/>
        <v>0</v>
      </c>
      <c r="HN180" s="86">
        <f t="shared" si="180"/>
        <v>0</v>
      </c>
      <c r="HO180" s="86">
        <f t="shared" si="226"/>
        <v>2.7998780891277511E-300</v>
      </c>
      <c r="HP180" s="86">
        <f t="shared" si="226"/>
        <v>4.8124540465480984E-220</v>
      </c>
      <c r="HQ180" s="86">
        <f t="shared" si="226"/>
        <v>1.833395671169753E-299</v>
      </c>
      <c r="HS180" s="86">
        <f t="shared" si="231"/>
        <v>1.8272234210213323E-16</v>
      </c>
      <c r="HT180" s="86">
        <f t="shared" si="231"/>
        <v>1.1778587190506484E-18</v>
      </c>
      <c r="HU180" s="86">
        <f t="shared" si="231"/>
        <v>2.1815161881111109E-21</v>
      </c>
      <c r="HV180" s="86">
        <f t="shared" si="231"/>
        <v>6.7683591176559803E-23</v>
      </c>
      <c r="HW180" s="86">
        <f t="shared" si="231"/>
        <v>1.2306716349433669E-21</v>
      </c>
      <c r="HX180" s="86">
        <f t="shared" si="231"/>
        <v>1.9486193155463174E-21</v>
      </c>
      <c r="HY180" s="86">
        <f t="shared" si="231"/>
        <v>2.3688805654431865E-21</v>
      </c>
      <c r="HZ180" s="86">
        <f t="shared" si="231"/>
        <v>7.1699630076890338E-25</v>
      </c>
      <c r="IA180" s="86">
        <f t="shared" si="231"/>
        <v>1.0499128576171725E-28</v>
      </c>
      <c r="IB180" s="86">
        <f t="shared" si="231"/>
        <v>2.4698573234246367E-27</v>
      </c>
      <c r="IC180" s="86">
        <f t="shared" si="231"/>
        <v>5.8604949644611511E-26</v>
      </c>
      <c r="ID180" s="86">
        <f t="shared" si="231"/>
        <v>6.0870039905986183E-27</v>
      </c>
      <c r="IE180" s="86">
        <f t="shared" si="231"/>
        <v>3.2708074218727052E-22</v>
      </c>
      <c r="IF180" s="86">
        <f t="shared" si="231"/>
        <v>1.7145386318513108E-36</v>
      </c>
      <c r="IG180" s="86">
        <f t="shared" si="231"/>
        <v>2.2409689570220563E-27</v>
      </c>
      <c r="II180" s="86">
        <f t="shared" si="232"/>
        <v>0.36237487799997259</v>
      </c>
      <c r="IJ180" s="86">
        <f t="shared" si="232"/>
        <v>1.6112126219189771E-2</v>
      </c>
      <c r="IK180" s="86">
        <f t="shared" si="232"/>
        <v>1.3211703249397692E-2</v>
      </c>
      <c r="IL180" s="86">
        <f t="shared" si="232"/>
        <v>8.8155280794705929E-3</v>
      </c>
      <c r="IM180" s="86">
        <f t="shared" si="232"/>
        <v>9.9999999368366021E-3</v>
      </c>
      <c r="IN180" s="86">
        <f t="shared" si="232"/>
        <v>1.2732439838818173E-2</v>
      </c>
      <c r="IO180" s="86">
        <f t="shared" si="232"/>
        <v>1.2279431145254212E-2</v>
      </c>
      <c r="IP180" s="86">
        <f t="shared" si="232"/>
        <v>5.0415199534583708E-3</v>
      </c>
      <c r="IQ180" s="86">
        <f t="shared" si="232"/>
        <v>1.3013323761716937E-3</v>
      </c>
      <c r="IR180" s="86">
        <f t="shared" si="232"/>
        <v>1.6273012159694449E-3</v>
      </c>
      <c r="IS180" s="86">
        <f t="shared" si="232"/>
        <v>4.056158271463205E-3</v>
      </c>
      <c r="IT180" s="86">
        <f t="shared" si="232"/>
        <v>4.5592983901916219E-3</v>
      </c>
      <c r="IU180" s="86">
        <f t="shared" si="232"/>
        <v>1.5869851190932573E-2</v>
      </c>
      <c r="IV180" s="86">
        <f t="shared" si="232"/>
        <v>3.3766123843972526E-2</v>
      </c>
      <c r="IW180" s="86">
        <f t="shared" si="232"/>
        <v>1.8589183089017487E-2</v>
      </c>
      <c r="IY180" s="86">
        <f t="shared" si="233"/>
        <v>0.36237487799997276</v>
      </c>
      <c r="IZ180" s="86">
        <f t="shared" si="233"/>
        <v>1.6112126219189771E-2</v>
      </c>
      <c r="JA180" s="86">
        <f t="shared" si="233"/>
        <v>1.3211703249397692E-2</v>
      </c>
      <c r="JB180" s="86">
        <f t="shared" si="233"/>
        <v>8.8155280794705929E-3</v>
      </c>
      <c r="JC180" s="86">
        <f t="shared" si="233"/>
        <v>9.9999999368366021E-3</v>
      </c>
      <c r="JD180" s="86">
        <f t="shared" si="233"/>
        <v>1.2732439838818173E-2</v>
      </c>
      <c r="JE180" s="86">
        <f t="shared" si="233"/>
        <v>1.2279431145254212E-2</v>
      </c>
      <c r="JF180" s="86">
        <f t="shared" si="233"/>
        <v>5.0415199534583708E-3</v>
      </c>
      <c r="JG180" s="86">
        <f t="shared" si="233"/>
        <v>1.3013323761716937E-3</v>
      </c>
      <c r="JH180" s="86">
        <f t="shared" si="233"/>
        <v>1.6273012159694449E-3</v>
      </c>
      <c r="JI180" s="86">
        <f t="shared" si="233"/>
        <v>4.056158271463205E-3</v>
      </c>
      <c r="JJ180" s="86">
        <f t="shared" si="233"/>
        <v>4.5592983901916219E-3</v>
      </c>
      <c r="JK180" s="86">
        <f t="shared" si="233"/>
        <v>1.5869851190932573E-2</v>
      </c>
      <c r="JL180" s="86">
        <f t="shared" si="233"/>
        <v>3.3766123843972526E-2</v>
      </c>
      <c r="JM180" s="86">
        <f t="shared" si="233"/>
        <v>1.8589183089017487E-2</v>
      </c>
    </row>
    <row r="181" spans="2:273" x14ac:dyDescent="0.25">
      <c r="B181" s="2">
        <v>154</v>
      </c>
      <c r="C181" s="37">
        <v>101.224</v>
      </c>
      <c r="D181" s="37">
        <v>105.655</v>
      </c>
      <c r="E181" s="37">
        <v>101.914</v>
      </c>
      <c r="F181" s="37">
        <v>104.051</v>
      </c>
      <c r="G181" s="37">
        <v>103.724</v>
      </c>
      <c r="H181" s="37">
        <v>102.316</v>
      </c>
      <c r="I181" s="37">
        <v>101.017</v>
      </c>
      <c r="J181" s="37">
        <v>100.456</v>
      </c>
      <c r="K181" s="37">
        <v>102.172</v>
      </c>
      <c r="L181" s="37">
        <v>102.13800000000001</v>
      </c>
      <c r="M181" s="37">
        <v>97.930999999999997</v>
      </c>
      <c r="N181" s="37">
        <v>96.507999999999996</v>
      </c>
      <c r="O181" s="37">
        <v>97.593000000000004</v>
      </c>
      <c r="P181" s="37">
        <v>100.035</v>
      </c>
      <c r="Q181" s="37">
        <v>100.56100000000001</v>
      </c>
      <c r="S181" s="4">
        <f t="shared" si="234"/>
        <v>102.78759261660448</v>
      </c>
      <c r="T181" s="4">
        <f t="shared" si="234"/>
        <v>101.98677454267042</v>
      </c>
      <c r="U181" s="4">
        <f t="shared" si="234"/>
        <v>101.79299387020531</v>
      </c>
      <c r="V181" s="4">
        <f t="shared" si="234"/>
        <v>104.61493050756481</v>
      </c>
      <c r="W181" s="4">
        <f t="shared" si="234"/>
        <v>104.3110335039562</v>
      </c>
      <c r="X181" s="4">
        <f t="shared" si="234"/>
        <v>101.27068458454222</v>
      </c>
      <c r="Y181" s="4">
        <f t="shared" si="234"/>
        <v>101.09176432975811</v>
      </c>
      <c r="Z181" s="4">
        <f t="shared" si="234"/>
        <v>100.79011935759188</v>
      </c>
      <c r="AA181" s="4" t="e">
        <f t="shared" si="234"/>
        <v>#N/A</v>
      </c>
      <c r="AB181" s="4" t="e">
        <f t="shared" si="234"/>
        <v>#N/A</v>
      </c>
      <c r="AC181" s="4">
        <f t="shared" si="234"/>
        <v>99.018506808635919</v>
      </c>
      <c r="AD181" s="4">
        <f t="shared" si="234"/>
        <v>96.06224041217412</v>
      </c>
      <c r="AE181" s="4">
        <f t="shared" si="234"/>
        <v>97.883957796359354</v>
      </c>
      <c r="AF181" s="4">
        <f t="shared" si="234"/>
        <v>101.30820948085879</v>
      </c>
      <c r="AG181" s="4">
        <f t="shared" si="234"/>
        <v>104.01657474991443</v>
      </c>
      <c r="AI181" s="4">
        <f t="shared" si="235"/>
        <v>-1.5635926166044811</v>
      </c>
      <c r="AJ181" s="4">
        <f t="shared" si="235"/>
        <v>3.6682254573295836</v>
      </c>
      <c r="AK181" s="4">
        <f t="shared" si="235"/>
        <v>0.12100612979469361</v>
      </c>
      <c r="AL181" s="4">
        <f t="shared" si="235"/>
        <v>-0.56393050756480534</v>
      </c>
      <c r="AM181" s="4">
        <f t="shared" si="235"/>
        <v>-0.58703350395619225</v>
      </c>
      <c r="AN181" s="4">
        <f t="shared" si="235"/>
        <v>1.0453154154577788</v>
      </c>
      <c r="AO181" s="4">
        <f t="shared" si="235"/>
        <v>-7.4764329758110648E-2</v>
      </c>
      <c r="AP181" s="4">
        <f t="shared" si="235"/>
        <v>-0.33411935759187372</v>
      </c>
      <c r="AQ181" s="4">
        <f t="shared" si="235"/>
        <v>0</v>
      </c>
      <c r="AR181" s="4">
        <f t="shared" si="235"/>
        <v>0</v>
      </c>
      <c r="AS181" s="4">
        <f t="shared" si="235"/>
        <v>-1.0875068086359221</v>
      </c>
      <c r="AT181" s="4">
        <f t="shared" si="235"/>
        <v>0.44575958782587577</v>
      </c>
      <c r="AU181" s="4">
        <f t="shared" si="235"/>
        <v>-0.2909577963593506</v>
      </c>
      <c r="AV181" s="4">
        <f t="shared" si="235"/>
        <v>-1.2732094808587959</v>
      </c>
      <c r="AW181" s="4">
        <f t="shared" si="235"/>
        <v>-3.4555747499144189</v>
      </c>
      <c r="AY181" s="2">
        <f t="shared" si="227"/>
        <v>102.78759261660448</v>
      </c>
      <c r="AZ181" s="2">
        <f t="shared" si="227"/>
        <v>101.98677454266124</v>
      </c>
      <c r="BA181" s="2">
        <f t="shared" si="227"/>
        <v>101.79299387020285</v>
      </c>
      <c r="BB181" s="2">
        <f t="shared" si="227"/>
        <v>104.61493050756457</v>
      </c>
      <c r="BC181" s="2">
        <f t="shared" si="227"/>
        <v>104.3110335039549</v>
      </c>
      <c r="BD181" s="2">
        <f t="shared" si="227"/>
        <v>101.27068458453573</v>
      </c>
      <c r="BE181" s="2">
        <f t="shared" si="227"/>
        <v>101.09176432975298</v>
      </c>
      <c r="BF181" s="2">
        <f t="shared" si="227"/>
        <v>100.79011935759186</v>
      </c>
      <c r="BG181" s="2" t="e">
        <f t="shared" si="227"/>
        <v>#N/A</v>
      </c>
      <c r="BH181" s="2" t="e">
        <f t="shared" si="227"/>
        <v>#N/A</v>
      </c>
      <c r="BI181" s="2">
        <f t="shared" si="227"/>
        <v>99.018506808635919</v>
      </c>
      <c r="BJ181" s="2">
        <f t="shared" si="227"/>
        <v>96.06224041217412</v>
      </c>
      <c r="BK181" s="2">
        <f t="shared" si="227"/>
        <v>97.883957796303207</v>
      </c>
      <c r="BL181" s="2">
        <f t="shared" si="227"/>
        <v>101.30680112338507</v>
      </c>
      <c r="BM181" s="2">
        <f t="shared" si="227"/>
        <v>104.00153694680128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>
        <f t="shared" si="199"/>
        <v>101.914</v>
      </c>
      <c r="CX181" s="2">
        <f t="shared" si="200"/>
        <v>104.051</v>
      </c>
      <c r="CY181" s="2">
        <f t="shared" si="201"/>
        <v>103.724</v>
      </c>
      <c r="CZ181" s="2">
        <f t="shared" si="202"/>
        <v>102.316</v>
      </c>
      <c r="DA181" s="2">
        <f t="shared" si="203"/>
        <v>101.017</v>
      </c>
      <c r="DB181" s="2">
        <f t="shared" si="204"/>
        <v>100.456</v>
      </c>
      <c r="DC181" s="2" t="str">
        <f t="shared" si="205"/>
        <v/>
      </c>
      <c r="DD181" s="2" t="str">
        <f t="shared" si="206"/>
        <v/>
      </c>
      <c r="DE181" s="2">
        <f t="shared" si="207"/>
        <v>97.930999999999997</v>
      </c>
      <c r="DF181" s="2">
        <f t="shared" si="208"/>
        <v>96.507999999999996</v>
      </c>
      <c r="DG181" s="2" t="str">
        <f t="shared" si="209"/>
        <v/>
      </c>
      <c r="DH181" s="2" t="str">
        <f t="shared" si="210"/>
        <v/>
      </c>
      <c r="DI181" s="2">
        <f t="shared" si="211"/>
        <v>100.56100000000001</v>
      </c>
      <c r="DK181" s="2">
        <f t="shared" si="236"/>
        <v>150.24074006968641</v>
      </c>
      <c r="DL181" s="2">
        <f t="shared" si="236"/>
        <v>167.38230668016195</v>
      </c>
      <c r="DM181" s="2">
        <f t="shared" si="236"/>
        <v>158.47715272045031</v>
      </c>
      <c r="DN181" s="2">
        <f t="shared" si="236"/>
        <v>154.06648714301349</v>
      </c>
      <c r="DO181" s="2">
        <f t="shared" si="236"/>
        <v>145.89619005628518</v>
      </c>
      <c r="DP181" s="2">
        <f t="shared" si="236"/>
        <v>160.77647534376482</v>
      </c>
      <c r="DQ181" s="2">
        <f t="shared" si="236"/>
        <v>163.89981792318633</v>
      </c>
      <c r="DR181" s="2">
        <f t="shared" si="236"/>
        <v>153.45061344537817</v>
      </c>
      <c r="DS181" s="2">
        <f t="shared" si="236"/>
        <v>144.07219095365423</v>
      </c>
      <c r="DT181" s="2">
        <f t="shared" si="236"/>
        <v>145.95912184873947</v>
      </c>
      <c r="DU181" s="2">
        <f t="shared" si="236"/>
        <v>150.69932222222221</v>
      </c>
      <c r="DV181" s="2">
        <f t="shared" si="236"/>
        <v>142.24618750000002</v>
      </c>
      <c r="DW181" s="2">
        <f t="shared" si="236"/>
        <v>146.77339118065436</v>
      </c>
      <c r="DX181" s="2">
        <f t="shared" si="236"/>
        <v>161.90755555555558</v>
      </c>
      <c r="DY181" s="2">
        <f t="shared" si="236"/>
        <v>134.64686015325671</v>
      </c>
      <c r="EA181" s="2">
        <f t="shared" si="213"/>
        <v>102.52953407336682</v>
      </c>
      <c r="EB181" s="2">
        <f t="shared" si="213"/>
        <v>102.0219505167361</v>
      </c>
      <c r="EC181" s="2">
        <f t="shared" si="213"/>
        <v>102.0714782449391</v>
      </c>
      <c r="ED181" s="2">
        <f t="shared" si="213"/>
        <v>106.18053242697232</v>
      </c>
      <c r="EE181" s="2">
        <f t="shared" si="213"/>
        <v>104.02486633836699</v>
      </c>
      <c r="EF181" s="2">
        <f t="shared" si="213"/>
        <v>100.34861410654631</v>
      </c>
      <c r="EG181" s="2">
        <f t="shared" si="213"/>
        <v>99.61566057208212</v>
      </c>
      <c r="EH181" s="2">
        <f t="shared" si="213"/>
        <v>100.71474733754067</v>
      </c>
      <c r="EI181" s="2">
        <f t="shared" si="213"/>
        <v>99.535802912621364</v>
      </c>
      <c r="EJ181" s="2">
        <f t="shared" si="213"/>
        <v>102.75015154816754</v>
      </c>
      <c r="EK181" s="2">
        <f t="shared" si="212"/>
        <v>99.51378409182621</v>
      </c>
      <c r="EL181" s="2">
        <f t="shared" si="179"/>
        <v>95.75368315909958</v>
      </c>
      <c r="EM181" s="2">
        <f t="shared" si="179"/>
        <v>97.078380384425799</v>
      </c>
      <c r="EN181" s="2">
        <f t="shared" si="179"/>
        <v>100.71413038845299</v>
      </c>
      <c r="EO181" s="2">
        <f t="shared" si="179"/>
        <v>105.44526214920005</v>
      </c>
      <c r="EQ181" s="2">
        <f t="shared" si="237"/>
        <v>102.92004533881027</v>
      </c>
      <c r="ER181" s="2">
        <f t="shared" si="237"/>
        <v>101.97764035749618</v>
      </c>
      <c r="ES181" s="2">
        <f t="shared" si="237"/>
        <v>101.73139111970337</v>
      </c>
      <c r="ET181" s="2">
        <f t="shared" si="237"/>
        <v>104.28545604395605</v>
      </c>
      <c r="EU181" s="2">
        <f t="shared" si="237"/>
        <v>104.36859215561225</v>
      </c>
      <c r="EV181" s="2">
        <f t="shared" si="237"/>
        <v>101.47164537723658</v>
      </c>
      <c r="EW181" s="2">
        <f t="shared" si="237"/>
        <v>101.40365710797839</v>
      </c>
      <c r="EX181" s="2">
        <f t="shared" si="237"/>
        <v>100.80247180859359</v>
      </c>
      <c r="EY181" s="2">
        <f t="shared" si="237"/>
        <v>100.23291836622607</v>
      </c>
      <c r="EZ181" s="2">
        <f t="shared" si="237"/>
        <v>101.69596247056657</v>
      </c>
      <c r="FA181" s="2">
        <f t="shared" si="237"/>
        <v>98.91942656279933</v>
      </c>
      <c r="FB181" s="2">
        <f t="shared" si="237"/>
        <v>96.125186894865891</v>
      </c>
      <c r="FC181" s="2">
        <f t="shared" si="237"/>
        <v>98.071464412562449</v>
      </c>
      <c r="FD181" s="2">
        <f t="shared" si="237"/>
        <v>101.48546126356436</v>
      </c>
      <c r="FE181" s="2">
        <f t="shared" si="237"/>
        <v>103.49907626653994</v>
      </c>
      <c r="FG181" s="2">
        <f t="shared" si="238"/>
        <v>0.99997024426483738</v>
      </c>
      <c r="FH181" s="2">
        <f t="shared" si="238"/>
        <v>0.99997360563999516</v>
      </c>
      <c r="FI181" s="2">
        <f t="shared" si="238"/>
        <v>0.99997089369464365</v>
      </c>
      <c r="FJ181" s="2">
        <f t="shared" si="238"/>
        <v>0.99996808941704773</v>
      </c>
      <c r="FK181" s="2">
        <f t="shared" si="238"/>
        <v>0.99997101092688034</v>
      </c>
      <c r="FL181" s="2">
        <f t="shared" si="238"/>
        <v>0.99996735696285066</v>
      </c>
      <c r="FM181" s="2">
        <f t="shared" si="238"/>
        <v>0.99996529883453533</v>
      </c>
      <c r="FN181" s="2">
        <f t="shared" si="238"/>
        <v>0.99996414230314556</v>
      </c>
      <c r="FO181" s="2">
        <f t="shared" si="238"/>
        <v>0.99996026233053681</v>
      </c>
      <c r="FP181" s="2">
        <f t="shared" si="238"/>
        <v>0.99996494142980219</v>
      </c>
      <c r="FQ181" s="2">
        <f t="shared" si="238"/>
        <v>0.99996418075617077</v>
      </c>
      <c r="FR181" s="2">
        <f t="shared" si="238"/>
        <v>0.99996078151155177</v>
      </c>
      <c r="FS181" s="2">
        <f t="shared" si="238"/>
        <v>0.99996763727824389</v>
      </c>
      <c r="FT181" s="2">
        <f t="shared" si="238"/>
        <v>0.99996385921308284</v>
      </c>
      <c r="FU181" s="2">
        <f t="shared" si="238"/>
        <v>0.99995637205594923</v>
      </c>
      <c r="FW181" s="2">
        <f t="shared" si="229"/>
        <v>0.65718683156634372</v>
      </c>
      <c r="FX181" s="2">
        <f t="shared" si="229"/>
        <v>0.83279138415354415</v>
      </c>
      <c r="FY181" s="2">
        <f t="shared" si="229"/>
        <v>0.82368932763098646</v>
      </c>
      <c r="FZ181" s="2">
        <f t="shared" si="229"/>
        <v>0.82694819173656509</v>
      </c>
      <c r="GA181" s="2">
        <f t="shared" si="229"/>
        <v>0.82901353470262684</v>
      </c>
      <c r="GB181" s="2">
        <f t="shared" si="229"/>
        <v>0.81929858329292171</v>
      </c>
      <c r="GC181" s="2">
        <f t="shared" si="229"/>
        <v>0.82431536801107441</v>
      </c>
      <c r="GD181" s="2">
        <f t="shared" si="229"/>
        <v>0.83763438489815645</v>
      </c>
      <c r="GE181" s="2">
        <f t="shared" si="229"/>
        <v>0.85079721261555918</v>
      </c>
      <c r="GF181" s="2">
        <f t="shared" si="229"/>
        <v>0.85516690601190637</v>
      </c>
      <c r="GG181" s="2">
        <f t="shared" si="229"/>
        <v>0.83638329823972368</v>
      </c>
      <c r="GH181" s="2">
        <f t="shared" si="229"/>
        <v>0.82565492025919618</v>
      </c>
      <c r="GI181" s="2">
        <f t="shared" si="229"/>
        <v>0.80956809624544401</v>
      </c>
      <c r="GJ181" s="2">
        <f t="shared" si="229"/>
        <v>0.76550696393053974</v>
      </c>
      <c r="GK181" s="2">
        <f t="shared" si="229"/>
        <v>0.74247748941000558</v>
      </c>
      <c r="GM181" s="86">
        <f t="shared" si="230"/>
        <v>3.9690334006762497E-169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4.9053788945560117E-267</v>
      </c>
      <c r="HD181" s="86">
        <f t="shared" si="181"/>
        <v>1.6481231497422386E-278</v>
      </c>
      <c r="HE181" s="86">
        <f t="shared" si="181"/>
        <v>2.7312114383110489E-280</v>
      </c>
      <c r="HF181" s="86">
        <f t="shared" si="180"/>
        <v>0</v>
      </c>
      <c r="HG181" s="86">
        <f t="shared" si="180"/>
        <v>1.6512610116867648E-280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5.2275422892098045E-226</v>
      </c>
      <c r="HQ181" s="86">
        <f t="shared" si="226"/>
        <v>1.823996670056757E-307</v>
      </c>
      <c r="HS181" s="86">
        <f t="shared" si="231"/>
        <v>2.9524939309214376E-17</v>
      </c>
      <c r="HT181" s="86">
        <f t="shared" si="231"/>
        <v>1.7374046979122992E-19</v>
      </c>
      <c r="HU181" s="86">
        <f t="shared" si="231"/>
        <v>2.3865795535022047E-22</v>
      </c>
      <c r="HV181" s="86">
        <f t="shared" si="231"/>
        <v>6.2183175353583124E-24</v>
      </c>
      <c r="HW181" s="86">
        <f t="shared" si="231"/>
        <v>1.2885593729019833E-22</v>
      </c>
      <c r="HX181" s="86">
        <f t="shared" si="231"/>
        <v>2.0034495222839866E-22</v>
      </c>
      <c r="HY181" s="86">
        <f t="shared" si="231"/>
        <v>2.55343366232747E-22</v>
      </c>
      <c r="HZ181" s="86">
        <f t="shared" si="231"/>
        <v>5.6705521030502044E-26</v>
      </c>
      <c r="IA181" s="86">
        <f t="shared" si="231"/>
        <v>5.51829211893764E-30</v>
      </c>
      <c r="IB181" s="86">
        <f t="shared" si="231"/>
        <v>1.5713195921408801E-28</v>
      </c>
      <c r="IC181" s="86">
        <f t="shared" si="231"/>
        <v>4.0376876227375765E-27</v>
      </c>
      <c r="ID181" s="86">
        <f t="shared" si="231"/>
        <v>3.5784781359956677E-28</v>
      </c>
      <c r="IE181" s="86">
        <f t="shared" si="231"/>
        <v>3.1171601617296687E-23</v>
      </c>
      <c r="IF181" s="86">
        <f t="shared" si="231"/>
        <v>2.434012289283904E-38</v>
      </c>
      <c r="IG181" s="86">
        <f t="shared" si="231"/>
        <v>8.7866271124803731E-29</v>
      </c>
      <c r="II181" s="86">
        <f t="shared" si="232"/>
        <v>0.29153201194501666</v>
      </c>
      <c r="IJ181" s="86">
        <f t="shared" si="232"/>
        <v>1.0685773051680123E-2</v>
      </c>
      <c r="IK181" s="86">
        <f t="shared" si="232"/>
        <v>8.401988573622194E-3</v>
      </c>
      <c r="IL181" s="86">
        <f t="shared" si="232"/>
        <v>5.3858728946310974E-3</v>
      </c>
      <c r="IM181" s="86">
        <f t="shared" si="232"/>
        <v>6.2300306322922074E-3</v>
      </c>
      <c r="IN181" s="86">
        <f t="shared" si="232"/>
        <v>7.9826078305427917E-3</v>
      </c>
      <c r="IO181" s="86">
        <f t="shared" si="232"/>
        <v>7.752727823968319E-3</v>
      </c>
      <c r="IP181" s="86">
        <f t="shared" si="232"/>
        <v>2.9668062291239952E-3</v>
      </c>
      <c r="IQ181" s="86">
        <f t="shared" si="232"/>
        <v>6.8548256554016749E-4</v>
      </c>
      <c r="IR181" s="86">
        <f t="shared" si="232"/>
        <v>8.8944903710668247E-4</v>
      </c>
      <c r="IS181" s="86">
        <f t="shared" si="232"/>
        <v>2.3214414672767633E-3</v>
      </c>
      <c r="IT181" s="86">
        <f t="shared" si="232"/>
        <v>2.5680837398847018E-3</v>
      </c>
      <c r="IU181" s="86">
        <f t="shared" si="232"/>
        <v>1.0000087504853003E-2</v>
      </c>
      <c r="IV181" s="86">
        <f t="shared" si="232"/>
        <v>2.1343788166894945E-2</v>
      </c>
      <c r="IW181" s="86">
        <f t="shared" si="232"/>
        <v>9.9986975077530939E-3</v>
      </c>
      <c r="IY181" s="86">
        <f t="shared" si="233"/>
        <v>0.29153201194501671</v>
      </c>
      <c r="IZ181" s="86">
        <f t="shared" si="233"/>
        <v>1.0685773051680123E-2</v>
      </c>
      <c r="JA181" s="86">
        <f t="shared" si="233"/>
        <v>8.401988573622194E-3</v>
      </c>
      <c r="JB181" s="86">
        <f t="shared" si="233"/>
        <v>5.3858728946310974E-3</v>
      </c>
      <c r="JC181" s="86">
        <f t="shared" si="233"/>
        <v>6.2300306322922074E-3</v>
      </c>
      <c r="JD181" s="86">
        <f t="shared" si="233"/>
        <v>7.9826078305427917E-3</v>
      </c>
      <c r="JE181" s="86">
        <f t="shared" si="233"/>
        <v>7.752727823968319E-3</v>
      </c>
      <c r="JF181" s="86">
        <f t="shared" si="233"/>
        <v>2.9668062291239952E-3</v>
      </c>
      <c r="JG181" s="86">
        <f t="shared" si="233"/>
        <v>6.8548256554016749E-4</v>
      </c>
      <c r="JH181" s="86">
        <f t="shared" si="233"/>
        <v>8.8944903710668247E-4</v>
      </c>
      <c r="JI181" s="86">
        <f t="shared" si="233"/>
        <v>2.3214414672767633E-3</v>
      </c>
      <c r="JJ181" s="86">
        <f t="shared" si="233"/>
        <v>2.5680837398847018E-3</v>
      </c>
      <c r="JK181" s="86">
        <f t="shared" si="233"/>
        <v>1.0000087504853003E-2</v>
      </c>
      <c r="JL181" s="86">
        <f t="shared" si="233"/>
        <v>2.1343788166894945E-2</v>
      </c>
      <c r="JM181" s="86">
        <f t="shared" si="233"/>
        <v>9.9986975077530939E-3</v>
      </c>
    </row>
    <row r="182" spans="2:273" x14ac:dyDescent="0.25">
      <c r="B182" s="2">
        <v>155</v>
      </c>
      <c r="C182" s="37">
        <v>102.586</v>
      </c>
      <c r="D182" s="37">
        <v>101.776</v>
      </c>
      <c r="E182" s="37">
        <v>101</v>
      </c>
      <c r="F182" s="37">
        <v>103.96599999999999</v>
      </c>
      <c r="G182" s="37">
        <v>104.03400000000001</v>
      </c>
      <c r="H182" s="37">
        <v>101.509</v>
      </c>
      <c r="I182" s="37">
        <v>102.759</v>
      </c>
      <c r="J182" s="37">
        <v>103.57899999999999</v>
      </c>
      <c r="K182" s="37">
        <v>101.879</v>
      </c>
      <c r="L182" s="37">
        <v>102.224</v>
      </c>
      <c r="M182" s="37">
        <v>97.983000000000004</v>
      </c>
      <c r="N182" s="37">
        <v>97.846999999999994</v>
      </c>
      <c r="O182" s="37">
        <v>99.153000000000006</v>
      </c>
      <c r="P182" s="37">
        <v>99.509</v>
      </c>
      <c r="Q182" s="37">
        <v>103.28100000000001</v>
      </c>
      <c r="S182" s="4">
        <f t="shared" si="234"/>
        <v>102.73549473501497</v>
      </c>
      <c r="T182" s="4">
        <f t="shared" si="234"/>
        <v>101.86441126491962</v>
      </c>
      <c r="U182" s="4">
        <f t="shared" si="234"/>
        <v>101.69840519645037</v>
      </c>
      <c r="V182" s="4">
        <f t="shared" si="234"/>
        <v>104.55937354031363</v>
      </c>
      <c r="W182" s="4">
        <f t="shared" si="234"/>
        <v>104.30799914920767</v>
      </c>
      <c r="X182" s="4">
        <f t="shared" si="234"/>
        <v>101.23232060258573</v>
      </c>
      <c r="Y182" s="4">
        <f t="shared" si="234"/>
        <v>101.0690926627437</v>
      </c>
      <c r="Z182" s="4" t="e">
        <f t="shared" si="234"/>
        <v>#N/A</v>
      </c>
      <c r="AA182" s="4" t="e">
        <f t="shared" si="234"/>
        <v>#N/A</v>
      </c>
      <c r="AB182" s="4" t="e">
        <f t="shared" si="234"/>
        <v>#N/A</v>
      </c>
      <c r="AC182" s="4" t="e">
        <f t="shared" si="234"/>
        <v>#N/A</v>
      </c>
      <c r="AD182" s="4" t="e">
        <f t="shared" si="234"/>
        <v>#N/A</v>
      </c>
      <c r="AE182" s="4">
        <f t="shared" si="234"/>
        <v>97.77799969259577</v>
      </c>
      <c r="AF182" s="4">
        <f t="shared" si="234"/>
        <v>101.2523692504309</v>
      </c>
      <c r="AG182" s="4">
        <f t="shared" si="234"/>
        <v>103.91605664652148</v>
      </c>
      <c r="AI182" s="4">
        <f t="shared" si="235"/>
        <v>-0.14949473501496868</v>
      </c>
      <c r="AJ182" s="4">
        <f t="shared" si="235"/>
        <v>-8.8411264919628252E-2</v>
      </c>
      <c r="AK182" s="4">
        <f t="shared" si="235"/>
        <v>-0.69840519645036636</v>
      </c>
      <c r="AL182" s="4">
        <f t="shared" si="235"/>
        <v>-0.59337354031363532</v>
      </c>
      <c r="AM182" s="4">
        <f t="shared" si="235"/>
        <v>-0.27399914920766832</v>
      </c>
      <c r="AN182" s="4">
        <f t="shared" si="235"/>
        <v>0.27667939741427006</v>
      </c>
      <c r="AO182" s="4">
        <f t="shared" si="235"/>
        <v>1.6899073372563009</v>
      </c>
      <c r="AP182" s="4">
        <f t="shared" si="235"/>
        <v>0</v>
      </c>
      <c r="AQ182" s="4">
        <f t="shared" si="235"/>
        <v>0</v>
      </c>
      <c r="AR182" s="4">
        <f t="shared" si="235"/>
        <v>0</v>
      </c>
      <c r="AS182" s="4">
        <f t="shared" si="235"/>
        <v>0</v>
      </c>
      <c r="AT182" s="4">
        <f t="shared" si="235"/>
        <v>0</v>
      </c>
      <c r="AU182" s="4">
        <f t="shared" si="235"/>
        <v>1.3750003074042354</v>
      </c>
      <c r="AV182" s="4">
        <f t="shared" si="235"/>
        <v>-1.7433692504309022</v>
      </c>
      <c r="AW182" s="4">
        <f t="shared" si="235"/>
        <v>-0.63505664652147686</v>
      </c>
      <c r="AY182" s="2">
        <f t="shared" si="227"/>
        <v>102.73549473501497</v>
      </c>
      <c r="AZ182" s="2">
        <f t="shared" si="227"/>
        <v>101.86441126491914</v>
      </c>
      <c r="BA182" s="2">
        <f t="shared" si="227"/>
        <v>101.69840519645027</v>
      </c>
      <c r="BB182" s="2">
        <f t="shared" si="227"/>
        <v>104.55937354031363</v>
      </c>
      <c r="BC182" s="2">
        <f t="shared" si="227"/>
        <v>104.30799914920763</v>
      </c>
      <c r="BD182" s="2">
        <f t="shared" si="227"/>
        <v>101.2323206025855</v>
      </c>
      <c r="BE182" s="2">
        <f t="shared" si="227"/>
        <v>101.06909266274351</v>
      </c>
      <c r="BF182" s="2" t="e">
        <f t="shared" si="227"/>
        <v>#N/A</v>
      </c>
      <c r="BG182" s="2" t="e">
        <f t="shared" si="227"/>
        <v>#N/A</v>
      </c>
      <c r="BH182" s="2" t="e">
        <f t="shared" si="227"/>
        <v>#N/A</v>
      </c>
      <c r="BI182" s="2" t="e">
        <f t="shared" si="227"/>
        <v>#N/A</v>
      </c>
      <c r="BJ182" s="2" t="e">
        <f t="shared" si="227"/>
        <v>#N/A</v>
      </c>
      <c r="BK182" s="2">
        <f t="shared" si="227"/>
        <v>97.777999692593738</v>
      </c>
      <c r="BL182" s="2">
        <f t="shared" si="227"/>
        <v>101.25203789836384</v>
      </c>
      <c r="BM182" s="2">
        <f t="shared" si="227"/>
        <v>103.91187392024884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101.776</v>
      </c>
      <c r="CW182" s="2">
        <f t="shared" si="199"/>
        <v>101</v>
      </c>
      <c r="CX182" s="2">
        <f t="shared" si="200"/>
        <v>103.96599999999999</v>
      </c>
      <c r="CY182" s="2">
        <f t="shared" si="201"/>
        <v>104.03400000000001</v>
      </c>
      <c r="CZ182" s="2">
        <f t="shared" si="202"/>
        <v>101.509</v>
      </c>
      <c r="DA182" s="2">
        <f t="shared" si="203"/>
        <v>102.759</v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>
        <f t="shared" si="209"/>
        <v>99.153000000000006</v>
      </c>
      <c r="DH182" s="2" t="str">
        <f t="shared" si="210"/>
        <v/>
      </c>
      <c r="DI182" s="2">
        <f t="shared" si="211"/>
        <v>103.28100000000001</v>
      </c>
      <c r="DK182" s="2">
        <f t="shared" si="236"/>
        <v>150.52177526132402</v>
      </c>
      <c r="DL182" s="2">
        <f t="shared" si="236"/>
        <v>167.77783886639676</v>
      </c>
      <c r="DM182" s="2">
        <f t="shared" si="236"/>
        <v>158.81211360225143</v>
      </c>
      <c r="DN182" s="2">
        <f t="shared" si="236"/>
        <v>154.38712342707083</v>
      </c>
      <c r="DO182" s="2">
        <f t="shared" si="236"/>
        <v>146.14455028142589</v>
      </c>
      <c r="DP182" s="2">
        <f t="shared" si="236"/>
        <v>161.14503271692746</v>
      </c>
      <c r="DQ182" s="2">
        <f t="shared" si="236"/>
        <v>164.29245519203414</v>
      </c>
      <c r="DR182" s="2">
        <f t="shared" si="236"/>
        <v>153.77105882352942</v>
      </c>
      <c r="DS182" s="2">
        <f t="shared" si="236"/>
        <v>144.30878253119434</v>
      </c>
      <c r="DT182" s="2">
        <f t="shared" si="236"/>
        <v>146.17666498599436</v>
      </c>
      <c r="DU182" s="2">
        <f t="shared" si="236"/>
        <v>150.96872003432003</v>
      </c>
      <c r="DV182" s="2">
        <f t="shared" si="236"/>
        <v>142.45776136363637</v>
      </c>
      <c r="DW182" s="2">
        <f t="shared" si="236"/>
        <v>147.01172261735422</v>
      </c>
      <c r="DX182" s="2">
        <f t="shared" si="236"/>
        <v>162.25998412698414</v>
      </c>
      <c r="DY182" s="2">
        <f t="shared" si="236"/>
        <v>134.83345155993433</v>
      </c>
      <c r="EA182" s="2">
        <f t="shared" si="213"/>
        <v>102.4642267010226</v>
      </c>
      <c r="EB182" s="2">
        <f t="shared" si="213"/>
        <v>101.90095116458431</v>
      </c>
      <c r="EC182" s="2">
        <f t="shared" si="213"/>
        <v>101.98664184299719</v>
      </c>
      <c r="ED182" s="2">
        <f t="shared" si="213"/>
        <v>106.17783306190604</v>
      </c>
      <c r="EE182" s="2">
        <f t="shared" si="213"/>
        <v>104.01240339067282</v>
      </c>
      <c r="EF182" s="2">
        <f t="shared" si="213"/>
        <v>100.27878723944596</v>
      </c>
      <c r="EG182" s="2">
        <f t="shared" si="213"/>
        <v>99.543260162688512</v>
      </c>
      <c r="EH182" s="2">
        <f t="shared" si="213"/>
        <v>100.64388531702987</v>
      </c>
      <c r="EI182" s="2">
        <f t="shared" si="213"/>
        <v>99.435029126213593</v>
      </c>
      <c r="EJ182" s="2">
        <f t="shared" si="213"/>
        <v>102.67234301456857</v>
      </c>
      <c r="EK182" s="2">
        <f t="shared" si="212"/>
        <v>99.400799435053585</v>
      </c>
      <c r="EL182" s="2">
        <f t="shared" si="179"/>
        <v>95.597746898130481</v>
      </c>
      <c r="EM182" s="2">
        <f t="shared" si="179"/>
        <v>96.943910832922597</v>
      </c>
      <c r="EN182" s="2">
        <f t="shared" si="179"/>
        <v>100.63547781652622</v>
      </c>
      <c r="EO182" s="2">
        <f t="shared" si="179"/>
        <v>105.41474242197161</v>
      </c>
      <c r="EQ182" s="2">
        <f t="shared" si="237"/>
        <v>102.86262287402208</v>
      </c>
      <c r="ER182" s="2">
        <f t="shared" si="237"/>
        <v>101.85584411523048</v>
      </c>
      <c r="ES182" s="2">
        <f t="shared" si="237"/>
        <v>101.64033389851997</v>
      </c>
      <c r="ET182" s="2">
        <f t="shared" si="237"/>
        <v>104.24881570320436</v>
      </c>
      <c r="EU182" s="2">
        <f t="shared" si="237"/>
        <v>104.36227872175655</v>
      </c>
      <c r="EV182" s="2">
        <f t="shared" si="237"/>
        <v>101.42194700281398</v>
      </c>
      <c r="EW182" s="2">
        <f t="shared" si="237"/>
        <v>101.36322884725118</v>
      </c>
      <c r="EX182" s="2">
        <f t="shared" si="237"/>
        <v>100.73313498758114</v>
      </c>
      <c r="EY182" s="2">
        <f t="shared" si="237"/>
        <v>100.1444859580389</v>
      </c>
      <c r="EZ182" s="2">
        <f t="shared" si="237"/>
        <v>101.59956084845784</v>
      </c>
      <c r="FA182" s="2">
        <f t="shared" si="237"/>
        <v>98.795899054388272</v>
      </c>
      <c r="FB182" s="2">
        <f t="shared" si="237"/>
        <v>95.975918360180472</v>
      </c>
      <c r="FC182" s="2">
        <f t="shared" si="237"/>
        <v>97.955141285002583</v>
      </c>
      <c r="FD182" s="2">
        <f t="shared" si="237"/>
        <v>101.42168804309762</v>
      </c>
      <c r="FE182" s="2">
        <f t="shared" si="237"/>
        <v>103.43493998099277</v>
      </c>
      <c r="FG182" s="2">
        <f t="shared" si="238"/>
        <v>0.9999728623759474</v>
      </c>
      <c r="FH182" s="2">
        <f t="shared" si="238"/>
        <v>0.99997592800167245</v>
      </c>
      <c r="FI182" s="2">
        <f t="shared" si="238"/>
        <v>0.99997345466603771</v>
      </c>
      <c r="FJ182" s="2">
        <f t="shared" si="238"/>
        <v>0.99997089712074272</v>
      </c>
      <c r="FK182" s="2">
        <f t="shared" si="238"/>
        <v>0.99997356158365491</v>
      </c>
      <c r="FL182" s="2">
        <f t="shared" si="238"/>
        <v>0.99997022911078137</v>
      </c>
      <c r="FM182" s="2">
        <f t="shared" si="238"/>
        <v>0.99996835206432655</v>
      </c>
      <c r="FN182" s="2">
        <f t="shared" si="238"/>
        <v>0.99996729728861455</v>
      </c>
      <c r="FO182" s="2">
        <f t="shared" si="238"/>
        <v>0.99996375868800158</v>
      </c>
      <c r="FP182" s="2">
        <f t="shared" si="238"/>
        <v>0.99996802610533497</v>
      </c>
      <c r="FQ182" s="2">
        <f t="shared" si="238"/>
        <v>0.9999673323584114</v>
      </c>
      <c r="FR182" s="2">
        <f t="shared" si="238"/>
        <v>0.99996423219000441</v>
      </c>
      <c r="FS182" s="2">
        <f t="shared" si="238"/>
        <v>0.99997048476292072</v>
      </c>
      <c r="FT182" s="2">
        <f t="shared" si="238"/>
        <v>0.99996703910577311</v>
      </c>
      <c r="FU182" s="2">
        <f t="shared" si="238"/>
        <v>0.99996021068938423</v>
      </c>
      <c r="FW182" s="2">
        <f t="shared" si="229"/>
        <v>0.67762665558287205</v>
      </c>
      <c r="FX182" s="2">
        <f t="shared" si="229"/>
        <v>0.84522682245719249</v>
      </c>
      <c r="FY182" s="2">
        <f t="shared" si="229"/>
        <v>0.83666893091274019</v>
      </c>
      <c r="FZ182" s="2">
        <f t="shared" si="229"/>
        <v>0.83973456404727642</v>
      </c>
      <c r="GA182" s="2">
        <f t="shared" si="229"/>
        <v>0.84167652055277709</v>
      </c>
      <c r="GB182" s="2">
        <f t="shared" si="229"/>
        <v>0.83253570619411099</v>
      </c>
      <c r="GC182" s="2">
        <f t="shared" si="229"/>
        <v>0.83725798944830354</v>
      </c>
      <c r="GD182" s="2">
        <f t="shared" si="229"/>
        <v>0.84977461704565094</v>
      </c>
      <c r="GE182" s="2">
        <f t="shared" si="229"/>
        <v>0.8621152583128634</v>
      </c>
      <c r="GF182" s="2">
        <f t="shared" si="229"/>
        <v>0.86620560711141448</v>
      </c>
      <c r="GG182" s="2">
        <f t="shared" si="229"/>
        <v>0.84860016737148425</v>
      </c>
      <c r="GH182" s="2">
        <f t="shared" si="229"/>
        <v>0.83851818945041179</v>
      </c>
      <c r="GI182" s="2">
        <f t="shared" si="229"/>
        <v>0.82336434254297552</v>
      </c>
      <c r="GJ182" s="2">
        <f t="shared" si="229"/>
        <v>0.78163430369412723</v>
      </c>
      <c r="GK182" s="2">
        <f t="shared" si="229"/>
        <v>0.75969148271932929</v>
      </c>
      <c r="GM182" s="86">
        <f t="shared" si="230"/>
        <v>1.0939634911110726E-172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2.6071093580878585E-274</v>
      </c>
      <c r="HD182" s="86">
        <f t="shared" si="181"/>
        <v>5.5178922398098525E-286</v>
      </c>
      <c r="HE182" s="86">
        <f t="shared" si="181"/>
        <v>9.7438904174102379E-288</v>
      </c>
      <c r="HF182" s="86">
        <f t="shared" si="180"/>
        <v>0</v>
      </c>
      <c r="HG182" s="86">
        <f t="shared" si="180"/>
        <v>5.7180325660956901E-288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4.7192709433914233E-232</v>
      </c>
      <c r="HQ182" s="86">
        <f t="shared" si="226"/>
        <v>0</v>
      </c>
      <c r="HS182" s="86">
        <f t="shared" si="231"/>
        <v>4.5569591772553449E-18</v>
      </c>
      <c r="HT182" s="86">
        <f t="shared" si="231"/>
        <v>2.4515007409827562E-20</v>
      </c>
      <c r="HU182" s="86">
        <f t="shared" si="231"/>
        <v>2.480122975924243E-23</v>
      </c>
      <c r="HV182" s="86">
        <f t="shared" si="231"/>
        <v>5.4034519763776502E-25</v>
      </c>
      <c r="HW182" s="86">
        <f t="shared" si="231"/>
        <v>1.2797813020623469E-23</v>
      </c>
      <c r="HX182" s="86">
        <f t="shared" si="231"/>
        <v>1.9512345733097434E-23</v>
      </c>
      <c r="HY182" s="86">
        <f t="shared" si="231"/>
        <v>2.6124647937889649E-23</v>
      </c>
      <c r="HZ182" s="86">
        <f t="shared" si="231"/>
        <v>4.2330764266264236E-27</v>
      </c>
      <c r="IA182" s="86">
        <f t="shared" si="231"/>
        <v>2.7122660613932912E-31</v>
      </c>
      <c r="IB182" s="86">
        <f t="shared" si="231"/>
        <v>9.3983093176651139E-30</v>
      </c>
      <c r="IC182" s="86">
        <f t="shared" si="231"/>
        <v>2.6162094899295068E-28</v>
      </c>
      <c r="ID182" s="86">
        <f t="shared" si="231"/>
        <v>1.9689094247717351E-29</v>
      </c>
      <c r="IE182" s="86">
        <f t="shared" si="231"/>
        <v>2.809714668430611E-24</v>
      </c>
      <c r="IF182" s="86">
        <f t="shared" si="231"/>
        <v>3.0990353378484542E-40</v>
      </c>
      <c r="IG182" s="86">
        <f t="shared" si="231"/>
        <v>3.1648462916047227E-30</v>
      </c>
      <c r="II182" s="86">
        <f t="shared" si="232"/>
        <v>0.22934963672315303</v>
      </c>
      <c r="IJ182" s="86">
        <f t="shared" si="232"/>
        <v>6.9494999652625206E-3</v>
      </c>
      <c r="IK182" s="86">
        <f t="shared" si="232"/>
        <v>5.2231911213967835E-3</v>
      </c>
      <c r="IL182" s="86">
        <f t="shared" si="232"/>
        <v>3.2100340478569303E-3</v>
      </c>
      <c r="IM182" s="86">
        <f t="shared" si="232"/>
        <v>3.7914023438168831E-3</v>
      </c>
      <c r="IN182" s="86">
        <f t="shared" si="232"/>
        <v>4.886191856513118E-3</v>
      </c>
      <c r="IO182" s="86">
        <f t="shared" si="232"/>
        <v>4.7830107207655695E-3</v>
      </c>
      <c r="IP182" s="86">
        <f t="shared" si="232"/>
        <v>1.701373521972566E-3</v>
      </c>
      <c r="IQ182" s="86">
        <f t="shared" si="232"/>
        <v>3.5028730627717399E-4</v>
      </c>
      <c r="IR182" s="86">
        <f t="shared" si="232"/>
        <v>4.7278235532301059E-4</v>
      </c>
      <c r="IS182" s="86">
        <f t="shared" si="232"/>
        <v>1.2925598748493676E-3</v>
      </c>
      <c r="IT182" s="86">
        <f t="shared" si="232"/>
        <v>1.4042430835847889E-3</v>
      </c>
      <c r="IU182" s="86">
        <f t="shared" si="232"/>
        <v>6.1484519914087521E-3</v>
      </c>
      <c r="IV182" s="86">
        <f t="shared" si="232"/>
        <v>1.3102838052257306E-2</v>
      </c>
      <c r="IW182" s="86">
        <f t="shared" si="232"/>
        <v>5.1275406525945156E-3</v>
      </c>
      <c r="IY182" s="86">
        <f t="shared" si="233"/>
        <v>0.22934963672315303</v>
      </c>
      <c r="IZ182" s="86">
        <f t="shared" si="233"/>
        <v>6.9494999652625206E-3</v>
      </c>
      <c r="JA182" s="86">
        <f t="shared" si="233"/>
        <v>5.2231911213967835E-3</v>
      </c>
      <c r="JB182" s="86">
        <f t="shared" si="233"/>
        <v>3.2100340478569303E-3</v>
      </c>
      <c r="JC182" s="86">
        <f t="shared" si="233"/>
        <v>3.7914023438168831E-3</v>
      </c>
      <c r="JD182" s="86">
        <f t="shared" si="233"/>
        <v>4.886191856513118E-3</v>
      </c>
      <c r="JE182" s="86">
        <f t="shared" si="233"/>
        <v>4.7830107207655695E-3</v>
      </c>
      <c r="JF182" s="86">
        <f t="shared" si="233"/>
        <v>1.701373521972566E-3</v>
      </c>
      <c r="JG182" s="86">
        <f t="shared" si="233"/>
        <v>3.5028730627717399E-4</v>
      </c>
      <c r="JH182" s="86">
        <f t="shared" si="233"/>
        <v>4.7278235532301059E-4</v>
      </c>
      <c r="JI182" s="86">
        <f t="shared" si="233"/>
        <v>1.2925598748493676E-3</v>
      </c>
      <c r="JJ182" s="86">
        <f t="shared" si="233"/>
        <v>1.4042430835847889E-3</v>
      </c>
      <c r="JK182" s="86">
        <f t="shared" si="233"/>
        <v>6.1484519914087521E-3</v>
      </c>
      <c r="JL182" s="86">
        <f t="shared" si="233"/>
        <v>1.3102838052257306E-2</v>
      </c>
      <c r="JM182" s="86">
        <f t="shared" si="233"/>
        <v>5.1275406525945156E-3</v>
      </c>
    </row>
    <row r="183" spans="2:273" x14ac:dyDescent="0.25">
      <c r="B183" s="2">
        <v>156</v>
      </c>
      <c r="C183" s="37">
        <v>100.81</v>
      </c>
      <c r="D183" s="37">
        <v>102.655</v>
      </c>
      <c r="E183" s="37">
        <v>100.655</v>
      </c>
      <c r="F183" s="37">
        <v>101.627</v>
      </c>
      <c r="G183" s="37">
        <v>103.13800000000001</v>
      </c>
      <c r="H183" s="37">
        <v>103.26300000000001</v>
      </c>
      <c r="I183" s="37">
        <v>104.5</v>
      </c>
      <c r="J183" s="37">
        <v>102.77200000000001</v>
      </c>
      <c r="K183" s="37">
        <v>100.155</v>
      </c>
      <c r="L183" s="37">
        <v>99.516999999999996</v>
      </c>
      <c r="M183" s="37">
        <v>96.861999999999995</v>
      </c>
      <c r="N183" s="37">
        <v>95.575999999999993</v>
      </c>
      <c r="O183" s="37">
        <v>99.915000000000006</v>
      </c>
      <c r="P183" s="37">
        <v>99.456000000000003</v>
      </c>
      <c r="Q183" s="37">
        <v>100.526</v>
      </c>
      <c r="S183" s="4">
        <f t="shared" si="234"/>
        <v>102.68346136421692</v>
      </c>
      <c r="T183" s="4">
        <f t="shared" si="234"/>
        <v>101.742074493513</v>
      </c>
      <c r="U183" s="4">
        <f t="shared" si="234"/>
        <v>101.60394082956127</v>
      </c>
      <c r="V183" s="4">
        <f t="shared" si="234"/>
        <v>104.50448081958524</v>
      </c>
      <c r="W183" s="4">
        <f t="shared" si="234"/>
        <v>104.30485381468273</v>
      </c>
      <c r="X183" s="4">
        <f t="shared" si="234"/>
        <v>101.19358789326898</v>
      </c>
      <c r="Y183" s="4">
        <f t="shared" si="234"/>
        <v>101.04582005472457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 t="e">
        <f t="shared" si="234"/>
        <v>#N/A</v>
      </c>
      <c r="AE183" s="4">
        <f t="shared" si="234"/>
        <v>97.671731909430022</v>
      </c>
      <c r="AF183" s="4">
        <f t="shared" si="234"/>
        <v>101.19718683570593</v>
      </c>
      <c r="AG183" s="4">
        <f t="shared" si="234"/>
        <v>103.8237358263455</v>
      </c>
      <c r="AI183" s="4">
        <f t="shared" si="235"/>
        <v>-1.8734613642169222</v>
      </c>
      <c r="AJ183" s="4">
        <f t="shared" si="235"/>
        <v>0.91292550648699944</v>
      </c>
      <c r="AK183" s="4">
        <f t="shared" si="235"/>
        <v>-0.94894082956126624</v>
      </c>
      <c r="AL183" s="4">
        <f t="shared" si="235"/>
        <v>-2.8774808195852444</v>
      </c>
      <c r="AM183" s="4">
        <f t="shared" si="235"/>
        <v>-1.1668538146827245</v>
      </c>
      <c r="AN183" s="4">
        <f t="shared" si="235"/>
        <v>2.069412106731022</v>
      </c>
      <c r="AO183" s="4">
        <f t="shared" si="235"/>
        <v>3.4541799452754276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</v>
      </c>
      <c r="AU183" s="4">
        <f t="shared" si="235"/>
        <v>2.243268090569984</v>
      </c>
      <c r="AV183" s="4">
        <f t="shared" si="235"/>
        <v>-1.7411868357059319</v>
      </c>
      <c r="AW183" s="4">
        <f t="shared" si="235"/>
        <v>-3.2977358263455017</v>
      </c>
      <c r="AY183" s="2">
        <f t="shared" si="227"/>
        <v>102.68346136421692</v>
      </c>
      <c r="AZ183" s="2">
        <f t="shared" si="227"/>
        <v>101.74207449351297</v>
      </c>
      <c r="BA183" s="2">
        <f t="shared" si="227"/>
        <v>101.60394082956127</v>
      </c>
      <c r="BB183" s="2">
        <f t="shared" si="227"/>
        <v>104.50448081958524</v>
      </c>
      <c r="BC183" s="2">
        <f t="shared" si="227"/>
        <v>104.30485381468273</v>
      </c>
      <c r="BD183" s="2">
        <f t="shared" si="227"/>
        <v>101.19358789326898</v>
      </c>
      <c r="BE183" s="2">
        <f t="shared" si="227"/>
        <v>101.04582005472457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 t="e">
        <f t="shared" si="227"/>
        <v>#N/A</v>
      </c>
      <c r="BK183" s="2">
        <f t="shared" si="227"/>
        <v>97.671731909429965</v>
      </c>
      <c r="BL183" s="2">
        <f t="shared" si="227"/>
        <v>101.19711637109947</v>
      </c>
      <c r="BM183" s="2">
        <f t="shared" si="227"/>
        <v>103.8226800180181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102.655</v>
      </c>
      <c r="CW183" s="2">
        <f t="shared" si="199"/>
        <v>100.655</v>
      </c>
      <c r="CX183" s="2">
        <f t="shared" si="200"/>
        <v>101.627</v>
      </c>
      <c r="CY183" s="2">
        <f t="shared" si="201"/>
        <v>103.13800000000001</v>
      </c>
      <c r="CZ183" s="2">
        <f t="shared" si="202"/>
        <v>103.26300000000001</v>
      </c>
      <c r="DA183" s="2">
        <f t="shared" si="203"/>
        <v>104.5</v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>
        <f t="shared" si="209"/>
        <v>99.915000000000006</v>
      </c>
      <c r="DH183" s="2">
        <f t="shared" si="210"/>
        <v>99.456000000000003</v>
      </c>
      <c r="DI183" s="2">
        <f t="shared" si="211"/>
        <v>100.526</v>
      </c>
      <c r="DK183" s="2">
        <f t="shared" si="236"/>
        <v>150.80281045296167</v>
      </c>
      <c r="DL183" s="2">
        <f t="shared" si="236"/>
        <v>168.17337105263158</v>
      </c>
      <c r="DM183" s="2">
        <f t="shared" si="236"/>
        <v>159.14707448405255</v>
      </c>
      <c r="DN183" s="2">
        <f t="shared" si="236"/>
        <v>154.70775971112818</v>
      </c>
      <c r="DO183" s="2">
        <f t="shared" si="236"/>
        <v>146.39291050656661</v>
      </c>
      <c r="DP183" s="2">
        <f t="shared" si="236"/>
        <v>161.51359009009008</v>
      </c>
      <c r="DQ183" s="2">
        <f t="shared" si="236"/>
        <v>164.68509246088192</v>
      </c>
      <c r="DR183" s="2">
        <f t="shared" si="236"/>
        <v>154.09150420168066</v>
      </c>
      <c r="DS183" s="2">
        <f t="shared" si="236"/>
        <v>144.54537410873445</v>
      </c>
      <c r="DT183" s="2">
        <f t="shared" si="236"/>
        <v>146.39420812324926</v>
      </c>
      <c r="DU183" s="2">
        <f t="shared" si="236"/>
        <v>151.23811784641782</v>
      </c>
      <c r="DV183" s="2">
        <f t="shared" si="236"/>
        <v>142.66933522727274</v>
      </c>
      <c r="DW183" s="2">
        <f t="shared" si="236"/>
        <v>147.25005405405409</v>
      </c>
      <c r="DX183" s="2">
        <f t="shared" si="236"/>
        <v>162.6124126984127</v>
      </c>
      <c r="DY183" s="2">
        <f t="shared" si="236"/>
        <v>135.02004296661195</v>
      </c>
      <c r="EA183" s="2">
        <f t="shared" si="213"/>
        <v>102.39891932867837</v>
      </c>
      <c r="EB183" s="2">
        <f t="shared" si="213"/>
        <v>101.77995181243253</v>
      </c>
      <c r="EC183" s="2">
        <f t="shared" si="213"/>
        <v>101.90180544105526</v>
      </c>
      <c r="ED183" s="2">
        <f t="shared" si="213"/>
        <v>106.17513369683977</v>
      </c>
      <c r="EE183" s="2">
        <f t="shared" si="213"/>
        <v>103.99994044297863</v>
      </c>
      <c r="EF183" s="2">
        <f t="shared" si="213"/>
        <v>100.2089603723456</v>
      </c>
      <c r="EG183" s="2">
        <f t="shared" si="213"/>
        <v>99.470859753294903</v>
      </c>
      <c r="EH183" s="2">
        <f t="shared" si="213"/>
        <v>100.57302329651907</v>
      </c>
      <c r="EI183" s="2">
        <f t="shared" si="213"/>
        <v>99.334255339805836</v>
      </c>
      <c r="EJ183" s="2">
        <f t="shared" si="213"/>
        <v>102.5945344809696</v>
      </c>
      <c r="EK183" s="2">
        <f t="shared" si="212"/>
        <v>99.287814778280946</v>
      </c>
      <c r="EL183" s="2">
        <f t="shared" si="179"/>
        <v>95.441810637161382</v>
      </c>
      <c r="EM183" s="2">
        <f t="shared" si="179"/>
        <v>96.809441281419396</v>
      </c>
      <c r="EN183" s="2">
        <f t="shared" si="179"/>
        <v>100.55682524459945</v>
      </c>
      <c r="EO183" s="2">
        <f t="shared" si="179"/>
        <v>105.38422269474316</v>
      </c>
      <c r="EQ183" s="2">
        <f t="shared" si="237"/>
        <v>102.80520040923389</v>
      </c>
      <c r="ER183" s="2">
        <f t="shared" si="237"/>
        <v>101.73404787296478</v>
      </c>
      <c r="ES183" s="2">
        <f t="shared" si="237"/>
        <v>101.54927667733656</v>
      </c>
      <c r="ET183" s="2">
        <f t="shared" si="237"/>
        <v>104.21217536245268</v>
      </c>
      <c r="EU183" s="2">
        <f t="shared" si="237"/>
        <v>104.35596528790087</v>
      </c>
      <c r="EV183" s="2">
        <f t="shared" si="237"/>
        <v>101.37224862839139</v>
      </c>
      <c r="EW183" s="2">
        <f t="shared" si="237"/>
        <v>101.32280058652395</v>
      </c>
      <c r="EX183" s="2">
        <f t="shared" si="237"/>
        <v>100.66379816656867</v>
      </c>
      <c r="EY183" s="2">
        <f t="shared" si="237"/>
        <v>100.05605354985173</v>
      </c>
      <c r="EZ183" s="2">
        <f t="shared" si="237"/>
        <v>101.5031592263491</v>
      </c>
      <c r="FA183" s="2">
        <f t="shared" si="237"/>
        <v>98.672371545977214</v>
      </c>
      <c r="FB183" s="2">
        <f t="shared" si="237"/>
        <v>95.826649825495053</v>
      </c>
      <c r="FC183" s="2">
        <f t="shared" si="237"/>
        <v>97.838818157442716</v>
      </c>
      <c r="FD183" s="2">
        <f t="shared" si="237"/>
        <v>101.35791482263086</v>
      </c>
      <c r="FE183" s="2">
        <f t="shared" si="237"/>
        <v>103.37080369544557</v>
      </c>
      <c r="FG183" s="2">
        <f t="shared" si="238"/>
        <v>0.99997525013361155</v>
      </c>
      <c r="FH183" s="2">
        <f t="shared" si="238"/>
        <v>0.99997804603010021</v>
      </c>
      <c r="FI183" s="2">
        <f t="shared" si="238"/>
        <v>0.99997579031114547</v>
      </c>
      <c r="FJ183" s="2">
        <f t="shared" si="238"/>
        <v>0.99997345779069324</v>
      </c>
      <c r="FK183" s="2">
        <f t="shared" si="238"/>
        <v>0.99997588782162583</v>
      </c>
      <c r="FL183" s="2">
        <f t="shared" si="238"/>
        <v>0.99997284855521174</v>
      </c>
      <c r="FM183" s="2">
        <f t="shared" si="238"/>
        <v>0.99997113665924753</v>
      </c>
      <c r="FN183" s="2">
        <f t="shared" si="238"/>
        <v>0.99997017468691829</v>
      </c>
      <c r="FO183" s="2">
        <f t="shared" si="238"/>
        <v>0.99996694742522552</v>
      </c>
      <c r="FP183" s="2">
        <f t="shared" si="238"/>
        <v>0.99997083937944986</v>
      </c>
      <c r="FQ183" s="2">
        <f t="shared" si="238"/>
        <v>0.99997020667113712</v>
      </c>
      <c r="FR183" s="2">
        <f t="shared" si="238"/>
        <v>0.9999673792669207</v>
      </c>
      <c r="FS183" s="2">
        <f t="shared" si="238"/>
        <v>0.99997308171395016</v>
      </c>
      <c r="FT183" s="2">
        <f t="shared" si="238"/>
        <v>0.99996993922000788</v>
      </c>
      <c r="FU183" s="2">
        <f t="shared" si="238"/>
        <v>0.99996371159038122</v>
      </c>
      <c r="FW183" s="2">
        <f t="shared" si="229"/>
        <v>0.69740891038570185</v>
      </c>
      <c r="FX183" s="2">
        <f t="shared" si="229"/>
        <v>0.85689634709314078</v>
      </c>
      <c r="FY183" s="2">
        <f t="shared" si="229"/>
        <v>0.84886832634373977</v>
      </c>
      <c r="FZ183" s="2">
        <f t="shared" si="229"/>
        <v>0.85174555724559731</v>
      </c>
      <c r="GA183" s="2">
        <f t="shared" si="229"/>
        <v>0.85356735402691697</v>
      </c>
      <c r="GB183" s="2">
        <f t="shared" si="229"/>
        <v>0.84498662007952308</v>
      </c>
      <c r="GC183" s="2">
        <f t="shared" si="229"/>
        <v>0.84942130579101216</v>
      </c>
      <c r="GD183" s="2">
        <f t="shared" si="229"/>
        <v>0.86115757470996701</v>
      </c>
      <c r="GE183" s="2">
        <f t="shared" si="229"/>
        <v>0.87270321017655383</v>
      </c>
      <c r="GF183" s="2">
        <f t="shared" si="229"/>
        <v>0.87652445295526449</v>
      </c>
      <c r="GG183" s="2">
        <f t="shared" si="229"/>
        <v>0.86005746084607415</v>
      </c>
      <c r="GH183" s="2">
        <f t="shared" si="229"/>
        <v>0.85060412487277726</v>
      </c>
      <c r="GI183" s="2">
        <f t="shared" si="229"/>
        <v>0.83636311755260584</v>
      </c>
      <c r="GJ183" s="2">
        <f t="shared" si="229"/>
        <v>0.79694668941661484</v>
      </c>
      <c r="GK183" s="2">
        <f t="shared" si="229"/>
        <v>0.77610180198737921</v>
      </c>
      <c r="GM183" s="86">
        <f t="shared" si="230"/>
        <v>2.7662652685931572E-176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1.1047435265534121E-281</v>
      </c>
      <c r="HD183" s="86">
        <f t="shared" si="181"/>
        <v>1.4687631615340784E-293</v>
      </c>
      <c r="HE183" s="86">
        <f t="shared" si="181"/>
        <v>2.772406600067901E-295</v>
      </c>
      <c r="HF183" s="86">
        <f t="shared" si="180"/>
        <v>0</v>
      </c>
      <c r="HG183" s="86">
        <f t="shared" si="180"/>
        <v>1.5781982819255008E-295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3.5407611946958247E-238</v>
      </c>
      <c r="HQ183" s="86">
        <f t="shared" si="226"/>
        <v>0</v>
      </c>
      <c r="HS183" s="86">
        <f t="shared" si="231"/>
        <v>6.717970365370473E-19</v>
      </c>
      <c r="HT183" s="86">
        <f t="shared" si="231"/>
        <v>3.3088480447156563E-21</v>
      </c>
      <c r="HU183" s="86">
        <f t="shared" si="231"/>
        <v>2.4481652563843121E-24</v>
      </c>
      <c r="HV183" s="86">
        <f t="shared" si="231"/>
        <v>4.4408777755103546E-26</v>
      </c>
      <c r="HW183" s="86">
        <f t="shared" si="231"/>
        <v>1.2056641394393945E-24</v>
      </c>
      <c r="HX183" s="86">
        <f t="shared" si="231"/>
        <v>1.8001550046965E-24</v>
      </c>
      <c r="HY183" s="86">
        <f t="shared" si="231"/>
        <v>2.5369442378978308E-24</v>
      </c>
      <c r="HZ183" s="86">
        <f t="shared" si="231"/>
        <v>2.9826348230653922E-28</v>
      </c>
      <c r="IA183" s="86">
        <f t="shared" si="231"/>
        <v>1.2465992838579548E-32</v>
      </c>
      <c r="IB183" s="86">
        <f t="shared" si="231"/>
        <v>5.284680540796168E-31</v>
      </c>
      <c r="IC183" s="86">
        <f t="shared" si="231"/>
        <v>1.5942056076206346E-29</v>
      </c>
      <c r="ID183" s="86">
        <f t="shared" si="231"/>
        <v>1.0138548678608563E-30</v>
      </c>
      <c r="IE183" s="86">
        <f t="shared" si="231"/>
        <v>2.3952676769112747E-25</v>
      </c>
      <c r="IF183" s="86">
        <f t="shared" si="231"/>
        <v>3.5387143130751733E-42</v>
      </c>
      <c r="IG183" s="86">
        <f t="shared" si="231"/>
        <v>1.0471605308555062E-31</v>
      </c>
      <c r="II183" s="86">
        <f t="shared" si="232"/>
        <v>0.17685746142511136</v>
      </c>
      <c r="IJ183" s="86">
        <f t="shared" si="232"/>
        <v>4.4314066893805506E-3</v>
      </c>
      <c r="IK183" s="86">
        <f t="shared" si="232"/>
        <v>3.1736327133702683E-3</v>
      </c>
      <c r="IL183" s="86">
        <f t="shared" si="232"/>
        <v>1.866137211325325E-3</v>
      </c>
      <c r="IM183" s="86">
        <f t="shared" si="232"/>
        <v>2.2535480608519187E-3</v>
      </c>
      <c r="IN183" s="86">
        <f t="shared" si="232"/>
        <v>2.9195827002387767E-3</v>
      </c>
      <c r="IO183" s="86">
        <f t="shared" si="232"/>
        <v>2.8830669638604013E-3</v>
      </c>
      <c r="IP183" s="86">
        <f t="shared" si="232"/>
        <v>9.5067372060944752E-4</v>
      </c>
      <c r="IQ183" s="86">
        <f t="shared" si="232"/>
        <v>1.7362507109136338E-4</v>
      </c>
      <c r="IR183" s="86">
        <f t="shared" si="232"/>
        <v>2.4436184668672801E-4</v>
      </c>
      <c r="IS183" s="86">
        <f t="shared" si="232"/>
        <v>7.0005050688773786E-4</v>
      </c>
      <c r="IT183" s="86">
        <f t="shared" si="232"/>
        <v>7.4528797093501866E-4</v>
      </c>
      <c r="IU183" s="86">
        <f t="shared" si="232"/>
        <v>3.6879449199134521E-3</v>
      </c>
      <c r="IV183" s="86">
        <f t="shared" si="232"/>
        <v>7.811202174412034E-3</v>
      </c>
      <c r="IW183" s="86">
        <f t="shared" si="232"/>
        <v>2.5078685682385924E-3</v>
      </c>
      <c r="IY183" s="86">
        <f t="shared" si="233"/>
        <v>0.17685746142511136</v>
      </c>
      <c r="IZ183" s="86">
        <f t="shared" si="233"/>
        <v>4.4314066893805506E-3</v>
      </c>
      <c r="JA183" s="86">
        <f t="shared" si="233"/>
        <v>3.1736327133702683E-3</v>
      </c>
      <c r="JB183" s="86">
        <f t="shared" si="233"/>
        <v>1.866137211325325E-3</v>
      </c>
      <c r="JC183" s="86">
        <f t="shared" si="233"/>
        <v>2.2535480608519187E-3</v>
      </c>
      <c r="JD183" s="86">
        <f t="shared" si="233"/>
        <v>2.9195827002387767E-3</v>
      </c>
      <c r="JE183" s="86">
        <f t="shared" si="233"/>
        <v>2.8830669638604013E-3</v>
      </c>
      <c r="JF183" s="86">
        <f t="shared" si="233"/>
        <v>9.5067372060944752E-4</v>
      </c>
      <c r="JG183" s="86">
        <f t="shared" si="233"/>
        <v>1.7362507109136338E-4</v>
      </c>
      <c r="JH183" s="86">
        <f t="shared" si="233"/>
        <v>2.4436184668672801E-4</v>
      </c>
      <c r="JI183" s="86">
        <f t="shared" si="233"/>
        <v>7.0005050688773786E-4</v>
      </c>
      <c r="JJ183" s="86">
        <f t="shared" si="233"/>
        <v>7.4528797093501866E-4</v>
      </c>
      <c r="JK183" s="86">
        <f t="shared" si="233"/>
        <v>3.6879449199134521E-3</v>
      </c>
      <c r="JL183" s="86">
        <f t="shared" si="233"/>
        <v>7.811202174412034E-3</v>
      </c>
      <c r="JM183" s="86">
        <f t="shared" si="233"/>
        <v>2.5078685682385924E-3</v>
      </c>
    </row>
    <row r="184" spans="2:273" x14ac:dyDescent="0.25">
      <c r="B184" s="2">
        <v>157</v>
      </c>
      <c r="C184" s="37">
        <v>101.79300000000001</v>
      </c>
      <c r="D184" s="37">
        <v>100.70699999999999</v>
      </c>
      <c r="E184" s="37">
        <v>101.914</v>
      </c>
      <c r="F184" s="37">
        <v>101.78</v>
      </c>
      <c r="G184" s="37">
        <v>105.914</v>
      </c>
      <c r="H184" s="37">
        <v>100.26300000000001</v>
      </c>
      <c r="I184" s="37">
        <v>100.81</v>
      </c>
      <c r="J184" s="37">
        <v>102.333</v>
      </c>
      <c r="K184" s="37">
        <v>101.345</v>
      </c>
      <c r="L184" s="37">
        <v>100.914</v>
      </c>
      <c r="M184" s="37">
        <v>99.879000000000005</v>
      </c>
      <c r="N184" s="37">
        <v>96.558999999999997</v>
      </c>
      <c r="O184" s="37">
        <v>97.474999999999994</v>
      </c>
      <c r="P184" s="37">
        <v>101.825</v>
      </c>
      <c r="Q184" s="37">
        <v>103.895</v>
      </c>
      <c r="S184" s="4">
        <f t="shared" si="234"/>
        <v>102.63145613130231</v>
      </c>
      <c r="T184" s="4">
        <f t="shared" si="234"/>
        <v>101.61976406872584</v>
      </c>
      <c r="U184" s="4">
        <f t="shared" si="234"/>
        <v>101.5096068819973</v>
      </c>
      <c r="V184" s="4" t="e">
        <f t="shared" si="234"/>
        <v>#N/A</v>
      </c>
      <c r="W184" s="4" t="e">
        <f t="shared" si="234"/>
        <v>#N/A</v>
      </c>
      <c r="X184" s="4" t="e">
        <f t="shared" si="234"/>
        <v>#N/A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>
        <f t="shared" si="234"/>
        <v>97.565127791051253</v>
      </c>
      <c r="AF184" s="4">
        <f t="shared" si="234"/>
        <v>101.14201271698572</v>
      </c>
      <c r="AG184" s="4">
        <f t="shared" si="234"/>
        <v>103.73429723383032</v>
      </c>
      <c r="AI184" s="4">
        <f t="shared" si="235"/>
        <v>-0.83845613130230845</v>
      </c>
      <c r="AJ184" s="4">
        <f t="shared" si="235"/>
        <v>-0.91276406872584914</v>
      </c>
      <c r="AK184" s="4">
        <f t="shared" si="235"/>
        <v>0.40439311800270161</v>
      </c>
      <c r="AL184" s="4">
        <f t="shared" si="235"/>
        <v>0</v>
      </c>
      <c r="AM184" s="4">
        <f t="shared" si="235"/>
        <v>0</v>
      </c>
      <c r="AN184" s="4">
        <f t="shared" si="235"/>
        <v>0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-9.012779105125901E-2</v>
      </c>
      <c r="AV184" s="4">
        <f t="shared" si="235"/>
        <v>0.68298728301428469</v>
      </c>
      <c r="AW184" s="4">
        <f t="shared" si="235"/>
        <v>0.1607027661696776</v>
      </c>
      <c r="AY184" s="2">
        <f t="shared" si="227"/>
        <v>102.63145613130231</v>
      </c>
      <c r="AZ184" s="2">
        <f t="shared" si="227"/>
        <v>101.61976406872584</v>
      </c>
      <c r="BA184" s="2">
        <f t="shared" si="227"/>
        <v>101.5096068819973</v>
      </c>
      <c r="BB184" s="2" t="e">
        <f t="shared" si="227"/>
        <v>#N/A</v>
      </c>
      <c r="BC184" s="2" t="e">
        <f t="shared" si="227"/>
        <v>#N/A</v>
      </c>
      <c r="BD184" s="2" t="e">
        <f t="shared" si="227"/>
        <v>#N/A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>
        <f t="shared" si="227"/>
        <v>97.565127791051253</v>
      </c>
      <c r="BL184" s="2">
        <f t="shared" si="227"/>
        <v>101.14199917587491</v>
      </c>
      <c r="BM184" s="2">
        <f t="shared" si="227"/>
        <v>103.73405546580489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100.70699999999999</v>
      </c>
      <c r="CW184" s="2">
        <f t="shared" si="199"/>
        <v>101.914</v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>
        <f t="shared" si="209"/>
        <v>97.474999999999994</v>
      </c>
      <c r="DH184" s="2">
        <f t="shared" si="210"/>
        <v>101.825</v>
      </c>
      <c r="DI184" s="2">
        <f t="shared" si="211"/>
        <v>103.895</v>
      </c>
      <c r="DK184" s="2">
        <f t="shared" si="236"/>
        <v>151.08384564459931</v>
      </c>
      <c r="DL184" s="2">
        <f t="shared" si="236"/>
        <v>168.5689032388664</v>
      </c>
      <c r="DM184" s="2">
        <f t="shared" si="236"/>
        <v>159.48203536585368</v>
      </c>
      <c r="DN184" s="2">
        <f t="shared" si="236"/>
        <v>155.02839599518549</v>
      </c>
      <c r="DO184" s="2">
        <f t="shared" si="236"/>
        <v>146.64127073170732</v>
      </c>
      <c r="DP184" s="2">
        <f t="shared" si="236"/>
        <v>161.88214746325272</v>
      </c>
      <c r="DQ184" s="2">
        <f t="shared" si="236"/>
        <v>165.07772972972973</v>
      </c>
      <c r="DR184" s="2">
        <f t="shared" si="236"/>
        <v>154.41194957983194</v>
      </c>
      <c r="DS184" s="2">
        <f t="shared" si="236"/>
        <v>144.78196568627456</v>
      </c>
      <c r="DT184" s="2">
        <f t="shared" si="236"/>
        <v>146.61175126050418</v>
      </c>
      <c r="DU184" s="2">
        <f t="shared" si="236"/>
        <v>151.50751565851564</v>
      </c>
      <c r="DV184" s="2">
        <f t="shared" si="236"/>
        <v>142.88090909090909</v>
      </c>
      <c r="DW184" s="2">
        <f t="shared" si="236"/>
        <v>147.48838549075393</v>
      </c>
      <c r="DX184" s="2">
        <f t="shared" si="236"/>
        <v>162.96484126984129</v>
      </c>
      <c r="DY184" s="2">
        <f t="shared" si="236"/>
        <v>135.20663437328955</v>
      </c>
      <c r="EA184" s="2">
        <f t="shared" si="213"/>
        <v>102.33361195633415</v>
      </c>
      <c r="EB184" s="2">
        <f t="shared" si="213"/>
        <v>101.65895246028074</v>
      </c>
      <c r="EC184" s="2">
        <f t="shared" si="213"/>
        <v>101.81696903911333</v>
      </c>
      <c r="ED184" s="2">
        <f t="shared" si="213"/>
        <v>106.17243433177349</v>
      </c>
      <c r="EE184" s="2">
        <f t="shared" si="213"/>
        <v>103.98747749528444</v>
      </c>
      <c r="EF184" s="2">
        <f t="shared" si="213"/>
        <v>100.13913350524524</v>
      </c>
      <c r="EG184" s="2">
        <f t="shared" si="213"/>
        <v>99.398459343901294</v>
      </c>
      <c r="EH184" s="2">
        <f t="shared" si="213"/>
        <v>100.50216127600827</v>
      </c>
      <c r="EI184" s="2">
        <f t="shared" si="213"/>
        <v>99.233481553398065</v>
      </c>
      <c r="EJ184" s="2">
        <f t="shared" si="213"/>
        <v>102.51672594737062</v>
      </c>
      <c r="EK184" s="2">
        <f t="shared" si="212"/>
        <v>99.174830121508307</v>
      </c>
      <c r="EL184" s="2">
        <f t="shared" si="179"/>
        <v>95.285874376192282</v>
      </c>
      <c r="EM184" s="2">
        <f t="shared" si="179"/>
        <v>96.67497172991618</v>
      </c>
      <c r="EN184" s="2">
        <f t="shared" si="179"/>
        <v>100.47817267267268</v>
      </c>
      <c r="EO184" s="2">
        <f t="shared" si="179"/>
        <v>105.35370296751472</v>
      </c>
      <c r="EQ184" s="2">
        <f t="shared" si="237"/>
        <v>102.7477779444457</v>
      </c>
      <c r="ER184" s="2">
        <f t="shared" si="237"/>
        <v>101.61225163069906</v>
      </c>
      <c r="ES184" s="2">
        <f t="shared" si="237"/>
        <v>101.45821945615316</v>
      </c>
      <c r="ET184" s="2">
        <f t="shared" si="237"/>
        <v>104.17553502170099</v>
      </c>
      <c r="EU184" s="2">
        <f t="shared" si="237"/>
        <v>104.34965185404519</v>
      </c>
      <c r="EV184" s="2">
        <f t="shared" si="237"/>
        <v>101.32255025396879</v>
      </c>
      <c r="EW184" s="2">
        <f t="shared" si="237"/>
        <v>101.28237232579674</v>
      </c>
      <c r="EX184" s="2">
        <f t="shared" si="237"/>
        <v>100.5944613455562</v>
      </c>
      <c r="EY184" s="2">
        <f t="shared" si="237"/>
        <v>99.967621141664537</v>
      </c>
      <c r="EZ184" s="2">
        <f t="shared" si="237"/>
        <v>101.40675760424035</v>
      </c>
      <c r="FA184" s="2">
        <f t="shared" si="237"/>
        <v>98.548844037566155</v>
      </c>
      <c r="FB184" s="2">
        <f t="shared" si="237"/>
        <v>95.677381290809649</v>
      </c>
      <c r="FC184" s="2">
        <f t="shared" si="237"/>
        <v>97.722495029882865</v>
      </c>
      <c r="FD184" s="2">
        <f t="shared" si="237"/>
        <v>101.29414160216412</v>
      </c>
      <c r="FE184" s="2">
        <f t="shared" si="237"/>
        <v>103.30666740989838</v>
      </c>
      <c r="FG184" s="2">
        <f t="shared" si="238"/>
        <v>0.99997742780442522</v>
      </c>
      <c r="FH184" s="2">
        <f t="shared" si="238"/>
        <v>0.99997997770280722</v>
      </c>
      <c r="FI184" s="2">
        <f t="shared" si="238"/>
        <v>0.99997792045431366</v>
      </c>
      <c r="FJ184" s="2">
        <f t="shared" si="238"/>
        <v>0.99997579316087848</v>
      </c>
      <c r="FK184" s="2">
        <f t="shared" si="238"/>
        <v>0.99997800938530679</v>
      </c>
      <c r="FL184" s="2">
        <f t="shared" si="238"/>
        <v>0.9999752375288905</v>
      </c>
      <c r="FM184" s="2">
        <f t="shared" si="238"/>
        <v>0.99997367625352029</v>
      </c>
      <c r="FN184" s="2">
        <f t="shared" si="238"/>
        <v>0.99997279891979829</v>
      </c>
      <c r="FO184" s="2">
        <f t="shared" si="238"/>
        <v>0.99996985560586904</v>
      </c>
      <c r="FP184" s="2">
        <f t="shared" si="238"/>
        <v>0.99997340512973831</v>
      </c>
      <c r="FQ184" s="2">
        <f t="shared" si="238"/>
        <v>0.99997282808990573</v>
      </c>
      <c r="FR184" s="2">
        <f t="shared" si="238"/>
        <v>0.99997024945245183</v>
      </c>
      <c r="FS184" s="2">
        <f t="shared" si="238"/>
        <v>0.999975450173199</v>
      </c>
      <c r="FT184" s="2">
        <f t="shared" si="238"/>
        <v>0.99997258417029222</v>
      </c>
      <c r="FU184" s="2">
        <f t="shared" si="238"/>
        <v>0.99996690447141101</v>
      </c>
      <c r="FW184" s="2">
        <f t="shared" si="229"/>
        <v>0.7164851380290217</v>
      </c>
      <c r="FX184" s="2">
        <f t="shared" si="229"/>
        <v>0.86782360907865341</v>
      </c>
      <c r="FY184" s="2">
        <f t="shared" si="229"/>
        <v>0.86030866722084076</v>
      </c>
      <c r="FZ184" s="2">
        <f t="shared" si="229"/>
        <v>0.86300324819205687</v>
      </c>
      <c r="GA184" s="2">
        <f t="shared" si="229"/>
        <v>0.86470868057873174</v>
      </c>
      <c r="GB184" s="2">
        <f t="shared" si="229"/>
        <v>0.85667118428850075</v>
      </c>
      <c r="GC184" s="2">
        <f t="shared" si="229"/>
        <v>0.86082665022835081</v>
      </c>
      <c r="GD184" s="2">
        <f t="shared" si="229"/>
        <v>0.87180813073422159</v>
      </c>
      <c r="GE184" s="2">
        <f t="shared" si="229"/>
        <v>0.88258885644505181</v>
      </c>
      <c r="GF184" s="2">
        <f t="shared" si="229"/>
        <v>0.88615206065337382</v>
      </c>
      <c r="GG184" s="2">
        <f t="shared" si="229"/>
        <v>0.87077974326342711</v>
      </c>
      <c r="GH184" s="2">
        <f t="shared" si="229"/>
        <v>0.86193444070111114</v>
      </c>
      <c r="GI184" s="2">
        <f t="shared" si="229"/>
        <v>0.8485812207292649</v>
      </c>
      <c r="GJ184" s="2">
        <f t="shared" si="229"/>
        <v>0.81144435211478727</v>
      </c>
      <c r="GK184" s="2">
        <f t="shared" si="229"/>
        <v>0.79169875394924072</v>
      </c>
      <c r="GM184" s="86">
        <f t="shared" si="230"/>
        <v>6.4173654089661978E-180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3.7323052362091484E-289</v>
      </c>
      <c r="HD184" s="86">
        <f t="shared" si="181"/>
        <v>3.1083031077066645E-301</v>
      </c>
      <c r="HE184" s="86">
        <f t="shared" si="181"/>
        <v>6.2911061349535585E-303</v>
      </c>
      <c r="HF184" s="86">
        <f t="shared" si="180"/>
        <v>0</v>
      </c>
      <c r="HG184" s="86">
        <f t="shared" si="180"/>
        <v>3.4718314856503601E-303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2.2078053370365505E-244</v>
      </c>
      <c r="HQ184" s="86">
        <f t="shared" si="226"/>
        <v>0</v>
      </c>
      <c r="HS184" s="86">
        <f t="shared" si="231"/>
        <v>9.4594675330014284E-20</v>
      </c>
      <c r="HT184" s="86">
        <f t="shared" si="231"/>
        <v>4.2719529951807788E-22</v>
      </c>
      <c r="HU184" s="86">
        <f t="shared" si="231"/>
        <v>2.2954584876485941E-25</v>
      </c>
      <c r="HV184" s="86">
        <f t="shared" si="231"/>
        <v>3.4518848686237326E-27</v>
      </c>
      <c r="HW184" s="86">
        <f t="shared" si="231"/>
        <v>1.077375185997697E-25</v>
      </c>
      <c r="HX184" s="86">
        <f t="shared" si="231"/>
        <v>1.5731494513429928E-25</v>
      </c>
      <c r="HY184" s="86">
        <f t="shared" si="231"/>
        <v>2.3382813891211192E-25</v>
      </c>
      <c r="HZ184" s="86">
        <f t="shared" si="231"/>
        <v>1.9835753470174214E-29</v>
      </c>
      <c r="IA184" s="86">
        <f t="shared" si="231"/>
        <v>5.3577175157142926E-34</v>
      </c>
      <c r="IB184" s="86">
        <f t="shared" si="231"/>
        <v>2.79359417055557E-32</v>
      </c>
      <c r="IC184" s="86">
        <f t="shared" si="231"/>
        <v>9.1356483893711431E-31</v>
      </c>
      <c r="ID184" s="86">
        <f t="shared" si="231"/>
        <v>4.8858400358888272E-32</v>
      </c>
      <c r="IE184" s="86">
        <f t="shared" si="231"/>
        <v>1.9311901724664689E-26</v>
      </c>
      <c r="IF184" s="86">
        <f t="shared" si="231"/>
        <v>3.6238276474609989E-44</v>
      </c>
      <c r="IG184" s="86">
        <f t="shared" si="231"/>
        <v>3.1826672721720435E-33</v>
      </c>
      <c r="II184" s="86">
        <f t="shared" si="232"/>
        <v>0.13379110977366032</v>
      </c>
      <c r="IJ184" s="86">
        <f t="shared" si="232"/>
        <v>2.7702612903781751E-3</v>
      </c>
      <c r="IK184" s="86">
        <f t="shared" si="232"/>
        <v>1.8844584729641506E-3</v>
      </c>
      <c r="IL184" s="86">
        <f t="shared" si="232"/>
        <v>1.0580317504520673E-3</v>
      </c>
      <c r="IM184" s="86">
        <f t="shared" si="232"/>
        <v>1.3080807357056903E-3</v>
      </c>
      <c r="IN184" s="86">
        <f t="shared" si="232"/>
        <v>1.7026838133647844E-3</v>
      </c>
      <c r="IO184" s="86">
        <f t="shared" si="232"/>
        <v>1.6976831276631819E-3</v>
      </c>
      <c r="IP184" s="86">
        <f t="shared" si="232"/>
        <v>5.1752216648627645E-4</v>
      </c>
      <c r="IQ184" s="86">
        <f t="shared" si="232"/>
        <v>8.3465404567304341E-5</v>
      </c>
      <c r="IR184" s="86">
        <f t="shared" si="232"/>
        <v>1.2279692649386941E-4</v>
      </c>
      <c r="IS184" s="86">
        <f t="shared" si="232"/>
        <v>3.6875312285512948E-4</v>
      </c>
      <c r="IT184" s="86">
        <f t="shared" si="232"/>
        <v>3.8387400001008962E-4</v>
      </c>
      <c r="IU184" s="86">
        <f t="shared" si="232"/>
        <v>2.1577072390900481E-3</v>
      </c>
      <c r="IV184" s="86">
        <f t="shared" si="232"/>
        <v>4.5212360891149998E-3</v>
      </c>
      <c r="IW184" s="86">
        <f t="shared" si="232"/>
        <v>1.1699848993272518E-3</v>
      </c>
      <c r="IY184" s="86">
        <f t="shared" si="233"/>
        <v>0.13379110977366032</v>
      </c>
      <c r="IZ184" s="86">
        <f t="shared" si="233"/>
        <v>2.7702612903781751E-3</v>
      </c>
      <c r="JA184" s="86">
        <f t="shared" si="233"/>
        <v>1.8844584729641506E-3</v>
      </c>
      <c r="JB184" s="86">
        <f t="shared" si="233"/>
        <v>1.0580317504520673E-3</v>
      </c>
      <c r="JC184" s="86">
        <f t="shared" si="233"/>
        <v>1.3080807357056903E-3</v>
      </c>
      <c r="JD184" s="86">
        <f t="shared" si="233"/>
        <v>1.7026838133647844E-3</v>
      </c>
      <c r="JE184" s="86">
        <f t="shared" si="233"/>
        <v>1.6976831276631819E-3</v>
      </c>
      <c r="JF184" s="86">
        <f t="shared" si="233"/>
        <v>5.1752216648627645E-4</v>
      </c>
      <c r="JG184" s="86">
        <f t="shared" si="233"/>
        <v>8.3465404567304341E-5</v>
      </c>
      <c r="JH184" s="86">
        <f t="shared" si="233"/>
        <v>1.2279692649386941E-4</v>
      </c>
      <c r="JI184" s="86">
        <f t="shared" si="233"/>
        <v>3.6875312285512948E-4</v>
      </c>
      <c r="JJ184" s="86">
        <f t="shared" si="233"/>
        <v>3.8387400001008962E-4</v>
      </c>
      <c r="JK184" s="86">
        <f t="shared" si="233"/>
        <v>2.1577072390900481E-3</v>
      </c>
      <c r="JL184" s="86">
        <f t="shared" si="233"/>
        <v>4.5212360891149998E-3</v>
      </c>
      <c r="JM184" s="86">
        <f t="shared" si="233"/>
        <v>1.1699848993272518E-3</v>
      </c>
    </row>
    <row r="185" spans="2:273" x14ac:dyDescent="0.25">
      <c r="B185" s="2">
        <v>158</v>
      </c>
      <c r="C185" s="37">
        <v>101.655</v>
      </c>
      <c r="D185" s="37">
        <v>102.46599999999999</v>
      </c>
      <c r="E185" s="37">
        <v>101.19</v>
      </c>
      <c r="F185" s="37">
        <v>104.068</v>
      </c>
      <c r="G185" s="37">
        <v>101.81</v>
      </c>
      <c r="H185" s="37">
        <v>100.842</v>
      </c>
      <c r="I185" s="37">
        <v>101.10299999999999</v>
      </c>
      <c r="J185" s="37">
        <v>102.404</v>
      </c>
      <c r="K185" s="37">
        <v>98.69</v>
      </c>
      <c r="L185" s="37">
        <v>101.569</v>
      </c>
      <c r="M185" s="37">
        <v>100.94799999999999</v>
      </c>
      <c r="N185" s="37">
        <v>97.424000000000007</v>
      </c>
      <c r="O185" s="37">
        <v>100.23699999999999</v>
      </c>
      <c r="P185" s="37">
        <v>101.351</v>
      </c>
      <c r="Q185" s="37">
        <v>105.614</v>
      </c>
      <c r="S185" s="4">
        <f t="shared" si="234"/>
        <v>102.57944505652101</v>
      </c>
      <c r="T185" s="4" t="e">
        <f t="shared" si="234"/>
        <v>#N/A</v>
      </c>
      <c r="U185" s="4" t="e">
        <f t="shared" si="234"/>
        <v>#N/A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101.0866568117019</v>
      </c>
      <c r="AG185" s="4">
        <f t="shared" si="234"/>
        <v>103.64613648982878</v>
      </c>
      <c r="AI185" s="4">
        <f t="shared" si="235"/>
        <v>-0.92444505652100872</v>
      </c>
      <c r="AJ185" s="4">
        <f t="shared" si="235"/>
        <v>0</v>
      </c>
      <c r="AK185" s="4">
        <f t="shared" si="235"/>
        <v>0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0.26434318829809911</v>
      </c>
      <c r="AW185" s="4">
        <f t="shared" si="235"/>
        <v>1.9678635101712274</v>
      </c>
      <c r="AY185" s="2">
        <f t="shared" si="227"/>
        <v>102.57944505652101</v>
      </c>
      <c r="AZ185" s="2" t="e">
        <f t="shared" si="227"/>
        <v>#N/A</v>
      </c>
      <c r="BA185" s="2" t="e">
        <f t="shared" si="227"/>
        <v>#N/A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101.08665446072862</v>
      </c>
      <c r="BM185" s="2">
        <f t="shared" si="227"/>
        <v>103.6460862834642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101.351</v>
      </c>
      <c r="DI185" s="2">
        <f t="shared" si="211"/>
        <v>105.614</v>
      </c>
      <c r="DK185" s="2">
        <f t="shared" si="236"/>
        <v>151.36488083623692</v>
      </c>
      <c r="DL185" s="2">
        <f t="shared" si="236"/>
        <v>168.96443542510121</v>
      </c>
      <c r="DM185" s="2">
        <f t="shared" si="236"/>
        <v>159.8169962476548</v>
      </c>
      <c r="DN185" s="2">
        <f t="shared" si="236"/>
        <v>155.34903227924283</v>
      </c>
      <c r="DO185" s="2">
        <f t="shared" si="236"/>
        <v>146.88963095684804</v>
      </c>
      <c r="DP185" s="2">
        <f t="shared" si="236"/>
        <v>162.25070483641537</v>
      </c>
      <c r="DQ185" s="2">
        <f t="shared" si="236"/>
        <v>165.4703669985775</v>
      </c>
      <c r="DR185" s="2">
        <f t="shared" si="236"/>
        <v>154.73239495798319</v>
      </c>
      <c r="DS185" s="2">
        <f t="shared" si="236"/>
        <v>145.01855726381467</v>
      </c>
      <c r="DT185" s="2">
        <f t="shared" si="236"/>
        <v>146.82929439775907</v>
      </c>
      <c r="DU185" s="2">
        <f t="shared" si="236"/>
        <v>151.77691347061347</v>
      </c>
      <c r="DV185" s="2">
        <f t="shared" si="236"/>
        <v>143.09248295454546</v>
      </c>
      <c r="DW185" s="2">
        <f t="shared" si="236"/>
        <v>147.72671692745379</v>
      </c>
      <c r="DX185" s="2">
        <f t="shared" si="236"/>
        <v>163.31726984126985</v>
      </c>
      <c r="DY185" s="2">
        <f t="shared" si="236"/>
        <v>135.39322577996717</v>
      </c>
      <c r="EA185" s="2">
        <f t="shared" si="213"/>
        <v>102.26830458398994</v>
      </c>
      <c r="EB185" s="2">
        <f t="shared" si="213"/>
        <v>101.53795310812897</v>
      </c>
      <c r="EC185" s="2">
        <f t="shared" si="213"/>
        <v>101.7321326371714</v>
      </c>
      <c r="ED185" s="2">
        <f t="shared" si="213"/>
        <v>106.16973496670721</v>
      </c>
      <c r="EE185" s="2">
        <f t="shared" si="213"/>
        <v>103.97501454759026</v>
      </c>
      <c r="EF185" s="2">
        <f t="shared" ref="EF185:EO227" si="239">CJ$228*$B185+CJ$229</f>
        <v>100.06930663814489</v>
      </c>
      <c r="EG185" s="2">
        <f t="shared" si="239"/>
        <v>99.326058934507699</v>
      </c>
      <c r="EH185" s="2">
        <f t="shared" si="239"/>
        <v>100.43129925549748</v>
      </c>
      <c r="EI185" s="2">
        <f t="shared" si="239"/>
        <v>99.132707766990293</v>
      </c>
      <c r="EJ185" s="2">
        <f t="shared" si="239"/>
        <v>102.43891741377165</v>
      </c>
      <c r="EK185" s="2">
        <f t="shared" si="212"/>
        <v>99.061845464735683</v>
      </c>
      <c r="EL185" s="2">
        <f t="shared" si="179"/>
        <v>95.129938115223183</v>
      </c>
      <c r="EM185" s="2">
        <f t="shared" si="179"/>
        <v>96.540502178412979</v>
      </c>
      <c r="EN185" s="2">
        <f t="shared" si="179"/>
        <v>100.39952010074593</v>
      </c>
      <c r="EO185" s="2">
        <f t="shared" si="179"/>
        <v>105.32318324028627</v>
      </c>
      <c r="EQ185" s="2">
        <f t="shared" si="237"/>
        <v>102.69035547965751</v>
      </c>
      <c r="ER185" s="2">
        <f t="shared" si="237"/>
        <v>101.49045538843336</v>
      </c>
      <c r="ES185" s="2">
        <f t="shared" si="237"/>
        <v>101.36716223496975</v>
      </c>
      <c r="ET185" s="2">
        <f t="shared" si="237"/>
        <v>104.13889468094931</v>
      </c>
      <c r="EU185" s="2">
        <f t="shared" si="237"/>
        <v>104.3433384201895</v>
      </c>
      <c r="EV185" s="2">
        <f t="shared" si="237"/>
        <v>101.2728518795462</v>
      </c>
      <c r="EW185" s="2">
        <f t="shared" si="237"/>
        <v>101.24194406506953</v>
      </c>
      <c r="EX185" s="2">
        <f t="shared" si="237"/>
        <v>100.52512452454373</v>
      </c>
      <c r="EY185" s="2">
        <f t="shared" si="237"/>
        <v>99.879188733477363</v>
      </c>
      <c r="EZ185" s="2">
        <f t="shared" si="237"/>
        <v>101.31035598213161</v>
      </c>
      <c r="FA185" s="2">
        <f t="shared" si="237"/>
        <v>98.425316529155097</v>
      </c>
      <c r="FB185" s="2">
        <f t="shared" si="237"/>
        <v>95.52811275612423</v>
      </c>
      <c r="FC185" s="2">
        <f t="shared" si="237"/>
        <v>97.606171902322998</v>
      </c>
      <c r="FD185" s="2">
        <f t="shared" si="237"/>
        <v>101.23036838169736</v>
      </c>
      <c r="FE185" s="2">
        <f t="shared" si="237"/>
        <v>103.24253112435119</v>
      </c>
      <c r="FG185" s="2">
        <f t="shared" si="238"/>
        <v>0.99997941387208145</v>
      </c>
      <c r="FH185" s="2">
        <f t="shared" si="238"/>
        <v>0.99998173941576085</v>
      </c>
      <c r="FI185" s="2">
        <f t="shared" si="238"/>
        <v>0.99997986317588494</v>
      </c>
      <c r="FJ185" s="2">
        <f t="shared" si="238"/>
        <v>0.99997792305331201</v>
      </c>
      <c r="FK185" s="2">
        <f t="shared" si="238"/>
        <v>0.99997994428222914</v>
      </c>
      <c r="FL185" s="2">
        <f t="shared" si="238"/>
        <v>0.99997741630873294</v>
      </c>
      <c r="FM185" s="2">
        <f t="shared" si="238"/>
        <v>0.99997599240227153</v>
      </c>
      <c r="FN185" s="2">
        <f t="shared" si="238"/>
        <v>0.99997519226063902</v>
      </c>
      <c r="FO185" s="2">
        <f t="shared" si="238"/>
        <v>0.99997250791288739</v>
      </c>
      <c r="FP185" s="2">
        <f t="shared" si="238"/>
        <v>0.99997574513329224</v>
      </c>
      <c r="FQ185" s="2">
        <f t="shared" si="238"/>
        <v>0.99997521886422036</v>
      </c>
      <c r="FR185" s="2">
        <f t="shared" si="238"/>
        <v>0.99997286710713285</v>
      </c>
      <c r="FS185" s="2">
        <f t="shared" si="238"/>
        <v>0.99997761024348863</v>
      </c>
      <c r="FT185" s="2">
        <f t="shared" si="238"/>
        <v>0.99997499640582055</v>
      </c>
      <c r="FU185" s="2">
        <f t="shared" si="238"/>
        <v>0.99996981643129668</v>
      </c>
      <c r="FW185" s="2">
        <f t="shared" si="229"/>
        <v>0.7348160312311186</v>
      </c>
      <c r="FX185" s="2">
        <f t="shared" si="229"/>
        <v>0.8780352376470999</v>
      </c>
      <c r="FY185" s="2">
        <f t="shared" si="229"/>
        <v>0.87101458897661532</v>
      </c>
      <c r="FZ185" s="2">
        <f t="shared" si="229"/>
        <v>0.87353301537538441</v>
      </c>
      <c r="GA185" s="2">
        <f t="shared" si="229"/>
        <v>0.87512633290053088</v>
      </c>
      <c r="GB185" s="2">
        <f t="shared" si="229"/>
        <v>0.86761298321330116</v>
      </c>
      <c r="GC185" s="2">
        <f t="shared" si="229"/>
        <v>0.87149880341509878</v>
      </c>
      <c r="GD185" s="2">
        <f t="shared" si="229"/>
        <v>0.88175386907233688</v>
      </c>
      <c r="GE185" s="2">
        <f t="shared" si="229"/>
        <v>0.8918019806359484</v>
      </c>
      <c r="GF185" s="2">
        <f t="shared" si="229"/>
        <v>0.89511881005805372</v>
      </c>
      <c r="GG185" s="2">
        <f t="shared" si="229"/>
        <v>0.88079435921034255</v>
      </c>
      <c r="GH185" s="2">
        <f t="shared" si="229"/>
        <v>0.87253422437849726</v>
      </c>
      <c r="GI185" s="2">
        <f t="shared" si="229"/>
        <v>0.86003971152698455</v>
      </c>
      <c r="GJ185" s="2">
        <f t="shared" si="229"/>
        <v>0.82513402966478011</v>
      </c>
      <c r="GK185" s="2">
        <f t="shared" si="229"/>
        <v>0.80648012474822839</v>
      </c>
      <c r="GM185" s="86">
        <f t="shared" si="230"/>
        <v>1.365811362975692E-183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1.0053200392401807E-296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1.1441038863445873E-250</v>
      </c>
      <c r="HQ185" s="86">
        <f t="shared" si="226"/>
        <v>0</v>
      </c>
      <c r="HS185" s="86">
        <f t="shared" si="231"/>
        <v>1.272185723866294E-20</v>
      </c>
      <c r="HT185" s="86">
        <f t="shared" si="231"/>
        <v>5.2756087828644866E-23</v>
      </c>
      <c r="HU185" s="86">
        <f t="shared" si="231"/>
        <v>2.0443294492688774E-26</v>
      </c>
      <c r="HV185" s="86">
        <f t="shared" si="231"/>
        <v>2.5376115059275229E-28</v>
      </c>
      <c r="HW185" s="86">
        <f t="shared" si="231"/>
        <v>9.1316442513717414E-27</v>
      </c>
      <c r="HX185" s="86">
        <f t="shared" si="231"/>
        <v>1.3022088582065452E-26</v>
      </c>
      <c r="HY185" s="86">
        <f t="shared" si="231"/>
        <v>2.0454992920708709E-26</v>
      </c>
      <c r="HZ185" s="86">
        <f t="shared" si="231"/>
        <v>1.2450704045825844E-30</v>
      </c>
      <c r="IA185" s="86">
        <f t="shared" si="231"/>
        <v>2.153193205486556E-35</v>
      </c>
      <c r="IB185" s="86">
        <f t="shared" si="231"/>
        <v>1.3882757164490487E-33</v>
      </c>
      <c r="IC185" s="86">
        <f t="shared" si="231"/>
        <v>4.9232216860971376E-32</v>
      </c>
      <c r="ID185" s="86">
        <f t="shared" si="231"/>
        <v>2.2034712422377095E-33</v>
      </c>
      <c r="IE185" s="86">
        <f t="shared" si="231"/>
        <v>1.4725369397342272E-27</v>
      </c>
      <c r="IF185" s="86">
        <f t="shared" si="231"/>
        <v>3.3279844592107183E-46</v>
      </c>
      <c r="IG185" s="86">
        <f t="shared" si="231"/>
        <v>8.885350019678065E-35</v>
      </c>
      <c r="II185" s="86">
        <f t="shared" si="232"/>
        <v>9.9303622596037727E-2</v>
      </c>
      <c r="IJ185" s="86">
        <f t="shared" si="232"/>
        <v>1.6976407732890359E-3</v>
      </c>
      <c r="IK185" s="86">
        <f t="shared" si="232"/>
        <v>1.0933850565762071E-3</v>
      </c>
      <c r="IL185" s="86">
        <f t="shared" si="232"/>
        <v>5.849534573588726E-4</v>
      </c>
      <c r="IM185" s="86">
        <f t="shared" si="232"/>
        <v>7.4139850776851787E-4</v>
      </c>
      <c r="IN185" s="86">
        <f t="shared" si="232"/>
        <v>9.6906817618111452E-4</v>
      </c>
      <c r="IO185" s="86">
        <f t="shared" si="232"/>
        <v>9.764597068512346E-4</v>
      </c>
      <c r="IP185" s="86">
        <f t="shared" si="232"/>
        <v>2.7443628168015682E-4</v>
      </c>
      <c r="IQ185" s="86">
        <f t="shared" si="232"/>
        <v>3.8909679441828601E-5</v>
      </c>
      <c r="IR185" s="86">
        <f t="shared" si="232"/>
        <v>5.9989898798919979E-5</v>
      </c>
      <c r="IS185" s="86">
        <f t="shared" si="232"/>
        <v>1.8889349072881919E-4</v>
      </c>
      <c r="IT185" s="86">
        <f t="shared" si="232"/>
        <v>1.9185651798204174E-4</v>
      </c>
      <c r="IU185" s="86">
        <f t="shared" si="232"/>
        <v>1.2312018009483789E-3</v>
      </c>
      <c r="IV185" s="86">
        <f t="shared" si="232"/>
        <v>2.5404110714137471E-3</v>
      </c>
      <c r="IW185" s="86">
        <f t="shared" si="232"/>
        <v>5.2061939876151236E-4</v>
      </c>
      <c r="IY185" s="86">
        <f t="shared" si="233"/>
        <v>9.9303622596037727E-2</v>
      </c>
      <c r="IZ185" s="86">
        <f t="shared" si="233"/>
        <v>1.6976407732890359E-3</v>
      </c>
      <c r="JA185" s="86">
        <f t="shared" si="233"/>
        <v>1.0933850565762071E-3</v>
      </c>
      <c r="JB185" s="86">
        <f t="shared" si="233"/>
        <v>5.849534573588726E-4</v>
      </c>
      <c r="JC185" s="86">
        <f t="shared" si="233"/>
        <v>7.4139850776851787E-4</v>
      </c>
      <c r="JD185" s="86">
        <f t="shared" si="233"/>
        <v>9.6906817618111452E-4</v>
      </c>
      <c r="JE185" s="86">
        <f t="shared" si="233"/>
        <v>9.764597068512346E-4</v>
      </c>
      <c r="JF185" s="86">
        <f t="shared" si="233"/>
        <v>2.7443628168015682E-4</v>
      </c>
      <c r="JG185" s="86">
        <f t="shared" si="233"/>
        <v>3.8909679441828601E-5</v>
      </c>
      <c r="JH185" s="86">
        <f t="shared" si="233"/>
        <v>5.9989898798919979E-5</v>
      </c>
      <c r="JI185" s="86">
        <f t="shared" si="233"/>
        <v>1.8889349072881919E-4</v>
      </c>
      <c r="JJ185" s="86">
        <f t="shared" si="233"/>
        <v>1.9185651798204174E-4</v>
      </c>
      <c r="JK185" s="86">
        <f t="shared" si="233"/>
        <v>1.2312018009483789E-3</v>
      </c>
      <c r="JL185" s="86">
        <f t="shared" si="233"/>
        <v>2.5404110714137471E-3</v>
      </c>
      <c r="JM185" s="86">
        <f t="shared" si="233"/>
        <v>5.2061939876151236E-4</v>
      </c>
    </row>
    <row r="186" spans="2:273" x14ac:dyDescent="0.25">
      <c r="B186" s="2">
        <v>159</v>
      </c>
      <c r="C186" s="37">
        <v>102.276</v>
      </c>
      <c r="D186" s="37">
        <v>101.724</v>
      </c>
      <c r="E186" s="37">
        <v>101.569</v>
      </c>
      <c r="F186" s="37">
        <v>102.35599999999999</v>
      </c>
      <c r="G186" s="37">
        <v>105.017</v>
      </c>
      <c r="H186" s="37">
        <v>101.807</v>
      </c>
      <c r="I186" s="37">
        <v>103.79300000000001</v>
      </c>
      <c r="J186" s="37">
        <v>103.26300000000001</v>
      </c>
      <c r="K186" s="37">
        <v>102.10299999999999</v>
      </c>
      <c r="L186" s="37">
        <v>101.69</v>
      </c>
      <c r="M186" s="37">
        <v>97.879000000000005</v>
      </c>
      <c r="N186" s="37">
        <v>96.558999999999997</v>
      </c>
      <c r="O186" s="37">
        <v>99.474999999999994</v>
      </c>
      <c r="P186" s="37">
        <v>99.876999999999995</v>
      </c>
      <c r="Q186" s="37">
        <v>104.825</v>
      </c>
      <c r="S186" s="4">
        <f t="shared" si="234"/>
        <v>102.52739687300532</v>
      </c>
      <c r="T186" s="4" t="e">
        <f t="shared" si="234"/>
        <v>#N/A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101.03105607686564</v>
      </c>
      <c r="AG186" s="4">
        <f t="shared" si="234"/>
        <v>103.55885397851075</v>
      </c>
      <c r="AI186" s="4">
        <f t="shared" si="235"/>
        <v>-0.25139687300531932</v>
      </c>
      <c r="AJ186" s="4">
        <f t="shared" si="235"/>
        <v>0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-1.1540560768656434</v>
      </c>
      <c r="AW186" s="4">
        <f t="shared" si="235"/>
        <v>1.2661460214892486</v>
      </c>
      <c r="AY186" s="2">
        <f t="shared" si="227"/>
        <v>102.52739687300532</v>
      </c>
      <c r="AZ186" s="2" t="e">
        <f t="shared" si="227"/>
        <v>#N/A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101.03105570816915</v>
      </c>
      <c r="BM186" s="2">
        <f t="shared" si="227"/>
        <v>103.55884452615108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99.876999999999995</v>
      </c>
      <c r="DI186" s="2">
        <f t="shared" si="211"/>
        <v>104.825</v>
      </c>
      <c r="DK186" s="2">
        <f t="shared" si="236"/>
        <v>151.64591602787456</v>
      </c>
      <c r="DL186" s="2">
        <f t="shared" si="236"/>
        <v>169.35996761133603</v>
      </c>
      <c r="DM186" s="2">
        <f t="shared" si="236"/>
        <v>160.15195712945592</v>
      </c>
      <c r="DN186" s="2">
        <f t="shared" si="236"/>
        <v>155.66966856330018</v>
      </c>
      <c r="DO186" s="2">
        <f t="shared" si="236"/>
        <v>147.13799118198875</v>
      </c>
      <c r="DP186" s="2">
        <f t="shared" si="236"/>
        <v>162.61926220957798</v>
      </c>
      <c r="DQ186" s="2">
        <f t="shared" si="236"/>
        <v>165.86300426742531</v>
      </c>
      <c r="DR186" s="2">
        <f t="shared" si="236"/>
        <v>155.05284033613447</v>
      </c>
      <c r="DS186" s="2">
        <f t="shared" si="236"/>
        <v>145.25514884135475</v>
      </c>
      <c r="DT186" s="2">
        <f t="shared" si="236"/>
        <v>147.04683753501399</v>
      </c>
      <c r="DU186" s="2">
        <f t="shared" si="236"/>
        <v>152.04631128271126</v>
      </c>
      <c r="DV186" s="2">
        <f t="shared" si="236"/>
        <v>143.30405681818183</v>
      </c>
      <c r="DW186" s="2">
        <f t="shared" si="236"/>
        <v>147.96504836415366</v>
      </c>
      <c r="DX186" s="2">
        <f t="shared" si="236"/>
        <v>163.66969841269844</v>
      </c>
      <c r="DY186" s="2">
        <f t="shared" si="236"/>
        <v>135.57981718664479</v>
      </c>
      <c r="EA186" s="2">
        <f t="shared" ref="EA186:EE227" si="240">CE$228*$B186+CE$229</f>
        <v>102.20299721164572</v>
      </c>
      <c r="EB186" s="2">
        <f t="shared" si="240"/>
        <v>101.41695375597719</v>
      </c>
      <c r="EC186" s="2">
        <f t="shared" si="240"/>
        <v>101.64729623522948</v>
      </c>
      <c r="ED186" s="2">
        <f t="shared" si="240"/>
        <v>106.16703560164093</v>
      </c>
      <c r="EE186" s="2">
        <f t="shared" si="240"/>
        <v>103.96255159989607</v>
      </c>
      <c r="EF186" s="2">
        <f t="shared" si="239"/>
        <v>99.999479771044548</v>
      </c>
      <c r="EG186" s="2">
        <f t="shared" si="239"/>
        <v>99.253658525114091</v>
      </c>
      <c r="EH186" s="2">
        <f t="shared" si="239"/>
        <v>100.36043723498668</v>
      </c>
      <c r="EI186" s="2">
        <f t="shared" si="239"/>
        <v>99.031933980582522</v>
      </c>
      <c r="EJ186" s="2">
        <f t="shared" si="239"/>
        <v>102.36110888017268</v>
      </c>
      <c r="EK186" s="2">
        <f t="shared" si="212"/>
        <v>98.948860807963058</v>
      </c>
      <c r="EL186" s="2">
        <f t="shared" si="179"/>
        <v>94.974001854254098</v>
      </c>
      <c r="EM186" s="2">
        <f t="shared" si="179"/>
        <v>96.406032626909777</v>
      </c>
      <c r="EN186" s="2">
        <f t="shared" si="179"/>
        <v>100.32086752881916</v>
      </c>
      <c r="EO186" s="2">
        <f t="shared" si="179"/>
        <v>105.29266351305782</v>
      </c>
      <c r="EQ186" s="2">
        <f t="shared" si="237"/>
        <v>102.63293301486932</v>
      </c>
      <c r="ER186" s="2">
        <f t="shared" si="237"/>
        <v>101.36865914616766</v>
      </c>
      <c r="ES186" s="2">
        <f t="shared" si="237"/>
        <v>101.27610501378635</v>
      </c>
      <c r="ET186" s="2">
        <f t="shared" si="237"/>
        <v>104.10225434019762</v>
      </c>
      <c r="EU186" s="2">
        <f t="shared" si="237"/>
        <v>104.33702498633382</v>
      </c>
      <c r="EV186" s="2">
        <f t="shared" si="237"/>
        <v>101.22315350512359</v>
      </c>
      <c r="EW186" s="2">
        <f t="shared" si="237"/>
        <v>101.20151580434231</v>
      </c>
      <c r="EX186" s="2">
        <f t="shared" si="237"/>
        <v>100.45578770353126</v>
      </c>
      <c r="EY186" s="2">
        <f t="shared" si="237"/>
        <v>99.790756325290189</v>
      </c>
      <c r="EZ186" s="2">
        <f t="shared" si="237"/>
        <v>101.21395436002287</v>
      </c>
      <c r="FA186" s="2">
        <f t="shared" si="237"/>
        <v>98.301789020744039</v>
      </c>
      <c r="FB186" s="2">
        <f t="shared" si="237"/>
        <v>95.378844221438825</v>
      </c>
      <c r="FC186" s="2">
        <f t="shared" si="237"/>
        <v>97.489848774763132</v>
      </c>
      <c r="FD186" s="2">
        <f t="shared" si="237"/>
        <v>101.16659516123062</v>
      </c>
      <c r="FE186" s="2">
        <f t="shared" si="237"/>
        <v>103.178394838804</v>
      </c>
      <c r="FG186" s="2">
        <f t="shared" si="238"/>
        <v>0.99998122519418997</v>
      </c>
      <c r="FH186" s="2">
        <f t="shared" si="238"/>
        <v>0.99998334612248252</v>
      </c>
      <c r="FI186" s="2">
        <f t="shared" si="238"/>
        <v>0.99998163496559733</v>
      </c>
      <c r="FJ186" s="2">
        <f t="shared" si="238"/>
        <v>0.99997986554620888</v>
      </c>
      <c r="FK186" s="2">
        <f t="shared" si="238"/>
        <v>0.99998170893572391</v>
      </c>
      <c r="FL186" s="2">
        <f t="shared" si="238"/>
        <v>0.99997940338784386</v>
      </c>
      <c r="FM186" s="2">
        <f t="shared" si="238"/>
        <v>0.99997810476439308</v>
      </c>
      <c r="FN186" s="2">
        <f t="shared" si="238"/>
        <v>0.99997737502341677</v>
      </c>
      <c r="FO186" s="2">
        <f t="shared" si="238"/>
        <v>0.99997492685790468</v>
      </c>
      <c r="FP186" s="2">
        <f t="shared" si="238"/>
        <v>0.9999778792514461</v>
      </c>
      <c r="FQ186" s="2">
        <f t="shared" si="238"/>
        <v>0.99997739928627727</v>
      </c>
      <c r="FR186" s="2">
        <f t="shared" si="238"/>
        <v>0.99997525444852453</v>
      </c>
      <c r="FS186" s="2">
        <f t="shared" si="238"/>
        <v>0.99997958025914313</v>
      </c>
      <c r="FT186" s="2">
        <f t="shared" si="238"/>
        <v>0.99997719640091653</v>
      </c>
      <c r="FU186" s="2">
        <f t="shared" si="238"/>
        <v>0.99997247218506302</v>
      </c>
      <c r="FW186" s="2">
        <f t="shared" si="229"/>
        <v>0.7523713487799506</v>
      </c>
      <c r="FX186" s="2">
        <f t="shared" si="229"/>
        <v>0.88756015788354736</v>
      </c>
      <c r="FY186" s="2">
        <f t="shared" si="229"/>
        <v>0.88101349129681206</v>
      </c>
      <c r="FZ186" s="2">
        <f t="shared" si="229"/>
        <v>0.88336283301965302</v>
      </c>
      <c r="GA186" s="2">
        <f t="shared" si="229"/>
        <v>0.88484863305364392</v>
      </c>
      <c r="GB186" s="2">
        <f t="shared" si="229"/>
        <v>0.87783859359481387</v>
      </c>
      <c r="GC186" s="2">
        <f t="shared" si="229"/>
        <v>0.88146527782788231</v>
      </c>
      <c r="GD186" s="2">
        <f t="shared" si="229"/>
        <v>0.89102442381541502</v>
      </c>
      <c r="GE186" s="2">
        <f t="shared" si="229"/>
        <v>0.90037376660503288</v>
      </c>
      <c r="GF186" s="2">
        <f t="shared" si="229"/>
        <v>0.90345627303867659</v>
      </c>
      <c r="GG186" s="2">
        <f t="shared" si="229"/>
        <v>0.89013076660227919</v>
      </c>
      <c r="GH186" s="2">
        <f t="shared" si="229"/>
        <v>0.88243122586623757</v>
      </c>
      <c r="GI186" s="2">
        <f t="shared" si="229"/>
        <v>0.87076314953096778</v>
      </c>
      <c r="GJ186" s="2">
        <f t="shared" si="229"/>
        <v>0.83802819116508276</v>
      </c>
      <c r="GK186" s="2">
        <f t="shared" si="229"/>
        <v>0.82045046932374466</v>
      </c>
      <c r="GM186" s="86">
        <f t="shared" si="230"/>
        <v>2.6668265378489841E-187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2.1589427316434661E-304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4.9272985429992298E-257</v>
      </c>
      <c r="HQ186" s="86">
        <f t="shared" si="226"/>
        <v>0</v>
      </c>
      <c r="HS186" s="86">
        <f t="shared" si="231"/>
        <v>1.6341043297383357E-21</v>
      </c>
      <c r="HT186" s="86">
        <f t="shared" si="231"/>
        <v>6.2317108721348464E-24</v>
      </c>
      <c r="HU186" s="86">
        <f t="shared" si="231"/>
        <v>1.7293268715631082E-27</v>
      </c>
      <c r="HV186" s="86">
        <f t="shared" si="231"/>
        <v>1.7642788495869497E-29</v>
      </c>
      <c r="HW186" s="86">
        <f t="shared" si="231"/>
        <v>7.3411526797705711E-28</v>
      </c>
      <c r="HX186" s="86">
        <f t="shared" si="231"/>
        <v>1.0210179123003274E-27</v>
      </c>
      <c r="HY186" s="86">
        <f t="shared" si="231"/>
        <v>1.698284536348613E-27</v>
      </c>
      <c r="HZ186" s="86">
        <f t="shared" si="231"/>
        <v>7.3761226317525354E-32</v>
      </c>
      <c r="IA186" s="86">
        <f t="shared" si="231"/>
        <v>8.091495818188848E-37</v>
      </c>
      <c r="IB186" s="86">
        <f t="shared" si="231"/>
        <v>6.4855780007945168E-35</v>
      </c>
      <c r="IC186" s="86">
        <f t="shared" si="231"/>
        <v>2.4949773855664458E-33</v>
      </c>
      <c r="ID186" s="86">
        <f t="shared" si="231"/>
        <v>9.2997663077640117E-35</v>
      </c>
      <c r="IE186" s="86">
        <f t="shared" si="231"/>
        <v>1.0618644449942011E-28</v>
      </c>
      <c r="IF186" s="86">
        <f t="shared" si="231"/>
        <v>2.7407926844621457E-48</v>
      </c>
      <c r="IG186" s="86">
        <f t="shared" si="231"/>
        <v>2.278515427260413E-36</v>
      </c>
      <c r="II186" s="86">
        <f t="shared" si="232"/>
        <v>7.2306684732003051E-2</v>
      </c>
      <c r="IJ186" s="86">
        <f t="shared" si="232"/>
        <v>1.0197071801372026E-3</v>
      </c>
      <c r="IK186" s="86">
        <f t="shared" si="232"/>
        <v>6.1982421120984794E-4</v>
      </c>
      <c r="IL186" s="86">
        <f t="shared" si="232"/>
        <v>3.1532803790101829E-4</v>
      </c>
      <c r="IM186" s="86">
        <f t="shared" si="232"/>
        <v>4.1027168557848296E-4</v>
      </c>
      <c r="IN186" s="86">
        <f t="shared" si="232"/>
        <v>5.3818426040389098E-4</v>
      </c>
      <c r="IO186" s="86">
        <f t="shared" si="232"/>
        <v>5.4852926875402172E-4</v>
      </c>
      <c r="IP186" s="86">
        <f t="shared" si="232"/>
        <v>1.4175005285877002E-4</v>
      </c>
      <c r="IQ186" s="86">
        <f t="shared" si="232"/>
        <v>1.7588201935293802E-5</v>
      </c>
      <c r="IR186" s="86">
        <f t="shared" si="232"/>
        <v>2.8488129308605086E-5</v>
      </c>
      <c r="IS186" s="86">
        <f t="shared" si="232"/>
        <v>9.4086088194696358E-5</v>
      </c>
      <c r="IT186" s="86">
        <f t="shared" si="232"/>
        <v>9.3032328552000357E-5</v>
      </c>
      <c r="IU186" s="86">
        <f t="shared" si="232"/>
        <v>6.8507709284238089E-4</v>
      </c>
      <c r="IV186" s="86">
        <f t="shared" si="232"/>
        <v>1.3854177377425072E-3</v>
      </c>
      <c r="IW186" s="86">
        <f t="shared" si="232"/>
        <v>2.2093863100246431E-4</v>
      </c>
      <c r="IY186" s="86">
        <f t="shared" si="233"/>
        <v>7.2306684732003051E-2</v>
      </c>
      <c r="IZ186" s="86">
        <f t="shared" si="233"/>
        <v>1.0197071801372026E-3</v>
      </c>
      <c r="JA186" s="86">
        <f t="shared" si="233"/>
        <v>6.1982421120984794E-4</v>
      </c>
      <c r="JB186" s="86">
        <f t="shared" si="233"/>
        <v>3.1532803790101829E-4</v>
      </c>
      <c r="JC186" s="86">
        <f t="shared" si="233"/>
        <v>4.1027168557848296E-4</v>
      </c>
      <c r="JD186" s="86">
        <f t="shared" si="233"/>
        <v>5.3818426040389098E-4</v>
      </c>
      <c r="JE186" s="86">
        <f t="shared" si="233"/>
        <v>5.4852926875402172E-4</v>
      </c>
      <c r="JF186" s="86">
        <f t="shared" si="233"/>
        <v>1.4175005285877002E-4</v>
      </c>
      <c r="JG186" s="86">
        <f t="shared" si="233"/>
        <v>1.7588201935293802E-5</v>
      </c>
      <c r="JH186" s="86">
        <f t="shared" si="233"/>
        <v>2.8488129308605086E-5</v>
      </c>
      <c r="JI186" s="86">
        <f t="shared" si="233"/>
        <v>9.4086088194696358E-5</v>
      </c>
      <c r="JJ186" s="86">
        <f t="shared" si="233"/>
        <v>9.3032328552000357E-5</v>
      </c>
      <c r="JK186" s="86">
        <f t="shared" si="233"/>
        <v>6.8507709284238089E-4</v>
      </c>
      <c r="JL186" s="86">
        <f t="shared" si="233"/>
        <v>1.3854177377425072E-3</v>
      </c>
      <c r="JM186" s="86">
        <f t="shared" si="233"/>
        <v>2.2093863100246431E-4</v>
      </c>
    </row>
    <row r="187" spans="2:273" x14ac:dyDescent="0.25">
      <c r="B187" s="2">
        <v>160</v>
      </c>
      <c r="C187" s="37">
        <v>104.431</v>
      </c>
      <c r="D187" s="37">
        <v>102.672</v>
      </c>
      <c r="E187" s="37">
        <v>102.96599999999999</v>
      </c>
      <c r="F187" s="37">
        <v>101.35599999999999</v>
      </c>
      <c r="G187" s="37">
        <v>104.46599999999999</v>
      </c>
      <c r="H187" s="37">
        <v>103.08799999999999</v>
      </c>
      <c r="I187" s="37">
        <v>102.759</v>
      </c>
      <c r="J187" s="37">
        <v>101.684</v>
      </c>
      <c r="K187" s="37">
        <v>102.5</v>
      </c>
      <c r="L187" s="37">
        <v>99.534000000000006</v>
      </c>
      <c r="M187" s="37">
        <v>97.224000000000004</v>
      </c>
      <c r="N187" s="37">
        <v>96.558999999999997</v>
      </c>
      <c r="O187" s="37">
        <v>99.712000000000003</v>
      </c>
      <c r="P187" s="37">
        <v>101.351</v>
      </c>
      <c r="Q187" s="37">
        <v>101.895</v>
      </c>
      <c r="S187" s="4">
        <f t="shared" si="234"/>
        <v>102.47528325721684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100.97518152619116</v>
      </c>
      <c r="AG187" s="4">
        <f t="shared" si="234"/>
        <v>103.47239039671588</v>
      </c>
      <c r="AI187" s="4">
        <f t="shared" si="235"/>
        <v>1.955716742783153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0.3758184738088346</v>
      </c>
      <c r="AW187" s="4">
        <f t="shared" si="235"/>
        <v>-1.5773903967158844</v>
      </c>
      <c r="AY187" s="2">
        <f t="shared" si="227"/>
        <v>102.47528325721684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100.97518147397027</v>
      </c>
      <c r="BM187" s="2">
        <f t="shared" si="227"/>
        <v>103.4723887837188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101.351</v>
      </c>
      <c r="DI187" s="2">
        <f t="shared" si="211"/>
        <v>101.895</v>
      </c>
      <c r="DK187" s="2">
        <f t="shared" si="236"/>
        <v>151.9269512195122</v>
      </c>
      <c r="DL187" s="2">
        <f t="shared" si="236"/>
        <v>169.75549979757085</v>
      </c>
      <c r="DM187" s="2">
        <f t="shared" si="236"/>
        <v>160.48691801125705</v>
      </c>
      <c r="DN187" s="2">
        <f t="shared" si="236"/>
        <v>155.99030484735749</v>
      </c>
      <c r="DO187" s="2">
        <f t="shared" si="236"/>
        <v>147.38635140712947</v>
      </c>
      <c r="DP187" s="2">
        <f t="shared" si="236"/>
        <v>162.98781958274063</v>
      </c>
      <c r="DQ187" s="2">
        <f t="shared" si="236"/>
        <v>166.25564153627312</v>
      </c>
      <c r="DR187" s="2">
        <f t="shared" si="236"/>
        <v>155.37328571428571</v>
      </c>
      <c r="DS187" s="2">
        <f t="shared" si="236"/>
        <v>145.49174041889489</v>
      </c>
      <c r="DT187" s="2">
        <f t="shared" si="236"/>
        <v>147.26438067226889</v>
      </c>
      <c r="DU187" s="2">
        <f t="shared" si="236"/>
        <v>152.31570909480908</v>
      </c>
      <c r="DV187" s="2">
        <f t="shared" si="236"/>
        <v>143.51563068181818</v>
      </c>
      <c r="DW187" s="2">
        <f t="shared" si="236"/>
        <v>148.2033798008535</v>
      </c>
      <c r="DX187" s="2">
        <f t="shared" si="236"/>
        <v>164.022126984127</v>
      </c>
      <c r="DY187" s="2">
        <f t="shared" si="236"/>
        <v>135.76640859332241</v>
      </c>
      <c r="EA187" s="2">
        <f t="shared" si="240"/>
        <v>102.1376898393015</v>
      </c>
      <c r="EB187" s="2">
        <f t="shared" si="240"/>
        <v>101.29595440382541</v>
      </c>
      <c r="EC187" s="2">
        <f t="shared" si="240"/>
        <v>101.56245983328755</v>
      </c>
      <c r="ED187" s="2">
        <f t="shared" si="240"/>
        <v>106.16433623657466</v>
      </c>
      <c r="EE187" s="2">
        <f t="shared" si="240"/>
        <v>103.95008865220188</v>
      </c>
      <c r="EF187" s="2">
        <f t="shared" si="239"/>
        <v>99.929652903944188</v>
      </c>
      <c r="EG187" s="2">
        <f t="shared" si="239"/>
        <v>99.181258115720482</v>
      </c>
      <c r="EH187" s="2">
        <f t="shared" si="239"/>
        <v>100.28957521447587</v>
      </c>
      <c r="EI187" s="2">
        <f t="shared" si="239"/>
        <v>98.931160194174765</v>
      </c>
      <c r="EJ187" s="2">
        <f t="shared" si="239"/>
        <v>102.28330034657371</v>
      </c>
      <c r="EK187" s="2">
        <f t="shared" si="212"/>
        <v>98.835876151190419</v>
      </c>
      <c r="EL187" s="2">
        <f t="shared" si="179"/>
        <v>94.818065593284999</v>
      </c>
      <c r="EM187" s="2">
        <f t="shared" si="179"/>
        <v>96.271563075406576</v>
      </c>
      <c r="EN187" s="2">
        <f t="shared" si="179"/>
        <v>100.2422149568924</v>
      </c>
      <c r="EO187" s="2">
        <f t="shared" si="179"/>
        <v>105.26214378582938</v>
      </c>
      <c r="EQ187" s="2">
        <f t="shared" si="237"/>
        <v>102.57551055008113</v>
      </c>
      <c r="ER187" s="2">
        <f t="shared" si="237"/>
        <v>101.24686290390194</v>
      </c>
      <c r="ES187" s="2">
        <f t="shared" si="237"/>
        <v>101.18504779260294</v>
      </c>
      <c r="ET187" s="2">
        <f t="shared" si="237"/>
        <v>104.06561399944593</v>
      </c>
      <c r="EU187" s="2">
        <f t="shared" si="237"/>
        <v>104.33071155247814</v>
      </c>
      <c r="EV187" s="2">
        <f t="shared" si="237"/>
        <v>101.173455130701</v>
      </c>
      <c r="EW187" s="2">
        <f t="shared" si="237"/>
        <v>101.1610875436151</v>
      </c>
      <c r="EX187" s="2">
        <f t="shared" si="237"/>
        <v>100.3864508825188</v>
      </c>
      <c r="EY187" s="2">
        <f t="shared" si="237"/>
        <v>99.702323917103016</v>
      </c>
      <c r="EZ187" s="2">
        <f t="shared" si="237"/>
        <v>101.11755273791412</v>
      </c>
      <c r="FA187" s="2">
        <f t="shared" si="237"/>
        <v>98.17826151233298</v>
      </c>
      <c r="FB187" s="2">
        <f t="shared" si="237"/>
        <v>95.229575686753407</v>
      </c>
      <c r="FC187" s="2">
        <f t="shared" si="237"/>
        <v>97.373525647203266</v>
      </c>
      <c r="FD187" s="2">
        <f t="shared" si="237"/>
        <v>101.10282194076387</v>
      </c>
      <c r="FE187" s="2">
        <f t="shared" si="237"/>
        <v>103.11425855325682</v>
      </c>
      <c r="FG187" s="2">
        <f t="shared" si="238"/>
        <v>0.99998287714530787</v>
      </c>
      <c r="FH187" s="2">
        <f t="shared" si="238"/>
        <v>0.9999848114609301</v>
      </c>
      <c r="FI187" s="2">
        <f t="shared" si="238"/>
        <v>0.99998325086249429</v>
      </c>
      <c r="FJ187" s="2">
        <f t="shared" si="238"/>
        <v>0.9999816371273661</v>
      </c>
      <c r="FK187" s="2">
        <f t="shared" si="238"/>
        <v>0.99998331832426912</v>
      </c>
      <c r="FL187" s="2">
        <f t="shared" si="238"/>
        <v>0.99998121563241704</v>
      </c>
      <c r="FM187" s="2">
        <f t="shared" si="238"/>
        <v>0.99998003126932566</v>
      </c>
      <c r="FN187" s="2">
        <f t="shared" si="238"/>
        <v>0.99997936573503821</v>
      </c>
      <c r="FO187" s="2">
        <f t="shared" si="238"/>
        <v>0.99997713297218394</v>
      </c>
      <c r="FP187" s="2">
        <f t="shared" si="238"/>
        <v>0.99997982559827703</v>
      </c>
      <c r="FQ187" s="2">
        <f t="shared" si="238"/>
        <v>0.99997938786311802</v>
      </c>
      <c r="FR187" s="2">
        <f t="shared" si="238"/>
        <v>0.99997743173968967</v>
      </c>
      <c r="FS187" s="2">
        <f t="shared" si="238"/>
        <v>0.99998137694154132</v>
      </c>
      <c r="FT187" s="2">
        <f t="shared" si="238"/>
        <v>0.99997920282873065</v>
      </c>
      <c r="FU187" s="2">
        <f t="shared" si="238"/>
        <v>0.99997489427358388</v>
      </c>
      <c r="FW187" s="2">
        <f t="shared" si="229"/>
        <v>0.76912963534288503</v>
      </c>
      <c r="FX187" s="2">
        <f t="shared" si="229"/>
        <v>0.89642896650662551</v>
      </c>
      <c r="FY187" s="2">
        <f t="shared" si="229"/>
        <v>0.89033487275038403</v>
      </c>
      <c r="FZ187" s="2">
        <f t="shared" si="229"/>
        <v>0.89252261989534631</v>
      </c>
      <c r="GA187" s="2">
        <f t="shared" si="229"/>
        <v>0.89390575059125554</v>
      </c>
      <c r="GB187" s="2">
        <f t="shared" si="229"/>
        <v>0.88737690107556066</v>
      </c>
      <c r="GC187" s="2">
        <f t="shared" si="229"/>
        <v>0.89075565506988141</v>
      </c>
      <c r="GD187" s="2">
        <f t="shared" si="229"/>
        <v>0.89965087873829741</v>
      </c>
      <c r="GE187" s="2">
        <f t="shared" si="229"/>
        <v>0.90833626836146131</v>
      </c>
      <c r="GF187" s="2">
        <f t="shared" si="229"/>
        <v>0.91119670820302467</v>
      </c>
      <c r="GG187" s="2">
        <f t="shared" si="229"/>
        <v>0.89881992997394367</v>
      </c>
      <c r="GH187" s="2">
        <f t="shared" si="229"/>
        <v>0.89165520075119298</v>
      </c>
      <c r="GI187" s="2">
        <f t="shared" si="229"/>
        <v>0.88077887542509659</v>
      </c>
      <c r="GJ187" s="2">
        <f t="shared" si="229"/>
        <v>0.85014424590488713</v>
      </c>
      <c r="GK187" s="2">
        <f t="shared" si="229"/>
        <v>0.83362034743952373</v>
      </c>
      <c r="GM187" s="86">
        <f t="shared" si="230"/>
        <v>4.7771405895938761E-191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1.7635561341531852E-263</v>
      </c>
      <c r="HQ187" s="86">
        <f t="shared" si="226"/>
        <v>0</v>
      </c>
      <c r="HS187" s="86">
        <f t="shared" si="231"/>
        <v>2.0046811276328129E-22</v>
      </c>
      <c r="HT187" s="86">
        <f t="shared" si="231"/>
        <v>7.04081903049298E-25</v>
      </c>
      <c r="HU187" s="86">
        <f t="shared" si="231"/>
        <v>1.389442434409827E-28</v>
      </c>
      <c r="HV187" s="86">
        <f t="shared" si="231"/>
        <v>1.1600453474820667E-30</v>
      </c>
      <c r="HW187" s="86">
        <f t="shared" si="231"/>
        <v>5.5976421585858438E-29</v>
      </c>
      <c r="HX187" s="86">
        <f t="shared" si="231"/>
        <v>7.5826343329305447E-29</v>
      </c>
      <c r="HY187" s="86">
        <f t="shared" si="231"/>
        <v>1.3382044497919855E-28</v>
      </c>
      <c r="HZ187" s="86">
        <f t="shared" si="231"/>
        <v>4.1242427092006816E-33</v>
      </c>
      <c r="IA187" s="86">
        <f t="shared" si="231"/>
        <v>2.8432174033173944E-38</v>
      </c>
      <c r="IB187" s="86">
        <f t="shared" si="231"/>
        <v>2.848231761941074E-36</v>
      </c>
      <c r="IC187" s="86">
        <f t="shared" si="231"/>
        <v>1.1890051276707617E-34</v>
      </c>
      <c r="ID187" s="86">
        <f t="shared" si="231"/>
        <v>3.6730385865146592E-36</v>
      </c>
      <c r="IE187" s="86">
        <f t="shared" si="231"/>
        <v>7.241453528546039E-30</v>
      </c>
      <c r="IF187" s="86">
        <f t="shared" si="231"/>
        <v>2.0241482986613365E-50</v>
      </c>
      <c r="IG187" s="86">
        <f t="shared" si="231"/>
        <v>5.3667711114160987E-38</v>
      </c>
      <c r="II187" s="86">
        <f t="shared" si="232"/>
        <v>5.1639130226815537E-2</v>
      </c>
      <c r="IJ187" s="86">
        <f t="shared" si="232"/>
        <v>6.0030489151656691E-4</v>
      </c>
      <c r="IK187" s="86">
        <f t="shared" si="232"/>
        <v>3.4326471124746915E-4</v>
      </c>
      <c r="IL187" s="86">
        <f t="shared" si="232"/>
        <v>1.6572120099141562E-4</v>
      </c>
      <c r="IM187" s="86">
        <f t="shared" si="232"/>
        <v>2.21641670827E-4</v>
      </c>
      <c r="IN187" s="86">
        <f t="shared" si="232"/>
        <v>2.9162031585554927E-4</v>
      </c>
      <c r="IO187" s="86">
        <f t="shared" si="232"/>
        <v>3.0091877726999778E-4</v>
      </c>
      <c r="IP187" s="86">
        <f t="shared" si="232"/>
        <v>7.1307001629057485E-5</v>
      </c>
      <c r="IQ187" s="86">
        <f t="shared" si="232"/>
        <v>7.7082791044683406E-6</v>
      </c>
      <c r="IR187" s="86">
        <f t="shared" si="232"/>
        <v>1.3149437178014141E-5</v>
      </c>
      <c r="IS187" s="86">
        <f t="shared" si="232"/>
        <v>4.5563541005152837E-5</v>
      </c>
      <c r="IT187" s="86">
        <f t="shared" si="232"/>
        <v>4.3763489030639403E-5</v>
      </c>
      <c r="IU187" s="86">
        <f t="shared" si="232"/>
        <v>3.7168328295026677E-4</v>
      </c>
      <c r="IV187" s="86">
        <f t="shared" si="232"/>
        <v>7.3318774034390776E-4</v>
      </c>
      <c r="IW187" s="86">
        <f t="shared" si="232"/>
        <v>8.9405070249571719E-5</v>
      </c>
      <c r="IY187" s="86">
        <f t="shared" si="233"/>
        <v>5.1639130226815537E-2</v>
      </c>
      <c r="IZ187" s="86">
        <f t="shared" si="233"/>
        <v>6.0030489151656691E-4</v>
      </c>
      <c r="JA187" s="86">
        <f t="shared" si="233"/>
        <v>3.4326471124746915E-4</v>
      </c>
      <c r="JB187" s="86">
        <f t="shared" si="233"/>
        <v>1.6572120099141562E-4</v>
      </c>
      <c r="JC187" s="86">
        <f t="shared" si="233"/>
        <v>2.21641670827E-4</v>
      </c>
      <c r="JD187" s="86">
        <f t="shared" si="233"/>
        <v>2.9162031585554927E-4</v>
      </c>
      <c r="JE187" s="86">
        <f t="shared" si="233"/>
        <v>3.0091877726999778E-4</v>
      </c>
      <c r="JF187" s="86">
        <f t="shared" si="233"/>
        <v>7.1307001629057485E-5</v>
      </c>
      <c r="JG187" s="86">
        <f t="shared" si="233"/>
        <v>7.7082791044683406E-6</v>
      </c>
      <c r="JH187" s="86">
        <f t="shared" si="233"/>
        <v>1.3149437178014141E-5</v>
      </c>
      <c r="JI187" s="86">
        <f t="shared" si="233"/>
        <v>4.5563541005152837E-5</v>
      </c>
      <c r="JJ187" s="86">
        <f t="shared" si="233"/>
        <v>4.3763489030639403E-5</v>
      </c>
      <c r="JK187" s="86">
        <f t="shared" si="233"/>
        <v>3.7168328295026677E-4</v>
      </c>
      <c r="JL187" s="86">
        <f t="shared" si="233"/>
        <v>7.3318774034390776E-4</v>
      </c>
      <c r="JM187" s="86">
        <f t="shared" si="233"/>
        <v>8.9405070249571719E-5</v>
      </c>
    </row>
    <row r="188" spans="2:273" x14ac:dyDescent="0.25">
      <c r="B188" s="2">
        <v>161</v>
      </c>
      <c r="C188" s="37">
        <v>102.776</v>
      </c>
      <c r="D188" s="37">
        <v>101.414</v>
      </c>
      <c r="E188" s="37">
        <v>99.483000000000004</v>
      </c>
      <c r="F188" s="37">
        <v>102.932</v>
      </c>
      <c r="G188" s="37">
        <v>103.483</v>
      </c>
      <c r="H188" s="37">
        <v>101.456</v>
      </c>
      <c r="I188" s="37">
        <v>104.586</v>
      </c>
      <c r="J188" s="37">
        <v>102.053</v>
      </c>
      <c r="K188" s="37">
        <v>101.569</v>
      </c>
      <c r="L188" s="37">
        <v>102.741</v>
      </c>
      <c r="M188" s="37">
        <v>95.379000000000005</v>
      </c>
      <c r="N188" s="37">
        <v>98.168999999999997</v>
      </c>
      <c r="O188" s="37">
        <v>100.051</v>
      </c>
      <c r="P188" s="37">
        <v>101.22799999999999</v>
      </c>
      <c r="Q188" s="37">
        <v>102.91200000000001</v>
      </c>
      <c r="S188" s="4">
        <f t="shared" si="234"/>
        <v>102.42307897263866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100.91901506975167</v>
      </c>
      <c r="AG188" s="4">
        <f t="shared" si="234"/>
        <v>103.38676513755806</v>
      </c>
      <c r="AI188" s="4">
        <f t="shared" si="235"/>
        <v>0.35292102736133302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0.30898493024832874</v>
      </c>
      <c r="AW188" s="4">
        <f t="shared" si="235"/>
        <v>-0.47476513755805172</v>
      </c>
      <c r="AY188" s="2">
        <f t="shared" si="227"/>
        <v>102.42307897263866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100.91901506307273</v>
      </c>
      <c r="BM188" s="2">
        <f t="shared" si="227"/>
        <v>103.38676488813195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101.22799999999999</v>
      </c>
      <c r="DI188" s="2">
        <f t="shared" si="211"/>
        <v>102.91200000000001</v>
      </c>
      <c r="DK188" s="2">
        <f t="shared" si="236"/>
        <v>152.20798641114982</v>
      </c>
      <c r="DL188" s="2">
        <f t="shared" si="236"/>
        <v>170.15103198380567</v>
      </c>
      <c r="DM188" s="2">
        <f t="shared" si="236"/>
        <v>160.82187889305817</v>
      </c>
      <c r="DN188" s="2">
        <f t="shared" si="236"/>
        <v>156.31094113141484</v>
      </c>
      <c r="DO188" s="2">
        <f t="shared" si="236"/>
        <v>147.63471163227018</v>
      </c>
      <c r="DP188" s="2">
        <f t="shared" si="236"/>
        <v>163.35637695590327</v>
      </c>
      <c r="DQ188" s="2">
        <f t="shared" si="236"/>
        <v>166.6482788051209</v>
      </c>
      <c r="DR188" s="2">
        <f t="shared" si="236"/>
        <v>155.69373109243696</v>
      </c>
      <c r="DS188" s="2">
        <f t="shared" si="236"/>
        <v>145.72833199643497</v>
      </c>
      <c r="DT188" s="2">
        <f t="shared" si="236"/>
        <v>147.48192380952378</v>
      </c>
      <c r="DU188" s="2">
        <f t="shared" si="236"/>
        <v>152.5851069069069</v>
      </c>
      <c r="DV188" s="2">
        <f t="shared" si="236"/>
        <v>143.72720454545455</v>
      </c>
      <c r="DW188" s="2">
        <f t="shared" si="236"/>
        <v>148.44171123755336</v>
      </c>
      <c r="DX188" s="2">
        <f t="shared" si="236"/>
        <v>164.37455555555556</v>
      </c>
      <c r="DY188" s="2">
        <f t="shared" si="236"/>
        <v>135.95300000000003</v>
      </c>
      <c r="EA188" s="2">
        <f t="shared" si="240"/>
        <v>102.07238246695728</v>
      </c>
      <c r="EB188" s="2">
        <f t="shared" si="240"/>
        <v>101.17495505167362</v>
      </c>
      <c r="EC188" s="2">
        <f t="shared" si="240"/>
        <v>101.47762343134562</v>
      </c>
      <c r="ED188" s="2">
        <f t="shared" si="240"/>
        <v>106.16163687150838</v>
      </c>
      <c r="EE188" s="2">
        <f t="shared" si="240"/>
        <v>103.93762570450771</v>
      </c>
      <c r="EF188" s="2">
        <f t="shared" si="239"/>
        <v>99.859826036843828</v>
      </c>
      <c r="EG188" s="2">
        <f t="shared" si="239"/>
        <v>99.108857706326873</v>
      </c>
      <c r="EH188" s="2">
        <f t="shared" si="239"/>
        <v>100.21871319396507</v>
      </c>
      <c r="EI188" s="2">
        <f t="shared" si="239"/>
        <v>98.830386407766994</v>
      </c>
      <c r="EJ188" s="2">
        <f t="shared" si="239"/>
        <v>102.20549181297474</v>
      </c>
      <c r="EK188" s="2">
        <f t="shared" si="212"/>
        <v>98.72289149441778</v>
      </c>
      <c r="EL188" s="2">
        <f t="shared" si="179"/>
        <v>94.662129332315899</v>
      </c>
      <c r="EM188" s="2">
        <f t="shared" si="179"/>
        <v>96.137093523903374</v>
      </c>
      <c r="EN188" s="2">
        <f t="shared" si="179"/>
        <v>100.16356238496563</v>
      </c>
      <c r="EO188" s="2">
        <f t="shared" si="179"/>
        <v>105.23162405860093</v>
      </c>
      <c r="EQ188" s="2">
        <f t="shared" si="237"/>
        <v>102.51808808529293</v>
      </c>
      <c r="ER188" s="2">
        <f t="shared" si="237"/>
        <v>101.12506666163624</v>
      </c>
      <c r="ES188" s="2">
        <f t="shared" si="237"/>
        <v>101.09399057141954</v>
      </c>
      <c r="ET188" s="2">
        <f t="shared" si="237"/>
        <v>104.02897365869426</v>
      </c>
      <c r="EU188" s="2">
        <f t="shared" si="237"/>
        <v>104.32439811862245</v>
      </c>
      <c r="EV188" s="2">
        <f t="shared" si="237"/>
        <v>101.1237567562784</v>
      </c>
      <c r="EW188" s="2">
        <f t="shared" si="237"/>
        <v>101.12065928288789</v>
      </c>
      <c r="EX188" s="2">
        <f t="shared" si="237"/>
        <v>100.31711406150633</v>
      </c>
      <c r="EY188" s="2">
        <f t="shared" si="237"/>
        <v>99.613891508915827</v>
      </c>
      <c r="EZ188" s="2">
        <f t="shared" si="237"/>
        <v>101.0211511158054</v>
      </c>
      <c r="FA188" s="2">
        <f t="shared" si="237"/>
        <v>98.054734003921922</v>
      </c>
      <c r="FB188" s="2">
        <f t="shared" si="237"/>
        <v>95.080307152068002</v>
      </c>
      <c r="FC188" s="2">
        <f t="shared" si="237"/>
        <v>97.257202519643414</v>
      </c>
      <c r="FD188" s="2">
        <f t="shared" si="237"/>
        <v>101.03904872029712</v>
      </c>
      <c r="FE188" s="2">
        <f t="shared" si="237"/>
        <v>103.05012226770963</v>
      </c>
      <c r="FG188" s="2">
        <f t="shared" si="238"/>
        <v>0.99998438374739229</v>
      </c>
      <c r="FH188" s="2">
        <f t="shared" si="238"/>
        <v>0.99998614786922191</v>
      </c>
      <c r="FI188" s="2">
        <f t="shared" si="238"/>
        <v>0.99998472458253285</v>
      </c>
      <c r="FJ188" s="2">
        <f t="shared" si="238"/>
        <v>0.9999832528340572</v>
      </c>
      <c r="FK188" s="2">
        <f t="shared" si="238"/>
        <v>0.99998478610858377</v>
      </c>
      <c r="FL188" s="2">
        <f t="shared" si="238"/>
        <v>0.99998286842483852</v>
      </c>
      <c r="FM188" s="2">
        <f t="shared" si="238"/>
        <v>0.99998178826917816</v>
      </c>
      <c r="FN188" s="2">
        <f t="shared" si="238"/>
        <v>0.99998118129252567</v>
      </c>
      <c r="FO188" s="2">
        <f t="shared" si="238"/>
        <v>0.99997914498080653</v>
      </c>
      <c r="FP188" s="2">
        <f t="shared" si="238"/>
        <v>0.99998160069428998</v>
      </c>
      <c r="FQ188" s="2">
        <f t="shared" si="238"/>
        <v>0.99998120147364744</v>
      </c>
      <c r="FR188" s="2">
        <f t="shared" si="238"/>
        <v>0.99997941746109964</v>
      </c>
      <c r="FS188" s="2">
        <f t="shared" si="238"/>
        <v>0.99998301554099256</v>
      </c>
      <c r="FT188" s="2">
        <f t="shared" si="238"/>
        <v>0.99998103271966565</v>
      </c>
      <c r="FU188" s="2">
        <f t="shared" si="238"/>
        <v>0.99997710325479894</v>
      </c>
      <c r="FW188" s="2">
        <f t="shared" si="229"/>
        <v>0.785077775622819</v>
      </c>
      <c r="FX188" s="2">
        <f t="shared" si="229"/>
        <v>0.90467337100996281</v>
      </c>
      <c r="FY188" s="2">
        <f t="shared" si="229"/>
        <v>0.89900972550133773</v>
      </c>
      <c r="FZ188" s="2">
        <f t="shared" si="229"/>
        <v>0.9010436495440296</v>
      </c>
      <c r="GA188" s="2">
        <f t="shared" si="229"/>
        <v>0.90232912284750122</v>
      </c>
      <c r="GB188" s="2">
        <f t="shared" si="229"/>
        <v>0.89625847476151832</v>
      </c>
      <c r="GC188" s="2">
        <f t="shared" si="229"/>
        <v>0.89940098352688869</v>
      </c>
      <c r="GD188" s="2">
        <f t="shared" si="229"/>
        <v>0.90766523138935218</v>
      </c>
      <c r="GE188" s="2">
        <f t="shared" si="229"/>
        <v>0.9157219457026905</v>
      </c>
      <c r="GF188" s="2">
        <f t="shared" si="229"/>
        <v>0.91837262124859664</v>
      </c>
      <c r="GG188" s="2">
        <f t="shared" si="229"/>
        <v>0.90689377804449045</v>
      </c>
      <c r="GH188" s="2">
        <f t="shared" si="229"/>
        <v>0.90023731425933262</v>
      </c>
      <c r="GI188" s="2">
        <f t="shared" si="229"/>
        <v>0.89011634424292463</v>
      </c>
      <c r="GJ188" s="2">
        <f t="shared" si="229"/>
        <v>0.86150376055099132</v>
      </c>
      <c r="GK188" s="2">
        <f t="shared" si="229"/>
        <v>0.84600553512820542</v>
      </c>
      <c r="GM188" s="86">
        <f t="shared" si="230"/>
        <v>7.8507224645806838E-195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5.245718954664621E-270</v>
      </c>
      <c r="HQ188" s="86">
        <f t="shared" si="226"/>
        <v>0</v>
      </c>
      <c r="HS188" s="86">
        <f t="shared" si="231"/>
        <v>2.3487590180510511E-23</v>
      </c>
      <c r="HT188" s="86">
        <f t="shared" si="231"/>
        <v>7.6087487233315039E-26</v>
      </c>
      <c r="HU188" s="86">
        <f t="shared" si="231"/>
        <v>1.0603133280570293E-29</v>
      </c>
      <c r="HV188" s="86">
        <f t="shared" si="231"/>
        <v>7.2134192882489051E-32</v>
      </c>
      <c r="HW188" s="86">
        <f t="shared" si="231"/>
        <v>4.0482227164478618E-30</v>
      </c>
      <c r="HX188" s="86">
        <f t="shared" si="231"/>
        <v>5.3337585564799971E-30</v>
      </c>
      <c r="HY188" s="86">
        <f t="shared" si="231"/>
        <v>1.0007558830586864E-29</v>
      </c>
      <c r="HZ188" s="86">
        <f t="shared" si="231"/>
        <v>2.1763835450929495E-34</v>
      </c>
      <c r="IA188" s="86">
        <f t="shared" si="231"/>
        <v>9.3415725617483307E-40</v>
      </c>
      <c r="IB188" s="86">
        <f t="shared" si="231"/>
        <v>1.1758425113708342E-37</v>
      </c>
      <c r="IC188" s="86">
        <f t="shared" si="231"/>
        <v>5.328363428419912E-36</v>
      </c>
      <c r="ID188" s="86">
        <f t="shared" si="231"/>
        <v>1.3575645931285597E-37</v>
      </c>
      <c r="IE188" s="86">
        <f t="shared" si="231"/>
        <v>4.6701274255060058E-31</v>
      </c>
      <c r="IF188" s="86">
        <f t="shared" si="231"/>
        <v>1.3405111952215163E-52</v>
      </c>
      <c r="IG188" s="86">
        <f t="shared" si="231"/>
        <v>1.1610423188956864E-39</v>
      </c>
      <c r="II188" s="86">
        <f t="shared" si="232"/>
        <v>3.6164023705883001E-2</v>
      </c>
      <c r="IJ188" s="86">
        <f t="shared" si="232"/>
        <v>3.4633805636951579E-4</v>
      </c>
      <c r="IK188" s="86">
        <f t="shared" si="232"/>
        <v>1.8570138371976465E-4</v>
      </c>
      <c r="IL188" s="86">
        <f t="shared" si="232"/>
        <v>8.490381440572886E-5</v>
      </c>
      <c r="IM188" s="86">
        <f t="shared" si="232"/>
        <v>1.1688326706799151E-4</v>
      </c>
      <c r="IN188" s="86">
        <f t="shared" si="232"/>
        <v>1.5416029544688533E-4</v>
      </c>
      <c r="IO188" s="86">
        <f t="shared" si="232"/>
        <v>1.6119916165482497E-4</v>
      </c>
      <c r="IP188" s="86">
        <f t="shared" si="232"/>
        <v>3.493253628183743E-5</v>
      </c>
      <c r="IQ188" s="86">
        <f t="shared" si="232"/>
        <v>3.2751314705567516E-6</v>
      </c>
      <c r="IR188" s="86">
        <f t="shared" si="232"/>
        <v>5.8989311223664531E-6</v>
      </c>
      <c r="IS188" s="86">
        <f t="shared" si="232"/>
        <v>2.1451294835162945E-5</v>
      </c>
      <c r="IT188" s="86">
        <f t="shared" si="232"/>
        <v>1.9969464323750687E-5</v>
      </c>
      <c r="IU188" s="86">
        <f t="shared" si="232"/>
        <v>1.9660039555105901E-4</v>
      </c>
      <c r="IV188" s="86">
        <f t="shared" si="232"/>
        <v>3.7647956425712018E-4</v>
      </c>
      <c r="IW188" s="86">
        <f t="shared" si="232"/>
        <v>3.4491626064828085E-5</v>
      </c>
      <c r="IY188" s="86">
        <f t="shared" si="233"/>
        <v>3.6164023705883001E-2</v>
      </c>
      <c r="IZ188" s="86">
        <f t="shared" si="233"/>
        <v>3.4633805636951579E-4</v>
      </c>
      <c r="JA188" s="86">
        <f t="shared" si="233"/>
        <v>1.8570138371976465E-4</v>
      </c>
      <c r="JB188" s="86">
        <f t="shared" si="233"/>
        <v>8.490381440572886E-5</v>
      </c>
      <c r="JC188" s="86">
        <f t="shared" si="233"/>
        <v>1.1688326706799151E-4</v>
      </c>
      <c r="JD188" s="86">
        <f t="shared" si="233"/>
        <v>1.5416029544688533E-4</v>
      </c>
      <c r="JE188" s="86">
        <f t="shared" si="233"/>
        <v>1.6119916165482497E-4</v>
      </c>
      <c r="JF188" s="86">
        <f t="shared" si="233"/>
        <v>3.493253628183743E-5</v>
      </c>
      <c r="JG188" s="86">
        <f t="shared" si="233"/>
        <v>3.2751314705567516E-6</v>
      </c>
      <c r="JH188" s="86">
        <f t="shared" si="233"/>
        <v>5.8989311223664531E-6</v>
      </c>
      <c r="JI188" s="86">
        <f t="shared" si="233"/>
        <v>2.1451294835162945E-5</v>
      </c>
      <c r="JJ188" s="86">
        <f t="shared" si="233"/>
        <v>1.9969464323750687E-5</v>
      </c>
      <c r="JK188" s="86">
        <f t="shared" si="233"/>
        <v>1.9660039555105901E-4</v>
      </c>
      <c r="JL188" s="86">
        <f t="shared" si="233"/>
        <v>3.7647956425712018E-4</v>
      </c>
      <c r="JM188" s="86">
        <f t="shared" si="233"/>
        <v>3.4491626064828085E-5</v>
      </c>
    </row>
    <row r="189" spans="2:273" x14ac:dyDescent="0.25">
      <c r="B189" s="2">
        <v>162</v>
      </c>
      <c r="C189" s="37">
        <v>102.60299999999999</v>
      </c>
      <c r="D189" s="37">
        <v>102.741</v>
      </c>
      <c r="E189" s="37">
        <v>103.121</v>
      </c>
      <c r="F189" s="37">
        <v>100.288</v>
      </c>
      <c r="G189" s="37">
        <v>103.94799999999999</v>
      </c>
      <c r="H189" s="37">
        <v>103.56100000000001</v>
      </c>
      <c r="I189" s="37">
        <v>102.914</v>
      </c>
      <c r="J189" s="37">
        <v>102.42100000000001</v>
      </c>
      <c r="K189" s="37">
        <v>100.36199999999999</v>
      </c>
      <c r="L189" s="37">
        <v>101.741</v>
      </c>
      <c r="M189" s="37">
        <v>97.69</v>
      </c>
      <c r="N189" s="37">
        <v>94.897999999999996</v>
      </c>
      <c r="O189" s="37">
        <v>101.42400000000001</v>
      </c>
      <c r="P189" s="37">
        <v>100.965</v>
      </c>
      <c r="Q189" s="37">
        <v>103.36799999999999</v>
      </c>
      <c r="S189" s="4">
        <f t="shared" si="234"/>
        <v>102.37076193242029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100.86254416139721</v>
      </c>
      <c r="AG189" s="4">
        <f t="shared" si="234"/>
        <v>103.30200681413191</v>
      </c>
      <c r="AI189" s="4">
        <f t="shared" si="235"/>
        <v>0.23223806757970067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0.10245583860279339</v>
      </c>
      <c r="AW189" s="4">
        <f t="shared" si="235"/>
        <v>6.5993185868080673E-2</v>
      </c>
      <c r="AY189" s="2">
        <f t="shared" si="227"/>
        <v>102.37076193242029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100.86254416062596</v>
      </c>
      <c r="BM189" s="2">
        <f t="shared" si="227"/>
        <v>103.30200677918737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100.965</v>
      </c>
      <c r="DI189" s="2">
        <f t="shared" si="211"/>
        <v>103.36799999999999</v>
      </c>
      <c r="DK189" s="2">
        <f t="shared" si="236"/>
        <v>152.48902160278746</v>
      </c>
      <c r="DL189" s="2">
        <f t="shared" si="236"/>
        <v>170.54656417004048</v>
      </c>
      <c r="DM189" s="2">
        <f t="shared" si="236"/>
        <v>161.15683977485929</v>
      </c>
      <c r="DN189" s="2">
        <f t="shared" si="236"/>
        <v>156.63157741547218</v>
      </c>
      <c r="DO189" s="2">
        <f t="shared" si="236"/>
        <v>147.88307185741087</v>
      </c>
      <c r="DP189" s="2">
        <f t="shared" si="236"/>
        <v>163.72493432906589</v>
      </c>
      <c r="DQ189" s="2">
        <f t="shared" si="236"/>
        <v>167.0409160739687</v>
      </c>
      <c r="DR189" s="2">
        <f t="shared" si="236"/>
        <v>156.01417647058824</v>
      </c>
      <c r="DS189" s="2">
        <f t="shared" si="236"/>
        <v>145.96492357397508</v>
      </c>
      <c r="DT189" s="2">
        <f t="shared" si="236"/>
        <v>147.69946694677867</v>
      </c>
      <c r="DU189" s="2">
        <f t="shared" si="236"/>
        <v>152.85450471900469</v>
      </c>
      <c r="DV189" s="2">
        <f t="shared" si="236"/>
        <v>143.9387784090909</v>
      </c>
      <c r="DW189" s="2">
        <f t="shared" si="236"/>
        <v>148.68004267425323</v>
      </c>
      <c r="DX189" s="2">
        <f t="shared" si="236"/>
        <v>164.72698412698415</v>
      </c>
      <c r="DY189" s="2">
        <f t="shared" si="236"/>
        <v>136.13959140667762</v>
      </c>
      <c r="EA189" s="2">
        <f t="shared" si="240"/>
        <v>102.00707509461307</v>
      </c>
      <c r="EB189" s="2">
        <f t="shared" si="240"/>
        <v>101.05395569952185</v>
      </c>
      <c r="EC189" s="2">
        <f t="shared" si="240"/>
        <v>101.39278702940371</v>
      </c>
      <c r="ED189" s="2">
        <f t="shared" si="240"/>
        <v>106.1589375064421</v>
      </c>
      <c r="EE189" s="2">
        <f t="shared" si="240"/>
        <v>103.92516275681352</v>
      </c>
      <c r="EF189" s="2">
        <f t="shared" si="239"/>
        <v>99.789999169743481</v>
      </c>
      <c r="EG189" s="2">
        <f t="shared" si="239"/>
        <v>99.036457296933264</v>
      </c>
      <c r="EH189" s="2">
        <f t="shared" si="239"/>
        <v>100.14785117345428</v>
      </c>
      <c r="EI189" s="2">
        <f t="shared" si="239"/>
        <v>98.729612621359223</v>
      </c>
      <c r="EJ189" s="2">
        <f t="shared" si="239"/>
        <v>102.12768327937577</v>
      </c>
      <c r="EK189" s="2">
        <f t="shared" si="212"/>
        <v>98.609906837645156</v>
      </c>
      <c r="EL189" s="2">
        <f t="shared" si="179"/>
        <v>94.506193071346814</v>
      </c>
      <c r="EM189" s="2">
        <f t="shared" si="179"/>
        <v>96.002623972400158</v>
      </c>
      <c r="EN189" s="2">
        <f t="shared" si="179"/>
        <v>100.08490981303886</v>
      </c>
      <c r="EO189" s="2">
        <f t="shared" si="179"/>
        <v>105.20110433137248</v>
      </c>
      <c r="EQ189" s="2">
        <f t="shared" si="237"/>
        <v>102.46066562050474</v>
      </c>
      <c r="ER189" s="2">
        <f t="shared" si="237"/>
        <v>101.00327041937052</v>
      </c>
      <c r="ES189" s="2">
        <f t="shared" si="237"/>
        <v>101.00293335023613</v>
      </c>
      <c r="ET189" s="2">
        <f t="shared" si="237"/>
        <v>103.99233331794257</v>
      </c>
      <c r="EU189" s="2">
        <f t="shared" si="237"/>
        <v>104.31808468476676</v>
      </c>
      <c r="EV189" s="2">
        <f t="shared" si="237"/>
        <v>101.07405838185581</v>
      </c>
      <c r="EW189" s="2">
        <f t="shared" si="237"/>
        <v>101.08023102216066</v>
      </c>
      <c r="EX189" s="2">
        <f t="shared" si="237"/>
        <v>100.24777724049386</v>
      </c>
      <c r="EY189" s="2">
        <f t="shared" si="237"/>
        <v>99.525459100728654</v>
      </c>
      <c r="EZ189" s="2">
        <f t="shared" si="237"/>
        <v>100.92474949369665</v>
      </c>
      <c r="FA189" s="2">
        <f t="shared" si="237"/>
        <v>97.931206495510864</v>
      </c>
      <c r="FB189" s="2">
        <f t="shared" si="237"/>
        <v>94.931038617382583</v>
      </c>
      <c r="FC189" s="2">
        <f t="shared" si="237"/>
        <v>97.140879392083548</v>
      </c>
      <c r="FD189" s="2">
        <f t="shared" si="237"/>
        <v>100.97527549983037</v>
      </c>
      <c r="FE189" s="2">
        <f t="shared" si="237"/>
        <v>102.98598598216243</v>
      </c>
      <c r="FG189" s="2">
        <f t="shared" si="238"/>
        <v>0.99998575778878196</v>
      </c>
      <c r="FH189" s="2">
        <f t="shared" si="238"/>
        <v>0.99998736669118427</v>
      </c>
      <c r="FI189" s="2">
        <f t="shared" si="238"/>
        <v>0.99998606863496953</v>
      </c>
      <c r="FJ189" s="2">
        <f t="shared" si="238"/>
        <v>0.99998472638062497</v>
      </c>
      <c r="FK189" s="2">
        <f t="shared" si="238"/>
        <v>0.99998612474754545</v>
      </c>
      <c r="FL189" s="2">
        <f t="shared" si="238"/>
        <v>0.99998437579420563</v>
      </c>
      <c r="FM189" s="2">
        <f t="shared" si="238"/>
        <v>0.99998339067747177</v>
      </c>
      <c r="FN189" s="2">
        <f t="shared" si="238"/>
        <v>0.99998283710638169</v>
      </c>
      <c r="FO189" s="2">
        <f t="shared" si="238"/>
        <v>0.99998097996153845</v>
      </c>
      <c r="FP189" s="2">
        <f t="shared" si="238"/>
        <v>0.99998321960658931</v>
      </c>
      <c r="FQ189" s="2">
        <f t="shared" si="238"/>
        <v>0.99998285551184452</v>
      </c>
      <c r="FR189" s="2">
        <f t="shared" si="238"/>
        <v>0.99998122846742532</v>
      </c>
      <c r="FS189" s="2">
        <f t="shared" si="238"/>
        <v>0.99998450996613553</v>
      </c>
      <c r="FT189" s="2">
        <f t="shared" si="238"/>
        <v>0.99998270160587244</v>
      </c>
      <c r="FU189" s="2">
        <f t="shared" si="238"/>
        <v>0.99997911787812022</v>
      </c>
      <c r="FW189" s="2">
        <f t="shared" si="229"/>
        <v>0.80021041565811113</v>
      </c>
      <c r="FX189" s="2">
        <f t="shared" si="229"/>
        <v>0.91232569442591938</v>
      </c>
      <c r="FY189" s="2">
        <f t="shared" si="229"/>
        <v>0.90706999435879654</v>
      </c>
      <c r="FZ189" s="2">
        <f t="shared" si="229"/>
        <v>0.9089580254391838</v>
      </c>
      <c r="GA189" s="2">
        <f t="shared" si="229"/>
        <v>0.91015094046160161</v>
      </c>
      <c r="GB189" s="2">
        <f t="shared" si="229"/>
        <v>0.90451500507023408</v>
      </c>
      <c r="GC189" s="2">
        <f t="shared" si="229"/>
        <v>0.90743324048849905</v>
      </c>
      <c r="GD189" s="2">
        <f t="shared" si="229"/>
        <v>0.91509992300096565</v>
      </c>
      <c r="GE189" s="2">
        <f t="shared" si="229"/>
        <v>0.92256326457042459</v>
      </c>
      <c r="GF189" s="2">
        <f t="shared" si="229"/>
        <v>0.9250163891621479</v>
      </c>
      <c r="GG189" s="2">
        <f t="shared" si="229"/>
        <v>0.91438472708395868</v>
      </c>
      <c r="GH189" s="2">
        <f t="shared" si="229"/>
        <v>0.9082096099867133</v>
      </c>
      <c r="GI189" s="2">
        <f t="shared" si="229"/>
        <v>0.89880651855800919</v>
      </c>
      <c r="GJ189" s="2">
        <f t="shared" si="229"/>
        <v>0.87213170389193817</v>
      </c>
      <c r="GK189" s="2">
        <f t="shared" si="229"/>
        <v>0.85762623659385095</v>
      </c>
      <c r="GM189" s="86">
        <f t="shared" si="230"/>
        <v>1.1836375631293609E-198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1.2967446242609783E-276</v>
      </c>
      <c r="HQ189" s="86">
        <f t="shared" si="226"/>
        <v>0</v>
      </c>
      <c r="HS189" s="86">
        <f t="shared" si="231"/>
        <v>2.6281560594477951E-24</v>
      </c>
      <c r="HT189" s="86">
        <f t="shared" si="231"/>
        <v>7.8644954888834221E-27</v>
      </c>
      <c r="HU189" s="86">
        <f t="shared" si="231"/>
        <v>7.6851333058125383E-31</v>
      </c>
      <c r="HV189" s="86">
        <f t="shared" si="231"/>
        <v>4.2418869578208172E-33</v>
      </c>
      <c r="HW189" s="86">
        <f t="shared" si="231"/>
        <v>2.7767402200225311E-31</v>
      </c>
      <c r="HX189" s="86">
        <f t="shared" si="231"/>
        <v>3.5535789348055534E-31</v>
      </c>
      <c r="HY189" s="86">
        <f t="shared" si="231"/>
        <v>7.1026544542070073E-31</v>
      </c>
      <c r="HZ189" s="86">
        <f t="shared" si="231"/>
        <v>1.0839154880753353E-35</v>
      </c>
      <c r="IA189" s="86">
        <f t="shared" si="231"/>
        <v>2.869803680757864E-41</v>
      </c>
      <c r="IB189" s="86">
        <f t="shared" si="231"/>
        <v>4.5631427757015681E-39</v>
      </c>
      <c r="IC189" s="86">
        <f t="shared" si="231"/>
        <v>2.2453830490402575E-37</v>
      </c>
      <c r="ID189" s="86">
        <f t="shared" si="231"/>
        <v>4.6953744740889964E-39</v>
      </c>
      <c r="IE189" s="86">
        <f t="shared" si="231"/>
        <v>2.8482032835274502E-32</v>
      </c>
      <c r="IF189" s="86">
        <f t="shared" si="231"/>
        <v>7.9607108081567723E-55</v>
      </c>
      <c r="IG189" s="86">
        <f t="shared" si="231"/>
        <v>2.307000710706842E-41</v>
      </c>
      <c r="II189" s="86">
        <f t="shared" si="232"/>
        <v>2.4830667273597517E-2</v>
      </c>
      <c r="IJ189" s="86">
        <f t="shared" si="232"/>
        <v>1.9580711762470269E-4</v>
      </c>
      <c r="IK189" s="86">
        <f t="shared" si="232"/>
        <v>9.8127331691831788E-5</v>
      </c>
      <c r="IL189" s="86">
        <f t="shared" si="232"/>
        <v>4.2400688013260866E-5</v>
      </c>
      <c r="IM189" s="86">
        <f t="shared" si="232"/>
        <v>6.0164269350449139E-5</v>
      </c>
      <c r="IN189" s="86">
        <f t="shared" si="232"/>
        <v>7.9498101002368134E-5</v>
      </c>
      <c r="IO189" s="86">
        <f t="shared" si="232"/>
        <v>8.4314772876409972E-5</v>
      </c>
      <c r="IP189" s="86">
        <f t="shared" si="232"/>
        <v>1.6664108217243287E-5</v>
      </c>
      <c r="IQ189" s="86">
        <f t="shared" si="232"/>
        <v>1.348968053517776E-6</v>
      </c>
      <c r="IR189" s="86">
        <f t="shared" si="232"/>
        <v>2.5717622199906871E-6</v>
      </c>
      <c r="IS189" s="86">
        <f t="shared" si="232"/>
        <v>9.8174191517651078E-6</v>
      </c>
      <c r="IT189" s="86">
        <f t="shared" si="232"/>
        <v>8.8380613652341704E-6</v>
      </c>
      <c r="IU189" s="86">
        <f t="shared" si="232"/>
        <v>1.0137525021730693E-4</v>
      </c>
      <c r="IV189" s="86">
        <f t="shared" si="232"/>
        <v>1.8754245189159428E-4</v>
      </c>
      <c r="IW189" s="86">
        <f t="shared" si="232"/>
        <v>1.2683792813871079E-5</v>
      </c>
      <c r="IY189" s="86">
        <f t="shared" si="233"/>
        <v>2.4830667273597517E-2</v>
      </c>
      <c r="IZ189" s="86">
        <f t="shared" si="233"/>
        <v>1.9580711762470269E-4</v>
      </c>
      <c r="JA189" s="86">
        <f t="shared" si="233"/>
        <v>9.8127331691831788E-5</v>
      </c>
      <c r="JB189" s="86">
        <f t="shared" si="233"/>
        <v>4.2400688013260866E-5</v>
      </c>
      <c r="JC189" s="86">
        <f t="shared" si="233"/>
        <v>6.0164269350449139E-5</v>
      </c>
      <c r="JD189" s="86">
        <f t="shared" si="233"/>
        <v>7.9498101002368134E-5</v>
      </c>
      <c r="JE189" s="86">
        <f t="shared" si="233"/>
        <v>8.4314772876409972E-5</v>
      </c>
      <c r="JF189" s="86">
        <f t="shared" si="233"/>
        <v>1.6664108217243287E-5</v>
      </c>
      <c r="JG189" s="86">
        <f t="shared" si="233"/>
        <v>1.348968053517776E-6</v>
      </c>
      <c r="JH189" s="86">
        <f t="shared" si="233"/>
        <v>2.5717622199906871E-6</v>
      </c>
      <c r="JI189" s="86">
        <f t="shared" si="233"/>
        <v>9.8174191517651078E-6</v>
      </c>
      <c r="JJ189" s="86">
        <f t="shared" si="233"/>
        <v>8.8380613652341704E-6</v>
      </c>
      <c r="JK189" s="86">
        <f t="shared" si="233"/>
        <v>1.0137525021730693E-4</v>
      </c>
      <c r="JL189" s="86">
        <f t="shared" si="233"/>
        <v>1.8754245189159428E-4</v>
      </c>
      <c r="JM189" s="86">
        <f t="shared" si="233"/>
        <v>1.2683792813871079E-5</v>
      </c>
    </row>
    <row r="190" spans="2:273" x14ac:dyDescent="0.25">
      <c r="B190" s="2">
        <v>163</v>
      </c>
      <c r="C190" s="37">
        <v>102.39700000000001</v>
      </c>
      <c r="D190" s="37">
        <v>101.276</v>
      </c>
      <c r="E190" s="37">
        <v>100.845</v>
      </c>
      <c r="F190" s="37">
        <v>102.627</v>
      </c>
      <c r="G190" s="37">
        <v>102.483</v>
      </c>
      <c r="H190" s="37">
        <v>100.877</v>
      </c>
      <c r="I190" s="37">
        <v>104.069</v>
      </c>
      <c r="J190" s="37">
        <v>101.702</v>
      </c>
      <c r="K190" s="37">
        <v>98.344999999999999</v>
      </c>
      <c r="L190" s="37">
        <v>101.414</v>
      </c>
      <c r="M190" s="37">
        <v>96.241</v>
      </c>
      <c r="N190" s="37">
        <v>97.474999999999994</v>
      </c>
      <c r="O190" s="37">
        <v>101.119</v>
      </c>
      <c r="P190" s="37">
        <v>100.351</v>
      </c>
      <c r="Q190" s="37">
        <v>104.035</v>
      </c>
      <c r="S190" s="4">
        <f t="shared" si="234"/>
        <v>102.31831318911273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100.805760434688</v>
      </c>
      <c r="AG190" s="4">
        <f t="shared" si="234"/>
        <v>103.21813748596824</v>
      </c>
      <c r="AI190" s="4">
        <f t="shared" si="235"/>
        <v>7.8686810887276692E-2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-0.45476043468799787</v>
      </c>
      <c r="AW190" s="4">
        <f t="shared" si="235"/>
        <v>0.81686251403175447</v>
      </c>
      <c r="AY190" s="2">
        <f t="shared" si="227"/>
        <v>102.31831318911273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100.80576043460759</v>
      </c>
      <c r="BM190" s="2">
        <f t="shared" si="227"/>
        <v>103.21813748153349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100.351</v>
      </c>
      <c r="DI190" s="2">
        <f t="shared" si="211"/>
        <v>104.035</v>
      </c>
      <c r="DK190" s="2">
        <f t="shared" si="236"/>
        <v>152.77005679442507</v>
      </c>
      <c r="DL190" s="2">
        <f t="shared" si="236"/>
        <v>170.9420963562753</v>
      </c>
      <c r="DM190" s="2">
        <f t="shared" si="236"/>
        <v>161.49180065666042</v>
      </c>
      <c r="DN190" s="2">
        <f t="shared" si="236"/>
        <v>156.95221369952952</v>
      </c>
      <c r="DO190" s="2">
        <f t="shared" si="236"/>
        <v>148.13143208255161</v>
      </c>
      <c r="DP190" s="2">
        <f t="shared" si="236"/>
        <v>164.09349170222853</v>
      </c>
      <c r="DQ190" s="2">
        <f t="shared" si="236"/>
        <v>167.43355334281648</v>
      </c>
      <c r="DR190" s="2">
        <f t="shared" si="236"/>
        <v>156.33462184873952</v>
      </c>
      <c r="DS190" s="2">
        <f t="shared" si="236"/>
        <v>146.2015151515152</v>
      </c>
      <c r="DT190" s="2">
        <f t="shared" si="236"/>
        <v>147.91701008403359</v>
      </c>
      <c r="DU190" s="2">
        <f t="shared" si="236"/>
        <v>153.12390253110252</v>
      </c>
      <c r="DV190" s="2">
        <f t="shared" si="236"/>
        <v>144.15035227272728</v>
      </c>
      <c r="DW190" s="2">
        <f t="shared" si="236"/>
        <v>148.9183741109531</v>
      </c>
      <c r="DX190" s="2">
        <f t="shared" si="236"/>
        <v>165.07941269841271</v>
      </c>
      <c r="DY190" s="2">
        <f t="shared" si="236"/>
        <v>136.32618281335525</v>
      </c>
      <c r="EA190" s="2">
        <f t="shared" si="240"/>
        <v>101.94176772226885</v>
      </c>
      <c r="EB190" s="2">
        <f t="shared" si="240"/>
        <v>100.93295634737007</v>
      </c>
      <c r="EC190" s="2">
        <f t="shared" si="240"/>
        <v>101.30795062746178</v>
      </c>
      <c r="ED190" s="2">
        <f t="shared" si="240"/>
        <v>106.15623814137582</v>
      </c>
      <c r="EE190" s="2">
        <f t="shared" si="240"/>
        <v>103.91269980911933</v>
      </c>
      <c r="EF190" s="2">
        <f t="shared" si="239"/>
        <v>99.720172302643121</v>
      </c>
      <c r="EG190" s="2">
        <f t="shared" si="239"/>
        <v>98.96405688753967</v>
      </c>
      <c r="EH190" s="2">
        <f t="shared" si="239"/>
        <v>100.07698915294348</v>
      </c>
      <c r="EI190" s="2">
        <f t="shared" si="239"/>
        <v>98.628838834951466</v>
      </c>
      <c r="EJ190" s="2">
        <f t="shared" si="239"/>
        <v>102.0498747457768</v>
      </c>
      <c r="EK190" s="2">
        <f t="shared" si="212"/>
        <v>98.496922180872531</v>
      </c>
      <c r="EL190" s="2">
        <f t="shared" si="179"/>
        <v>94.350256810377715</v>
      </c>
      <c r="EM190" s="2">
        <f t="shared" si="179"/>
        <v>95.868154420896957</v>
      </c>
      <c r="EN190" s="2">
        <f t="shared" si="179"/>
        <v>100.0062572411121</v>
      </c>
      <c r="EO190" s="2">
        <f t="shared" si="179"/>
        <v>105.17058460414404</v>
      </c>
      <c r="EQ190" s="2">
        <f t="shared" si="237"/>
        <v>102.40324315571655</v>
      </c>
      <c r="ER190" s="2">
        <f t="shared" si="237"/>
        <v>100.88147417710482</v>
      </c>
      <c r="ES190" s="2">
        <f t="shared" si="237"/>
        <v>100.91187612905273</v>
      </c>
      <c r="ET190" s="2">
        <f t="shared" si="237"/>
        <v>103.95569297719088</v>
      </c>
      <c r="EU190" s="2">
        <f t="shared" si="237"/>
        <v>104.31177125091108</v>
      </c>
      <c r="EV190" s="2">
        <f t="shared" si="237"/>
        <v>101.0243600074332</v>
      </c>
      <c r="EW190" s="2">
        <f t="shared" si="237"/>
        <v>101.03980276143345</v>
      </c>
      <c r="EX190" s="2">
        <f t="shared" si="237"/>
        <v>100.1784404194814</v>
      </c>
      <c r="EY190" s="2">
        <f t="shared" si="237"/>
        <v>99.43702669254148</v>
      </c>
      <c r="EZ190" s="2">
        <f t="shared" si="237"/>
        <v>100.82834787158791</v>
      </c>
      <c r="FA190" s="2">
        <f t="shared" si="237"/>
        <v>97.807678987099806</v>
      </c>
      <c r="FB190" s="2">
        <f t="shared" si="237"/>
        <v>94.781770082697165</v>
      </c>
      <c r="FC190" s="2">
        <f t="shared" si="237"/>
        <v>97.024556264523682</v>
      </c>
      <c r="FD190" s="2">
        <f t="shared" si="237"/>
        <v>100.91150227936362</v>
      </c>
      <c r="FE190" s="2">
        <f t="shared" si="237"/>
        <v>102.92184969661525</v>
      </c>
      <c r="FG190" s="2">
        <f t="shared" si="238"/>
        <v>0.99998701093271536</v>
      </c>
      <c r="FH190" s="2">
        <f t="shared" si="238"/>
        <v>0.99998847827261561</v>
      </c>
      <c r="FI190" s="2">
        <f t="shared" si="238"/>
        <v>0.99998729442851053</v>
      </c>
      <c r="FJ190" s="2">
        <f t="shared" si="238"/>
        <v>0.99998607027485342</v>
      </c>
      <c r="FK190" s="2">
        <f t="shared" si="238"/>
        <v>0.99998734560391322</v>
      </c>
      <c r="FL190" s="2">
        <f t="shared" si="238"/>
        <v>0.99998575053536964</v>
      </c>
      <c r="FM190" s="2">
        <f t="shared" si="238"/>
        <v>0.99998485209568211</v>
      </c>
      <c r="FN190" s="2">
        <f t="shared" si="238"/>
        <v>0.99998434723134733</v>
      </c>
      <c r="FO190" s="2">
        <f t="shared" si="238"/>
        <v>0.99998265348972781</v>
      </c>
      <c r="FP190" s="2">
        <f t="shared" si="238"/>
        <v>0.99998469607672469</v>
      </c>
      <c r="FQ190" s="2">
        <f t="shared" si="238"/>
        <v>0.99998436401737956</v>
      </c>
      <c r="FR190" s="2">
        <f t="shared" si="238"/>
        <v>0.99998288013054382</v>
      </c>
      <c r="FS190" s="2">
        <f t="shared" si="238"/>
        <v>0.99998587290195906</v>
      </c>
      <c r="FT190" s="2">
        <f t="shared" si="238"/>
        <v>0.99998422365303952</v>
      </c>
      <c r="FU190" s="2">
        <f t="shared" si="238"/>
        <v>0.99998095524350405</v>
      </c>
      <c r="FW190" s="2">
        <f t="shared" si="229"/>
        <v>0.81452928483951148</v>
      </c>
      <c r="FX190" s="2">
        <f t="shared" si="229"/>
        <v>0.9194184455619322</v>
      </c>
      <c r="FY190" s="2">
        <f t="shared" si="229"/>
        <v>0.91454810163468558</v>
      </c>
      <c r="FZ190" s="2">
        <f t="shared" si="229"/>
        <v>0.91629822195112076</v>
      </c>
      <c r="GA190" s="2">
        <f t="shared" si="229"/>
        <v>0.91740369863617188</v>
      </c>
      <c r="GB190" s="2">
        <f t="shared" si="229"/>
        <v>0.91217880718149091</v>
      </c>
      <c r="GC190" s="2">
        <f t="shared" si="229"/>
        <v>0.91488486008646053</v>
      </c>
      <c r="GD190" s="2">
        <f t="shared" si="229"/>
        <v>0.92198743328972954</v>
      </c>
      <c r="GE190" s="2">
        <f t="shared" si="229"/>
        <v>0.9288923593763575</v>
      </c>
      <c r="GF190" s="2">
        <f t="shared" si="229"/>
        <v>0.93115994501465271</v>
      </c>
      <c r="GG190" s="2">
        <f t="shared" si="229"/>
        <v>0.92132526934622627</v>
      </c>
      <c r="GH190" s="2">
        <f t="shared" si="229"/>
        <v>0.91560454445167394</v>
      </c>
      <c r="GI190" s="2">
        <f t="shared" si="229"/>
        <v>0.90688132594430837</v>
      </c>
      <c r="GJ190" s="2">
        <f t="shared" si="229"/>
        <v>0.88205573416833516</v>
      </c>
      <c r="GK190" s="2">
        <f t="shared" si="229"/>
        <v>0.8685063174201284</v>
      </c>
      <c r="GM190" s="86">
        <f t="shared" si="230"/>
        <v>1.6371729306487403E-202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2.6640111812051583E-283</v>
      </c>
      <c r="HQ190" s="86">
        <f t="shared" si="226"/>
        <v>0</v>
      </c>
      <c r="HS190" s="86">
        <f t="shared" si="231"/>
        <v>2.808508468439138E-25</v>
      </c>
      <c r="HT190" s="86">
        <f t="shared" si="231"/>
        <v>7.7748105355911365E-28</v>
      </c>
      <c r="HU190" s="86">
        <f t="shared" si="231"/>
        <v>5.2903671211625967E-32</v>
      </c>
      <c r="HV190" s="86">
        <f t="shared" si="231"/>
        <v>2.3589694602872566E-34</v>
      </c>
      <c r="HW190" s="86">
        <f t="shared" si="231"/>
        <v>1.8063889510038026E-32</v>
      </c>
      <c r="HX190" s="86">
        <f t="shared" si="231"/>
        <v>2.242390498282565E-32</v>
      </c>
      <c r="HY190" s="86">
        <f t="shared" si="231"/>
        <v>4.7840271883151613E-32</v>
      </c>
      <c r="HZ190" s="86">
        <f t="shared" si="231"/>
        <v>5.094694733878157E-37</v>
      </c>
      <c r="IA190" s="86">
        <f t="shared" si="231"/>
        <v>8.243290718091498E-43</v>
      </c>
      <c r="IB190" s="86">
        <f t="shared" si="231"/>
        <v>1.6646166354946626E-40</v>
      </c>
      <c r="IC190" s="86">
        <f t="shared" si="231"/>
        <v>8.8974874038474166E-39</v>
      </c>
      <c r="ID190" s="86">
        <f t="shared" si="231"/>
        <v>1.5196663071764279E-40</v>
      </c>
      <c r="IE190" s="86">
        <f t="shared" si="231"/>
        <v>1.6426531009025567E-33</v>
      </c>
      <c r="IF190" s="86">
        <f t="shared" si="231"/>
        <v>4.2391459843412368E-57</v>
      </c>
      <c r="IG190" s="86">
        <f t="shared" si="231"/>
        <v>4.2102075130157563E-43</v>
      </c>
      <c r="II190" s="86">
        <f t="shared" si="232"/>
        <v>1.6712356153804647E-2</v>
      </c>
      <c r="IJ190" s="86">
        <f t="shared" si="232"/>
        <v>1.0847438148105397E-4</v>
      </c>
      <c r="IK190" s="86">
        <f t="shared" si="232"/>
        <v>5.0643095941949077E-5</v>
      </c>
      <c r="IL190" s="86">
        <f t="shared" si="232"/>
        <v>2.0638647244007974E-5</v>
      </c>
      <c r="IM190" s="86">
        <f t="shared" si="232"/>
        <v>3.0225786417202707E-5</v>
      </c>
      <c r="IN190" s="86">
        <f t="shared" si="232"/>
        <v>3.9988506708666939E-5</v>
      </c>
      <c r="IO190" s="86">
        <f t="shared" si="232"/>
        <v>4.3056469916802955E-5</v>
      </c>
      <c r="IP190" s="86">
        <f t="shared" si="232"/>
        <v>7.7402679071579962E-6</v>
      </c>
      <c r="IQ190" s="86">
        <f t="shared" si="232"/>
        <v>5.3857396657219365E-7</v>
      </c>
      <c r="IR190" s="86">
        <f t="shared" si="232"/>
        <v>1.0895586806693091E-6</v>
      </c>
      <c r="IS190" s="86">
        <f t="shared" si="232"/>
        <v>4.367327879983604E-6</v>
      </c>
      <c r="IT190" s="86">
        <f t="shared" si="232"/>
        <v>3.7935600808202515E-6</v>
      </c>
      <c r="IU190" s="86">
        <f t="shared" si="232"/>
        <v>5.0953930990162022E-5</v>
      </c>
      <c r="IV190" s="86">
        <f t="shared" si="232"/>
        <v>9.0622406714264739E-5</v>
      </c>
      <c r="IW190" s="86">
        <f t="shared" si="232"/>
        <v>4.4452488682557125E-6</v>
      </c>
      <c r="IY190" s="86">
        <f t="shared" si="233"/>
        <v>1.6712356153804647E-2</v>
      </c>
      <c r="IZ190" s="86">
        <f t="shared" si="233"/>
        <v>1.0847438148105397E-4</v>
      </c>
      <c r="JA190" s="86">
        <f t="shared" si="233"/>
        <v>5.0643095941949077E-5</v>
      </c>
      <c r="JB190" s="86">
        <f t="shared" si="233"/>
        <v>2.0638647244007974E-5</v>
      </c>
      <c r="JC190" s="86">
        <f t="shared" si="233"/>
        <v>3.0225786417202707E-5</v>
      </c>
      <c r="JD190" s="86">
        <f t="shared" si="233"/>
        <v>3.9988506708666939E-5</v>
      </c>
      <c r="JE190" s="86">
        <f t="shared" si="233"/>
        <v>4.3056469916802955E-5</v>
      </c>
      <c r="JF190" s="86">
        <f t="shared" si="233"/>
        <v>7.7402679071579962E-6</v>
      </c>
      <c r="JG190" s="86">
        <f t="shared" si="233"/>
        <v>5.3857396657219365E-7</v>
      </c>
      <c r="JH190" s="86">
        <f t="shared" si="233"/>
        <v>1.0895586806693091E-6</v>
      </c>
      <c r="JI190" s="86">
        <f t="shared" si="233"/>
        <v>4.367327879983604E-6</v>
      </c>
      <c r="JJ190" s="86">
        <f t="shared" si="233"/>
        <v>3.7935600808202515E-6</v>
      </c>
      <c r="JK190" s="86">
        <f t="shared" si="233"/>
        <v>5.0953930990162022E-5</v>
      </c>
      <c r="JL190" s="86">
        <f t="shared" si="233"/>
        <v>9.0622406714264739E-5</v>
      </c>
      <c r="JM190" s="86">
        <f t="shared" si="233"/>
        <v>4.4452488682557125E-6</v>
      </c>
    </row>
    <row r="191" spans="2:273" x14ac:dyDescent="0.25">
      <c r="B191" s="2">
        <v>164</v>
      </c>
      <c r="C191" s="37">
        <v>103.431</v>
      </c>
      <c r="D191" s="37">
        <v>99.706999999999994</v>
      </c>
      <c r="E191" s="37">
        <v>101.55200000000001</v>
      </c>
      <c r="F191" s="37">
        <v>103.864</v>
      </c>
      <c r="G191" s="37">
        <v>104.31</v>
      </c>
      <c r="H191" s="37">
        <v>101.86</v>
      </c>
      <c r="I191" s="37">
        <v>103.05200000000001</v>
      </c>
      <c r="J191" s="37">
        <v>103.07</v>
      </c>
      <c r="K191" s="37">
        <v>101.259</v>
      </c>
      <c r="L191" s="37">
        <v>99.430999999999997</v>
      </c>
      <c r="M191" s="37">
        <v>96.414000000000001</v>
      </c>
      <c r="N191" s="37">
        <v>96.119</v>
      </c>
      <c r="O191" s="37">
        <v>99.881</v>
      </c>
      <c r="P191" s="37">
        <v>100.754</v>
      </c>
      <c r="Q191" s="37">
        <v>104.702</v>
      </c>
      <c r="S191" s="4">
        <f t="shared" si="234"/>
        <v>102.26571686127733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100.74865912447827</v>
      </c>
      <c r="AG191" s="4">
        <f t="shared" si="234"/>
        <v>103.13517015076151</v>
      </c>
      <c r="AI191" s="4">
        <f t="shared" si="235"/>
        <v>1.1652831387226712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5.340875521739008E-3</v>
      </c>
      <c r="AW191" s="4">
        <f t="shared" si="235"/>
        <v>1.5668298492384878</v>
      </c>
      <c r="AY191" s="2">
        <f t="shared" si="227"/>
        <v>102.26571686127733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100.74865912447071</v>
      </c>
      <c r="BM191" s="2">
        <f t="shared" si="227"/>
        <v>103.13517015025178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100.754</v>
      </c>
      <c r="DI191" s="2">
        <f t="shared" si="211"/>
        <v>104.702</v>
      </c>
      <c r="DK191" s="2">
        <f t="shared" si="236"/>
        <v>153.05109198606272</v>
      </c>
      <c r="DL191" s="2">
        <f t="shared" si="236"/>
        <v>171.33762854251012</v>
      </c>
      <c r="DM191" s="2">
        <f t="shared" si="236"/>
        <v>161.82676153846154</v>
      </c>
      <c r="DN191" s="2">
        <f t="shared" si="236"/>
        <v>157.27284998358687</v>
      </c>
      <c r="DO191" s="2">
        <f t="shared" si="236"/>
        <v>148.3797923076923</v>
      </c>
      <c r="DP191" s="2">
        <f t="shared" si="236"/>
        <v>164.46204907539118</v>
      </c>
      <c r="DQ191" s="2">
        <f t="shared" si="236"/>
        <v>167.82619061166429</v>
      </c>
      <c r="DR191" s="2">
        <f t="shared" si="236"/>
        <v>156.65506722689076</v>
      </c>
      <c r="DS191" s="2">
        <f t="shared" si="236"/>
        <v>146.43810672905531</v>
      </c>
      <c r="DT191" s="2">
        <f t="shared" si="236"/>
        <v>148.13455322128848</v>
      </c>
      <c r="DU191" s="2">
        <f t="shared" si="236"/>
        <v>153.39330034320034</v>
      </c>
      <c r="DV191" s="2">
        <f t="shared" si="236"/>
        <v>144.36192613636365</v>
      </c>
      <c r="DW191" s="2">
        <f t="shared" si="236"/>
        <v>149.15670554765293</v>
      </c>
      <c r="DX191" s="2">
        <f t="shared" si="236"/>
        <v>165.4318412698413</v>
      </c>
      <c r="DY191" s="2">
        <f t="shared" si="236"/>
        <v>136.51277422003287</v>
      </c>
      <c r="EA191" s="2">
        <f t="shared" si="240"/>
        <v>101.87646034992463</v>
      </c>
      <c r="EB191" s="2">
        <f t="shared" si="240"/>
        <v>100.81195699521828</v>
      </c>
      <c r="EC191" s="2">
        <f t="shared" si="240"/>
        <v>101.22311422551985</v>
      </c>
      <c r="ED191" s="2">
        <f t="shared" si="240"/>
        <v>106.15353877630955</v>
      </c>
      <c r="EE191" s="2">
        <f t="shared" si="240"/>
        <v>103.90023686142516</v>
      </c>
      <c r="EF191" s="2">
        <f t="shared" si="239"/>
        <v>99.650345435542775</v>
      </c>
      <c r="EG191" s="2">
        <f t="shared" si="239"/>
        <v>98.891656478146061</v>
      </c>
      <c r="EH191" s="2">
        <f t="shared" si="239"/>
        <v>100.00612713243268</v>
      </c>
      <c r="EI191" s="2">
        <f t="shared" si="239"/>
        <v>98.528065048543695</v>
      </c>
      <c r="EJ191" s="2">
        <f t="shared" si="239"/>
        <v>101.97206621217784</v>
      </c>
      <c r="EK191" s="2">
        <f t="shared" si="239"/>
        <v>98.383937524099892</v>
      </c>
      <c r="EL191" s="2">
        <f t="shared" si="179"/>
        <v>94.194320549408616</v>
      </c>
      <c r="EM191" s="2">
        <f t="shared" si="179"/>
        <v>95.733684869393755</v>
      </c>
      <c r="EN191" s="2">
        <f t="shared" si="179"/>
        <v>99.927604669185328</v>
      </c>
      <c r="EO191" s="2">
        <f t="shared" si="179"/>
        <v>105.14006487691559</v>
      </c>
      <c r="EQ191" s="2">
        <f t="shared" si="237"/>
        <v>102.34582069092836</v>
      </c>
      <c r="ER191" s="2">
        <f t="shared" si="237"/>
        <v>100.75967793483912</v>
      </c>
      <c r="ES191" s="2">
        <f t="shared" si="237"/>
        <v>100.82081890786932</v>
      </c>
      <c r="ET191" s="2">
        <f t="shared" si="237"/>
        <v>103.91905263643919</v>
      </c>
      <c r="EU191" s="2">
        <f t="shared" si="237"/>
        <v>104.3054578170554</v>
      </c>
      <c r="EV191" s="2">
        <f t="shared" si="237"/>
        <v>100.97466163301061</v>
      </c>
      <c r="EW191" s="2">
        <f t="shared" si="237"/>
        <v>100.99937450070624</v>
      </c>
      <c r="EX191" s="2">
        <f t="shared" si="237"/>
        <v>100.10910359846893</v>
      </c>
      <c r="EY191" s="2">
        <f t="shared" si="237"/>
        <v>99.348594284354306</v>
      </c>
      <c r="EZ191" s="2">
        <f t="shared" si="237"/>
        <v>100.73194624947917</v>
      </c>
      <c r="FA191" s="2">
        <f t="shared" si="237"/>
        <v>97.684151478688747</v>
      </c>
      <c r="FB191" s="2">
        <f t="shared" si="237"/>
        <v>94.63250154801176</v>
      </c>
      <c r="FC191" s="2">
        <f t="shared" si="237"/>
        <v>96.908233136963815</v>
      </c>
      <c r="FD191" s="2">
        <f t="shared" si="237"/>
        <v>100.84772905889687</v>
      </c>
      <c r="FE191" s="2">
        <f t="shared" si="237"/>
        <v>102.85771341106806</v>
      </c>
      <c r="FG191" s="2">
        <f t="shared" si="238"/>
        <v>0.99998815381630435</v>
      </c>
      <c r="FH191" s="2">
        <f t="shared" si="238"/>
        <v>0.99998949204908449</v>
      </c>
      <c r="FI191" s="2">
        <f t="shared" si="238"/>
        <v>0.99998841236812697</v>
      </c>
      <c r="FJ191" s="2">
        <f t="shared" si="238"/>
        <v>0.99998729592410607</v>
      </c>
      <c r="FK191" s="2">
        <f t="shared" si="238"/>
        <v>0.99998845904075306</v>
      </c>
      <c r="FL191" s="2">
        <f t="shared" si="238"/>
        <v>0.99998700431750809</v>
      </c>
      <c r="FM191" s="2">
        <f t="shared" si="238"/>
        <v>0.9999861849286551</v>
      </c>
      <c r="FN191" s="2">
        <f t="shared" si="238"/>
        <v>0.99998572448566159</v>
      </c>
      <c r="FO191" s="2">
        <f t="shared" si="238"/>
        <v>0.99998417977046028</v>
      </c>
      <c r="FP191" s="2">
        <f t="shared" si="238"/>
        <v>0.99998604263729363</v>
      </c>
      <c r="FQ191" s="2">
        <f t="shared" si="238"/>
        <v>0.99998573979474703</v>
      </c>
      <c r="FR191" s="2">
        <f t="shared" si="238"/>
        <v>0.99998438646996801</v>
      </c>
      <c r="FS191" s="2">
        <f t="shared" si="238"/>
        <v>0.9999871159174426</v>
      </c>
      <c r="FT191" s="2">
        <f t="shared" si="238"/>
        <v>0.99998561178059364</v>
      </c>
      <c r="FU191" s="2">
        <f t="shared" si="238"/>
        <v>0.99998263094653683</v>
      </c>
      <c r="FW191" s="2">
        <f t="shared" si="229"/>
        <v>0.82804245121058351</v>
      </c>
      <c r="FX191" s="2">
        <f t="shared" si="229"/>
        <v>0.92598395267287503</v>
      </c>
      <c r="FY191" s="2">
        <f t="shared" si="229"/>
        <v>0.92147653702916121</v>
      </c>
      <c r="FZ191" s="2">
        <f t="shared" si="229"/>
        <v>0.9230966898643187</v>
      </c>
      <c r="GA191" s="2">
        <f t="shared" si="229"/>
        <v>0.92411981259155573</v>
      </c>
      <c r="GB191" s="2">
        <f t="shared" si="229"/>
        <v>0.9192823899836865</v>
      </c>
      <c r="GC191" s="2">
        <f t="shared" si="229"/>
        <v>0.92178832617782136</v>
      </c>
      <c r="GD191" s="2">
        <f t="shared" si="229"/>
        <v>0.92835993752002777</v>
      </c>
      <c r="GE191" s="2">
        <f t="shared" si="229"/>
        <v>0.93474075335641948</v>
      </c>
      <c r="GF191" s="2">
        <f t="shared" si="229"/>
        <v>0.93683451906855864</v>
      </c>
      <c r="GG191" s="2">
        <f t="shared" si="229"/>
        <v>0.92774762408915745</v>
      </c>
      <c r="GH191" s="2">
        <f t="shared" si="229"/>
        <v>0.92245458640093914</v>
      </c>
      <c r="GI191" s="2">
        <f t="shared" si="229"/>
        <v>0.91437318223732089</v>
      </c>
      <c r="GJ191" s="2">
        <f t="shared" si="229"/>
        <v>0.89130553991100425</v>
      </c>
      <c r="GK191" s="2">
        <f t="shared" si="229"/>
        <v>0.87867257560394219</v>
      </c>
      <c r="GM191" s="86">
        <f t="shared" si="230"/>
        <v>2.0774772916105287E-206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4.5482913770175389E-290</v>
      </c>
      <c r="HQ191" s="86">
        <f t="shared" si="226"/>
        <v>0</v>
      </c>
      <c r="HS191" s="86">
        <f t="shared" si="231"/>
        <v>2.8661903549702705E-26</v>
      </c>
      <c r="HT191" s="86">
        <f t="shared" si="231"/>
        <v>7.3513004933892817E-29</v>
      </c>
      <c r="HU191" s="86">
        <f t="shared" si="231"/>
        <v>3.4588480083178019E-33</v>
      </c>
      <c r="HV191" s="86">
        <f t="shared" si="231"/>
        <v>1.2405801260758784E-35</v>
      </c>
      <c r="HW191" s="86">
        <f t="shared" si="231"/>
        <v>1.11451617987782E-33</v>
      </c>
      <c r="HX191" s="86">
        <f t="shared" si="231"/>
        <v>1.3401791209777357E-33</v>
      </c>
      <c r="HY191" s="86">
        <f t="shared" si="231"/>
        <v>3.0580242637320969E-33</v>
      </c>
      <c r="HZ191" s="86">
        <f t="shared" si="231"/>
        <v>2.2599455662906331E-38</v>
      </c>
      <c r="IA191" s="86">
        <f t="shared" si="231"/>
        <v>2.2139079536000036E-44</v>
      </c>
      <c r="IB191" s="86">
        <f t="shared" si="231"/>
        <v>5.7081344036653907E-42</v>
      </c>
      <c r="IC191" s="86">
        <f t="shared" si="231"/>
        <v>3.3152695930651648E-40</v>
      </c>
      <c r="ID191" s="86">
        <f t="shared" si="231"/>
        <v>4.6024428717101575E-42</v>
      </c>
      <c r="IE191" s="86">
        <f t="shared" si="231"/>
        <v>8.9587429867978576E-35</v>
      </c>
      <c r="IF191" s="86">
        <f t="shared" si="231"/>
        <v>2.0241483933000163E-59</v>
      </c>
      <c r="IG191" s="86">
        <f t="shared" si="231"/>
        <v>7.0567914720701986E-45</v>
      </c>
      <c r="II191" s="86">
        <f t="shared" si="232"/>
        <v>1.102441144678706E-2</v>
      </c>
      <c r="IJ191" s="86">
        <f t="shared" si="232"/>
        <v>5.8880182680957809E-5</v>
      </c>
      <c r="IK191" s="86">
        <f t="shared" si="232"/>
        <v>2.5525554116273967E-5</v>
      </c>
      <c r="IL191" s="86">
        <f t="shared" si="232"/>
        <v>9.7908643093647431E-6</v>
      </c>
      <c r="IM191" s="86">
        <f t="shared" si="232"/>
        <v>1.4819691798473038E-5</v>
      </c>
      <c r="IN191" s="86">
        <f t="shared" si="232"/>
        <v>1.9618938477842738E-5</v>
      </c>
      <c r="IO191" s="86">
        <f t="shared" si="232"/>
        <v>2.1465262441487774E-5</v>
      </c>
      <c r="IP191" s="86">
        <f t="shared" si="232"/>
        <v>3.5004383612322722E-6</v>
      </c>
      <c r="IQ191" s="86">
        <f t="shared" si="232"/>
        <v>2.0841621722442297E-7</v>
      </c>
      <c r="IR191" s="86">
        <f t="shared" si="232"/>
        <v>4.485450862233728E-7</v>
      </c>
      <c r="IS191" s="86">
        <f t="shared" si="232"/>
        <v>1.8883327639856598E-6</v>
      </c>
      <c r="IT191" s="86">
        <f t="shared" si="232"/>
        <v>1.5790747029902143E-6</v>
      </c>
      <c r="IU191" s="86">
        <f t="shared" si="232"/>
        <v>2.4962431358748097E-5</v>
      </c>
      <c r="IV191" s="86">
        <f t="shared" si="232"/>
        <v>4.247176649402047E-5</v>
      </c>
      <c r="IW191" s="86">
        <f t="shared" si="232"/>
        <v>1.4845265602389818E-6</v>
      </c>
      <c r="IY191" s="86">
        <f t="shared" si="233"/>
        <v>1.102441144678706E-2</v>
      </c>
      <c r="IZ191" s="86">
        <f t="shared" si="233"/>
        <v>5.8880182680957809E-5</v>
      </c>
      <c r="JA191" s="86">
        <f t="shared" si="233"/>
        <v>2.5525554116273967E-5</v>
      </c>
      <c r="JB191" s="86">
        <f t="shared" si="233"/>
        <v>9.7908643093647431E-6</v>
      </c>
      <c r="JC191" s="86">
        <f t="shared" si="233"/>
        <v>1.4819691798473038E-5</v>
      </c>
      <c r="JD191" s="86">
        <f t="shared" si="233"/>
        <v>1.9618938477842738E-5</v>
      </c>
      <c r="JE191" s="86">
        <f t="shared" si="233"/>
        <v>2.1465262441487774E-5</v>
      </c>
      <c r="JF191" s="86">
        <f t="shared" si="233"/>
        <v>3.5004383612322722E-6</v>
      </c>
      <c r="JG191" s="86">
        <f t="shared" si="233"/>
        <v>2.0841621722442297E-7</v>
      </c>
      <c r="JH191" s="86">
        <f t="shared" si="233"/>
        <v>4.485450862233728E-7</v>
      </c>
      <c r="JI191" s="86">
        <f t="shared" si="233"/>
        <v>1.8883327639856598E-6</v>
      </c>
      <c r="JJ191" s="86">
        <f t="shared" si="233"/>
        <v>1.5790747029902143E-6</v>
      </c>
      <c r="JK191" s="86">
        <f t="shared" si="233"/>
        <v>2.4962431358748097E-5</v>
      </c>
      <c r="JL191" s="86">
        <f t="shared" si="233"/>
        <v>4.247176649402047E-5</v>
      </c>
      <c r="JM191" s="86">
        <f t="shared" si="233"/>
        <v>1.4845265602389818E-6</v>
      </c>
    </row>
    <row r="192" spans="2:273" x14ac:dyDescent="0.25">
      <c r="B192" s="2">
        <v>165</v>
      </c>
      <c r="C192" s="37">
        <v>101.241</v>
      </c>
      <c r="D192" s="37">
        <v>101.431</v>
      </c>
      <c r="E192" s="37">
        <v>102.86199999999999</v>
      </c>
      <c r="F192" s="37">
        <v>104.22</v>
      </c>
      <c r="G192" s="37">
        <v>102.03400000000001</v>
      </c>
      <c r="H192" s="37">
        <v>100.316</v>
      </c>
      <c r="I192" s="37">
        <v>103.776</v>
      </c>
      <c r="J192" s="37">
        <v>99.632000000000005</v>
      </c>
      <c r="K192" s="37">
        <v>100.39700000000001</v>
      </c>
      <c r="L192" s="37">
        <v>100.121</v>
      </c>
      <c r="M192" s="37">
        <v>97.085999999999999</v>
      </c>
      <c r="N192" s="37">
        <v>95.593000000000004</v>
      </c>
      <c r="O192" s="37">
        <v>100.508</v>
      </c>
      <c r="P192" s="37">
        <v>99.772000000000006</v>
      </c>
      <c r="Q192" s="37">
        <v>104.053</v>
      </c>
      <c r="S192" s="4">
        <f t="shared" si="234"/>
        <v>102.21296000765525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100.69123862807956</v>
      </c>
      <c r="AG192" s="4">
        <f t="shared" si="234"/>
        <v>103.05310914760379</v>
      </c>
      <c r="AI192" s="4">
        <f t="shared" si="235"/>
        <v>-0.97196000765525525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-0.91923862807955459</v>
      </c>
      <c r="AW192" s="4">
        <f t="shared" si="235"/>
        <v>0.99989085239620579</v>
      </c>
      <c r="AY192" s="2">
        <f t="shared" si="227"/>
        <v>102.21296000765525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100.69123862807892</v>
      </c>
      <c r="BM192" s="2">
        <f t="shared" si="227"/>
        <v>103.05310914755073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101.241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99.772000000000006</v>
      </c>
      <c r="DI192" s="2">
        <f t="shared" si="211"/>
        <v>104.053</v>
      </c>
      <c r="DK192" s="2">
        <f t="shared" si="236"/>
        <v>153.33212717770033</v>
      </c>
      <c r="DL192" s="2">
        <f t="shared" si="236"/>
        <v>171.73316072874493</v>
      </c>
      <c r="DM192" s="2">
        <f t="shared" si="236"/>
        <v>162.16172242026266</v>
      </c>
      <c r="DN192" s="2">
        <f t="shared" si="236"/>
        <v>157.59348626764418</v>
      </c>
      <c r="DO192" s="2">
        <f t="shared" si="236"/>
        <v>148.62815253283301</v>
      </c>
      <c r="DP192" s="2">
        <f t="shared" si="236"/>
        <v>164.83060644855379</v>
      </c>
      <c r="DQ192" s="2">
        <f t="shared" si="236"/>
        <v>168.21882788051209</v>
      </c>
      <c r="DR192" s="2">
        <f t="shared" si="236"/>
        <v>156.97551260504201</v>
      </c>
      <c r="DS192" s="2">
        <f t="shared" si="236"/>
        <v>146.67469830659542</v>
      </c>
      <c r="DT192" s="2">
        <f t="shared" si="236"/>
        <v>148.35209635854341</v>
      </c>
      <c r="DU192" s="2">
        <f t="shared" si="236"/>
        <v>153.66269815529813</v>
      </c>
      <c r="DV192" s="2">
        <f t="shared" si="236"/>
        <v>144.5735</v>
      </c>
      <c r="DW192" s="2">
        <f t="shared" si="236"/>
        <v>149.3950369843528</v>
      </c>
      <c r="DX192" s="2">
        <f t="shared" si="236"/>
        <v>165.78426984126986</v>
      </c>
      <c r="DY192" s="2">
        <f t="shared" si="236"/>
        <v>136.69936562671046</v>
      </c>
      <c r="EA192" s="2">
        <f t="shared" si="240"/>
        <v>101.81115297758041</v>
      </c>
      <c r="EB192" s="2">
        <f t="shared" si="240"/>
        <v>100.6909576430665</v>
      </c>
      <c r="EC192" s="2">
        <f t="shared" si="240"/>
        <v>101.13827782357792</v>
      </c>
      <c r="ED192" s="2">
        <f t="shared" si="240"/>
        <v>106.15083941124328</v>
      </c>
      <c r="EE192" s="2">
        <f t="shared" si="240"/>
        <v>103.88777391373097</v>
      </c>
      <c r="EF192" s="2">
        <f t="shared" si="239"/>
        <v>99.580518568442415</v>
      </c>
      <c r="EG192" s="2">
        <f t="shared" si="239"/>
        <v>98.819256068752452</v>
      </c>
      <c r="EH192" s="2">
        <f t="shared" si="239"/>
        <v>99.935265111921893</v>
      </c>
      <c r="EI192" s="2">
        <f t="shared" si="239"/>
        <v>98.427291262135924</v>
      </c>
      <c r="EJ192" s="2">
        <f t="shared" si="239"/>
        <v>101.89425767857887</v>
      </c>
      <c r="EK192" s="2">
        <f t="shared" si="239"/>
        <v>98.270952867327267</v>
      </c>
      <c r="EL192" s="2">
        <f t="shared" si="179"/>
        <v>94.038384288439516</v>
      </c>
      <c r="EM192" s="2">
        <f t="shared" si="179"/>
        <v>95.599215317890554</v>
      </c>
      <c r="EN192" s="2">
        <f t="shared" si="179"/>
        <v>99.848952097258575</v>
      </c>
      <c r="EO192" s="2">
        <f t="shared" si="179"/>
        <v>105.10954514968715</v>
      </c>
      <c r="EQ192" s="2">
        <f t="shared" si="237"/>
        <v>102.28839822614017</v>
      </c>
      <c r="ER192" s="2">
        <f t="shared" si="237"/>
        <v>100.63788169257342</v>
      </c>
      <c r="ES192" s="2">
        <f t="shared" si="237"/>
        <v>100.72976168668592</v>
      </c>
      <c r="ET192" s="2">
        <f t="shared" si="237"/>
        <v>103.88241229568752</v>
      </c>
      <c r="EU192" s="2">
        <f t="shared" si="237"/>
        <v>104.2991443831997</v>
      </c>
      <c r="EV192" s="2">
        <f t="shared" si="237"/>
        <v>100.92496325858801</v>
      </c>
      <c r="EW192" s="2">
        <f t="shared" si="237"/>
        <v>100.95894623997903</v>
      </c>
      <c r="EX192" s="2">
        <f t="shared" si="237"/>
        <v>100.03976677745646</v>
      </c>
      <c r="EY192" s="2">
        <f t="shared" si="237"/>
        <v>99.260161876167118</v>
      </c>
      <c r="EZ192" s="2">
        <f t="shared" si="237"/>
        <v>100.63554462737042</v>
      </c>
      <c r="FA192" s="2">
        <f t="shared" si="237"/>
        <v>97.560623970277703</v>
      </c>
      <c r="FB192" s="2">
        <f t="shared" si="237"/>
        <v>94.483233013326341</v>
      </c>
      <c r="FC192" s="2">
        <f t="shared" si="237"/>
        <v>96.791910009403949</v>
      </c>
      <c r="FD192" s="2">
        <f t="shared" si="237"/>
        <v>100.78395583843013</v>
      </c>
      <c r="FE192" s="2">
        <f t="shared" si="237"/>
        <v>102.79357712552087</v>
      </c>
      <c r="FG192" s="2">
        <f t="shared" si="238"/>
        <v>0.99998919614080328</v>
      </c>
      <c r="FH192" s="2">
        <f t="shared" si="238"/>
        <v>0.99999041662600507</v>
      </c>
      <c r="FI192" s="2">
        <f t="shared" si="238"/>
        <v>0.99998943194335432</v>
      </c>
      <c r="FJ192" s="2">
        <f t="shared" si="238"/>
        <v>0.99998841373212943</v>
      </c>
      <c r="FK192" s="2">
        <f t="shared" si="238"/>
        <v>0.9999894745093818</v>
      </c>
      <c r="FL192" s="2">
        <f t="shared" si="238"/>
        <v>0.99998814778314982</v>
      </c>
      <c r="FM192" s="2">
        <f t="shared" si="238"/>
        <v>0.99998740048987134</v>
      </c>
      <c r="FN192" s="2">
        <f t="shared" si="238"/>
        <v>0.99998698055983237</v>
      </c>
      <c r="FO192" s="2">
        <f t="shared" si="238"/>
        <v>0.99998557175909442</v>
      </c>
      <c r="FP192" s="2">
        <f t="shared" si="238"/>
        <v>0.99998727071829008</v>
      </c>
      <c r="FQ192" s="2">
        <f t="shared" si="238"/>
        <v>0.9999869945219193</v>
      </c>
      <c r="FR192" s="2">
        <f t="shared" si="238"/>
        <v>0.99998576027180741</v>
      </c>
      <c r="FS192" s="2">
        <f t="shared" si="238"/>
        <v>0.99998824956373156</v>
      </c>
      <c r="FT192" s="2">
        <f t="shared" si="238"/>
        <v>0.99998687777132955</v>
      </c>
      <c r="FU192" s="2">
        <f t="shared" si="238"/>
        <v>0.999984159210763</v>
      </c>
      <c r="FW192" s="2">
        <f t="shared" si="229"/>
        <v>0.8407635402024487</v>
      </c>
      <c r="FX192" s="2">
        <f t="shared" si="229"/>
        <v>0.93205405713265976</v>
      </c>
      <c r="FY192" s="2">
        <f t="shared" si="229"/>
        <v>0.9278875100305739</v>
      </c>
      <c r="FZ192" s="2">
        <f t="shared" si="229"/>
        <v>0.92938552358265125</v>
      </c>
      <c r="GA192" s="2">
        <f t="shared" si="229"/>
        <v>0.93033129414089499</v>
      </c>
      <c r="GB192" s="2">
        <f t="shared" si="229"/>
        <v>0.92585808851200502</v>
      </c>
      <c r="GC192" s="2">
        <f t="shared" si="229"/>
        <v>0.92817582759039985</v>
      </c>
      <c r="GD192" s="2">
        <f t="shared" si="229"/>
        <v>0.93424902197659099</v>
      </c>
      <c r="GE192" s="2">
        <f t="shared" si="229"/>
        <v>0.94013913222469681</v>
      </c>
      <c r="GF192" s="2">
        <f t="shared" si="229"/>
        <v>0.94207043126210133</v>
      </c>
      <c r="GG192" s="2">
        <f t="shared" si="229"/>
        <v>0.93368344743046428</v>
      </c>
      <c r="GH192" s="2">
        <f t="shared" si="229"/>
        <v>0.92879187814178299</v>
      </c>
      <c r="GI192" s="2">
        <f t="shared" si="229"/>
        <v>0.92131457986444787</v>
      </c>
      <c r="GJ192" s="2">
        <f t="shared" si="229"/>
        <v>0.89991224147312199</v>
      </c>
      <c r="GK192" s="2">
        <f t="shared" si="229"/>
        <v>0.88815406273370201</v>
      </c>
      <c r="GM192" s="86">
        <f t="shared" si="230"/>
        <v>2.4184836950630266E-210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6.4534167992435858E-297</v>
      </c>
      <c r="HQ192" s="86">
        <f t="shared" si="226"/>
        <v>0</v>
      </c>
      <c r="HS192" s="86">
        <f t="shared" si="231"/>
        <v>2.7933942837740474E-27</v>
      </c>
      <c r="HT192" s="86">
        <f t="shared" si="231"/>
        <v>6.6479593846965418E-30</v>
      </c>
      <c r="HU192" s="86">
        <f t="shared" si="231"/>
        <v>2.1477452556750655E-34</v>
      </c>
      <c r="HV192" s="86">
        <f t="shared" si="231"/>
        <v>6.1696549951709624E-37</v>
      </c>
      <c r="HW192" s="86">
        <f t="shared" si="231"/>
        <v>6.5216101633379494E-35</v>
      </c>
      <c r="HX192" s="86">
        <f t="shared" si="231"/>
        <v>7.5860339877062828E-35</v>
      </c>
      <c r="HY192" s="86">
        <f t="shared" si="231"/>
        <v>1.8550550217285779E-34</v>
      </c>
      <c r="HZ192" s="86">
        <f t="shared" si="231"/>
        <v>9.4608350121492545E-40</v>
      </c>
      <c r="IA192" s="86">
        <f t="shared" si="231"/>
        <v>5.5593447723613015E-46</v>
      </c>
      <c r="IB192" s="86">
        <f t="shared" si="231"/>
        <v>1.8399191477778588E-43</v>
      </c>
      <c r="IC192" s="86">
        <f t="shared" si="231"/>
        <v>1.1615538287469492E-41</v>
      </c>
      <c r="ID192" s="86">
        <f t="shared" si="231"/>
        <v>1.3043224933654877E-43</v>
      </c>
      <c r="IE192" s="86">
        <f t="shared" si="231"/>
        <v>4.6202843602118984E-36</v>
      </c>
      <c r="IF192" s="86">
        <f t="shared" si="231"/>
        <v>8.6663565117879188E-62</v>
      </c>
      <c r="IG192" s="86">
        <f t="shared" si="231"/>
        <v>1.086304227181008E-46</v>
      </c>
      <c r="II192" s="86">
        <f t="shared" si="232"/>
        <v>7.1265392107505831E-3</v>
      </c>
      <c r="IJ192" s="86">
        <f t="shared" si="232"/>
        <v>3.1313329993567997E-5</v>
      </c>
      <c r="IK192" s="86">
        <f t="shared" si="232"/>
        <v>1.2563958865753218E-5</v>
      </c>
      <c r="IL192" s="86">
        <f t="shared" si="232"/>
        <v>4.5265121974972514E-6</v>
      </c>
      <c r="IM192" s="86">
        <f t="shared" si="232"/>
        <v>7.0908071971371072E-6</v>
      </c>
      <c r="IN192" s="86">
        <f t="shared" si="232"/>
        <v>9.387458255279416E-6</v>
      </c>
      <c r="IO192" s="86">
        <f t="shared" si="232"/>
        <v>1.0446448741298397E-5</v>
      </c>
      <c r="IP192" s="86">
        <f t="shared" si="232"/>
        <v>1.5411834475803115E-6</v>
      </c>
      <c r="IQ192" s="86">
        <f t="shared" si="232"/>
        <v>7.8168919029907702E-8</v>
      </c>
      <c r="IR192" s="86">
        <f t="shared" si="232"/>
        <v>1.7942076028207317E-7</v>
      </c>
      <c r="IS192" s="86">
        <f t="shared" si="232"/>
        <v>7.935195365642107E-7</v>
      </c>
      <c r="IT192" s="86">
        <f t="shared" si="232"/>
        <v>6.3737257205353276E-7</v>
      </c>
      <c r="IU192" s="86">
        <f t="shared" si="232"/>
        <v>1.1918665358316561E-5</v>
      </c>
      <c r="IV192" s="86">
        <f t="shared" si="232"/>
        <v>1.9304084357722159E-5</v>
      </c>
      <c r="IW192" s="86">
        <f t="shared" si="232"/>
        <v>4.7235058622394294E-7</v>
      </c>
      <c r="IY192" s="86">
        <f t="shared" si="233"/>
        <v>7.1265392107505831E-3</v>
      </c>
      <c r="IZ192" s="86">
        <f t="shared" si="233"/>
        <v>3.1313329993567997E-5</v>
      </c>
      <c r="JA192" s="86">
        <f t="shared" si="233"/>
        <v>1.2563958865753218E-5</v>
      </c>
      <c r="JB192" s="86">
        <f t="shared" si="233"/>
        <v>4.5265121974972514E-6</v>
      </c>
      <c r="JC192" s="86">
        <f t="shared" si="233"/>
        <v>7.0908071971371072E-6</v>
      </c>
      <c r="JD192" s="86">
        <f t="shared" si="233"/>
        <v>9.387458255279416E-6</v>
      </c>
      <c r="JE192" s="86">
        <f t="shared" si="233"/>
        <v>1.0446448741298397E-5</v>
      </c>
      <c r="JF192" s="86">
        <f t="shared" si="233"/>
        <v>1.5411834475803115E-6</v>
      </c>
      <c r="JG192" s="86">
        <f t="shared" si="233"/>
        <v>7.8168919029907702E-8</v>
      </c>
      <c r="JH192" s="86">
        <f t="shared" si="233"/>
        <v>1.7942076028207317E-7</v>
      </c>
      <c r="JI192" s="86">
        <f t="shared" si="233"/>
        <v>7.935195365642107E-7</v>
      </c>
      <c r="JJ192" s="86">
        <f t="shared" si="233"/>
        <v>6.3737257205353276E-7</v>
      </c>
      <c r="JK192" s="86">
        <f t="shared" si="233"/>
        <v>1.1918665358316561E-5</v>
      </c>
      <c r="JL192" s="86">
        <f t="shared" si="233"/>
        <v>1.9304084357722159E-5</v>
      </c>
      <c r="JM192" s="86">
        <f t="shared" si="233"/>
        <v>4.7235058622394294E-7</v>
      </c>
    </row>
    <row r="193" spans="2:273" x14ac:dyDescent="0.25">
      <c r="B193" s="2">
        <v>166</v>
      </c>
      <c r="C193" s="37">
        <v>103.44799999999999</v>
      </c>
      <c r="D193" s="37">
        <v>105.483</v>
      </c>
      <c r="E193" s="37">
        <v>100.017</v>
      </c>
      <c r="F193" s="37">
        <v>100.81399999999999</v>
      </c>
      <c r="G193" s="37">
        <v>105.29300000000001</v>
      </c>
      <c r="H193" s="37">
        <v>103.614</v>
      </c>
      <c r="I193" s="37">
        <v>103.224</v>
      </c>
      <c r="J193" s="37">
        <v>100.947</v>
      </c>
      <c r="K193" s="37">
        <v>99.620999999999995</v>
      </c>
      <c r="L193" s="37">
        <v>101.89700000000001</v>
      </c>
      <c r="M193" s="37">
        <v>94.516999999999996</v>
      </c>
      <c r="N193" s="37">
        <v>97.474999999999994</v>
      </c>
      <c r="O193" s="37">
        <v>101.30500000000001</v>
      </c>
      <c r="P193" s="37">
        <v>102.91200000000001</v>
      </c>
      <c r="Q193" s="37">
        <v>101.754</v>
      </c>
      <c r="S193" s="4">
        <f t="shared" si="234"/>
        <v>102.16003245982766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100.63350009695259</v>
      </c>
      <c r="AG193" s="4">
        <f t="shared" si="234"/>
        <v>102.97195111893375</v>
      </c>
      <c r="AI193" s="4">
        <f t="shared" si="235"/>
        <v>1.2879675401723318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2.2784999030474182</v>
      </c>
      <c r="AW193" s="4">
        <f t="shared" si="235"/>
        <v>-1.2179511189337404</v>
      </c>
      <c r="AY193" s="2">
        <f t="shared" si="227"/>
        <v>102.16003245982766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100.63350009695255</v>
      </c>
      <c r="BM193" s="2">
        <f t="shared" si="227"/>
        <v>102.97195111892874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103.44799999999999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102.91200000000001</v>
      </c>
      <c r="DI193" s="2">
        <f t="shared" si="211"/>
        <v>101.754</v>
      </c>
      <c r="DK193" s="2">
        <f t="shared" si="236"/>
        <v>153.61316236933797</v>
      </c>
      <c r="DL193" s="2">
        <f t="shared" si="236"/>
        <v>172.12869291497975</v>
      </c>
      <c r="DM193" s="2">
        <f t="shared" si="236"/>
        <v>162.49668330206381</v>
      </c>
      <c r="DN193" s="2">
        <f t="shared" si="236"/>
        <v>157.91412255170152</v>
      </c>
      <c r="DO193" s="2">
        <f t="shared" si="236"/>
        <v>148.87651275797373</v>
      </c>
      <c r="DP193" s="2">
        <f t="shared" si="236"/>
        <v>165.19916382171644</v>
      </c>
      <c r="DQ193" s="2">
        <f t="shared" si="236"/>
        <v>168.61146514935987</v>
      </c>
      <c r="DR193" s="2">
        <f t="shared" si="236"/>
        <v>157.29595798319329</v>
      </c>
      <c r="DS193" s="2">
        <f t="shared" si="236"/>
        <v>146.91128988413553</v>
      </c>
      <c r="DT193" s="2">
        <f t="shared" si="236"/>
        <v>148.5696394957983</v>
      </c>
      <c r="DU193" s="2">
        <f t="shared" si="236"/>
        <v>153.93209596739595</v>
      </c>
      <c r="DV193" s="2">
        <f t="shared" si="236"/>
        <v>144.78507386363637</v>
      </c>
      <c r="DW193" s="2">
        <f t="shared" si="236"/>
        <v>149.63336842105267</v>
      </c>
      <c r="DX193" s="2">
        <f t="shared" si="236"/>
        <v>166.13669841269842</v>
      </c>
      <c r="DY193" s="2">
        <f t="shared" si="236"/>
        <v>136.88595703338808</v>
      </c>
      <c r="EA193" s="2">
        <f t="shared" si="240"/>
        <v>101.74584560523618</v>
      </c>
      <c r="EB193" s="2">
        <f t="shared" si="240"/>
        <v>100.56995829091471</v>
      </c>
      <c r="EC193" s="2">
        <f t="shared" si="240"/>
        <v>101.05344142163599</v>
      </c>
      <c r="ED193" s="2">
        <f t="shared" si="240"/>
        <v>106.14814004617701</v>
      </c>
      <c r="EE193" s="2">
        <f t="shared" si="240"/>
        <v>103.87531096603678</v>
      </c>
      <c r="EF193" s="2">
        <f t="shared" si="239"/>
        <v>99.510691701342068</v>
      </c>
      <c r="EG193" s="2">
        <f t="shared" si="239"/>
        <v>98.746855659358843</v>
      </c>
      <c r="EH193" s="2">
        <f t="shared" si="239"/>
        <v>99.864403091411091</v>
      </c>
      <c r="EI193" s="2">
        <f t="shared" si="239"/>
        <v>98.326517475728167</v>
      </c>
      <c r="EJ193" s="2">
        <f t="shared" si="239"/>
        <v>101.81644914497988</v>
      </c>
      <c r="EK193" s="2">
        <f t="shared" si="239"/>
        <v>98.157968210554628</v>
      </c>
      <c r="EL193" s="2">
        <f t="shared" si="179"/>
        <v>93.882448027470417</v>
      </c>
      <c r="EM193" s="2">
        <f t="shared" si="179"/>
        <v>95.464745766387352</v>
      </c>
      <c r="EN193" s="2">
        <f t="shared" si="179"/>
        <v>99.770299525331808</v>
      </c>
      <c r="EO193" s="2">
        <f t="shared" si="179"/>
        <v>105.0790254224587</v>
      </c>
      <c r="EQ193" s="2">
        <f t="shared" si="237"/>
        <v>102.23097576135198</v>
      </c>
      <c r="ER193" s="2">
        <f t="shared" si="237"/>
        <v>100.5160854503077</v>
      </c>
      <c r="ES193" s="2">
        <f t="shared" si="237"/>
        <v>100.63870446550251</v>
      </c>
      <c r="ET193" s="2">
        <f t="shared" si="237"/>
        <v>103.84577195493583</v>
      </c>
      <c r="EU193" s="2">
        <f t="shared" si="237"/>
        <v>104.29283094934402</v>
      </c>
      <c r="EV193" s="2">
        <f t="shared" si="237"/>
        <v>100.87526488416542</v>
      </c>
      <c r="EW193" s="2">
        <f t="shared" si="237"/>
        <v>100.9185179792518</v>
      </c>
      <c r="EX193" s="2">
        <f t="shared" si="237"/>
        <v>99.970429956443994</v>
      </c>
      <c r="EY193" s="2">
        <f t="shared" si="237"/>
        <v>99.171729467979944</v>
      </c>
      <c r="EZ193" s="2">
        <f t="shared" si="237"/>
        <v>100.53914300526168</v>
      </c>
      <c r="FA193" s="2">
        <f t="shared" si="237"/>
        <v>97.437096461866645</v>
      </c>
      <c r="FB193" s="2">
        <f t="shared" si="237"/>
        <v>94.333964478640922</v>
      </c>
      <c r="FC193" s="2">
        <f t="shared" si="237"/>
        <v>96.675586881844097</v>
      </c>
      <c r="FD193" s="2">
        <f t="shared" si="237"/>
        <v>100.72018261796337</v>
      </c>
      <c r="FE193" s="2">
        <f t="shared" si="237"/>
        <v>102.72944083997368</v>
      </c>
      <c r="FG193" s="2">
        <f t="shared" si="238"/>
        <v>0.99999014675393905</v>
      </c>
      <c r="FH193" s="2">
        <f t="shared" si="238"/>
        <v>0.99999125985166903</v>
      </c>
      <c r="FI193" s="2">
        <f t="shared" si="238"/>
        <v>0.99999036180882594</v>
      </c>
      <c r="FJ193" s="2">
        <f t="shared" si="238"/>
        <v>0.99998943318734179</v>
      </c>
      <c r="FK193" s="2">
        <f t="shared" si="238"/>
        <v>0.99999040062957645</v>
      </c>
      <c r="FL193" s="2">
        <f t="shared" si="238"/>
        <v>0.99998919063848946</v>
      </c>
      <c r="FM193" s="2">
        <f t="shared" si="238"/>
        <v>0.99998850909745296</v>
      </c>
      <c r="FN193" s="2">
        <f t="shared" si="238"/>
        <v>0.99998812611584242</v>
      </c>
      <c r="FO193" s="2">
        <f t="shared" si="238"/>
        <v>0.99998684127119586</v>
      </c>
      <c r="FP193" s="2">
        <f t="shared" si="238"/>
        <v>0.99998839074410062</v>
      </c>
      <c r="FQ193" s="2">
        <f t="shared" si="238"/>
        <v>0.99998813884944626</v>
      </c>
      <c r="FR193" s="2">
        <f t="shared" si="238"/>
        <v>0.99998701319726713</v>
      </c>
      <c r="FS193" s="2">
        <f t="shared" si="238"/>
        <v>0.9999892834636761</v>
      </c>
      <c r="FT193" s="2">
        <f t="shared" si="238"/>
        <v>0.99998803237139799</v>
      </c>
      <c r="FU193" s="2">
        <f t="shared" si="238"/>
        <v>0.99998555300837544</v>
      </c>
      <c r="FW193" s="2">
        <f t="shared" si="229"/>
        <v>0.85271094353105115</v>
      </c>
      <c r="FX193" s="2">
        <f t="shared" si="229"/>
        <v>0.93765986269978607</v>
      </c>
      <c r="FY193" s="2">
        <f t="shared" si="229"/>
        <v>0.93381266105467731</v>
      </c>
      <c r="FZ193" s="2">
        <f t="shared" si="229"/>
        <v>0.93519618600299403</v>
      </c>
      <c r="GA193" s="2">
        <f t="shared" si="229"/>
        <v>0.93606948522242195</v>
      </c>
      <c r="GB193" s="2">
        <f t="shared" si="229"/>
        <v>0.93193775646508881</v>
      </c>
      <c r="GC193" s="2">
        <f t="shared" si="229"/>
        <v>0.93407897190675537</v>
      </c>
      <c r="GD193" s="2">
        <f t="shared" si="229"/>
        <v>0.93968545317148577</v>
      </c>
      <c r="GE193" s="2">
        <f t="shared" si="229"/>
        <v>0.94511716594821482</v>
      </c>
      <c r="GF193" s="2">
        <f t="shared" si="229"/>
        <v>0.94689692979617135</v>
      </c>
      <c r="GG193" s="2">
        <f t="shared" si="229"/>
        <v>0.93916359642993774</v>
      </c>
      <c r="GH193" s="2">
        <f t="shared" si="229"/>
        <v>0.93464795497516562</v>
      </c>
      <c r="GI193" s="2">
        <f t="shared" si="229"/>
        <v>0.92773773876765175</v>
      </c>
      <c r="GJ193" s="2">
        <f t="shared" si="229"/>
        <v>0.9079078571848006</v>
      </c>
      <c r="GK193" s="2">
        <f t="shared" si="229"/>
        <v>0.8969814637511484</v>
      </c>
      <c r="GM193" s="86">
        <f t="shared" si="230"/>
        <v>2.5829407672943473E-214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7.6095496253916857E-304</v>
      </c>
      <c r="HQ193" s="86">
        <f t="shared" si="226"/>
        <v>0</v>
      </c>
      <c r="HS193" s="86">
        <f t="shared" si="231"/>
        <v>2.5998659530543057E-28</v>
      </c>
      <c r="HT193" s="86">
        <f t="shared" si="231"/>
        <v>5.7498572166721931E-31</v>
      </c>
      <c r="HU193" s="86">
        <f t="shared" si="231"/>
        <v>1.2665849925325697E-35</v>
      </c>
      <c r="HV193" s="86">
        <f t="shared" si="231"/>
        <v>2.9015167684158455E-38</v>
      </c>
      <c r="HW193" s="86">
        <f t="shared" si="231"/>
        <v>3.619188464993421E-36</v>
      </c>
      <c r="HX193" s="86">
        <f t="shared" si="231"/>
        <v>4.0668802389349733E-36</v>
      </c>
      <c r="HY193" s="86">
        <f t="shared" si="231"/>
        <v>1.0679128071442385E-35</v>
      </c>
      <c r="HZ193" s="86">
        <f t="shared" si="231"/>
        <v>3.7377265807432156E-41</v>
      </c>
      <c r="IA193" s="86">
        <f t="shared" si="231"/>
        <v>1.30523175445523E-47</v>
      </c>
      <c r="IB193" s="86">
        <f t="shared" si="231"/>
        <v>5.5747185453994984E-45</v>
      </c>
      <c r="IC193" s="86">
        <f t="shared" si="231"/>
        <v>3.8266931300874051E-43</v>
      </c>
      <c r="ID193" s="86">
        <f t="shared" si="231"/>
        <v>3.4588562098163679E-45</v>
      </c>
      <c r="IE193" s="86">
        <f t="shared" si="231"/>
        <v>2.2532279176358151E-37</v>
      </c>
      <c r="IF193" s="86">
        <f t="shared" si="231"/>
        <v>3.3270105203958321E-64</v>
      </c>
      <c r="IG193" s="86">
        <f t="shared" si="231"/>
        <v>1.5357796031663067E-48</v>
      </c>
      <c r="II193" s="86">
        <f t="shared" si="232"/>
        <v>4.5138823019268207E-3</v>
      </c>
      <c r="IJ193" s="86">
        <f t="shared" si="232"/>
        <v>1.6314894240620619E-5</v>
      </c>
      <c r="IK193" s="86">
        <f t="shared" si="232"/>
        <v>6.0387655598196194E-6</v>
      </c>
      <c r="IL193" s="86">
        <f t="shared" si="232"/>
        <v>2.0393082318580939E-6</v>
      </c>
      <c r="IM193" s="86">
        <f t="shared" si="232"/>
        <v>3.3107137473973655E-6</v>
      </c>
      <c r="IN193" s="86">
        <f t="shared" si="232"/>
        <v>4.3805173658969291E-6</v>
      </c>
      <c r="IO193" s="86">
        <f t="shared" si="232"/>
        <v>4.9626052431241862E-6</v>
      </c>
      <c r="IP193" s="86">
        <f t="shared" si="232"/>
        <v>6.6058203933669183E-7</v>
      </c>
      <c r="IQ193" s="86">
        <f t="shared" si="232"/>
        <v>2.8413791752670646E-8</v>
      </c>
      <c r="IR193" s="86">
        <f t="shared" si="232"/>
        <v>6.9731296470285721E-8</v>
      </c>
      <c r="IS193" s="86">
        <f t="shared" si="232"/>
        <v>3.2406147938577345E-7</v>
      </c>
      <c r="IT193" s="86">
        <f t="shared" si="232"/>
        <v>2.4945419801325695E-7</v>
      </c>
      <c r="IU193" s="86">
        <f t="shared" si="232"/>
        <v>5.5458821888946776E-6</v>
      </c>
      <c r="IV193" s="86">
        <f t="shared" si="232"/>
        <v>8.5082779443069257E-6</v>
      </c>
      <c r="IW193" s="86">
        <f t="shared" si="232"/>
        <v>1.4317625911534534E-7</v>
      </c>
      <c r="IY193" s="86">
        <f t="shared" si="233"/>
        <v>4.5138823019268207E-3</v>
      </c>
      <c r="IZ193" s="86">
        <f t="shared" si="233"/>
        <v>1.6314894240620619E-5</v>
      </c>
      <c r="JA193" s="86">
        <f t="shared" si="233"/>
        <v>6.0387655598196194E-6</v>
      </c>
      <c r="JB193" s="86">
        <f t="shared" si="233"/>
        <v>2.0393082318580939E-6</v>
      </c>
      <c r="JC193" s="86">
        <f t="shared" si="233"/>
        <v>3.3107137473973655E-6</v>
      </c>
      <c r="JD193" s="86">
        <f t="shared" si="233"/>
        <v>4.3805173658969291E-6</v>
      </c>
      <c r="JE193" s="86">
        <f t="shared" si="233"/>
        <v>4.9626052431241862E-6</v>
      </c>
      <c r="JF193" s="86">
        <f t="shared" si="233"/>
        <v>6.6058203933669183E-7</v>
      </c>
      <c r="JG193" s="86">
        <f t="shared" si="233"/>
        <v>2.8413791752670646E-8</v>
      </c>
      <c r="JH193" s="86">
        <f t="shared" si="233"/>
        <v>6.9731296470285721E-8</v>
      </c>
      <c r="JI193" s="86">
        <f t="shared" si="233"/>
        <v>3.2406147938577345E-7</v>
      </c>
      <c r="JJ193" s="86">
        <f t="shared" si="233"/>
        <v>2.4945419801325695E-7</v>
      </c>
      <c r="JK193" s="86">
        <f t="shared" si="233"/>
        <v>5.5458821888946776E-6</v>
      </c>
      <c r="JL193" s="86">
        <f t="shared" si="233"/>
        <v>8.5082779443069257E-6</v>
      </c>
      <c r="JM193" s="86">
        <f t="shared" si="233"/>
        <v>1.4317625911534534E-7</v>
      </c>
    </row>
    <row r="194" spans="2:273" x14ac:dyDescent="0.25">
      <c r="B194" s="2">
        <v>167</v>
      </c>
      <c r="C194" s="37">
        <v>103.79300000000001</v>
      </c>
      <c r="D194" s="37">
        <v>102.94799999999999</v>
      </c>
      <c r="E194" s="37">
        <v>99.724000000000004</v>
      </c>
      <c r="F194" s="37">
        <v>101.76300000000001</v>
      </c>
      <c r="G194" s="37">
        <v>104.069</v>
      </c>
      <c r="H194" s="37">
        <v>103.404</v>
      </c>
      <c r="I194" s="37">
        <v>104.586</v>
      </c>
      <c r="J194" s="37">
        <v>104.298</v>
      </c>
      <c r="K194" s="37">
        <v>100.70699999999999</v>
      </c>
      <c r="L194" s="37">
        <v>100.586</v>
      </c>
      <c r="M194" s="37">
        <v>96.638000000000005</v>
      </c>
      <c r="N194" s="37">
        <v>94.305000000000007</v>
      </c>
      <c r="O194" s="37">
        <v>101.373</v>
      </c>
      <c r="P194" s="37">
        <v>103.842</v>
      </c>
      <c r="Q194" s="37">
        <v>102.07</v>
      </c>
      <c r="S194" s="4">
        <f t="shared" si="234"/>
        <v>102.10692662399205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100.57544704768698</v>
      </c>
      <c r="AG194" s="4">
        <f t="shared" si="234"/>
        <v>102.89168604307432</v>
      </c>
      <c r="AI194" s="4">
        <f t="shared" si="235"/>
        <v>1.686073376007954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3.2665529523130203</v>
      </c>
      <c r="AW194" s="4">
        <f t="shared" si="235"/>
        <v>-0.82168604307432247</v>
      </c>
      <c r="AY194" s="2">
        <f t="shared" si="227"/>
        <v>102.10692662399205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100.57544704768698</v>
      </c>
      <c r="BM194" s="2">
        <f t="shared" si="227"/>
        <v>102.89168604307389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103.79300000000001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103.842</v>
      </c>
      <c r="DI194" s="2">
        <f t="shared" si="211"/>
        <v>102.07</v>
      </c>
      <c r="DK194" s="2">
        <f t="shared" si="236"/>
        <v>153.89419756097561</v>
      </c>
      <c r="DL194" s="2">
        <f t="shared" si="236"/>
        <v>172.52422510121457</v>
      </c>
      <c r="DM194" s="2">
        <f t="shared" si="236"/>
        <v>162.83164418386494</v>
      </c>
      <c r="DN194" s="2">
        <f t="shared" si="236"/>
        <v>158.23475883575887</v>
      </c>
      <c r="DO194" s="2">
        <f t="shared" si="236"/>
        <v>149.12487298311444</v>
      </c>
      <c r="DP194" s="2">
        <f t="shared" si="236"/>
        <v>165.56772119487908</v>
      </c>
      <c r="DQ194" s="2">
        <f t="shared" si="236"/>
        <v>169.00410241820765</v>
      </c>
      <c r="DR194" s="2">
        <f t="shared" si="236"/>
        <v>157.61640336134454</v>
      </c>
      <c r="DS194" s="2">
        <f t="shared" si="236"/>
        <v>147.14788146167564</v>
      </c>
      <c r="DT194" s="2">
        <f t="shared" si="236"/>
        <v>148.78718263305319</v>
      </c>
      <c r="DU194" s="2">
        <f t="shared" si="236"/>
        <v>154.20149377949377</v>
      </c>
      <c r="DV194" s="2">
        <f t="shared" si="236"/>
        <v>144.99664772727272</v>
      </c>
      <c r="DW194" s="2">
        <f t="shared" si="236"/>
        <v>149.8716998577525</v>
      </c>
      <c r="DX194" s="2">
        <f t="shared" si="236"/>
        <v>166.48912698412701</v>
      </c>
      <c r="DY194" s="2">
        <f t="shared" si="236"/>
        <v>137.0725484400657</v>
      </c>
      <c r="EA194" s="2">
        <f t="shared" si="240"/>
        <v>101.68053823289196</v>
      </c>
      <c r="EB194" s="2">
        <f t="shared" si="240"/>
        <v>100.44895893876293</v>
      </c>
      <c r="EC194" s="2">
        <f t="shared" si="240"/>
        <v>100.96860501969408</v>
      </c>
      <c r="ED194" s="2">
        <f t="shared" si="240"/>
        <v>106.14544068111073</v>
      </c>
      <c r="EE194" s="2">
        <f t="shared" si="240"/>
        <v>103.8628480183426</v>
      </c>
      <c r="EF194" s="2">
        <f t="shared" si="239"/>
        <v>99.440864834241708</v>
      </c>
      <c r="EG194" s="2">
        <f t="shared" si="239"/>
        <v>98.674455249965234</v>
      </c>
      <c r="EH194" s="2">
        <f t="shared" si="239"/>
        <v>99.793541070900289</v>
      </c>
      <c r="EI194" s="2">
        <f t="shared" si="239"/>
        <v>98.225743689320396</v>
      </c>
      <c r="EJ194" s="2">
        <f t="shared" si="239"/>
        <v>101.73864061138092</v>
      </c>
      <c r="EK194" s="2">
        <f t="shared" si="239"/>
        <v>98.044983553782004</v>
      </c>
      <c r="EL194" s="2">
        <f t="shared" si="179"/>
        <v>93.726511766501332</v>
      </c>
      <c r="EM194" s="2">
        <f t="shared" si="179"/>
        <v>95.330276214884151</v>
      </c>
      <c r="EN194" s="2">
        <f t="shared" si="179"/>
        <v>99.691646953405041</v>
      </c>
      <c r="EO194" s="2">
        <f t="shared" si="179"/>
        <v>105.04850569523025</v>
      </c>
      <c r="EQ194" s="2">
        <f t="shared" si="237"/>
        <v>102.1735532965638</v>
      </c>
      <c r="ER194" s="2">
        <f t="shared" si="237"/>
        <v>100.394289208042</v>
      </c>
      <c r="ES194" s="2">
        <f t="shared" si="237"/>
        <v>100.54764724431911</v>
      </c>
      <c r="ET194" s="2">
        <f t="shared" si="237"/>
        <v>103.80913161418414</v>
      </c>
      <c r="EU194" s="2">
        <f t="shared" si="237"/>
        <v>104.28651751548834</v>
      </c>
      <c r="EV194" s="2">
        <f t="shared" si="237"/>
        <v>100.82556650974283</v>
      </c>
      <c r="EW194" s="2">
        <f t="shared" si="237"/>
        <v>100.87808971852459</v>
      </c>
      <c r="EX194" s="2">
        <f t="shared" si="237"/>
        <v>99.901093135431523</v>
      </c>
      <c r="EY194" s="2">
        <f t="shared" si="237"/>
        <v>99.08329705979277</v>
      </c>
      <c r="EZ194" s="2">
        <f t="shared" si="237"/>
        <v>100.44274138315293</v>
      </c>
      <c r="FA194" s="2">
        <f t="shared" si="237"/>
        <v>97.313568953455587</v>
      </c>
      <c r="FB194" s="2">
        <f t="shared" si="237"/>
        <v>94.184695943955518</v>
      </c>
      <c r="FC194" s="2">
        <f t="shared" si="237"/>
        <v>96.559263754284231</v>
      </c>
      <c r="FD194" s="2">
        <f t="shared" si="237"/>
        <v>100.65640939749663</v>
      </c>
      <c r="FE194" s="2">
        <f t="shared" si="237"/>
        <v>102.66530455442648</v>
      </c>
      <c r="FG194" s="2">
        <f t="shared" si="238"/>
        <v>0.99999101372499866</v>
      </c>
      <c r="FH194" s="2">
        <f t="shared" si="238"/>
        <v>0.99999202888385441</v>
      </c>
      <c r="FI194" s="2">
        <f t="shared" si="238"/>
        <v>0.99999120985772294</v>
      </c>
      <c r="FJ194" s="2">
        <f t="shared" si="238"/>
        <v>0.99999036294335808</v>
      </c>
      <c r="FK194" s="2">
        <f t="shared" si="238"/>
        <v>0.99999124526272809</v>
      </c>
      <c r="FL194" s="2">
        <f t="shared" si="238"/>
        <v>0.99999014173575962</v>
      </c>
      <c r="FM194" s="2">
        <f t="shared" si="238"/>
        <v>0.99998952016172726</v>
      </c>
      <c r="FN194" s="2">
        <f t="shared" si="238"/>
        <v>0.99998917087762906</v>
      </c>
      <c r="FO194" s="2">
        <f t="shared" si="238"/>
        <v>0.99998799908280356</v>
      </c>
      <c r="FP194" s="2">
        <f t="shared" si="238"/>
        <v>0.99998941222196758</v>
      </c>
      <c r="FQ194" s="2">
        <f t="shared" si="238"/>
        <v>0.99998918249083801</v>
      </c>
      <c r="FR194" s="2">
        <f t="shared" si="238"/>
        <v>0.99998815588160483</v>
      </c>
      <c r="FS194" s="2">
        <f t="shared" si="238"/>
        <v>0.99999022639349633</v>
      </c>
      <c r="FT194" s="2">
        <f t="shared" si="238"/>
        <v>0.99998908538150022</v>
      </c>
      <c r="FU194" s="2">
        <f t="shared" si="238"/>
        <v>0.9999868241702935</v>
      </c>
      <c r="FW194" s="2">
        <f t="shared" si="229"/>
        <v>0.8639070409460019</v>
      </c>
      <c r="FX194" s="2">
        <f t="shared" si="229"/>
        <v>0.94283153537133146</v>
      </c>
      <c r="FY194" s="2">
        <f t="shared" si="229"/>
        <v>0.93928282669858887</v>
      </c>
      <c r="FZ194" s="2">
        <f t="shared" si="229"/>
        <v>0.94055928628005558</v>
      </c>
      <c r="GA194" s="2">
        <f t="shared" si="229"/>
        <v>0.94136484352448835</v>
      </c>
      <c r="GB194" s="2">
        <f t="shared" si="229"/>
        <v>0.93755251441040066</v>
      </c>
      <c r="GC194" s="2">
        <f t="shared" si="229"/>
        <v>0.93952855313142103</v>
      </c>
      <c r="GD194" s="2">
        <f t="shared" si="229"/>
        <v>0.94469899563420079</v>
      </c>
      <c r="GE194" s="2">
        <f t="shared" si="229"/>
        <v>0.94970337328667054</v>
      </c>
      <c r="GF194" s="2">
        <f t="shared" si="229"/>
        <v>0.95134207045922736</v>
      </c>
      <c r="GG194" s="2">
        <f t="shared" si="229"/>
        <v>0.94421794228065792</v>
      </c>
      <c r="GH194" s="2">
        <f t="shared" si="229"/>
        <v>0.94005351801108761</v>
      </c>
      <c r="GI194" s="2">
        <f t="shared" si="229"/>
        <v>0.93367431616862429</v>
      </c>
      <c r="GJ194" s="2">
        <f t="shared" si="229"/>
        <v>0.91532483532995013</v>
      </c>
      <c r="GK194" s="2">
        <f t="shared" si="229"/>
        <v>0.90518654030289936</v>
      </c>
      <c r="GM194" s="86">
        <f t="shared" si="230"/>
        <v>2.5307509673671805E-218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2.3107614783485833E-29</v>
      </c>
      <c r="HT194" s="86">
        <f t="shared" si="231"/>
        <v>4.7562563705283169E-32</v>
      </c>
      <c r="HU194" s="86">
        <f t="shared" si="231"/>
        <v>7.0938356155905995E-37</v>
      </c>
      <c r="HV194" s="86">
        <f t="shared" si="231"/>
        <v>1.2903642013121717E-39</v>
      </c>
      <c r="HW194" s="86">
        <f t="shared" si="231"/>
        <v>1.9048040834831621E-37</v>
      </c>
      <c r="HX194" s="86">
        <f t="shared" si="231"/>
        <v>2.0648916814486001E-37</v>
      </c>
      <c r="HY194" s="86">
        <f t="shared" si="231"/>
        <v>5.8340850933834149E-37</v>
      </c>
      <c r="HZ194" s="86">
        <f t="shared" si="231"/>
        <v>1.3935652634382261E-42</v>
      </c>
      <c r="IA194" s="86">
        <f t="shared" si="231"/>
        <v>2.8651460363248368E-49</v>
      </c>
      <c r="IB194" s="86">
        <f t="shared" si="231"/>
        <v>1.5876769139974448E-46</v>
      </c>
      <c r="IC194" s="86">
        <f t="shared" si="231"/>
        <v>1.185405100244862E-44</v>
      </c>
      <c r="ID194" s="86">
        <f t="shared" si="231"/>
        <v>8.5827370314575134E-47</v>
      </c>
      <c r="IE194" s="86">
        <f t="shared" si="231"/>
        <v>1.0390848414898085E-38</v>
      </c>
      <c r="IF194" s="86">
        <f t="shared" si="231"/>
        <v>1.1452196633375851E-66</v>
      </c>
      <c r="IG194" s="86">
        <f t="shared" si="231"/>
        <v>1.9940351486464647E-50</v>
      </c>
      <c r="II194" s="86">
        <f t="shared" si="232"/>
        <v>2.8010308555784713E-3</v>
      </c>
      <c r="IJ194" s="86">
        <f t="shared" si="232"/>
        <v>8.327461715426983E-6</v>
      </c>
      <c r="IK194" s="86">
        <f t="shared" si="232"/>
        <v>2.8341061729036114E-6</v>
      </c>
      <c r="IL194" s="86">
        <f t="shared" si="232"/>
        <v>8.9527049279670662E-7</v>
      </c>
      <c r="IM194" s="86">
        <f t="shared" si="232"/>
        <v>1.5083200501333333E-6</v>
      </c>
      <c r="IN194" s="86">
        <f t="shared" si="232"/>
        <v>1.9933450754322487E-6</v>
      </c>
      <c r="IO194" s="86">
        <f t="shared" si="232"/>
        <v>2.3010987670856674E-6</v>
      </c>
      <c r="IP194" s="86">
        <f t="shared" si="232"/>
        <v>2.756237898180063E-7</v>
      </c>
      <c r="IQ194" s="86">
        <f t="shared" si="232"/>
        <v>1.0009091803154205E-8</v>
      </c>
      <c r="IR194" s="86">
        <f t="shared" si="232"/>
        <v>2.632996675430521E-8</v>
      </c>
      <c r="IS194" s="86">
        <f t="shared" si="232"/>
        <v>1.286068864956067E-7</v>
      </c>
      <c r="IT194" s="86">
        <f t="shared" si="232"/>
        <v>9.4660558320368786E-8</v>
      </c>
      <c r="IU194" s="86">
        <f t="shared" si="232"/>
        <v>2.5147162073635976E-6</v>
      </c>
      <c r="IV194" s="86">
        <f t="shared" si="232"/>
        <v>3.6361410014971357E-6</v>
      </c>
      <c r="IW194" s="86">
        <f t="shared" si="232"/>
        <v>4.1338850451922229E-8</v>
      </c>
      <c r="IY194" s="86">
        <f t="shared" si="233"/>
        <v>2.8010308555784713E-3</v>
      </c>
      <c r="IZ194" s="86">
        <f t="shared" si="233"/>
        <v>8.327461715426983E-6</v>
      </c>
      <c r="JA194" s="86">
        <f t="shared" si="233"/>
        <v>2.8341061729036114E-6</v>
      </c>
      <c r="JB194" s="86">
        <f t="shared" si="233"/>
        <v>8.9527049279670662E-7</v>
      </c>
      <c r="JC194" s="86">
        <f t="shared" si="233"/>
        <v>1.5083200501333333E-6</v>
      </c>
      <c r="JD194" s="86">
        <f t="shared" si="233"/>
        <v>1.9933450754322487E-6</v>
      </c>
      <c r="JE194" s="86">
        <f t="shared" si="233"/>
        <v>2.3010987670856674E-6</v>
      </c>
      <c r="JF194" s="86">
        <f t="shared" si="233"/>
        <v>2.756237898180063E-7</v>
      </c>
      <c r="JG194" s="86">
        <f t="shared" si="233"/>
        <v>1.0009091803154205E-8</v>
      </c>
      <c r="JH194" s="86">
        <f t="shared" si="233"/>
        <v>2.632996675430521E-8</v>
      </c>
      <c r="JI194" s="86">
        <f t="shared" si="233"/>
        <v>1.286068864956067E-7</v>
      </c>
      <c r="JJ194" s="86">
        <f t="shared" si="233"/>
        <v>9.4660558320368786E-8</v>
      </c>
      <c r="JK194" s="86">
        <f t="shared" si="233"/>
        <v>2.5147162073635976E-6</v>
      </c>
      <c r="JL194" s="86">
        <f t="shared" si="233"/>
        <v>3.6361410014971357E-6</v>
      </c>
      <c r="JM194" s="86">
        <f t="shared" si="233"/>
        <v>4.1338850451922229E-8</v>
      </c>
    </row>
    <row r="195" spans="2:273" x14ac:dyDescent="0.25">
      <c r="B195" s="2">
        <v>168</v>
      </c>
      <c r="C195" s="37">
        <v>101.69</v>
      </c>
      <c r="D195" s="37">
        <v>102.586</v>
      </c>
      <c r="E195" s="37">
        <v>101.828</v>
      </c>
      <c r="F195" s="37">
        <v>103.898</v>
      </c>
      <c r="G195" s="37">
        <v>105.621</v>
      </c>
      <c r="H195" s="37">
        <v>102.26300000000001</v>
      </c>
      <c r="I195" s="37">
        <v>104.086</v>
      </c>
      <c r="J195" s="37">
        <v>102.71899999999999</v>
      </c>
      <c r="K195" s="37">
        <v>99.861999999999995</v>
      </c>
      <c r="L195" s="37">
        <v>100.569</v>
      </c>
      <c r="M195" s="37">
        <v>94.430999999999997</v>
      </c>
      <c r="N195" s="37">
        <v>94.763000000000005</v>
      </c>
      <c r="O195" s="37">
        <v>99.186000000000007</v>
      </c>
      <c r="P195" s="37">
        <v>100.491</v>
      </c>
      <c r="Q195" s="37">
        <v>103.053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100.51708499540142</v>
      </c>
      <c r="AG195" s="4">
        <f t="shared" si="234"/>
        <v>102.81229823547207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-2.6084995401419064E-2</v>
      </c>
      <c r="AW195" s="4">
        <f t="shared" si="235"/>
        <v>0.2407017645279268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100.51708499540142</v>
      </c>
      <c r="BM195" s="2">
        <f t="shared" si="242"/>
        <v>102.81229823547204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100.491</v>
      </c>
      <c r="DI195" s="2">
        <f t="shared" si="211"/>
        <v>103.053</v>
      </c>
      <c r="DK195" s="2">
        <f t="shared" si="236"/>
        <v>154.17523275261323</v>
      </c>
      <c r="DL195" s="2">
        <f t="shared" si="236"/>
        <v>172.91975728744939</v>
      </c>
      <c r="DM195" s="2">
        <f t="shared" si="236"/>
        <v>163.16660506566606</v>
      </c>
      <c r="DN195" s="2">
        <f t="shared" si="236"/>
        <v>158.55539511981618</v>
      </c>
      <c r="DO195" s="2">
        <f t="shared" si="236"/>
        <v>149.37323320825516</v>
      </c>
      <c r="DP195" s="2">
        <f t="shared" si="236"/>
        <v>165.93627856804173</v>
      </c>
      <c r="DQ195" s="2">
        <f t="shared" si="236"/>
        <v>169.39673968705546</v>
      </c>
      <c r="DR195" s="2">
        <f t="shared" si="236"/>
        <v>157.93684873949582</v>
      </c>
      <c r="DS195" s="2">
        <f t="shared" si="236"/>
        <v>147.38447303921572</v>
      </c>
      <c r="DT195" s="2">
        <f t="shared" si="236"/>
        <v>149.00472577030808</v>
      </c>
      <c r="DU195" s="2">
        <f t="shared" si="236"/>
        <v>154.47089159159157</v>
      </c>
      <c r="DV195" s="2">
        <f t="shared" si="236"/>
        <v>145.20822159090909</v>
      </c>
      <c r="DW195" s="2">
        <f t="shared" si="236"/>
        <v>150.11003129445237</v>
      </c>
      <c r="DX195" s="2">
        <f t="shared" si="236"/>
        <v>166.84155555555557</v>
      </c>
      <c r="DY195" s="2">
        <f t="shared" si="236"/>
        <v>137.25913984674332</v>
      </c>
      <c r="EA195" s="2">
        <f t="shared" si="240"/>
        <v>101.61523086054775</v>
      </c>
      <c r="EB195" s="2">
        <f t="shared" si="240"/>
        <v>100.32795958661116</v>
      </c>
      <c r="EC195" s="2">
        <f t="shared" si="240"/>
        <v>100.88376861775215</v>
      </c>
      <c r="ED195" s="2">
        <f t="shared" si="240"/>
        <v>106.14274131604445</v>
      </c>
      <c r="EE195" s="2">
        <f t="shared" si="240"/>
        <v>103.85038507064841</v>
      </c>
      <c r="EF195" s="2">
        <f t="shared" si="239"/>
        <v>99.371037967141362</v>
      </c>
      <c r="EG195" s="2">
        <f t="shared" si="239"/>
        <v>98.60205484057164</v>
      </c>
      <c r="EH195" s="2">
        <f t="shared" si="239"/>
        <v>99.722679050389502</v>
      </c>
      <c r="EI195" s="2">
        <f t="shared" si="239"/>
        <v>98.124969902912625</v>
      </c>
      <c r="EJ195" s="2">
        <f t="shared" si="239"/>
        <v>101.66083207778195</v>
      </c>
      <c r="EK195" s="2">
        <f t="shared" si="239"/>
        <v>97.931998897009365</v>
      </c>
      <c r="EL195" s="2">
        <f t="shared" si="179"/>
        <v>93.570575505532233</v>
      </c>
      <c r="EM195" s="2">
        <f t="shared" si="179"/>
        <v>95.195806663380949</v>
      </c>
      <c r="EN195" s="2">
        <f t="shared" si="179"/>
        <v>99.612994381478273</v>
      </c>
      <c r="EO195" s="2">
        <f t="shared" si="179"/>
        <v>105.01798596800181</v>
      </c>
      <c r="EQ195" s="2">
        <f t="shared" si="237"/>
        <v>102.11613083177561</v>
      </c>
      <c r="ER195" s="2">
        <f t="shared" si="237"/>
        <v>100.27249296577628</v>
      </c>
      <c r="ES195" s="2">
        <f t="shared" si="237"/>
        <v>100.4565900231357</v>
      </c>
      <c r="ET195" s="2">
        <f t="shared" si="237"/>
        <v>103.77249127343245</v>
      </c>
      <c r="EU195" s="2">
        <f t="shared" si="237"/>
        <v>104.28020408163265</v>
      </c>
      <c r="EV195" s="2">
        <f t="shared" si="237"/>
        <v>100.77586813532022</v>
      </c>
      <c r="EW195" s="2">
        <f t="shared" si="237"/>
        <v>100.83766145779738</v>
      </c>
      <c r="EX195" s="2">
        <f t="shared" si="237"/>
        <v>99.831756314419067</v>
      </c>
      <c r="EY195" s="2">
        <f t="shared" si="237"/>
        <v>98.994864651605596</v>
      </c>
      <c r="EZ195" s="2">
        <f t="shared" si="237"/>
        <v>100.34633976104419</v>
      </c>
      <c r="FA195" s="2">
        <f t="shared" si="237"/>
        <v>97.190041445044528</v>
      </c>
      <c r="FB195" s="2">
        <f t="shared" si="237"/>
        <v>94.035427409270099</v>
      </c>
      <c r="FC195" s="2">
        <f t="shared" si="237"/>
        <v>96.442940626724365</v>
      </c>
      <c r="FD195" s="2">
        <f t="shared" si="237"/>
        <v>100.59263617702987</v>
      </c>
      <c r="FE195" s="2">
        <f t="shared" si="237"/>
        <v>102.60116826887931</v>
      </c>
      <c r="FG195" s="2">
        <f t="shared" si="238"/>
        <v>0.99999180441331315</v>
      </c>
      <c r="FH195" s="2">
        <f t="shared" si="238"/>
        <v>0.99999273025057467</v>
      </c>
      <c r="FI195" s="2">
        <f t="shared" si="238"/>
        <v>0.99999198328876338</v>
      </c>
      <c r="FJ195" s="2">
        <f t="shared" si="238"/>
        <v>0.99999121089243037</v>
      </c>
      <c r="FK195" s="2">
        <f t="shared" si="238"/>
        <v>0.99999201557856177</v>
      </c>
      <c r="FL195" s="2">
        <f t="shared" si="238"/>
        <v>0.9999910091483567</v>
      </c>
      <c r="FM195" s="2">
        <f t="shared" si="238"/>
        <v>0.99999044226508726</v>
      </c>
      <c r="FN195" s="2">
        <f t="shared" si="238"/>
        <v>0.9999901237136064</v>
      </c>
      <c r="FO195" s="2">
        <f t="shared" si="238"/>
        <v>0.99998905502187729</v>
      </c>
      <c r="FP195" s="2">
        <f t="shared" si="238"/>
        <v>0.99999034382267393</v>
      </c>
      <c r="FQ195" s="2">
        <f t="shared" si="238"/>
        <v>0.99999013430499906</v>
      </c>
      <c r="FR195" s="2">
        <f t="shared" si="238"/>
        <v>0.99998919802438369</v>
      </c>
      <c r="FS195" s="2">
        <f t="shared" si="238"/>
        <v>0.99999108635726353</v>
      </c>
      <c r="FT195" s="2">
        <f t="shared" si="238"/>
        <v>0.99999004574006101</v>
      </c>
      <c r="FU195" s="2">
        <f t="shared" si="238"/>
        <v>0.99998798348655904</v>
      </c>
      <c r="FW195" s="2">
        <f t="shared" ref="FW195:GK211" si="244">POWER(10,($B195-C$232)/C$229)/(1+POWER(10,($B195-C$232)/C$229))</f>
        <v>0.87437745321388238</v>
      </c>
      <c r="FX195" s="2">
        <f t="shared" si="244"/>
        <v>0.9475981485225855</v>
      </c>
      <c r="FY195" s="2">
        <f t="shared" si="244"/>
        <v>0.94432785398413421</v>
      </c>
      <c r="FZ195" s="2">
        <f t="shared" si="244"/>
        <v>0.94550440527988056</v>
      </c>
      <c r="GA195" s="2">
        <f t="shared" si="244"/>
        <v>0.94624677495980325</v>
      </c>
      <c r="GB195" s="2">
        <f t="shared" si="244"/>
        <v>0.94273254868155387</v>
      </c>
      <c r="GC195" s="2">
        <f t="shared" si="244"/>
        <v>0.94455436810000326</v>
      </c>
      <c r="GD195" s="2">
        <f t="shared" si="244"/>
        <v>0.94931827293507964</v>
      </c>
      <c r="GE195" s="2">
        <f t="shared" si="244"/>
        <v>0.95392502377626531</v>
      </c>
      <c r="GF195" s="2">
        <f t="shared" si="244"/>
        <v>0.95543263142652002</v>
      </c>
      <c r="GG195" s="2">
        <f t="shared" si="244"/>
        <v>0.94887522726848728</v>
      </c>
      <c r="GH195" s="2">
        <f t="shared" si="244"/>
        <v>0.94503825519239304</v>
      </c>
      <c r="GI195" s="2">
        <f t="shared" si="244"/>
        <v>0.93915517056819453</v>
      </c>
      <c r="GJ195" s="2">
        <f t="shared" si="244"/>
        <v>0.92219565095344036</v>
      </c>
      <c r="GK195" s="2">
        <f t="shared" si="244"/>
        <v>0.91280163977187567</v>
      </c>
      <c r="GM195" s="86">
        <f t="shared" ref="GM195:HA211" si="245" xml:space="preserve"> _xlfn.NORM.DIST($B195, C$7, ABS(C$11), TRUE) * _xlfn.NORM.DIST(($B195 - C$7)*C$15, 0, ABS(C$11), TRUE) * 2</f>
        <v>2.2748216580119715E-222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1.9612772519755723E-30</v>
      </c>
      <c r="HT195" s="86">
        <f t="shared" si="246"/>
        <v>3.7627743170212111E-33</v>
      </c>
      <c r="HU195" s="86">
        <f t="shared" si="246"/>
        <v>3.7732736918193093E-38</v>
      </c>
      <c r="HV195" s="86">
        <f t="shared" si="246"/>
        <v>5.4264733509192652E-41</v>
      </c>
      <c r="HW195" s="86">
        <f t="shared" si="246"/>
        <v>9.5075208177334948E-39</v>
      </c>
      <c r="HX195" s="86">
        <f t="shared" si="246"/>
        <v>9.9292710275953161E-39</v>
      </c>
      <c r="HY195" s="86">
        <f t="shared" si="246"/>
        <v>3.0245640610784695E-38</v>
      </c>
      <c r="HZ195" s="86">
        <f t="shared" si="246"/>
        <v>4.9032520236173814E-44</v>
      </c>
      <c r="IA195" s="86">
        <f t="shared" si="246"/>
        <v>5.8802580385915814E-51</v>
      </c>
      <c r="IB195" s="86">
        <f t="shared" si="246"/>
        <v>4.2502242439102575E-48</v>
      </c>
      <c r="IC195" s="86">
        <f t="shared" si="246"/>
        <v>3.452741851473362E-46</v>
      </c>
      <c r="ID195" s="86">
        <f t="shared" si="246"/>
        <v>1.992782827638636E-48</v>
      </c>
      <c r="IE195" s="86">
        <f t="shared" si="246"/>
        <v>4.5310756785692192E-40</v>
      </c>
      <c r="IF195" s="86">
        <f t="shared" si="246"/>
        <v>3.5345518075983851E-69</v>
      </c>
      <c r="IG195" s="86">
        <f t="shared" si="246"/>
        <v>2.3776987980018297E-52</v>
      </c>
      <c r="II195" s="86">
        <f t="shared" ref="II195:IW211" si="247" xml:space="preserve"> _xlfn.NORM.DIST($B195, C$10, ABS(C$14), TRUE) * _xlfn.NORM.DIST(($B195 - C$10)*C$18, 0, ABS(C$14), TRUE) * 2</f>
        <v>1.7026839461261637E-3</v>
      </c>
      <c r="IJ195" s="86">
        <f t="shared" si="247"/>
        <v>4.1638437898068863E-6</v>
      </c>
      <c r="IK195" s="86">
        <f t="shared" si="247"/>
        <v>1.2986978103599825E-6</v>
      </c>
      <c r="IL195" s="86">
        <f t="shared" si="247"/>
        <v>3.8296179812826471E-7</v>
      </c>
      <c r="IM195" s="86">
        <f t="shared" si="247"/>
        <v>6.704857200401852E-7</v>
      </c>
      <c r="IN195" s="86">
        <f t="shared" si="247"/>
        <v>8.8449629142987754E-7</v>
      </c>
      <c r="IO195" s="86">
        <f t="shared" si="247"/>
        <v>1.0414129901384276E-6</v>
      </c>
      <c r="IP195" s="86">
        <f t="shared" si="247"/>
        <v>1.1194453122933455E-7</v>
      </c>
      <c r="IQ195" s="86">
        <f t="shared" si="247"/>
        <v>3.4167257935372324E-9</v>
      </c>
      <c r="IR195" s="86">
        <f t="shared" si="247"/>
        <v>9.6587522819740547E-9</v>
      </c>
      <c r="IS195" s="86">
        <f t="shared" si="247"/>
        <v>4.9595950279824627E-8</v>
      </c>
      <c r="IT195" s="86">
        <f t="shared" si="247"/>
        <v>3.4826048701484277E-8</v>
      </c>
      <c r="IU195" s="86">
        <f t="shared" si="247"/>
        <v>1.1111119472528201E-6</v>
      </c>
      <c r="IV195" s="86">
        <f t="shared" si="247"/>
        <v>1.5066505821670895E-6</v>
      </c>
      <c r="IW195" s="86">
        <f t="shared" si="247"/>
        <v>1.1367948692857773E-8</v>
      </c>
      <c r="IY195" s="86">
        <f t="shared" ref="IY195:JM211" si="248">GM195+HC195+HS195+II195</f>
        <v>1.7026839461261637E-3</v>
      </c>
      <c r="IZ195" s="86">
        <f t="shared" si="248"/>
        <v>4.1638437898068863E-6</v>
      </c>
      <c r="JA195" s="86">
        <f t="shared" si="248"/>
        <v>1.2986978103599825E-6</v>
      </c>
      <c r="JB195" s="86">
        <f t="shared" si="248"/>
        <v>3.8296179812826471E-7</v>
      </c>
      <c r="JC195" s="86">
        <f t="shared" si="248"/>
        <v>6.704857200401852E-7</v>
      </c>
      <c r="JD195" s="86">
        <f t="shared" si="248"/>
        <v>8.8449629142987754E-7</v>
      </c>
      <c r="JE195" s="86">
        <f t="shared" si="248"/>
        <v>1.0414129901384276E-6</v>
      </c>
      <c r="JF195" s="86">
        <f t="shared" si="248"/>
        <v>1.1194453122933455E-7</v>
      </c>
      <c r="JG195" s="86">
        <f t="shared" si="248"/>
        <v>3.4167257935372324E-9</v>
      </c>
      <c r="JH195" s="86">
        <f t="shared" si="248"/>
        <v>9.6587522819740547E-9</v>
      </c>
      <c r="JI195" s="86">
        <f t="shared" si="248"/>
        <v>4.9595950279824627E-8</v>
      </c>
      <c r="JJ195" s="86">
        <f t="shared" si="248"/>
        <v>3.4826048701484277E-8</v>
      </c>
      <c r="JK195" s="86">
        <f t="shared" si="248"/>
        <v>1.1111119472528201E-6</v>
      </c>
      <c r="JL195" s="86">
        <f t="shared" si="248"/>
        <v>1.5066505821670895E-6</v>
      </c>
      <c r="JM195" s="86">
        <f t="shared" si="248"/>
        <v>1.1367948692857773E-8</v>
      </c>
    </row>
    <row r="196" spans="2:273" x14ac:dyDescent="0.25">
      <c r="B196" s="2">
        <v>169</v>
      </c>
      <c r="C196" s="37">
        <v>103.10299999999999</v>
      </c>
      <c r="D196" s="37">
        <v>102.483</v>
      </c>
      <c r="E196" s="37">
        <v>102.19</v>
      </c>
      <c r="F196" s="37">
        <v>99.084999999999994</v>
      </c>
      <c r="G196" s="37">
        <v>104.121</v>
      </c>
      <c r="H196" s="37">
        <v>102.509</v>
      </c>
      <c r="I196" s="37">
        <v>103.63800000000001</v>
      </c>
      <c r="J196" s="37">
        <v>101.71899999999999</v>
      </c>
      <c r="K196" s="37">
        <v>100.828</v>
      </c>
      <c r="L196" s="37">
        <v>102.672</v>
      </c>
      <c r="M196" s="37">
        <v>94.671999999999997</v>
      </c>
      <c r="N196" s="37">
        <v>97</v>
      </c>
      <c r="O196" s="37">
        <v>99.745999999999995</v>
      </c>
      <c r="P196" s="37">
        <v>100.333</v>
      </c>
      <c r="Q196" s="37">
        <v>102.14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100.45842111329014</v>
      </c>
      <c r="AG196" s="4">
        <f t="shared" si="234"/>
        <v>102.73376729095887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-0.1254211132901446</v>
      </c>
      <c r="AW196" s="4">
        <f t="shared" si="235"/>
        <v>-0.5937672909588656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100.45842111329014</v>
      </c>
      <c r="BM196" s="2">
        <f t="shared" si="242"/>
        <v>102.73376729095887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100.333</v>
      </c>
      <c r="DI196" s="2">
        <f t="shared" si="211"/>
        <v>102.14</v>
      </c>
      <c r="DK196" s="2">
        <f t="shared" si="236"/>
        <v>154.45626794425087</v>
      </c>
      <c r="DL196" s="2">
        <f t="shared" si="236"/>
        <v>173.3152894736842</v>
      </c>
      <c r="DM196" s="2">
        <f t="shared" si="236"/>
        <v>163.50156594746718</v>
      </c>
      <c r="DN196" s="2">
        <f t="shared" si="236"/>
        <v>158.87603140387353</v>
      </c>
      <c r="DO196" s="2">
        <f t="shared" si="236"/>
        <v>149.62159343339587</v>
      </c>
      <c r="DP196" s="2">
        <f t="shared" si="236"/>
        <v>166.30483594120435</v>
      </c>
      <c r="DQ196" s="2">
        <f t="shared" si="236"/>
        <v>169.78937695590326</v>
      </c>
      <c r="DR196" s="2">
        <f t="shared" si="236"/>
        <v>158.25729411764706</v>
      </c>
      <c r="DS196" s="2">
        <f t="shared" si="236"/>
        <v>147.62106461675583</v>
      </c>
      <c r="DT196" s="2">
        <f t="shared" si="236"/>
        <v>149.22226890756301</v>
      </c>
      <c r="DU196" s="2">
        <f t="shared" si="236"/>
        <v>154.74028940368939</v>
      </c>
      <c r="DV196" s="2">
        <f t="shared" si="236"/>
        <v>145.41979545454546</v>
      </c>
      <c r="DW196" s="2">
        <f t="shared" si="236"/>
        <v>150.34836273115224</v>
      </c>
      <c r="DX196" s="2">
        <f t="shared" si="236"/>
        <v>167.19398412698416</v>
      </c>
      <c r="DY196" s="2">
        <f t="shared" si="236"/>
        <v>137.44573125342092</v>
      </c>
      <c r="EA196" s="2">
        <f t="shared" si="240"/>
        <v>101.54992348820353</v>
      </c>
      <c r="EB196" s="2">
        <f t="shared" si="240"/>
        <v>100.20696023445937</v>
      </c>
      <c r="EC196" s="2">
        <f t="shared" si="240"/>
        <v>100.79893221581023</v>
      </c>
      <c r="ED196" s="2">
        <f t="shared" si="240"/>
        <v>106.14004195097817</v>
      </c>
      <c r="EE196" s="2">
        <f t="shared" si="240"/>
        <v>103.83792212295423</v>
      </c>
      <c r="EF196" s="2">
        <f t="shared" si="239"/>
        <v>99.301211100041002</v>
      </c>
      <c r="EG196" s="2">
        <f t="shared" si="239"/>
        <v>98.529654431178031</v>
      </c>
      <c r="EH196" s="2">
        <f t="shared" si="239"/>
        <v>99.6518170298787</v>
      </c>
      <c r="EI196" s="2">
        <f t="shared" si="239"/>
        <v>98.024196116504854</v>
      </c>
      <c r="EJ196" s="2">
        <f t="shared" si="239"/>
        <v>101.58302354418298</v>
      </c>
      <c r="EK196" s="2">
        <f t="shared" si="239"/>
        <v>97.81901424023674</v>
      </c>
      <c r="EL196" s="2">
        <f t="shared" si="179"/>
        <v>93.414639244563134</v>
      </c>
      <c r="EM196" s="2">
        <f t="shared" si="179"/>
        <v>95.061337111877748</v>
      </c>
      <c r="EN196" s="2">
        <f t="shared" si="179"/>
        <v>99.534341809551506</v>
      </c>
      <c r="EO196" s="2">
        <f t="shared" si="179"/>
        <v>104.98746624077336</v>
      </c>
      <c r="EQ196" s="2">
        <f t="shared" si="237"/>
        <v>102.05870836698742</v>
      </c>
      <c r="ER196" s="2">
        <f t="shared" si="237"/>
        <v>100.15069672351058</v>
      </c>
      <c r="ES196" s="2">
        <f t="shared" si="237"/>
        <v>100.3655328019523</v>
      </c>
      <c r="ET196" s="2">
        <f t="shared" si="237"/>
        <v>103.73585093268076</v>
      </c>
      <c r="EU196" s="2">
        <f t="shared" si="237"/>
        <v>104.27389064777697</v>
      </c>
      <c r="EV196" s="2">
        <f t="shared" si="237"/>
        <v>100.72616976089762</v>
      </c>
      <c r="EW196" s="2">
        <f t="shared" si="237"/>
        <v>100.79723319707017</v>
      </c>
      <c r="EX196" s="2">
        <f t="shared" si="237"/>
        <v>99.762419493406597</v>
      </c>
      <c r="EY196" s="2">
        <f t="shared" si="237"/>
        <v>98.906432243418408</v>
      </c>
      <c r="EZ196" s="2">
        <f t="shared" si="237"/>
        <v>100.24993813893545</v>
      </c>
      <c r="FA196" s="2">
        <f t="shared" si="237"/>
        <v>97.06651393663347</v>
      </c>
      <c r="FB196" s="2">
        <f t="shared" si="237"/>
        <v>93.886158874584694</v>
      </c>
      <c r="FC196" s="2">
        <f t="shared" si="237"/>
        <v>96.326617499164513</v>
      </c>
      <c r="FD196" s="2">
        <f t="shared" si="237"/>
        <v>100.52886295656313</v>
      </c>
      <c r="FE196" s="2">
        <f t="shared" si="237"/>
        <v>102.53703198333211</v>
      </c>
      <c r="FG196" s="2">
        <f t="shared" si="238"/>
        <v>0.9999925255307166</v>
      </c>
      <c r="FH196" s="2">
        <f t="shared" si="238"/>
        <v>0.99999336990548371</v>
      </c>
      <c r="FI196" s="2">
        <f t="shared" si="238"/>
        <v>0.99999268866729896</v>
      </c>
      <c r="FJ196" s="2">
        <f t="shared" si="238"/>
        <v>0.99999198423242919</v>
      </c>
      <c r="FK196" s="2">
        <f t="shared" si="238"/>
        <v>0.99999271811598645</v>
      </c>
      <c r="FL196" s="2">
        <f t="shared" si="238"/>
        <v>0.99999180023935952</v>
      </c>
      <c r="FM196" s="2">
        <f t="shared" si="238"/>
        <v>0.99999128323482933</v>
      </c>
      <c r="FN196" s="2">
        <f t="shared" si="238"/>
        <v>0.99999099271192904</v>
      </c>
      <c r="FO196" s="2">
        <f t="shared" si="238"/>
        <v>0.99999001805170251</v>
      </c>
      <c r="FP196" s="2">
        <f t="shared" si="238"/>
        <v>0.99999119345412946</v>
      </c>
      <c r="FQ196" s="2">
        <f t="shared" si="238"/>
        <v>0.9999910023714107</v>
      </c>
      <c r="FR196" s="2">
        <f t="shared" si="238"/>
        <v>0.99999014847178802</v>
      </c>
      <c r="FS196" s="2">
        <f t="shared" si="238"/>
        <v>0.99999187065483031</v>
      </c>
      <c r="FT196" s="2">
        <f t="shared" si="238"/>
        <v>0.99999092159908642</v>
      </c>
      <c r="FU196" s="2">
        <f t="shared" si="238"/>
        <v>0.99998904079790318</v>
      </c>
      <c r="FW196" s="2">
        <f t="shared" si="244"/>
        <v>0.88415034043575036</v>
      </c>
      <c r="FX196" s="2">
        <f t="shared" si="244"/>
        <v>0.95198756797221951</v>
      </c>
      <c r="FY196" s="2">
        <f t="shared" si="244"/>
        <v>0.948976458247624</v>
      </c>
      <c r="FZ196" s="2">
        <f t="shared" si="244"/>
        <v>0.95005996336181064</v>
      </c>
      <c r="GA196" s="2">
        <f t="shared" si="244"/>
        <v>0.95074350762421078</v>
      </c>
      <c r="GB196" s="2">
        <f t="shared" si="244"/>
        <v>0.94750695566818965</v>
      </c>
      <c r="GC196" s="2">
        <f t="shared" si="244"/>
        <v>0.94918507628289794</v>
      </c>
      <c r="GD196" s="2">
        <f t="shared" si="244"/>
        <v>0.95357066661117662</v>
      </c>
      <c r="GE196" s="2">
        <f t="shared" si="244"/>
        <v>0.95780807202964025</v>
      </c>
      <c r="GF196" s="2">
        <f t="shared" si="244"/>
        <v>0.95919405850978889</v>
      </c>
      <c r="GG196" s="2">
        <f t="shared" si="244"/>
        <v>0.95316296015892688</v>
      </c>
      <c r="GH196" s="2">
        <f t="shared" si="244"/>
        <v>0.94963070517214687</v>
      </c>
      <c r="GI196" s="2">
        <f t="shared" si="244"/>
        <v>0.94421017486315384</v>
      </c>
      <c r="GJ196" s="2">
        <f t="shared" si="244"/>
        <v>0.92855246482678477</v>
      </c>
      <c r="GK196" s="2">
        <f t="shared" si="244"/>
        <v>0.91985926970110865</v>
      </c>
      <c r="GM196" s="86">
        <f t="shared" si="245"/>
        <v>1.8758909646701421E-226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1.589633987800769E-31</v>
      </c>
      <c r="HT196" s="86">
        <f t="shared" si="246"/>
        <v>2.8469593791166279E-34</v>
      </c>
      <c r="HU196" s="86">
        <f t="shared" si="246"/>
        <v>1.9060809109993154E-39</v>
      </c>
      <c r="HV196" s="86">
        <f t="shared" si="246"/>
        <v>2.1579261021117622E-42</v>
      </c>
      <c r="HW196" s="86">
        <f t="shared" si="246"/>
        <v>4.50046581969489E-40</v>
      </c>
      <c r="HX196" s="86">
        <f t="shared" si="246"/>
        <v>4.5218569894439355E-40</v>
      </c>
      <c r="HY196" s="86">
        <f t="shared" si="246"/>
        <v>1.4879941553275049E-39</v>
      </c>
      <c r="HZ196" s="86">
        <f t="shared" si="246"/>
        <v>1.628072969758872E-45</v>
      </c>
      <c r="IA196" s="86">
        <f t="shared" si="246"/>
        <v>1.1283195307200516E-52</v>
      </c>
      <c r="IB196" s="86">
        <f t="shared" si="246"/>
        <v>1.0694681617118436E-49</v>
      </c>
      <c r="IC196" s="86">
        <f t="shared" si="246"/>
        <v>9.4560797821714839E-48</v>
      </c>
      <c r="ID196" s="86">
        <f t="shared" si="246"/>
        <v>4.3294262684526059E-50</v>
      </c>
      <c r="IE196" s="86">
        <f t="shared" si="246"/>
        <v>1.8683199613808748E-41</v>
      </c>
      <c r="IF196" s="86">
        <f t="shared" si="246"/>
        <v>9.7810416024247856E-72</v>
      </c>
      <c r="IG196" s="86">
        <f t="shared" si="246"/>
        <v>2.6037240877247705E-54</v>
      </c>
      <c r="II196" s="86">
        <f t="shared" si="247"/>
        <v>1.0138066589645059E-3</v>
      </c>
      <c r="IJ196" s="86">
        <f t="shared" si="247"/>
        <v>2.039440593126917E-6</v>
      </c>
      <c r="IK196" s="86">
        <f t="shared" si="247"/>
        <v>5.810366904761469E-7</v>
      </c>
      <c r="IL196" s="86">
        <f t="shared" si="247"/>
        <v>1.5961204608495353E-7</v>
      </c>
      <c r="IM196" s="86">
        <f t="shared" si="247"/>
        <v>2.9079676221956512E-7</v>
      </c>
      <c r="IN196" s="86">
        <f t="shared" si="247"/>
        <v>3.8268769524627398E-7</v>
      </c>
      <c r="IO196" s="86">
        <f t="shared" si="247"/>
        <v>4.599941419457015E-7</v>
      </c>
      <c r="IP196" s="86">
        <f t="shared" si="247"/>
        <v>4.425533334503337E-8</v>
      </c>
      <c r="IQ196" s="86">
        <f t="shared" si="247"/>
        <v>1.130203519421497E-9</v>
      </c>
      <c r="IR196" s="86">
        <f t="shared" si="247"/>
        <v>3.4420876599795397E-9</v>
      </c>
      <c r="IS196" s="86">
        <f t="shared" si="247"/>
        <v>1.8584598254284987E-8</v>
      </c>
      <c r="IT196" s="86">
        <f t="shared" si="247"/>
        <v>1.2421504188541197E-8</v>
      </c>
      <c r="IU196" s="86">
        <f t="shared" si="247"/>
        <v>4.7835930290627709E-7</v>
      </c>
      <c r="IV196" s="86">
        <f t="shared" si="247"/>
        <v>6.052380202471694E-7</v>
      </c>
      <c r="IW196" s="86">
        <f t="shared" si="247"/>
        <v>2.9771575713354337E-9</v>
      </c>
      <c r="IY196" s="86">
        <f t="shared" si="248"/>
        <v>1.0138066589645059E-3</v>
      </c>
      <c r="IZ196" s="86">
        <f t="shared" si="248"/>
        <v>2.039440593126917E-6</v>
      </c>
      <c r="JA196" s="86">
        <f t="shared" si="248"/>
        <v>5.810366904761469E-7</v>
      </c>
      <c r="JB196" s="86">
        <f t="shared" si="248"/>
        <v>1.5961204608495353E-7</v>
      </c>
      <c r="JC196" s="86">
        <f t="shared" si="248"/>
        <v>2.9079676221956512E-7</v>
      </c>
      <c r="JD196" s="86">
        <f t="shared" si="248"/>
        <v>3.8268769524627398E-7</v>
      </c>
      <c r="JE196" s="86">
        <f t="shared" si="248"/>
        <v>4.599941419457015E-7</v>
      </c>
      <c r="JF196" s="86">
        <f t="shared" si="248"/>
        <v>4.425533334503337E-8</v>
      </c>
      <c r="JG196" s="86">
        <f t="shared" si="248"/>
        <v>1.130203519421497E-9</v>
      </c>
      <c r="JH196" s="86">
        <f t="shared" si="248"/>
        <v>3.4420876599795397E-9</v>
      </c>
      <c r="JI196" s="86">
        <f t="shared" si="248"/>
        <v>1.8584598254284987E-8</v>
      </c>
      <c r="JJ196" s="86">
        <f t="shared" si="248"/>
        <v>1.2421504188541197E-8</v>
      </c>
      <c r="JK196" s="86">
        <f t="shared" si="248"/>
        <v>4.7835930290627709E-7</v>
      </c>
      <c r="JL196" s="86">
        <f t="shared" si="248"/>
        <v>6.052380202471694E-7</v>
      </c>
      <c r="JM196" s="86">
        <f t="shared" si="248"/>
        <v>2.9771575713354337E-9</v>
      </c>
    </row>
    <row r="197" spans="2:273" x14ac:dyDescent="0.25">
      <c r="B197" s="2">
        <v>170</v>
      </c>
      <c r="C197" s="37">
        <v>101.569</v>
      </c>
      <c r="D197" s="37">
        <v>102.19</v>
      </c>
      <c r="E197" s="37">
        <v>103.60299999999999</v>
      </c>
      <c r="F197" s="37">
        <v>102.254</v>
      </c>
      <c r="G197" s="37">
        <v>103.724</v>
      </c>
      <c r="H197" s="37">
        <v>105.035</v>
      </c>
      <c r="I197" s="37">
        <v>103.155</v>
      </c>
      <c r="J197" s="37">
        <v>102.877</v>
      </c>
      <c r="K197" s="37">
        <v>101.20699999999999</v>
      </c>
      <c r="L197" s="37">
        <v>100.879</v>
      </c>
      <c r="M197" s="37">
        <v>96.293000000000006</v>
      </c>
      <c r="N197" s="37">
        <v>94.644000000000005</v>
      </c>
      <c r="O197" s="37">
        <v>99.051000000000002</v>
      </c>
      <c r="P197" s="37">
        <v>100.43899999999999</v>
      </c>
      <c r="Q197" s="37">
        <v>100.614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100.39946392080552</v>
      </c>
      <c r="AG197" s="4">
        <f t="shared" si="249"/>
        <v>102.65606895513599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3.953607919447677E-2</v>
      </c>
      <c r="AW197" s="4">
        <f t="shared" si="250"/>
        <v>-2.0420689551359885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100.39946392080552</v>
      </c>
      <c r="BM197" s="2">
        <f t="shared" si="242"/>
        <v>102.65606895513599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100.43899999999999</v>
      </c>
      <c r="DI197" s="2">
        <f t="shared" si="211"/>
        <v>100.614</v>
      </c>
      <c r="DK197" s="2">
        <f t="shared" ref="DK197:DY213" si="251">BO$228*$B197+BO$229</f>
        <v>154.73730313588851</v>
      </c>
      <c r="DL197" s="2">
        <f t="shared" si="251"/>
        <v>173.71082165991902</v>
      </c>
      <c r="DM197" s="2">
        <f t="shared" si="251"/>
        <v>163.83652682926831</v>
      </c>
      <c r="DN197" s="2">
        <f t="shared" si="251"/>
        <v>159.19666768793087</v>
      </c>
      <c r="DO197" s="2">
        <f t="shared" si="251"/>
        <v>149.86995365853659</v>
      </c>
      <c r="DP197" s="2">
        <f t="shared" si="251"/>
        <v>166.67339331436699</v>
      </c>
      <c r="DQ197" s="2">
        <f t="shared" si="251"/>
        <v>170.18201422475107</v>
      </c>
      <c r="DR197" s="2">
        <f t="shared" si="251"/>
        <v>158.57773949579831</v>
      </c>
      <c r="DS197" s="2">
        <f t="shared" si="251"/>
        <v>147.85765619429594</v>
      </c>
      <c r="DT197" s="2">
        <f t="shared" si="251"/>
        <v>149.4398120448179</v>
      </c>
      <c r="DU197" s="2">
        <f t="shared" si="251"/>
        <v>155.00968721578721</v>
      </c>
      <c r="DV197" s="2">
        <f t="shared" si="251"/>
        <v>145.63136931818184</v>
      </c>
      <c r="DW197" s="2">
        <f t="shared" si="251"/>
        <v>150.5866941678521</v>
      </c>
      <c r="DX197" s="2">
        <f t="shared" si="251"/>
        <v>167.54641269841272</v>
      </c>
      <c r="DY197" s="2">
        <f t="shared" si="251"/>
        <v>137.63232266009854</v>
      </c>
      <c r="EA197" s="2">
        <f t="shared" si="240"/>
        <v>101.48461611585931</v>
      </c>
      <c r="EB197" s="2">
        <f t="shared" si="240"/>
        <v>100.08596088230759</v>
      </c>
      <c r="EC197" s="2">
        <f t="shared" si="240"/>
        <v>100.7140958138683</v>
      </c>
      <c r="ED197" s="2">
        <f t="shared" si="240"/>
        <v>106.1373425859119</v>
      </c>
      <c r="EE197" s="2">
        <f t="shared" si="240"/>
        <v>103.82545917526005</v>
      </c>
      <c r="EF197" s="2">
        <f t="shared" si="239"/>
        <v>99.231384232940655</v>
      </c>
      <c r="EG197" s="2">
        <f t="shared" si="239"/>
        <v>98.457254021784422</v>
      </c>
      <c r="EH197" s="2">
        <f t="shared" si="239"/>
        <v>99.580955009367898</v>
      </c>
      <c r="EI197" s="2">
        <f t="shared" si="239"/>
        <v>97.923422330097097</v>
      </c>
      <c r="EJ197" s="2">
        <f t="shared" si="239"/>
        <v>101.50521501058401</v>
      </c>
      <c r="EK197" s="2">
        <f t="shared" si="239"/>
        <v>97.706029583464101</v>
      </c>
      <c r="EL197" s="2">
        <f t="shared" si="179"/>
        <v>93.258702983594048</v>
      </c>
      <c r="EM197" s="2">
        <f t="shared" si="179"/>
        <v>94.926867560374546</v>
      </c>
      <c r="EN197" s="2">
        <f t="shared" si="179"/>
        <v>99.455689237624739</v>
      </c>
      <c r="EO197" s="2">
        <f t="shared" si="179"/>
        <v>104.95694651354492</v>
      </c>
      <c r="EQ197" s="2">
        <f t="shared" ref="EQ197:FE213" si="252">CU$228*$B197+CU$229</f>
        <v>102.00128590219921</v>
      </c>
      <c r="ER197" s="2">
        <f t="shared" si="252"/>
        <v>100.02890048124488</v>
      </c>
      <c r="ES197" s="2">
        <f t="shared" si="252"/>
        <v>100.27447558076889</v>
      </c>
      <c r="ET197" s="2">
        <f t="shared" si="252"/>
        <v>103.69921059192909</v>
      </c>
      <c r="EU197" s="2">
        <f t="shared" si="252"/>
        <v>104.26757721392129</v>
      </c>
      <c r="EV197" s="2">
        <f t="shared" si="252"/>
        <v>100.67647138647503</v>
      </c>
      <c r="EW197" s="2">
        <f t="shared" si="252"/>
        <v>100.75680493634295</v>
      </c>
      <c r="EX197" s="2">
        <f t="shared" si="252"/>
        <v>99.693082672394127</v>
      </c>
      <c r="EY197" s="2">
        <f t="shared" si="252"/>
        <v>98.817999835231234</v>
      </c>
      <c r="EZ197" s="2">
        <f t="shared" si="252"/>
        <v>100.15353651682672</v>
      </c>
      <c r="FA197" s="2">
        <f t="shared" si="252"/>
        <v>96.942986428222412</v>
      </c>
      <c r="FB197" s="2">
        <f t="shared" si="252"/>
        <v>93.736890339899276</v>
      </c>
      <c r="FC197" s="2">
        <f t="shared" si="252"/>
        <v>96.210294371604647</v>
      </c>
      <c r="FD197" s="2">
        <f t="shared" si="252"/>
        <v>100.46508973609637</v>
      </c>
      <c r="FE197" s="2">
        <f t="shared" si="252"/>
        <v>102.47289569778492</v>
      </c>
      <c r="FG197" s="2">
        <f t="shared" ref="FG197:FU213" si="253">POWER(10,($B197-C$231)/C$229)/(1+POWER(10,($B197-C$231)/C$229))</f>
        <v>0.99999318319851194</v>
      </c>
      <c r="FH197" s="2">
        <f t="shared" si="253"/>
        <v>0.99999395327840768</v>
      </c>
      <c r="FI197" s="2">
        <f t="shared" si="253"/>
        <v>0.99999333198103679</v>
      </c>
      <c r="FJ197" s="2">
        <f t="shared" si="253"/>
        <v>0.99999268952793363</v>
      </c>
      <c r="FK197" s="2">
        <f t="shared" si="253"/>
        <v>0.99999335883859353</v>
      </c>
      <c r="FL197" s="2">
        <f t="shared" si="253"/>
        <v>0.9999925217240202</v>
      </c>
      <c r="FM197" s="2">
        <f t="shared" si="253"/>
        <v>0.99999205020958282</v>
      </c>
      <c r="FN197" s="2">
        <f t="shared" si="253"/>
        <v>0.99999178524913557</v>
      </c>
      <c r="FO197" s="2">
        <f t="shared" si="253"/>
        <v>0.99999089634695904</v>
      </c>
      <c r="FP197" s="2">
        <f t="shared" si="253"/>
        <v>0.99999196832848525</v>
      </c>
      <c r="FQ197" s="2">
        <f t="shared" si="253"/>
        <v>0.99999179405870153</v>
      </c>
      <c r="FR197" s="2">
        <f t="shared" si="253"/>
        <v>0.9999910152916982</v>
      </c>
      <c r="FS197" s="2">
        <f t="shared" si="253"/>
        <v>0.99999258594378515</v>
      </c>
      <c r="FT197" s="2">
        <f t="shared" si="253"/>
        <v>0.99999172039334905</v>
      </c>
      <c r="FU197" s="2">
        <f t="shared" si="253"/>
        <v>0.99999000507925895</v>
      </c>
      <c r="FW197" s="2">
        <f t="shared" si="244"/>
        <v>0.89325575576098271</v>
      </c>
      <c r="FX197" s="2">
        <f t="shared" si="244"/>
        <v>0.95602637173801075</v>
      </c>
      <c r="FY197" s="2">
        <f t="shared" si="244"/>
        <v>0.95325611933727739</v>
      </c>
      <c r="FZ197" s="2">
        <f t="shared" si="244"/>
        <v>0.95425312517852834</v>
      </c>
      <c r="GA197" s="2">
        <f t="shared" si="244"/>
        <v>0.95488200195275741</v>
      </c>
      <c r="GB197" s="2">
        <f t="shared" si="244"/>
        <v>0.95190362613748036</v>
      </c>
      <c r="GC197" s="2">
        <f t="shared" si="244"/>
        <v>0.95344809764951499</v>
      </c>
      <c r="GD197" s="2">
        <f t="shared" si="244"/>
        <v>0.95748224784468172</v>
      </c>
      <c r="GE197" s="2">
        <f t="shared" si="244"/>
        <v>0.96137711952763938</v>
      </c>
      <c r="GF197" s="2">
        <f t="shared" si="244"/>
        <v>0.96265043616865265</v>
      </c>
      <c r="GG197" s="2">
        <f t="shared" si="244"/>
        <v>0.95710734483759508</v>
      </c>
      <c r="GH197" s="2">
        <f t="shared" si="244"/>
        <v>0.95385815872174085</v>
      </c>
      <c r="GI197" s="2">
        <f t="shared" si="244"/>
        <v>0.94886807323996836</v>
      </c>
      <c r="GJ197" s="2">
        <f t="shared" si="244"/>
        <v>0.93442684068621651</v>
      </c>
      <c r="GK197" s="2">
        <f t="shared" si="244"/>
        <v>0.92639173546843845</v>
      </c>
      <c r="GM197" s="86">
        <f t="shared" si="245"/>
        <v>1.4191537779042019E-230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1.2303379312147329E-32</v>
      </c>
      <c r="HT197" s="86">
        <f t="shared" si="246"/>
        <v>2.0600617646150062E-35</v>
      </c>
      <c r="HU197" s="86">
        <f t="shared" si="246"/>
        <v>9.1442028475706653E-41</v>
      </c>
      <c r="HV197" s="86">
        <f t="shared" si="246"/>
        <v>8.1145528586428156E-44</v>
      </c>
      <c r="HW197" s="86">
        <f t="shared" si="246"/>
        <v>2.0203027066778024E-41</v>
      </c>
      <c r="HX197" s="86">
        <f t="shared" si="246"/>
        <v>1.9502534659564702E-41</v>
      </c>
      <c r="HY197" s="86">
        <f t="shared" si="246"/>
        <v>6.9467816759258601E-41</v>
      </c>
      <c r="HZ197" s="86">
        <f t="shared" si="246"/>
        <v>5.1014319794003417E-47</v>
      </c>
      <c r="IA197" s="86">
        <f t="shared" si="246"/>
        <v>2.024182902194762E-54</v>
      </c>
      <c r="IB197" s="86">
        <f t="shared" si="246"/>
        <v>2.529450313429844E-51</v>
      </c>
      <c r="IC197" s="86">
        <f t="shared" si="246"/>
        <v>2.4350260150666833E-49</v>
      </c>
      <c r="ID197" s="86">
        <f t="shared" si="246"/>
        <v>8.8010098713210328E-52</v>
      </c>
      <c r="IE197" s="86">
        <f t="shared" si="246"/>
        <v>7.2844417337297874E-43</v>
      </c>
      <c r="IF197" s="86">
        <f t="shared" si="246"/>
        <v>2.4268091979657579E-74</v>
      </c>
      <c r="IG197" s="86">
        <f t="shared" si="246"/>
        <v>2.6184331009585712E-56</v>
      </c>
      <c r="II197" s="86">
        <f t="shared" si="247"/>
        <v>5.9120939452699049E-4</v>
      </c>
      <c r="IJ197" s="86">
        <f t="shared" si="247"/>
        <v>9.7846496172012188E-7</v>
      </c>
      <c r="IK197" s="86">
        <f t="shared" si="247"/>
        <v>2.5379518126916536E-7</v>
      </c>
      <c r="IL197" s="86">
        <f t="shared" si="247"/>
        <v>6.4813529791318852E-8</v>
      </c>
      <c r="IM197" s="86">
        <f t="shared" si="247"/>
        <v>1.2304810140680997E-7</v>
      </c>
      <c r="IN197" s="86">
        <f t="shared" si="247"/>
        <v>1.6143883996536561E-7</v>
      </c>
      <c r="IO197" s="86">
        <f t="shared" si="247"/>
        <v>1.9829148812298734E-7</v>
      </c>
      <c r="IP197" s="86">
        <f t="shared" si="247"/>
        <v>1.7028901924463483E-8</v>
      </c>
      <c r="IQ197" s="86">
        <f t="shared" si="247"/>
        <v>3.6225696089456399E-10</v>
      </c>
      <c r="IR197" s="86">
        <f t="shared" si="247"/>
        <v>1.1916159986631535E-9</v>
      </c>
      <c r="IS197" s="86">
        <f t="shared" si="247"/>
        <v>6.7665358818586367E-9</v>
      </c>
      <c r="IT197" s="86">
        <f t="shared" si="247"/>
        <v>4.2949552650379818E-9</v>
      </c>
      <c r="IU197" s="86">
        <f t="shared" si="247"/>
        <v>2.0065824231533716E-7</v>
      </c>
      <c r="IV197" s="86">
        <f t="shared" si="247"/>
        <v>2.3569658933447046E-7</v>
      </c>
      <c r="IW197" s="86">
        <f t="shared" si="247"/>
        <v>7.4247346387884648E-10</v>
      </c>
      <c r="IY197" s="86">
        <f t="shared" si="248"/>
        <v>5.9120939452699049E-4</v>
      </c>
      <c r="IZ197" s="86">
        <f t="shared" si="248"/>
        <v>9.7846496172012188E-7</v>
      </c>
      <c r="JA197" s="86">
        <f t="shared" si="248"/>
        <v>2.5379518126916536E-7</v>
      </c>
      <c r="JB197" s="86">
        <f t="shared" si="248"/>
        <v>6.4813529791318852E-8</v>
      </c>
      <c r="JC197" s="86">
        <f t="shared" si="248"/>
        <v>1.2304810140680997E-7</v>
      </c>
      <c r="JD197" s="86">
        <f t="shared" si="248"/>
        <v>1.6143883996536561E-7</v>
      </c>
      <c r="JE197" s="86">
        <f t="shared" si="248"/>
        <v>1.9829148812298734E-7</v>
      </c>
      <c r="JF197" s="86">
        <f t="shared" si="248"/>
        <v>1.7028901924463483E-8</v>
      </c>
      <c r="JG197" s="86">
        <f t="shared" si="248"/>
        <v>3.6225696089456399E-10</v>
      </c>
      <c r="JH197" s="86">
        <f t="shared" si="248"/>
        <v>1.1916159986631535E-9</v>
      </c>
      <c r="JI197" s="86">
        <f t="shared" si="248"/>
        <v>6.7665358818586367E-9</v>
      </c>
      <c r="JJ197" s="86">
        <f t="shared" si="248"/>
        <v>4.2949552650379818E-9</v>
      </c>
      <c r="JK197" s="86">
        <f t="shared" si="248"/>
        <v>2.0065824231533716E-7</v>
      </c>
      <c r="JL197" s="86">
        <f t="shared" si="248"/>
        <v>2.3569658933447046E-7</v>
      </c>
      <c r="JM197" s="86">
        <f t="shared" si="248"/>
        <v>7.4247346387884648E-10</v>
      </c>
    </row>
    <row r="198" spans="2:273" x14ac:dyDescent="0.25">
      <c r="B198" s="2">
        <v>171</v>
      </c>
      <c r="C198" s="37">
        <v>102.569</v>
      </c>
      <c r="D198" s="37">
        <v>103.259</v>
      </c>
      <c r="E198" s="37">
        <v>100.069</v>
      </c>
      <c r="F198" s="37">
        <v>102.339</v>
      </c>
      <c r="G198" s="37">
        <v>104.345</v>
      </c>
      <c r="H198" s="37">
        <v>101.22799999999999</v>
      </c>
      <c r="I198" s="37">
        <v>103.36199999999999</v>
      </c>
      <c r="J198" s="37">
        <v>100.56100000000001</v>
      </c>
      <c r="K198" s="37">
        <v>101.86199999999999</v>
      </c>
      <c r="L198" s="37">
        <v>100.94799999999999</v>
      </c>
      <c r="M198" s="37">
        <v>95.085999999999999</v>
      </c>
      <c r="N198" s="37">
        <v>95.355999999999995</v>
      </c>
      <c r="O198" s="37">
        <v>96.813999999999993</v>
      </c>
      <c r="P198" s="37">
        <v>102.386</v>
      </c>
      <c r="Q198" s="37">
        <v>100.877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102.57917591859766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-1.7021759185976606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102.57917591859766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100.877</v>
      </c>
      <c r="DK198" s="2">
        <f t="shared" si="251"/>
        <v>155.01833832752612</v>
      </c>
      <c r="DL198" s="2">
        <f t="shared" si="251"/>
        <v>174.10635384615384</v>
      </c>
      <c r="DM198" s="2">
        <f t="shared" si="251"/>
        <v>164.17148771106943</v>
      </c>
      <c r="DN198" s="2">
        <f t="shared" si="251"/>
        <v>159.51730397198821</v>
      </c>
      <c r="DO198" s="2">
        <f t="shared" si="251"/>
        <v>150.1183138836773</v>
      </c>
      <c r="DP198" s="2">
        <f t="shared" si="251"/>
        <v>167.04195068752963</v>
      </c>
      <c r="DQ198" s="2">
        <f t="shared" si="251"/>
        <v>170.57465149359885</v>
      </c>
      <c r="DR198" s="2">
        <f t="shared" si="251"/>
        <v>158.89818487394959</v>
      </c>
      <c r="DS198" s="2">
        <f t="shared" si="251"/>
        <v>148.09424777183605</v>
      </c>
      <c r="DT198" s="2">
        <f t="shared" si="251"/>
        <v>149.65735518207282</v>
      </c>
      <c r="DU198" s="2">
        <f t="shared" si="251"/>
        <v>155.279085027885</v>
      </c>
      <c r="DV198" s="2">
        <f t="shared" si="251"/>
        <v>145.84294318181819</v>
      </c>
      <c r="DW198" s="2">
        <f t="shared" si="251"/>
        <v>150.82502560455194</v>
      </c>
      <c r="DX198" s="2">
        <f t="shared" si="251"/>
        <v>167.89884126984128</v>
      </c>
      <c r="DY198" s="2">
        <f t="shared" si="251"/>
        <v>137.81891406677616</v>
      </c>
      <c r="EA198" s="2">
        <f t="shared" si="240"/>
        <v>101.41930874351509</v>
      </c>
      <c r="EB198" s="2">
        <f t="shared" si="240"/>
        <v>99.964961530155819</v>
      </c>
      <c r="EC198" s="2">
        <f t="shared" si="240"/>
        <v>100.62925941192637</v>
      </c>
      <c r="ED198" s="2">
        <f t="shared" si="240"/>
        <v>106.13464322084562</v>
      </c>
      <c r="EE198" s="2">
        <f t="shared" si="240"/>
        <v>103.81299622756586</v>
      </c>
      <c r="EF198" s="2">
        <f t="shared" si="239"/>
        <v>99.161557365840295</v>
      </c>
      <c r="EG198" s="2">
        <f t="shared" si="239"/>
        <v>98.384853612390813</v>
      </c>
      <c r="EH198" s="2">
        <f t="shared" si="239"/>
        <v>99.510092988857096</v>
      </c>
      <c r="EI198" s="2">
        <f t="shared" si="239"/>
        <v>97.822648543689326</v>
      </c>
      <c r="EJ198" s="2">
        <f t="shared" si="239"/>
        <v>101.42740647698504</v>
      </c>
      <c r="EK198" s="2">
        <f t="shared" si="239"/>
        <v>97.593044926691476</v>
      </c>
      <c r="EL198" s="2">
        <f t="shared" si="179"/>
        <v>93.102766722624949</v>
      </c>
      <c r="EM198" s="2">
        <f t="shared" si="179"/>
        <v>94.792398008871331</v>
      </c>
      <c r="EN198" s="2">
        <f t="shared" si="179"/>
        <v>99.377036665697972</v>
      </c>
      <c r="EO198" s="2">
        <f t="shared" si="179"/>
        <v>104.92642678631647</v>
      </c>
      <c r="EQ198" s="2">
        <f t="shared" si="252"/>
        <v>101.94386343741103</v>
      </c>
      <c r="ER198" s="2">
        <f t="shared" si="252"/>
        <v>99.907104238979159</v>
      </c>
      <c r="ES198" s="2">
        <f t="shared" si="252"/>
        <v>100.18341835958549</v>
      </c>
      <c r="ET198" s="2">
        <f t="shared" si="252"/>
        <v>103.6625702511774</v>
      </c>
      <c r="EU198" s="2">
        <f t="shared" si="252"/>
        <v>104.26126378006559</v>
      </c>
      <c r="EV198" s="2">
        <f t="shared" si="252"/>
        <v>100.62677301205244</v>
      </c>
      <c r="EW198" s="2">
        <f t="shared" si="252"/>
        <v>100.71637667561573</v>
      </c>
      <c r="EX198" s="2">
        <f t="shared" si="252"/>
        <v>99.623745851381656</v>
      </c>
      <c r="EY198" s="2">
        <f t="shared" si="252"/>
        <v>98.72956742704406</v>
      </c>
      <c r="EZ198" s="2">
        <f t="shared" si="252"/>
        <v>100.05713489471798</v>
      </c>
      <c r="FA198" s="2">
        <f t="shared" si="252"/>
        <v>96.819458919811353</v>
      </c>
      <c r="FB198" s="2">
        <f t="shared" si="252"/>
        <v>93.587621805213871</v>
      </c>
      <c r="FC198" s="2">
        <f t="shared" si="252"/>
        <v>96.093971244044781</v>
      </c>
      <c r="FD198" s="2">
        <f t="shared" si="252"/>
        <v>100.40131651562963</v>
      </c>
      <c r="FE198" s="2">
        <f t="shared" si="252"/>
        <v>102.40875941223773</v>
      </c>
      <c r="FG198" s="2">
        <f t="shared" si="253"/>
        <v>0.99999378299942421</v>
      </c>
      <c r="FH198" s="2">
        <f t="shared" si="253"/>
        <v>0.9999944853214312</v>
      </c>
      <c r="FI198" s="2">
        <f t="shared" si="253"/>
        <v>0.99999391869086063</v>
      </c>
      <c r="FJ198" s="2">
        <f t="shared" si="253"/>
        <v>0.99999333276594604</v>
      </c>
      <c r="FK198" s="2">
        <f t="shared" si="253"/>
        <v>0.99999394318527213</v>
      </c>
      <c r="FL198" s="2">
        <f t="shared" si="253"/>
        <v>0.99999317972675894</v>
      </c>
      <c r="FM198" s="2">
        <f t="shared" si="253"/>
        <v>0.99999274969989738</v>
      </c>
      <c r="FN198" s="2">
        <f t="shared" si="253"/>
        <v>0.99999250805275375</v>
      </c>
      <c r="FO198" s="2">
        <f t="shared" si="253"/>
        <v>0.99999169736309834</v>
      </c>
      <c r="FP198" s="2">
        <f t="shared" si="253"/>
        <v>0.99999267502334388</v>
      </c>
      <c r="FQ198" s="2">
        <f t="shared" si="253"/>
        <v>0.99999251608718498</v>
      </c>
      <c r="FR198" s="2">
        <f t="shared" si="253"/>
        <v>0.99999180584216241</v>
      </c>
      <c r="FS198" s="2">
        <f t="shared" si="253"/>
        <v>0.99999323829595743</v>
      </c>
      <c r="FT198" s="2">
        <f t="shared" si="253"/>
        <v>0.9999924489034876</v>
      </c>
      <c r="FU198" s="2">
        <f t="shared" si="253"/>
        <v>0.9999908845159291</v>
      </c>
      <c r="FW198" s="2">
        <f t="shared" si="244"/>
        <v>0.90172506092233018</v>
      </c>
      <c r="FX198" s="2">
        <f t="shared" si="244"/>
        <v>0.95973979950516664</v>
      </c>
      <c r="FY198" s="2">
        <f t="shared" si="244"/>
        <v>0.95719301094989073</v>
      </c>
      <c r="FZ198" s="2">
        <f t="shared" si="244"/>
        <v>0.95810973638732089</v>
      </c>
      <c r="GA198" s="2">
        <f t="shared" si="244"/>
        <v>0.95868789200908977</v>
      </c>
      <c r="GB198" s="2">
        <f t="shared" si="244"/>
        <v>0.95594916434833321</v>
      </c>
      <c r="GC198" s="2">
        <f t="shared" si="244"/>
        <v>0.9573695434358348</v>
      </c>
      <c r="GD198" s="2">
        <f t="shared" si="244"/>
        <v>0.96107773703978394</v>
      </c>
      <c r="GE198" s="2">
        <f t="shared" si="244"/>
        <v>0.96465539945413969</v>
      </c>
      <c r="GF198" s="2">
        <f t="shared" si="244"/>
        <v>0.96582447998897281</v>
      </c>
      <c r="GG198" s="2">
        <f t="shared" si="244"/>
        <v>0.96073323731680049</v>
      </c>
      <c r="GH198" s="2">
        <f t="shared" si="244"/>
        <v>0.95774659253752548</v>
      </c>
      <c r="GI198" s="2">
        <f t="shared" si="244"/>
        <v>0.95315637650430862</v>
      </c>
      <c r="GJ198" s="2">
        <f t="shared" si="244"/>
        <v>0.93984951604873523</v>
      </c>
      <c r="GK198" s="2">
        <f t="shared" si="244"/>
        <v>0.93243083770018675</v>
      </c>
      <c r="GM198" s="86">
        <f t="shared" si="245"/>
        <v>9.8494573744498782E-235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9.0931828399736317E-34</v>
      </c>
      <c r="HT198" s="86">
        <f t="shared" si="246"/>
        <v>1.4256108084381945E-36</v>
      </c>
      <c r="HU198" s="86">
        <f t="shared" si="246"/>
        <v>4.1660812432044587E-42</v>
      </c>
      <c r="HV198" s="86">
        <f t="shared" si="246"/>
        <v>2.8853438223283841E-45</v>
      </c>
      <c r="HW198" s="86">
        <f t="shared" si="246"/>
        <v>8.6008231760753607E-43</v>
      </c>
      <c r="HX198" s="86">
        <f t="shared" si="246"/>
        <v>7.9659157513829611E-43</v>
      </c>
      <c r="HY198" s="86">
        <f t="shared" si="246"/>
        <v>3.0775552228827715E-42</v>
      </c>
      <c r="HZ198" s="86">
        <f t="shared" si="246"/>
        <v>1.5084640276855643E-48</v>
      </c>
      <c r="IA198" s="86">
        <f t="shared" si="246"/>
        <v>3.3950435551316933E-56</v>
      </c>
      <c r="IB198" s="86">
        <f t="shared" si="246"/>
        <v>5.6231917066727908E-53</v>
      </c>
      <c r="IC198" s="86">
        <f t="shared" si="246"/>
        <v>5.8957288947990655E-51</v>
      </c>
      <c r="ID198" s="86">
        <f t="shared" si="246"/>
        <v>1.6740261759818655E-53</v>
      </c>
      <c r="IE198" s="86">
        <f t="shared" si="246"/>
        <v>2.6855426309122749E-44</v>
      </c>
      <c r="IF198" s="86">
        <f t="shared" si="246"/>
        <v>5.3985955075925709E-77</v>
      </c>
      <c r="IG198" s="86">
        <f t="shared" si="246"/>
        <v>2.4181932901822993E-58</v>
      </c>
      <c r="II198" s="86">
        <f t="shared" si="247"/>
        <v>3.3764167787782409E-4</v>
      </c>
      <c r="IJ198" s="86">
        <f t="shared" si="247"/>
        <v>4.5981274987367447E-7</v>
      </c>
      <c r="IK198" s="86">
        <f t="shared" si="247"/>
        <v>1.0822555542141702E-7</v>
      </c>
      <c r="IL198" s="86">
        <f t="shared" si="247"/>
        <v>2.5641158121769488E-8</v>
      </c>
      <c r="IM198" s="86">
        <f t="shared" si="247"/>
        <v>5.0795849210206236E-8</v>
      </c>
      <c r="IN198" s="86">
        <f t="shared" si="247"/>
        <v>6.6400009887358193E-8</v>
      </c>
      <c r="IO198" s="86">
        <f t="shared" si="247"/>
        <v>8.3418149678358258E-8</v>
      </c>
      <c r="IP198" s="86">
        <f t="shared" si="247"/>
        <v>6.3774786039359596E-9</v>
      </c>
      <c r="IQ198" s="86">
        <f t="shared" si="247"/>
        <v>1.1250559220153721E-10</v>
      </c>
      <c r="IR198" s="86">
        <f t="shared" si="247"/>
        <v>4.0072710002306244E-10</v>
      </c>
      <c r="IS198" s="86">
        <f t="shared" si="247"/>
        <v>2.3936931883300032E-9</v>
      </c>
      <c r="IT198" s="86">
        <f t="shared" si="247"/>
        <v>1.4395896073349001E-9</v>
      </c>
      <c r="IU198" s="86">
        <f t="shared" si="247"/>
        <v>8.2006168934575907E-8</v>
      </c>
      <c r="IV198" s="86">
        <f t="shared" si="247"/>
        <v>8.8974946706747963E-8</v>
      </c>
      <c r="IW198" s="86">
        <f t="shared" si="247"/>
        <v>1.7631372925827842E-10</v>
      </c>
      <c r="IY198" s="86">
        <f t="shared" si="248"/>
        <v>3.3764167787782409E-4</v>
      </c>
      <c r="IZ198" s="86">
        <f t="shared" si="248"/>
        <v>4.5981274987367447E-7</v>
      </c>
      <c r="JA198" s="86">
        <f t="shared" si="248"/>
        <v>1.0822555542141702E-7</v>
      </c>
      <c r="JB198" s="86">
        <f t="shared" si="248"/>
        <v>2.5641158121769488E-8</v>
      </c>
      <c r="JC198" s="86">
        <f t="shared" si="248"/>
        <v>5.0795849210206236E-8</v>
      </c>
      <c r="JD198" s="86">
        <f t="shared" si="248"/>
        <v>6.6400009887358193E-8</v>
      </c>
      <c r="JE198" s="86">
        <f t="shared" si="248"/>
        <v>8.3418149678358258E-8</v>
      </c>
      <c r="JF198" s="86">
        <f t="shared" si="248"/>
        <v>6.3774786039359596E-9</v>
      </c>
      <c r="JG198" s="86">
        <f t="shared" si="248"/>
        <v>1.1250559220153721E-10</v>
      </c>
      <c r="JH198" s="86">
        <f t="shared" si="248"/>
        <v>4.0072710002306244E-10</v>
      </c>
      <c r="JI198" s="86">
        <f t="shared" si="248"/>
        <v>2.3936931883300032E-9</v>
      </c>
      <c r="JJ198" s="86">
        <f t="shared" si="248"/>
        <v>1.4395896073349001E-9</v>
      </c>
      <c r="JK198" s="86">
        <f t="shared" si="248"/>
        <v>8.2006168934575907E-8</v>
      </c>
      <c r="JL198" s="86">
        <f t="shared" si="248"/>
        <v>8.8974946706747963E-8</v>
      </c>
      <c r="JM198" s="86">
        <f t="shared" si="248"/>
        <v>1.7631372925827842E-10</v>
      </c>
    </row>
    <row r="199" spans="2:273" x14ac:dyDescent="0.25">
      <c r="B199" s="2">
        <v>172</v>
      </c>
      <c r="C199" s="37">
        <v>101.983</v>
      </c>
      <c r="D199" s="37">
        <v>103.379</v>
      </c>
      <c r="E199" s="37">
        <v>103.13800000000001</v>
      </c>
      <c r="F199" s="37">
        <v>103.203</v>
      </c>
      <c r="G199" s="37">
        <v>102.19</v>
      </c>
      <c r="H199" s="37">
        <v>102.77200000000001</v>
      </c>
      <c r="I199" s="37">
        <v>104.13800000000001</v>
      </c>
      <c r="J199" s="37">
        <v>100.509</v>
      </c>
      <c r="K199" s="37">
        <v>102.39700000000001</v>
      </c>
      <c r="L199" s="37">
        <v>98.447999999999993</v>
      </c>
      <c r="M199" s="37">
        <v>95.655000000000001</v>
      </c>
      <c r="N199" s="37">
        <v>96.897999999999996</v>
      </c>
      <c r="O199" s="37">
        <v>99.271000000000001</v>
      </c>
      <c r="P199" s="37">
        <v>102.035</v>
      </c>
      <c r="Q199" s="37">
        <v>100.71899999999999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102.50305853126547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-1.7840585312654724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102.50305853126547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100.71899999999999</v>
      </c>
      <c r="DK199" s="2">
        <f t="shared" si="251"/>
        <v>155.29937351916377</v>
      </c>
      <c r="DL199" s="2">
        <f t="shared" si="251"/>
        <v>174.50188603238865</v>
      </c>
      <c r="DM199" s="2">
        <f t="shared" si="251"/>
        <v>164.50644859287056</v>
      </c>
      <c r="DN199" s="2">
        <f t="shared" si="251"/>
        <v>159.83794025604556</v>
      </c>
      <c r="DO199" s="2">
        <f t="shared" si="251"/>
        <v>150.36667410881802</v>
      </c>
      <c r="DP199" s="2">
        <f t="shared" si="251"/>
        <v>167.41050806069228</v>
      </c>
      <c r="DQ199" s="2">
        <f t="shared" si="251"/>
        <v>170.96728876244663</v>
      </c>
      <c r="DR199" s="2">
        <f t="shared" si="251"/>
        <v>159.21863025210084</v>
      </c>
      <c r="DS199" s="2">
        <f t="shared" si="251"/>
        <v>148.33083934937616</v>
      </c>
      <c r="DT199" s="2">
        <f t="shared" si="251"/>
        <v>149.87489831932771</v>
      </c>
      <c r="DU199" s="2">
        <f t="shared" si="251"/>
        <v>155.54848283998282</v>
      </c>
      <c r="DV199" s="2">
        <f t="shared" si="251"/>
        <v>146.05451704545456</v>
      </c>
      <c r="DW199" s="2">
        <f t="shared" si="251"/>
        <v>151.06335704125181</v>
      </c>
      <c r="DX199" s="2">
        <f t="shared" si="251"/>
        <v>168.25126984126985</v>
      </c>
      <c r="DY199" s="2">
        <f t="shared" si="251"/>
        <v>138.00550547345375</v>
      </c>
      <c r="EA199" s="2">
        <f t="shared" si="240"/>
        <v>101.35400137117087</v>
      </c>
      <c r="EB199" s="2">
        <f t="shared" si="240"/>
        <v>99.843962178004034</v>
      </c>
      <c r="EC199" s="2">
        <f t="shared" si="240"/>
        <v>100.54442300998444</v>
      </c>
      <c r="ED199" s="2">
        <f t="shared" si="240"/>
        <v>106.13194385577934</v>
      </c>
      <c r="EE199" s="2">
        <f t="shared" si="240"/>
        <v>103.80053327987167</v>
      </c>
      <c r="EF199" s="2">
        <f t="shared" si="239"/>
        <v>99.091730498739949</v>
      </c>
      <c r="EG199" s="2">
        <f t="shared" si="239"/>
        <v>98.312453202997204</v>
      </c>
      <c r="EH199" s="2">
        <f t="shared" si="239"/>
        <v>99.439230968346308</v>
      </c>
      <c r="EI199" s="2">
        <f t="shared" si="239"/>
        <v>97.721874757281554</v>
      </c>
      <c r="EJ199" s="2">
        <f t="shared" si="239"/>
        <v>101.34959794338607</v>
      </c>
      <c r="EK199" s="2">
        <f t="shared" si="239"/>
        <v>97.480060269918837</v>
      </c>
      <c r="EL199" s="2">
        <f t="shared" si="179"/>
        <v>92.94683046165585</v>
      </c>
      <c r="EM199" s="2">
        <f t="shared" si="179"/>
        <v>94.657928457368129</v>
      </c>
      <c r="EN199" s="2">
        <f t="shared" si="179"/>
        <v>99.298384093771205</v>
      </c>
      <c r="EO199" s="2">
        <f t="shared" si="179"/>
        <v>104.89590705908802</v>
      </c>
      <c r="EQ199" s="2">
        <f t="shared" si="252"/>
        <v>101.88644097262284</v>
      </c>
      <c r="ER199" s="2">
        <f t="shared" si="252"/>
        <v>99.785307996713456</v>
      </c>
      <c r="ES199" s="2">
        <f t="shared" si="252"/>
        <v>100.09236113840208</v>
      </c>
      <c r="ET199" s="2">
        <f t="shared" si="252"/>
        <v>103.62592991042571</v>
      </c>
      <c r="EU199" s="2">
        <f t="shared" si="252"/>
        <v>104.25495034620991</v>
      </c>
      <c r="EV199" s="2">
        <f t="shared" si="252"/>
        <v>100.57707463762983</v>
      </c>
      <c r="EW199" s="2">
        <f t="shared" si="252"/>
        <v>100.67594841488852</v>
      </c>
      <c r="EX199" s="2">
        <f t="shared" si="252"/>
        <v>99.5544090303692</v>
      </c>
      <c r="EY199" s="2">
        <f t="shared" si="252"/>
        <v>98.641135018856886</v>
      </c>
      <c r="EZ199" s="2">
        <f t="shared" si="252"/>
        <v>99.960733272609232</v>
      </c>
      <c r="FA199" s="2">
        <f t="shared" si="252"/>
        <v>96.695931411400295</v>
      </c>
      <c r="FB199" s="2">
        <f t="shared" si="252"/>
        <v>93.438353270528452</v>
      </c>
      <c r="FC199" s="2">
        <f t="shared" si="252"/>
        <v>95.977648116484914</v>
      </c>
      <c r="FD199" s="2">
        <f t="shared" si="252"/>
        <v>100.33754329516287</v>
      </c>
      <c r="FE199" s="2">
        <f t="shared" si="252"/>
        <v>102.34462312669055</v>
      </c>
      <c r="FG199" s="2">
        <f t="shared" si="253"/>
        <v>0.99999433002498495</v>
      </c>
      <c r="FH199" s="2">
        <f t="shared" si="253"/>
        <v>0.99999497055092923</v>
      </c>
      <c r="FI199" s="2">
        <f t="shared" si="253"/>
        <v>0.99999445377717966</v>
      </c>
      <c r="FJ199" s="2">
        <f t="shared" si="253"/>
        <v>0.99999391940670712</v>
      </c>
      <c r="FK199" s="2">
        <f t="shared" si="253"/>
        <v>0.99999447611637238</v>
      </c>
      <c r="FL199" s="2">
        <f t="shared" si="253"/>
        <v>0.99999377983314397</v>
      </c>
      <c r="FM199" s="2">
        <f t="shared" si="253"/>
        <v>0.99999338764349954</v>
      </c>
      <c r="FN199" s="2">
        <f t="shared" si="253"/>
        <v>0.99999316725839937</v>
      </c>
      <c r="FO199" s="2">
        <f t="shared" si="253"/>
        <v>0.99999242789961873</v>
      </c>
      <c r="FP199" s="2">
        <f t="shared" si="253"/>
        <v>0.99999331953758586</v>
      </c>
      <c r="FQ199" s="2">
        <f t="shared" si="253"/>
        <v>0.99999317458589743</v>
      </c>
      <c r="FR199" s="2">
        <f t="shared" si="253"/>
        <v>0.99999252683384454</v>
      </c>
      <c r="FS199" s="2">
        <f t="shared" si="253"/>
        <v>0.99999383324895175</v>
      </c>
      <c r="FT199" s="2">
        <f t="shared" si="253"/>
        <v>0.99999311331355611</v>
      </c>
      <c r="FU199" s="2">
        <f t="shared" si="253"/>
        <v>0.99999168657305348</v>
      </c>
      <c r="FW199" s="2">
        <f t="shared" si="244"/>
        <v>0.90959040687319248</v>
      </c>
      <c r="FX199" s="2">
        <f t="shared" si="244"/>
        <v>0.96315172717550002</v>
      </c>
      <c r="FY199" s="2">
        <f t="shared" si="244"/>
        <v>0.96081195822676224</v>
      </c>
      <c r="FZ199" s="2">
        <f t="shared" si="244"/>
        <v>0.96165428747661796</v>
      </c>
      <c r="GA199" s="2">
        <f t="shared" si="244"/>
        <v>0.96218545316834947</v>
      </c>
      <c r="GB199" s="2">
        <f t="shared" si="244"/>
        <v>0.95966883697422634</v>
      </c>
      <c r="GC199" s="2">
        <f t="shared" si="244"/>
        <v>0.96097417495101678</v>
      </c>
      <c r="GD199" s="2">
        <f t="shared" si="244"/>
        <v>0.96438048681445132</v>
      </c>
      <c r="GE199" s="2">
        <f t="shared" si="244"/>
        <v>0.96766478054095384</v>
      </c>
      <c r="GF199" s="2">
        <f t="shared" si="244"/>
        <v>0.96873754675772006</v>
      </c>
      <c r="GG199" s="2">
        <f t="shared" si="244"/>
        <v>0.96406412658540264</v>
      </c>
      <c r="GH199" s="2">
        <f t="shared" si="244"/>
        <v>0.96132063061600415</v>
      </c>
      <c r="GI199" s="2">
        <f t="shared" si="244"/>
        <v>0.95710129067228233</v>
      </c>
      <c r="GJ199" s="2">
        <f t="shared" si="244"/>
        <v>0.94485022144463304</v>
      </c>
      <c r="GK199" s="2">
        <f t="shared" si="244"/>
        <v>0.93800762496918833</v>
      </c>
      <c r="GM199" s="86">
        <f t="shared" si="245"/>
        <v>6.2712700623378494E-239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6.4175169967753814E-35</v>
      </c>
      <c r="HT199" s="86">
        <f t="shared" si="246"/>
        <v>9.4349493875589187E-38</v>
      </c>
      <c r="HU199" s="86">
        <f t="shared" si="246"/>
        <v>1.8025322701499222E-43</v>
      </c>
      <c r="HV199" s="86">
        <f t="shared" si="246"/>
        <v>9.7013355196889099E-47</v>
      </c>
      <c r="HW199" s="86">
        <f t="shared" si="246"/>
        <v>3.4723555647620705E-44</v>
      </c>
      <c r="HX199" s="86">
        <f t="shared" si="246"/>
        <v>3.0813896857539767E-44</v>
      </c>
      <c r="HY199" s="86">
        <f t="shared" si="246"/>
        <v>1.2937901318125725E-43</v>
      </c>
      <c r="HZ199" s="86">
        <f t="shared" si="246"/>
        <v>4.2091913105457999E-50</v>
      </c>
      <c r="IA199" s="86">
        <f t="shared" si="246"/>
        <v>5.3237188867051126E-58</v>
      </c>
      <c r="IB199" s="86">
        <f t="shared" si="246"/>
        <v>1.1749906684719281E-54</v>
      </c>
      <c r="IC199" s="86">
        <f t="shared" si="246"/>
        <v>1.3421744947117734E-52</v>
      </c>
      <c r="ID199" s="86">
        <f t="shared" si="246"/>
        <v>2.9793090261594197E-55</v>
      </c>
      <c r="IE199" s="86">
        <f t="shared" si="246"/>
        <v>9.36169461680599E-46</v>
      </c>
      <c r="IF199" s="86">
        <f t="shared" si="246"/>
        <v>1.0767520344619661E-79</v>
      </c>
      <c r="IG199" s="86">
        <f t="shared" si="246"/>
        <v>2.0508714532946243E-60</v>
      </c>
      <c r="II199" s="86">
        <f t="shared" si="247"/>
        <v>1.8882771517033517E-4</v>
      </c>
      <c r="IJ199" s="86">
        <f t="shared" si="247"/>
        <v>2.1164268317760777E-7</v>
      </c>
      <c r="IK199" s="86">
        <f t="shared" si="247"/>
        <v>4.5053281106359532E-8</v>
      </c>
      <c r="IL199" s="86">
        <f t="shared" si="247"/>
        <v>9.8824578534095011E-9</v>
      </c>
      <c r="IM199" s="86">
        <f t="shared" si="247"/>
        <v>2.045659494260061E-8</v>
      </c>
      <c r="IN199" s="86">
        <f t="shared" si="247"/>
        <v>2.662610850358819E-8</v>
      </c>
      <c r="IO199" s="86">
        <f t="shared" si="247"/>
        <v>3.4245636033054975E-8</v>
      </c>
      <c r="IP199" s="86">
        <f t="shared" si="247"/>
        <v>2.3245395833783377E-9</v>
      </c>
      <c r="IQ199" s="86">
        <f t="shared" si="247"/>
        <v>3.3854284458639308E-11</v>
      </c>
      <c r="IR199" s="86">
        <f t="shared" si="247"/>
        <v>1.3090150672462171E-10</v>
      </c>
      <c r="IS199" s="86">
        <f t="shared" si="247"/>
        <v>8.2270346047929675E-10</v>
      </c>
      <c r="IT199" s="86">
        <f t="shared" si="247"/>
        <v>4.6773177457376628E-10</v>
      </c>
      <c r="IU199" s="86">
        <f t="shared" si="247"/>
        <v>3.2651608053936677E-8</v>
      </c>
      <c r="IV199" s="86">
        <f t="shared" si="247"/>
        <v>3.2557083200956464E-8</v>
      </c>
      <c r="IW199" s="86">
        <f t="shared" si="247"/>
        <v>3.9864562895374108E-11</v>
      </c>
      <c r="IY199" s="86">
        <f t="shared" si="248"/>
        <v>1.8882771517033517E-4</v>
      </c>
      <c r="IZ199" s="86">
        <f t="shared" si="248"/>
        <v>2.1164268317760777E-7</v>
      </c>
      <c r="JA199" s="86">
        <f t="shared" si="248"/>
        <v>4.5053281106359532E-8</v>
      </c>
      <c r="JB199" s="86">
        <f t="shared" si="248"/>
        <v>9.8824578534095011E-9</v>
      </c>
      <c r="JC199" s="86">
        <f t="shared" si="248"/>
        <v>2.045659494260061E-8</v>
      </c>
      <c r="JD199" s="86">
        <f t="shared" si="248"/>
        <v>2.662610850358819E-8</v>
      </c>
      <c r="JE199" s="86">
        <f t="shared" si="248"/>
        <v>3.4245636033054975E-8</v>
      </c>
      <c r="JF199" s="86">
        <f t="shared" si="248"/>
        <v>2.3245395833783377E-9</v>
      </c>
      <c r="JG199" s="86">
        <f t="shared" si="248"/>
        <v>3.3854284458639308E-11</v>
      </c>
      <c r="JH199" s="86">
        <f t="shared" si="248"/>
        <v>1.3090150672462171E-10</v>
      </c>
      <c r="JI199" s="86">
        <f t="shared" si="248"/>
        <v>8.2270346047929675E-10</v>
      </c>
      <c r="JJ199" s="86">
        <f t="shared" si="248"/>
        <v>4.6773177457376628E-10</v>
      </c>
      <c r="JK199" s="86">
        <f t="shared" si="248"/>
        <v>3.2651608053936677E-8</v>
      </c>
      <c r="JL199" s="86">
        <f t="shared" si="248"/>
        <v>3.2557083200956464E-8</v>
      </c>
      <c r="JM199" s="86">
        <f t="shared" si="248"/>
        <v>3.9864562895374108E-11</v>
      </c>
    </row>
    <row r="200" spans="2:273" x14ac:dyDescent="0.25">
      <c r="B200" s="2">
        <v>173</v>
      </c>
      <c r="C200" s="37">
        <v>102.13800000000001</v>
      </c>
      <c r="D200" s="37">
        <v>102.086</v>
      </c>
      <c r="E200" s="37">
        <v>100.63800000000001</v>
      </c>
      <c r="F200" s="37">
        <v>102.08499999999999</v>
      </c>
      <c r="G200" s="37">
        <v>103.828</v>
      </c>
      <c r="H200" s="37">
        <v>103.07</v>
      </c>
      <c r="I200" s="37">
        <v>102.069</v>
      </c>
      <c r="J200" s="37">
        <v>102.211</v>
      </c>
      <c r="K200" s="37">
        <v>102.776</v>
      </c>
      <c r="L200" s="37">
        <v>98.861999999999995</v>
      </c>
      <c r="M200" s="37">
        <v>95.379000000000005</v>
      </c>
      <c r="N200" s="37">
        <v>95.813999999999993</v>
      </c>
      <c r="O200" s="37">
        <v>101.542</v>
      </c>
      <c r="P200" s="37">
        <v>100.509</v>
      </c>
      <c r="Q200" s="37">
        <v>102.93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102.42768543682271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0.50231456317729339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102.42768543682271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102.93</v>
      </c>
      <c r="DK200" s="2">
        <f t="shared" si="251"/>
        <v>155.58040871080138</v>
      </c>
      <c r="DL200" s="2">
        <f t="shared" si="251"/>
        <v>174.89741821862347</v>
      </c>
      <c r="DM200" s="2">
        <f t="shared" si="251"/>
        <v>164.84140947467168</v>
      </c>
      <c r="DN200" s="2">
        <f t="shared" si="251"/>
        <v>160.1585765401029</v>
      </c>
      <c r="DO200" s="2">
        <f t="shared" si="251"/>
        <v>150.61503433395873</v>
      </c>
      <c r="DP200" s="2">
        <f t="shared" si="251"/>
        <v>167.7790654338549</v>
      </c>
      <c r="DQ200" s="2">
        <f t="shared" si="251"/>
        <v>171.35992603129444</v>
      </c>
      <c r="DR200" s="2">
        <f t="shared" si="251"/>
        <v>159.53907563025211</v>
      </c>
      <c r="DS200" s="2">
        <f t="shared" si="251"/>
        <v>148.56743092691627</v>
      </c>
      <c r="DT200" s="2">
        <f t="shared" si="251"/>
        <v>150.09244145658261</v>
      </c>
      <c r="DU200" s="2">
        <f t="shared" si="251"/>
        <v>155.81788065208065</v>
      </c>
      <c r="DV200" s="2">
        <f t="shared" si="251"/>
        <v>146.26609090909091</v>
      </c>
      <c r="DW200" s="2">
        <f t="shared" si="251"/>
        <v>151.30168847795167</v>
      </c>
      <c r="DX200" s="2">
        <f t="shared" si="251"/>
        <v>168.60369841269844</v>
      </c>
      <c r="DY200" s="2">
        <f t="shared" si="251"/>
        <v>138.19209688013137</v>
      </c>
      <c r="EA200" s="2">
        <f t="shared" si="240"/>
        <v>101.28869399882666</v>
      </c>
      <c r="EB200" s="2">
        <f t="shared" si="240"/>
        <v>99.72296282585225</v>
      </c>
      <c r="EC200" s="2">
        <f t="shared" si="240"/>
        <v>100.45958660804253</v>
      </c>
      <c r="ED200" s="2">
        <f t="shared" si="240"/>
        <v>106.12924449071306</v>
      </c>
      <c r="EE200" s="2">
        <f t="shared" si="240"/>
        <v>103.7880703321775</v>
      </c>
      <c r="EF200" s="2">
        <f t="shared" si="239"/>
        <v>99.021903631639589</v>
      </c>
      <c r="EG200" s="2">
        <f t="shared" si="239"/>
        <v>98.24005279360361</v>
      </c>
      <c r="EH200" s="2">
        <f t="shared" si="239"/>
        <v>99.368368947835506</v>
      </c>
      <c r="EI200" s="2">
        <f t="shared" si="239"/>
        <v>97.621100970873783</v>
      </c>
      <c r="EJ200" s="2">
        <f t="shared" si="239"/>
        <v>101.27178940978709</v>
      </c>
      <c r="EK200" s="2">
        <f t="shared" si="239"/>
        <v>97.367075613146213</v>
      </c>
      <c r="EL200" s="2">
        <f t="shared" si="179"/>
        <v>92.790894200686751</v>
      </c>
      <c r="EM200" s="2">
        <f t="shared" si="179"/>
        <v>94.523458905864928</v>
      </c>
      <c r="EN200" s="2">
        <f t="shared" si="179"/>
        <v>99.219731521844437</v>
      </c>
      <c r="EO200" s="2">
        <f t="shared" si="179"/>
        <v>104.86538733185958</v>
      </c>
      <c r="EQ200" s="2">
        <f t="shared" si="252"/>
        <v>101.82901850783465</v>
      </c>
      <c r="ER200" s="2">
        <f t="shared" si="252"/>
        <v>99.66351175444774</v>
      </c>
      <c r="ES200" s="2">
        <f t="shared" si="252"/>
        <v>100.00130391721868</v>
      </c>
      <c r="ET200" s="2">
        <f t="shared" si="252"/>
        <v>103.58928956967402</v>
      </c>
      <c r="EU200" s="2">
        <f t="shared" si="252"/>
        <v>104.24863691235423</v>
      </c>
      <c r="EV200" s="2">
        <f t="shared" si="252"/>
        <v>100.52737626320723</v>
      </c>
      <c r="EW200" s="2">
        <f t="shared" si="252"/>
        <v>100.6355201541613</v>
      </c>
      <c r="EX200" s="2">
        <f t="shared" si="252"/>
        <v>99.48507220935673</v>
      </c>
      <c r="EY200" s="2">
        <f t="shared" si="252"/>
        <v>98.552702610669698</v>
      </c>
      <c r="EZ200" s="2">
        <f t="shared" si="252"/>
        <v>99.864331650500489</v>
      </c>
      <c r="FA200" s="2">
        <f t="shared" si="252"/>
        <v>96.572403902989237</v>
      </c>
      <c r="FB200" s="2">
        <f t="shared" si="252"/>
        <v>93.289084735843034</v>
      </c>
      <c r="FC200" s="2">
        <f t="shared" si="252"/>
        <v>95.861324988925048</v>
      </c>
      <c r="FD200" s="2">
        <f t="shared" si="252"/>
        <v>100.27377007469613</v>
      </c>
      <c r="FE200" s="2">
        <f t="shared" si="252"/>
        <v>102.28048684114336</v>
      </c>
      <c r="FG200" s="2">
        <f t="shared" si="253"/>
        <v>0.99999482891874758</v>
      </c>
      <c r="FH200" s="2">
        <f t="shared" si="253"/>
        <v>0.99999541308590156</v>
      </c>
      <c r="FI200" s="2">
        <f t="shared" si="253"/>
        <v>0.99999494178220194</v>
      </c>
      <c r="FJ200" s="2">
        <f t="shared" si="253"/>
        <v>0.99999445443004009</v>
      </c>
      <c r="FK200" s="2">
        <f t="shared" si="253"/>
        <v>0.99999496215580763</v>
      </c>
      <c r="FL200" s="2">
        <f t="shared" si="253"/>
        <v>0.99999432713729997</v>
      </c>
      <c r="FM200" s="2">
        <f t="shared" si="253"/>
        <v>0.99999396945568919</v>
      </c>
      <c r="FN200" s="2">
        <f t="shared" si="253"/>
        <v>0.99999376846185128</v>
      </c>
      <c r="FO200" s="2">
        <f t="shared" si="253"/>
        <v>0.99999309415777449</v>
      </c>
      <c r="FP200" s="2">
        <f t="shared" si="253"/>
        <v>0.9999939073422851</v>
      </c>
      <c r="FQ200" s="2">
        <f t="shared" si="253"/>
        <v>0.99999377514461685</v>
      </c>
      <c r="FR200" s="2">
        <f t="shared" si="253"/>
        <v>0.99999318438698026</v>
      </c>
      <c r="FS200" s="2">
        <f t="shared" si="253"/>
        <v>0.99999437585314865</v>
      </c>
      <c r="FT200" s="2">
        <f t="shared" si="253"/>
        <v>0.99999371926351011</v>
      </c>
      <c r="FU200" s="2">
        <f t="shared" si="253"/>
        <v>0.99999241805896644</v>
      </c>
      <c r="FW200" s="2">
        <f t="shared" si="244"/>
        <v>0.91688428019842938</v>
      </c>
      <c r="FX200" s="2">
        <f t="shared" si="244"/>
        <v>0.96628466226604659</v>
      </c>
      <c r="FY200" s="2">
        <f t="shared" si="244"/>
        <v>0.96413641909497594</v>
      </c>
      <c r="FZ200" s="2">
        <f t="shared" si="244"/>
        <v>0.96490990029172508</v>
      </c>
      <c r="GA200" s="2">
        <f t="shared" si="244"/>
        <v>0.96539759184144824</v>
      </c>
      <c r="GB200" s="2">
        <f t="shared" si="244"/>
        <v>0.96308654719539477</v>
      </c>
      <c r="GC200" s="2">
        <f t="shared" si="244"/>
        <v>0.96428538592764834</v>
      </c>
      <c r="GD200" s="2">
        <f t="shared" si="244"/>
        <v>0.96741248433693849</v>
      </c>
      <c r="GE200" s="2">
        <f t="shared" si="244"/>
        <v>0.97042578632126375</v>
      </c>
      <c r="GF200" s="2">
        <f t="shared" si="244"/>
        <v>0.97140965869612439</v>
      </c>
      <c r="GG200" s="2">
        <f t="shared" si="244"/>
        <v>0.96712213518946621</v>
      </c>
      <c r="GH200" s="2">
        <f t="shared" si="244"/>
        <v>0.96460352874222288</v>
      </c>
      <c r="GI200" s="2">
        <f t="shared" si="244"/>
        <v>0.96072767393531233</v>
      </c>
      <c r="GJ200" s="2">
        <f t="shared" si="244"/>
        <v>0.94945754271433425</v>
      </c>
      <c r="GK200" s="2">
        <f t="shared" si="244"/>
        <v>0.94315219674394291</v>
      </c>
      <c r="GM200" s="86">
        <f t="shared" si="245"/>
        <v>3.6631815150103214E-243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4.3248725309990385E-36</v>
      </c>
      <c r="HT200" s="86">
        <f t="shared" si="246"/>
        <v>5.971621896665163E-39</v>
      </c>
      <c r="HU200" s="86">
        <f t="shared" si="246"/>
        <v>7.4064150146840798E-45</v>
      </c>
      <c r="HV200" s="86">
        <f t="shared" si="246"/>
        <v>3.084342961093586E-48</v>
      </c>
      <c r="HW200" s="86">
        <f t="shared" si="246"/>
        <v>1.329429004446E-45</v>
      </c>
      <c r="HX200" s="86">
        <f t="shared" si="246"/>
        <v>1.128807416126583E-45</v>
      </c>
      <c r="HY200" s="86">
        <f t="shared" si="246"/>
        <v>5.1612366730517134E-45</v>
      </c>
      <c r="HZ200" s="86">
        <f t="shared" si="246"/>
        <v>1.1083568856736638E-51</v>
      </c>
      <c r="IA200" s="86">
        <f t="shared" si="246"/>
        <v>7.8046860575421339E-60</v>
      </c>
      <c r="IB200" s="86">
        <f t="shared" si="246"/>
        <v>2.3076888494259797E-56</v>
      </c>
      <c r="IC200" s="86">
        <f t="shared" si="246"/>
        <v>2.8728593951748086E-54</v>
      </c>
      <c r="ID200" s="86">
        <f t="shared" si="246"/>
        <v>4.9612214995450913E-57</v>
      </c>
      <c r="IE200" s="86">
        <f t="shared" si="246"/>
        <v>3.0857420139164035E-47</v>
      </c>
      <c r="IF200" s="86">
        <f t="shared" si="246"/>
        <v>1.9254655009279826E-82</v>
      </c>
      <c r="IG200" s="86">
        <f t="shared" si="246"/>
        <v>1.5972721585759041E-62</v>
      </c>
      <c r="II200" s="86">
        <f t="shared" si="247"/>
        <v>1.0340451725717652E-4</v>
      </c>
      <c r="IJ200" s="86">
        <f t="shared" si="247"/>
        <v>9.5410907346807118E-8</v>
      </c>
      <c r="IK200" s="86">
        <f t="shared" si="247"/>
        <v>1.8308713319507442E-8</v>
      </c>
      <c r="IL200" s="86">
        <f t="shared" si="247"/>
        <v>3.7104983633089529E-9</v>
      </c>
      <c r="IM200" s="86">
        <f t="shared" si="247"/>
        <v>8.0366534343828737E-9</v>
      </c>
      <c r="IN200" s="86">
        <f t="shared" si="247"/>
        <v>1.0409041441002166E-8</v>
      </c>
      <c r="IO200" s="86">
        <f t="shared" si="247"/>
        <v>1.3719009491842467E-8</v>
      </c>
      <c r="IP200" s="86">
        <f t="shared" si="247"/>
        <v>8.2458563746774471E-10</v>
      </c>
      <c r="IQ200" s="86">
        <f t="shared" si="247"/>
        <v>9.870092831349028E-12</v>
      </c>
      <c r="IR200" s="86">
        <f t="shared" si="247"/>
        <v>4.1534659115708388E-11</v>
      </c>
      <c r="IS200" s="86">
        <f t="shared" si="247"/>
        <v>2.7471090059874538E-10</v>
      </c>
      <c r="IT200" s="86">
        <f t="shared" si="247"/>
        <v>1.4730480604017241E-10</v>
      </c>
      <c r="IU200" s="86">
        <f t="shared" si="247"/>
        <v>1.2665263869505493E-8</v>
      </c>
      <c r="IV200" s="86">
        <f t="shared" si="247"/>
        <v>1.1546873095578569E-8</v>
      </c>
      <c r="IW200" s="86">
        <f t="shared" si="247"/>
        <v>8.5813529181083391E-12</v>
      </c>
      <c r="IY200" s="86">
        <f t="shared" si="248"/>
        <v>1.0340451725717652E-4</v>
      </c>
      <c r="IZ200" s="86">
        <f t="shared" si="248"/>
        <v>9.5410907346807118E-8</v>
      </c>
      <c r="JA200" s="86">
        <f t="shared" si="248"/>
        <v>1.8308713319507442E-8</v>
      </c>
      <c r="JB200" s="86">
        <f t="shared" si="248"/>
        <v>3.7104983633089529E-9</v>
      </c>
      <c r="JC200" s="86">
        <f t="shared" si="248"/>
        <v>8.0366534343828737E-9</v>
      </c>
      <c r="JD200" s="86">
        <f t="shared" si="248"/>
        <v>1.0409041441002166E-8</v>
      </c>
      <c r="JE200" s="86">
        <f t="shared" si="248"/>
        <v>1.3719009491842467E-8</v>
      </c>
      <c r="JF200" s="86">
        <f t="shared" si="248"/>
        <v>8.2458563746774471E-10</v>
      </c>
      <c r="JG200" s="86">
        <f t="shared" si="248"/>
        <v>9.870092831349028E-12</v>
      </c>
      <c r="JH200" s="86">
        <f t="shared" si="248"/>
        <v>4.1534659115708388E-11</v>
      </c>
      <c r="JI200" s="86">
        <f t="shared" si="248"/>
        <v>2.7471090059874538E-10</v>
      </c>
      <c r="JJ200" s="86">
        <f t="shared" si="248"/>
        <v>1.4730480604017241E-10</v>
      </c>
      <c r="JK200" s="86">
        <f t="shared" si="248"/>
        <v>1.2665263869505493E-8</v>
      </c>
      <c r="JL200" s="86">
        <f t="shared" si="248"/>
        <v>1.1546873095578569E-8</v>
      </c>
      <c r="JM200" s="86">
        <f t="shared" si="248"/>
        <v>8.5813529181083391E-12</v>
      </c>
    </row>
    <row r="201" spans="2:273" x14ac:dyDescent="0.25">
      <c r="B201" s="2">
        <v>174</v>
      </c>
      <c r="C201" s="37">
        <v>100.96599999999999</v>
      </c>
      <c r="D201" s="37">
        <v>103.155</v>
      </c>
      <c r="E201" s="37">
        <v>101.483</v>
      </c>
      <c r="F201" s="37">
        <v>102.61</v>
      </c>
      <c r="G201" s="37">
        <v>103.46599999999999</v>
      </c>
      <c r="H201" s="37">
        <v>102.91200000000001</v>
      </c>
      <c r="I201" s="37">
        <v>104.121</v>
      </c>
      <c r="J201" s="37">
        <v>101.57899999999999</v>
      </c>
      <c r="K201" s="37">
        <v>100.655</v>
      </c>
      <c r="L201" s="37">
        <v>101.155</v>
      </c>
      <c r="M201" s="37">
        <v>97.534000000000006</v>
      </c>
      <c r="N201" s="37">
        <v>94.677999999999997</v>
      </c>
      <c r="O201" s="37">
        <v>98.728999999999999</v>
      </c>
      <c r="P201" s="37">
        <v>100.57899999999999</v>
      </c>
      <c r="Q201" s="37">
        <v>101.91200000000001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102.35302412932738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-0.44102412932737423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102.35302412932738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101.91200000000001</v>
      </c>
      <c r="DK201" s="2">
        <f t="shared" si="251"/>
        <v>155.86144390243902</v>
      </c>
      <c r="DL201" s="2">
        <f t="shared" si="251"/>
        <v>175.29295040485829</v>
      </c>
      <c r="DM201" s="2">
        <f t="shared" si="251"/>
        <v>165.1763703564728</v>
      </c>
      <c r="DN201" s="2">
        <f t="shared" si="251"/>
        <v>160.47921282416021</v>
      </c>
      <c r="DO201" s="2">
        <f t="shared" si="251"/>
        <v>150.86339455909945</v>
      </c>
      <c r="DP201" s="2">
        <f t="shared" si="251"/>
        <v>168.14762280701754</v>
      </c>
      <c r="DQ201" s="2">
        <f t="shared" si="251"/>
        <v>171.75256330014224</v>
      </c>
      <c r="DR201" s="2">
        <f t="shared" si="251"/>
        <v>159.85952100840336</v>
      </c>
      <c r="DS201" s="2">
        <f t="shared" si="251"/>
        <v>148.80402250445638</v>
      </c>
      <c r="DT201" s="2">
        <f t="shared" si="251"/>
        <v>150.3099845938375</v>
      </c>
      <c r="DU201" s="2">
        <f t="shared" si="251"/>
        <v>156.08727846417844</v>
      </c>
      <c r="DV201" s="2">
        <f t="shared" si="251"/>
        <v>146.47766477272728</v>
      </c>
      <c r="DW201" s="2">
        <f t="shared" si="251"/>
        <v>151.54001991465151</v>
      </c>
      <c r="DX201" s="2">
        <f t="shared" si="251"/>
        <v>168.956126984127</v>
      </c>
      <c r="DY201" s="2">
        <f t="shared" si="251"/>
        <v>138.37868828680899</v>
      </c>
      <c r="EA201" s="2">
        <f t="shared" si="240"/>
        <v>101.22338662648244</v>
      </c>
      <c r="EB201" s="2">
        <f t="shared" si="240"/>
        <v>99.601963473700465</v>
      </c>
      <c r="EC201" s="2">
        <f t="shared" si="240"/>
        <v>100.3747502061006</v>
      </c>
      <c r="ED201" s="2">
        <f t="shared" si="240"/>
        <v>106.12654512564679</v>
      </c>
      <c r="EE201" s="2">
        <f t="shared" si="240"/>
        <v>103.77560738448331</v>
      </c>
      <c r="EF201" s="2">
        <f t="shared" si="239"/>
        <v>98.952076764539243</v>
      </c>
      <c r="EG201" s="2">
        <f t="shared" si="239"/>
        <v>98.167652384210001</v>
      </c>
      <c r="EH201" s="2">
        <f t="shared" si="239"/>
        <v>99.297506927324704</v>
      </c>
      <c r="EI201" s="2">
        <f t="shared" si="239"/>
        <v>97.520327184466026</v>
      </c>
      <c r="EJ201" s="2">
        <f t="shared" si="239"/>
        <v>101.19398087618812</v>
      </c>
      <c r="EK201" s="2">
        <f t="shared" si="239"/>
        <v>97.254090956373574</v>
      </c>
      <c r="EL201" s="2">
        <f t="shared" si="179"/>
        <v>92.634957939717651</v>
      </c>
      <c r="EM201" s="2">
        <f t="shared" si="179"/>
        <v>94.388989354361726</v>
      </c>
      <c r="EN201" s="2">
        <f t="shared" si="179"/>
        <v>99.141078949917684</v>
      </c>
      <c r="EO201" s="2">
        <f t="shared" si="179"/>
        <v>104.83486760463113</v>
      </c>
      <c r="EQ201" s="2">
        <f t="shared" si="252"/>
        <v>101.77159604304646</v>
      </c>
      <c r="ER201" s="2">
        <f t="shared" si="252"/>
        <v>99.541715512182037</v>
      </c>
      <c r="ES201" s="2">
        <f t="shared" si="252"/>
        <v>99.910246696035273</v>
      </c>
      <c r="ET201" s="2">
        <f t="shared" si="252"/>
        <v>103.55264922892235</v>
      </c>
      <c r="EU201" s="2">
        <f t="shared" si="252"/>
        <v>104.24232347849855</v>
      </c>
      <c r="EV201" s="2">
        <f t="shared" si="252"/>
        <v>100.47767788878464</v>
      </c>
      <c r="EW201" s="2">
        <f t="shared" si="252"/>
        <v>100.59509189343409</v>
      </c>
      <c r="EX201" s="2">
        <f t="shared" si="252"/>
        <v>99.41573538834426</v>
      </c>
      <c r="EY201" s="2">
        <f t="shared" si="252"/>
        <v>98.464270202482524</v>
      </c>
      <c r="EZ201" s="2">
        <f t="shared" si="252"/>
        <v>99.767930028391746</v>
      </c>
      <c r="FA201" s="2">
        <f t="shared" si="252"/>
        <v>96.448876394578178</v>
      </c>
      <c r="FB201" s="2">
        <f t="shared" si="252"/>
        <v>93.139816201157629</v>
      </c>
      <c r="FC201" s="2">
        <f t="shared" si="252"/>
        <v>95.745001861365182</v>
      </c>
      <c r="FD201" s="2">
        <f t="shared" si="252"/>
        <v>100.20999685422939</v>
      </c>
      <c r="FE201" s="2">
        <f t="shared" si="252"/>
        <v>102.21635055559616</v>
      </c>
      <c r="FG201" s="2">
        <f t="shared" si="253"/>
        <v>0.99999528391570069</v>
      </c>
      <c r="FH201" s="2">
        <f t="shared" si="253"/>
        <v>0.99999581668293469</v>
      </c>
      <c r="FI201" s="2">
        <f t="shared" si="253"/>
        <v>0.9999953868484871</v>
      </c>
      <c r="FJ201" s="2">
        <f t="shared" si="253"/>
        <v>0.99999494237761832</v>
      </c>
      <c r="FK201" s="2">
        <f t="shared" si="253"/>
        <v>0.99999540542945287</v>
      </c>
      <c r="FL201" s="2">
        <f t="shared" si="253"/>
        <v>0.99999482628514491</v>
      </c>
      <c r="FM201" s="2">
        <f t="shared" si="253"/>
        <v>0.99999450007530299</v>
      </c>
      <c r="FN201" s="2">
        <f t="shared" si="253"/>
        <v>0.99999431676654627</v>
      </c>
      <c r="FO201" s="2">
        <f t="shared" si="253"/>
        <v>0.99999370179320834</v>
      </c>
      <c r="FP201" s="2">
        <f t="shared" si="253"/>
        <v>0.99999444342714472</v>
      </c>
      <c r="FQ201" s="2">
        <f t="shared" si="253"/>
        <v>0.99999432286130774</v>
      </c>
      <c r="FR201" s="2">
        <f t="shared" si="253"/>
        <v>0.99999378408332151</v>
      </c>
      <c r="FS201" s="2">
        <f t="shared" si="253"/>
        <v>0.99999487071457116</v>
      </c>
      <c r="FT201" s="2">
        <f t="shared" si="253"/>
        <v>0.99999427189707646</v>
      </c>
      <c r="FU201" s="2">
        <f t="shared" si="253"/>
        <v>0.99999308518298102</v>
      </c>
      <c r="FW201" s="2">
        <f t="shared" si="244"/>
        <v>0.92363911389403708</v>
      </c>
      <c r="FX201" s="2">
        <f t="shared" si="244"/>
        <v>0.96915975635246177</v>
      </c>
      <c r="FY201" s="2">
        <f t="shared" si="244"/>
        <v>0.96718848525117151</v>
      </c>
      <c r="FZ201" s="2">
        <f t="shared" si="244"/>
        <v>0.96789833326154795</v>
      </c>
      <c r="GA201" s="2">
        <f t="shared" si="244"/>
        <v>0.9683458533101118</v>
      </c>
      <c r="GB201" s="2">
        <f t="shared" si="244"/>
        <v>0.96622482972064405</v>
      </c>
      <c r="GC201" s="2">
        <f t="shared" si="244"/>
        <v>0.96732520433267122</v>
      </c>
      <c r="GD201" s="2">
        <f t="shared" si="244"/>
        <v>0.97019436936773451</v>
      </c>
      <c r="GE201" s="2">
        <f t="shared" si="244"/>
        <v>0.9729576266186839</v>
      </c>
      <c r="GF201" s="2">
        <f t="shared" si="244"/>
        <v>0.97385953883676069</v>
      </c>
      <c r="GG201" s="2">
        <f t="shared" si="244"/>
        <v>0.96992803586131204</v>
      </c>
      <c r="GH201" s="2">
        <f t="shared" si="244"/>
        <v>0.96761717805131586</v>
      </c>
      <c r="GI201" s="2">
        <f t="shared" si="244"/>
        <v>0.96405901747522194</v>
      </c>
      <c r="GJ201" s="2">
        <f t="shared" si="244"/>
        <v>0.95369882104212489</v>
      </c>
      <c r="GK201" s="2">
        <f t="shared" si="244"/>
        <v>0.94789355127576314</v>
      </c>
      <c r="GM201" s="86">
        <f t="shared" si="245"/>
        <v>1.9630009702741586E-247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2.7831113217441465E-37</v>
      </c>
      <c r="HT201" s="86">
        <f t="shared" si="246"/>
        <v>3.6145614007027952E-40</v>
      </c>
      <c r="HU201" s="86">
        <f t="shared" si="246"/>
        <v>2.8900086762179672E-46</v>
      </c>
      <c r="HV201" s="86">
        <f t="shared" si="246"/>
        <v>9.2722978433007296E-50</v>
      </c>
      <c r="HW201" s="86">
        <f t="shared" si="246"/>
        <v>4.8267995899608062E-47</v>
      </c>
      <c r="HX201" s="86">
        <f t="shared" si="246"/>
        <v>3.9160806991868234E-47</v>
      </c>
      <c r="HY201" s="86">
        <f t="shared" si="246"/>
        <v>1.9537637086983792E-46</v>
      </c>
      <c r="HZ201" s="86">
        <f t="shared" si="246"/>
        <v>2.7540663610655963E-53</v>
      </c>
      <c r="IA201" s="86">
        <f t="shared" si="246"/>
        <v>1.0697021740710393E-61</v>
      </c>
      <c r="IB201" s="86">
        <f t="shared" si="246"/>
        <v>4.2599849607614055E-58</v>
      </c>
      <c r="IC201" s="86">
        <f t="shared" si="246"/>
        <v>5.781628441620001E-56</v>
      </c>
      <c r="ID201" s="86">
        <f t="shared" si="246"/>
        <v>7.7299699032478396E-59</v>
      </c>
      <c r="IE201" s="86">
        <f t="shared" si="246"/>
        <v>9.6170915027314185E-49</v>
      </c>
      <c r="IF201" s="86">
        <f t="shared" si="246"/>
        <v>3.0869991926052543E-85</v>
      </c>
      <c r="IG201" s="86">
        <f t="shared" si="246"/>
        <v>1.142372807392183E-64</v>
      </c>
      <c r="II201" s="86">
        <f t="shared" si="247"/>
        <v>5.5443280772111389E-5</v>
      </c>
      <c r="IJ201" s="86">
        <f t="shared" si="247"/>
        <v>4.2126193763627375E-8</v>
      </c>
      <c r="IK201" s="86">
        <f t="shared" si="247"/>
        <v>7.2628940105706638E-9</v>
      </c>
      <c r="IL201" s="86">
        <f t="shared" si="247"/>
        <v>1.3571413301239115E-9</v>
      </c>
      <c r="IM201" s="86">
        <f t="shared" si="247"/>
        <v>3.0799231769613437E-9</v>
      </c>
      <c r="IN201" s="86">
        <f t="shared" si="247"/>
        <v>3.9670018824619759E-9</v>
      </c>
      <c r="IO201" s="86">
        <f t="shared" si="247"/>
        <v>5.3628886984907865E-9</v>
      </c>
      <c r="IP201" s="86">
        <f t="shared" si="247"/>
        <v>2.846634936434078E-10</v>
      </c>
      <c r="IQ201" s="86">
        <f t="shared" si="247"/>
        <v>2.787942198557561E-12</v>
      </c>
      <c r="IR201" s="86">
        <f t="shared" si="247"/>
        <v>1.2800712666980843E-11</v>
      </c>
      <c r="IS201" s="86">
        <f t="shared" si="247"/>
        <v>8.9115284124152394E-11</v>
      </c>
      <c r="IT201" s="86">
        <f t="shared" si="247"/>
        <v>4.4965945033089363E-11</v>
      </c>
      <c r="IU201" s="86">
        <f t="shared" si="247"/>
        <v>4.7858578156322164E-9</v>
      </c>
      <c r="IV201" s="86">
        <f t="shared" si="247"/>
        <v>3.9692089985988167E-9</v>
      </c>
      <c r="IW201" s="86">
        <f t="shared" si="247"/>
        <v>1.7585994150183815E-12</v>
      </c>
      <c r="IY201" s="86">
        <f t="shared" si="248"/>
        <v>5.5443280772111389E-5</v>
      </c>
      <c r="IZ201" s="86">
        <f t="shared" si="248"/>
        <v>4.2126193763627375E-8</v>
      </c>
      <c r="JA201" s="86">
        <f t="shared" si="248"/>
        <v>7.2628940105706638E-9</v>
      </c>
      <c r="JB201" s="86">
        <f t="shared" si="248"/>
        <v>1.3571413301239115E-9</v>
      </c>
      <c r="JC201" s="86">
        <f t="shared" si="248"/>
        <v>3.0799231769613437E-9</v>
      </c>
      <c r="JD201" s="86">
        <f t="shared" si="248"/>
        <v>3.9670018824619759E-9</v>
      </c>
      <c r="JE201" s="86">
        <f t="shared" si="248"/>
        <v>5.3628886984907865E-9</v>
      </c>
      <c r="JF201" s="86">
        <f t="shared" si="248"/>
        <v>2.846634936434078E-10</v>
      </c>
      <c r="JG201" s="86">
        <f t="shared" si="248"/>
        <v>2.787942198557561E-12</v>
      </c>
      <c r="JH201" s="86">
        <f t="shared" si="248"/>
        <v>1.2800712666980843E-11</v>
      </c>
      <c r="JI201" s="86">
        <f t="shared" si="248"/>
        <v>8.9115284124152394E-11</v>
      </c>
      <c r="JJ201" s="86">
        <f t="shared" si="248"/>
        <v>4.4965945033089363E-11</v>
      </c>
      <c r="JK201" s="86">
        <f t="shared" si="248"/>
        <v>4.7858578156322164E-9</v>
      </c>
      <c r="JL201" s="86">
        <f t="shared" si="248"/>
        <v>3.9692089985988167E-9</v>
      </c>
      <c r="JM201" s="86">
        <f t="shared" si="248"/>
        <v>1.7585994150183815E-12</v>
      </c>
    </row>
    <row r="202" spans="2:273" x14ac:dyDescent="0.25">
      <c r="B202" s="2">
        <v>175</v>
      </c>
      <c r="C202" s="37">
        <v>101.621</v>
      </c>
      <c r="D202" s="37">
        <v>100.63800000000001</v>
      </c>
      <c r="E202" s="37">
        <v>103.96599999999999</v>
      </c>
      <c r="F202" s="37">
        <v>101.729</v>
      </c>
      <c r="G202" s="37">
        <v>102.94799999999999</v>
      </c>
      <c r="H202" s="37">
        <v>101.56100000000001</v>
      </c>
      <c r="I202" s="37">
        <v>101.983</v>
      </c>
      <c r="J202" s="37">
        <v>100.053</v>
      </c>
      <c r="K202" s="37">
        <v>100.172</v>
      </c>
      <c r="L202" s="37">
        <v>98.793000000000006</v>
      </c>
      <c r="M202" s="37">
        <v>97.034000000000006</v>
      </c>
      <c r="N202" s="37">
        <v>96.507999999999996</v>
      </c>
      <c r="O202" s="37">
        <v>97.932000000000002</v>
      </c>
      <c r="P202" s="37">
        <v>99.192999999999998</v>
      </c>
      <c r="Q202" s="37">
        <v>102.947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102.27904143562812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0.66795856437188661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102.27904143562812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102.947</v>
      </c>
      <c r="DK202" s="2">
        <f t="shared" si="251"/>
        <v>156.14247909407663</v>
      </c>
      <c r="DL202" s="2">
        <f t="shared" si="251"/>
        <v>175.68848259109313</v>
      </c>
      <c r="DM202" s="2">
        <f t="shared" si="251"/>
        <v>165.51133123827393</v>
      </c>
      <c r="DN202" s="2">
        <f t="shared" si="251"/>
        <v>160.79984910821756</v>
      </c>
      <c r="DO202" s="2">
        <f t="shared" si="251"/>
        <v>151.11175478424016</v>
      </c>
      <c r="DP202" s="2">
        <f t="shared" si="251"/>
        <v>168.51618018018019</v>
      </c>
      <c r="DQ202" s="2">
        <f t="shared" si="251"/>
        <v>172.14520056899005</v>
      </c>
      <c r="DR202" s="2">
        <f t="shared" si="251"/>
        <v>160.17996638655461</v>
      </c>
      <c r="DS202" s="2">
        <f t="shared" si="251"/>
        <v>149.04061408199649</v>
      </c>
      <c r="DT202" s="2">
        <f t="shared" si="251"/>
        <v>150.52752773109242</v>
      </c>
      <c r="DU202" s="2">
        <f t="shared" si="251"/>
        <v>156.35667627627626</v>
      </c>
      <c r="DV202" s="2">
        <f t="shared" si="251"/>
        <v>146.68923863636365</v>
      </c>
      <c r="DW202" s="2">
        <f t="shared" si="251"/>
        <v>151.77835135135138</v>
      </c>
      <c r="DX202" s="2">
        <f t="shared" si="251"/>
        <v>169.30855555555559</v>
      </c>
      <c r="DY202" s="2">
        <f t="shared" si="251"/>
        <v>138.56527969348662</v>
      </c>
      <c r="EA202" s="2">
        <f t="shared" si="240"/>
        <v>101.15807925413822</v>
      </c>
      <c r="EB202" s="2">
        <f t="shared" si="240"/>
        <v>99.480964121548681</v>
      </c>
      <c r="EC202" s="2">
        <f t="shared" si="240"/>
        <v>100.28991380415867</v>
      </c>
      <c r="ED202" s="2">
        <f t="shared" si="240"/>
        <v>106.12384576058051</v>
      </c>
      <c r="EE202" s="2">
        <f t="shared" si="240"/>
        <v>103.76314443678912</v>
      </c>
      <c r="EF202" s="2">
        <f t="shared" si="239"/>
        <v>98.882249897438882</v>
      </c>
      <c r="EG202" s="2">
        <f t="shared" si="239"/>
        <v>98.095251974816392</v>
      </c>
      <c r="EH202" s="2">
        <f t="shared" si="239"/>
        <v>99.226644906813917</v>
      </c>
      <c r="EI202" s="2">
        <f t="shared" si="239"/>
        <v>97.419553398058255</v>
      </c>
      <c r="EJ202" s="2">
        <f t="shared" si="239"/>
        <v>101.11617234258915</v>
      </c>
      <c r="EK202" s="2">
        <f t="shared" si="239"/>
        <v>97.141106299600949</v>
      </c>
      <c r="EL202" s="2">
        <f t="shared" si="179"/>
        <v>92.479021678748566</v>
      </c>
      <c r="EM202" s="2">
        <f t="shared" si="179"/>
        <v>94.254519802858525</v>
      </c>
      <c r="EN202" s="2">
        <f t="shared" si="179"/>
        <v>99.062426377990917</v>
      </c>
      <c r="EO202" s="2">
        <f t="shared" si="179"/>
        <v>104.80434787740269</v>
      </c>
      <c r="EQ202" s="2">
        <f t="shared" si="252"/>
        <v>101.71417357825827</v>
      </c>
      <c r="ER202" s="2">
        <f t="shared" si="252"/>
        <v>99.419919269916335</v>
      </c>
      <c r="ES202" s="2">
        <f t="shared" si="252"/>
        <v>99.819189474851868</v>
      </c>
      <c r="ET202" s="2">
        <f t="shared" si="252"/>
        <v>103.51600888817066</v>
      </c>
      <c r="EU202" s="2">
        <f t="shared" si="252"/>
        <v>104.23601004464285</v>
      </c>
      <c r="EV202" s="2">
        <f t="shared" si="252"/>
        <v>100.42797951436205</v>
      </c>
      <c r="EW202" s="2">
        <f t="shared" si="252"/>
        <v>100.55466363270688</v>
      </c>
      <c r="EX202" s="2">
        <f t="shared" si="252"/>
        <v>99.346398567331789</v>
      </c>
      <c r="EY202" s="2">
        <f t="shared" si="252"/>
        <v>98.37583779429535</v>
      </c>
      <c r="EZ202" s="2">
        <f t="shared" si="252"/>
        <v>99.671528406283016</v>
      </c>
      <c r="FA202" s="2">
        <f t="shared" si="252"/>
        <v>96.32534888616712</v>
      </c>
      <c r="FB202" s="2">
        <f t="shared" si="252"/>
        <v>92.99054766647221</v>
      </c>
      <c r="FC202" s="2">
        <f t="shared" si="252"/>
        <v>95.62867873380533</v>
      </c>
      <c r="FD202" s="2">
        <f t="shared" si="252"/>
        <v>100.14622363376263</v>
      </c>
      <c r="FE202" s="2">
        <f t="shared" si="252"/>
        <v>102.15221427004897</v>
      </c>
      <c r="FG202" s="2">
        <f t="shared" si="253"/>
        <v>0.99999569887821493</v>
      </c>
      <c r="FH202" s="2">
        <f t="shared" si="253"/>
        <v>0.9999961847680876</v>
      </c>
      <c r="FI202" s="2">
        <f t="shared" si="253"/>
        <v>0.99999579275410888</v>
      </c>
      <c r="FJ202" s="2">
        <f t="shared" si="253"/>
        <v>0.99999538739151383</v>
      </c>
      <c r="FK202" s="2">
        <f t="shared" si="253"/>
        <v>0.99999580970016488</v>
      </c>
      <c r="FL202" s="2">
        <f t="shared" si="253"/>
        <v>0.99999528151382444</v>
      </c>
      <c r="FM202" s="2">
        <f t="shared" si="253"/>
        <v>0.99999498400663323</v>
      </c>
      <c r="FN202" s="2">
        <f t="shared" si="253"/>
        <v>0.99999481682689573</v>
      </c>
      <c r="FO202" s="2">
        <f t="shared" si="253"/>
        <v>0.9999942559639543</v>
      </c>
      <c r="FP202" s="2">
        <f t="shared" si="253"/>
        <v>0.99999493234284864</v>
      </c>
      <c r="FQ202" s="2">
        <f t="shared" si="253"/>
        <v>0.99999482238538973</v>
      </c>
      <c r="FR202" s="2">
        <f t="shared" si="253"/>
        <v>0.99999433101351209</v>
      </c>
      <c r="FS202" s="2">
        <f t="shared" si="253"/>
        <v>0.99999532203397945</v>
      </c>
      <c r="FT202" s="2">
        <f t="shared" si="253"/>
        <v>0.99999477590541186</v>
      </c>
      <c r="FU202" s="2">
        <f t="shared" si="253"/>
        <v>0.99999369360808954</v>
      </c>
      <c r="FW202" s="2">
        <f t="shared" si="244"/>
        <v>0.92988695953834455</v>
      </c>
      <c r="FX202" s="2">
        <f t="shared" si="244"/>
        <v>0.97179683118444382</v>
      </c>
      <c r="FY202" s="2">
        <f t="shared" si="244"/>
        <v>0.96998889911522157</v>
      </c>
      <c r="FZ202" s="2">
        <f t="shared" si="244"/>
        <v>0.97064000175993947</v>
      </c>
      <c r="GA202" s="2">
        <f t="shared" si="244"/>
        <v>0.97105044417432762</v>
      </c>
      <c r="GB202" s="2">
        <f t="shared" si="244"/>
        <v>0.96910486292551579</v>
      </c>
      <c r="GC202" s="2">
        <f t="shared" si="244"/>
        <v>0.97011430998670178</v>
      </c>
      <c r="GD202" s="2">
        <f t="shared" si="244"/>
        <v>0.9727454647971433</v>
      </c>
      <c r="GE202" s="2">
        <f t="shared" si="244"/>
        <v>0.97527823851159634</v>
      </c>
      <c r="GF202" s="2">
        <f t="shared" si="244"/>
        <v>0.97610465493411669</v>
      </c>
      <c r="GG202" s="2">
        <f t="shared" si="244"/>
        <v>0.97250128094488764</v>
      </c>
      <c r="GH202" s="2">
        <f t="shared" si="244"/>
        <v>0.97038212405452151</v>
      </c>
      <c r="GI202" s="2">
        <f t="shared" si="244"/>
        <v>0.96711744601635863</v>
      </c>
      <c r="GJ202" s="2">
        <f t="shared" si="244"/>
        <v>0.957600085584703</v>
      </c>
      <c r="GK202" s="2">
        <f t="shared" si="244"/>
        <v>0.95225947306697312</v>
      </c>
      <c r="GM202" s="86">
        <f t="shared" si="245"/>
        <v>9.650307388183839E-252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1.710152458660746E-38</v>
      </c>
      <c r="HT202" s="86">
        <f t="shared" si="246"/>
        <v>2.0923103176341812E-41</v>
      </c>
      <c r="HU202" s="86">
        <f t="shared" si="246"/>
        <v>1.0709099300387074E-47</v>
      </c>
      <c r="HV202" s="86">
        <f t="shared" si="246"/>
        <v>2.6357378252777097E-51</v>
      </c>
      <c r="HW202" s="86">
        <f t="shared" si="246"/>
        <v>1.6618930764770242E-48</v>
      </c>
      <c r="HX202" s="86">
        <f t="shared" si="246"/>
        <v>1.2865846669300995E-48</v>
      </c>
      <c r="HY202" s="86">
        <f t="shared" si="246"/>
        <v>7.0180289624430719E-48</v>
      </c>
      <c r="HZ202" s="86">
        <f t="shared" si="246"/>
        <v>6.457727553574521E-55</v>
      </c>
      <c r="IA202" s="86">
        <f t="shared" si="246"/>
        <v>1.3706739208792915E-63</v>
      </c>
      <c r="IB202" s="86">
        <f t="shared" si="246"/>
        <v>7.3913485673584256E-60</v>
      </c>
      <c r="IC202" s="86">
        <f t="shared" si="246"/>
        <v>1.0939892816457231E-57</v>
      </c>
      <c r="ID202" s="86">
        <f t="shared" si="246"/>
        <v>1.1268851148608488E-60</v>
      </c>
      <c r="IE202" s="86">
        <f t="shared" si="246"/>
        <v>2.8340226284722127E-50</v>
      </c>
      <c r="IF202" s="86">
        <f t="shared" si="246"/>
        <v>4.4372494609154231E-88</v>
      </c>
      <c r="IG202" s="86">
        <f t="shared" si="246"/>
        <v>7.5027568944054376E-67</v>
      </c>
      <c r="II202" s="86">
        <f t="shared" si="247"/>
        <v>2.9105007737497163E-5</v>
      </c>
      <c r="IJ202" s="86">
        <f t="shared" si="247"/>
        <v>1.8216024063776175E-8</v>
      </c>
      <c r="IK202" s="86">
        <f t="shared" si="247"/>
        <v>2.8123457035209331E-9</v>
      </c>
      <c r="IL202" s="86">
        <f t="shared" si="247"/>
        <v>4.8353737458997159E-10</v>
      </c>
      <c r="IM202" s="86">
        <f t="shared" si="247"/>
        <v>1.1513680603869003E-9</v>
      </c>
      <c r="IN202" s="86">
        <f t="shared" si="247"/>
        <v>1.4738349332542376E-9</v>
      </c>
      <c r="IO202" s="86">
        <f t="shared" si="247"/>
        <v>2.0455963550386918E-9</v>
      </c>
      <c r="IP202" s="86">
        <f t="shared" si="247"/>
        <v>9.5633969791346225E-11</v>
      </c>
      <c r="IQ202" s="86">
        <f t="shared" si="247"/>
        <v>7.6293748289432726E-13</v>
      </c>
      <c r="IR202" s="86">
        <f t="shared" si="247"/>
        <v>3.8318048224419862E-12</v>
      </c>
      <c r="IS202" s="86">
        <f t="shared" si="247"/>
        <v>2.8084013685262328E-11</v>
      </c>
      <c r="IT202" s="86">
        <f t="shared" si="247"/>
        <v>1.330403048027551E-11</v>
      </c>
      <c r="IU202" s="86">
        <f t="shared" si="247"/>
        <v>1.7616781406740447E-9</v>
      </c>
      <c r="IV202" s="86">
        <f t="shared" si="247"/>
        <v>1.3223464636384933E-9</v>
      </c>
      <c r="IW202" s="86">
        <f t="shared" si="247"/>
        <v>3.4308133454657308E-13</v>
      </c>
      <c r="IY202" s="86">
        <f t="shared" si="248"/>
        <v>2.9105007737497163E-5</v>
      </c>
      <c r="IZ202" s="86">
        <f t="shared" si="248"/>
        <v>1.8216024063776175E-8</v>
      </c>
      <c r="JA202" s="86">
        <f t="shared" si="248"/>
        <v>2.8123457035209331E-9</v>
      </c>
      <c r="JB202" s="86">
        <f t="shared" si="248"/>
        <v>4.8353737458997159E-10</v>
      </c>
      <c r="JC202" s="86">
        <f t="shared" si="248"/>
        <v>1.1513680603869003E-9</v>
      </c>
      <c r="JD202" s="86">
        <f t="shared" si="248"/>
        <v>1.4738349332542376E-9</v>
      </c>
      <c r="JE202" s="86">
        <f t="shared" si="248"/>
        <v>2.0455963550386918E-9</v>
      </c>
      <c r="JF202" s="86">
        <f t="shared" si="248"/>
        <v>9.5633969791346225E-11</v>
      </c>
      <c r="JG202" s="86">
        <f t="shared" si="248"/>
        <v>7.6293748289432726E-13</v>
      </c>
      <c r="JH202" s="86">
        <f t="shared" si="248"/>
        <v>3.8318048224419862E-12</v>
      </c>
      <c r="JI202" s="86">
        <f t="shared" si="248"/>
        <v>2.8084013685262328E-11</v>
      </c>
      <c r="JJ202" s="86">
        <f t="shared" si="248"/>
        <v>1.330403048027551E-11</v>
      </c>
      <c r="JK202" s="86">
        <f t="shared" si="248"/>
        <v>1.7616781406740447E-9</v>
      </c>
      <c r="JL202" s="86">
        <f t="shared" si="248"/>
        <v>1.3223464636384933E-9</v>
      </c>
      <c r="JM202" s="86">
        <f t="shared" si="248"/>
        <v>3.4308133454657308E-13</v>
      </c>
    </row>
    <row r="203" spans="2:273" x14ac:dyDescent="0.25">
      <c r="B203" s="2">
        <v>176</v>
      </c>
      <c r="C203" s="37">
        <v>105.03400000000001</v>
      </c>
      <c r="D203" s="37">
        <v>101.44799999999999</v>
      </c>
      <c r="E203" s="37">
        <v>103.13800000000001</v>
      </c>
      <c r="F203" s="37">
        <v>102.69499999999999</v>
      </c>
      <c r="G203" s="37">
        <v>103.39700000000001</v>
      </c>
      <c r="H203" s="37">
        <v>101.123</v>
      </c>
      <c r="I203" s="37">
        <v>102.259</v>
      </c>
      <c r="J203" s="37">
        <v>102.404</v>
      </c>
      <c r="K203" s="37">
        <v>100.96599999999999</v>
      </c>
      <c r="L203" s="37">
        <v>100.069</v>
      </c>
      <c r="M203" s="37">
        <v>97.447999999999993</v>
      </c>
      <c r="N203" s="37">
        <v>95.677999999999997</v>
      </c>
      <c r="O203" s="37">
        <v>98.813999999999993</v>
      </c>
      <c r="P203" s="37">
        <v>100.246</v>
      </c>
      <c r="Q203" s="37">
        <v>102.702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102.20570392828658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0.49629607171341661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102.20570392828658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102.702</v>
      </c>
      <c r="DK203" s="2">
        <f t="shared" si="251"/>
        <v>156.42351428571428</v>
      </c>
      <c r="DL203" s="2">
        <f t="shared" si="251"/>
        <v>176.08401477732792</v>
      </c>
      <c r="DM203" s="2">
        <f t="shared" si="251"/>
        <v>165.84629212007508</v>
      </c>
      <c r="DN203" s="2">
        <f t="shared" si="251"/>
        <v>161.1204853922749</v>
      </c>
      <c r="DO203" s="2">
        <f t="shared" si="251"/>
        <v>151.36011500938088</v>
      </c>
      <c r="DP203" s="2">
        <f t="shared" si="251"/>
        <v>168.8847375533428</v>
      </c>
      <c r="DQ203" s="2">
        <f t="shared" si="251"/>
        <v>172.53783783783783</v>
      </c>
      <c r="DR203" s="2">
        <f t="shared" si="251"/>
        <v>160.50041176470589</v>
      </c>
      <c r="DS203" s="2">
        <f t="shared" si="251"/>
        <v>149.27720565953661</v>
      </c>
      <c r="DT203" s="2">
        <f t="shared" si="251"/>
        <v>150.74507086834731</v>
      </c>
      <c r="DU203" s="2">
        <f t="shared" si="251"/>
        <v>156.62607408837408</v>
      </c>
      <c r="DV203" s="2">
        <f t="shared" si="251"/>
        <v>146.9008125</v>
      </c>
      <c r="DW203" s="2">
        <f t="shared" si="251"/>
        <v>152.01668278805124</v>
      </c>
      <c r="DX203" s="2">
        <f t="shared" si="251"/>
        <v>169.66098412698415</v>
      </c>
      <c r="DY203" s="2">
        <f t="shared" si="251"/>
        <v>138.75187110016424</v>
      </c>
      <c r="EA203" s="2">
        <f t="shared" si="240"/>
        <v>101.09277188179399</v>
      </c>
      <c r="EB203" s="2">
        <f t="shared" si="240"/>
        <v>99.359964769396896</v>
      </c>
      <c r="EC203" s="2">
        <f t="shared" si="240"/>
        <v>100.20507740221674</v>
      </c>
      <c r="ED203" s="2">
        <f t="shared" si="240"/>
        <v>106.12114639551423</v>
      </c>
      <c r="EE203" s="2">
        <f t="shared" si="240"/>
        <v>103.75068148909494</v>
      </c>
      <c r="EF203" s="2">
        <f t="shared" si="239"/>
        <v>98.812423030338522</v>
      </c>
      <c r="EG203" s="2">
        <f t="shared" si="239"/>
        <v>98.022851565422783</v>
      </c>
      <c r="EH203" s="2">
        <f t="shared" si="239"/>
        <v>99.155782886303115</v>
      </c>
      <c r="EI203" s="2">
        <f t="shared" si="239"/>
        <v>97.318779611650484</v>
      </c>
      <c r="EJ203" s="2">
        <f t="shared" si="239"/>
        <v>101.03836380899018</v>
      </c>
      <c r="EK203" s="2">
        <f t="shared" si="239"/>
        <v>97.028121642828324</v>
      </c>
      <c r="EL203" s="2">
        <f t="shared" si="179"/>
        <v>92.323085417779467</v>
      </c>
      <c r="EM203" s="2">
        <f t="shared" si="179"/>
        <v>94.120050251355309</v>
      </c>
      <c r="EN203" s="2">
        <f t="shared" si="179"/>
        <v>98.98377380606415</v>
      </c>
      <c r="EO203" s="2">
        <f t="shared" si="179"/>
        <v>104.77382815017424</v>
      </c>
      <c r="EQ203" s="2">
        <f t="shared" si="252"/>
        <v>101.65675111347008</v>
      </c>
      <c r="ER203" s="2">
        <f t="shared" si="252"/>
        <v>99.298123027650632</v>
      </c>
      <c r="ES203" s="2">
        <f t="shared" si="252"/>
        <v>99.728132253668463</v>
      </c>
      <c r="ET203" s="2">
        <f t="shared" si="252"/>
        <v>103.47936854741897</v>
      </c>
      <c r="EU203" s="2">
        <f t="shared" si="252"/>
        <v>104.22969661078717</v>
      </c>
      <c r="EV203" s="2">
        <f t="shared" si="252"/>
        <v>100.37828113993945</v>
      </c>
      <c r="EW203" s="2">
        <f t="shared" si="252"/>
        <v>100.51423537197965</v>
      </c>
      <c r="EX203" s="2">
        <f t="shared" si="252"/>
        <v>99.277061746319333</v>
      </c>
      <c r="EY203" s="2">
        <f t="shared" si="252"/>
        <v>98.287405386108176</v>
      </c>
      <c r="EZ203" s="2">
        <f t="shared" si="252"/>
        <v>99.575126784174273</v>
      </c>
      <c r="FA203" s="2">
        <f t="shared" si="252"/>
        <v>96.201821377756062</v>
      </c>
      <c r="FB203" s="2">
        <f t="shared" si="252"/>
        <v>92.841279131786791</v>
      </c>
      <c r="FC203" s="2">
        <f t="shared" si="252"/>
        <v>95.512355606245464</v>
      </c>
      <c r="FD203" s="2">
        <f t="shared" si="252"/>
        <v>100.08245041329589</v>
      </c>
      <c r="FE203" s="2">
        <f t="shared" si="252"/>
        <v>102.08807798450179</v>
      </c>
      <c r="FG203" s="2">
        <f t="shared" si="253"/>
        <v>0.99999607732882612</v>
      </c>
      <c r="FH203" s="2">
        <f t="shared" si="253"/>
        <v>0.9999965204659732</v>
      </c>
      <c r="FI203" s="2">
        <f t="shared" si="253"/>
        <v>0.99999616294472304</v>
      </c>
      <c r="FJ203" s="2">
        <f t="shared" si="253"/>
        <v>0.99999579324935561</v>
      </c>
      <c r="FK203" s="2">
        <f t="shared" si="253"/>
        <v>0.99999617839972121</v>
      </c>
      <c r="FL203" s="2">
        <f t="shared" si="253"/>
        <v>0.99999569668767585</v>
      </c>
      <c r="FM203" s="2">
        <f t="shared" si="253"/>
        <v>0.99999542535766039</v>
      </c>
      <c r="FN203" s="2">
        <f t="shared" si="253"/>
        <v>0.99999527288779078</v>
      </c>
      <c r="FO203" s="2">
        <f t="shared" si="253"/>
        <v>0.99999476137421706</v>
      </c>
      <c r="FP203" s="2">
        <f t="shared" si="253"/>
        <v>0.99999537823968698</v>
      </c>
      <c r="FQ203" s="2">
        <f t="shared" si="253"/>
        <v>0.99999527795720222</v>
      </c>
      <c r="FR203" s="2">
        <f t="shared" si="253"/>
        <v>0.99999482982029597</v>
      </c>
      <c r="FS203" s="2">
        <f t="shared" si="253"/>
        <v>0.99999573364252703</v>
      </c>
      <c r="FT203" s="2">
        <f t="shared" si="253"/>
        <v>0.99999523556691972</v>
      </c>
      <c r="FU203" s="2">
        <f t="shared" si="253"/>
        <v>0.99999424849902896</v>
      </c>
      <c r="FW203" s="2">
        <f t="shared" si="244"/>
        <v>0.93565921675787855</v>
      </c>
      <c r="FX203" s="2">
        <f t="shared" si="244"/>
        <v>0.97421441552188937</v>
      </c>
      <c r="FY203" s="2">
        <f t="shared" si="244"/>
        <v>0.97255708351137915</v>
      </c>
      <c r="FZ203" s="2">
        <f t="shared" si="244"/>
        <v>0.97315401046306615</v>
      </c>
      <c r="GA203" s="2">
        <f t="shared" si="244"/>
        <v>0.97353026633966411</v>
      </c>
      <c r="GB203" s="2">
        <f t="shared" si="244"/>
        <v>0.97174649472550367</v>
      </c>
      <c r="GC203" s="2">
        <f t="shared" si="244"/>
        <v>0.97267206476920831</v>
      </c>
      <c r="GD203" s="2">
        <f t="shared" si="244"/>
        <v>0.97508381688305679</v>
      </c>
      <c r="GE203" s="2">
        <f t="shared" si="244"/>
        <v>0.97740433439982277</v>
      </c>
      <c r="GF203" s="2">
        <f t="shared" si="244"/>
        <v>0.9781612696744878</v>
      </c>
      <c r="GG203" s="2">
        <f t="shared" si="244"/>
        <v>0.97486004178172891</v>
      </c>
      <c r="GH203" s="2">
        <f t="shared" si="244"/>
        <v>0.97291759794979193</v>
      </c>
      <c r="GI203" s="2">
        <f t="shared" si="244"/>
        <v>0.96992373443166391</v>
      </c>
      <c r="GJ203" s="2">
        <f t="shared" si="244"/>
        <v>0.96118601385112634</v>
      </c>
      <c r="GK203" s="2">
        <f t="shared" si="244"/>
        <v>0.95627645469832345</v>
      </c>
      <c r="GM203" s="86">
        <f t="shared" si="245"/>
        <v>4.3523094886922078E-256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1.0034188531699416E-39</v>
      </c>
      <c r="HT203" s="86">
        <f t="shared" si="246"/>
        <v>1.1582452616856838E-42</v>
      </c>
      <c r="HU203" s="86">
        <f t="shared" si="246"/>
        <v>3.7684797298527158E-49</v>
      </c>
      <c r="HV203" s="86">
        <f t="shared" si="246"/>
        <v>7.0844131259285794E-53</v>
      </c>
      <c r="HW203" s="86">
        <f t="shared" si="246"/>
        <v>5.4261685097045714E-50</v>
      </c>
      <c r="HX203" s="86">
        <f t="shared" si="246"/>
        <v>4.0029175479474476E-50</v>
      </c>
      <c r="HY203" s="86">
        <f t="shared" si="246"/>
        <v>2.3921026695432115E-49</v>
      </c>
      <c r="HZ203" s="86">
        <f t="shared" si="246"/>
        <v>1.428869104355365E-56</v>
      </c>
      <c r="IA203" s="86">
        <f t="shared" si="246"/>
        <v>1.6419733854891198E-65</v>
      </c>
      <c r="IB203" s="86">
        <f t="shared" si="246"/>
        <v>1.2053719147892598E-61</v>
      </c>
      <c r="IC203" s="86">
        <f t="shared" si="246"/>
        <v>1.9462554939408214E-59</v>
      </c>
      <c r="ID203" s="86">
        <f t="shared" si="246"/>
        <v>1.5370600142316352E-62</v>
      </c>
      <c r="IE203" s="86">
        <f t="shared" si="246"/>
        <v>7.8965049608670783E-52</v>
      </c>
      <c r="IF203" s="86">
        <f t="shared" si="246"/>
        <v>5.7182581050530744E-91</v>
      </c>
      <c r="IG203" s="86">
        <f t="shared" si="246"/>
        <v>4.5249503572239243E-69</v>
      </c>
      <c r="II203" s="86">
        <f t="shared" si="247"/>
        <v>1.4957935348368126E-5</v>
      </c>
      <c r="IJ203" s="86">
        <f t="shared" si="247"/>
        <v>7.7141957431052403E-9</v>
      </c>
      <c r="IK203" s="86">
        <f t="shared" si="247"/>
        <v>1.0629732209049885E-9</v>
      </c>
      <c r="IL203" s="86">
        <f t="shared" si="247"/>
        <v>1.6781648487223327E-10</v>
      </c>
      <c r="IM203" s="86">
        <f t="shared" si="247"/>
        <v>4.1984199214055575E-10</v>
      </c>
      <c r="IN203" s="86">
        <f t="shared" si="247"/>
        <v>5.3377362819005411E-10</v>
      </c>
      <c r="IO203" s="86">
        <f t="shared" si="247"/>
        <v>7.6133136971411407E-10</v>
      </c>
      <c r="IP203" s="86">
        <f t="shared" si="247"/>
        <v>3.1265475182669149E-11</v>
      </c>
      <c r="IQ203" s="86">
        <f t="shared" si="247"/>
        <v>2.0226713474855979E-13</v>
      </c>
      <c r="IR203" s="86">
        <f t="shared" si="247"/>
        <v>1.1140567893550323E-12</v>
      </c>
      <c r="IS203" s="86">
        <f t="shared" si="247"/>
        <v>8.5977463962351579E-12</v>
      </c>
      <c r="IT203" s="86">
        <f t="shared" si="247"/>
        <v>3.8150682569343246E-12</v>
      </c>
      <c r="IU203" s="86">
        <f t="shared" si="247"/>
        <v>6.3168547439143001E-10</v>
      </c>
      <c r="IV203" s="86">
        <f t="shared" si="247"/>
        <v>4.269437825520149E-10</v>
      </c>
      <c r="IW203" s="86">
        <f t="shared" si="247"/>
        <v>6.3712511872010615E-14</v>
      </c>
      <c r="IY203" s="86">
        <f t="shared" si="248"/>
        <v>1.4957935348368126E-5</v>
      </c>
      <c r="IZ203" s="86">
        <f t="shared" si="248"/>
        <v>7.7141957431052403E-9</v>
      </c>
      <c r="JA203" s="86">
        <f t="shared" si="248"/>
        <v>1.0629732209049885E-9</v>
      </c>
      <c r="JB203" s="86">
        <f t="shared" si="248"/>
        <v>1.6781648487223327E-10</v>
      </c>
      <c r="JC203" s="86">
        <f t="shared" si="248"/>
        <v>4.1984199214055575E-10</v>
      </c>
      <c r="JD203" s="86">
        <f t="shared" si="248"/>
        <v>5.3377362819005411E-10</v>
      </c>
      <c r="JE203" s="86">
        <f t="shared" si="248"/>
        <v>7.6133136971411407E-10</v>
      </c>
      <c r="JF203" s="86">
        <f t="shared" si="248"/>
        <v>3.1265475182669149E-11</v>
      </c>
      <c r="JG203" s="86">
        <f t="shared" si="248"/>
        <v>2.0226713474855979E-13</v>
      </c>
      <c r="JH203" s="86">
        <f t="shared" si="248"/>
        <v>1.1140567893550323E-12</v>
      </c>
      <c r="JI203" s="86">
        <f t="shared" si="248"/>
        <v>8.5977463962351579E-12</v>
      </c>
      <c r="JJ203" s="86">
        <f t="shared" si="248"/>
        <v>3.8150682569343246E-12</v>
      </c>
      <c r="JK203" s="86">
        <f t="shared" si="248"/>
        <v>6.3168547439143001E-10</v>
      </c>
      <c r="JL203" s="86">
        <f t="shared" si="248"/>
        <v>4.269437825520149E-10</v>
      </c>
      <c r="JM203" s="86">
        <f t="shared" si="248"/>
        <v>6.3712511872010615E-14</v>
      </c>
    </row>
    <row r="204" spans="2:273" x14ac:dyDescent="0.25">
      <c r="B204" s="2">
        <v>177</v>
      </c>
      <c r="C204" s="37">
        <v>105.69</v>
      </c>
      <c r="D204" s="37">
        <v>101.276</v>
      </c>
      <c r="E204" s="37">
        <v>100.89700000000001</v>
      </c>
      <c r="F204" s="37">
        <v>100.136</v>
      </c>
      <c r="G204" s="37">
        <v>103.55200000000001</v>
      </c>
      <c r="H204" s="37">
        <v>102.175</v>
      </c>
      <c r="I204" s="37">
        <v>104.172</v>
      </c>
      <c r="J204" s="37">
        <v>103.509</v>
      </c>
      <c r="K204" s="37">
        <v>100.172</v>
      </c>
      <c r="L204" s="37">
        <v>99.638000000000005</v>
      </c>
      <c r="M204" s="37">
        <v>96.206999999999994</v>
      </c>
      <c r="N204" s="37">
        <v>95.424000000000007</v>
      </c>
      <c r="O204" s="37">
        <v>100.03400000000001</v>
      </c>
      <c r="P204" s="37">
        <v>100.702</v>
      </c>
      <c r="Q204" s="37">
        <v>100.614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102.13297827439571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-1.5189782743957068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102.13297827439571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100.614</v>
      </c>
      <c r="DK204" s="2">
        <f t="shared" si="251"/>
        <v>156.70454947735192</v>
      </c>
      <c r="DL204" s="2">
        <f t="shared" si="251"/>
        <v>176.47954696356277</v>
      </c>
      <c r="DM204" s="2">
        <f t="shared" si="251"/>
        <v>166.1812530018762</v>
      </c>
      <c r="DN204" s="2">
        <f t="shared" si="251"/>
        <v>161.44112167633222</v>
      </c>
      <c r="DO204" s="2">
        <f t="shared" si="251"/>
        <v>151.60847523452156</v>
      </c>
      <c r="DP204" s="2">
        <f t="shared" si="251"/>
        <v>169.25329492650545</v>
      </c>
      <c r="DQ204" s="2">
        <f t="shared" si="251"/>
        <v>172.93047510668561</v>
      </c>
      <c r="DR204" s="2">
        <f t="shared" si="251"/>
        <v>160.82085714285714</v>
      </c>
      <c r="DS204" s="2">
        <f t="shared" si="251"/>
        <v>149.51379723707669</v>
      </c>
      <c r="DT204" s="2">
        <f t="shared" si="251"/>
        <v>150.96261400560221</v>
      </c>
      <c r="DU204" s="2">
        <f t="shared" si="251"/>
        <v>156.89547190047188</v>
      </c>
      <c r="DV204" s="2">
        <f t="shared" si="251"/>
        <v>147.11238636363638</v>
      </c>
      <c r="DW204" s="2">
        <f t="shared" si="251"/>
        <v>152.25501422475111</v>
      </c>
      <c r="DX204" s="2">
        <f t="shared" si="251"/>
        <v>170.01341269841271</v>
      </c>
      <c r="DY204" s="2">
        <f t="shared" si="251"/>
        <v>138.93846250684183</v>
      </c>
      <c r="EA204" s="2">
        <f t="shared" si="240"/>
        <v>101.02746450944977</v>
      </c>
      <c r="EB204" s="2">
        <f t="shared" si="240"/>
        <v>99.238965417245126</v>
      </c>
      <c r="EC204" s="2">
        <f t="shared" si="240"/>
        <v>100.12024100027482</v>
      </c>
      <c r="ED204" s="2">
        <f t="shared" si="240"/>
        <v>106.11844703044795</v>
      </c>
      <c r="EE204" s="2">
        <f t="shared" si="240"/>
        <v>103.73821854140076</v>
      </c>
      <c r="EF204" s="2">
        <f t="shared" si="239"/>
        <v>98.742596163238176</v>
      </c>
      <c r="EG204" s="2">
        <f t="shared" si="239"/>
        <v>97.950451156029175</v>
      </c>
      <c r="EH204" s="2">
        <f t="shared" si="239"/>
        <v>99.084920865792313</v>
      </c>
      <c r="EI204" s="2">
        <f t="shared" si="239"/>
        <v>97.218005825242727</v>
      </c>
      <c r="EJ204" s="2">
        <f t="shared" si="239"/>
        <v>100.96055527539121</v>
      </c>
      <c r="EK204" s="2">
        <f t="shared" si="239"/>
        <v>96.915136986055685</v>
      </c>
      <c r="EL204" s="2">
        <f t="shared" si="179"/>
        <v>92.167149156810368</v>
      </c>
      <c r="EM204" s="2">
        <f t="shared" si="179"/>
        <v>93.985580699852108</v>
      </c>
      <c r="EN204" s="2">
        <f t="shared" si="179"/>
        <v>98.905121234137383</v>
      </c>
      <c r="EO204" s="2">
        <f t="shared" si="179"/>
        <v>104.74330842294579</v>
      </c>
      <c r="EQ204" s="2">
        <f t="shared" si="252"/>
        <v>101.59932864868189</v>
      </c>
      <c r="ER204" s="2">
        <f t="shared" si="252"/>
        <v>99.176326785384916</v>
      </c>
      <c r="ES204" s="2">
        <f t="shared" si="252"/>
        <v>99.637075032485058</v>
      </c>
      <c r="ET204" s="2">
        <f t="shared" si="252"/>
        <v>103.44272820666728</v>
      </c>
      <c r="EU204" s="2">
        <f t="shared" si="252"/>
        <v>104.22338317693149</v>
      </c>
      <c r="EV204" s="2">
        <f t="shared" si="252"/>
        <v>100.32858276551686</v>
      </c>
      <c r="EW204" s="2">
        <f t="shared" si="252"/>
        <v>100.47380711125244</v>
      </c>
      <c r="EX204" s="2">
        <f t="shared" si="252"/>
        <v>99.207724925306863</v>
      </c>
      <c r="EY204" s="2">
        <f t="shared" si="252"/>
        <v>98.198972977920988</v>
      </c>
      <c r="EZ204" s="2">
        <f t="shared" si="252"/>
        <v>99.47872516206553</v>
      </c>
      <c r="FA204" s="2">
        <f t="shared" si="252"/>
        <v>96.078293869345003</v>
      </c>
      <c r="FB204" s="2">
        <f t="shared" si="252"/>
        <v>92.692010597101387</v>
      </c>
      <c r="FC204" s="2">
        <f t="shared" si="252"/>
        <v>95.396032478685598</v>
      </c>
      <c r="FD204" s="2">
        <f t="shared" si="252"/>
        <v>100.01867719282913</v>
      </c>
      <c r="FE204" s="2">
        <f t="shared" si="252"/>
        <v>102.0239416989546</v>
      </c>
      <c r="FG204" s="2">
        <f t="shared" si="253"/>
        <v>0.99999642248013543</v>
      </c>
      <c r="FH204" s="2">
        <f t="shared" si="253"/>
        <v>0.99999682662628009</v>
      </c>
      <c r="FI204" s="2">
        <f t="shared" si="253"/>
        <v>0.99999650056281475</v>
      </c>
      <c r="FJ204" s="2">
        <f t="shared" si="253"/>
        <v>0.99999616339639374</v>
      </c>
      <c r="FK204" s="2">
        <f t="shared" si="253"/>
        <v>0.99999651465795003</v>
      </c>
      <c r="FL204" s="2">
        <f t="shared" si="253"/>
        <v>0.99999607533102919</v>
      </c>
      <c r="FM204" s="2">
        <f t="shared" si="253"/>
        <v>0.9999958278749207</v>
      </c>
      <c r="FN204" s="2">
        <f t="shared" si="253"/>
        <v>0.99999568882063317</v>
      </c>
      <c r="FO204" s="2">
        <f t="shared" si="253"/>
        <v>0.99999522231430038</v>
      </c>
      <c r="FP204" s="2">
        <f t="shared" si="253"/>
        <v>0.99999578490278351</v>
      </c>
      <c r="FQ204" s="2">
        <f t="shared" si="253"/>
        <v>0.99999569344399519</v>
      </c>
      <c r="FR204" s="2">
        <f t="shared" si="253"/>
        <v>0.99999528473792343</v>
      </c>
      <c r="FS204" s="2">
        <f t="shared" si="253"/>
        <v>0.99999610903427949</v>
      </c>
      <c r="FT204" s="2">
        <f t="shared" si="253"/>
        <v>0.99999565478356578</v>
      </c>
      <c r="FU204" s="2">
        <f t="shared" si="253"/>
        <v>0.99999475456611731</v>
      </c>
      <c r="FW204" s="2">
        <f t="shared" si="244"/>
        <v>0.94098641516357018</v>
      </c>
      <c r="FX204" s="2">
        <f t="shared" si="244"/>
        <v>0.97642979014058906</v>
      </c>
      <c r="FY204" s="2">
        <f t="shared" si="244"/>
        <v>0.97491118125036602</v>
      </c>
      <c r="FZ204" s="2">
        <f t="shared" si="244"/>
        <v>0.97545819497497932</v>
      </c>
      <c r="GA204" s="2">
        <f t="shared" si="244"/>
        <v>0.97580295987915178</v>
      </c>
      <c r="GB204" s="2">
        <f t="shared" si="244"/>
        <v>0.97416827922481219</v>
      </c>
      <c r="GC204" s="2">
        <f t="shared" si="244"/>
        <v>0.9750165526019835</v>
      </c>
      <c r="GD204" s="2">
        <f t="shared" si="244"/>
        <v>0.9772262427833559</v>
      </c>
      <c r="GE204" s="2">
        <f t="shared" si="244"/>
        <v>0.97935145515740274</v>
      </c>
      <c r="GF204" s="2">
        <f t="shared" si="244"/>
        <v>0.98004449529523818</v>
      </c>
      <c r="GG204" s="2">
        <f t="shared" si="244"/>
        <v>0.97702125561442077</v>
      </c>
      <c r="GH204" s="2">
        <f t="shared" si="244"/>
        <v>0.97524155745001551</v>
      </c>
      <c r="GI204" s="2">
        <f t="shared" si="244"/>
        <v>0.9724973371499297</v>
      </c>
      <c r="GJ204" s="2">
        <f t="shared" si="244"/>
        <v>0.96447991536314481</v>
      </c>
      <c r="GK204" s="2">
        <f t="shared" si="244"/>
        <v>0.95996964805780982</v>
      </c>
      <c r="GM204" s="86">
        <f t="shared" si="245"/>
        <v>1.8007599814915366E-260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5.6217202418644301E-41</v>
      </c>
      <c r="HT204" s="86">
        <f t="shared" si="246"/>
        <v>6.1316282494880396E-44</v>
      </c>
      <c r="HU204" s="86">
        <f t="shared" si="246"/>
        <v>1.2593189771832933E-50</v>
      </c>
      <c r="HV204" s="86">
        <f t="shared" si="246"/>
        <v>1.80048388693686E-54</v>
      </c>
      <c r="HW204" s="86">
        <f t="shared" si="246"/>
        <v>1.6800673891978053E-51</v>
      </c>
      <c r="HX204" s="86">
        <f t="shared" si="246"/>
        <v>1.1794055911185162E-51</v>
      </c>
      <c r="HY204" s="86">
        <f t="shared" si="246"/>
        <v>7.7368264066573267E-51</v>
      </c>
      <c r="HZ204" s="86">
        <f t="shared" si="246"/>
        <v>2.9833869709802417E-58</v>
      </c>
      <c r="IA204" s="86">
        <f t="shared" si="246"/>
        <v>1.8388900762600174E-67</v>
      </c>
      <c r="IB204" s="86">
        <f t="shared" si="246"/>
        <v>1.8475547434525851E-63</v>
      </c>
      <c r="IC204" s="86">
        <f t="shared" si="246"/>
        <v>3.2554234413688909E-61</v>
      </c>
      <c r="ID204" s="86">
        <f t="shared" si="246"/>
        <v>1.9615897732300361E-64</v>
      </c>
      <c r="IE204" s="86">
        <f t="shared" si="246"/>
        <v>2.0803447006399415E-53</v>
      </c>
      <c r="IF204" s="86">
        <f t="shared" si="246"/>
        <v>6.6066675991859528E-94</v>
      </c>
      <c r="IG204" s="86">
        <f t="shared" si="246"/>
        <v>2.506009623388264E-71</v>
      </c>
      <c r="II204" s="86">
        <f t="shared" si="247"/>
        <v>7.5255505181265178E-6</v>
      </c>
      <c r="IJ204" s="86">
        <f t="shared" si="247"/>
        <v>3.1992828537814754E-9</v>
      </c>
      <c r="IK204" s="86">
        <f t="shared" si="247"/>
        <v>3.9215600295465377E-10</v>
      </c>
      <c r="IL204" s="86">
        <f t="shared" si="247"/>
        <v>5.673186508031446E-11</v>
      </c>
      <c r="IM204" s="86">
        <f t="shared" si="247"/>
        <v>1.4932877637177571E-10</v>
      </c>
      <c r="IN204" s="86">
        <f t="shared" si="247"/>
        <v>1.8844087141107228E-10</v>
      </c>
      <c r="IO204" s="86">
        <f t="shared" si="247"/>
        <v>2.7647026657549014E-10</v>
      </c>
      <c r="IP204" s="86">
        <f t="shared" si="247"/>
        <v>9.9467024968936313E-12</v>
      </c>
      <c r="IQ204" s="86">
        <f t="shared" si="247"/>
        <v>5.1949590861305801E-14</v>
      </c>
      <c r="IR204" s="86">
        <f t="shared" si="247"/>
        <v>3.145833093265339E-13</v>
      </c>
      <c r="IS204" s="86">
        <f t="shared" si="247"/>
        <v>2.5569200258342823E-12</v>
      </c>
      <c r="IT204" s="86">
        <f t="shared" si="247"/>
        <v>1.0602998832986085E-12</v>
      </c>
      <c r="IU204" s="86">
        <f t="shared" si="247"/>
        <v>2.2063275877802142E-10</v>
      </c>
      <c r="IV204" s="86">
        <f t="shared" si="247"/>
        <v>1.3358692645745747E-10</v>
      </c>
      <c r="IW204" s="86">
        <f t="shared" si="247"/>
        <v>1.1262374810414489E-14</v>
      </c>
      <c r="IY204" s="86">
        <f t="shared" si="248"/>
        <v>7.5255505181265178E-6</v>
      </c>
      <c r="IZ204" s="86">
        <f t="shared" si="248"/>
        <v>3.1992828537814754E-9</v>
      </c>
      <c r="JA204" s="86">
        <f t="shared" si="248"/>
        <v>3.9215600295465377E-10</v>
      </c>
      <c r="JB204" s="86">
        <f t="shared" si="248"/>
        <v>5.673186508031446E-11</v>
      </c>
      <c r="JC204" s="86">
        <f t="shared" si="248"/>
        <v>1.4932877637177571E-10</v>
      </c>
      <c r="JD204" s="86">
        <f t="shared" si="248"/>
        <v>1.8844087141107228E-10</v>
      </c>
      <c r="JE204" s="86">
        <f t="shared" si="248"/>
        <v>2.7647026657549014E-10</v>
      </c>
      <c r="JF204" s="86">
        <f t="shared" si="248"/>
        <v>9.9467024968936313E-12</v>
      </c>
      <c r="JG204" s="86">
        <f t="shared" si="248"/>
        <v>5.1949590861305801E-14</v>
      </c>
      <c r="JH204" s="86">
        <f t="shared" si="248"/>
        <v>3.145833093265339E-13</v>
      </c>
      <c r="JI204" s="86">
        <f t="shared" si="248"/>
        <v>2.5569200258342823E-12</v>
      </c>
      <c r="JJ204" s="86">
        <f t="shared" si="248"/>
        <v>1.0602998832986085E-12</v>
      </c>
      <c r="JK204" s="86">
        <f t="shared" si="248"/>
        <v>2.2063275877802142E-10</v>
      </c>
      <c r="JL204" s="86">
        <f t="shared" si="248"/>
        <v>1.3358692645745747E-10</v>
      </c>
      <c r="JM204" s="86">
        <f t="shared" si="248"/>
        <v>1.1262374810414489E-14</v>
      </c>
    </row>
    <row r="205" spans="2:273" x14ac:dyDescent="0.25">
      <c r="B205" s="2">
        <v>178</v>
      </c>
      <c r="C205" s="37">
        <v>105.983</v>
      </c>
      <c r="D205" s="37">
        <v>101.828</v>
      </c>
      <c r="E205" s="37">
        <v>101.259</v>
      </c>
      <c r="F205" s="37">
        <v>101.712</v>
      </c>
      <c r="G205" s="37">
        <v>101.13800000000001</v>
      </c>
      <c r="H205" s="37">
        <v>101.877</v>
      </c>
      <c r="I205" s="37">
        <v>103.19</v>
      </c>
      <c r="J205" s="37">
        <v>102.42100000000001</v>
      </c>
      <c r="K205" s="37">
        <v>99.914000000000001</v>
      </c>
      <c r="L205" s="37">
        <v>97.914000000000001</v>
      </c>
      <c r="M205" s="37">
        <v>94.585999999999999</v>
      </c>
      <c r="N205" s="37">
        <v>95.575999999999993</v>
      </c>
      <c r="O205" s="37">
        <v>98.694999999999993</v>
      </c>
      <c r="P205" s="37">
        <v>97.491</v>
      </c>
      <c r="Q205" s="37">
        <v>103.57899999999999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156.98558466898953</v>
      </c>
      <c r="DL205" s="2">
        <f t="shared" si="251"/>
        <v>176.87507914979756</v>
      </c>
      <c r="DM205" s="2">
        <f t="shared" si="251"/>
        <v>166.51621388367732</v>
      </c>
      <c r="DN205" s="2">
        <f t="shared" si="251"/>
        <v>161.76175796038956</v>
      </c>
      <c r="DO205" s="2">
        <f t="shared" si="251"/>
        <v>151.85683545966231</v>
      </c>
      <c r="DP205" s="2">
        <f t="shared" si="251"/>
        <v>169.62185229966809</v>
      </c>
      <c r="DQ205" s="2">
        <f t="shared" si="251"/>
        <v>173.32311237553341</v>
      </c>
      <c r="DR205" s="2">
        <f t="shared" si="251"/>
        <v>161.14130252100841</v>
      </c>
      <c r="DS205" s="2">
        <f t="shared" si="251"/>
        <v>149.7503888146168</v>
      </c>
      <c r="DT205" s="2">
        <f t="shared" si="251"/>
        <v>151.18015714285713</v>
      </c>
      <c r="DU205" s="2">
        <f t="shared" si="251"/>
        <v>157.1648697125697</v>
      </c>
      <c r="DV205" s="2">
        <f t="shared" si="251"/>
        <v>147.32396022727272</v>
      </c>
      <c r="DW205" s="2">
        <f t="shared" si="251"/>
        <v>152.49334566145095</v>
      </c>
      <c r="DX205" s="2">
        <f t="shared" si="251"/>
        <v>170.3658412698413</v>
      </c>
      <c r="DY205" s="2">
        <f t="shared" si="251"/>
        <v>139.12505391351945</v>
      </c>
      <c r="EA205" s="2">
        <f t="shared" si="240"/>
        <v>100.96215713710556</v>
      </c>
      <c r="EB205" s="2">
        <f t="shared" si="240"/>
        <v>99.117966065093341</v>
      </c>
      <c r="EC205" s="2">
        <f t="shared" si="240"/>
        <v>100.03540459833289</v>
      </c>
      <c r="ED205" s="2">
        <f t="shared" si="240"/>
        <v>106.11574766538168</v>
      </c>
      <c r="EE205" s="2">
        <f t="shared" si="240"/>
        <v>103.72575559370657</v>
      </c>
      <c r="EF205" s="2">
        <f t="shared" si="239"/>
        <v>98.67276929613783</v>
      </c>
      <c r="EG205" s="2">
        <f t="shared" si="239"/>
        <v>97.87805074663558</v>
      </c>
      <c r="EH205" s="2">
        <f t="shared" si="239"/>
        <v>99.014058845281511</v>
      </c>
      <c r="EI205" s="2">
        <f t="shared" si="239"/>
        <v>97.117232038834956</v>
      </c>
      <c r="EJ205" s="2">
        <f t="shared" si="239"/>
        <v>100.88274674179225</v>
      </c>
      <c r="EK205" s="2">
        <f t="shared" si="239"/>
        <v>96.802152329283047</v>
      </c>
      <c r="EL205" s="2">
        <f t="shared" si="179"/>
        <v>92.011212895841282</v>
      </c>
      <c r="EM205" s="2">
        <f t="shared" si="179"/>
        <v>93.851111148348906</v>
      </c>
      <c r="EN205" s="2">
        <f t="shared" si="179"/>
        <v>98.826468662210615</v>
      </c>
      <c r="EO205" s="2">
        <f t="shared" si="179"/>
        <v>104.71278869571735</v>
      </c>
      <c r="EQ205" s="2">
        <f t="shared" si="252"/>
        <v>101.5419061838937</v>
      </c>
      <c r="ER205" s="2">
        <f t="shared" si="252"/>
        <v>99.054530543119213</v>
      </c>
      <c r="ES205" s="2">
        <f t="shared" si="252"/>
        <v>99.546017811301638</v>
      </c>
      <c r="ET205" s="2">
        <f t="shared" si="252"/>
        <v>103.40608786591559</v>
      </c>
      <c r="EU205" s="2">
        <f t="shared" si="252"/>
        <v>104.2170697430758</v>
      </c>
      <c r="EV205" s="2">
        <f t="shared" si="252"/>
        <v>100.27888439109425</v>
      </c>
      <c r="EW205" s="2">
        <f t="shared" si="252"/>
        <v>100.43337885052523</v>
      </c>
      <c r="EX205" s="2">
        <f t="shared" si="252"/>
        <v>99.138388104294393</v>
      </c>
      <c r="EY205" s="2">
        <f t="shared" si="252"/>
        <v>98.110540569733814</v>
      </c>
      <c r="EZ205" s="2">
        <f t="shared" si="252"/>
        <v>99.382323539956786</v>
      </c>
      <c r="FA205" s="2">
        <f t="shared" si="252"/>
        <v>95.954766360933945</v>
      </c>
      <c r="FB205" s="2">
        <f t="shared" si="252"/>
        <v>92.542742062415968</v>
      </c>
      <c r="FC205" s="2">
        <f t="shared" si="252"/>
        <v>95.279709351125746</v>
      </c>
      <c r="FD205" s="2">
        <f t="shared" si="252"/>
        <v>99.954903972362388</v>
      </c>
      <c r="FE205" s="2">
        <f t="shared" si="252"/>
        <v>101.95980541340741</v>
      </c>
      <c r="FG205" s="2">
        <f t="shared" si="253"/>
        <v>0.99999673726207838</v>
      </c>
      <c r="FH205" s="2">
        <f t="shared" si="253"/>
        <v>0.99999710584796198</v>
      </c>
      <c r="FI205" s="2">
        <f t="shared" si="253"/>
        <v>0.99999680847437267</v>
      </c>
      <c r="FJ205" s="2">
        <f t="shared" si="253"/>
        <v>0.99999650097474357</v>
      </c>
      <c r="FK205" s="2">
        <f t="shared" si="253"/>
        <v>0.99999682132929679</v>
      </c>
      <c r="FL205" s="2">
        <f t="shared" si="253"/>
        <v>0.99999642065812167</v>
      </c>
      <c r="FM205" s="2">
        <f t="shared" si="253"/>
        <v>0.99999619497530767</v>
      </c>
      <c r="FN205" s="2">
        <f t="shared" si="253"/>
        <v>0.99999606815619557</v>
      </c>
      <c r="FO205" s="2">
        <f t="shared" si="253"/>
        <v>0.99999564269702312</v>
      </c>
      <c r="FP205" s="2">
        <f t="shared" si="253"/>
        <v>0.99999615578422385</v>
      </c>
      <c r="FQ205" s="2">
        <f t="shared" si="253"/>
        <v>0.99999607237275501</v>
      </c>
      <c r="FR205" s="2">
        <f t="shared" si="253"/>
        <v>0.99999569962809154</v>
      </c>
      <c r="FS205" s="2">
        <f t="shared" si="253"/>
        <v>0.99999645139587245</v>
      </c>
      <c r="FT205" s="2">
        <f t="shared" si="253"/>
        <v>0.99999603711399754</v>
      </c>
      <c r="FU205" s="2">
        <f t="shared" si="253"/>
        <v>0.9999952161052339</v>
      </c>
      <c r="FW205" s="2">
        <f t="shared" si="244"/>
        <v>0.94589804353227569</v>
      </c>
      <c r="FX205" s="2">
        <f t="shared" si="244"/>
        <v>0.9784590388279002</v>
      </c>
      <c r="FY205" s="2">
        <f t="shared" si="244"/>
        <v>0.97706810217788265</v>
      </c>
      <c r="FZ205" s="2">
        <f t="shared" si="244"/>
        <v>0.97756917037866564</v>
      </c>
      <c r="GA205" s="2">
        <f t="shared" si="244"/>
        <v>0.97788495248490281</v>
      </c>
      <c r="GB205" s="2">
        <f t="shared" si="244"/>
        <v>0.97638752158174957</v>
      </c>
      <c r="GC205" s="2">
        <f t="shared" si="244"/>
        <v>0.97716462679406535</v>
      </c>
      <c r="GD205" s="2">
        <f t="shared" si="244"/>
        <v>0.97918838333691272</v>
      </c>
      <c r="GE205" s="2">
        <f t="shared" si="244"/>
        <v>0.9811340266782892</v>
      </c>
      <c r="GF205" s="2">
        <f t="shared" si="244"/>
        <v>0.98176835103344084</v>
      </c>
      <c r="GG205" s="2">
        <f t="shared" si="244"/>
        <v>0.97900067792719681</v>
      </c>
      <c r="GH205" s="2">
        <f t="shared" si="244"/>
        <v>0.97737073474975833</v>
      </c>
      <c r="GI205" s="2">
        <f t="shared" si="244"/>
        <v>0.97485642752786794</v>
      </c>
      <c r="GJ205" s="2">
        <f t="shared" si="244"/>
        <v>0.96750373453913263</v>
      </c>
      <c r="GK205" s="2">
        <f t="shared" si="244"/>
        <v>0.9633628403637654</v>
      </c>
      <c r="GM205" s="86">
        <f t="shared" si="245"/>
        <v>6.8351616537901397E-265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3.0074075338991671E-42</v>
      </c>
      <c r="HT205" s="86">
        <f t="shared" si="246"/>
        <v>3.1041949468457072E-45</v>
      </c>
      <c r="HU205" s="86">
        <f t="shared" si="246"/>
        <v>3.9963053309665621E-52</v>
      </c>
      <c r="HV205" s="86">
        <f t="shared" si="246"/>
        <v>4.3266850551905861E-56</v>
      </c>
      <c r="HW205" s="86">
        <f t="shared" si="246"/>
        <v>4.9328775431734717E-53</v>
      </c>
      <c r="HX205" s="86">
        <f t="shared" si="246"/>
        <v>3.2907497695231297E-53</v>
      </c>
      <c r="HY205" s="86">
        <f t="shared" si="246"/>
        <v>2.3744402285958177E-52</v>
      </c>
      <c r="HZ205" s="86">
        <f t="shared" si="246"/>
        <v>5.877982425532114E-60</v>
      </c>
      <c r="IA205" s="86">
        <f t="shared" si="246"/>
        <v>1.9253081390690668E-69</v>
      </c>
      <c r="IB205" s="86">
        <f t="shared" si="246"/>
        <v>2.6616420319387261E-65</v>
      </c>
      <c r="IC205" s="86">
        <f t="shared" si="246"/>
        <v>5.1195649747231637E-63</v>
      </c>
      <c r="ID205" s="86">
        <f t="shared" si="246"/>
        <v>2.3422255370172326E-66</v>
      </c>
      <c r="IE205" s="86">
        <f t="shared" si="246"/>
        <v>5.1820473698942747E-55</v>
      </c>
      <c r="IF205" s="86">
        <f t="shared" si="246"/>
        <v>6.8433120662156506E-97</v>
      </c>
      <c r="IG205" s="86">
        <f t="shared" si="246"/>
        <v>1.2744530867695321E-73</v>
      </c>
      <c r="II205" s="86">
        <f t="shared" si="247"/>
        <v>3.7063530983849821E-6</v>
      </c>
      <c r="IJ205" s="86">
        <f t="shared" si="247"/>
        <v>1.2993597965466747E-9</v>
      </c>
      <c r="IK205" s="86">
        <f t="shared" si="247"/>
        <v>1.4121062496530046E-10</v>
      </c>
      <c r="IL205" s="86">
        <f t="shared" si="247"/>
        <v>1.8680839269115041E-11</v>
      </c>
      <c r="IM205" s="86">
        <f t="shared" si="247"/>
        <v>5.180555449543973E-11</v>
      </c>
      <c r="IN205" s="86">
        <f t="shared" si="247"/>
        <v>6.4847238396356163E-11</v>
      </c>
      <c r="IO205" s="86">
        <f t="shared" si="247"/>
        <v>9.7956462789208993E-11</v>
      </c>
      <c r="IP205" s="86">
        <f t="shared" si="247"/>
        <v>3.0792430780550634E-12</v>
      </c>
      <c r="IQ205" s="86">
        <f t="shared" si="247"/>
        <v>1.292555816487737E-14</v>
      </c>
      <c r="IR205" s="86">
        <f t="shared" si="247"/>
        <v>8.6273761439435554E-14</v>
      </c>
      <c r="IS205" s="86">
        <f t="shared" si="247"/>
        <v>7.3866245181867341E-13</v>
      </c>
      <c r="IT205" s="86">
        <f t="shared" si="247"/>
        <v>2.8559524541900586E-13</v>
      </c>
      <c r="IU205" s="86">
        <f t="shared" si="247"/>
        <v>7.5062311917990407E-11</v>
      </c>
      <c r="IV205" s="86">
        <f t="shared" si="247"/>
        <v>4.0505115922113367E-11</v>
      </c>
      <c r="IW205" s="86">
        <f t="shared" si="247"/>
        <v>1.8949357584155413E-15</v>
      </c>
      <c r="IY205" s="86">
        <f t="shared" si="248"/>
        <v>3.7063530983849821E-6</v>
      </c>
      <c r="IZ205" s="86">
        <f t="shared" si="248"/>
        <v>1.2993597965466747E-9</v>
      </c>
      <c r="JA205" s="86">
        <f t="shared" si="248"/>
        <v>1.4121062496530046E-10</v>
      </c>
      <c r="JB205" s="86">
        <f t="shared" si="248"/>
        <v>1.8680839269115041E-11</v>
      </c>
      <c r="JC205" s="86">
        <f t="shared" si="248"/>
        <v>5.180555449543973E-11</v>
      </c>
      <c r="JD205" s="86">
        <f t="shared" si="248"/>
        <v>6.4847238396356163E-11</v>
      </c>
      <c r="JE205" s="86">
        <f t="shared" si="248"/>
        <v>9.7956462789208993E-11</v>
      </c>
      <c r="JF205" s="86">
        <f t="shared" si="248"/>
        <v>3.0792430780550634E-12</v>
      </c>
      <c r="JG205" s="86">
        <f t="shared" si="248"/>
        <v>1.292555816487737E-14</v>
      </c>
      <c r="JH205" s="86">
        <f t="shared" si="248"/>
        <v>8.6273761439435554E-14</v>
      </c>
      <c r="JI205" s="86">
        <f t="shared" si="248"/>
        <v>7.3866245181867341E-13</v>
      </c>
      <c r="JJ205" s="86">
        <f t="shared" si="248"/>
        <v>2.8559524541900586E-13</v>
      </c>
      <c r="JK205" s="86">
        <f t="shared" si="248"/>
        <v>7.5062311917990407E-11</v>
      </c>
      <c r="JL205" s="86">
        <f t="shared" si="248"/>
        <v>4.0505115922113367E-11</v>
      </c>
      <c r="JM205" s="86">
        <f t="shared" si="248"/>
        <v>1.8949357584155413E-15</v>
      </c>
    </row>
    <row r="206" spans="2:273" x14ac:dyDescent="0.25">
      <c r="B206" s="2">
        <v>179</v>
      </c>
      <c r="C206" s="37">
        <v>103.63800000000001</v>
      </c>
      <c r="D206" s="37">
        <v>101.931</v>
      </c>
      <c r="E206" s="37">
        <v>101.845</v>
      </c>
      <c r="F206" s="37">
        <v>102.119</v>
      </c>
      <c r="G206" s="37">
        <v>101.39700000000001</v>
      </c>
      <c r="H206" s="37">
        <v>102.14</v>
      </c>
      <c r="I206" s="37">
        <v>101.655</v>
      </c>
      <c r="J206" s="37">
        <v>101.684</v>
      </c>
      <c r="K206" s="37">
        <v>100.96599999999999</v>
      </c>
      <c r="L206" s="37">
        <v>98</v>
      </c>
      <c r="M206" s="37">
        <v>96.414000000000001</v>
      </c>
      <c r="N206" s="37">
        <v>95.694999999999993</v>
      </c>
      <c r="O206" s="37">
        <v>98.796999999999997</v>
      </c>
      <c r="P206" s="37">
        <v>101.105</v>
      </c>
      <c r="Q206" s="37">
        <v>101.544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157.26661986062717</v>
      </c>
      <c r="DL206" s="2">
        <f t="shared" si="251"/>
        <v>177.2706113360324</v>
      </c>
      <c r="DM206" s="2">
        <f t="shared" si="251"/>
        <v>166.85117476547845</v>
      </c>
      <c r="DN206" s="2">
        <f t="shared" si="251"/>
        <v>162.0823942444469</v>
      </c>
      <c r="DO206" s="2">
        <f t="shared" si="251"/>
        <v>152.10519568480299</v>
      </c>
      <c r="DP206" s="2">
        <f t="shared" si="251"/>
        <v>169.99040967283071</v>
      </c>
      <c r="DQ206" s="2">
        <f t="shared" si="251"/>
        <v>173.71574964438122</v>
      </c>
      <c r="DR206" s="2">
        <f t="shared" si="251"/>
        <v>161.46174789915966</v>
      </c>
      <c r="DS206" s="2">
        <f t="shared" si="251"/>
        <v>149.98698039215691</v>
      </c>
      <c r="DT206" s="2">
        <f t="shared" si="251"/>
        <v>151.39770028011202</v>
      </c>
      <c r="DU206" s="2">
        <f t="shared" si="251"/>
        <v>157.43426752466752</v>
      </c>
      <c r="DV206" s="2">
        <f t="shared" si="251"/>
        <v>147.5355340909091</v>
      </c>
      <c r="DW206" s="2">
        <f t="shared" si="251"/>
        <v>152.73167709815081</v>
      </c>
      <c r="DX206" s="2">
        <f t="shared" si="251"/>
        <v>170.71826984126986</v>
      </c>
      <c r="DY206" s="2">
        <f t="shared" si="251"/>
        <v>139.31164532019704</v>
      </c>
      <c r="EA206" s="2">
        <f t="shared" si="240"/>
        <v>100.89684976476134</v>
      </c>
      <c r="EB206" s="2">
        <f t="shared" si="240"/>
        <v>98.996966712941557</v>
      </c>
      <c r="EC206" s="2">
        <f t="shared" si="240"/>
        <v>99.950568196390975</v>
      </c>
      <c r="ED206" s="2">
        <f t="shared" si="240"/>
        <v>106.11304830031541</v>
      </c>
      <c r="EE206" s="2">
        <f t="shared" si="240"/>
        <v>103.71329264601239</v>
      </c>
      <c r="EF206" s="2">
        <f t="shared" si="239"/>
        <v>98.602942429037469</v>
      </c>
      <c r="EG206" s="2">
        <f t="shared" si="239"/>
        <v>97.805650337241971</v>
      </c>
      <c r="EH206" s="2">
        <f t="shared" si="239"/>
        <v>98.943196824770723</v>
      </c>
      <c r="EI206" s="2">
        <f t="shared" si="239"/>
        <v>97.016458252427185</v>
      </c>
      <c r="EJ206" s="2">
        <f t="shared" si="239"/>
        <v>100.80493820819328</v>
      </c>
      <c r="EK206" s="2">
        <f t="shared" si="239"/>
        <v>96.689167672510422</v>
      </c>
      <c r="EL206" s="2">
        <f t="shared" si="179"/>
        <v>91.855276634872183</v>
      </c>
      <c r="EM206" s="2">
        <f t="shared" si="179"/>
        <v>93.716641596845704</v>
      </c>
      <c r="EN206" s="2">
        <f t="shared" si="179"/>
        <v>98.747816090283848</v>
      </c>
      <c r="EO206" s="2">
        <f t="shared" si="179"/>
        <v>104.6822689684889</v>
      </c>
      <c r="EQ206" s="2">
        <f t="shared" si="252"/>
        <v>101.4844837191055</v>
      </c>
      <c r="ER206" s="2">
        <f t="shared" si="252"/>
        <v>98.932734300853497</v>
      </c>
      <c r="ES206" s="2">
        <f t="shared" si="252"/>
        <v>99.454960590118233</v>
      </c>
      <c r="ET206" s="2">
        <f t="shared" si="252"/>
        <v>103.36944752516392</v>
      </c>
      <c r="EU206" s="2">
        <f t="shared" si="252"/>
        <v>104.21075630922012</v>
      </c>
      <c r="EV206" s="2">
        <f t="shared" si="252"/>
        <v>100.22918601667166</v>
      </c>
      <c r="EW206" s="2">
        <f t="shared" si="252"/>
        <v>100.39295058979802</v>
      </c>
      <c r="EX206" s="2">
        <f t="shared" si="252"/>
        <v>99.069051283281922</v>
      </c>
      <c r="EY206" s="2">
        <f t="shared" si="252"/>
        <v>98.02210816154664</v>
      </c>
      <c r="EZ206" s="2">
        <f t="shared" si="252"/>
        <v>99.285921917848043</v>
      </c>
      <c r="FA206" s="2">
        <f t="shared" si="252"/>
        <v>95.831238852522887</v>
      </c>
      <c r="FB206" s="2">
        <f t="shared" si="252"/>
        <v>92.393473527730563</v>
      </c>
      <c r="FC206" s="2">
        <f t="shared" si="252"/>
        <v>95.16338622356588</v>
      </c>
      <c r="FD206" s="2">
        <f t="shared" si="252"/>
        <v>99.891130751895631</v>
      </c>
      <c r="FE206" s="2">
        <f t="shared" si="252"/>
        <v>101.89566912786022</v>
      </c>
      <c r="FG206" s="2">
        <f t="shared" si="253"/>
        <v>0.99999702434679527</v>
      </c>
      <c r="FH206" s="2">
        <f t="shared" si="253"/>
        <v>0.99999736050129839</v>
      </c>
      <c r="FI206" s="2">
        <f t="shared" si="253"/>
        <v>0.9999970892932164</v>
      </c>
      <c r="FJ206" s="2">
        <f t="shared" si="253"/>
        <v>0.99999680885005648</v>
      </c>
      <c r="FK206" s="2">
        <f t="shared" si="253"/>
        <v>0.99999710101705308</v>
      </c>
      <c r="FL206" s="2">
        <f t="shared" si="253"/>
        <v>0.99999673560038116</v>
      </c>
      <c r="FM206" s="2">
        <f t="shared" si="253"/>
        <v>0.99999652977507481</v>
      </c>
      <c r="FN206" s="2">
        <f t="shared" si="253"/>
        <v>0.99999641411459117</v>
      </c>
      <c r="FO206" s="2">
        <f t="shared" si="253"/>
        <v>0.99999602609093119</v>
      </c>
      <c r="FP206" s="2">
        <f t="shared" si="253"/>
        <v>0.99999649403235746</v>
      </c>
      <c r="FQ206" s="2">
        <f t="shared" si="253"/>
        <v>0.99999641796014171</v>
      </c>
      <c r="FR206" s="2">
        <f t="shared" si="253"/>
        <v>0.99999607801272217</v>
      </c>
      <c r="FS206" s="2">
        <f t="shared" si="253"/>
        <v>0.99999676363356049</v>
      </c>
      <c r="FT206" s="2">
        <f t="shared" si="253"/>
        <v>0.99999638580375039</v>
      </c>
      <c r="FU206" s="2">
        <f t="shared" si="253"/>
        <v>0.9999956370342824</v>
      </c>
      <c r="FW206" s="2">
        <f t="shared" si="244"/>
        <v>0.95042242087042128</v>
      </c>
      <c r="FX206" s="2">
        <f t="shared" si="244"/>
        <v>0.98031710352790047</v>
      </c>
      <c r="FY206" s="2">
        <f t="shared" si="244"/>
        <v>0.97904357561702759</v>
      </c>
      <c r="FZ206" s="2">
        <f t="shared" si="244"/>
        <v>0.97950238472390105</v>
      </c>
      <c r="GA206" s="2">
        <f t="shared" si="244"/>
        <v>0.97979151357349203</v>
      </c>
      <c r="GB206" s="2">
        <f t="shared" si="244"/>
        <v>0.97842032890410058</v>
      </c>
      <c r="GC206" s="2">
        <f t="shared" si="244"/>
        <v>0.97913196269176128</v>
      </c>
      <c r="GD206" s="2">
        <f t="shared" si="244"/>
        <v>0.98098475937320428</v>
      </c>
      <c r="GE206" s="2">
        <f t="shared" si="244"/>
        <v>0.98276541841021559</v>
      </c>
      <c r="GF206" s="2">
        <f t="shared" si="244"/>
        <v>0.98334582209932619</v>
      </c>
      <c r="GG206" s="2">
        <f t="shared" si="244"/>
        <v>0.9808129384727714</v>
      </c>
      <c r="GH206" s="2">
        <f t="shared" si="244"/>
        <v>0.97932068960867535</v>
      </c>
      <c r="GI206" s="2">
        <f t="shared" si="244"/>
        <v>0.9770179447432894</v>
      </c>
      <c r="GJ206" s="2">
        <f t="shared" si="244"/>
        <v>0.97027806917595483</v>
      </c>
      <c r="GK206" s="2">
        <f t="shared" si="244"/>
        <v>0.9664784507779175</v>
      </c>
      <c r="GM206" s="86">
        <f t="shared" si="245"/>
        <v>2.3801159974137244E-269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1.5362012339743569E-43</v>
      </c>
      <c r="HT206" s="86">
        <f t="shared" si="246"/>
        <v>1.502855452948231E-46</v>
      </c>
      <c r="HU206" s="86">
        <f t="shared" si="246"/>
        <v>1.2042927697622422E-53</v>
      </c>
      <c r="HV206" s="86">
        <f t="shared" si="246"/>
        <v>9.8310326139434433E-58</v>
      </c>
      <c r="HW206" s="86">
        <f t="shared" si="246"/>
        <v>1.3734450370359717E-54</v>
      </c>
      <c r="HX206" s="86">
        <f t="shared" si="246"/>
        <v>8.6949820300699953E-55</v>
      </c>
      <c r="HY206" s="86">
        <f t="shared" si="246"/>
        <v>6.9146800420550965E-54</v>
      </c>
      <c r="HZ206" s="86">
        <f t="shared" si="246"/>
        <v>1.0928128364069329E-61</v>
      </c>
      <c r="IA206" s="86">
        <f t="shared" si="246"/>
        <v>1.8845028537260566E-71</v>
      </c>
      <c r="IB206" s="86">
        <f t="shared" si="246"/>
        <v>3.6039221300469795E-67</v>
      </c>
      <c r="IC206" s="86">
        <f t="shared" si="246"/>
        <v>7.569614850844776E-65</v>
      </c>
      <c r="ID206" s="86">
        <f t="shared" si="246"/>
        <v>2.6166733031464555E-68</v>
      </c>
      <c r="IE206" s="86">
        <f t="shared" si="246"/>
        <v>1.2204786351330887E-56</v>
      </c>
      <c r="IF206" s="86">
        <f t="shared" si="246"/>
        <v>6.3549476624880876E-100</v>
      </c>
      <c r="IG206" s="86">
        <f t="shared" si="246"/>
        <v>5.9515979469145459E-76</v>
      </c>
      <c r="II206" s="86">
        <f t="shared" si="247"/>
        <v>1.7868080425493E-6</v>
      </c>
      <c r="IJ206" s="86">
        <f t="shared" si="247"/>
        <v>5.1678690673340557E-10</v>
      </c>
      <c r="IK206" s="86">
        <f t="shared" si="247"/>
        <v>4.962923296418203E-11</v>
      </c>
      <c r="IL206" s="86">
        <f t="shared" si="247"/>
        <v>5.991454723229389E-12</v>
      </c>
      <c r="IM206" s="86">
        <f t="shared" si="247"/>
        <v>1.7529690474974444E-11</v>
      </c>
      <c r="IN206" s="86">
        <f t="shared" si="247"/>
        <v>2.1751821729191835E-11</v>
      </c>
      <c r="IO206" s="86">
        <f t="shared" si="247"/>
        <v>3.3862375844256109E-11</v>
      </c>
      <c r="IP206" s="86">
        <f t="shared" si="247"/>
        <v>9.2757646426910805E-13</v>
      </c>
      <c r="IQ206" s="86">
        <f t="shared" si="247"/>
        <v>3.1154256537272039E-15</v>
      </c>
      <c r="IR206" s="86">
        <f t="shared" si="247"/>
        <v>2.2978802713231982E-14</v>
      </c>
      <c r="IS206" s="86">
        <f t="shared" si="247"/>
        <v>2.0728183115317567E-13</v>
      </c>
      <c r="IT206" s="86">
        <f t="shared" si="247"/>
        <v>7.4551838545646372E-14</v>
      </c>
      <c r="IU206" s="86">
        <f t="shared" si="247"/>
        <v>2.4873994239564303E-11</v>
      </c>
      <c r="IV206" s="86">
        <f t="shared" si="247"/>
        <v>1.1901297988858742E-11</v>
      </c>
      <c r="IW206" s="86">
        <f t="shared" si="247"/>
        <v>3.0345988641563838E-16</v>
      </c>
      <c r="IY206" s="86">
        <f t="shared" si="248"/>
        <v>1.7868080425493E-6</v>
      </c>
      <c r="IZ206" s="86">
        <f t="shared" si="248"/>
        <v>5.1678690673340557E-10</v>
      </c>
      <c r="JA206" s="86">
        <f t="shared" si="248"/>
        <v>4.962923296418203E-11</v>
      </c>
      <c r="JB206" s="86">
        <f t="shared" si="248"/>
        <v>5.991454723229389E-12</v>
      </c>
      <c r="JC206" s="86">
        <f t="shared" si="248"/>
        <v>1.7529690474974444E-11</v>
      </c>
      <c r="JD206" s="86">
        <f t="shared" si="248"/>
        <v>2.1751821729191835E-11</v>
      </c>
      <c r="JE206" s="86">
        <f t="shared" si="248"/>
        <v>3.3862375844256109E-11</v>
      </c>
      <c r="JF206" s="86">
        <f t="shared" si="248"/>
        <v>9.2757646426910805E-13</v>
      </c>
      <c r="JG206" s="86">
        <f t="shared" si="248"/>
        <v>3.1154256537272039E-15</v>
      </c>
      <c r="JH206" s="86">
        <f t="shared" si="248"/>
        <v>2.2978802713231982E-14</v>
      </c>
      <c r="JI206" s="86">
        <f t="shared" si="248"/>
        <v>2.0728183115317567E-13</v>
      </c>
      <c r="JJ206" s="86">
        <f t="shared" si="248"/>
        <v>7.4551838545646372E-14</v>
      </c>
      <c r="JK206" s="86">
        <f t="shared" si="248"/>
        <v>2.4873994239564303E-11</v>
      </c>
      <c r="JL206" s="86">
        <f t="shared" si="248"/>
        <v>1.1901297988858742E-11</v>
      </c>
      <c r="JM206" s="86">
        <f t="shared" si="248"/>
        <v>3.0345988641563838E-16</v>
      </c>
    </row>
    <row r="207" spans="2:273" x14ac:dyDescent="0.25">
      <c r="B207" s="2">
        <v>180</v>
      </c>
      <c r="C207" s="37">
        <v>102.5</v>
      </c>
      <c r="D207" s="37">
        <v>101.069</v>
      </c>
      <c r="E207" s="37">
        <v>99.759</v>
      </c>
      <c r="F207" s="37">
        <v>102.57599999999999</v>
      </c>
      <c r="G207" s="37">
        <v>105.36199999999999</v>
      </c>
      <c r="H207" s="37">
        <v>103.14</v>
      </c>
      <c r="I207" s="37">
        <v>102.69</v>
      </c>
      <c r="J207" s="37">
        <v>105.26300000000001</v>
      </c>
      <c r="K207" s="37">
        <v>100.586</v>
      </c>
      <c r="L207" s="37">
        <v>99.897000000000006</v>
      </c>
      <c r="M207" s="37">
        <v>93.293000000000006</v>
      </c>
      <c r="N207" s="37">
        <v>95.051000000000002</v>
      </c>
      <c r="O207" s="37">
        <v>98.203000000000003</v>
      </c>
      <c r="P207" s="37">
        <v>99.825000000000003</v>
      </c>
      <c r="Q207" s="37">
        <v>103.123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157.54765505226482</v>
      </c>
      <c r="DL207" s="2">
        <f t="shared" si="251"/>
        <v>177.66614352226719</v>
      </c>
      <c r="DM207" s="2">
        <f t="shared" si="251"/>
        <v>167.18613564727957</v>
      </c>
      <c r="DN207" s="2">
        <f t="shared" si="251"/>
        <v>162.40303052850425</v>
      </c>
      <c r="DO207" s="2">
        <f t="shared" si="251"/>
        <v>152.35355590994374</v>
      </c>
      <c r="DP207" s="2">
        <f t="shared" si="251"/>
        <v>170.35896704599335</v>
      </c>
      <c r="DQ207" s="2">
        <f t="shared" si="251"/>
        <v>174.10838691322903</v>
      </c>
      <c r="DR207" s="2">
        <f t="shared" si="251"/>
        <v>161.78219327731094</v>
      </c>
      <c r="DS207" s="2">
        <f t="shared" si="251"/>
        <v>150.22357196969702</v>
      </c>
      <c r="DT207" s="2">
        <f t="shared" si="251"/>
        <v>151.61524341736691</v>
      </c>
      <c r="DU207" s="2">
        <f t="shared" si="251"/>
        <v>157.70366533676531</v>
      </c>
      <c r="DV207" s="2">
        <f t="shared" si="251"/>
        <v>147.74710795454547</v>
      </c>
      <c r="DW207" s="2">
        <f t="shared" si="251"/>
        <v>152.97000853485065</v>
      </c>
      <c r="DX207" s="2">
        <f t="shared" si="251"/>
        <v>171.07069841269845</v>
      </c>
      <c r="DY207" s="2">
        <f t="shared" si="251"/>
        <v>139.49823672687467</v>
      </c>
      <c r="EA207" s="2">
        <f t="shared" si="240"/>
        <v>100.83154239241712</v>
      </c>
      <c r="EB207" s="2">
        <f t="shared" si="240"/>
        <v>98.875967360789772</v>
      </c>
      <c r="EC207" s="2">
        <f t="shared" si="240"/>
        <v>99.865731794449047</v>
      </c>
      <c r="ED207" s="2">
        <f t="shared" si="240"/>
        <v>106.11034893524914</v>
      </c>
      <c r="EE207" s="2">
        <f t="shared" si="240"/>
        <v>103.7008296983182</v>
      </c>
      <c r="EF207" s="2">
        <f t="shared" si="239"/>
        <v>98.533115561937109</v>
      </c>
      <c r="EG207" s="2">
        <f t="shared" si="239"/>
        <v>97.733249927848362</v>
      </c>
      <c r="EH207" s="2">
        <f t="shared" si="239"/>
        <v>98.872334804259921</v>
      </c>
      <c r="EI207" s="2">
        <f t="shared" si="239"/>
        <v>96.915684466019428</v>
      </c>
      <c r="EJ207" s="2">
        <f t="shared" si="239"/>
        <v>100.72712967459429</v>
      </c>
      <c r="EK207" s="2">
        <f t="shared" si="239"/>
        <v>96.576183015737797</v>
      </c>
      <c r="EL207" s="2">
        <f t="shared" si="179"/>
        <v>91.699340373903084</v>
      </c>
      <c r="EM207" s="2">
        <f t="shared" si="179"/>
        <v>93.582172045342503</v>
      </c>
      <c r="EN207" s="2">
        <f t="shared" si="179"/>
        <v>98.669163518357081</v>
      </c>
      <c r="EO207" s="2">
        <f t="shared" si="179"/>
        <v>104.65174924126046</v>
      </c>
      <c r="EQ207" s="2">
        <f t="shared" si="252"/>
        <v>101.42706125431731</v>
      </c>
      <c r="ER207" s="2">
        <f t="shared" si="252"/>
        <v>98.810938058587794</v>
      </c>
      <c r="ES207" s="2">
        <f t="shared" si="252"/>
        <v>99.363903368934828</v>
      </c>
      <c r="ET207" s="2">
        <f t="shared" si="252"/>
        <v>103.33280718441223</v>
      </c>
      <c r="EU207" s="2">
        <f t="shared" si="252"/>
        <v>104.20444287536444</v>
      </c>
      <c r="EV207" s="2">
        <f t="shared" si="252"/>
        <v>100.17948764224906</v>
      </c>
      <c r="EW207" s="2">
        <f t="shared" si="252"/>
        <v>100.35252232907079</v>
      </c>
      <c r="EX207" s="2">
        <f t="shared" si="252"/>
        <v>98.999714462269466</v>
      </c>
      <c r="EY207" s="2">
        <f t="shared" si="252"/>
        <v>97.933675753359466</v>
      </c>
      <c r="EZ207" s="2">
        <f t="shared" si="252"/>
        <v>99.1895202957393</v>
      </c>
      <c r="FA207" s="2">
        <f t="shared" si="252"/>
        <v>95.707711344111829</v>
      </c>
      <c r="FB207" s="2">
        <f t="shared" si="252"/>
        <v>92.244204993045145</v>
      </c>
      <c r="FC207" s="2">
        <f t="shared" si="252"/>
        <v>95.047063096006013</v>
      </c>
      <c r="FD207" s="2">
        <f t="shared" si="252"/>
        <v>99.827357531428888</v>
      </c>
      <c r="FE207" s="2">
        <f t="shared" si="252"/>
        <v>101.83153284231304</v>
      </c>
      <c r="FG207" s="2">
        <f t="shared" si="253"/>
        <v>0.99999728617131256</v>
      </c>
      <c r="FH207" s="2">
        <f t="shared" si="253"/>
        <v>0.99999759274801459</v>
      </c>
      <c r="FI207" s="2">
        <f t="shared" si="253"/>
        <v>0.9999973454031833</v>
      </c>
      <c r="FJ207" s="2">
        <f t="shared" si="253"/>
        <v>0.99999708963584433</v>
      </c>
      <c r="FK207" s="2">
        <f t="shared" si="253"/>
        <v>0.99999735609545493</v>
      </c>
      <c r="FL207" s="2">
        <f t="shared" si="253"/>
        <v>0.99999702283130842</v>
      </c>
      <c r="FM207" s="2">
        <f t="shared" si="253"/>
        <v>0.99999683511628679</v>
      </c>
      <c r="FN207" s="2">
        <f t="shared" si="253"/>
        <v>0.99999672963260655</v>
      </c>
      <c r="FO207" s="2">
        <f t="shared" si="253"/>
        <v>0.99999637575058742</v>
      </c>
      <c r="FP207" s="2">
        <f t="shared" si="253"/>
        <v>0.99999680251852119</v>
      </c>
      <c r="FQ207" s="2">
        <f t="shared" si="253"/>
        <v>0.99999673313979254</v>
      </c>
      <c r="FR207" s="2">
        <f t="shared" si="253"/>
        <v>0.9999964231038565</v>
      </c>
      <c r="FS207" s="2">
        <f t="shared" si="253"/>
        <v>0.99999704839788661</v>
      </c>
      <c r="FT207" s="2">
        <f t="shared" si="253"/>
        <v>0.99999670381279659</v>
      </c>
      <c r="FU207" s="2">
        <f t="shared" si="253"/>
        <v>0.99999602092644624</v>
      </c>
      <c r="FW207" s="2">
        <f t="shared" si="244"/>
        <v>0.95458660406115781</v>
      </c>
      <c r="FX207" s="2">
        <f t="shared" si="244"/>
        <v>0.9820178421002157</v>
      </c>
      <c r="FY207" s="2">
        <f t="shared" si="244"/>
        <v>0.98085220646079574</v>
      </c>
      <c r="FZ207" s="2">
        <f t="shared" si="244"/>
        <v>0.98127217578347037</v>
      </c>
      <c r="GA207" s="2">
        <f t="shared" si="244"/>
        <v>0.98153681142392935</v>
      </c>
      <c r="GB207" s="2">
        <f t="shared" si="244"/>
        <v>0.98028166532755712</v>
      </c>
      <c r="GC207" s="2">
        <f t="shared" si="244"/>
        <v>0.98093311390450311</v>
      </c>
      <c r="GD207" s="2">
        <f t="shared" si="244"/>
        <v>0.98262883012200719</v>
      </c>
      <c r="GE207" s="2">
        <f t="shared" si="244"/>
        <v>0.9842580027263399</v>
      </c>
      <c r="GF207" s="2">
        <f t="shared" si="244"/>
        <v>0.98478891911178534</v>
      </c>
      <c r="GG207" s="2">
        <f t="shared" si="244"/>
        <v>0.98247159952940399</v>
      </c>
      <c r="GH207" s="2">
        <f t="shared" si="244"/>
        <v>0.98110586585335013</v>
      </c>
      <c r="GI207" s="2">
        <f t="shared" si="244"/>
        <v>0.97899764612848073</v>
      </c>
      <c r="GJ207" s="2">
        <f t="shared" si="244"/>
        <v>0.97282220133229114</v>
      </c>
      <c r="GK207" s="2">
        <f t="shared" si="244"/>
        <v>0.96933754383175608</v>
      </c>
      <c r="GM207" s="86">
        <f t="shared" si="245"/>
        <v>7.6033208574025413E-274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7.4926172484292923E-45</v>
      </c>
      <c r="HT207" s="86">
        <f t="shared" si="246"/>
        <v>6.957893449881807E-48</v>
      </c>
      <c r="HU207" s="86">
        <f t="shared" si="246"/>
        <v>3.4463015178441475E-55</v>
      </c>
      <c r="HV207" s="86">
        <f t="shared" si="246"/>
        <v>2.1121173625717882E-59</v>
      </c>
      <c r="HW207" s="86">
        <f t="shared" si="246"/>
        <v>3.6262420221826183E-56</v>
      </c>
      <c r="HX207" s="86">
        <f t="shared" si="246"/>
        <v>2.1756138335256247E-56</v>
      </c>
      <c r="HY207" s="86">
        <f t="shared" si="246"/>
        <v>1.9107005348884629E-55</v>
      </c>
      <c r="HZ207" s="86">
        <f t="shared" si="246"/>
        <v>1.9171649299043844E-63</v>
      </c>
      <c r="IA207" s="86">
        <f t="shared" si="246"/>
        <v>1.7244189874663318E-73</v>
      </c>
      <c r="IB207" s="86">
        <f t="shared" si="246"/>
        <v>4.5864009892945112E-69</v>
      </c>
      <c r="IC207" s="86">
        <f t="shared" si="246"/>
        <v>1.0522695132893164E-66</v>
      </c>
      <c r="ID207" s="86">
        <f t="shared" si="246"/>
        <v>2.7350659166311422E-70</v>
      </c>
      <c r="IE207" s="86">
        <f t="shared" si="246"/>
        <v>2.7178086267528864E-58</v>
      </c>
      <c r="IF207" s="86">
        <f t="shared" si="246"/>
        <v>5.2907357690440738E-103</v>
      </c>
      <c r="IG207" s="86">
        <f t="shared" si="246"/>
        <v>2.5521635650909345E-78</v>
      </c>
      <c r="II207" s="86">
        <f t="shared" si="247"/>
        <v>8.431671157131169E-7</v>
      </c>
      <c r="IJ207" s="86">
        <f t="shared" si="247"/>
        <v>2.0127503704475536E-10</v>
      </c>
      <c r="IK207" s="86">
        <f t="shared" si="247"/>
        <v>1.7023927923252211E-11</v>
      </c>
      <c r="IL207" s="86">
        <f t="shared" si="247"/>
        <v>1.8716518995775578E-12</v>
      </c>
      <c r="IM207" s="86">
        <f t="shared" si="247"/>
        <v>5.7853254357120113E-12</v>
      </c>
      <c r="IN207" s="86">
        <f t="shared" si="247"/>
        <v>7.1117680170204396E-12</v>
      </c>
      <c r="IO207" s="86">
        <f t="shared" si="247"/>
        <v>1.1420674724697785E-11</v>
      </c>
      <c r="IP207" s="86">
        <f t="shared" si="247"/>
        <v>2.7188616890667093E-13</v>
      </c>
      <c r="IQ207" s="86">
        <f t="shared" si="247"/>
        <v>7.2740704447171451E-16</v>
      </c>
      <c r="IR207" s="86">
        <f t="shared" si="247"/>
        <v>5.9439220368533847E-15</v>
      </c>
      <c r="IS207" s="86">
        <f t="shared" si="247"/>
        <v>5.6500639866714968E-14</v>
      </c>
      <c r="IT207" s="86">
        <f t="shared" si="247"/>
        <v>1.8859961701268541E-14</v>
      </c>
      <c r="IU207" s="86">
        <f t="shared" si="247"/>
        <v>8.0284237741283625E-12</v>
      </c>
      <c r="IV207" s="86">
        <f t="shared" si="247"/>
        <v>3.3884737929213193E-12</v>
      </c>
      <c r="IW207" s="86">
        <f t="shared" si="247"/>
        <v>4.6252438207665793E-17</v>
      </c>
      <c r="IY207" s="86">
        <f t="shared" si="248"/>
        <v>8.431671157131169E-7</v>
      </c>
      <c r="IZ207" s="86">
        <f t="shared" si="248"/>
        <v>2.0127503704475536E-10</v>
      </c>
      <c r="JA207" s="86">
        <f t="shared" si="248"/>
        <v>1.7023927923252211E-11</v>
      </c>
      <c r="JB207" s="86">
        <f t="shared" si="248"/>
        <v>1.8716518995775578E-12</v>
      </c>
      <c r="JC207" s="86">
        <f t="shared" si="248"/>
        <v>5.7853254357120113E-12</v>
      </c>
      <c r="JD207" s="86">
        <f t="shared" si="248"/>
        <v>7.1117680170204396E-12</v>
      </c>
      <c r="JE207" s="86">
        <f t="shared" si="248"/>
        <v>1.1420674724697785E-11</v>
      </c>
      <c r="JF207" s="86">
        <f t="shared" si="248"/>
        <v>2.7188616890667093E-13</v>
      </c>
      <c r="JG207" s="86">
        <f t="shared" si="248"/>
        <v>7.2740704447171451E-16</v>
      </c>
      <c r="JH207" s="86">
        <f t="shared" si="248"/>
        <v>5.9439220368533847E-15</v>
      </c>
      <c r="JI207" s="86">
        <f t="shared" si="248"/>
        <v>5.6500639866714968E-14</v>
      </c>
      <c r="JJ207" s="86">
        <f t="shared" si="248"/>
        <v>1.8859961701268541E-14</v>
      </c>
      <c r="JK207" s="86">
        <f t="shared" si="248"/>
        <v>8.0284237741283625E-12</v>
      </c>
      <c r="JL207" s="86">
        <f t="shared" si="248"/>
        <v>3.3884737929213193E-12</v>
      </c>
      <c r="JM207" s="86">
        <f t="shared" si="248"/>
        <v>4.6252438207665793E-17</v>
      </c>
    </row>
    <row r="208" spans="2:273" x14ac:dyDescent="0.25">
      <c r="B208" s="2">
        <v>181</v>
      </c>
      <c r="C208" s="37">
        <v>99.241</v>
      </c>
      <c r="D208" s="37">
        <v>101.483</v>
      </c>
      <c r="E208" s="37">
        <v>99.759</v>
      </c>
      <c r="F208" s="37">
        <v>102.119</v>
      </c>
      <c r="G208" s="37">
        <v>104.03400000000001</v>
      </c>
      <c r="H208" s="37">
        <v>102.28100000000001</v>
      </c>
      <c r="I208" s="37">
        <v>103.60299999999999</v>
      </c>
      <c r="J208" s="37">
        <v>104.526</v>
      </c>
      <c r="K208" s="37">
        <v>99.293000000000006</v>
      </c>
      <c r="L208" s="37">
        <v>98.155000000000001</v>
      </c>
      <c r="M208" s="37">
        <v>94.897000000000006</v>
      </c>
      <c r="N208" s="37">
        <v>95.492000000000004</v>
      </c>
      <c r="O208" s="37">
        <v>99.558999999999997</v>
      </c>
      <c r="P208" s="37">
        <v>101.316</v>
      </c>
      <c r="Q208" s="37">
        <v>102.877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157.82869024390243</v>
      </c>
      <c r="DL208" s="2">
        <f t="shared" si="251"/>
        <v>178.06167570850204</v>
      </c>
      <c r="DM208" s="2">
        <f t="shared" si="251"/>
        <v>167.52109652908069</v>
      </c>
      <c r="DN208" s="2">
        <f t="shared" si="251"/>
        <v>162.72366681256159</v>
      </c>
      <c r="DO208" s="2">
        <f t="shared" si="251"/>
        <v>152.60191613508442</v>
      </c>
      <c r="DP208" s="2">
        <f t="shared" si="251"/>
        <v>170.727524419156</v>
      </c>
      <c r="DQ208" s="2">
        <f t="shared" si="251"/>
        <v>174.5010241820768</v>
      </c>
      <c r="DR208" s="2">
        <f t="shared" si="251"/>
        <v>162.10263865546219</v>
      </c>
      <c r="DS208" s="2">
        <f t="shared" si="251"/>
        <v>150.46016354723713</v>
      </c>
      <c r="DT208" s="2">
        <f t="shared" si="251"/>
        <v>151.83278655462183</v>
      </c>
      <c r="DU208" s="2">
        <f t="shared" si="251"/>
        <v>157.97306314886313</v>
      </c>
      <c r="DV208" s="2">
        <f t="shared" si="251"/>
        <v>147.95868181818182</v>
      </c>
      <c r="DW208" s="2">
        <f t="shared" si="251"/>
        <v>153.20833997155052</v>
      </c>
      <c r="DX208" s="2">
        <f t="shared" si="251"/>
        <v>171.42312698412701</v>
      </c>
      <c r="DY208" s="2">
        <f t="shared" si="251"/>
        <v>139.68482813355229</v>
      </c>
      <c r="EA208" s="2">
        <f t="shared" si="240"/>
        <v>100.7662350200729</v>
      </c>
      <c r="EB208" s="2">
        <f t="shared" si="240"/>
        <v>98.754968008638002</v>
      </c>
      <c r="EC208" s="2">
        <f t="shared" si="240"/>
        <v>99.780895392507119</v>
      </c>
      <c r="ED208" s="2">
        <f t="shared" si="240"/>
        <v>106.10764957018286</v>
      </c>
      <c r="EE208" s="2">
        <f t="shared" si="240"/>
        <v>103.68836675062401</v>
      </c>
      <c r="EF208" s="2">
        <f t="shared" si="239"/>
        <v>98.463288694836763</v>
      </c>
      <c r="EG208" s="2">
        <f t="shared" si="239"/>
        <v>97.660849518454754</v>
      </c>
      <c r="EH208" s="2">
        <f t="shared" si="239"/>
        <v>98.801472783749119</v>
      </c>
      <c r="EI208" s="2">
        <f t="shared" si="239"/>
        <v>96.814910679611657</v>
      </c>
      <c r="EJ208" s="2">
        <f t="shared" si="239"/>
        <v>100.64932114099533</v>
      </c>
      <c r="EK208" s="2">
        <f t="shared" si="239"/>
        <v>96.463198358965158</v>
      </c>
      <c r="EL208" s="2">
        <f t="shared" si="179"/>
        <v>91.543404112933985</v>
      </c>
      <c r="EM208" s="2">
        <f t="shared" si="179"/>
        <v>93.447702493839301</v>
      </c>
      <c r="EN208" s="2">
        <f t="shared" si="179"/>
        <v>98.590510946430328</v>
      </c>
      <c r="EO208" s="2">
        <f t="shared" si="179"/>
        <v>104.62122951403201</v>
      </c>
      <c r="EQ208" s="2">
        <f t="shared" si="252"/>
        <v>101.36963878952912</v>
      </c>
      <c r="ER208" s="2">
        <f t="shared" si="252"/>
        <v>98.689141816322092</v>
      </c>
      <c r="ES208" s="2">
        <f t="shared" si="252"/>
        <v>99.272846147751423</v>
      </c>
      <c r="ET208" s="2">
        <f t="shared" si="252"/>
        <v>103.29616684366054</v>
      </c>
      <c r="EU208" s="2">
        <f t="shared" si="252"/>
        <v>104.19812944150874</v>
      </c>
      <c r="EV208" s="2">
        <f t="shared" si="252"/>
        <v>100.12978926782647</v>
      </c>
      <c r="EW208" s="2">
        <f t="shared" si="252"/>
        <v>100.31209406834358</v>
      </c>
      <c r="EX208" s="2">
        <f t="shared" si="252"/>
        <v>98.930377641256996</v>
      </c>
      <c r="EY208" s="2">
        <f t="shared" si="252"/>
        <v>97.845243345172292</v>
      </c>
      <c r="EZ208" s="2">
        <f t="shared" si="252"/>
        <v>99.093118673630556</v>
      </c>
      <c r="FA208" s="2">
        <f t="shared" si="252"/>
        <v>95.58418383570077</v>
      </c>
      <c r="FB208" s="2">
        <f t="shared" si="252"/>
        <v>92.09493645835974</v>
      </c>
      <c r="FC208" s="2">
        <f t="shared" si="252"/>
        <v>94.930739968446147</v>
      </c>
      <c r="FD208" s="2">
        <f t="shared" si="252"/>
        <v>99.763584310962131</v>
      </c>
      <c r="FE208" s="2">
        <f t="shared" si="252"/>
        <v>101.76739655676585</v>
      </c>
      <c r="FG208" s="2">
        <f t="shared" si="253"/>
        <v>0.99999752495822991</v>
      </c>
      <c r="FH208" s="2">
        <f t="shared" si="253"/>
        <v>0.99999780455963128</v>
      </c>
      <c r="FI208" s="2">
        <f t="shared" si="253"/>
        <v>0.99999757897836361</v>
      </c>
      <c r="FJ208" s="2">
        <f t="shared" si="253"/>
        <v>0.99999734571566379</v>
      </c>
      <c r="FK208" s="2">
        <f t="shared" si="253"/>
        <v>0.99999758872983568</v>
      </c>
      <c r="FL208" s="2">
        <f t="shared" si="253"/>
        <v>0.99999728478917149</v>
      </c>
      <c r="FM208" s="2">
        <f t="shared" si="253"/>
        <v>0.99999711359094445</v>
      </c>
      <c r="FN208" s="2">
        <f t="shared" si="253"/>
        <v>0.99999701738863023</v>
      </c>
      <c r="FO208" s="2">
        <f t="shared" si="253"/>
        <v>0.99999669464419705</v>
      </c>
      <c r="FP208" s="2">
        <f t="shared" si="253"/>
        <v>0.99999708386141217</v>
      </c>
      <c r="FQ208" s="2">
        <f t="shared" si="253"/>
        <v>0.99999702058722373</v>
      </c>
      <c r="FR208" s="2">
        <f t="shared" si="253"/>
        <v>0.99999673783091914</v>
      </c>
      <c r="FS208" s="2">
        <f t="shared" si="253"/>
        <v>0.99999730810617993</v>
      </c>
      <c r="FT208" s="2">
        <f t="shared" si="253"/>
        <v>0.99999699384067009</v>
      </c>
      <c r="FU208" s="2">
        <f t="shared" si="253"/>
        <v>0.99999637104051786</v>
      </c>
      <c r="FW208" s="2">
        <f t="shared" si="244"/>
        <v>0.95841632701052537</v>
      </c>
      <c r="FX208" s="2">
        <f t="shared" si="244"/>
        <v>0.98357408742693297</v>
      </c>
      <c r="FY208" s="2">
        <f t="shared" si="244"/>
        <v>0.98250753346493558</v>
      </c>
      <c r="FZ208" s="2">
        <f t="shared" si="244"/>
        <v>0.98289182969494926</v>
      </c>
      <c r="GA208" s="2">
        <f t="shared" si="244"/>
        <v>0.98313397200726227</v>
      </c>
      <c r="GB208" s="2">
        <f t="shared" si="244"/>
        <v>0.98198540973567194</v>
      </c>
      <c r="GC208" s="2">
        <f t="shared" si="244"/>
        <v>0.98258157066975316</v>
      </c>
      <c r="GD208" s="2">
        <f t="shared" si="244"/>
        <v>0.98413305255191985</v>
      </c>
      <c r="GE208" s="2">
        <f t="shared" si="244"/>
        <v>0.98562321420606258</v>
      </c>
      <c r="GF208" s="2">
        <f t="shared" si="244"/>
        <v>0.98610873714317682</v>
      </c>
      <c r="GG208" s="2">
        <f t="shared" si="244"/>
        <v>0.9839892151928199</v>
      </c>
      <c r="GH208" s="2">
        <f t="shared" si="244"/>
        <v>0.98273964988833695</v>
      </c>
      <c r="GI208" s="2">
        <f t="shared" si="244"/>
        <v>0.9808101631923738</v>
      </c>
      <c r="GJ208" s="2">
        <f t="shared" si="244"/>
        <v>0.97515413783065608</v>
      </c>
      <c r="GK208" s="2">
        <f t="shared" si="244"/>
        <v>0.97195985632121185</v>
      </c>
      <c r="GM208" s="86">
        <f t="shared" si="245"/>
        <v>2.228249790862853E-278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3.4893583727217248E-46</v>
      </c>
      <c r="HT208" s="86">
        <f t="shared" si="246"/>
        <v>3.0805486678860785E-49</v>
      </c>
      <c r="HU208" s="86">
        <f t="shared" si="246"/>
        <v>9.3652554406692711E-57</v>
      </c>
      <c r="HV208" s="86">
        <f t="shared" si="246"/>
        <v>4.2905145258731869E-61</v>
      </c>
      <c r="HW208" s="86">
        <f t="shared" si="246"/>
        <v>9.0789200464045531E-58</v>
      </c>
      <c r="HX208" s="86">
        <f t="shared" si="246"/>
        <v>5.1550334962649342E-58</v>
      </c>
      <c r="HY208" s="86">
        <f t="shared" si="246"/>
        <v>5.0097977912036047E-57</v>
      </c>
      <c r="HZ208" s="86">
        <f t="shared" si="246"/>
        <v>3.1737070113878011E-65</v>
      </c>
      <c r="IA208" s="86">
        <f t="shared" si="246"/>
        <v>1.4751484110345312E-75</v>
      </c>
      <c r="IB208" s="86">
        <f t="shared" si="246"/>
        <v>5.4857633987643462E-71</v>
      </c>
      <c r="IC208" s="86">
        <f t="shared" si="246"/>
        <v>1.3752768031269471E-68</v>
      </c>
      <c r="ID208" s="86">
        <f t="shared" si="246"/>
        <v>2.6747361328808018E-72</v>
      </c>
      <c r="IE208" s="86">
        <f t="shared" si="246"/>
        <v>5.7222224584074251E-60</v>
      </c>
      <c r="IF208" s="86">
        <f t="shared" si="246"/>
        <v>3.9488941398833841E-106</v>
      </c>
      <c r="IG208" s="86">
        <f t="shared" si="246"/>
        <v>1.004952051248815E-80</v>
      </c>
      <c r="II208" s="86">
        <f t="shared" si="247"/>
        <v>3.894371570613411E-7</v>
      </c>
      <c r="IJ208" s="86">
        <f t="shared" si="247"/>
        <v>7.6763758375308736E-11</v>
      </c>
      <c r="IK208" s="86">
        <f t="shared" si="247"/>
        <v>5.6993446257251887E-12</v>
      </c>
      <c r="IL208" s="86">
        <f t="shared" si="247"/>
        <v>5.6946322249948402E-13</v>
      </c>
      <c r="IM208" s="86">
        <f t="shared" si="247"/>
        <v>1.8622074173219308E-12</v>
      </c>
      <c r="IN208" s="86">
        <f t="shared" si="247"/>
        <v>2.2663550967158939E-12</v>
      </c>
      <c r="IO208" s="86">
        <f t="shared" si="247"/>
        <v>3.7579155741003188E-12</v>
      </c>
      <c r="IP208" s="86">
        <f t="shared" si="247"/>
        <v>7.754386680465163E-14</v>
      </c>
      <c r="IQ208" s="86">
        <f t="shared" si="247"/>
        <v>1.6452097696385984E-16</v>
      </c>
      <c r="IR208" s="86">
        <f t="shared" si="247"/>
        <v>1.4931649750690755E-15</v>
      </c>
      <c r="IS208" s="86">
        <f t="shared" si="247"/>
        <v>1.4959378744502592E-14</v>
      </c>
      <c r="IT208" s="86">
        <f t="shared" si="247"/>
        <v>4.6236917416335413E-15</v>
      </c>
      <c r="IU208" s="86">
        <f t="shared" si="247"/>
        <v>2.5238664530717762E-12</v>
      </c>
      <c r="IV208" s="86">
        <f t="shared" si="247"/>
        <v>9.3481781341870584E-13</v>
      </c>
      <c r="IW208" s="86">
        <f t="shared" si="247"/>
        <v>6.7093414031004941E-18</v>
      </c>
      <c r="IY208" s="86">
        <f t="shared" si="248"/>
        <v>3.894371570613411E-7</v>
      </c>
      <c r="IZ208" s="86">
        <f t="shared" si="248"/>
        <v>7.6763758375308736E-11</v>
      </c>
      <c r="JA208" s="86">
        <f t="shared" si="248"/>
        <v>5.6993446257251887E-12</v>
      </c>
      <c r="JB208" s="86">
        <f t="shared" si="248"/>
        <v>5.6946322249948402E-13</v>
      </c>
      <c r="JC208" s="86">
        <f t="shared" si="248"/>
        <v>1.8622074173219308E-12</v>
      </c>
      <c r="JD208" s="86">
        <f t="shared" si="248"/>
        <v>2.2663550967158939E-12</v>
      </c>
      <c r="JE208" s="86">
        <f t="shared" si="248"/>
        <v>3.7579155741003188E-12</v>
      </c>
      <c r="JF208" s="86">
        <f t="shared" si="248"/>
        <v>7.754386680465163E-14</v>
      </c>
      <c r="JG208" s="86">
        <f t="shared" si="248"/>
        <v>1.6452097696385984E-16</v>
      </c>
      <c r="JH208" s="86">
        <f t="shared" si="248"/>
        <v>1.4931649750690755E-15</v>
      </c>
      <c r="JI208" s="86">
        <f t="shared" si="248"/>
        <v>1.4959378744502592E-14</v>
      </c>
      <c r="JJ208" s="86">
        <f t="shared" si="248"/>
        <v>4.6236917416335413E-15</v>
      </c>
      <c r="JK208" s="86">
        <f t="shared" si="248"/>
        <v>2.5238664530717762E-12</v>
      </c>
      <c r="JL208" s="86">
        <f t="shared" si="248"/>
        <v>9.3481781341870584E-13</v>
      </c>
      <c r="JM208" s="86">
        <f t="shared" si="248"/>
        <v>6.7093414031004941E-18</v>
      </c>
    </row>
    <row r="209" spans="2:273" x14ac:dyDescent="0.25">
      <c r="B209" s="2">
        <v>182</v>
      </c>
      <c r="C209" s="37">
        <v>100.53400000000001</v>
      </c>
      <c r="D209" s="37">
        <v>100.914</v>
      </c>
      <c r="E209" s="37">
        <v>98.516999999999996</v>
      </c>
      <c r="F209" s="37">
        <v>101.712</v>
      </c>
      <c r="G209" s="37">
        <v>105.224</v>
      </c>
      <c r="H209" s="37">
        <v>102.43899999999999</v>
      </c>
      <c r="I209" s="37">
        <v>102.845</v>
      </c>
      <c r="J209" s="37">
        <v>104.386</v>
      </c>
      <c r="K209" s="37">
        <v>101.03400000000001</v>
      </c>
      <c r="L209" s="37">
        <v>98.102999999999994</v>
      </c>
      <c r="M209" s="37">
        <v>94.828000000000003</v>
      </c>
      <c r="N209" s="37">
        <v>95.271000000000001</v>
      </c>
      <c r="O209" s="37">
        <v>99.542000000000002</v>
      </c>
      <c r="P209" s="37">
        <v>100.789</v>
      </c>
      <c r="Q209" s="37">
        <v>104.404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158.10972543554007</v>
      </c>
      <c r="DL209" s="2">
        <f t="shared" si="251"/>
        <v>178.45720789473683</v>
      </c>
      <c r="DM209" s="2">
        <f t="shared" si="251"/>
        <v>167.85605741088182</v>
      </c>
      <c r="DN209" s="2">
        <f t="shared" si="251"/>
        <v>163.0443030966189</v>
      </c>
      <c r="DO209" s="2">
        <f t="shared" si="251"/>
        <v>152.85027636022514</v>
      </c>
      <c r="DP209" s="2">
        <f t="shared" si="251"/>
        <v>171.09608179231861</v>
      </c>
      <c r="DQ209" s="2">
        <f t="shared" si="251"/>
        <v>174.89366145092458</v>
      </c>
      <c r="DR209" s="2">
        <f t="shared" si="251"/>
        <v>162.42308403361346</v>
      </c>
      <c r="DS209" s="2">
        <f t="shared" si="251"/>
        <v>150.69675512477724</v>
      </c>
      <c r="DT209" s="2">
        <f t="shared" si="251"/>
        <v>152.05032969187673</v>
      </c>
      <c r="DU209" s="2">
        <f t="shared" si="251"/>
        <v>158.24246096096095</v>
      </c>
      <c r="DV209" s="2">
        <f t="shared" si="251"/>
        <v>148.17025568181819</v>
      </c>
      <c r="DW209" s="2">
        <f t="shared" si="251"/>
        <v>153.44667140825038</v>
      </c>
      <c r="DX209" s="2">
        <f t="shared" si="251"/>
        <v>171.77555555555557</v>
      </c>
      <c r="DY209" s="2">
        <f t="shared" si="251"/>
        <v>139.87141954022991</v>
      </c>
      <c r="EA209" s="2">
        <f t="shared" si="240"/>
        <v>100.70092764772868</v>
      </c>
      <c r="EB209" s="2">
        <f t="shared" si="240"/>
        <v>98.633968656486218</v>
      </c>
      <c r="EC209" s="2">
        <f t="shared" si="240"/>
        <v>99.696058990565191</v>
      </c>
      <c r="ED209" s="2">
        <f t="shared" si="240"/>
        <v>106.10495020511658</v>
      </c>
      <c r="EE209" s="2">
        <f t="shared" si="240"/>
        <v>103.67590380292984</v>
      </c>
      <c r="EF209" s="2">
        <f t="shared" si="239"/>
        <v>98.393461827736402</v>
      </c>
      <c r="EG209" s="2">
        <f t="shared" si="239"/>
        <v>97.588449109061159</v>
      </c>
      <c r="EH209" s="2">
        <f t="shared" si="239"/>
        <v>98.730610763238332</v>
      </c>
      <c r="EI209" s="2">
        <f t="shared" si="239"/>
        <v>96.714136893203886</v>
      </c>
      <c r="EJ209" s="2">
        <f t="shared" si="239"/>
        <v>100.57151260739636</v>
      </c>
      <c r="EK209" s="2">
        <f t="shared" si="239"/>
        <v>96.350213702192519</v>
      </c>
      <c r="EL209" s="2">
        <f t="shared" si="179"/>
        <v>91.387467851964885</v>
      </c>
      <c r="EM209" s="2">
        <f t="shared" si="179"/>
        <v>93.3132329423361</v>
      </c>
      <c r="EN209" s="2">
        <f t="shared" si="179"/>
        <v>98.511858374503561</v>
      </c>
      <c r="EO209" s="2">
        <f t="shared" si="179"/>
        <v>104.59070978680356</v>
      </c>
      <c r="EQ209" s="2">
        <f t="shared" si="252"/>
        <v>101.31221632474093</v>
      </c>
      <c r="ER209" s="2">
        <f t="shared" si="252"/>
        <v>98.567345574056375</v>
      </c>
      <c r="ES209" s="2">
        <f t="shared" si="252"/>
        <v>99.181788926568018</v>
      </c>
      <c r="ET209" s="2">
        <f t="shared" si="252"/>
        <v>103.25952650290886</v>
      </c>
      <c r="EU209" s="2">
        <f t="shared" si="252"/>
        <v>104.19181600765306</v>
      </c>
      <c r="EV209" s="2">
        <f t="shared" si="252"/>
        <v>100.08009089340386</v>
      </c>
      <c r="EW209" s="2">
        <f t="shared" si="252"/>
        <v>100.27166580761637</v>
      </c>
      <c r="EX209" s="2">
        <f t="shared" si="252"/>
        <v>98.861040820244526</v>
      </c>
      <c r="EY209" s="2">
        <f t="shared" si="252"/>
        <v>97.756810936985104</v>
      </c>
      <c r="EZ209" s="2">
        <f t="shared" si="252"/>
        <v>98.996717051521813</v>
      </c>
      <c r="FA209" s="2">
        <f t="shared" si="252"/>
        <v>95.460656327289712</v>
      </c>
      <c r="FB209" s="2">
        <f t="shared" si="252"/>
        <v>91.945667923674321</v>
      </c>
      <c r="FC209" s="2">
        <f t="shared" si="252"/>
        <v>94.814416840886281</v>
      </c>
      <c r="FD209" s="2">
        <f t="shared" si="252"/>
        <v>99.699811090495388</v>
      </c>
      <c r="FE209" s="2">
        <f t="shared" si="252"/>
        <v>101.70326027121865</v>
      </c>
      <c r="FG209" s="2">
        <f t="shared" si="253"/>
        <v>0.99999774273458619</v>
      </c>
      <c r="FH209" s="2">
        <f t="shared" si="253"/>
        <v>0.99999799773419973</v>
      </c>
      <c r="FI209" s="2">
        <f t="shared" si="253"/>
        <v>0.99999779200155492</v>
      </c>
      <c r="FJ209" s="2">
        <f t="shared" si="253"/>
        <v>0.99999757926334931</v>
      </c>
      <c r="FK209" s="2">
        <f t="shared" si="253"/>
        <v>0.99999780089500701</v>
      </c>
      <c r="FL209" s="2">
        <f t="shared" si="253"/>
        <v>0.99999752369770167</v>
      </c>
      <c r="FM209" s="2">
        <f t="shared" si="253"/>
        <v>0.99999736756298596</v>
      </c>
      <c r="FN209" s="2">
        <f t="shared" si="253"/>
        <v>0.99999727982538733</v>
      </c>
      <c r="FO209" s="2">
        <f t="shared" si="253"/>
        <v>0.99999698547880311</v>
      </c>
      <c r="FP209" s="2">
        <f t="shared" si="253"/>
        <v>0.99999734044931643</v>
      </c>
      <c r="FQ209" s="2">
        <f t="shared" si="253"/>
        <v>0.99999728274254085</v>
      </c>
      <c r="FR209" s="2">
        <f t="shared" si="253"/>
        <v>0.99999702486558451</v>
      </c>
      <c r="FS209" s="2">
        <f t="shared" si="253"/>
        <v>0.99999754496307625</v>
      </c>
      <c r="FT209" s="2">
        <f t="shared" si="253"/>
        <v>0.99999725834938102</v>
      </c>
      <c r="FU209" s="2">
        <f t="shared" si="253"/>
        <v>0.99999669034855987</v>
      </c>
      <c r="FW209" s="2">
        <f t="shared" si="244"/>
        <v>0.96193596652614277</v>
      </c>
      <c r="FX209" s="2">
        <f t="shared" si="244"/>
        <v>0.98499770683883758</v>
      </c>
      <c r="FY209" s="2">
        <f t="shared" si="244"/>
        <v>0.9840220885513199</v>
      </c>
      <c r="FZ209" s="2">
        <f t="shared" si="244"/>
        <v>0.98437364035688524</v>
      </c>
      <c r="GA209" s="2">
        <f t="shared" si="244"/>
        <v>0.98459513841325808</v>
      </c>
      <c r="GB209" s="2">
        <f t="shared" si="244"/>
        <v>0.98354441485068855</v>
      </c>
      <c r="GC209" s="2">
        <f t="shared" si="244"/>
        <v>0.98408981917847071</v>
      </c>
      <c r="GD209" s="2">
        <f t="shared" si="244"/>
        <v>0.98550894069100725</v>
      </c>
      <c r="GE209" s="2">
        <f t="shared" si="244"/>
        <v>0.98687160808780128</v>
      </c>
      <c r="GF209" s="2">
        <f t="shared" si="244"/>
        <v>0.9873155137012305</v>
      </c>
      <c r="GG209" s="2">
        <f t="shared" si="244"/>
        <v>0.98537739073533837</v>
      </c>
      <c r="GH209" s="2">
        <f t="shared" si="244"/>
        <v>0.984234430062081</v>
      </c>
      <c r="GI209" s="2">
        <f t="shared" si="244"/>
        <v>0.98246905987505817</v>
      </c>
      <c r="GJ209" s="2">
        <f t="shared" si="244"/>
        <v>0.97729065798435211</v>
      </c>
      <c r="GK209" s="2">
        <f t="shared" si="244"/>
        <v>0.97436383474500288</v>
      </c>
      <c r="GM209" s="86">
        <f t="shared" si="245"/>
        <v>5.9907239163913369E-283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1.5516054718198645E-47</v>
      </c>
      <c r="HT209" s="86">
        <f t="shared" si="246"/>
        <v>1.3042643384400098E-50</v>
      </c>
      <c r="HU209" s="86">
        <f t="shared" si="246"/>
        <v>2.4167328399899507E-58</v>
      </c>
      <c r="HV209" s="86">
        <f t="shared" si="246"/>
        <v>8.240823263735941E-63</v>
      </c>
      <c r="HW209" s="86">
        <f t="shared" si="246"/>
        <v>2.1554649305339347E-59</v>
      </c>
      <c r="HX209" s="86">
        <f t="shared" si="246"/>
        <v>1.1566850103561387E-59</v>
      </c>
      <c r="HY209" s="86">
        <f t="shared" si="246"/>
        <v>1.24638513865168E-58</v>
      </c>
      <c r="HZ209" s="86">
        <f t="shared" si="246"/>
        <v>4.9575310170869846E-67</v>
      </c>
      <c r="IA209" s="86">
        <f t="shared" si="246"/>
        <v>1.1797042411542812E-77</v>
      </c>
      <c r="IB209" s="86">
        <f t="shared" si="246"/>
        <v>6.166918418282649E-73</v>
      </c>
      <c r="IC209" s="86">
        <f t="shared" si="246"/>
        <v>1.6898988879385899E-70</v>
      </c>
      <c r="ID209" s="86">
        <f t="shared" si="246"/>
        <v>2.4472954689739367E-74</v>
      </c>
      <c r="IE209" s="86">
        <f t="shared" si="246"/>
        <v>1.1391087136827202E-61</v>
      </c>
      <c r="IF209" s="86">
        <f t="shared" si="246"/>
        <v>2.6423311099040303E-109</v>
      </c>
      <c r="IG209" s="86">
        <f t="shared" si="246"/>
        <v>3.6336322535580291E-83</v>
      </c>
      <c r="II209" s="86">
        <f t="shared" si="247"/>
        <v>1.760489846080541E-7</v>
      </c>
      <c r="IJ209" s="86">
        <f t="shared" si="247"/>
        <v>2.8668336279105475E-11</v>
      </c>
      <c r="IK209" s="86">
        <f t="shared" si="247"/>
        <v>1.8621919843305041E-12</v>
      </c>
      <c r="IL209" s="86">
        <f t="shared" si="247"/>
        <v>1.6875067907116414E-13</v>
      </c>
      <c r="IM209" s="86">
        <f t="shared" si="247"/>
        <v>5.8461052636433624E-13</v>
      </c>
      <c r="IN209" s="86">
        <f t="shared" si="247"/>
        <v>7.0394373653769942E-13</v>
      </c>
      <c r="IO209" s="86">
        <f t="shared" si="247"/>
        <v>1.2063536517940779E-12</v>
      </c>
      <c r="IP209" s="86">
        <f t="shared" si="247"/>
        <v>2.1519022546689441E-14</v>
      </c>
      <c r="IQ209" s="86">
        <f t="shared" si="247"/>
        <v>3.6044653129425981E-17</v>
      </c>
      <c r="IR209" s="86">
        <f t="shared" si="247"/>
        <v>3.6427038561289284E-16</v>
      </c>
      <c r="IS209" s="86">
        <f t="shared" si="247"/>
        <v>3.8471000299261063E-15</v>
      </c>
      <c r="IT209" s="86">
        <f t="shared" si="247"/>
        <v>1.0984838559517539E-15</v>
      </c>
      <c r="IU209" s="86">
        <f t="shared" si="247"/>
        <v>7.727598136720781E-13</v>
      </c>
      <c r="IV209" s="86">
        <f t="shared" si="247"/>
        <v>2.4989143327415895E-13</v>
      </c>
      <c r="IW209" s="86">
        <f t="shared" si="247"/>
        <v>9.2623986462568476E-19</v>
      </c>
      <c r="IY209" s="86">
        <f t="shared" si="248"/>
        <v>1.760489846080541E-7</v>
      </c>
      <c r="IZ209" s="86">
        <f t="shared" si="248"/>
        <v>2.8668336279105475E-11</v>
      </c>
      <c r="JA209" s="86">
        <f t="shared" si="248"/>
        <v>1.8621919843305041E-12</v>
      </c>
      <c r="JB209" s="86">
        <f t="shared" si="248"/>
        <v>1.6875067907116414E-13</v>
      </c>
      <c r="JC209" s="86">
        <f t="shared" si="248"/>
        <v>5.8461052636433624E-13</v>
      </c>
      <c r="JD209" s="86">
        <f t="shared" si="248"/>
        <v>7.0394373653769942E-13</v>
      </c>
      <c r="JE209" s="86">
        <f t="shared" si="248"/>
        <v>1.2063536517940779E-12</v>
      </c>
      <c r="JF209" s="86">
        <f t="shared" si="248"/>
        <v>2.1519022546689441E-14</v>
      </c>
      <c r="JG209" s="86">
        <f t="shared" si="248"/>
        <v>3.6044653129425981E-17</v>
      </c>
      <c r="JH209" s="86">
        <f t="shared" si="248"/>
        <v>3.6427038561289284E-16</v>
      </c>
      <c r="JI209" s="86">
        <f t="shared" si="248"/>
        <v>3.8471000299261063E-15</v>
      </c>
      <c r="JJ209" s="86">
        <f t="shared" si="248"/>
        <v>1.0984838559517539E-15</v>
      </c>
      <c r="JK209" s="86">
        <f t="shared" si="248"/>
        <v>7.727598136720781E-13</v>
      </c>
      <c r="JL209" s="86">
        <f t="shared" si="248"/>
        <v>2.4989143327415895E-13</v>
      </c>
      <c r="JM209" s="86">
        <f t="shared" si="248"/>
        <v>9.2623986462568476E-19</v>
      </c>
    </row>
    <row r="210" spans="2:273" x14ac:dyDescent="0.25">
      <c r="B210" s="2">
        <v>183</v>
      </c>
      <c r="C210" s="37">
        <v>101.05200000000001</v>
      </c>
      <c r="D210" s="37">
        <v>101.5</v>
      </c>
      <c r="E210" s="37">
        <v>97.930999999999997</v>
      </c>
      <c r="F210" s="37">
        <v>101.35599999999999</v>
      </c>
      <c r="G210" s="37">
        <v>102.379</v>
      </c>
      <c r="H210" s="37">
        <v>100.842</v>
      </c>
      <c r="I210" s="37">
        <v>104.44799999999999</v>
      </c>
      <c r="J210" s="37">
        <v>102.158</v>
      </c>
      <c r="K210" s="37">
        <v>101.086</v>
      </c>
      <c r="L210" s="37">
        <v>96.483000000000004</v>
      </c>
      <c r="M210" s="37">
        <v>93.638000000000005</v>
      </c>
      <c r="N210" s="37">
        <v>95.507999999999996</v>
      </c>
      <c r="O210" s="37">
        <v>100.61</v>
      </c>
      <c r="P210" s="37">
        <v>100.14</v>
      </c>
      <c r="Q210" s="37">
        <v>100.175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158.39076062717768</v>
      </c>
      <c r="DL210" s="2">
        <f t="shared" si="251"/>
        <v>178.85274008097167</v>
      </c>
      <c r="DM210" s="2">
        <f t="shared" si="251"/>
        <v>168.19101829268294</v>
      </c>
      <c r="DN210" s="2">
        <f t="shared" si="251"/>
        <v>163.36493938067625</v>
      </c>
      <c r="DO210" s="2">
        <f t="shared" si="251"/>
        <v>153.09863658536585</v>
      </c>
      <c r="DP210" s="2">
        <f t="shared" si="251"/>
        <v>171.46463916548126</v>
      </c>
      <c r="DQ210" s="2">
        <f t="shared" si="251"/>
        <v>175.28629871977239</v>
      </c>
      <c r="DR210" s="2">
        <f t="shared" si="251"/>
        <v>162.74352941176471</v>
      </c>
      <c r="DS210" s="2">
        <f t="shared" si="251"/>
        <v>150.93334670231735</v>
      </c>
      <c r="DT210" s="2">
        <f t="shared" si="251"/>
        <v>152.26787282913162</v>
      </c>
      <c r="DU210" s="2">
        <f t="shared" si="251"/>
        <v>158.51185877305875</v>
      </c>
      <c r="DV210" s="2">
        <f t="shared" si="251"/>
        <v>148.38182954545454</v>
      </c>
      <c r="DW210" s="2">
        <f t="shared" si="251"/>
        <v>153.68500284495025</v>
      </c>
      <c r="DX210" s="2">
        <f t="shared" si="251"/>
        <v>172.12798412698413</v>
      </c>
      <c r="DY210" s="2">
        <f t="shared" si="251"/>
        <v>140.05801094690753</v>
      </c>
      <c r="EA210" s="2">
        <f t="shared" si="240"/>
        <v>100.63562027538447</v>
      </c>
      <c r="EB210" s="2">
        <f t="shared" si="240"/>
        <v>98.512969304334433</v>
      </c>
      <c r="EC210" s="2">
        <f t="shared" si="240"/>
        <v>99.611222588623264</v>
      </c>
      <c r="ED210" s="2">
        <f t="shared" si="240"/>
        <v>106.1022508400503</v>
      </c>
      <c r="EE210" s="2">
        <f t="shared" si="240"/>
        <v>103.66344085523565</v>
      </c>
      <c r="EF210" s="2">
        <f t="shared" si="239"/>
        <v>98.323634960636056</v>
      </c>
      <c r="EG210" s="2">
        <f t="shared" si="239"/>
        <v>97.51604869966755</v>
      </c>
      <c r="EH210" s="2">
        <f t="shared" si="239"/>
        <v>98.65974874272753</v>
      </c>
      <c r="EI210" s="2">
        <f t="shared" si="239"/>
        <v>96.613363106796115</v>
      </c>
      <c r="EJ210" s="2">
        <f t="shared" si="239"/>
        <v>100.49370407379739</v>
      </c>
      <c r="EK210" s="2">
        <f t="shared" si="239"/>
        <v>96.237229045419895</v>
      </c>
      <c r="EL210" s="2">
        <f t="shared" si="179"/>
        <v>91.2315315909958</v>
      </c>
      <c r="EM210" s="2">
        <f t="shared" si="179"/>
        <v>93.178763390832898</v>
      </c>
      <c r="EN210" s="2">
        <f t="shared" si="179"/>
        <v>98.433205802576794</v>
      </c>
      <c r="EO210" s="2">
        <f t="shared" si="179"/>
        <v>104.56019005957512</v>
      </c>
      <c r="EQ210" s="2">
        <f t="shared" si="252"/>
        <v>101.25479385995274</v>
      </c>
      <c r="ER210" s="2">
        <f t="shared" si="252"/>
        <v>98.445549331790673</v>
      </c>
      <c r="ES210" s="2">
        <f t="shared" si="252"/>
        <v>99.090731705384613</v>
      </c>
      <c r="ET210" s="2">
        <f t="shared" si="252"/>
        <v>103.22288616215718</v>
      </c>
      <c r="EU210" s="2">
        <f t="shared" si="252"/>
        <v>104.18550257379738</v>
      </c>
      <c r="EV210" s="2">
        <f t="shared" si="252"/>
        <v>100.03039251898127</v>
      </c>
      <c r="EW210" s="2">
        <f t="shared" si="252"/>
        <v>100.23123754688915</v>
      </c>
      <c r="EX210" s="2">
        <f t="shared" si="252"/>
        <v>98.791703999232055</v>
      </c>
      <c r="EY210" s="2">
        <f t="shared" si="252"/>
        <v>97.66837852879793</v>
      </c>
      <c r="EZ210" s="2">
        <f t="shared" si="252"/>
        <v>98.90031542941307</v>
      </c>
      <c r="FA210" s="2">
        <f t="shared" si="252"/>
        <v>95.337128818878654</v>
      </c>
      <c r="FB210" s="2">
        <f t="shared" si="252"/>
        <v>91.796399388988903</v>
      </c>
      <c r="FC210" s="2">
        <f t="shared" si="252"/>
        <v>94.698093713326429</v>
      </c>
      <c r="FD210" s="2">
        <f t="shared" si="252"/>
        <v>99.636037870028645</v>
      </c>
      <c r="FE210" s="2">
        <f t="shared" si="252"/>
        <v>101.63912398567146</v>
      </c>
      <c r="FG210" s="2">
        <f t="shared" si="253"/>
        <v>0.9999979413490665</v>
      </c>
      <c r="FH210" s="2">
        <f t="shared" si="253"/>
        <v>0.9999981739115652</v>
      </c>
      <c r="FI210" s="2">
        <f t="shared" si="253"/>
        <v>0.9999979862810936</v>
      </c>
      <c r="FJ210" s="2">
        <f t="shared" si="253"/>
        <v>0.99999779226146512</v>
      </c>
      <c r="FK210" s="2">
        <f t="shared" si="253"/>
        <v>0.99999799439202142</v>
      </c>
      <c r="FL210" s="2">
        <f t="shared" si="253"/>
        <v>0.99999774158497023</v>
      </c>
      <c r="FM210" s="2">
        <f t="shared" si="253"/>
        <v>0.99999759918835318</v>
      </c>
      <c r="FN210" s="2">
        <f t="shared" si="253"/>
        <v>0.99999751917067448</v>
      </c>
      <c r="FO210" s="2">
        <f t="shared" si="253"/>
        <v>0.99999725072326373</v>
      </c>
      <c r="FP210" s="2">
        <f t="shared" si="253"/>
        <v>0.99999757446038118</v>
      </c>
      <c r="FQ210" s="2">
        <f t="shared" si="253"/>
        <v>0.99999752183115143</v>
      </c>
      <c r="FR210" s="2">
        <f t="shared" si="253"/>
        <v>0.9999972866444542</v>
      </c>
      <c r="FS210" s="2">
        <f t="shared" si="253"/>
        <v>0.99999776097923088</v>
      </c>
      <c r="FT210" s="2">
        <f t="shared" si="253"/>
        <v>0.99999749958431461</v>
      </c>
      <c r="FU210" s="2">
        <f t="shared" si="253"/>
        <v>0.99999698156113315</v>
      </c>
      <c r="FW210" s="2">
        <f t="shared" si="244"/>
        <v>0.96516853054604523</v>
      </c>
      <c r="FX210" s="2">
        <f t="shared" si="244"/>
        <v>0.98629966103757416</v>
      </c>
      <c r="FY210" s="2">
        <f t="shared" si="244"/>
        <v>0.98540745615897085</v>
      </c>
      <c r="FZ210" s="2">
        <f t="shared" si="244"/>
        <v>0.98572896866743709</v>
      </c>
      <c r="GA210" s="2">
        <f t="shared" si="244"/>
        <v>0.98593152999392997</v>
      </c>
      <c r="GB210" s="2">
        <f t="shared" si="244"/>
        <v>0.9849705666620896</v>
      </c>
      <c r="GC210" s="2">
        <f t="shared" si="244"/>
        <v>0.98546940090815172</v>
      </c>
      <c r="GD210" s="2">
        <f t="shared" si="244"/>
        <v>0.98676712417680901</v>
      </c>
      <c r="GE210" s="2">
        <f t="shared" si="244"/>
        <v>0.98801291732006491</v>
      </c>
      <c r="GF210" s="2">
        <f t="shared" si="244"/>
        <v>0.98841868512957287</v>
      </c>
      <c r="GG210" s="2">
        <f t="shared" si="244"/>
        <v>0.98664684126143753</v>
      </c>
      <c r="GH210" s="2">
        <f t="shared" si="244"/>
        <v>0.98560165595570559</v>
      </c>
      <c r="GI210" s="2">
        <f t="shared" si="244"/>
        <v>0.983986891838876</v>
      </c>
      <c r="GJ210" s="2">
        <f t="shared" si="244"/>
        <v>0.9792473665141086</v>
      </c>
      <c r="GK210" s="2">
        <f t="shared" si="244"/>
        <v>0.97656668076044695</v>
      </c>
      <c r="GM210" s="86">
        <f t="shared" si="245"/>
        <v>1.4775736434639697E-287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6.5877629051322475E-49</v>
      </c>
      <c r="HT210" s="86">
        <f t="shared" si="246"/>
        <v>5.280657724562748E-52</v>
      </c>
      <c r="HU210" s="86">
        <f t="shared" si="246"/>
        <v>5.9221297533007193E-60</v>
      </c>
      <c r="HV210" s="86">
        <f t="shared" si="246"/>
        <v>1.4965777852738614E-64</v>
      </c>
      <c r="HW210" s="86">
        <f t="shared" si="246"/>
        <v>4.8526018724103933E-61</v>
      </c>
      <c r="HX210" s="86">
        <f t="shared" si="246"/>
        <v>2.4577072301881296E-61</v>
      </c>
      <c r="HY210" s="86">
        <f t="shared" si="246"/>
        <v>2.9422961438949973E-60</v>
      </c>
      <c r="HZ210" s="86">
        <f t="shared" si="246"/>
        <v>7.3072335200157655E-69</v>
      </c>
      <c r="IA210" s="86">
        <f t="shared" si="246"/>
        <v>8.8196784465453112E-80</v>
      </c>
      <c r="IB210" s="86">
        <f t="shared" si="246"/>
        <v>6.5157312515617734E-75</v>
      </c>
      <c r="IC210" s="86">
        <f t="shared" si="246"/>
        <v>1.9522545481508138E-72</v>
      </c>
      <c r="ID210" s="86">
        <f t="shared" si="246"/>
        <v>2.0949890057123139E-76</v>
      </c>
      <c r="IE210" s="86">
        <f t="shared" si="246"/>
        <v>2.143964987538829E-63</v>
      </c>
      <c r="IF210" s="86">
        <f t="shared" si="246"/>
        <v>1.5850699967560606E-112</v>
      </c>
      <c r="IG210" s="86">
        <f t="shared" si="246"/>
        <v>1.2064030083204355E-85</v>
      </c>
      <c r="II210" s="86">
        <f t="shared" si="247"/>
        <v>7.7891051471963137E-8</v>
      </c>
      <c r="IJ210" s="86">
        <f t="shared" si="247"/>
        <v>1.048385936485244E-11</v>
      </c>
      <c r="IK210" s="86">
        <f t="shared" si="247"/>
        <v>5.9381384395417292E-13</v>
      </c>
      <c r="IL210" s="86">
        <f t="shared" si="247"/>
        <v>4.8703094952536513E-14</v>
      </c>
      <c r="IM210" s="86">
        <f t="shared" si="247"/>
        <v>1.7899282437425712E-13</v>
      </c>
      <c r="IN210" s="86">
        <f t="shared" si="247"/>
        <v>2.1310775825397105E-13</v>
      </c>
      <c r="IO210" s="86">
        <f t="shared" si="247"/>
        <v>3.7780402216560092E-13</v>
      </c>
      <c r="IP210" s="86">
        <f t="shared" si="247"/>
        <v>5.8103815286405364E-15</v>
      </c>
      <c r="IQ210" s="86">
        <f t="shared" si="247"/>
        <v>7.649425022569767E-18</v>
      </c>
      <c r="IR210" s="86">
        <f t="shared" si="247"/>
        <v>8.6300665810327667E-17</v>
      </c>
      <c r="IS210" s="86">
        <f t="shared" si="247"/>
        <v>9.6095992816609339E-16</v>
      </c>
      <c r="IT210" s="86">
        <f t="shared" si="247"/>
        <v>2.5289886124433996E-16</v>
      </c>
      <c r="IU210" s="86">
        <f t="shared" si="247"/>
        <v>2.304390424536365E-13</v>
      </c>
      <c r="IV210" s="86">
        <f t="shared" si="247"/>
        <v>6.4724174899052424E-14</v>
      </c>
      <c r="IW210" s="86">
        <f t="shared" si="247"/>
        <v>1.2168938369629345E-19</v>
      </c>
      <c r="IY210" s="86">
        <f t="shared" si="248"/>
        <v>7.7891051471963137E-8</v>
      </c>
      <c r="IZ210" s="86">
        <f t="shared" si="248"/>
        <v>1.048385936485244E-11</v>
      </c>
      <c r="JA210" s="86">
        <f t="shared" si="248"/>
        <v>5.9381384395417292E-13</v>
      </c>
      <c r="JB210" s="86">
        <f t="shared" si="248"/>
        <v>4.8703094952536513E-14</v>
      </c>
      <c r="JC210" s="86">
        <f t="shared" si="248"/>
        <v>1.7899282437425712E-13</v>
      </c>
      <c r="JD210" s="86">
        <f t="shared" si="248"/>
        <v>2.1310775825397105E-13</v>
      </c>
      <c r="JE210" s="86">
        <f t="shared" si="248"/>
        <v>3.7780402216560092E-13</v>
      </c>
      <c r="JF210" s="86">
        <f t="shared" si="248"/>
        <v>5.8103815286405364E-15</v>
      </c>
      <c r="JG210" s="86">
        <f t="shared" si="248"/>
        <v>7.649425022569767E-18</v>
      </c>
      <c r="JH210" s="86">
        <f t="shared" si="248"/>
        <v>8.6300665810327667E-17</v>
      </c>
      <c r="JI210" s="86">
        <f t="shared" si="248"/>
        <v>9.6095992816609339E-16</v>
      </c>
      <c r="JJ210" s="86">
        <f t="shared" si="248"/>
        <v>2.5289886124433996E-16</v>
      </c>
      <c r="JK210" s="86">
        <f t="shared" si="248"/>
        <v>2.304390424536365E-13</v>
      </c>
      <c r="JL210" s="86">
        <f t="shared" si="248"/>
        <v>6.4724174899052424E-14</v>
      </c>
      <c r="JM210" s="86">
        <f t="shared" si="248"/>
        <v>1.2168938369629345E-19</v>
      </c>
    </row>
    <row r="211" spans="2:273" x14ac:dyDescent="0.25">
      <c r="B211" s="2">
        <v>184</v>
      </c>
      <c r="C211" s="37">
        <v>103.29300000000001</v>
      </c>
      <c r="D211" s="37">
        <v>103.53400000000001</v>
      </c>
      <c r="E211" s="37">
        <v>100.03400000000001</v>
      </c>
      <c r="F211" s="37">
        <v>98.813999999999993</v>
      </c>
      <c r="G211" s="37">
        <v>102.345</v>
      </c>
      <c r="H211" s="37">
        <v>103.246</v>
      </c>
      <c r="I211" s="37">
        <v>102.44799999999999</v>
      </c>
      <c r="J211" s="37">
        <v>104.26300000000001</v>
      </c>
      <c r="K211" s="37">
        <v>100.741</v>
      </c>
      <c r="L211" s="37">
        <v>99.19</v>
      </c>
      <c r="M211" s="37">
        <v>93.397000000000006</v>
      </c>
      <c r="N211" s="37">
        <v>93.677999999999997</v>
      </c>
      <c r="O211" s="37">
        <v>99.661000000000001</v>
      </c>
      <c r="P211" s="37">
        <v>102.105</v>
      </c>
      <c r="Q211" s="37">
        <v>102.86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158.67179581881533</v>
      </c>
      <c r="DL211" s="2">
        <f t="shared" si="251"/>
        <v>179.24827226720646</v>
      </c>
      <c r="DM211" s="2">
        <f t="shared" si="251"/>
        <v>168.52597917448406</v>
      </c>
      <c r="DN211" s="2">
        <f t="shared" si="251"/>
        <v>163.68557566473359</v>
      </c>
      <c r="DO211" s="2">
        <f t="shared" si="251"/>
        <v>153.34699681050657</v>
      </c>
      <c r="DP211" s="2">
        <f t="shared" si="251"/>
        <v>171.8331965386439</v>
      </c>
      <c r="DQ211" s="2">
        <f t="shared" si="251"/>
        <v>175.6789359886202</v>
      </c>
      <c r="DR211" s="2">
        <f t="shared" si="251"/>
        <v>163.06397478991596</v>
      </c>
      <c r="DS211" s="2">
        <f t="shared" si="251"/>
        <v>151.16993827985743</v>
      </c>
      <c r="DT211" s="2">
        <f t="shared" si="251"/>
        <v>152.48541596638654</v>
      </c>
      <c r="DU211" s="2">
        <f t="shared" si="251"/>
        <v>158.78125658515657</v>
      </c>
      <c r="DV211" s="2">
        <f t="shared" si="251"/>
        <v>148.59340340909091</v>
      </c>
      <c r="DW211" s="2">
        <f t="shared" si="251"/>
        <v>153.92333428165011</v>
      </c>
      <c r="DX211" s="2">
        <f t="shared" si="251"/>
        <v>172.48041269841272</v>
      </c>
      <c r="DY211" s="2">
        <f t="shared" si="251"/>
        <v>140.24460235358512</v>
      </c>
      <c r="EA211" s="2">
        <f t="shared" si="240"/>
        <v>100.57031290304025</v>
      </c>
      <c r="EB211" s="2">
        <f t="shared" si="240"/>
        <v>98.391969952182649</v>
      </c>
      <c r="EC211" s="2">
        <f t="shared" si="240"/>
        <v>99.52638618668135</v>
      </c>
      <c r="ED211" s="2">
        <f t="shared" si="240"/>
        <v>106.09955147498403</v>
      </c>
      <c r="EE211" s="2">
        <f t="shared" si="240"/>
        <v>103.65097790754146</v>
      </c>
      <c r="EF211" s="2">
        <f t="shared" si="239"/>
        <v>98.253808093535696</v>
      </c>
      <c r="EG211" s="2">
        <f t="shared" si="239"/>
        <v>97.443648290273941</v>
      </c>
      <c r="EH211" s="2">
        <f t="shared" si="239"/>
        <v>98.588886722216728</v>
      </c>
      <c r="EI211" s="2">
        <f t="shared" si="239"/>
        <v>96.512589320388358</v>
      </c>
      <c r="EJ211" s="2">
        <f t="shared" si="239"/>
        <v>100.41589554019842</v>
      </c>
      <c r="EK211" s="2">
        <f t="shared" si="239"/>
        <v>96.12424438864727</v>
      </c>
      <c r="EL211" s="2">
        <f t="shared" ref="EL211:EL222" si="254">CP$228*$B211+CP$229</f>
        <v>91.075595330026701</v>
      </c>
      <c r="EM211" s="2">
        <f t="shared" ref="EM211:EM222" si="255">CQ$228*$B211+CQ$229</f>
        <v>93.044293839329697</v>
      </c>
      <c r="EN211" s="2">
        <f t="shared" ref="EN211:EN222" si="256">CR$228*$B211+CR$229</f>
        <v>98.354553230650026</v>
      </c>
      <c r="EO211" s="2">
        <f t="shared" ref="EO211:EO222" si="257">CS$228*$B211+CS$229</f>
        <v>104.52967033234667</v>
      </c>
      <c r="EQ211" s="2">
        <f t="shared" si="252"/>
        <v>101.19737139516455</v>
      </c>
      <c r="ER211" s="2">
        <f t="shared" si="252"/>
        <v>98.323753089524956</v>
      </c>
      <c r="ES211" s="2">
        <f t="shared" si="252"/>
        <v>98.999674484201208</v>
      </c>
      <c r="ET211" s="2">
        <f t="shared" si="252"/>
        <v>103.18624582140549</v>
      </c>
      <c r="EU211" s="2">
        <f t="shared" si="252"/>
        <v>104.17918913994168</v>
      </c>
      <c r="EV211" s="2">
        <f t="shared" si="252"/>
        <v>99.980694144558669</v>
      </c>
      <c r="EW211" s="2">
        <f t="shared" si="252"/>
        <v>100.19080928616194</v>
      </c>
      <c r="EX211" s="2">
        <f t="shared" si="252"/>
        <v>98.722367178219599</v>
      </c>
      <c r="EY211" s="2">
        <f t="shared" si="252"/>
        <v>97.579946120610757</v>
      </c>
      <c r="EZ211" s="2">
        <f t="shared" si="252"/>
        <v>98.80391380730434</v>
      </c>
      <c r="FA211" s="2">
        <f t="shared" si="252"/>
        <v>95.213601310467595</v>
      </c>
      <c r="FB211" s="2">
        <f t="shared" si="252"/>
        <v>91.647130854303498</v>
      </c>
      <c r="FC211" s="2">
        <f t="shared" si="252"/>
        <v>94.581770585766563</v>
      </c>
      <c r="FD211" s="2">
        <f t="shared" si="252"/>
        <v>99.572264649561887</v>
      </c>
      <c r="FE211" s="2">
        <f t="shared" si="252"/>
        <v>101.57498770012427</v>
      </c>
      <c r="FG211" s="2">
        <f t="shared" si="253"/>
        <v>0.99999812248769404</v>
      </c>
      <c r="FH211" s="2">
        <f t="shared" si="253"/>
        <v>0.99999833458728626</v>
      </c>
      <c r="FI211" s="2">
        <f t="shared" si="253"/>
        <v>0.99999816346620451</v>
      </c>
      <c r="FJ211" s="2">
        <f t="shared" si="253"/>
        <v>0.99999798651813454</v>
      </c>
      <c r="FK211" s="2">
        <f t="shared" si="253"/>
        <v>0.99999817086346121</v>
      </c>
      <c r="FL211" s="2">
        <f t="shared" si="253"/>
        <v>0.99999794030060385</v>
      </c>
      <c r="FM211" s="2">
        <f t="shared" si="253"/>
        <v>0.99999781043329239</v>
      </c>
      <c r="FN211" s="2">
        <f t="shared" si="253"/>
        <v>0.99999773745627063</v>
      </c>
      <c r="FO211" s="2">
        <f t="shared" si="253"/>
        <v>0.99999749262920956</v>
      </c>
      <c r="FP211" s="2">
        <f t="shared" si="253"/>
        <v>0.99999778788110427</v>
      </c>
      <c r="FQ211" s="2">
        <f t="shared" si="253"/>
        <v>0.9999977398826555</v>
      </c>
      <c r="FR211" s="2">
        <f t="shared" si="253"/>
        <v>0.9999975253897404</v>
      </c>
      <c r="FS211" s="2">
        <f t="shared" si="253"/>
        <v>0.99999795798838664</v>
      </c>
      <c r="FT211" s="2">
        <f t="shared" si="253"/>
        <v>0.99999771959329031</v>
      </c>
      <c r="FU211" s="2">
        <f t="shared" si="253"/>
        <v>0.99999724715030436</v>
      </c>
      <c r="FW211" s="2">
        <f t="shared" si="244"/>
        <v>0.96813566475516277</v>
      </c>
      <c r="FX211" s="2">
        <f t="shared" si="244"/>
        <v>0.98749006186661026</v>
      </c>
      <c r="FY211" s="2">
        <f t="shared" si="244"/>
        <v>0.9866743318761011</v>
      </c>
      <c r="FZ211" s="2">
        <f t="shared" si="244"/>
        <v>0.98696830088256748</v>
      </c>
      <c r="GA211" s="2">
        <f t="shared" si="244"/>
        <v>0.98715350052817363</v>
      </c>
      <c r="GB211" s="2">
        <f t="shared" si="244"/>
        <v>0.98627484336565685</v>
      </c>
      <c r="GC211" s="2">
        <f t="shared" si="244"/>
        <v>0.98673097120527986</v>
      </c>
      <c r="GD211" s="2">
        <f t="shared" si="244"/>
        <v>0.98791740544882434</v>
      </c>
      <c r="GE211" s="2">
        <f t="shared" si="244"/>
        <v>0.98905610777560615</v>
      </c>
      <c r="GF211" s="2">
        <f t="shared" si="244"/>
        <v>0.98942694103805662</v>
      </c>
      <c r="GG211" s="2">
        <f t="shared" si="244"/>
        <v>0.98780744905753803</v>
      </c>
      <c r="GH211" s="2">
        <f t="shared" si="244"/>
        <v>0.9868518968545259</v>
      </c>
      <c r="GI211" s="2">
        <f t="shared" si="244"/>
        <v>0.98537526582810675</v>
      </c>
      <c r="GJ211" s="2">
        <f t="shared" si="244"/>
        <v>0.9810387499441181</v>
      </c>
      <c r="GK211" s="2">
        <f t="shared" si="244"/>
        <v>0.97858440250014977</v>
      </c>
      <c r="GM211" s="86">
        <f t="shared" si="245"/>
        <v>3.3432811591707128E-292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2.6706249286376228E-50</v>
      </c>
      <c r="HT211" s="86">
        <f t="shared" si="246"/>
        <v>2.0445275921432753E-53</v>
      </c>
      <c r="HU211" s="86">
        <f t="shared" si="246"/>
        <v>1.3780505472033324E-61</v>
      </c>
      <c r="HV211" s="86">
        <f t="shared" si="246"/>
        <v>2.5697633723890699E-66</v>
      </c>
      <c r="HW211" s="86">
        <f t="shared" si="246"/>
        <v>1.035936073968486E-62</v>
      </c>
      <c r="HX211" s="86">
        <f t="shared" si="246"/>
        <v>4.9450900089188017E-63</v>
      </c>
      <c r="HY211" s="86">
        <f t="shared" si="246"/>
        <v>6.5905281552905504E-62</v>
      </c>
      <c r="HZ211" s="86">
        <f t="shared" si="246"/>
        <v>1.0163124534198451E-70</v>
      </c>
      <c r="IA211" s="86">
        <f t="shared" si="246"/>
        <v>6.1641375603829091E-82</v>
      </c>
      <c r="IB211" s="86">
        <f t="shared" si="246"/>
        <v>6.4702310561427628E-77</v>
      </c>
      <c r="IC211" s="86">
        <f t="shared" si="246"/>
        <v>2.1203864962381257E-74</v>
      </c>
      <c r="ID211" s="86">
        <f t="shared" si="246"/>
        <v>1.6778944432904283E-78</v>
      </c>
      <c r="IE211" s="86">
        <f t="shared" si="246"/>
        <v>3.8152226702099113E-65</v>
      </c>
      <c r="IF211" s="86">
        <f t="shared" si="246"/>
        <v>8.5242537753999435E-116</v>
      </c>
      <c r="IG211" s="86">
        <f t="shared" si="246"/>
        <v>3.6778736408146454E-88</v>
      </c>
      <c r="II211" s="86">
        <f t="shared" si="247"/>
        <v>3.3727640410024702E-8</v>
      </c>
      <c r="IJ211" s="86">
        <f t="shared" si="247"/>
        <v>3.7540946947052105E-12</v>
      </c>
      <c r="IK211" s="86">
        <f t="shared" si="247"/>
        <v>1.8479699942240267E-13</v>
      </c>
      <c r="IL211" s="86">
        <f t="shared" si="247"/>
        <v>1.3689613046117378E-14</v>
      </c>
      <c r="IM211" s="86">
        <f t="shared" si="247"/>
        <v>5.3447520223844804E-14</v>
      </c>
      <c r="IN211" s="86">
        <f t="shared" si="247"/>
        <v>6.2878774726798503E-14</v>
      </c>
      <c r="IO211" s="86">
        <f t="shared" si="247"/>
        <v>1.15429076343367E-13</v>
      </c>
      <c r="IP211" s="86">
        <f t="shared" si="247"/>
        <v>1.5264637470439274E-15</v>
      </c>
      <c r="IQ211" s="86">
        <f t="shared" si="247"/>
        <v>1.5724545422488894E-18</v>
      </c>
      <c r="IR211" s="86">
        <f t="shared" si="247"/>
        <v>1.9855090108844304E-17</v>
      </c>
      <c r="IS211" s="86">
        <f t="shared" si="247"/>
        <v>2.3314255514263193E-16</v>
      </c>
      <c r="IT211" s="86">
        <f t="shared" si="247"/>
        <v>5.6420975608564647E-17</v>
      </c>
      <c r="IU211" s="86">
        <f t="shared" si="247"/>
        <v>6.6925677463695192E-14</v>
      </c>
      <c r="IV211" s="86">
        <f t="shared" si="247"/>
        <v>1.6242854114063729E-14</v>
      </c>
      <c r="IW211" s="86">
        <f t="shared" si="247"/>
        <v>1.5214431746695662E-20</v>
      </c>
      <c r="IY211" s="86">
        <f t="shared" si="248"/>
        <v>3.3727640410024702E-8</v>
      </c>
      <c r="IZ211" s="86">
        <f t="shared" si="248"/>
        <v>3.7540946947052105E-12</v>
      </c>
      <c r="JA211" s="86">
        <f t="shared" si="248"/>
        <v>1.8479699942240267E-13</v>
      </c>
      <c r="JB211" s="86">
        <f t="shared" si="248"/>
        <v>1.3689613046117378E-14</v>
      </c>
      <c r="JC211" s="86">
        <f t="shared" si="248"/>
        <v>5.3447520223844804E-14</v>
      </c>
      <c r="JD211" s="86">
        <f t="shared" si="248"/>
        <v>6.2878774726798503E-14</v>
      </c>
      <c r="JE211" s="86">
        <f t="shared" si="248"/>
        <v>1.15429076343367E-13</v>
      </c>
      <c r="JF211" s="86">
        <f t="shared" si="248"/>
        <v>1.5264637470439274E-15</v>
      </c>
      <c r="JG211" s="86">
        <f t="shared" si="248"/>
        <v>1.5724545422488894E-18</v>
      </c>
      <c r="JH211" s="86">
        <f t="shared" si="248"/>
        <v>1.9855090108844304E-17</v>
      </c>
      <c r="JI211" s="86">
        <f t="shared" si="248"/>
        <v>2.3314255514263193E-16</v>
      </c>
      <c r="JJ211" s="86">
        <f t="shared" si="248"/>
        <v>5.6420975608564647E-17</v>
      </c>
      <c r="JK211" s="86">
        <f t="shared" si="248"/>
        <v>6.6925677463695192E-14</v>
      </c>
      <c r="JL211" s="86">
        <f t="shared" si="248"/>
        <v>1.6242854114063729E-14</v>
      </c>
      <c r="JM211" s="86">
        <f t="shared" si="248"/>
        <v>1.5214431746695662E-20</v>
      </c>
    </row>
    <row r="212" spans="2:273" x14ac:dyDescent="0.25">
      <c r="B212" s="2">
        <v>185</v>
      </c>
      <c r="C212" s="37">
        <v>100.19</v>
      </c>
      <c r="D212" s="37">
        <v>103.345</v>
      </c>
      <c r="E212" s="37">
        <v>100.483</v>
      </c>
      <c r="F212" s="37">
        <v>101.52500000000001</v>
      </c>
      <c r="G212" s="37">
        <v>103.224</v>
      </c>
      <c r="H212" s="37">
        <v>104.386</v>
      </c>
      <c r="I212" s="37">
        <v>102.569</v>
      </c>
      <c r="J212" s="37">
        <v>100.895</v>
      </c>
      <c r="K212" s="37">
        <v>100.53400000000001</v>
      </c>
      <c r="L212" s="37">
        <v>97.759</v>
      </c>
      <c r="M212" s="37">
        <v>94.930999999999997</v>
      </c>
      <c r="N212" s="37">
        <v>93.897999999999996</v>
      </c>
      <c r="O212" s="37">
        <v>100.932</v>
      </c>
      <c r="P212" s="37">
        <v>101.491</v>
      </c>
      <c r="Q212" s="37">
        <v>103.14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158.95283101045294</v>
      </c>
      <c r="DL212" s="2">
        <f t="shared" si="251"/>
        <v>179.64380445344131</v>
      </c>
      <c r="DM212" s="2">
        <f t="shared" si="251"/>
        <v>168.86094005628519</v>
      </c>
      <c r="DN212" s="2">
        <f t="shared" si="251"/>
        <v>164.00621194879093</v>
      </c>
      <c r="DO212" s="2">
        <f t="shared" si="251"/>
        <v>153.59535703564728</v>
      </c>
      <c r="DP212" s="2">
        <f t="shared" si="251"/>
        <v>172.20175391180652</v>
      </c>
      <c r="DQ212" s="2">
        <f t="shared" si="251"/>
        <v>176.071573257468</v>
      </c>
      <c r="DR212" s="2">
        <f t="shared" si="251"/>
        <v>163.38442016806724</v>
      </c>
      <c r="DS212" s="2">
        <f t="shared" si="251"/>
        <v>151.40652985739757</v>
      </c>
      <c r="DT212" s="2">
        <f t="shared" si="251"/>
        <v>152.70295910364143</v>
      </c>
      <c r="DU212" s="2">
        <f t="shared" si="251"/>
        <v>159.05065439725439</v>
      </c>
      <c r="DV212" s="2">
        <f t="shared" si="251"/>
        <v>148.80497727272729</v>
      </c>
      <c r="DW212" s="2">
        <f t="shared" si="251"/>
        <v>154.16166571834995</v>
      </c>
      <c r="DX212" s="2">
        <f t="shared" si="251"/>
        <v>172.83284126984131</v>
      </c>
      <c r="DY212" s="2">
        <f t="shared" si="251"/>
        <v>140.43119376026274</v>
      </c>
      <c r="EA212" s="2">
        <f t="shared" si="240"/>
        <v>100.50500553069602</v>
      </c>
      <c r="EB212" s="2">
        <f t="shared" si="240"/>
        <v>98.270970600030864</v>
      </c>
      <c r="EC212" s="2">
        <f t="shared" si="240"/>
        <v>99.441549784739422</v>
      </c>
      <c r="ED212" s="2">
        <f t="shared" si="240"/>
        <v>106.09685210991775</v>
      </c>
      <c r="EE212" s="2">
        <f t="shared" si="240"/>
        <v>103.63851495984729</v>
      </c>
      <c r="EF212" s="2">
        <f t="shared" si="239"/>
        <v>98.18398122643535</v>
      </c>
      <c r="EG212" s="2">
        <f t="shared" si="239"/>
        <v>97.371247880880333</v>
      </c>
      <c r="EH212" s="2">
        <f t="shared" si="239"/>
        <v>98.51802470170594</v>
      </c>
      <c r="EI212" s="2">
        <f t="shared" si="239"/>
        <v>96.411815533980587</v>
      </c>
      <c r="EJ212" s="2">
        <f t="shared" si="239"/>
        <v>100.33808700659945</v>
      </c>
      <c r="EK212" s="2">
        <f t="shared" si="239"/>
        <v>96.011259731874631</v>
      </c>
      <c r="EL212" s="2">
        <f t="shared" si="254"/>
        <v>90.919659069057602</v>
      </c>
      <c r="EM212" s="2">
        <f t="shared" si="255"/>
        <v>92.909824287826481</v>
      </c>
      <c r="EN212" s="2">
        <f t="shared" si="256"/>
        <v>98.275900658723259</v>
      </c>
      <c r="EO212" s="2">
        <f t="shared" si="257"/>
        <v>104.49915060511822</v>
      </c>
      <c r="EQ212" s="2">
        <f t="shared" si="252"/>
        <v>101.13994893037636</v>
      </c>
      <c r="ER212" s="2">
        <f t="shared" si="252"/>
        <v>98.201956847259254</v>
      </c>
      <c r="ES212" s="2">
        <f t="shared" si="252"/>
        <v>98.908617263017803</v>
      </c>
      <c r="ET212" s="2">
        <f t="shared" si="252"/>
        <v>103.1496054806538</v>
      </c>
      <c r="EU212" s="2">
        <f t="shared" si="252"/>
        <v>104.172875706086</v>
      </c>
      <c r="EV212" s="2">
        <f t="shared" si="252"/>
        <v>99.930995770136079</v>
      </c>
      <c r="EW212" s="2">
        <f t="shared" si="252"/>
        <v>100.15038102543473</v>
      </c>
      <c r="EX212" s="2">
        <f t="shared" si="252"/>
        <v>98.653030357207129</v>
      </c>
      <c r="EY212" s="2">
        <f t="shared" si="252"/>
        <v>97.491513712423568</v>
      </c>
      <c r="EZ212" s="2">
        <f t="shared" si="252"/>
        <v>98.707512185195597</v>
      </c>
      <c r="FA212" s="2">
        <f t="shared" si="252"/>
        <v>95.090073802056537</v>
      </c>
      <c r="FB212" s="2">
        <f t="shared" si="252"/>
        <v>91.497862319618079</v>
      </c>
      <c r="FC212" s="2">
        <f t="shared" si="252"/>
        <v>94.465447458206697</v>
      </c>
      <c r="FD212" s="2">
        <f t="shared" si="252"/>
        <v>99.508491429095145</v>
      </c>
      <c r="FE212" s="2">
        <f t="shared" si="252"/>
        <v>101.51085141457709</v>
      </c>
      <c r="FG212" s="2">
        <f t="shared" si="253"/>
        <v>0.99999828768814314</v>
      </c>
      <c r="FH212" s="2">
        <f t="shared" si="253"/>
        <v>0.99999848112533052</v>
      </c>
      <c r="FI212" s="2">
        <f t="shared" si="253"/>
        <v>0.99999832506100106</v>
      </c>
      <c r="FJ212" s="2">
        <f t="shared" si="253"/>
        <v>0.99999816368238859</v>
      </c>
      <c r="FK212" s="2">
        <f t="shared" si="253"/>
        <v>0.99999833180738151</v>
      </c>
      <c r="FL212" s="2">
        <f t="shared" si="253"/>
        <v>0.99999812153148449</v>
      </c>
      <c r="FM212" s="2">
        <f t="shared" si="253"/>
        <v>0.99999800309104436</v>
      </c>
      <c r="FN212" s="2">
        <f t="shared" si="253"/>
        <v>0.99999793653518354</v>
      </c>
      <c r="FO212" s="2">
        <f t="shared" si="253"/>
        <v>0.99999771325015629</v>
      </c>
      <c r="FP212" s="2">
        <f t="shared" si="253"/>
        <v>0.99999798252319649</v>
      </c>
      <c r="FQ212" s="2">
        <f t="shared" si="253"/>
        <v>0.99999793874807363</v>
      </c>
      <c r="FR212" s="2">
        <f t="shared" si="253"/>
        <v>0.99999774312812861</v>
      </c>
      <c r="FS212" s="2">
        <f t="shared" si="253"/>
        <v>0.99999813766293999</v>
      </c>
      <c r="FT212" s="2">
        <f t="shared" si="253"/>
        <v>0.99999792024394529</v>
      </c>
      <c r="FU212" s="2">
        <f t="shared" si="253"/>
        <v>0.99999748937063038</v>
      </c>
      <c r="FW212" s="2">
        <f t="shared" ref="FW212:GK227" si="260">POWER(10,($B212-C$232)/C$229)/(1+POWER(10,($B212-C$232)/C$229))</f>
        <v>0.97085767405903645</v>
      </c>
      <c r="FX212" s="2">
        <f t="shared" si="260"/>
        <v>0.98857822843376653</v>
      </c>
      <c r="FY212" s="2">
        <f t="shared" si="260"/>
        <v>0.98783257975446481</v>
      </c>
      <c r="FZ212" s="2">
        <f t="shared" si="260"/>
        <v>0.98810130553228437</v>
      </c>
      <c r="GA212" s="2">
        <f t="shared" si="260"/>
        <v>0.98827059486908786</v>
      </c>
      <c r="GB212" s="2">
        <f t="shared" si="260"/>
        <v>0.98746737316268196</v>
      </c>
      <c r="GC212" s="2">
        <f t="shared" si="260"/>
        <v>0.98788435652570783</v>
      </c>
      <c r="GD212" s="2">
        <f t="shared" si="260"/>
        <v>0.98896881513710999</v>
      </c>
      <c r="GE212" s="2">
        <f t="shared" si="260"/>
        <v>0.99000943130952179</v>
      </c>
      <c r="GF212" s="2">
        <f t="shared" si="260"/>
        <v>0.99034827648241419</v>
      </c>
      <c r="GG212" s="2">
        <f t="shared" si="260"/>
        <v>0.9888683191767067</v>
      </c>
      <c r="GH212" s="2">
        <f t="shared" si="260"/>
        <v>0.98799489882614022</v>
      </c>
      <c r="GI212" s="2">
        <f t="shared" si="260"/>
        <v>0.9866448983261813</v>
      </c>
      <c r="GJ212" s="2">
        <f t="shared" si="260"/>
        <v>0.98267823505755059</v>
      </c>
      <c r="GK212" s="2">
        <f t="shared" si="260"/>
        <v>0.98043186992985654</v>
      </c>
      <c r="GM212" s="86">
        <f t="shared" ref="GM212:HA227" si="261" xml:space="preserve"> _xlfn.NORM.DIST($B212, C$7, ABS(C$11), TRUE) * _xlfn.NORM.DIST(($B212 - C$7)*C$15, 0, ABS(C$11), TRUE) * 2</f>
        <v>6.9398510323228089E-297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1.033721564168151E-51</v>
      </c>
      <c r="HT212" s="86">
        <f t="shared" si="262"/>
        <v>7.5696933634757105E-55</v>
      </c>
      <c r="HU212" s="86">
        <f t="shared" si="262"/>
        <v>3.0450057647509203E-63</v>
      </c>
      <c r="HV212" s="86">
        <f t="shared" si="262"/>
        <v>4.1720536964074373E-68</v>
      </c>
      <c r="HW212" s="86">
        <f t="shared" si="262"/>
        <v>2.097073270267965E-64</v>
      </c>
      <c r="HX212" s="86">
        <f t="shared" si="262"/>
        <v>9.4220402880959086E-65</v>
      </c>
      <c r="HY212" s="86">
        <f t="shared" si="262"/>
        <v>1.4007206398486299E-63</v>
      </c>
      <c r="HZ212" s="86">
        <f t="shared" si="262"/>
        <v>1.3337857920902049E-72</v>
      </c>
      <c r="IA212" s="86">
        <f t="shared" si="262"/>
        <v>4.0274458814630096E-84</v>
      </c>
      <c r="IB212" s="86">
        <f t="shared" si="262"/>
        <v>6.0385964332385122E-79</v>
      </c>
      <c r="IC212" s="86">
        <f t="shared" si="262"/>
        <v>2.1651815202938692E-76</v>
      </c>
      <c r="ID212" s="86">
        <f t="shared" si="262"/>
        <v>1.2572823756872893E-80</v>
      </c>
      <c r="IE212" s="86">
        <f t="shared" si="262"/>
        <v>6.4190311438464391E-67</v>
      </c>
      <c r="IF212" s="86">
        <f t="shared" si="262"/>
        <v>4.1096835952197759E-119</v>
      </c>
      <c r="IG212" s="86">
        <f t="shared" si="262"/>
        <v>1.0295594213214472E-90</v>
      </c>
      <c r="II212" s="86">
        <f t="shared" ref="II212:IW227" si="263" xml:space="preserve"> _xlfn.NORM.DIST($B212, C$10, ABS(C$14), TRUE) * _xlfn.NORM.DIST(($B212 - C$10)*C$18, 0, ABS(C$14), TRUE) * 2</f>
        <v>1.4292757524776451E-8</v>
      </c>
      <c r="IJ212" s="86">
        <f t="shared" si="263"/>
        <v>1.3162788092465402E-12</v>
      </c>
      <c r="IK212" s="86">
        <f t="shared" si="263"/>
        <v>5.6124316906584742E-14</v>
      </c>
      <c r="IL212" s="86">
        <f t="shared" si="263"/>
        <v>3.74750472609352E-15</v>
      </c>
      <c r="IM212" s="86">
        <f t="shared" si="263"/>
        <v>1.5564508178010652E-14</v>
      </c>
      <c r="IN212" s="86">
        <f t="shared" si="263"/>
        <v>1.808193894319568E-14</v>
      </c>
      <c r="IO212" s="86">
        <f t="shared" si="263"/>
        <v>3.440435318608331E-14</v>
      </c>
      <c r="IP212" s="86">
        <f t="shared" si="263"/>
        <v>3.901765711362104E-16</v>
      </c>
      <c r="IQ212" s="86">
        <f t="shared" si="263"/>
        <v>3.130993413357777E-19</v>
      </c>
      <c r="IR212" s="86">
        <f t="shared" si="263"/>
        <v>4.4359905139433917E-18</v>
      </c>
      <c r="IS212" s="86">
        <f t="shared" si="263"/>
        <v>5.4938311843557392E-17</v>
      </c>
      <c r="IT212" s="86">
        <f t="shared" si="263"/>
        <v>1.2197404176843305E-17</v>
      </c>
      <c r="IU212" s="86">
        <f t="shared" si="263"/>
        <v>1.8929840185336485E-14</v>
      </c>
      <c r="IV212" s="86">
        <f t="shared" si="263"/>
        <v>3.9493838933040315E-15</v>
      </c>
      <c r="IW212" s="86">
        <f t="shared" si="263"/>
        <v>1.8101791353989912E-21</v>
      </c>
      <c r="IY212" s="86">
        <f t="shared" ref="IY212:JM227" si="264">GM212+HC212+HS212+II212</f>
        <v>1.4292757524776451E-8</v>
      </c>
      <c r="IZ212" s="86">
        <f t="shared" si="264"/>
        <v>1.3162788092465402E-12</v>
      </c>
      <c r="JA212" s="86">
        <f t="shared" si="264"/>
        <v>5.6124316906584742E-14</v>
      </c>
      <c r="JB212" s="86">
        <f t="shared" si="264"/>
        <v>3.74750472609352E-15</v>
      </c>
      <c r="JC212" s="86">
        <f t="shared" si="264"/>
        <v>1.5564508178010652E-14</v>
      </c>
      <c r="JD212" s="86">
        <f t="shared" si="264"/>
        <v>1.808193894319568E-14</v>
      </c>
      <c r="JE212" s="86">
        <f t="shared" si="264"/>
        <v>3.440435318608331E-14</v>
      </c>
      <c r="JF212" s="86">
        <f t="shared" si="264"/>
        <v>3.901765711362104E-16</v>
      </c>
      <c r="JG212" s="86">
        <f t="shared" si="264"/>
        <v>3.130993413357777E-19</v>
      </c>
      <c r="JH212" s="86">
        <f t="shared" si="264"/>
        <v>4.4359905139433917E-18</v>
      </c>
      <c r="JI212" s="86">
        <f t="shared" si="264"/>
        <v>5.4938311843557392E-17</v>
      </c>
      <c r="JJ212" s="86">
        <f t="shared" si="264"/>
        <v>1.2197404176843305E-17</v>
      </c>
      <c r="JK212" s="86">
        <f t="shared" si="264"/>
        <v>1.8929840185336485E-14</v>
      </c>
      <c r="JL212" s="86">
        <f t="shared" si="264"/>
        <v>3.9493838933040315E-15</v>
      </c>
      <c r="JM212" s="86">
        <f t="shared" si="264"/>
        <v>1.8101791353989912E-21</v>
      </c>
    </row>
    <row r="213" spans="2:273" x14ac:dyDescent="0.25">
      <c r="B213" s="2">
        <v>186</v>
      </c>
      <c r="C213" s="37">
        <v>103.172</v>
      </c>
      <c r="D213" s="37">
        <v>102.983</v>
      </c>
      <c r="E213" s="37">
        <v>100.621</v>
      </c>
      <c r="F213" s="37">
        <v>102.22</v>
      </c>
      <c r="G213" s="37">
        <v>101.879</v>
      </c>
      <c r="H213" s="37">
        <v>99.701999999999998</v>
      </c>
      <c r="I213" s="37">
        <v>103.39700000000001</v>
      </c>
      <c r="J213" s="37">
        <v>101.63200000000001</v>
      </c>
      <c r="K213" s="37">
        <v>100.46599999999999</v>
      </c>
      <c r="L213" s="37">
        <v>98.19</v>
      </c>
      <c r="M213" s="37">
        <v>93.328000000000003</v>
      </c>
      <c r="N213" s="37">
        <v>94.287999999999997</v>
      </c>
      <c r="O213" s="37">
        <v>99.355999999999995</v>
      </c>
      <c r="P213" s="37">
        <v>102.316</v>
      </c>
      <c r="Q213" s="37">
        <v>102.43899999999999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159.23386620209058</v>
      </c>
      <c r="DL213" s="2">
        <f t="shared" si="251"/>
        <v>180.03933663967609</v>
      </c>
      <c r="DM213" s="2">
        <f t="shared" si="251"/>
        <v>169.19590093808631</v>
      </c>
      <c r="DN213" s="2">
        <f t="shared" si="251"/>
        <v>164.32684823284825</v>
      </c>
      <c r="DO213" s="2">
        <f t="shared" si="251"/>
        <v>153.843717260788</v>
      </c>
      <c r="DP213" s="2">
        <f t="shared" si="251"/>
        <v>172.57031128496916</v>
      </c>
      <c r="DQ213" s="2">
        <f t="shared" si="251"/>
        <v>176.46421052631578</v>
      </c>
      <c r="DR213" s="2">
        <f t="shared" si="251"/>
        <v>163.70486554621849</v>
      </c>
      <c r="DS213" s="2">
        <f t="shared" si="251"/>
        <v>151.64312143493765</v>
      </c>
      <c r="DT213" s="2">
        <f t="shared" si="251"/>
        <v>152.92050224089633</v>
      </c>
      <c r="DU213" s="2">
        <f t="shared" si="251"/>
        <v>159.32005220935218</v>
      </c>
      <c r="DV213" s="2">
        <f t="shared" si="251"/>
        <v>149.01655113636363</v>
      </c>
      <c r="DW213" s="2">
        <f t="shared" si="251"/>
        <v>154.39999715504982</v>
      </c>
      <c r="DX213" s="2">
        <f t="shared" si="251"/>
        <v>173.18526984126987</v>
      </c>
      <c r="DY213" s="2">
        <f t="shared" si="251"/>
        <v>140.61778516694037</v>
      </c>
      <c r="EA213" s="2">
        <f t="shared" si="240"/>
        <v>100.4396981583518</v>
      </c>
      <c r="EB213" s="2">
        <f t="shared" si="240"/>
        <v>98.14997124787908</v>
      </c>
      <c r="EC213" s="2">
        <f t="shared" si="240"/>
        <v>99.356713382797494</v>
      </c>
      <c r="ED213" s="2">
        <f t="shared" si="240"/>
        <v>106.09415274485147</v>
      </c>
      <c r="EE213" s="2">
        <f t="shared" si="240"/>
        <v>103.6260520121531</v>
      </c>
      <c r="EF213" s="2">
        <f t="shared" si="239"/>
        <v>98.114154359334989</v>
      </c>
      <c r="EG213" s="2">
        <f t="shared" si="239"/>
        <v>97.298847471486724</v>
      </c>
      <c r="EH213" s="2">
        <f t="shared" si="239"/>
        <v>98.447162681195138</v>
      </c>
      <c r="EI213" s="2">
        <f t="shared" si="239"/>
        <v>96.311041747572816</v>
      </c>
      <c r="EJ213" s="2">
        <f t="shared" si="239"/>
        <v>100.26027847300048</v>
      </c>
      <c r="EK213" s="2">
        <f t="shared" si="239"/>
        <v>95.898275075102006</v>
      </c>
      <c r="EL213" s="2">
        <f t="shared" si="254"/>
        <v>90.763722808088517</v>
      </c>
      <c r="EM213" s="2">
        <f t="shared" si="255"/>
        <v>92.77535473632328</v>
      </c>
      <c r="EN213" s="2">
        <f t="shared" si="256"/>
        <v>98.197248086796492</v>
      </c>
      <c r="EO213" s="2">
        <f t="shared" si="257"/>
        <v>104.46863087788978</v>
      </c>
      <c r="EQ213" s="2">
        <f t="shared" si="252"/>
        <v>101.08252646558817</v>
      </c>
      <c r="ER213" s="2">
        <f t="shared" si="252"/>
        <v>98.080160604993551</v>
      </c>
      <c r="ES213" s="2">
        <f t="shared" si="252"/>
        <v>98.817560041834398</v>
      </c>
      <c r="ET213" s="2">
        <f t="shared" si="252"/>
        <v>103.11296513990212</v>
      </c>
      <c r="EU213" s="2">
        <f t="shared" si="252"/>
        <v>104.16656227223032</v>
      </c>
      <c r="EV213" s="2">
        <f t="shared" si="252"/>
        <v>99.881297395713474</v>
      </c>
      <c r="EW213" s="2">
        <f t="shared" si="252"/>
        <v>100.10995276470751</v>
      </c>
      <c r="EX213" s="2">
        <f t="shared" si="252"/>
        <v>98.583693536194659</v>
      </c>
      <c r="EY213" s="2">
        <f t="shared" si="252"/>
        <v>97.403081304236395</v>
      </c>
      <c r="EZ213" s="2">
        <f t="shared" si="252"/>
        <v>98.611110563086854</v>
      </c>
      <c r="FA213" s="2">
        <f t="shared" si="252"/>
        <v>94.966546293645479</v>
      </c>
      <c r="FB213" s="2">
        <f t="shared" si="252"/>
        <v>91.34859378493266</v>
      </c>
      <c r="FC213" s="2">
        <f t="shared" si="252"/>
        <v>94.349124330646845</v>
      </c>
      <c r="FD213" s="2">
        <f t="shared" si="252"/>
        <v>99.444718208628387</v>
      </c>
      <c r="FE213" s="2">
        <f t="shared" si="252"/>
        <v>101.4467151290299</v>
      </c>
      <c r="FG213" s="2">
        <f t="shared" si="253"/>
        <v>0.9999984383527909</v>
      </c>
      <c r="FH213" s="2">
        <f t="shared" si="253"/>
        <v>0.99999861476965268</v>
      </c>
      <c r="FI213" s="2">
        <f t="shared" si="253"/>
        <v>0.99999847243725259</v>
      </c>
      <c r="FJ213" s="2">
        <f t="shared" si="253"/>
        <v>0.99999832525816323</v>
      </c>
      <c r="FK213" s="2">
        <f t="shared" si="253"/>
        <v>0.99999847859002644</v>
      </c>
      <c r="FL213" s="2">
        <f t="shared" si="253"/>
        <v>0.99999828681606928</v>
      </c>
      <c r="FM213" s="2">
        <f t="shared" si="253"/>
        <v>0.99999817879706732</v>
      </c>
      <c r="FN213" s="2">
        <f t="shared" si="253"/>
        <v>0.99999811809737904</v>
      </c>
      <c r="FO213" s="2">
        <f t="shared" si="253"/>
        <v>0.99999791445893604</v>
      </c>
      <c r="FP213" s="2">
        <f t="shared" si="253"/>
        <v>0.99999816003896036</v>
      </c>
      <c r="FQ213" s="2">
        <f t="shared" si="253"/>
        <v>0.99999812011555955</v>
      </c>
      <c r="FR213" s="2">
        <f t="shared" si="253"/>
        <v>0.99999794170798162</v>
      </c>
      <c r="FS213" s="2">
        <f t="shared" si="253"/>
        <v>0.9999983015281364</v>
      </c>
      <c r="FT213" s="2">
        <f t="shared" si="253"/>
        <v>0.99999810323958782</v>
      </c>
      <c r="FU213" s="2">
        <f t="shared" si="253"/>
        <v>0.99999771027829543</v>
      </c>
      <c r="FW213" s="2">
        <f t="shared" si="260"/>
        <v>0.97335355581115357</v>
      </c>
      <c r="FX213" s="2">
        <f t="shared" si="260"/>
        <v>0.98957274121431471</v>
      </c>
      <c r="FY213" s="2">
        <f t="shared" si="260"/>
        <v>0.98889128784968561</v>
      </c>
      <c r="FZ213" s="2">
        <f t="shared" si="260"/>
        <v>0.9891368884699544</v>
      </c>
      <c r="GA213" s="2">
        <f t="shared" si="260"/>
        <v>0.98929160366840718</v>
      </c>
      <c r="GB213" s="2">
        <f t="shared" si="260"/>
        <v>0.98855749041934393</v>
      </c>
      <c r="GC213" s="2">
        <f t="shared" si="260"/>
        <v>0.98893860988272819</v>
      </c>
      <c r="GD213" s="2">
        <f t="shared" si="260"/>
        <v>0.98992966531855664</v>
      </c>
      <c r="GE213" s="2">
        <f t="shared" si="260"/>
        <v>0.99088047643858168</v>
      </c>
      <c r="GF213" s="2">
        <f t="shared" si="260"/>
        <v>0.991190041702391</v>
      </c>
      <c r="GG213" s="2">
        <f t="shared" si="260"/>
        <v>0.98983783291903904</v>
      </c>
      <c r="GH213" s="2">
        <f t="shared" si="260"/>
        <v>0.98903963996778466</v>
      </c>
      <c r="GI213" s="2">
        <f t="shared" si="260"/>
        <v>0.98780567290795851</v>
      </c>
      <c r="GJ213" s="2">
        <f t="shared" si="260"/>
        <v>0.98417824824784705</v>
      </c>
      <c r="GK213" s="2">
        <f t="shared" si="260"/>
        <v>0.98212287273019827</v>
      </c>
      <c r="GM213" s="86">
        <f t="shared" si="261"/>
        <v>1.3215403729387199E-301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3.8203887400130905E-53</v>
      </c>
      <c r="HT213" s="86">
        <f t="shared" si="262"/>
        <v>2.6800434490429061E-56</v>
      </c>
      <c r="HU213" s="86">
        <f t="shared" si="262"/>
        <v>6.3891738705571584E-65</v>
      </c>
      <c r="HV213" s="86">
        <f t="shared" si="262"/>
        <v>6.4042372881630747E-70</v>
      </c>
      <c r="HW213" s="86">
        <f t="shared" si="262"/>
        <v>4.0254501453389547E-66</v>
      </c>
      <c r="HX213" s="86">
        <f t="shared" si="262"/>
        <v>1.6999658439228563E-66</v>
      </c>
      <c r="HY213" s="86">
        <f t="shared" si="262"/>
        <v>2.8247378625667433E-65</v>
      </c>
      <c r="HZ213" s="86">
        <f t="shared" si="262"/>
        <v>1.6516858681663264E-74</v>
      </c>
      <c r="IA213" s="86">
        <f t="shared" si="262"/>
        <v>2.4599306897685963E-86</v>
      </c>
      <c r="IB213" s="86">
        <f t="shared" si="262"/>
        <v>5.296754138686807E-81</v>
      </c>
      <c r="IC213" s="86">
        <f t="shared" si="262"/>
        <v>2.0786061428855409E-78</v>
      </c>
      <c r="ID213" s="86">
        <f t="shared" si="262"/>
        <v>8.8142257937878369E-83</v>
      </c>
      <c r="IE213" s="86">
        <f t="shared" si="262"/>
        <v>1.0210905652777743E-68</v>
      </c>
      <c r="IF213" s="86">
        <f t="shared" si="262"/>
        <v>1.7762413551184998E-122</v>
      </c>
      <c r="IG213" s="86">
        <f t="shared" si="262"/>
        <v>2.6463886941000299E-93</v>
      </c>
      <c r="II213" s="86">
        <f t="shared" si="263"/>
        <v>5.9274226913770216E-9</v>
      </c>
      <c r="IJ213" s="86">
        <f t="shared" si="263"/>
        <v>4.5190051228234711E-13</v>
      </c>
      <c r="IK213" s="86">
        <f t="shared" si="263"/>
        <v>1.6634585976207853E-14</v>
      </c>
      <c r="IL213" s="86">
        <f t="shared" si="263"/>
        <v>9.9908590131270574E-16</v>
      </c>
      <c r="IM213" s="86">
        <f t="shared" si="263"/>
        <v>4.4203075258954004E-15</v>
      </c>
      <c r="IN213" s="86">
        <f t="shared" si="263"/>
        <v>5.0677487474260169E-15</v>
      </c>
      <c r="IO213" s="86">
        <f t="shared" si="263"/>
        <v>1.0003554132940625E-14</v>
      </c>
      <c r="IP213" s="86">
        <f t="shared" si="263"/>
        <v>9.7033617438940734E-17</v>
      </c>
      <c r="IQ213" s="86">
        <f t="shared" si="263"/>
        <v>6.0385782393968349E-20</v>
      </c>
      <c r="IR213" s="86">
        <f t="shared" si="263"/>
        <v>9.62419301389254E-19</v>
      </c>
      <c r="IS213" s="86">
        <f t="shared" si="263"/>
        <v>1.2573608906351004E-17</v>
      </c>
      <c r="IT213" s="86">
        <f t="shared" si="263"/>
        <v>2.5551732010904232E-18</v>
      </c>
      <c r="IU213" s="86">
        <f t="shared" si="263"/>
        <v>5.2144833745818781E-15</v>
      </c>
      <c r="IV213" s="86">
        <f t="shared" si="263"/>
        <v>9.3037629233842612E-16</v>
      </c>
      <c r="IW213" s="86">
        <f t="shared" si="263"/>
        <v>2.0494617147055188E-22</v>
      </c>
      <c r="IY213" s="86">
        <f t="shared" si="264"/>
        <v>5.9274226913770216E-9</v>
      </c>
      <c r="IZ213" s="86">
        <f t="shared" si="264"/>
        <v>4.5190051228234711E-13</v>
      </c>
      <c r="JA213" s="86">
        <f t="shared" si="264"/>
        <v>1.6634585976207853E-14</v>
      </c>
      <c r="JB213" s="86">
        <f t="shared" si="264"/>
        <v>9.9908590131270574E-16</v>
      </c>
      <c r="JC213" s="86">
        <f t="shared" si="264"/>
        <v>4.4203075258954004E-15</v>
      </c>
      <c r="JD213" s="86">
        <f t="shared" si="264"/>
        <v>5.0677487474260169E-15</v>
      </c>
      <c r="JE213" s="86">
        <f t="shared" si="264"/>
        <v>1.0003554132940625E-14</v>
      </c>
      <c r="JF213" s="86">
        <f t="shared" si="264"/>
        <v>9.7033617438940734E-17</v>
      </c>
      <c r="JG213" s="86">
        <f t="shared" si="264"/>
        <v>6.0385782393968349E-20</v>
      </c>
      <c r="JH213" s="86">
        <f t="shared" si="264"/>
        <v>9.62419301389254E-19</v>
      </c>
      <c r="JI213" s="86">
        <f t="shared" si="264"/>
        <v>1.2573608906351004E-17</v>
      </c>
      <c r="JJ213" s="86">
        <f t="shared" si="264"/>
        <v>2.5551732010904232E-18</v>
      </c>
      <c r="JK213" s="86">
        <f t="shared" si="264"/>
        <v>5.2144833745818781E-15</v>
      </c>
      <c r="JL213" s="86">
        <f t="shared" si="264"/>
        <v>9.3037629233842612E-16</v>
      </c>
      <c r="JM213" s="86">
        <f t="shared" si="264"/>
        <v>2.0494617147055188E-22</v>
      </c>
    </row>
    <row r="214" spans="2:273" x14ac:dyDescent="0.25">
      <c r="B214" s="2">
        <v>187</v>
      </c>
      <c r="C214" s="37">
        <v>101.19</v>
      </c>
      <c r="D214" s="37">
        <v>104.017</v>
      </c>
      <c r="E214" s="37">
        <v>100.19</v>
      </c>
      <c r="F214" s="37">
        <v>100.203</v>
      </c>
      <c r="G214" s="37">
        <v>104.086</v>
      </c>
      <c r="H214" s="37">
        <v>102.684</v>
      </c>
      <c r="I214" s="37">
        <v>103.379</v>
      </c>
      <c r="J214" s="37">
        <v>103.526</v>
      </c>
      <c r="K214" s="37">
        <v>101.20699999999999</v>
      </c>
      <c r="L214" s="37">
        <v>97.602999999999994</v>
      </c>
      <c r="M214" s="37">
        <v>95.965999999999994</v>
      </c>
      <c r="N214" s="37">
        <v>96.492000000000004</v>
      </c>
      <c r="O214" s="37">
        <v>98.102000000000004</v>
      </c>
      <c r="P214" s="37">
        <v>100.649</v>
      </c>
      <c r="Q214" s="37">
        <v>104.123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159.51490139372822</v>
      </c>
      <c r="DL214" s="2">
        <f t="shared" si="268"/>
        <v>180.43486882591094</v>
      </c>
      <c r="DM214" s="2">
        <f t="shared" si="268"/>
        <v>169.53086181988743</v>
      </c>
      <c r="DN214" s="2">
        <f t="shared" si="268"/>
        <v>164.64748451690559</v>
      </c>
      <c r="DO214" s="2">
        <f t="shared" si="268"/>
        <v>154.09207748592871</v>
      </c>
      <c r="DP214" s="2">
        <f t="shared" si="268"/>
        <v>172.93886865813181</v>
      </c>
      <c r="DQ214" s="2">
        <f t="shared" si="268"/>
        <v>176.85684779516356</v>
      </c>
      <c r="DR214" s="2">
        <f t="shared" si="268"/>
        <v>164.02531092436976</v>
      </c>
      <c r="DS214" s="2">
        <f t="shared" si="268"/>
        <v>151.87971301247777</v>
      </c>
      <c r="DT214" s="2">
        <f t="shared" si="268"/>
        <v>153.13804537815122</v>
      </c>
      <c r="DU214" s="2">
        <f t="shared" si="268"/>
        <v>159.58945002145001</v>
      </c>
      <c r="DV214" s="2">
        <f t="shared" si="268"/>
        <v>149.22812500000001</v>
      </c>
      <c r="DW214" s="2">
        <f t="shared" si="268"/>
        <v>154.63832859174966</v>
      </c>
      <c r="DX214" s="2">
        <f t="shared" si="268"/>
        <v>173.53769841269843</v>
      </c>
      <c r="DY214" s="2">
        <f t="shared" si="268"/>
        <v>140.80437657361796</v>
      </c>
      <c r="EA214" s="2">
        <f t="shared" si="240"/>
        <v>100.37439078600758</v>
      </c>
      <c r="EB214" s="2">
        <f t="shared" si="240"/>
        <v>98.02897189572731</v>
      </c>
      <c r="EC214" s="2">
        <f t="shared" si="240"/>
        <v>99.271876980855566</v>
      </c>
      <c r="ED214" s="2">
        <f t="shared" si="240"/>
        <v>106.09145337978519</v>
      </c>
      <c r="EE214" s="2">
        <f t="shared" si="240"/>
        <v>103.61358906445891</v>
      </c>
      <c r="EF214" s="2">
        <f t="shared" si="239"/>
        <v>98.044327492234643</v>
      </c>
      <c r="EG214" s="2">
        <f t="shared" si="239"/>
        <v>97.226447062093129</v>
      </c>
      <c r="EH214" s="2">
        <f t="shared" si="239"/>
        <v>98.376300660684336</v>
      </c>
      <c r="EI214" s="2">
        <f t="shared" si="239"/>
        <v>96.210267961165044</v>
      </c>
      <c r="EJ214" s="2">
        <f t="shared" si="239"/>
        <v>100.1824699394015</v>
      </c>
      <c r="EK214" s="2">
        <f t="shared" si="239"/>
        <v>95.785290418329367</v>
      </c>
      <c r="EL214" s="2">
        <f t="shared" si="254"/>
        <v>90.607786547119417</v>
      </c>
      <c r="EM214" s="2">
        <f t="shared" si="255"/>
        <v>92.640885184820078</v>
      </c>
      <c r="EN214" s="2">
        <f t="shared" si="256"/>
        <v>98.118595514869725</v>
      </c>
      <c r="EO214" s="2">
        <f t="shared" si="257"/>
        <v>104.43811115066133</v>
      </c>
      <c r="EQ214" s="2">
        <f t="shared" ref="EQ214:FE227" si="269">CU$228*$B214+CU$229</f>
        <v>101.02510400079998</v>
      </c>
      <c r="ER214" s="2">
        <f t="shared" si="269"/>
        <v>97.958364362727849</v>
      </c>
      <c r="ES214" s="2">
        <f t="shared" si="269"/>
        <v>98.726502820650992</v>
      </c>
      <c r="ET214" s="2">
        <f t="shared" si="269"/>
        <v>103.07632479915043</v>
      </c>
      <c r="EU214" s="2">
        <f t="shared" si="269"/>
        <v>104.16024883837464</v>
      </c>
      <c r="EV214" s="2">
        <f t="shared" si="269"/>
        <v>99.831599021290884</v>
      </c>
      <c r="EW214" s="2">
        <f t="shared" si="269"/>
        <v>100.06952450398029</v>
      </c>
      <c r="EX214" s="2">
        <f t="shared" si="269"/>
        <v>98.514356715182188</v>
      </c>
      <c r="EY214" s="2">
        <f t="shared" si="269"/>
        <v>97.314648896049221</v>
      </c>
      <c r="EZ214" s="2">
        <f t="shared" si="269"/>
        <v>98.51470894097811</v>
      </c>
      <c r="FA214" s="2">
        <f t="shared" si="269"/>
        <v>94.84301878523442</v>
      </c>
      <c r="FB214" s="2">
        <f t="shared" si="269"/>
        <v>91.199325250247256</v>
      </c>
      <c r="FC214" s="2">
        <f t="shared" si="269"/>
        <v>94.232801203086979</v>
      </c>
      <c r="FD214" s="2">
        <f t="shared" si="269"/>
        <v>99.380944988161644</v>
      </c>
      <c r="FE214" s="2">
        <f t="shared" si="269"/>
        <v>101.3825788434827</v>
      </c>
      <c r="FG214" s="2">
        <f t="shared" ref="FG214:FU227" si="270">POWER(10,($B214-C$231)/C$229)/(1+POWER(10,($B214-C$231)/C$229))</f>
        <v>0.99999857576062234</v>
      </c>
      <c r="FH214" s="2">
        <f t="shared" si="270"/>
        <v>0.99999873665475425</v>
      </c>
      <c r="FI214" s="2">
        <f t="shared" si="270"/>
        <v>0.99999860684602926</v>
      </c>
      <c r="FJ214" s="2">
        <f t="shared" si="270"/>
        <v>0.99999847261706665</v>
      </c>
      <c r="FK214" s="2">
        <f t="shared" si="270"/>
        <v>0.99999861245742727</v>
      </c>
      <c r="FL214" s="2">
        <f t="shared" si="270"/>
        <v>0.99999843755744988</v>
      </c>
      <c r="FM214" s="2">
        <f t="shared" si="270"/>
        <v>0.99999833904291857</v>
      </c>
      <c r="FN214" s="2">
        <f t="shared" si="270"/>
        <v>0.99999828368412691</v>
      </c>
      <c r="FO214" s="2">
        <f t="shared" si="270"/>
        <v>0.99999809796359473</v>
      </c>
      <c r="FP214" s="2">
        <f t="shared" si="270"/>
        <v>0.99999832193531624</v>
      </c>
      <c r="FQ214" s="2">
        <f t="shared" si="270"/>
        <v>0.99999828552473002</v>
      </c>
      <c r="FR214" s="2">
        <f t="shared" si="270"/>
        <v>0.99999812281502864</v>
      </c>
      <c r="FS214" s="2">
        <f t="shared" si="270"/>
        <v>0.99999845097501849</v>
      </c>
      <c r="FT214" s="2">
        <f t="shared" si="270"/>
        <v>0.99999827013365572</v>
      </c>
      <c r="FU214" s="2">
        <f t="shared" si="270"/>
        <v>0.99999791174856556</v>
      </c>
      <c r="FW214" s="2">
        <f t="shared" si="260"/>
        <v>0.97564104209921088</v>
      </c>
      <c r="FX214" s="2">
        <f t="shared" si="260"/>
        <v>0.99048149386896489</v>
      </c>
      <c r="FY214" s="2">
        <f t="shared" si="260"/>
        <v>0.98985882165079997</v>
      </c>
      <c r="FZ214" s="2">
        <f t="shared" si="260"/>
        <v>0.99008324574409567</v>
      </c>
      <c r="GA214" s="2">
        <f t="shared" si="260"/>
        <v>0.99022461588362565</v>
      </c>
      <c r="GB214" s="2">
        <f t="shared" si="260"/>
        <v>0.9895537898129525</v>
      </c>
      <c r="GC214" s="2">
        <f t="shared" si="260"/>
        <v>0.98990206417116233</v>
      </c>
      <c r="GD214" s="2">
        <f t="shared" si="260"/>
        <v>0.99080760041043237</v>
      </c>
      <c r="GE214" s="2">
        <f t="shared" si="260"/>
        <v>0.99167621649832971</v>
      </c>
      <c r="GF214" s="2">
        <f t="shared" si="260"/>
        <v>0.99195898930091164</v>
      </c>
      <c r="GG214" s="2">
        <f t="shared" si="260"/>
        <v>0.99072369896836887</v>
      </c>
      <c r="GH214" s="2">
        <f t="shared" si="260"/>
        <v>0.98999438350206981</v>
      </c>
      <c r="GI214" s="2">
        <f t="shared" si="260"/>
        <v>0.98886669582755482</v>
      </c>
      <c r="GJ214" s="2">
        <f t="shared" si="260"/>
        <v>0.98555027482564694</v>
      </c>
      <c r="GK214" s="2">
        <f t="shared" si="260"/>
        <v>0.98367017945307345</v>
      </c>
      <c r="GM214" s="86">
        <f t="shared" si="261"/>
        <v>2.3086778193733499E-306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1.3481012196185415E-54</v>
      </c>
      <c r="HT214" s="86">
        <f t="shared" si="262"/>
        <v>9.0736408089349465E-58</v>
      </c>
      <c r="HU214" s="86">
        <f t="shared" si="262"/>
        <v>1.2730130862318282E-66</v>
      </c>
      <c r="HV214" s="86">
        <f t="shared" si="262"/>
        <v>9.2948770910436136E-72</v>
      </c>
      <c r="HW214" s="86">
        <f t="shared" si="262"/>
        <v>7.3271221247406739E-68</v>
      </c>
      <c r="HX214" s="86">
        <f t="shared" si="262"/>
        <v>2.9044090712166335E-68</v>
      </c>
      <c r="HY214" s="86">
        <f t="shared" si="262"/>
        <v>5.4050288543968003E-67</v>
      </c>
      <c r="HZ214" s="86">
        <f t="shared" si="262"/>
        <v>1.9299647292602473E-76</v>
      </c>
      <c r="IA214" s="86">
        <f t="shared" si="262"/>
        <v>1.4045907966324181E-88</v>
      </c>
      <c r="IB214" s="86">
        <f t="shared" si="262"/>
        <v>4.3665586138944278E-83</v>
      </c>
      <c r="IC214" s="86">
        <f t="shared" si="262"/>
        <v>1.8760599462816391E-80</v>
      </c>
      <c r="ID214" s="86">
        <f t="shared" si="262"/>
        <v>5.7811814325797457E-85</v>
      </c>
      <c r="IE214" s="86">
        <f t="shared" si="262"/>
        <v>1.5356849030122708E-70</v>
      </c>
      <c r="IF214" s="86">
        <f t="shared" si="262"/>
        <v>6.8823178984357477E-126</v>
      </c>
      <c r="IG214" s="86">
        <f t="shared" si="262"/>
        <v>6.2459850748887575E-96</v>
      </c>
      <c r="II214" s="86">
        <f t="shared" si="263"/>
        <v>2.4056057273238347E-9</v>
      </c>
      <c r="IJ214" s="86">
        <f t="shared" si="263"/>
        <v>1.5190918626460676E-13</v>
      </c>
      <c r="IK214" s="86">
        <f t="shared" si="263"/>
        <v>4.8113980072233867E-15</v>
      </c>
      <c r="IL214" s="86">
        <f t="shared" si="263"/>
        <v>2.593980361397304E-16</v>
      </c>
      <c r="IM214" s="86">
        <f t="shared" si="263"/>
        <v>1.2242567467790788E-15</v>
      </c>
      <c r="IN214" s="86">
        <f t="shared" si="263"/>
        <v>1.3842282577700428E-15</v>
      </c>
      <c r="IO214" s="86">
        <f t="shared" si="263"/>
        <v>2.8374720595770774E-15</v>
      </c>
      <c r="IP214" s="86">
        <f t="shared" si="263"/>
        <v>2.3478126542713541E-17</v>
      </c>
      <c r="IQ214" s="86">
        <f t="shared" si="263"/>
        <v>1.12805378384969E-20</v>
      </c>
      <c r="IR214" s="86">
        <f t="shared" si="263"/>
        <v>2.0276232732692057E-19</v>
      </c>
      <c r="IS214" s="86">
        <f t="shared" si="263"/>
        <v>2.7949189403737967E-18</v>
      </c>
      <c r="IT214" s="86">
        <f t="shared" si="263"/>
        <v>5.1867195349192001E-19</v>
      </c>
      <c r="IU214" s="86">
        <f t="shared" si="263"/>
        <v>1.3988750042809439E-15</v>
      </c>
      <c r="IV214" s="86">
        <f t="shared" si="263"/>
        <v>2.1234489119146403E-16</v>
      </c>
      <c r="IW214" s="86">
        <f t="shared" si="263"/>
        <v>2.2080088814020177E-23</v>
      </c>
      <c r="IY214" s="86">
        <f t="shared" si="264"/>
        <v>2.4056057273238347E-9</v>
      </c>
      <c r="IZ214" s="86">
        <f t="shared" si="264"/>
        <v>1.5190918626460676E-13</v>
      </c>
      <c r="JA214" s="86">
        <f t="shared" si="264"/>
        <v>4.8113980072233867E-15</v>
      </c>
      <c r="JB214" s="86">
        <f t="shared" si="264"/>
        <v>2.593980361397304E-16</v>
      </c>
      <c r="JC214" s="86">
        <f t="shared" si="264"/>
        <v>1.2242567467790788E-15</v>
      </c>
      <c r="JD214" s="86">
        <f t="shared" si="264"/>
        <v>1.3842282577700428E-15</v>
      </c>
      <c r="JE214" s="86">
        <f t="shared" si="264"/>
        <v>2.8374720595770774E-15</v>
      </c>
      <c r="JF214" s="86">
        <f t="shared" si="264"/>
        <v>2.3478126542713541E-17</v>
      </c>
      <c r="JG214" s="86">
        <f t="shared" si="264"/>
        <v>1.12805378384969E-20</v>
      </c>
      <c r="JH214" s="86">
        <f t="shared" si="264"/>
        <v>2.0276232732692057E-19</v>
      </c>
      <c r="JI214" s="86">
        <f t="shared" si="264"/>
        <v>2.7949189403737967E-18</v>
      </c>
      <c r="JJ214" s="86">
        <f t="shared" si="264"/>
        <v>5.1867195349192001E-19</v>
      </c>
      <c r="JK214" s="86">
        <f t="shared" si="264"/>
        <v>1.3988750042809439E-15</v>
      </c>
      <c r="JL214" s="86">
        <f t="shared" si="264"/>
        <v>2.1234489119146403E-16</v>
      </c>
      <c r="JM214" s="86">
        <f t="shared" si="264"/>
        <v>2.2080088814020177E-23</v>
      </c>
    </row>
    <row r="215" spans="2:273" x14ac:dyDescent="0.25">
      <c r="B215" s="2">
        <v>188</v>
      </c>
      <c r="C215" s="37">
        <v>102.46599999999999</v>
      </c>
      <c r="D215" s="37">
        <v>100.931</v>
      </c>
      <c r="E215" s="37">
        <v>99.759</v>
      </c>
      <c r="F215" s="37">
        <v>102.61</v>
      </c>
      <c r="G215" s="37">
        <v>104.328</v>
      </c>
      <c r="H215" s="37">
        <v>101.42100000000001</v>
      </c>
      <c r="I215" s="37">
        <v>105.276</v>
      </c>
      <c r="J215" s="37">
        <v>105.193</v>
      </c>
      <c r="K215" s="37">
        <v>100.53400000000001</v>
      </c>
      <c r="L215" s="37">
        <v>100.39700000000001</v>
      </c>
      <c r="M215" s="37">
        <v>94.483000000000004</v>
      </c>
      <c r="N215" s="37">
        <v>101.52500000000001</v>
      </c>
      <c r="O215" s="37">
        <v>100.271</v>
      </c>
      <c r="P215" s="37">
        <v>100.105</v>
      </c>
      <c r="Q215" s="37">
        <v>104.947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159.79593658536584</v>
      </c>
      <c r="DL215" s="2">
        <f t="shared" si="268"/>
        <v>180.83040101214573</v>
      </c>
      <c r="DM215" s="2">
        <f t="shared" si="268"/>
        <v>169.86582270168856</v>
      </c>
      <c r="DN215" s="2">
        <f t="shared" si="268"/>
        <v>164.96812080096294</v>
      </c>
      <c r="DO215" s="2">
        <f t="shared" si="268"/>
        <v>154.34043771106943</v>
      </c>
      <c r="DP215" s="2">
        <f t="shared" si="268"/>
        <v>173.30742603129443</v>
      </c>
      <c r="DQ215" s="2">
        <f t="shared" si="268"/>
        <v>177.24948506401137</v>
      </c>
      <c r="DR215" s="2">
        <f t="shared" si="268"/>
        <v>164.34575630252101</v>
      </c>
      <c r="DS215" s="2">
        <f t="shared" si="268"/>
        <v>152.11630459001788</v>
      </c>
      <c r="DT215" s="2">
        <f t="shared" si="268"/>
        <v>153.35558851540614</v>
      </c>
      <c r="DU215" s="2">
        <f t="shared" si="268"/>
        <v>159.85884783354783</v>
      </c>
      <c r="DV215" s="2">
        <f t="shared" si="268"/>
        <v>149.43969886363635</v>
      </c>
      <c r="DW215" s="2">
        <f t="shared" si="268"/>
        <v>154.87666002844952</v>
      </c>
      <c r="DX215" s="2">
        <f t="shared" si="268"/>
        <v>173.89012698412699</v>
      </c>
      <c r="DY215" s="2">
        <f t="shared" si="268"/>
        <v>140.99096798029558</v>
      </c>
      <c r="EA215" s="2">
        <f t="shared" si="240"/>
        <v>100.30908341366336</v>
      </c>
      <c r="EB215" s="2">
        <f t="shared" si="240"/>
        <v>97.907972543575525</v>
      </c>
      <c r="EC215" s="2">
        <f t="shared" si="240"/>
        <v>99.187040578913638</v>
      </c>
      <c r="ED215" s="2">
        <f t="shared" si="240"/>
        <v>106.08875401471892</v>
      </c>
      <c r="EE215" s="2">
        <f t="shared" si="240"/>
        <v>103.60112611676473</v>
      </c>
      <c r="EF215" s="2">
        <f t="shared" si="239"/>
        <v>97.974500625134283</v>
      </c>
      <c r="EG215" s="2">
        <f t="shared" si="239"/>
        <v>97.15404665269952</v>
      </c>
      <c r="EH215" s="2">
        <f t="shared" si="239"/>
        <v>98.305438640173534</v>
      </c>
      <c r="EI215" s="2">
        <f t="shared" si="239"/>
        <v>96.109494174757288</v>
      </c>
      <c r="EJ215" s="2">
        <f t="shared" si="239"/>
        <v>100.10466140580253</v>
      </c>
      <c r="EK215" s="2">
        <f t="shared" si="239"/>
        <v>95.672305761556743</v>
      </c>
      <c r="EL215" s="2">
        <f t="shared" si="254"/>
        <v>90.451850286150318</v>
      </c>
      <c r="EM215" s="2">
        <f t="shared" si="255"/>
        <v>92.506415633316877</v>
      </c>
      <c r="EN215" s="2">
        <f t="shared" si="256"/>
        <v>98.039942942942957</v>
      </c>
      <c r="EO215" s="2">
        <f t="shared" si="257"/>
        <v>104.40759142343289</v>
      </c>
      <c r="EQ215" s="2">
        <f t="shared" si="269"/>
        <v>100.96768153601178</v>
      </c>
      <c r="ER215" s="2">
        <f t="shared" si="269"/>
        <v>97.836568120462132</v>
      </c>
      <c r="ES215" s="2">
        <f t="shared" si="269"/>
        <v>98.635445599467587</v>
      </c>
      <c r="ET215" s="2">
        <f t="shared" si="269"/>
        <v>103.03968445839875</v>
      </c>
      <c r="EU215" s="2">
        <f t="shared" si="269"/>
        <v>104.15393540451895</v>
      </c>
      <c r="EV215" s="2">
        <f t="shared" si="269"/>
        <v>99.78190064686828</v>
      </c>
      <c r="EW215" s="2">
        <f t="shared" si="269"/>
        <v>100.02909624325308</v>
      </c>
      <c r="EX215" s="2">
        <f t="shared" si="269"/>
        <v>98.445019894169718</v>
      </c>
      <c r="EY215" s="2">
        <f t="shared" si="269"/>
        <v>97.226216487862047</v>
      </c>
      <c r="EZ215" s="2">
        <f t="shared" si="269"/>
        <v>98.418307318869367</v>
      </c>
      <c r="FA215" s="2">
        <f t="shared" si="269"/>
        <v>94.719491276823362</v>
      </c>
      <c r="FB215" s="2">
        <f t="shared" si="269"/>
        <v>91.050056715561837</v>
      </c>
      <c r="FC215" s="2">
        <f t="shared" si="269"/>
        <v>94.116478075527112</v>
      </c>
      <c r="FD215" s="2">
        <f t="shared" si="269"/>
        <v>99.317171767694902</v>
      </c>
      <c r="FE215" s="2">
        <f t="shared" si="269"/>
        <v>101.31844255793553</v>
      </c>
      <c r="FG215" s="2">
        <f t="shared" si="270"/>
        <v>0.99999870107808697</v>
      </c>
      <c r="FH215" s="2">
        <f t="shared" si="270"/>
        <v>0.9999988478153139</v>
      </c>
      <c r="FI215" s="2">
        <f t="shared" si="270"/>
        <v>0.99999872942832202</v>
      </c>
      <c r="FJ215" s="2">
        <f t="shared" si="270"/>
        <v>0.99999860701002175</v>
      </c>
      <c r="FK215" s="2">
        <f t="shared" si="270"/>
        <v>0.9999987345459791</v>
      </c>
      <c r="FL215" s="2">
        <f t="shared" si="270"/>
        <v>0.99999857503526246</v>
      </c>
      <c r="FM215" s="2">
        <f t="shared" si="270"/>
        <v>0.99999848518891665</v>
      </c>
      <c r="FN215" s="2">
        <f t="shared" si="270"/>
        <v>0.99999843470108363</v>
      </c>
      <c r="FO215" s="2">
        <f t="shared" si="270"/>
        <v>0.99999826532189118</v>
      </c>
      <c r="FP215" s="2">
        <f t="shared" si="270"/>
        <v>0.99999846958659333</v>
      </c>
      <c r="FQ215" s="2">
        <f t="shared" si="270"/>
        <v>0.99999843637973407</v>
      </c>
      <c r="FR215" s="2">
        <f t="shared" si="270"/>
        <v>0.99999828798667589</v>
      </c>
      <c r="FS215" s="2">
        <f t="shared" si="270"/>
        <v>0.9999985872722339</v>
      </c>
      <c r="FT215" s="2">
        <f t="shared" si="270"/>
        <v>0.99999842234290326</v>
      </c>
      <c r="FU215" s="2">
        <f t="shared" si="270"/>
        <v>0.9999980954917066</v>
      </c>
      <c r="FW215" s="2">
        <f t="shared" si="260"/>
        <v>0.97773664877828692</v>
      </c>
      <c r="FX215" s="2">
        <f t="shared" si="260"/>
        <v>0.99131174259806809</v>
      </c>
      <c r="FY215" s="2">
        <f t="shared" si="260"/>
        <v>0.99074287516171611</v>
      </c>
      <c r="FZ215" s="2">
        <f t="shared" si="260"/>
        <v>0.99094791407698524</v>
      </c>
      <c r="GA215" s="2">
        <f t="shared" si="260"/>
        <v>0.99107706886548563</v>
      </c>
      <c r="GB215" s="2">
        <f t="shared" si="260"/>
        <v>0.99046417819746613</v>
      </c>
      <c r="GC215" s="2">
        <f t="shared" si="260"/>
        <v>0.99078238313437794</v>
      </c>
      <c r="GD215" s="2">
        <f t="shared" si="260"/>
        <v>0.99160964555144637</v>
      </c>
      <c r="GE215" s="2">
        <f t="shared" si="260"/>
        <v>0.99240305519896077</v>
      </c>
      <c r="GF215" s="2">
        <f t="shared" si="260"/>
        <v>0.99266131880625785</v>
      </c>
      <c r="GG215" s="2">
        <f t="shared" si="260"/>
        <v>0.99153300202823547</v>
      </c>
      <c r="GH215" s="2">
        <f t="shared" si="260"/>
        <v>0.99086672849693436</v>
      </c>
      <c r="GI215" s="2">
        <f t="shared" si="260"/>
        <v>0.9898363495023117</v>
      </c>
      <c r="GJ215" s="2">
        <f t="shared" si="260"/>
        <v>0.98680491753422028</v>
      </c>
      <c r="GK215" s="2">
        <f t="shared" si="260"/>
        <v>0.98508559693813635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4.5419899322524348E-56</v>
      </c>
      <c r="HT215" s="86">
        <f t="shared" si="262"/>
        <v>2.9376197158654418E-59</v>
      </c>
      <c r="HU215" s="86">
        <f t="shared" si="262"/>
        <v>2.4085221146682642E-68</v>
      </c>
      <c r="HV215" s="86">
        <f t="shared" si="262"/>
        <v>1.2754887076388056E-73</v>
      </c>
      <c r="HW215" s="86">
        <f t="shared" si="262"/>
        <v>1.2646447593110653E-69</v>
      </c>
      <c r="HX215" s="86">
        <f t="shared" si="262"/>
        <v>4.6988942867059608E-70</v>
      </c>
      <c r="HY215" s="86">
        <f t="shared" si="262"/>
        <v>9.8131657001815043E-69</v>
      </c>
      <c r="HZ215" s="86">
        <f t="shared" si="262"/>
        <v>2.1278937851901957E-78</v>
      </c>
      <c r="IA215" s="86">
        <f t="shared" si="262"/>
        <v>7.4973650253587639E-91</v>
      </c>
      <c r="IB215" s="86">
        <f t="shared" si="262"/>
        <v>3.3831604598121052E-85</v>
      </c>
      <c r="IC215" s="86">
        <f t="shared" si="262"/>
        <v>1.5919004329354346E-82</v>
      </c>
      <c r="ID215" s="86">
        <f t="shared" si="262"/>
        <v>3.5475467068496751E-87</v>
      </c>
      <c r="IE215" s="86">
        <f t="shared" si="262"/>
        <v>2.183639805001549E-72</v>
      </c>
      <c r="IF215" s="86">
        <f t="shared" si="262"/>
        <v>2.3905857571620666E-129</v>
      </c>
      <c r="IG215" s="86">
        <f t="shared" si="262"/>
        <v>1.3536018554549805E-98</v>
      </c>
      <c r="II215" s="86">
        <f t="shared" si="263"/>
        <v>9.5539119659951335E-10</v>
      </c>
      <c r="IJ215" s="86">
        <f t="shared" si="263"/>
        <v>4.9999515346388079E-14</v>
      </c>
      <c r="IK215" s="86">
        <f t="shared" si="263"/>
        <v>1.3580721980057182E-15</v>
      </c>
      <c r="IL215" s="86">
        <f t="shared" si="263"/>
        <v>6.5588497093407096E-17</v>
      </c>
      <c r="IM215" s="86">
        <f t="shared" si="263"/>
        <v>3.3066596613662451E-16</v>
      </c>
      <c r="IN215" s="86">
        <f t="shared" si="263"/>
        <v>3.6848233332965852E-16</v>
      </c>
      <c r="IO215" s="86">
        <f t="shared" si="263"/>
        <v>7.8512557749835109E-16</v>
      </c>
      <c r="IP215" s="86">
        <f t="shared" si="263"/>
        <v>5.5268668896526214E-18</v>
      </c>
      <c r="IQ215" s="86">
        <f t="shared" si="263"/>
        <v>2.0410886556311321E-21</v>
      </c>
      <c r="IR215" s="86">
        <f t="shared" si="263"/>
        <v>4.1481456358351287E-20</v>
      </c>
      <c r="IS215" s="86">
        <f t="shared" si="263"/>
        <v>6.0338874084426155E-19</v>
      </c>
      <c r="IT215" s="86">
        <f t="shared" si="263"/>
        <v>1.0201838006081438E-19</v>
      </c>
      <c r="IU215" s="86">
        <f t="shared" si="263"/>
        <v>3.6546290889404679E-16</v>
      </c>
      <c r="IV215" s="86">
        <f t="shared" si="263"/>
        <v>4.6953827734101492E-17</v>
      </c>
      <c r="IW215" s="86">
        <f t="shared" si="263"/>
        <v>2.2635781181815574E-24</v>
      </c>
      <c r="IY215" s="86">
        <f t="shared" si="264"/>
        <v>9.5539119659951335E-10</v>
      </c>
      <c r="IZ215" s="86">
        <f t="shared" si="264"/>
        <v>4.9999515346388079E-14</v>
      </c>
      <c r="JA215" s="86">
        <f t="shared" si="264"/>
        <v>1.3580721980057182E-15</v>
      </c>
      <c r="JB215" s="86">
        <f t="shared" si="264"/>
        <v>6.5588497093407096E-17</v>
      </c>
      <c r="JC215" s="86">
        <f t="shared" si="264"/>
        <v>3.3066596613662451E-16</v>
      </c>
      <c r="JD215" s="86">
        <f t="shared" si="264"/>
        <v>3.6848233332965852E-16</v>
      </c>
      <c r="JE215" s="86">
        <f t="shared" si="264"/>
        <v>7.8512557749835109E-16</v>
      </c>
      <c r="JF215" s="86">
        <f t="shared" si="264"/>
        <v>5.5268668896526214E-18</v>
      </c>
      <c r="JG215" s="86">
        <f t="shared" si="264"/>
        <v>2.0410886556311321E-21</v>
      </c>
      <c r="JH215" s="86">
        <f t="shared" si="264"/>
        <v>4.1481456358351287E-20</v>
      </c>
      <c r="JI215" s="86">
        <f t="shared" si="264"/>
        <v>6.0338874084426155E-19</v>
      </c>
      <c r="JJ215" s="86">
        <f t="shared" si="264"/>
        <v>1.0201838006081438E-19</v>
      </c>
      <c r="JK215" s="86">
        <f t="shared" si="264"/>
        <v>3.6546290889404679E-16</v>
      </c>
      <c r="JL215" s="86">
        <f t="shared" si="264"/>
        <v>4.6953827734101492E-17</v>
      </c>
      <c r="JM215" s="86">
        <f t="shared" si="264"/>
        <v>2.2635781181815574E-24</v>
      </c>
    </row>
    <row r="216" spans="2:273" x14ac:dyDescent="0.25">
      <c r="B216" s="2">
        <v>189</v>
      </c>
      <c r="C216" s="37">
        <v>103.55200000000001</v>
      </c>
      <c r="D216" s="37">
        <v>103.155</v>
      </c>
      <c r="E216" s="37">
        <v>102.431</v>
      </c>
      <c r="F216" s="37">
        <v>100.729</v>
      </c>
      <c r="G216" s="37">
        <v>102.569</v>
      </c>
      <c r="H216" s="37">
        <v>104.86</v>
      </c>
      <c r="I216" s="37">
        <v>104.19</v>
      </c>
      <c r="J216" s="37">
        <v>102.36799999999999</v>
      </c>
      <c r="K216" s="37">
        <v>99.793000000000006</v>
      </c>
      <c r="L216" s="37">
        <v>99.155000000000001</v>
      </c>
      <c r="M216" s="37">
        <v>96.465999999999994</v>
      </c>
      <c r="N216" s="37">
        <v>97.441000000000003</v>
      </c>
      <c r="O216" s="37">
        <v>100.42400000000001</v>
      </c>
      <c r="P216" s="37">
        <v>101.73699999999999</v>
      </c>
      <c r="Q216" s="37">
        <v>101.93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160.07697177700348</v>
      </c>
      <c r="DL216" s="2">
        <f t="shared" si="268"/>
        <v>181.22593319838057</v>
      </c>
      <c r="DM216" s="2">
        <f t="shared" si="268"/>
        <v>170.20078358348968</v>
      </c>
      <c r="DN216" s="2">
        <f t="shared" si="268"/>
        <v>165.28875708502028</v>
      </c>
      <c r="DO216" s="2">
        <f t="shared" si="268"/>
        <v>154.58879793621014</v>
      </c>
      <c r="DP216" s="2">
        <f t="shared" si="268"/>
        <v>173.6759834044571</v>
      </c>
      <c r="DQ216" s="2">
        <f t="shared" si="268"/>
        <v>177.64212233285917</v>
      </c>
      <c r="DR216" s="2">
        <f t="shared" si="268"/>
        <v>164.66620168067226</v>
      </c>
      <c r="DS216" s="2">
        <f t="shared" si="268"/>
        <v>152.35289616755799</v>
      </c>
      <c r="DT216" s="2">
        <f t="shared" si="268"/>
        <v>153.57313165266103</v>
      </c>
      <c r="DU216" s="2">
        <f t="shared" si="268"/>
        <v>160.12824564564562</v>
      </c>
      <c r="DV216" s="2">
        <f t="shared" si="268"/>
        <v>149.65127272727273</v>
      </c>
      <c r="DW216" s="2">
        <f t="shared" si="268"/>
        <v>155.11499146514939</v>
      </c>
      <c r="DX216" s="2">
        <f t="shared" si="268"/>
        <v>174.24255555555558</v>
      </c>
      <c r="DY216" s="2">
        <f t="shared" si="268"/>
        <v>141.1775593869732</v>
      </c>
      <c r="EA216" s="2">
        <f t="shared" si="240"/>
        <v>100.24377604131915</v>
      </c>
      <c r="EB216" s="2">
        <f t="shared" si="240"/>
        <v>97.786973191423741</v>
      </c>
      <c r="EC216" s="2">
        <f t="shared" si="240"/>
        <v>99.102204176971711</v>
      </c>
      <c r="ED216" s="2">
        <f t="shared" si="240"/>
        <v>106.08605464965264</v>
      </c>
      <c r="EE216" s="2">
        <f t="shared" si="240"/>
        <v>103.58866316907054</v>
      </c>
      <c r="EF216" s="2">
        <f t="shared" si="239"/>
        <v>97.904673758033937</v>
      </c>
      <c r="EG216" s="2">
        <f t="shared" si="239"/>
        <v>97.081646243305912</v>
      </c>
      <c r="EH216" s="2">
        <f t="shared" si="239"/>
        <v>98.234576619662747</v>
      </c>
      <c r="EI216" s="2">
        <f t="shared" si="239"/>
        <v>96.008720388349516</v>
      </c>
      <c r="EJ216" s="2">
        <f t="shared" si="239"/>
        <v>100.02685287220356</v>
      </c>
      <c r="EK216" s="2">
        <f t="shared" si="239"/>
        <v>95.559321104784104</v>
      </c>
      <c r="EL216" s="2">
        <f t="shared" si="254"/>
        <v>90.295914025181219</v>
      </c>
      <c r="EM216" s="2">
        <f t="shared" si="255"/>
        <v>92.371946081813675</v>
      </c>
      <c r="EN216" s="2">
        <f t="shared" si="256"/>
        <v>97.96129037101619</v>
      </c>
      <c r="EO216" s="2">
        <f t="shared" si="257"/>
        <v>104.37707169620444</v>
      </c>
      <c r="EQ216" s="2">
        <f t="shared" si="269"/>
        <v>100.91025907122359</v>
      </c>
      <c r="ER216" s="2">
        <f t="shared" si="269"/>
        <v>97.71477187819643</v>
      </c>
      <c r="ES216" s="2">
        <f t="shared" si="269"/>
        <v>98.544388378284182</v>
      </c>
      <c r="ET216" s="2">
        <f t="shared" si="269"/>
        <v>103.00304411764706</v>
      </c>
      <c r="EU216" s="2">
        <f t="shared" si="269"/>
        <v>104.14762197066327</v>
      </c>
      <c r="EV216" s="2">
        <f t="shared" si="269"/>
        <v>99.73220227244569</v>
      </c>
      <c r="EW216" s="2">
        <f t="shared" si="269"/>
        <v>99.988667982525868</v>
      </c>
      <c r="EX216" s="2">
        <f t="shared" si="269"/>
        <v>98.375683073157262</v>
      </c>
      <c r="EY216" s="2">
        <f t="shared" si="269"/>
        <v>97.137784079674873</v>
      </c>
      <c r="EZ216" s="2">
        <f t="shared" si="269"/>
        <v>98.321905696760638</v>
      </c>
      <c r="FA216" s="2">
        <f t="shared" si="269"/>
        <v>94.595963768412304</v>
      </c>
      <c r="FB216" s="2">
        <f t="shared" si="269"/>
        <v>90.900788180876432</v>
      </c>
      <c r="FC216" s="2">
        <f t="shared" si="269"/>
        <v>94.000154947967246</v>
      </c>
      <c r="FD216" s="2">
        <f t="shared" si="269"/>
        <v>99.253398547228144</v>
      </c>
      <c r="FE216" s="2">
        <f t="shared" si="269"/>
        <v>101.25430627238833</v>
      </c>
      <c r="FG216" s="2">
        <f t="shared" si="270"/>
        <v>0.99999881536900037</v>
      </c>
      <c r="FH216" s="2">
        <f t="shared" si="270"/>
        <v>0.99999894919497079</v>
      </c>
      <c r="FI216" s="2">
        <f t="shared" si="270"/>
        <v>0.99999884122472804</v>
      </c>
      <c r="FJ216" s="2">
        <f t="shared" si="270"/>
        <v>0.99999872957788505</v>
      </c>
      <c r="FK216" s="2">
        <f t="shared" si="270"/>
        <v>0.99999884589208776</v>
      </c>
      <c r="FL216" s="2">
        <f t="shared" si="270"/>
        <v>0.9999987004165507</v>
      </c>
      <c r="FM216" s="2">
        <f t="shared" si="270"/>
        <v>0.99999861847568827</v>
      </c>
      <c r="FN216" s="2">
        <f t="shared" si="270"/>
        <v>0.99999857243022483</v>
      </c>
      <c r="FO216" s="2">
        <f t="shared" si="270"/>
        <v>0.99999841795452049</v>
      </c>
      <c r="FP216" s="2">
        <f t="shared" si="270"/>
        <v>0.99999860424619647</v>
      </c>
      <c r="FQ216" s="2">
        <f t="shared" si="270"/>
        <v>0.99999857396117264</v>
      </c>
      <c r="FR216" s="2">
        <f t="shared" si="270"/>
        <v>0.99999843862505611</v>
      </c>
      <c r="FS216" s="2">
        <f t="shared" si="270"/>
        <v>0.99999871157680409</v>
      </c>
      <c r="FT216" s="2">
        <f t="shared" si="270"/>
        <v>0.9999985611594272</v>
      </c>
      <c r="FU216" s="2">
        <f t="shared" si="270"/>
        <v>0.99999826306750172</v>
      </c>
      <c r="FW216" s="2">
        <f t="shared" si="260"/>
        <v>0.97965572929021105</v>
      </c>
      <c r="FX216" s="2">
        <f t="shared" si="260"/>
        <v>0.99207015292449374</v>
      </c>
      <c r="FY216" s="2">
        <f t="shared" si="260"/>
        <v>0.99155051947919792</v>
      </c>
      <c r="FZ216" s="2">
        <f t="shared" si="260"/>
        <v>0.99173781881239076</v>
      </c>
      <c r="GA216" s="2">
        <f t="shared" si="260"/>
        <v>0.99185579589902872</v>
      </c>
      <c r="GB216" s="2">
        <f t="shared" si="260"/>
        <v>0.99129592400804478</v>
      </c>
      <c r="GC216" s="2">
        <f t="shared" si="260"/>
        <v>0.99158660982229663</v>
      </c>
      <c r="GD216" s="2">
        <f t="shared" si="260"/>
        <v>0.99234225238624829</v>
      </c>
      <c r="GE216" s="2">
        <f t="shared" si="260"/>
        <v>0.99306686955276025</v>
      </c>
      <c r="GF216" s="2">
        <f t="shared" si="260"/>
        <v>0.99330271860673069</v>
      </c>
      <c r="GG216" s="2">
        <f t="shared" si="260"/>
        <v>0.99227224886709575</v>
      </c>
      <c r="GH216" s="2">
        <f t="shared" si="260"/>
        <v>0.99166365806517887</v>
      </c>
      <c r="GI216" s="2">
        <f t="shared" si="260"/>
        <v>0.99072234365340273</v>
      </c>
      <c r="GJ216" s="2">
        <f t="shared" si="260"/>
        <v>0.98795195369131572</v>
      </c>
      <c r="GK216" s="2">
        <f t="shared" si="260"/>
        <v>0.98638002917825796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1.4610880789318327E-57</v>
      </c>
      <c r="HT216" s="86">
        <f t="shared" si="262"/>
        <v>9.0945648545587821E-61</v>
      </c>
      <c r="HU216" s="86">
        <f t="shared" si="262"/>
        <v>4.3270919832663722E-70</v>
      </c>
      <c r="HV216" s="86">
        <f t="shared" si="262"/>
        <v>1.6548720063607499E-75</v>
      </c>
      <c r="HW216" s="86">
        <f t="shared" si="262"/>
        <v>2.0697500118673584E-71</v>
      </c>
      <c r="HX216" s="86">
        <f t="shared" si="262"/>
        <v>7.1986638694817031E-72</v>
      </c>
      <c r="HY216" s="86">
        <f t="shared" si="262"/>
        <v>1.690478224611909E-70</v>
      </c>
      <c r="HZ216" s="86">
        <f t="shared" si="262"/>
        <v>2.2137437479214379E-80</v>
      </c>
      <c r="IA216" s="86">
        <f t="shared" si="262"/>
        <v>3.7410848133066792E-93</v>
      </c>
      <c r="IB216" s="86">
        <f t="shared" si="262"/>
        <v>2.4635304883289562E-87</v>
      </c>
      <c r="IC216" s="86">
        <f t="shared" si="262"/>
        <v>1.2699245575551154E-84</v>
      </c>
      <c r="ID216" s="86">
        <f t="shared" si="262"/>
        <v>2.0366519987831723E-89</v>
      </c>
      <c r="IE216" s="86">
        <f t="shared" si="262"/>
        <v>2.935614128453501E-74</v>
      </c>
      <c r="IF216" s="86">
        <f t="shared" si="262"/>
        <v>7.4440374885098958E-133</v>
      </c>
      <c r="IG216" s="86">
        <f t="shared" si="262"/>
        <v>2.6935269286349471E-101</v>
      </c>
      <c r="II216" s="86">
        <f t="shared" si="263"/>
        <v>3.7130127893064336E-10</v>
      </c>
      <c r="IJ216" s="86">
        <f t="shared" si="263"/>
        <v>1.6113233136822656E-14</v>
      </c>
      <c r="IK216" s="86">
        <f t="shared" si="263"/>
        <v>3.740769636910792E-16</v>
      </c>
      <c r="IL216" s="86">
        <f t="shared" si="263"/>
        <v>1.6150280399900732E-17</v>
      </c>
      <c r="IM216" s="86">
        <f t="shared" si="263"/>
        <v>8.7095918119616981E-17</v>
      </c>
      <c r="IN216" s="86">
        <f t="shared" si="263"/>
        <v>9.5595191996811765E-17</v>
      </c>
      <c r="IO216" s="86">
        <f t="shared" si="263"/>
        <v>2.1191962084705532E-16</v>
      </c>
      <c r="IP216" s="86">
        <f t="shared" si="263"/>
        <v>1.2657950437565417E-18</v>
      </c>
      <c r="IQ216" s="86">
        <f t="shared" si="263"/>
        <v>3.5770545491378592E-22</v>
      </c>
      <c r="IR216" s="86">
        <f t="shared" si="263"/>
        <v>8.2406096731880122E-21</v>
      </c>
      <c r="IS216" s="86">
        <f t="shared" si="263"/>
        <v>1.2651391590590704E-19</v>
      </c>
      <c r="IT216" s="86">
        <f t="shared" si="263"/>
        <v>1.9443363657521546E-20</v>
      </c>
      <c r="IU216" s="86">
        <f t="shared" si="263"/>
        <v>9.2981878608819207E-17</v>
      </c>
      <c r="IV216" s="86">
        <f t="shared" si="263"/>
        <v>1.0058628083354701E-17</v>
      </c>
      <c r="IW216" s="86">
        <f t="shared" si="263"/>
        <v>2.2080824622535242E-25</v>
      </c>
      <c r="IY216" s="86">
        <f t="shared" si="264"/>
        <v>3.7130127893064336E-10</v>
      </c>
      <c r="IZ216" s="86">
        <f t="shared" si="264"/>
        <v>1.6113233136822656E-14</v>
      </c>
      <c r="JA216" s="86">
        <f t="shared" si="264"/>
        <v>3.740769636910792E-16</v>
      </c>
      <c r="JB216" s="86">
        <f t="shared" si="264"/>
        <v>1.6150280399900732E-17</v>
      </c>
      <c r="JC216" s="86">
        <f t="shared" si="264"/>
        <v>8.7095918119616981E-17</v>
      </c>
      <c r="JD216" s="86">
        <f t="shared" si="264"/>
        <v>9.5595191996811765E-17</v>
      </c>
      <c r="JE216" s="86">
        <f t="shared" si="264"/>
        <v>2.1191962084705532E-16</v>
      </c>
      <c r="JF216" s="86">
        <f t="shared" si="264"/>
        <v>1.2657950437565417E-18</v>
      </c>
      <c r="JG216" s="86">
        <f t="shared" si="264"/>
        <v>3.5770545491378592E-22</v>
      </c>
      <c r="JH216" s="86">
        <f t="shared" si="264"/>
        <v>8.2406096731880122E-21</v>
      </c>
      <c r="JI216" s="86">
        <f t="shared" si="264"/>
        <v>1.2651391590590704E-19</v>
      </c>
      <c r="JJ216" s="86">
        <f t="shared" si="264"/>
        <v>1.9443363657521546E-20</v>
      </c>
      <c r="JK216" s="86">
        <f t="shared" si="264"/>
        <v>9.2981878608819207E-17</v>
      </c>
      <c r="JL216" s="86">
        <f t="shared" si="264"/>
        <v>1.0058628083354701E-17</v>
      </c>
      <c r="JM216" s="86">
        <f t="shared" si="264"/>
        <v>2.2080824622535242E-25</v>
      </c>
    </row>
    <row r="217" spans="2:273" x14ac:dyDescent="0.25">
      <c r="B217" s="2">
        <v>190</v>
      </c>
      <c r="C217" s="37">
        <v>102.121</v>
      </c>
      <c r="D217" s="37">
        <v>100.345</v>
      </c>
      <c r="E217" s="37">
        <v>99.914000000000001</v>
      </c>
      <c r="F217" s="37">
        <v>100.949</v>
      </c>
      <c r="G217" s="37">
        <v>101.017</v>
      </c>
      <c r="H217" s="37">
        <v>102.509</v>
      </c>
      <c r="I217" s="37">
        <v>102.81</v>
      </c>
      <c r="J217" s="37">
        <v>103.825</v>
      </c>
      <c r="K217" s="37">
        <v>100.259</v>
      </c>
      <c r="L217" s="37">
        <v>97</v>
      </c>
      <c r="M217" s="37">
        <v>95.328000000000003</v>
      </c>
      <c r="N217" s="37">
        <v>95.102000000000004</v>
      </c>
      <c r="O217" s="37">
        <v>98.661000000000001</v>
      </c>
      <c r="P217" s="37">
        <v>100.193</v>
      </c>
      <c r="Q217" s="37">
        <v>99.894999999999996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160.35800696864112</v>
      </c>
      <c r="DL217" s="2">
        <f t="shared" si="268"/>
        <v>181.62146538461536</v>
      </c>
      <c r="DM217" s="2">
        <f t="shared" si="268"/>
        <v>170.5357444652908</v>
      </c>
      <c r="DN217" s="2">
        <f t="shared" si="268"/>
        <v>165.60939336907762</v>
      </c>
      <c r="DO217" s="2">
        <f t="shared" si="268"/>
        <v>154.83715816135086</v>
      </c>
      <c r="DP217" s="2">
        <f t="shared" si="268"/>
        <v>174.04454077761972</v>
      </c>
      <c r="DQ217" s="2">
        <f t="shared" si="268"/>
        <v>178.03475960170695</v>
      </c>
      <c r="DR217" s="2">
        <f t="shared" si="268"/>
        <v>164.98664705882354</v>
      </c>
      <c r="DS217" s="2">
        <f t="shared" si="268"/>
        <v>152.5894877450981</v>
      </c>
      <c r="DT217" s="2">
        <f t="shared" si="268"/>
        <v>153.79067478991595</v>
      </c>
      <c r="DU217" s="2">
        <f t="shared" si="268"/>
        <v>160.39764345774344</v>
      </c>
      <c r="DV217" s="2">
        <f t="shared" si="268"/>
        <v>149.8628465909091</v>
      </c>
      <c r="DW217" s="2">
        <f t="shared" si="268"/>
        <v>155.35332290184925</v>
      </c>
      <c r="DX217" s="2">
        <f t="shared" si="268"/>
        <v>174.59498412698414</v>
      </c>
      <c r="DY217" s="2">
        <f t="shared" si="268"/>
        <v>141.36415079365082</v>
      </c>
      <c r="EA217" s="2">
        <f t="shared" si="240"/>
        <v>100.17846866897493</v>
      </c>
      <c r="EB217" s="2">
        <f t="shared" si="240"/>
        <v>97.665973839271956</v>
      </c>
      <c r="EC217" s="2">
        <f t="shared" si="240"/>
        <v>99.017367775029783</v>
      </c>
      <c r="ED217" s="2">
        <f t="shared" si="240"/>
        <v>106.08335528458636</v>
      </c>
      <c r="EE217" s="2">
        <f t="shared" si="240"/>
        <v>103.57620022137635</v>
      </c>
      <c r="EF217" s="2">
        <f t="shared" si="239"/>
        <v>97.834846890933576</v>
      </c>
      <c r="EG217" s="2">
        <f t="shared" si="239"/>
        <v>97.009245833912303</v>
      </c>
      <c r="EH217" s="2">
        <f t="shared" si="239"/>
        <v>98.163714599151945</v>
      </c>
      <c r="EI217" s="2">
        <f t="shared" si="239"/>
        <v>95.907946601941745</v>
      </c>
      <c r="EJ217" s="2">
        <f t="shared" si="239"/>
        <v>99.949044338604594</v>
      </c>
      <c r="EK217" s="2">
        <f t="shared" si="239"/>
        <v>95.446336448011479</v>
      </c>
      <c r="EL217" s="2">
        <f t="shared" si="254"/>
        <v>90.139977764212119</v>
      </c>
      <c r="EM217" s="2">
        <f t="shared" si="255"/>
        <v>92.23747653031046</v>
      </c>
      <c r="EN217" s="2">
        <f t="shared" si="256"/>
        <v>97.882637799089437</v>
      </c>
      <c r="EO217" s="2">
        <f t="shared" si="257"/>
        <v>104.34655196897599</v>
      </c>
      <c r="EQ217" s="2">
        <f t="shared" si="269"/>
        <v>100.8528366064354</v>
      </c>
      <c r="ER217" s="2">
        <f t="shared" si="269"/>
        <v>97.592975635930713</v>
      </c>
      <c r="ES217" s="2">
        <f t="shared" si="269"/>
        <v>98.453331157100777</v>
      </c>
      <c r="ET217" s="2">
        <f t="shared" si="269"/>
        <v>102.96640377689538</v>
      </c>
      <c r="EU217" s="2">
        <f t="shared" si="269"/>
        <v>104.14130853680759</v>
      </c>
      <c r="EV217" s="2">
        <f t="shared" si="269"/>
        <v>99.682503898023086</v>
      </c>
      <c r="EW217" s="2">
        <f t="shared" si="269"/>
        <v>99.948239721798643</v>
      </c>
      <c r="EX217" s="2">
        <f t="shared" si="269"/>
        <v>98.306346252144792</v>
      </c>
      <c r="EY217" s="2">
        <f t="shared" si="269"/>
        <v>97.049351671487685</v>
      </c>
      <c r="EZ217" s="2">
        <f t="shared" si="269"/>
        <v>98.225504074651894</v>
      </c>
      <c r="FA217" s="2">
        <f t="shared" si="269"/>
        <v>94.472436260001246</v>
      </c>
      <c r="FB217" s="2">
        <f t="shared" si="269"/>
        <v>90.751519646191014</v>
      </c>
      <c r="FC217" s="2">
        <f t="shared" si="269"/>
        <v>93.88383182040738</v>
      </c>
      <c r="FD217" s="2">
        <f t="shared" si="269"/>
        <v>99.189625326761401</v>
      </c>
      <c r="FE217" s="2">
        <f t="shared" si="269"/>
        <v>101.19016998684114</v>
      </c>
      <c r="FG217" s="2">
        <f t="shared" si="270"/>
        <v>0.99999891960357512</v>
      </c>
      <c r="FH217" s="2">
        <f t="shared" si="270"/>
        <v>0.99999904165433473</v>
      </c>
      <c r="FI217" s="2">
        <f t="shared" si="270"/>
        <v>0.99999894318428384</v>
      </c>
      <c r="FJ217" s="2">
        <f t="shared" si="270"/>
        <v>0.99999884136113104</v>
      </c>
      <c r="FK217" s="2">
        <f t="shared" si="270"/>
        <v>0.9999989474409674</v>
      </c>
      <c r="FL217" s="2">
        <f t="shared" si="270"/>
        <v>0.99999881476567209</v>
      </c>
      <c r="FM217" s="2">
        <f t="shared" si="270"/>
        <v>0.99999874003469968</v>
      </c>
      <c r="FN217" s="2">
        <f t="shared" si="270"/>
        <v>0.9999986980407275</v>
      </c>
      <c r="FO217" s="2">
        <f t="shared" si="270"/>
        <v>0.99999855715717356</v>
      </c>
      <c r="FP217" s="2">
        <f t="shared" si="270"/>
        <v>0.99999872705724568</v>
      </c>
      <c r="FQ217" s="2">
        <f t="shared" si="270"/>
        <v>0.99999869943696895</v>
      </c>
      <c r="FR217" s="2">
        <f t="shared" si="270"/>
        <v>0.99999857600893116</v>
      </c>
      <c r="FS217" s="2">
        <f t="shared" si="270"/>
        <v>0.99999882494394643</v>
      </c>
      <c r="FT217" s="2">
        <f t="shared" si="270"/>
        <v>0.99999868776163536</v>
      </c>
      <c r="FU217" s="2">
        <f t="shared" si="270"/>
        <v>0.99999841589849225</v>
      </c>
      <c r="FW217" s="2">
        <f t="shared" si="260"/>
        <v>0.98141253162578712</v>
      </c>
      <c r="FX217" s="2">
        <f t="shared" si="260"/>
        <v>0.99276284385511804</v>
      </c>
      <c r="FY217" s="2">
        <f t="shared" si="260"/>
        <v>0.99228824877872557</v>
      </c>
      <c r="FZ217" s="2">
        <f t="shared" si="260"/>
        <v>0.99245931925808661</v>
      </c>
      <c r="GA217" s="2">
        <f t="shared" si="260"/>
        <v>0.99256707113265163</v>
      </c>
      <c r="GB217" s="2">
        <f t="shared" si="260"/>
        <v>0.99205570409581423</v>
      </c>
      <c r="GC217" s="2">
        <f t="shared" si="260"/>
        <v>0.99232121245453397</v>
      </c>
      <c r="GD217" s="2">
        <f t="shared" si="260"/>
        <v>0.99301134222208731</v>
      </c>
      <c r="GE217" s="2">
        <f t="shared" si="260"/>
        <v>0.99367305018690533</v>
      </c>
      <c r="GF217" s="2">
        <f t="shared" si="260"/>
        <v>0.99388840528466604</v>
      </c>
      <c r="GG217" s="2">
        <f t="shared" si="260"/>
        <v>0.99294741173676748</v>
      </c>
      <c r="GH217" s="2">
        <f t="shared" si="260"/>
        <v>0.99239158496362612</v>
      </c>
      <c r="GI217" s="2">
        <f t="shared" si="260"/>
        <v>0.99153176394589282</v>
      </c>
      <c r="GJ217" s="2">
        <f t="shared" si="260"/>
        <v>0.98900039051509891</v>
      </c>
      <c r="GK217" s="2">
        <f t="shared" si="260"/>
        <v>0.98756353499731597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4.4875688010026174E-59</v>
      </c>
      <c r="HT217" s="86">
        <f t="shared" si="262"/>
        <v>2.6923952744405267E-62</v>
      </c>
      <c r="HU217" s="86">
        <f t="shared" si="262"/>
        <v>7.3818890904331895E-72</v>
      </c>
      <c r="HV217" s="86">
        <f t="shared" si="262"/>
        <v>2.0300427898375713E-77</v>
      </c>
      <c r="HW217" s="86">
        <f t="shared" si="262"/>
        <v>3.2120302268535194E-73</v>
      </c>
      <c r="HX217" s="86">
        <f t="shared" si="262"/>
        <v>1.0442982517508924E-73</v>
      </c>
      <c r="HY217" s="86">
        <f t="shared" si="262"/>
        <v>2.7631058245780299E-72</v>
      </c>
      <c r="HZ217" s="86">
        <f t="shared" si="262"/>
        <v>2.1731005279937791E-82</v>
      </c>
      <c r="IA217" s="86">
        <f t="shared" si="262"/>
        <v>1.7450776319327605E-95</v>
      </c>
      <c r="IB217" s="86">
        <f t="shared" si="262"/>
        <v>1.6859458240246419E-89</v>
      </c>
      <c r="IC217" s="86">
        <f t="shared" si="262"/>
        <v>9.5242544488317211E-87</v>
      </c>
      <c r="ID217" s="86">
        <f t="shared" si="262"/>
        <v>1.0939081948446951E-91</v>
      </c>
      <c r="IE217" s="86">
        <f t="shared" si="262"/>
        <v>3.7312481466872235E-76</v>
      </c>
      <c r="IF217" s="86">
        <f t="shared" si="262"/>
        <v>2.0779986800213531E-136</v>
      </c>
      <c r="IG217" s="86">
        <f t="shared" si="262"/>
        <v>4.9214136512047234E-104</v>
      </c>
      <c r="II217" s="86">
        <f t="shared" si="263"/>
        <v>1.4120525214627383E-10</v>
      </c>
      <c r="IJ217" s="86">
        <f t="shared" si="263"/>
        <v>5.0842814437612766E-15</v>
      </c>
      <c r="IK217" s="86">
        <f t="shared" si="263"/>
        <v>1.0054955268163614E-16</v>
      </c>
      <c r="IL217" s="86">
        <f t="shared" si="263"/>
        <v>3.8727404611931584E-18</v>
      </c>
      <c r="IM217" s="86">
        <f t="shared" si="263"/>
        <v>2.2371342789120969E-17</v>
      </c>
      <c r="IN217" s="86">
        <f t="shared" si="263"/>
        <v>2.4169087302461031E-17</v>
      </c>
      <c r="IO217" s="86">
        <f t="shared" si="263"/>
        <v>5.5798466480887847E-17</v>
      </c>
      <c r="IP217" s="86">
        <f t="shared" si="263"/>
        <v>2.8204041844753274E-19</v>
      </c>
      <c r="IQ217" s="86">
        <f t="shared" si="263"/>
        <v>6.0717773667736996E-23</v>
      </c>
      <c r="IR217" s="86">
        <f t="shared" si="263"/>
        <v>1.5896386286397915E-21</v>
      </c>
      <c r="IS217" s="86">
        <f t="shared" si="263"/>
        <v>2.5762451654606244E-20</v>
      </c>
      <c r="IT217" s="86">
        <f t="shared" si="263"/>
        <v>3.5905922045231136E-21</v>
      </c>
      <c r="IU217" s="86">
        <f t="shared" si="263"/>
        <v>2.3037646195541406E-17</v>
      </c>
      <c r="IV217" s="86">
        <f t="shared" si="263"/>
        <v>2.0875555383272128E-18</v>
      </c>
      <c r="IW217" s="86">
        <f t="shared" si="263"/>
        <v>2.0495201571463912E-26</v>
      </c>
      <c r="IY217" s="86">
        <f t="shared" si="264"/>
        <v>1.4120525214627383E-10</v>
      </c>
      <c r="IZ217" s="86">
        <f t="shared" si="264"/>
        <v>5.0842814437612766E-15</v>
      </c>
      <c r="JA217" s="86">
        <f t="shared" si="264"/>
        <v>1.0054955268163614E-16</v>
      </c>
      <c r="JB217" s="86">
        <f t="shared" si="264"/>
        <v>3.8727404611931584E-18</v>
      </c>
      <c r="JC217" s="86">
        <f t="shared" si="264"/>
        <v>2.2371342789120969E-17</v>
      </c>
      <c r="JD217" s="86">
        <f t="shared" si="264"/>
        <v>2.4169087302461031E-17</v>
      </c>
      <c r="JE217" s="86">
        <f t="shared" si="264"/>
        <v>5.5798466480887847E-17</v>
      </c>
      <c r="JF217" s="86">
        <f t="shared" si="264"/>
        <v>2.8204041844753274E-19</v>
      </c>
      <c r="JG217" s="86">
        <f t="shared" si="264"/>
        <v>6.0717773667736996E-23</v>
      </c>
      <c r="JH217" s="86">
        <f t="shared" si="264"/>
        <v>1.5896386286397915E-21</v>
      </c>
      <c r="JI217" s="86">
        <f t="shared" si="264"/>
        <v>2.5762451654606244E-20</v>
      </c>
      <c r="JJ217" s="86">
        <f t="shared" si="264"/>
        <v>3.5905922045231136E-21</v>
      </c>
      <c r="JK217" s="86">
        <f t="shared" si="264"/>
        <v>2.3037646195541406E-17</v>
      </c>
      <c r="JL217" s="86">
        <f t="shared" si="264"/>
        <v>2.0875555383272128E-18</v>
      </c>
      <c r="JM217" s="86">
        <f t="shared" si="264"/>
        <v>2.0495201571463912E-26</v>
      </c>
    </row>
    <row r="218" spans="2:273" x14ac:dyDescent="0.25">
      <c r="B218" s="2">
        <v>191</v>
      </c>
      <c r="C218" s="37">
        <v>100.44799999999999</v>
      </c>
      <c r="D218" s="37">
        <v>101.55200000000001</v>
      </c>
      <c r="E218" s="37">
        <v>101.431</v>
      </c>
      <c r="F218" s="37">
        <v>100.39</v>
      </c>
      <c r="G218" s="37">
        <v>104.13800000000001</v>
      </c>
      <c r="H218" s="37">
        <v>102.91200000000001</v>
      </c>
      <c r="I218" s="37">
        <v>102.224</v>
      </c>
      <c r="J218" s="37">
        <v>101.57899999999999</v>
      </c>
      <c r="K218" s="37">
        <v>100.069</v>
      </c>
      <c r="L218" s="37">
        <v>98.844999999999999</v>
      </c>
      <c r="M218" s="37">
        <v>96.379000000000005</v>
      </c>
      <c r="N218" s="37">
        <v>94.864000000000004</v>
      </c>
      <c r="O218" s="37">
        <v>98.457999999999998</v>
      </c>
      <c r="P218" s="37">
        <v>101.614</v>
      </c>
      <c r="Q218" s="37">
        <v>103.158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160.63904216027873</v>
      </c>
      <c r="DL218" s="2">
        <f t="shared" si="268"/>
        <v>182.01699757085021</v>
      </c>
      <c r="DM218" s="2">
        <f t="shared" si="268"/>
        <v>170.87070534709193</v>
      </c>
      <c r="DN218" s="2">
        <f t="shared" si="268"/>
        <v>165.93002965313494</v>
      </c>
      <c r="DO218" s="2">
        <f t="shared" si="268"/>
        <v>155.08551838649157</v>
      </c>
      <c r="DP218" s="2">
        <f t="shared" si="268"/>
        <v>174.41309815078233</v>
      </c>
      <c r="DQ218" s="2">
        <f t="shared" si="268"/>
        <v>178.42739687055476</v>
      </c>
      <c r="DR218" s="2">
        <f t="shared" si="268"/>
        <v>165.30709243697478</v>
      </c>
      <c r="DS218" s="2">
        <f t="shared" si="268"/>
        <v>152.82607932263821</v>
      </c>
      <c r="DT218" s="2">
        <f t="shared" si="268"/>
        <v>154.00821792717085</v>
      </c>
      <c r="DU218" s="2">
        <f t="shared" si="268"/>
        <v>160.66704126984126</v>
      </c>
      <c r="DV218" s="2">
        <f t="shared" si="268"/>
        <v>150.07442045454547</v>
      </c>
      <c r="DW218" s="2">
        <f t="shared" si="268"/>
        <v>155.59165433854912</v>
      </c>
      <c r="DX218" s="2">
        <f t="shared" si="268"/>
        <v>174.94741269841273</v>
      </c>
      <c r="DY218" s="2">
        <f t="shared" si="268"/>
        <v>141.55074220032841</v>
      </c>
      <c r="EA218" s="2">
        <f t="shared" si="240"/>
        <v>100.11316129663071</v>
      </c>
      <c r="EB218" s="2">
        <f t="shared" si="240"/>
        <v>97.544974487120186</v>
      </c>
      <c r="EC218" s="2">
        <f t="shared" si="240"/>
        <v>98.932531373087869</v>
      </c>
      <c r="ED218" s="2">
        <f t="shared" si="240"/>
        <v>106.08065591952008</v>
      </c>
      <c r="EE218" s="2">
        <f t="shared" si="240"/>
        <v>103.56373727368218</v>
      </c>
      <c r="EF218" s="2">
        <f t="shared" si="239"/>
        <v>97.76502002383323</v>
      </c>
      <c r="EG218" s="2">
        <f t="shared" si="239"/>
        <v>96.936845424518708</v>
      </c>
      <c r="EH218" s="2">
        <f t="shared" si="239"/>
        <v>98.092852578641143</v>
      </c>
      <c r="EI218" s="2">
        <f t="shared" si="239"/>
        <v>95.807172815533988</v>
      </c>
      <c r="EJ218" s="2">
        <f t="shared" si="239"/>
        <v>99.871235805005625</v>
      </c>
      <c r="EK218" s="2">
        <f t="shared" si="239"/>
        <v>95.33335179123884</v>
      </c>
      <c r="EL218" s="2">
        <f t="shared" si="254"/>
        <v>89.984041503243034</v>
      </c>
      <c r="EM218" s="2">
        <f t="shared" si="255"/>
        <v>92.103006978807258</v>
      </c>
      <c r="EN218" s="2">
        <f t="shared" si="256"/>
        <v>97.80398522716267</v>
      </c>
      <c r="EO218" s="2">
        <f t="shared" si="257"/>
        <v>104.31603224174755</v>
      </c>
      <c r="EQ218" s="2">
        <f t="shared" si="269"/>
        <v>100.79541414164721</v>
      </c>
      <c r="ER218" s="2">
        <f t="shared" si="269"/>
        <v>97.471179393665011</v>
      </c>
      <c r="ES218" s="2">
        <f t="shared" si="269"/>
        <v>98.362273935917372</v>
      </c>
      <c r="ET218" s="2">
        <f t="shared" si="269"/>
        <v>102.92976343614369</v>
      </c>
      <c r="EU218" s="2">
        <f t="shared" si="269"/>
        <v>104.13499510295189</v>
      </c>
      <c r="EV218" s="2">
        <f t="shared" si="269"/>
        <v>99.632805523600496</v>
      </c>
      <c r="EW218" s="2">
        <f t="shared" si="269"/>
        <v>99.907811461071432</v>
      </c>
      <c r="EX218" s="2">
        <f t="shared" si="269"/>
        <v>98.237009431132321</v>
      </c>
      <c r="EY218" s="2">
        <f t="shared" si="269"/>
        <v>96.960919263300511</v>
      </c>
      <c r="EZ218" s="2">
        <f t="shared" si="269"/>
        <v>98.129102452543151</v>
      </c>
      <c r="FA218" s="2">
        <f t="shared" si="269"/>
        <v>94.348908751590187</v>
      </c>
      <c r="FB218" s="2">
        <f t="shared" si="269"/>
        <v>90.602251111505609</v>
      </c>
      <c r="FC218" s="2">
        <f t="shared" si="269"/>
        <v>93.767508692847514</v>
      </c>
      <c r="FD218" s="2">
        <f t="shared" si="269"/>
        <v>99.125852106294644</v>
      </c>
      <c r="FE218" s="2">
        <f t="shared" si="269"/>
        <v>101.12603370129395</v>
      </c>
      <c r="FG218" s="2">
        <f t="shared" si="270"/>
        <v>0.99999901466665608</v>
      </c>
      <c r="FH218" s="2">
        <f t="shared" si="270"/>
        <v>0.99999912597829177</v>
      </c>
      <c r="FI218" s="2">
        <f t="shared" si="270"/>
        <v>0.99999903617252195</v>
      </c>
      <c r="FJ218" s="2">
        <f t="shared" si="270"/>
        <v>0.99999894330868488</v>
      </c>
      <c r="FK218" s="2">
        <f t="shared" si="270"/>
        <v>0.99999904005466422</v>
      </c>
      <c r="FL218" s="2">
        <f t="shared" si="270"/>
        <v>0.99999891905333305</v>
      </c>
      <c r="FM218" s="2">
        <f t="shared" si="270"/>
        <v>0.99999885089786156</v>
      </c>
      <c r="FN218" s="2">
        <f t="shared" si="270"/>
        <v>0.99999881259889511</v>
      </c>
      <c r="FO218" s="2">
        <f t="shared" si="270"/>
        <v>0.9999986841115357</v>
      </c>
      <c r="FP218" s="2">
        <f t="shared" si="270"/>
        <v>0.99999883906228015</v>
      </c>
      <c r="FQ218" s="2">
        <f t="shared" si="270"/>
        <v>0.99999881387228262</v>
      </c>
      <c r="FR218" s="2">
        <f t="shared" si="270"/>
        <v>0.99999870130454738</v>
      </c>
      <c r="FS218" s="2">
        <f t="shared" si="270"/>
        <v>0.99999892833603155</v>
      </c>
      <c r="FT218" s="2">
        <f t="shared" si="270"/>
        <v>0.9999988032242495</v>
      </c>
      <c r="FU218" s="2">
        <f t="shared" si="270"/>
        <v>0.99999855528205295</v>
      </c>
      <c r="FW218" s="2">
        <f t="shared" si="260"/>
        <v>0.98302025706929053</v>
      </c>
      <c r="FX218" s="2">
        <f t="shared" si="260"/>
        <v>0.99339542941670411</v>
      </c>
      <c r="FY218" s="2">
        <f t="shared" si="260"/>
        <v>0.9929620236733061</v>
      </c>
      <c r="FZ218" s="2">
        <f t="shared" si="260"/>
        <v>0.99311825139965559</v>
      </c>
      <c r="GA218" s="2">
        <f t="shared" si="260"/>
        <v>0.99321665187866071</v>
      </c>
      <c r="GB218" s="2">
        <f t="shared" si="260"/>
        <v>0.99274964794175713</v>
      </c>
      <c r="GC218" s="2">
        <f t="shared" si="260"/>
        <v>0.99299212765597777</v>
      </c>
      <c r="GD218" s="2">
        <f t="shared" si="260"/>
        <v>0.99362234656823922</v>
      </c>
      <c r="GE218" s="2">
        <f t="shared" si="260"/>
        <v>0.99422653908736613</v>
      </c>
      <c r="GF218" s="2">
        <f t="shared" si="260"/>
        <v>0.99442316040556844</v>
      </c>
      <c r="GG218" s="2">
        <f t="shared" si="260"/>
        <v>0.99356396917098055</v>
      </c>
      <c r="GH218" s="2">
        <f t="shared" si="260"/>
        <v>0.99305639456393335</v>
      </c>
      <c r="GI218" s="2">
        <f t="shared" si="260"/>
        <v>0.99227111803813939</v>
      </c>
      <c r="GJ218" s="2">
        <f t="shared" si="260"/>
        <v>0.98995851830912285</v>
      </c>
      <c r="GK218" s="2">
        <f t="shared" si="260"/>
        <v>0.98864538405194169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1.3159771334495342E-60</v>
      </c>
      <c r="HT218" s="86">
        <f t="shared" si="262"/>
        <v>7.6219222367726859E-64</v>
      </c>
      <c r="HU218" s="86">
        <f t="shared" si="262"/>
        <v>1.1958123977588167E-73</v>
      </c>
      <c r="HV218" s="86">
        <f t="shared" si="262"/>
        <v>2.3544918973473336E-79</v>
      </c>
      <c r="HW218" s="86">
        <f t="shared" si="262"/>
        <v>4.7266338894654763E-75</v>
      </c>
      <c r="HX218" s="86">
        <f t="shared" si="262"/>
        <v>1.4345372069721437E-75</v>
      </c>
      <c r="HY218" s="86">
        <f t="shared" si="262"/>
        <v>4.2852007124896158E-74</v>
      </c>
      <c r="HZ218" s="86">
        <f t="shared" si="262"/>
        <v>2.0128233421018675E-84</v>
      </c>
      <c r="IA218" s="86">
        <f t="shared" si="262"/>
        <v>7.6095425999698101E-98</v>
      </c>
      <c r="IB218" s="86">
        <f t="shared" si="262"/>
        <v>1.0843711762771448E-91</v>
      </c>
      <c r="IC218" s="86">
        <f t="shared" si="262"/>
        <v>6.7154231891951675E-89</v>
      </c>
      <c r="ID218" s="86">
        <f t="shared" si="262"/>
        <v>5.4969083266467509E-94</v>
      </c>
      <c r="IE218" s="86">
        <f t="shared" si="262"/>
        <v>4.4837839789704532E-78</v>
      </c>
      <c r="IF218" s="86">
        <f t="shared" si="262"/>
        <v>5.2001087378596086E-140</v>
      </c>
      <c r="IG218" s="86">
        <f t="shared" si="262"/>
        <v>8.2564709498498563E-107</v>
      </c>
      <c r="II218" s="86">
        <f t="shared" si="263"/>
        <v>5.2546738242773949E-11</v>
      </c>
      <c r="IJ218" s="86">
        <f t="shared" si="263"/>
        <v>1.5707301648461096E-15</v>
      </c>
      <c r="IK218" s="86">
        <f t="shared" si="263"/>
        <v>2.6373952066399779E-17</v>
      </c>
      <c r="IL218" s="86">
        <f t="shared" si="263"/>
        <v>9.0435195610839949E-19</v>
      </c>
      <c r="IM218" s="86">
        <f t="shared" si="263"/>
        <v>5.6036003642762314E-18</v>
      </c>
      <c r="IN218" s="86">
        <f t="shared" si="263"/>
        <v>5.9550301163818414E-18</v>
      </c>
      <c r="IO218" s="86">
        <f t="shared" si="263"/>
        <v>1.4331354227802126E-17</v>
      </c>
      <c r="IP218" s="86">
        <f t="shared" si="263"/>
        <v>6.1138939618306613E-20</v>
      </c>
      <c r="IQ218" s="86">
        <f t="shared" si="263"/>
        <v>9.9822375293438494E-24</v>
      </c>
      <c r="IR218" s="86">
        <f t="shared" si="263"/>
        <v>2.9776011681565668E-22</v>
      </c>
      <c r="IS218" s="86">
        <f t="shared" si="263"/>
        <v>5.0949371403637658E-21</v>
      </c>
      <c r="IT218" s="86">
        <f t="shared" si="263"/>
        <v>6.4247636897644258E-22</v>
      </c>
      <c r="IU218" s="86">
        <f t="shared" si="263"/>
        <v>5.558493961299819E-18</v>
      </c>
      <c r="IV218" s="86">
        <f t="shared" si="263"/>
        <v>4.1972248155486453E-19</v>
      </c>
      <c r="IW218" s="86">
        <f t="shared" si="263"/>
        <v>1.8100836573646075E-27</v>
      </c>
      <c r="IY218" s="86">
        <f t="shared" si="264"/>
        <v>5.2546738242773949E-11</v>
      </c>
      <c r="IZ218" s="86">
        <f t="shared" si="264"/>
        <v>1.5707301648461096E-15</v>
      </c>
      <c r="JA218" s="86">
        <f t="shared" si="264"/>
        <v>2.6373952066399779E-17</v>
      </c>
      <c r="JB218" s="86">
        <f t="shared" si="264"/>
        <v>9.0435195610839949E-19</v>
      </c>
      <c r="JC218" s="86">
        <f t="shared" si="264"/>
        <v>5.6036003642762314E-18</v>
      </c>
      <c r="JD218" s="86">
        <f t="shared" si="264"/>
        <v>5.9550301163818414E-18</v>
      </c>
      <c r="JE218" s="86">
        <f t="shared" si="264"/>
        <v>1.4331354227802126E-17</v>
      </c>
      <c r="JF218" s="86">
        <f t="shared" si="264"/>
        <v>6.1138939618306613E-20</v>
      </c>
      <c r="JG218" s="86">
        <f t="shared" si="264"/>
        <v>9.9822375293438494E-24</v>
      </c>
      <c r="JH218" s="86">
        <f t="shared" si="264"/>
        <v>2.9776011681565668E-22</v>
      </c>
      <c r="JI218" s="86">
        <f t="shared" si="264"/>
        <v>5.0949371403637658E-21</v>
      </c>
      <c r="JJ218" s="86">
        <f t="shared" si="264"/>
        <v>6.4247636897644258E-22</v>
      </c>
      <c r="JK218" s="86">
        <f t="shared" si="264"/>
        <v>5.558493961299819E-18</v>
      </c>
      <c r="JL218" s="86">
        <f t="shared" si="264"/>
        <v>4.1972248155486453E-19</v>
      </c>
      <c r="JM218" s="86">
        <f t="shared" si="264"/>
        <v>1.8100836573646075E-27</v>
      </c>
    </row>
    <row r="219" spans="2:273" x14ac:dyDescent="0.25">
      <c r="B219" s="2">
        <v>192</v>
      </c>
      <c r="C219" s="37">
        <v>103.96599999999999</v>
      </c>
      <c r="D219" s="37">
        <v>104.224</v>
      </c>
      <c r="E219" s="37">
        <v>101.29300000000001</v>
      </c>
      <c r="F219" s="37">
        <v>99.22</v>
      </c>
      <c r="G219" s="37">
        <v>101.172</v>
      </c>
      <c r="H219" s="37">
        <v>103.91200000000001</v>
      </c>
      <c r="I219" s="37">
        <v>105.931</v>
      </c>
      <c r="J219" s="37">
        <v>102.702</v>
      </c>
      <c r="K219" s="37">
        <v>99.759</v>
      </c>
      <c r="L219" s="37">
        <v>98.552000000000007</v>
      </c>
      <c r="M219" s="37">
        <v>95.465999999999994</v>
      </c>
      <c r="N219" s="37">
        <v>94.831000000000003</v>
      </c>
      <c r="O219" s="37">
        <v>99.305000000000007</v>
      </c>
      <c r="P219" s="37">
        <v>97.316000000000003</v>
      </c>
      <c r="Q219" s="37">
        <v>102.07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160.92007735191635</v>
      </c>
      <c r="DL219" s="2">
        <f t="shared" si="268"/>
        <v>182.412529757085</v>
      </c>
      <c r="DM219" s="2">
        <f t="shared" si="268"/>
        <v>171.20566622889305</v>
      </c>
      <c r="DN219" s="2">
        <f t="shared" si="268"/>
        <v>166.25066593719228</v>
      </c>
      <c r="DO219" s="2">
        <f t="shared" si="268"/>
        <v>155.33387861163226</v>
      </c>
      <c r="DP219" s="2">
        <f t="shared" si="268"/>
        <v>174.78165552394501</v>
      </c>
      <c r="DQ219" s="2">
        <f t="shared" si="268"/>
        <v>178.82003413940254</v>
      </c>
      <c r="DR219" s="2">
        <f t="shared" si="268"/>
        <v>165.62753781512606</v>
      </c>
      <c r="DS219" s="2">
        <f t="shared" si="268"/>
        <v>153.06267090017832</v>
      </c>
      <c r="DT219" s="2">
        <f t="shared" si="268"/>
        <v>154.22576106442574</v>
      </c>
      <c r="DU219" s="2">
        <f t="shared" si="268"/>
        <v>160.93643908193906</v>
      </c>
      <c r="DV219" s="2">
        <f t="shared" si="268"/>
        <v>150.28599431818182</v>
      </c>
      <c r="DW219" s="2">
        <f t="shared" si="268"/>
        <v>155.82998577524896</v>
      </c>
      <c r="DX219" s="2">
        <f t="shared" si="268"/>
        <v>175.29984126984129</v>
      </c>
      <c r="DY219" s="2">
        <f t="shared" si="268"/>
        <v>141.73733360700604</v>
      </c>
      <c r="EA219" s="2">
        <f t="shared" si="240"/>
        <v>100.04785392428649</v>
      </c>
      <c r="EB219" s="2">
        <f t="shared" si="240"/>
        <v>97.423975134968401</v>
      </c>
      <c r="EC219" s="2">
        <f t="shared" si="240"/>
        <v>98.847694971145941</v>
      </c>
      <c r="ED219" s="2">
        <f t="shared" si="240"/>
        <v>106.07795655445381</v>
      </c>
      <c r="EE219" s="2">
        <f t="shared" si="240"/>
        <v>103.55127432598799</v>
      </c>
      <c r="EF219" s="2">
        <f t="shared" si="239"/>
        <v>97.69519315673287</v>
      </c>
      <c r="EG219" s="2">
        <f t="shared" si="239"/>
        <v>96.864445015125099</v>
      </c>
      <c r="EH219" s="2">
        <f t="shared" si="239"/>
        <v>98.021990558130341</v>
      </c>
      <c r="EI219" s="2">
        <f t="shared" si="239"/>
        <v>95.706399029126217</v>
      </c>
      <c r="EJ219" s="2">
        <f t="shared" si="239"/>
        <v>99.793427271406657</v>
      </c>
      <c r="EK219" s="2">
        <f t="shared" si="239"/>
        <v>95.220367134466215</v>
      </c>
      <c r="EL219" s="2">
        <f t="shared" si="254"/>
        <v>89.828105242273935</v>
      </c>
      <c r="EM219" s="2">
        <f t="shared" si="255"/>
        <v>91.968537427304057</v>
      </c>
      <c r="EN219" s="2">
        <f t="shared" si="256"/>
        <v>97.725332655235903</v>
      </c>
      <c r="EO219" s="2">
        <f t="shared" si="257"/>
        <v>104.2855125145191</v>
      </c>
      <c r="EQ219" s="2">
        <f t="shared" si="269"/>
        <v>100.73799167685902</v>
      </c>
      <c r="ER219" s="2">
        <f t="shared" si="269"/>
        <v>97.349383151399309</v>
      </c>
      <c r="ES219" s="2">
        <f t="shared" si="269"/>
        <v>98.271216714733967</v>
      </c>
      <c r="ET219" s="2">
        <f t="shared" si="269"/>
        <v>102.893123095392</v>
      </c>
      <c r="EU219" s="2">
        <f t="shared" si="269"/>
        <v>104.12868166909621</v>
      </c>
      <c r="EV219" s="2">
        <f t="shared" si="269"/>
        <v>99.583107149177891</v>
      </c>
      <c r="EW219" s="2">
        <f t="shared" si="269"/>
        <v>99.867383200344221</v>
      </c>
      <c r="EX219" s="2">
        <f t="shared" si="269"/>
        <v>98.167672610119865</v>
      </c>
      <c r="EY219" s="2">
        <f t="shared" si="269"/>
        <v>96.872486855113337</v>
      </c>
      <c r="EZ219" s="2">
        <f t="shared" si="269"/>
        <v>98.032700830434408</v>
      </c>
      <c r="FA219" s="2">
        <f t="shared" si="269"/>
        <v>94.225381243179129</v>
      </c>
      <c r="FB219" s="2">
        <f t="shared" si="269"/>
        <v>90.45298257682019</v>
      </c>
      <c r="FC219" s="2">
        <f t="shared" si="269"/>
        <v>93.651185565287662</v>
      </c>
      <c r="FD219" s="2">
        <f t="shared" si="269"/>
        <v>99.062078885827901</v>
      </c>
      <c r="FE219" s="2">
        <f t="shared" si="269"/>
        <v>101.06189741574676</v>
      </c>
      <c r="FG219" s="2">
        <f t="shared" si="270"/>
        <v>0.99999910136523207</v>
      </c>
      <c r="FH219" s="2">
        <f t="shared" si="270"/>
        <v>0.99999920288266697</v>
      </c>
      <c r="FI219" s="2">
        <f t="shared" si="270"/>
        <v>0.99999912097881827</v>
      </c>
      <c r="FJ219" s="2">
        <f t="shared" si="270"/>
        <v>0.99999903628597719</v>
      </c>
      <c r="FK219" s="2">
        <f t="shared" si="270"/>
        <v>0.99999912451937467</v>
      </c>
      <c r="FL219" s="2">
        <f t="shared" si="270"/>
        <v>0.99999901416482917</v>
      </c>
      <c r="FM219" s="2">
        <f t="shared" si="270"/>
        <v>0.99999895200628819</v>
      </c>
      <c r="FN219" s="2">
        <f t="shared" si="270"/>
        <v>0.99999891707720856</v>
      </c>
      <c r="FO219" s="2">
        <f t="shared" si="270"/>
        <v>0.99999879989531826</v>
      </c>
      <c r="FP219" s="2">
        <f t="shared" si="270"/>
        <v>0.99999894121210753</v>
      </c>
      <c r="FQ219" s="2">
        <f t="shared" si="270"/>
        <v>0.99999891823855203</v>
      </c>
      <c r="FR219" s="2">
        <f t="shared" si="270"/>
        <v>0.99999881557553483</v>
      </c>
      <c r="FS219" s="2">
        <f t="shared" si="270"/>
        <v>0.99999902263075247</v>
      </c>
      <c r="FT219" s="2">
        <f t="shared" si="270"/>
        <v>0.99999890852742834</v>
      </c>
      <c r="FU219" s="2">
        <f t="shared" si="270"/>
        <v>0.99999868240140499</v>
      </c>
      <c r="FW219" s="2">
        <f t="shared" si="260"/>
        <v>0.9844911196135322</v>
      </c>
      <c r="FX219" s="2">
        <f t="shared" si="260"/>
        <v>0.99397305759795596</v>
      </c>
      <c r="FY219" s="2">
        <f t="shared" si="260"/>
        <v>0.99357731195296761</v>
      </c>
      <c r="FZ219" s="2">
        <f t="shared" si="260"/>
        <v>0.99371996800229045</v>
      </c>
      <c r="GA219" s="2">
        <f t="shared" si="260"/>
        <v>0.99380981830751314</v>
      </c>
      <c r="GB219" s="2">
        <f t="shared" si="260"/>
        <v>0.99338337924469844</v>
      </c>
      <c r="GC219" s="2">
        <f t="shared" si="260"/>
        <v>0.99360480107429749</v>
      </c>
      <c r="GD219" s="2">
        <f t="shared" si="260"/>
        <v>0.99418024510147396</v>
      </c>
      <c r="GE219" s="2">
        <f t="shared" si="260"/>
        <v>0.99473186484399168</v>
      </c>
      <c r="GF219" s="2">
        <f t="shared" si="260"/>
        <v>0.99491136483995413</v>
      </c>
      <c r="GG219" s="2">
        <f t="shared" si="260"/>
        <v>0.99412694420442593</v>
      </c>
      <c r="GH219" s="2">
        <f t="shared" si="260"/>
        <v>0.99366348520825665</v>
      </c>
      <c r="GI219" s="2">
        <f t="shared" si="260"/>
        <v>0.99294637900444671</v>
      </c>
      <c r="GJ219" s="2">
        <f t="shared" si="260"/>
        <v>0.99083396127870726</v>
      </c>
      <c r="GK219" s="2">
        <f t="shared" si="260"/>
        <v>0.98963411079364794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3.6845643842316002E-62</v>
      </c>
      <c r="HT219" s="86">
        <f t="shared" si="262"/>
        <v>2.0632759831278648E-65</v>
      </c>
      <c r="HU219" s="86">
        <f t="shared" si="262"/>
        <v>1.8394206042374204E-75</v>
      </c>
      <c r="HV219" s="86">
        <f t="shared" si="262"/>
        <v>2.5818959281331364E-81</v>
      </c>
      <c r="HW219" s="86">
        <f t="shared" si="262"/>
        <v>6.5952795440743646E-77</v>
      </c>
      <c r="HX219" s="86">
        <f t="shared" si="262"/>
        <v>1.8660012738444206E-77</v>
      </c>
      <c r="HY219" s="86">
        <f t="shared" si="262"/>
        <v>6.3056348875193947E-76</v>
      </c>
      <c r="HZ219" s="86">
        <f t="shared" si="262"/>
        <v>1.7591514986154619E-86</v>
      </c>
      <c r="IA219" s="86">
        <f t="shared" si="262"/>
        <v>3.1018966342373534E-100</v>
      </c>
      <c r="IB219" s="86">
        <f t="shared" si="262"/>
        <v>6.5547993074006731E-94</v>
      </c>
      <c r="IC219" s="86">
        <f t="shared" si="262"/>
        <v>4.4514700463164298E-91</v>
      </c>
      <c r="ID219" s="86">
        <f t="shared" si="262"/>
        <v>2.5842110316968175E-96</v>
      </c>
      <c r="IE219" s="86">
        <f t="shared" si="262"/>
        <v>5.0941164468621461E-80</v>
      </c>
      <c r="IF219" s="86">
        <f t="shared" si="262"/>
        <v>1.1665626147494286E-143</v>
      </c>
      <c r="IG219" s="86">
        <f t="shared" si="262"/>
        <v>1.2718416423130289E-109</v>
      </c>
      <c r="II219" s="86">
        <f t="shared" si="263"/>
        <v>1.9133877686774363E-11</v>
      </c>
      <c r="IJ219" s="86">
        <f t="shared" si="263"/>
        <v>4.7510986122898895E-16</v>
      </c>
      <c r="IK219" s="86">
        <f t="shared" si="263"/>
        <v>6.7505825299776714E-18</v>
      </c>
      <c r="IL219" s="86">
        <f t="shared" si="263"/>
        <v>2.0565175475091521E-19</v>
      </c>
      <c r="IM219" s="86">
        <f t="shared" si="263"/>
        <v>1.3687315178885216E-18</v>
      </c>
      <c r="IN219" s="86">
        <f t="shared" si="263"/>
        <v>1.4298883990773765E-18</v>
      </c>
      <c r="IO219" s="86">
        <f t="shared" si="263"/>
        <v>3.5905514068229559E-18</v>
      </c>
      <c r="IP219" s="86">
        <f t="shared" si="263"/>
        <v>1.2893722302468606E-20</v>
      </c>
      <c r="IQ219" s="86">
        <f t="shared" si="263"/>
        <v>1.5894877523524323E-24</v>
      </c>
      <c r="IR219" s="86">
        <f t="shared" si="263"/>
        <v>5.4157581953782617E-23</v>
      </c>
      <c r="IS219" s="86">
        <f t="shared" si="263"/>
        <v>9.7856217760602369E-22</v>
      </c>
      <c r="IT219" s="86">
        <f t="shared" si="263"/>
        <v>1.113882999881977E-22</v>
      </c>
      <c r="IU219" s="86">
        <f t="shared" si="263"/>
        <v>1.3060210278351693E-18</v>
      </c>
      <c r="IV219" s="86">
        <f t="shared" si="263"/>
        <v>8.1753255757130715E-20</v>
      </c>
      <c r="IW219" s="86">
        <f t="shared" si="263"/>
        <v>1.52106413359564E-28</v>
      </c>
      <c r="IY219" s="86">
        <f t="shared" si="264"/>
        <v>1.9133877686774363E-11</v>
      </c>
      <c r="IZ219" s="86">
        <f t="shared" si="264"/>
        <v>4.7510986122898895E-16</v>
      </c>
      <c r="JA219" s="86">
        <f t="shared" si="264"/>
        <v>6.7505825299776714E-18</v>
      </c>
      <c r="JB219" s="86">
        <f t="shared" si="264"/>
        <v>2.0565175475091521E-19</v>
      </c>
      <c r="JC219" s="86">
        <f t="shared" si="264"/>
        <v>1.3687315178885216E-18</v>
      </c>
      <c r="JD219" s="86">
        <f t="shared" si="264"/>
        <v>1.4298883990773765E-18</v>
      </c>
      <c r="JE219" s="86">
        <f t="shared" si="264"/>
        <v>3.5905514068229559E-18</v>
      </c>
      <c r="JF219" s="86">
        <f t="shared" si="264"/>
        <v>1.2893722302468606E-20</v>
      </c>
      <c r="JG219" s="86">
        <f t="shared" si="264"/>
        <v>1.5894877523524323E-24</v>
      </c>
      <c r="JH219" s="86">
        <f t="shared" si="264"/>
        <v>5.4157581953782617E-23</v>
      </c>
      <c r="JI219" s="86">
        <f t="shared" si="264"/>
        <v>9.7856217760602369E-22</v>
      </c>
      <c r="JJ219" s="86">
        <f t="shared" si="264"/>
        <v>1.113882999881977E-22</v>
      </c>
      <c r="JK219" s="86">
        <f t="shared" si="264"/>
        <v>1.3060210278351693E-18</v>
      </c>
      <c r="JL219" s="86">
        <f t="shared" si="264"/>
        <v>8.1753255757130715E-20</v>
      </c>
      <c r="JM219" s="86">
        <f t="shared" si="264"/>
        <v>1.52106413359564E-28</v>
      </c>
    </row>
    <row r="220" spans="2:273" x14ac:dyDescent="0.25">
      <c r="B220" s="2">
        <v>193</v>
      </c>
      <c r="C220" s="37">
        <v>102.19</v>
      </c>
      <c r="D220" s="37">
        <v>101.879</v>
      </c>
      <c r="E220" s="37">
        <v>101.069</v>
      </c>
      <c r="F220" s="37">
        <v>101.898</v>
      </c>
      <c r="G220" s="37">
        <v>102.655</v>
      </c>
      <c r="H220" s="37">
        <v>100.298</v>
      </c>
      <c r="I220" s="37">
        <v>105.39700000000001</v>
      </c>
      <c r="J220" s="37">
        <v>101.93</v>
      </c>
      <c r="K220" s="37">
        <v>100.517</v>
      </c>
      <c r="L220" s="37">
        <v>96.224000000000004</v>
      </c>
      <c r="M220" s="37">
        <v>91.914000000000001</v>
      </c>
      <c r="N220" s="37">
        <v>95.763000000000005</v>
      </c>
      <c r="O220" s="37">
        <v>97.915000000000006</v>
      </c>
      <c r="P220" s="37">
        <v>100.77200000000001</v>
      </c>
      <c r="Q220" s="37">
        <v>104.404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161.20111254355399</v>
      </c>
      <c r="DL220" s="2">
        <f t="shared" si="268"/>
        <v>182.80806194331984</v>
      </c>
      <c r="DM220" s="2">
        <f t="shared" si="268"/>
        <v>171.54062711069417</v>
      </c>
      <c r="DN220" s="2">
        <f t="shared" si="268"/>
        <v>166.57130222124962</v>
      </c>
      <c r="DO220" s="2">
        <f t="shared" si="268"/>
        <v>155.582238836773</v>
      </c>
      <c r="DP220" s="2">
        <f t="shared" si="268"/>
        <v>175.15021289710762</v>
      </c>
      <c r="DQ220" s="2">
        <f t="shared" si="268"/>
        <v>179.21267140825034</v>
      </c>
      <c r="DR220" s="2">
        <f t="shared" si="268"/>
        <v>165.94798319327731</v>
      </c>
      <c r="DS220" s="2">
        <f t="shared" si="268"/>
        <v>153.2992624777184</v>
      </c>
      <c r="DT220" s="2">
        <f t="shared" si="268"/>
        <v>154.44330420168063</v>
      </c>
      <c r="DU220" s="2">
        <f t="shared" si="268"/>
        <v>161.20583689403688</v>
      </c>
      <c r="DV220" s="2">
        <f t="shared" si="268"/>
        <v>150.4975681818182</v>
      </c>
      <c r="DW220" s="2">
        <f t="shared" si="268"/>
        <v>156.06831721194882</v>
      </c>
      <c r="DX220" s="2">
        <f t="shared" si="268"/>
        <v>175.65226984126986</v>
      </c>
      <c r="DY220" s="2">
        <f t="shared" si="268"/>
        <v>141.92392501368366</v>
      </c>
      <c r="EA220" s="2">
        <f t="shared" si="240"/>
        <v>99.982546551942278</v>
      </c>
      <c r="EB220" s="2">
        <f t="shared" si="240"/>
        <v>97.302975782816617</v>
      </c>
      <c r="EC220" s="2">
        <f t="shared" si="240"/>
        <v>98.762858569204013</v>
      </c>
      <c r="ED220" s="2">
        <f t="shared" si="240"/>
        <v>106.07525718938754</v>
      </c>
      <c r="EE220" s="2">
        <f t="shared" si="240"/>
        <v>103.5388113782938</v>
      </c>
      <c r="EF220" s="2">
        <f t="shared" si="239"/>
        <v>97.625366289632524</v>
      </c>
      <c r="EG220" s="2">
        <f t="shared" si="239"/>
        <v>96.79204460573149</v>
      </c>
      <c r="EH220" s="2">
        <f t="shared" si="239"/>
        <v>97.951128537619553</v>
      </c>
      <c r="EI220" s="2">
        <f t="shared" si="239"/>
        <v>95.605625242718446</v>
      </c>
      <c r="EJ220" s="2">
        <f t="shared" si="239"/>
        <v>99.715618737807688</v>
      </c>
      <c r="EK220" s="2">
        <f t="shared" si="239"/>
        <v>95.107382477693591</v>
      </c>
      <c r="EL220" s="2">
        <f t="shared" si="254"/>
        <v>89.67216898130485</v>
      </c>
      <c r="EM220" s="2">
        <f t="shared" si="255"/>
        <v>91.834067875800855</v>
      </c>
      <c r="EN220" s="2">
        <f t="shared" si="256"/>
        <v>97.646680083309136</v>
      </c>
      <c r="EO220" s="2">
        <f t="shared" si="257"/>
        <v>104.25499278729066</v>
      </c>
      <c r="EQ220" s="2">
        <f t="shared" si="269"/>
        <v>100.68056921207084</v>
      </c>
      <c r="ER220" s="2">
        <f t="shared" si="269"/>
        <v>97.227586909133592</v>
      </c>
      <c r="ES220" s="2">
        <f t="shared" si="269"/>
        <v>98.180159493550562</v>
      </c>
      <c r="ET220" s="2">
        <f t="shared" si="269"/>
        <v>102.85648275464033</v>
      </c>
      <c r="EU220" s="2">
        <f t="shared" si="269"/>
        <v>104.12236823524053</v>
      </c>
      <c r="EV220" s="2">
        <f t="shared" si="269"/>
        <v>99.533408774755301</v>
      </c>
      <c r="EW220" s="2">
        <f t="shared" si="269"/>
        <v>99.826954939617011</v>
      </c>
      <c r="EX220" s="2">
        <f t="shared" si="269"/>
        <v>98.098335789107395</v>
      </c>
      <c r="EY220" s="2">
        <f t="shared" si="269"/>
        <v>96.784054446926149</v>
      </c>
      <c r="EZ220" s="2">
        <f t="shared" si="269"/>
        <v>97.936299208325664</v>
      </c>
      <c r="FA220" s="2">
        <f t="shared" si="269"/>
        <v>94.101853734768071</v>
      </c>
      <c r="FB220" s="2">
        <f t="shared" si="269"/>
        <v>90.303714042134771</v>
      </c>
      <c r="FC220" s="2">
        <f t="shared" si="269"/>
        <v>93.534862437727796</v>
      </c>
      <c r="FD220" s="2">
        <f t="shared" si="269"/>
        <v>98.998305665361144</v>
      </c>
      <c r="FE220" s="2">
        <f t="shared" si="269"/>
        <v>100.99776113019958</v>
      </c>
      <c r="FG220" s="2">
        <f t="shared" si="270"/>
        <v>0.99999918043528613</v>
      </c>
      <c r="FH220" s="2">
        <f t="shared" si="270"/>
        <v>0.999999273020301</v>
      </c>
      <c r="FI220" s="2">
        <f t="shared" si="270"/>
        <v>0.99999919832309225</v>
      </c>
      <c r="FJ220" s="2">
        <f t="shared" si="270"/>
        <v>0.99999912108229061</v>
      </c>
      <c r="FK220" s="2">
        <f t="shared" si="270"/>
        <v>0.99999920155211852</v>
      </c>
      <c r="FL220" s="2">
        <f t="shared" si="270"/>
        <v>0.99999910090756039</v>
      </c>
      <c r="FM220" s="2">
        <f t="shared" si="270"/>
        <v>0.99999904421828711</v>
      </c>
      <c r="FN220" s="2">
        <f t="shared" si="270"/>
        <v>0.99999901236258182</v>
      </c>
      <c r="FO220" s="2">
        <f t="shared" si="270"/>
        <v>0.99999890549140624</v>
      </c>
      <c r="FP220" s="2">
        <f t="shared" si="270"/>
        <v>0.99999903437387561</v>
      </c>
      <c r="FQ220" s="2">
        <f t="shared" si="270"/>
        <v>0.99999901342173991</v>
      </c>
      <c r="FR220" s="2">
        <f t="shared" si="270"/>
        <v>0.99999891979193678</v>
      </c>
      <c r="FS220" s="2">
        <f t="shared" si="270"/>
        <v>0.99999910862857555</v>
      </c>
      <c r="FT220" s="2">
        <f t="shared" si="270"/>
        <v>0.99999900456508817</v>
      </c>
      <c r="FU220" s="2">
        <f t="shared" si="270"/>
        <v>0.99999879833566008</v>
      </c>
      <c r="FW220" s="2">
        <f t="shared" si="260"/>
        <v>0.98583640515040016</v>
      </c>
      <c r="FX220" s="2">
        <f t="shared" si="260"/>
        <v>0.99450044675726224</v>
      </c>
      <c r="FY220" s="2">
        <f t="shared" si="260"/>
        <v>0.9941391267459937</v>
      </c>
      <c r="FZ220" s="2">
        <f t="shared" si="260"/>
        <v>0.99426937614857758</v>
      </c>
      <c r="GA220" s="2">
        <f t="shared" si="260"/>
        <v>0.99435141058793663</v>
      </c>
      <c r="GB220" s="2">
        <f t="shared" si="260"/>
        <v>0.9939620549145346</v>
      </c>
      <c r="GC220" s="2">
        <f t="shared" si="260"/>
        <v>0.99416422542179739</v>
      </c>
      <c r="GD220" s="2">
        <f t="shared" si="260"/>
        <v>0.99468960112579441</v>
      </c>
      <c r="GE220" s="2">
        <f t="shared" si="260"/>
        <v>0.99519317548490638</v>
      </c>
      <c r="GF220" s="2">
        <f t="shared" si="260"/>
        <v>0.99535703071144965</v>
      </c>
      <c r="GG220" s="2">
        <f t="shared" si="260"/>
        <v>0.99464094007835491</v>
      </c>
      <c r="GH220" s="2">
        <f t="shared" si="260"/>
        <v>0.99421780599504361</v>
      </c>
      <c r="GI220" s="2">
        <f t="shared" si="260"/>
        <v>0.99356302613778646</v>
      </c>
      <c r="GJ220" s="2">
        <f t="shared" si="260"/>
        <v>0.99163372583126486</v>
      </c>
      <c r="GK220" s="2">
        <f t="shared" si="260"/>
        <v>0.99053756613182264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9.8496930328460971E-64</v>
      </c>
      <c r="HT220" s="86">
        <f t="shared" si="262"/>
        <v>5.3409144972325719E-67</v>
      </c>
      <c r="HU220" s="86">
        <f t="shared" si="262"/>
        <v>2.6867043241975793E-77</v>
      </c>
      <c r="HV220" s="86">
        <f t="shared" si="262"/>
        <v>2.6768753589850537E-83</v>
      </c>
      <c r="HW220" s="86">
        <f t="shared" si="262"/>
        <v>8.726130582194742E-79</v>
      </c>
      <c r="HX220" s="86">
        <f t="shared" si="262"/>
        <v>2.2983873109885412E-79</v>
      </c>
      <c r="HY220" s="86">
        <f t="shared" si="262"/>
        <v>8.8037727830790451E-78</v>
      </c>
      <c r="HZ220" s="86">
        <f t="shared" si="262"/>
        <v>1.4506778819159776E-88</v>
      </c>
      <c r="IA220" s="86">
        <f t="shared" si="262"/>
        <v>1.182005458496196E-102</v>
      </c>
      <c r="IB220" s="86">
        <f t="shared" si="262"/>
        <v>3.7238002879126968E-96</v>
      </c>
      <c r="IC220" s="86">
        <f t="shared" si="262"/>
        <v>2.7740839594647565E-93</v>
      </c>
      <c r="ID220" s="86">
        <f t="shared" si="262"/>
        <v>1.1366000654669531E-98</v>
      </c>
      <c r="IE220" s="86">
        <f t="shared" si="262"/>
        <v>5.4717344663824561E-82</v>
      </c>
      <c r="IF220" s="86">
        <f t="shared" si="262"/>
        <v>2.3460121639909991E-147</v>
      </c>
      <c r="IG220" s="86">
        <f t="shared" si="262"/>
        <v>1.7988860503429492E-112</v>
      </c>
      <c r="II220" s="86">
        <f t="shared" si="263"/>
        <v>6.8173378375428232E-12</v>
      </c>
      <c r="IJ220" s="86">
        <f t="shared" si="263"/>
        <v>1.4070273493140302E-16</v>
      </c>
      <c r="IK220" s="86">
        <f t="shared" si="263"/>
        <v>1.686062149442245E-18</v>
      </c>
      <c r="IL220" s="86">
        <f t="shared" si="263"/>
        <v>4.5540577339873663E-20</v>
      </c>
      <c r="IM220" s="86">
        <f t="shared" si="263"/>
        <v>3.2601740650844643E-19</v>
      </c>
      <c r="IN220" s="86">
        <f t="shared" si="263"/>
        <v>3.3458772224032597E-19</v>
      </c>
      <c r="IO220" s="86">
        <f t="shared" si="263"/>
        <v>8.7748427039258147E-19</v>
      </c>
      <c r="IP220" s="86">
        <f t="shared" si="263"/>
        <v>2.6453800803373086E-21</v>
      </c>
      <c r="IQ220" s="86">
        <f t="shared" si="263"/>
        <v>2.451316335637439E-25</v>
      </c>
      <c r="IR220" s="86">
        <f t="shared" si="263"/>
        <v>9.5647231905032056E-24</v>
      </c>
      <c r="IS220" s="86">
        <f t="shared" si="263"/>
        <v>1.8252880859730999E-22</v>
      </c>
      <c r="IT220" s="86">
        <f t="shared" si="263"/>
        <v>1.8711497297294472E-23</v>
      </c>
      <c r="IU220" s="86">
        <f t="shared" si="263"/>
        <v>2.9882175610560596E-19</v>
      </c>
      <c r="IV220" s="86">
        <f t="shared" si="263"/>
        <v>1.5426257487525051E-20</v>
      </c>
      <c r="IW220" s="86">
        <f t="shared" si="263"/>
        <v>1.2161639038345919E-29</v>
      </c>
      <c r="IY220" s="86">
        <f t="shared" si="264"/>
        <v>6.8173378375428232E-12</v>
      </c>
      <c r="IZ220" s="86">
        <f t="shared" si="264"/>
        <v>1.4070273493140302E-16</v>
      </c>
      <c r="JA220" s="86">
        <f t="shared" si="264"/>
        <v>1.686062149442245E-18</v>
      </c>
      <c r="JB220" s="86">
        <f t="shared" si="264"/>
        <v>4.5540577339873663E-20</v>
      </c>
      <c r="JC220" s="86">
        <f t="shared" si="264"/>
        <v>3.2601740650844643E-19</v>
      </c>
      <c r="JD220" s="86">
        <f t="shared" si="264"/>
        <v>3.3458772224032597E-19</v>
      </c>
      <c r="JE220" s="86">
        <f t="shared" si="264"/>
        <v>8.7748427039258147E-19</v>
      </c>
      <c r="JF220" s="86">
        <f t="shared" si="264"/>
        <v>2.6453800803373086E-21</v>
      </c>
      <c r="JG220" s="86">
        <f t="shared" si="264"/>
        <v>2.451316335637439E-25</v>
      </c>
      <c r="JH220" s="86">
        <f t="shared" si="264"/>
        <v>9.5647231905032056E-24</v>
      </c>
      <c r="JI220" s="86">
        <f t="shared" si="264"/>
        <v>1.8252880859730999E-22</v>
      </c>
      <c r="JJ220" s="86">
        <f t="shared" si="264"/>
        <v>1.8711497297294472E-23</v>
      </c>
      <c r="JK220" s="86">
        <f t="shared" si="264"/>
        <v>2.9882175610560596E-19</v>
      </c>
      <c r="JL220" s="86">
        <f t="shared" si="264"/>
        <v>1.5426257487525051E-20</v>
      </c>
      <c r="JM220" s="86">
        <f t="shared" si="264"/>
        <v>1.2161639038345919E-29</v>
      </c>
    </row>
    <row r="221" spans="2:273" x14ac:dyDescent="0.25">
      <c r="B221" s="2">
        <v>194</v>
      </c>
      <c r="C221" s="37">
        <v>102.89700000000001</v>
      </c>
      <c r="D221" s="37">
        <v>101</v>
      </c>
      <c r="E221" s="37">
        <v>101.655</v>
      </c>
      <c r="F221" s="37">
        <v>100.661</v>
      </c>
      <c r="G221" s="37">
        <v>103.60299999999999</v>
      </c>
      <c r="H221" s="37">
        <v>105.509</v>
      </c>
      <c r="I221" s="37">
        <v>104.44799999999999</v>
      </c>
      <c r="J221" s="37">
        <v>101.474</v>
      </c>
      <c r="K221" s="37">
        <v>101.86199999999999</v>
      </c>
      <c r="L221" s="37">
        <v>99.31</v>
      </c>
      <c r="M221" s="37">
        <v>92.155000000000001</v>
      </c>
      <c r="N221" s="37">
        <v>94.78</v>
      </c>
      <c r="O221" s="37">
        <v>96.492000000000004</v>
      </c>
      <c r="P221" s="37">
        <v>101.298</v>
      </c>
      <c r="Q221" s="37">
        <v>103.14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161.48214773519163</v>
      </c>
      <c r="DL221" s="2">
        <f t="shared" si="268"/>
        <v>183.20359412955466</v>
      </c>
      <c r="DM221" s="2">
        <f t="shared" si="268"/>
        <v>171.87558799249533</v>
      </c>
      <c r="DN221" s="2">
        <f t="shared" si="268"/>
        <v>166.89193850530694</v>
      </c>
      <c r="DO221" s="2">
        <f t="shared" si="268"/>
        <v>155.83059906191369</v>
      </c>
      <c r="DP221" s="2">
        <f t="shared" si="268"/>
        <v>175.51877027027027</v>
      </c>
      <c r="DQ221" s="2">
        <f t="shared" si="268"/>
        <v>179.60530867709815</v>
      </c>
      <c r="DR221" s="2">
        <f t="shared" si="268"/>
        <v>166.26842857142856</v>
      </c>
      <c r="DS221" s="2">
        <f t="shared" si="268"/>
        <v>153.53585405525851</v>
      </c>
      <c r="DT221" s="2">
        <f t="shared" si="268"/>
        <v>154.66084733893555</v>
      </c>
      <c r="DU221" s="2">
        <f t="shared" si="268"/>
        <v>161.4752347061347</v>
      </c>
      <c r="DV221" s="2">
        <f t="shared" si="268"/>
        <v>150.70914204545454</v>
      </c>
      <c r="DW221" s="2">
        <f t="shared" si="268"/>
        <v>156.30664864864866</v>
      </c>
      <c r="DX221" s="2">
        <f t="shared" si="268"/>
        <v>176.00469841269842</v>
      </c>
      <c r="DY221" s="2">
        <f t="shared" si="268"/>
        <v>142.11051642036125</v>
      </c>
      <c r="EA221" s="2">
        <f t="shared" si="240"/>
        <v>99.917239179598056</v>
      </c>
      <c r="EB221" s="2">
        <f t="shared" si="240"/>
        <v>97.181976430664832</v>
      </c>
      <c r="EC221" s="2">
        <f t="shared" si="240"/>
        <v>98.678022167262085</v>
      </c>
      <c r="ED221" s="2">
        <f t="shared" si="240"/>
        <v>106.07255782432127</v>
      </c>
      <c r="EE221" s="2">
        <f t="shared" si="240"/>
        <v>103.52634843059963</v>
      </c>
      <c r="EF221" s="2">
        <f t="shared" si="239"/>
        <v>97.555539422532163</v>
      </c>
      <c r="EG221" s="2">
        <f t="shared" si="239"/>
        <v>96.719644196337882</v>
      </c>
      <c r="EH221" s="2">
        <f t="shared" si="239"/>
        <v>97.880266517108751</v>
      </c>
      <c r="EI221" s="2">
        <f t="shared" si="239"/>
        <v>95.504851456310689</v>
      </c>
      <c r="EJ221" s="2">
        <f t="shared" si="239"/>
        <v>99.637810204208705</v>
      </c>
      <c r="EK221" s="2">
        <f t="shared" si="239"/>
        <v>94.994397820920952</v>
      </c>
      <c r="EL221" s="2">
        <f t="shared" si="254"/>
        <v>89.516232720335751</v>
      </c>
      <c r="EM221" s="2">
        <f t="shared" si="255"/>
        <v>91.699598324297654</v>
      </c>
      <c r="EN221" s="2">
        <f t="shared" si="256"/>
        <v>97.568027511382368</v>
      </c>
      <c r="EO221" s="2">
        <f t="shared" si="257"/>
        <v>104.22447306006221</v>
      </c>
      <c r="EQ221" s="2">
        <f t="shared" si="269"/>
        <v>100.62314674728265</v>
      </c>
      <c r="ER221" s="2">
        <f t="shared" si="269"/>
        <v>97.10579066686789</v>
      </c>
      <c r="ES221" s="2">
        <f t="shared" si="269"/>
        <v>98.089102272367157</v>
      </c>
      <c r="ET221" s="2">
        <f t="shared" si="269"/>
        <v>102.81984241388864</v>
      </c>
      <c r="EU221" s="2">
        <f t="shared" si="269"/>
        <v>104.11605480138483</v>
      </c>
      <c r="EV221" s="2">
        <f t="shared" si="269"/>
        <v>99.483710400332697</v>
      </c>
      <c r="EW221" s="2">
        <f t="shared" si="269"/>
        <v>99.786526678889786</v>
      </c>
      <c r="EX221" s="2">
        <f t="shared" si="269"/>
        <v>98.028998968094925</v>
      </c>
      <c r="EY221" s="2">
        <f t="shared" si="269"/>
        <v>96.695622038738975</v>
      </c>
      <c r="EZ221" s="2">
        <f t="shared" si="269"/>
        <v>97.839897586216921</v>
      </c>
      <c r="FA221" s="2">
        <f t="shared" si="269"/>
        <v>93.978326226357012</v>
      </c>
      <c r="FB221" s="2">
        <f t="shared" si="269"/>
        <v>90.154445507449367</v>
      </c>
      <c r="FC221" s="2">
        <f t="shared" si="269"/>
        <v>93.41853931016793</v>
      </c>
      <c r="FD221" s="2">
        <f t="shared" si="269"/>
        <v>98.934532444894401</v>
      </c>
      <c r="FE221" s="2">
        <f t="shared" si="269"/>
        <v>100.93362484465239</v>
      </c>
      <c r="FG221" s="2">
        <f t="shared" si="270"/>
        <v>0.99999925254804356</v>
      </c>
      <c r="FH221" s="2">
        <f t="shared" si="270"/>
        <v>0.99999933698659216</v>
      </c>
      <c r="FI221" s="2">
        <f t="shared" si="270"/>
        <v>0.99999926886191881</v>
      </c>
      <c r="FJ221" s="2">
        <f t="shared" si="270"/>
        <v>0.9999991984174601</v>
      </c>
      <c r="FK221" s="2">
        <f t="shared" si="270"/>
        <v>0.99999927180682624</v>
      </c>
      <c r="FL221" s="2">
        <f t="shared" si="270"/>
        <v>0.99999918001788468</v>
      </c>
      <c r="FM221" s="2">
        <f t="shared" si="270"/>
        <v>0.9999991283166445</v>
      </c>
      <c r="FN221" s="2">
        <f t="shared" si="270"/>
        <v>0.99999909926389108</v>
      </c>
      <c r="FO221" s="2">
        <f t="shared" si="270"/>
        <v>0.9999990017962026</v>
      </c>
      <c r="FP221" s="2">
        <f t="shared" si="270"/>
        <v>0.99999911933843288</v>
      </c>
      <c r="FQ221" s="2">
        <f t="shared" si="270"/>
        <v>0.99999910022985483</v>
      </c>
      <c r="FR221" s="2">
        <f t="shared" si="270"/>
        <v>0.999999014838444</v>
      </c>
      <c r="FS221" s="2">
        <f t="shared" si="270"/>
        <v>0.99999918705953528</v>
      </c>
      <c r="FT221" s="2">
        <f t="shared" si="270"/>
        <v>0.99999909215249105</v>
      </c>
      <c r="FU221" s="2">
        <f t="shared" si="270"/>
        <v>0.99999890406898084</v>
      </c>
      <c r="FW221" s="2">
        <f t="shared" si="260"/>
        <v>0.98706652972842313</v>
      </c>
      <c r="FX221" s="2">
        <f t="shared" si="260"/>
        <v>0.99498191957650317</v>
      </c>
      <c r="FY221" s="2">
        <f t="shared" si="260"/>
        <v>0.99465206216844881</v>
      </c>
      <c r="FZ221" s="2">
        <f t="shared" si="260"/>
        <v>0.99477097228403544</v>
      </c>
      <c r="GA221" s="2">
        <f t="shared" si="260"/>
        <v>0.99484586354784776</v>
      </c>
      <c r="GB221" s="2">
        <f t="shared" si="260"/>
        <v>0.99449040152974433</v>
      </c>
      <c r="GC221" s="2">
        <f t="shared" si="260"/>
        <v>0.99467497600919375</v>
      </c>
      <c r="GD221" s="2">
        <f t="shared" si="260"/>
        <v>0.99515459461322164</v>
      </c>
      <c r="GE221" s="2">
        <f t="shared" si="260"/>
        <v>0.99561426900120531</v>
      </c>
      <c r="GF221" s="2">
        <f t="shared" si="260"/>
        <v>0.99576383107584332</v>
      </c>
      <c r="GG221" s="2">
        <f t="shared" si="260"/>
        <v>0.99511017351791087</v>
      </c>
      <c r="GH221" s="2">
        <f t="shared" si="260"/>
        <v>0.99472389206469125</v>
      </c>
      <c r="GI221" s="2">
        <f t="shared" si="260"/>
        <v>0.99412608317292983</v>
      </c>
      <c r="GJ221" s="2">
        <f t="shared" si="260"/>
        <v>0.99236424627833619</v>
      </c>
      <c r="GK221" s="2">
        <f t="shared" si="260"/>
        <v>0.9913629666239776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2.5139475065670684E-65</v>
      </c>
      <c r="HT221" s="86">
        <f t="shared" si="262"/>
        <v>1.3220194849803721E-68</v>
      </c>
      <c r="HU221" s="86">
        <f t="shared" si="262"/>
        <v>3.726301272828612E-79</v>
      </c>
      <c r="HV221" s="86">
        <f t="shared" si="262"/>
        <v>2.6240002475115938E-85</v>
      </c>
      <c r="HW221" s="86">
        <f t="shared" si="262"/>
        <v>1.0947523242134254E-80</v>
      </c>
      <c r="HX221" s="86">
        <f t="shared" si="262"/>
        <v>2.6806741324866825E-81</v>
      </c>
      <c r="HY221" s="86">
        <f t="shared" si="262"/>
        <v>1.1662444594713857E-79</v>
      </c>
      <c r="HZ221" s="86">
        <f t="shared" si="262"/>
        <v>1.1287749981727438E-90</v>
      </c>
      <c r="IA221" s="86">
        <f t="shared" si="262"/>
        <v>4.2104984694891629E-105</v>
      </c>
      <c r="IB221" s="86">
        <f t="shared" si="262"/>
        <v>1.988187912054567E-98</v>
      </c>
      <c r="IC221" s="86">
        <f t="shared" si="262"/>
        <v>1.6252504077082928E-95</v>
      </c>
      <c r="ID221" s="86">
        <f t="shared" si="262"/>
        <v>4.6768776675538898E-101</v>
      </c>
      <c r="IE221" s="86">
        <f t="shared" si="262"/>
        <v>5.5566302158172747E-84</v>
      </c>
      <c r="IF221" s="86">
        <f t="shared" si="262"/>
        <v>4.2293849642922956E-151</v>
      </c>
      <c r="IG221" s="86">
        <f t="shared" si="262"/>
        <v>2.3361698108097882E-115</v>
      </c>
      <c r="II221" s="86">
        <f t="shared" si="263"/>
        <v>2.3766976479614049E-12</v>
      </c>
      <c r="IJ221" s="86">
        <f t="shared" si="263"/>
        <v>4.0796494997178221E-17</v>
      </c>
      <c r="IK221" s="86">
        <f t="shared" si="263"/>
        <v>4.1092990102447025E-19</v>
      </c>
      <c r="IL221" s="86">
        <f t="shared" si="263"/>
        <v>9.8204496850250398E-21</v>
      </c>
      <c r="IM221" s="86">
        <f t="shared" si="263"/>
        <v>7.5723440028810105E-20</v>
      </c>
      <c r="IN221" s="86">
        <f t="shared" si="263"/>
        <v>7.6296212398155785E-20</v>
      </c>
      <c r="IO221" s="86">
        <f t="shared" si="263"/>
        <v>2.0917864853086362E-19</v>
      </c>
      <c r="IP221" s="86">
        <f t="shared" si="263"/>
        <v>5.2801093521038444E-22</v>
      </c>
      <c r="IQ221" s="86">
        <f t="shared" si="263"/>
        <v>3.6614262478667409E-26</v>
      </c>
      <c r="IR221" s="86">
        <f t="shared" si="263"/>
        <v>1.6402193335202418E-24</v>
      </c>
      <c r="IS221" s="86">
        <f t="shared" si="263"/>
        <v>3.3064615242536706E-23</v>
      </c>
      <c r="IT221" s="86">
        <f t="shared" si="263"/>
        <v>3.0455062638336158E-24</v>
      </c>
      <c r="IU221" s="86">
        <f t="shared" si="263"/>
        <v>6.6579194091851806E-20</v>
      </c>
      <c r="IV221" s="86">
        <f t="shared" si="263"/>
        <v>2.8198315384187849E-21</v>
      </c>
      <c r="IW221" s="86">
        <f t="shared" si="263"/>
        <v>9.2517960332836717E-31</v>
      </c>
      <c r="IY221" s="86">
        <f t="shared" si="264"/>
        <v>2.3766976479614049E-12</v>
      </c>
      <c r="IZ221" s="86">
        <f t="shared" si="264"/>
        <v>4.0796494997178221E-17</v>
      </c>
      <c r="JA221" s="86">
        <f t="shared" si="264"/>
        <v>4.1092990102447025E-19</v>
      </c>
      <c r="JB221" s="86">
        <f t="shared" si="264"/>
        <v>9.8204496850250398E-21</v>
      </c>
      <c r="JC221" s="86">
        <f t="shared" si="264"/>
        <v>7.5723440028810105E-20</v>
      </c>
      <c r="JD221" s="86">
        <f t="shared" si="264"/>
        <v>7.6296212398155785E-20</v>
      </c>
      <c r="JE221" s="86">
        <f t="shared" si="264"/>
        <v>2.0917864853086362E-19</v>
      </c>
      <c r="JF221" s="86">
        <f t="shared" si="264"/>
        <v>5.2801093521038444E-22</v>
      </c>
      <c r="JG221" s="86">
        <f t="shared" si="264"/>
        <v>3.6614262478667409E-26</v>
      </c>
      <c r="JH221" s="86">
        <f t="shared" si="264"/>
        <v>1.6402193335202418E-24</v>
      </c>
      <c r="JI221" s="86">
        <f t="shared" si="264"/>
        <v>3.3064615242536706E-23</v>
      </c>
      <c r="JJ221" s="86">
        <f t="shared" si="264"/>
        <v>3.0455062638336158E-24</v>
      </c>
      <c r="JK221" s="86">
        <f t="shared" si="264"/>
        <v>6.6579194091851806E-20</v>
      </c>
      <c r="JL221" s="86">
        <f t="shared" si="264"/>
        <v>2.8198315384187849E-21</v>
      </c>
      <c r="JM221" s="86">
        <f t="shared" si="264"/>
        <v>9.2517960332836717E-31</v>
      </c>
    </row>
    <row r="222" spans="2:273" x14ac:dyDescent="0.25">
      <c r="B222" s="2">
        <v>195</v>
      </c>
      <c r="C222" s="37">
        <v>100.55200000000001</v>
      </c>
      <c r="D222" s="37">
        <v>103.86199999999999</v>
      </c>
      <c r="E222" s="37">
        <v>101.44799999999999</v>
      </c>
      <c r="F222" s="37">
        <v>101.169</v>
      </c>
      <c r="G222" s="37">
        <v>103.672</v>
      </c>
      <c r="H222" s="37">
        <v>101.649</v>
      </c>
      <c r="I222" s="37">
        <v>103.276</v>
      </c>
      <c r="J222" s="37">
        <v>101.91200000000001</v>
      </c>
      <c r="K222" s="37">
        <v>101.414</v>
      </c>
      <c r="L222" s="37">
        <v>96.759</v>
      </c>
      <c r="M222" s="37">
        <v>92.534000000000006</v>
      </c>
      <c r="N222" s="37">
        <v>93.915000000000006</v>
      </c>
      <c r="O222" s="37">
        <v>100.136</v>
      </c>
      <c r="P222" s="37">
        <v>100.965</v>
      </c>
      <c r="Q222" s="37">
        <v>100.053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161.76318292682924</v>
      </c>
      <c r="DL222" s="2">
        <f t="shared" si="268"/>
        <v>183.59912631578948</v>
      </c>
      <c r="DM222" s="2">
        <f t="shared" si="268"/>
        <v>172.21054887429645</v>
      </c>
      <c r="DN222" s="2">
        <f t="shared" si="268"/>
        <v>167.21257478936428</v>
      </c>
      <c r="DO222" s="2">
        <f t="shared" si="268"/>
        <v>156.07895928705443</v>
      </c>
      <c r="DP222" s="2">
        <f t="shared" si="268"/>
        <v>175.88732764343291</v>
      </c>
      <c r="DQ222" s="2">
        <f t="shared" si="268"/>
        <v>179.99794594594593</v>
      </c>
      <c r="DR222" s="2">
        <f t="shared" si="268"/>
        <v>166.58887394957983</v>
      </c>
      <c r="DS222" s="2">
        <f t="shared" si="268"/>
        <v>153.77244563279862</v>
      </c>
      <c r="DT222" s="2">
        <f t="shared" si="268"/>
        <v>154.87839047619045</v>
      </c>
      <c r="DU222" s="2">
        <f t="shared" si="268"/>
        <v>161.74463251823252</v>
      </c>
      <c r="DV222" s="2">
        <f t="shared" si="268"/>
        <v>150.92071590909092</v>
      </c>
      <c r="DW222" s="2">
        <f t="shared" si="268"/>
        <v>156.54498008534853</v>
      </c>
      <c r="DX222" s="2">
        <f t="shared" si="268"/>
        <v>176.35712698412701</v>
      </c>
      <c r="DY222" s="2">
        <f t="shared" si="268"/>
        <v>142.29710782703887</v>
      </c>
      <c r="EA222" s="2">
        <f t="shared" si="240"/>
        <v>99.851931807253834</v>
      </c>
      <c r="EB222" s="2">
        <f t="shared" si="240"/>
        <v>97.060977078513048</v>
      </c>
      <c r="EC222" s="2">
        <f t="shared" si="240"/>
        <v>98.593185765320158</v>
      </c>
      <c r="ED222" s="2">
        <f t="shared" si="240"/>
        <v>106.06985845925499</v>
      </c>
      <c r="EE222" s="2">
        <f t="shared" si="240"/>
        <v>103.51388548290544</v>
      </c>
      <c r="EF222" s="2">
        <f t="shared" si="239"/>
        <v>97.485712555431803</v>
      </c>
      <c r="EG222" s="2">
        <f t="shared" si="239"/>
        <v>96.647243786944273</v>
      </c>
      <c r="EH222" s="2">
        <f t="shared" si="239"/>
        <v>97.809404496597949</v>
      </c>
      <c r="EI222" s="2">
        <f t="shared" si="239"/>
        <v>95.404077669902918</v>
      </c>
      <c r="EJ222" s="2">
        <f t="shared" si="239"/>
        <v>99.560001670609736</v>
      </c>
      <c r="EK222" s="2">
        <f t="shared" si="239"/>
        <v>94.881413164148313</v>
      </c>
      <c r="EL222" s="2">
        <f t="shared" si="254"/>
        <v>89.360296459366651</v>
      </c>
      <c r="EM222" s="2">
        <f t="shared" si="255"/>
        <v>91.565128772794452</v>
      </c>
      <c r="EN222" s="2">
        <f t="shared" si="256"/>
        <v>97.489374939455601</v>
      </c>
      <c r="EO222" s="2">
        <f t="shared" si="257"/>
        <v>104.19395333283376</v>
      </c>
      <c r="EQ222" s="2">
        <f t="shared" si="269"/>
        <v>100.56572428249446</v>
      </c>
      <c r="ER222" s="2">
        <f t="shared" si="269"/>
        <v>96.983994424602173</v>
      </c>
      <c r="ES222" s="2">
        <f t="shared" si="269"/>
        <v>97.998045051183738</v>
      </c>
      <c r="ET222" s="2">
        <f t="shared" si="269"/>
        <v>102.78320207313695</v>
      </c>
      <c r="EU222" s="2">
        <f t="shared" si="269"/>
        <v>104.10974136752915</v>
      </c>
      <c r="EV222" s="2">
        <f t="shared" si="269"/>
        <v>99.434012025910107</v>
      </c>
      <c r="EW222" s="2">
        <f t="shared" si="269"/>
        <v>99.746098418162575</v>
      </c>
      <c r="EX222" s="2">
        <f t="shared" si="269"/>
        <v>97.959662147082454</v>
      </c>
      <c r="EY222" s="2">
        <f t="shared" si="269"/>
        <v>96.607189630551801</v>
      </c>
      <c r="EZ222" s="2">
        <f t="shared" si="269"/>
        <v>97.743495964108178</v>
      </c>
      <c r="FA222" s="2">
        <f t="shared" si="269"/>
        <v>93.854798717945954</v>
      </c>
      <c r="FB222" s="2">
        <f t="shared" si="269"/>
        <v>90.005176972763948</v>
      </c>
      <c r="FC222" s="2">
        <f t="shared" si="269"/>
        <v>93.302216182608078</v>
      </c>
      <c r="FD222" s="2">
        <f t="shared" si="269"/>
        <v>98.870759224427644</v>
      </c>
      <c r="FE222" s="2">
        <f t="shared" si="269"/>
        <v>100.86948855910519</v>
      </c>
      <c r="FG222" s="2">
        <f t="shared" si="270"/>
        <v>0.99999931831566902</v>
      </c>
      <c r="FH222" s="2">
        <f t="shared" si="270"/>
        <v>0.99999939532455007</v>
      </c>
      <c r="FI222" s="2">
        <f t="shared" si="270"/>
        <v>0.99999933319410206</v>
      </c>
      <c r="FJ222" s="2">
        <f t="shared" si="270"/>
        <v>0.99999926894798341</v>
      </c>
      <c r="FK222" s="2">
        <f t="shared" si="270"/>
        <v>0.99999933587988987</v>
      </c>
      <c r="FL222" s="2">
        <f t="shared" si="270"/>
        <v>0.99999925216736874</v>
      </c>
      <c r="FM222" s="2">
        <f t="shared" si="270"/>
        <v>0.99999920501527029</v>
      </c>
      <c r="FN222" s="2">
        <f t="shared" si="270"/>
        <v>0.99999917851884013</v>
      </c>
      <c r="FO222" s="2">
        <f t="shared" si="270"/>
        <v>0.99999908962723694</v>
      </c>
      <c r="FP222" s="2">
        <f t="shared" si="270"/>
        <v>0.99999919682704275</v>
      </c>
      <c r="FQ222" s="2">
        <f t="shared" si="270"/>
        <v>0.99999917939980976</v>
      </c>
      <c r="FR222" s="2">
        <f t="shared" si="270"/>
        <v>0.99999910152190452</v>
      </c>
      <c r="FS222" s="2">
        <f t="shared" si="270"/>
        <v>0.99999925858943139</v>
      </c>
      <c r="FT222" s="2">
        <f t="shared" si="270"/>
        <v>0.99999917203316524</v>
      </c>
      <c r="FU222" s="2">
        <f t="shared" si="270"/>
        <v>0.99999900049893498</v>
      </c>
      <c r="FW222" s="2">
        <f t="shared" si="260"/>
        <v>0.98819109632812741</v>
      </c>
      <c r="FX222" s="2">
        <f t="shared" si="260"/>
        <v>0.99542143465644961</v>
      </c>
      <c r="FY222" s="2">
        <f t="shared" si="260"/>
        <v>0.99512032654754667</v>
      </c>
      <c r="FZ222" s="2">
        <f t="shared" si="260"/>
        <v>0.99522887485975953</v>
      </c>
      <c r="GA222" s="2">
        <f t="shared" si="260"/>
        <v>0.99529723894769884</v>
      </c>
      <c r="GB222" s="2">
        <f t="shared" si="260"/>
        <v>0.99497274933919355</v>
      </c>
      <c r="GC222" s="2">
        <f t="shared" si="260"/>
        <v>0.99514124385761493</v>
      </c>
      <c r="GD222" s="2">
        <f t="shared" si="260"/>
        <v>0.99557905292566984</v>
      </c>
      <c r="GE222" s="2">
        <f t="shared" si="260"/>
        <v>0.99599862167154996</v>
      </c>
      <c r="GF222" s="2">
        <f t="shared" si="260"/>
        <v>0.99613512744302524</v>
      </c>
      <c r="GG222" s="2">
        <f t="shared" si="260"/>
        <v>0.99553850568012525</v>
      </c>
      <c r="GH222" s="2">
        <f t="shared" si="260"/>
        <v>0.9951858974729435</v>
      </c>
      <c r="GI222" s="2">
        <f t="shared" si="260"/>
        <v>0.9946401539960078</v>
      </c>
      <c r="GJ222" s="2">
        <f t="shared" si="260"/>
        <v>0.99303142790953158</v>
      </c>
      <c r="GK222" s="2">
        <f t="shared" si="260"/>
        <v>0.99211694108982351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6.126112474881945E-67</v>
      </c>
      <c r="HT222" s="86">
        <f t="shared" si="262"/>
        <v>3.1291220693740176E-70</v>
      </c>
      <c r="HU222" s="86">
        <f t="shared" si="262"/>
        <v>4.907426512208398E-81</v>
      </c>
      <c r="HV222" s="86">
        <f t="shared" si="262"/>
        <v>2.4318924975970334E-87</v>
      </c>
      <c r="HW222" s="86">
        <f t="shared" si="262"/>
        <v>1.3023094181167457E-82</v>
      </c>
      <c r="HX222" s="86">
        <f t="shared" si="262"/>
        <v>2.960552639764727E-83</v>
      </c>
      <c r="HY222" s="86">
        <f t="shared" si="262"/>
        <v>1.4658502036963777E-81</v>
      </c>
      <c r="HZ222" s="86">
        <f t="shared" si="262"/>
        <v>8.2872597642555765E-93</v>
      </c>
      <c r="IA222" s="86">
        <f t="shared" si="262"/>
        <v>1.4020643584473531E-107</v>
      </c>
      <c r="IB222" s="86">
        <f t="shared" si="262"/>
        <v>9.9763370186662282E-101</v>
      </c>
      <c r="IC222" s="86">
        <f t="shared" si="262"/>
        <v>8.9516690446332389E-98</v>
      </c>
      <c r="ID222" s="86">
        <f t="shared" si="262"/>
        <v>1.800410127637793E-103</v>
      </c>
      <c r="IE222" s="86">
        <f t="shared" si="262"/>
        <v>5.3349057702559104E-86</v>
      </c>
      <c r="IF222" s="86">
        <f t="shared" si="262"/>
        <v>6.8351361636705613E-155</v>
      </c>
      <c r="IG222" s="86">
        <f t="shared" si="262"/>
        <v>2.7856944655693711E-118</v>
      </c>
      <c r="II222" s="86">
        <f t="shared" si="263"/>
        <v>8.1072480020241353E-13</v>
      </c>
      <c r="IJ222" s="86">
        <f t="shared" si="263"/>
        <v>1.1581130798620529E-17</v>
      </c>
      <c r="IK222" s="86">
        <f t="shared" si="263"/>
        <v>9.772811123284386E-20</v>
      </c>
      <c r="IL222" s="86">
        <f t="shared" si="263"/>
        <v>2.0621806915570836E-21</v>
      </c>
      <c r="IM222" s="86">
        <f t="shared" si="263"/>
        <v>1.715073501690336E-20</v>
      </c>
      <c r="IN222" s="86">
        <f t="shared" si="263"/>
        <v>1.6954178086465939E-20</v>
      </c>
      <c r="IO222" s="86">
        <f t="shared" si="263"/>
        <v>4.8639706852418776E-20</v>
      </c>
      <c r="IP222" s="86">
        <f t="shared" si="263"/>
        <v>1.0252711687457355E-22</v>
      </c>
      <c r="IQ222" s="86">
        <f t="shared" si="263"/>
        <v>5.2967081603675614E-27</v>
      </c>
      <c r="IR222" s="86">
        <f t="shared" si="263"/>
        <v>2.7311402089264898E-25</v>
      </c>
      <c r="IS222" s="86">
        <f t="shared" si="263"/>
        <v>5.8167508169748684E-24</v>
      </c>
      <c r="IT222" s="86">
        <f t="shared" si="263"/>
        <v>4.8027292840565403E-25</v>
      </c>
      <c r="IU222" s="86">
        <f t="shared" si="263"/>
        <v>1.4445235445507006E-20</v>
      </c>
      <c r="IV222" s="86">
        <f t="shared" si="263"/>
        <v>4.9932980011382066E-22</v>
      </c>
      <c r="IW222" s="86">
        <f t="shared" si="263"/>
        <v>6.696430184422771E-32</v>
      </c>
      <c r="IY222" s="86">
        <f t="shared" si="264"/>
        <v>8.1072480020241353E-13</v>
      </c>
      <c r="IZ222" s="86">
        <f t="shared" si="264"/>
        <v>1.1581130798620529E-17</v>
      </c>
      <c r="JA222" s="86">
        <f t="shared" si="264"/>
        <v>9.772811123284386E-20</v>
      </c>
      <c r="JB222" s="86">
        <f t="shared" si="264"/>
        <v>2.0621806915570836E-21</v>
      </c>
      <c r="JC222" s="86">
        <f t="shared" si="264"/>
        <v>1.715073501690336E-20</v>
      </c>
      <c r="JD222" s="86">
        <f t="shared" si="264"/>
        <v>1.6954178086465939E-20</v>
      </c>
      <c r="JE222" s="86">
        <f t="shared" si="264"/>
        <v>4.8639706852418776E-20</v>
      </c>
      <c r="JF222" s="86">
        <f t="shared" si="264"/>
        <v>1.0252711687457355E-22</v>
      </c>
      <c r="JG222" s="86">
        <f t="shared" si="264"/>
        <v>5.2967081603675614E-27</v>
      </c>
      <c r="JH222" s="86">
        <f t="shared" si="264"/>
        <v>2.7311402089264898E-25</v>
      </c>
      <c r="JI222" s="86">
        <f t="shared" si="264"/>
        <v>5.8167508169748684E-24</v>
      </c>
      <c r="JJ222" s="86">
        <f t="shared" si="264"/>
        <v>4.8027292840565403E-25</v>
      </c>
      <c r="JK222" s="86">
        <f t="shared" si="264"/>
        <v>1.4445235445507006E-20</v>
      </c>
      <c r="JL222" s="86">
        <f t="shared" si="264"/>
        <v>4.9932980011382066E-22</v>
      </c>
      <c r="JM222" s="86">
        <f t="shared" si="264"/>
        <v>6.696430184422771E-32</v>
      </c>
    </row>
    <row r="223" spans="2:273" x14ac:dyDescent="0.25">
      <c r="B223" s="2">
        <v>196</v>
      </c>
      <c r="C223" s="37">
        <v>101.86199999999999</v>
      </c>
      <c r="D223" s="37">
        <v>100.069</v>
      </c>
      <c r="E223" s="37">
        <v>101</v>
      </c>
      <c r="F223" s="37">
        <v>101.64400000000001</v>
      </c>
      <c r="G223" s="37">
        <v>103.5</v>
      </c>
      <c r="H223" s="37">
        <v>103.842</v>
      </c>
      <c r="I223" s="37">
        <v>104.36199999999999</v>
      </c>
      <c r="J223" s="37">
        <v>100.965</v>
      </c>
      <c r="K223" s="37">
        <v>101.172</v>
      </c>
      <c r="L223" s="37">
        <v>97.069000000000003</v>
      </c>
      <c r="M223" s="37">
        <v>96.034000000000006</v>
      </c>
      <c r="N223" s="37">
        <v>94.287999999999997</v>
      </c>
      <c r="O223" s="37">
        <v>96.745999999999995</v>
      </c>
      <c r="P223" s="37">
        <v>98.509</v>
      </c>
      <c r="Q223" s="37">
        <v>99.018000000000001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162.04421811846689</v>
      </c>
      <c r="DL223" s="2">
        <f t="shared" si="268"/>
        <v>183.99465850202429</v>
      </c>
      <c r="DM223" s="2">
        <f t="shared" si="268"/>
        <v>172.54550975609757</v>
      </c>
      <c r="DN223" s="2">
        <f t="shared" si="268"/>
        <v>167.53321107342163</v>
      </c>
      <c r="DO223" s="2">
        <f t="shared" si="268"/>
        <v>156.32731951219512</v>
      </c>
      <c r="DP223" s="2">
        <f t="shared" si="268"/>
        <v>176.25588501659553</v>
      </c>
      <c r="DQ223" s="2">
        <f t="shared" si="268"/>
        <v>180.39058321479371</v>
      </c>
      <c r="DR223" s="2">
        <f t="shared" si="268"/>
        <v>166.90931932773111</v>
      </c>
      <c r="DS223" s="2">
        <f t="shared" si="268"/>
        <v>154.00903721033873</v>
      </c>
      <c r="DT223" s="2">
        <f t="shared" si="268"/>
        <v>155.09593361344537</v>
      </c>
      <c r="DU223" s="2">
        <f t="shared" si="268"/>
        <v>162.01403033033031</v>
      </c>
      <c r="DV223" s="2">
        <f t="shared" si="268"/>
        <v>151.13228977272729</v>
      </c>
      <c r="DW223" s="2">
        <f t="shared" si="268"/>
        <v>156.78331152204839</v>
      </c>
      <c r="DX223" s="2">
        <f t="shared" si="268"/>
        <v>176.7095555555556</v>
      </c>
      <c r="DY223" s="2">
        <f t="shared" si="268"/>
        <v>142.48369923371649</v>
      </c>
      <c r="EA223" s="2">
        <f t="shared" si="240"/>
        <v>99.786624434909612</v>
      </c>
      <c r="EB223" s="2">
        <f t="shared" si="240"/>
        <v>96.939977726361263</v>
      </c>
      <c r="EC223" s="2">
        <f t="shared" si="240"/>
        <v>98.508349363378244</v>
      </c>
      <c r="ED223" s="2">
        <f t="shared" si="240"/>
        <v>106.06715909418871</v>
      </c>
      <c r="EE223" s="2">
        <f t="shared" si="240"/>
        <v>103.50142253521125</v>
      </c>
      <c r="EF223" s="2">
        <f t="shared" si="239"/>
        <v>97.415885688331457</v>
      </c>
      <c r="EG223" s="2">
        <f t="shared" si="239"/>
        <v>96.574843377550678</v>
      </c>
      <c r="EH223" s="2">
        <f t="shared" si="239"/>
        <v>97.738542476087162</v>
      </c>
      <c r="EI223" s="2">
        <f t="shared" si="239"/>
        <v>95.303303883495147</v>
      </c>
      <c r="EJ223" s="2">
        <f t="shared" si="239"/>
        <v>99.482193137010768</v>
      </c>
      <c r="EK223" s="2">
        <f t="shared" si="239"/>
        <v>94.768428507375688</v>
      </c>
      <c r="EL223" s="2">
        <f t="shared" si="239"/>
        <v>89.204360198397552</v>
      </c>
      <c r="EM223" s="2">
        <f t="shared" si="239"/>
        <v>91.430659221291251</v>
      </c>
      <c r="EN223" s="2">
        <f t="shared" si="239"/>
        <v>97.410722367528834</v>
      </c>
      <c r="EO223" s="2">
        <f t="shared" si="239"/>
        <v>104.16343360560532</v>
      </c>
      <c r="EQ223" s="2">
        <f t="shared" si="269"/>
        <v>100.50830181770627</v>
      </c>
      <c r="ER223" s="2">
        <f t="shared" si="269"/>
        <v>96.862198182336471</v>
      </c>
      <c r="ES223" s="2">
        <f t="shared" si="269"/>
        <v>97.906987830000332</v>
      </c>
      <c r="ET223" s="2">
        <f t="shared" si="269"/>
        <v>102.74656173238526</v>
      </c>
      <c r="EU223" s="2">
        <f t="shared" si="269"/>
        <v>104.10342793367347</v>
      </c>
      <c r="EV223" s="2">
        <f t="shared" si="269"/>
        <v>99.384313651487503</v>
      </c>
      <c r="EW223" s="2">
        <f t="shared" si="269"/>
        <v>99.705670157435364</v>
      </c>
      <c r="EX223" s="2">
        <f t="shared" si="269"/>
        <v>97.890325326069984</v>
      </c>
      <c r="EY223" s="2">
        <f t="shared" si="269"/>
        <v>96.518757222364627</v>
      </c>
      <c r="EZ223" s="2">
        <f t="shared" si="269"/>
        <v>97.647094341999434</v>
      </c>
      <c r="FA223" s="2">
        <f t="shared" si="269"/>
        <v>93.731271209534896</v>
      </c>
      <c r="FB223" s="2">
        <f t="shared" si="269"/>
        <v>89.855908438078529</v>
      </c>
      <c r="FC223" s="2">
        <f t="shared" si="269"/>
        <v>93.185893055048211</v>
      </c>
      <c r="FD223" s="2">
        <f t="shared" si="269"/>
        <v>98.806986003960901</v>
      </c>
      <c r="FE223" s="2">
        <f t="shared" si="269"/>
        <v>100.80535227355801</v>
      </c>
      <c r="FG223" s="2">
        <f t="shared" si="270"/>
        <v>0.99999937829646379</v>
      </c>
      <c r="FH223" s="2">
        <f t="shared" si="270"/>
        <v>0.99999944852940603</v>
      </c>
      <c r="FI223" s="2">
        <f t="shared" si="270"/>
        <v>0.99999939186575759</v>
      </c>
      <c r="FJ223" s="2">
        <f t="shared" si="270"/>
        <v>0.99999933327259394</v>
      </c>
      <c r="FK223" s="2">
        <f t="shared" si="270"/>
        <v>0.99999939431522555</v>
      </c>
      <c r="FL223" s="2">
        <f t="shared" si="270"/>
        <v>0.9999993179684894</v>
      </c>
      <c r="FM223" s="2">
        <f t="shared" si="270"/>
        <v>0.99999927496525864</v>
      </c>
      <c r="FN223" s="2">
        <f t="shared" si="270"/>
        <v>0.99999925080022367</v>
      </c>
      <c r="FO223" s="2">
        <f t="shared" si="270"/>
        <v>0.99999916973010572</v>
      </c>
      <c r="FP223" s="2">
        <f t="shared" si="270"/>
        <v>0.99999926749750534</v>
      </c>
      <c r="FQ223" s="2">
        <f t="shared" si="270"/>
        <v>0.99999925160367764</v>
      </c>
      <c r="FR223" s="2">
        <f t="shared" si="270"/>
        <v>0.99999918057817316</v>
      </c>
      <c r="FS223" s="2">
        <f t="shared" si="270"/>
        <v>0.99999932382548085</v>
      </c>
      <c r="FT223" s="2">
        <f t="shared" si="270"/>
        <v>0.99999924488521696</v>
      </c>
      <c r="FU223" s="2">
        <f t="shared" si="270"/>
        <v>0.99999908844411456</v>
      </c>
      <c r="FW223" s="2">
        <f t="shared" si="260"/>
        <v>0.98921894974053504</v>
      </c>
      <c r="FX223" s="2">
        <f t="shared" si="260"/>
        <v>0.99582261585979082</v>
      </c>
      <c r="FY223" s="2">
        <f t="shared" si="260"/>
        <v>0.99554777331804845</v>
      </c>
      <c r="FZ223" s="2">
        <f t="shared" si="260"/>
        <v>0.99564685467400693</v>
      </c>
      <c r="GA223" s="2">
        <f t="shared" si="260"/>
        <v>0.99570925546964961</v>
      </c>
      <c r="GB223" s="2">
        <f t="shared" si="260"/>
        <v>0.99541306390351547</v>
      </c>
      <c r="GC223" s="2">
        <f t="shared" si="260"/>
        <v>0.99556686648854043</v>
      </c>
      <c r="GD223" s="2">
        <f t="shared" si="260"/>
        <v>0.9959664793269144</v>
      </c>
      <c r="GE223" s="2">
        <f t="shared" si="260"/>
        <v>0.99634941430146828</v>
      </c>
      <c r="GF223" s="2">
        <f t="shared" si="260"/>
        <v>0.99647399525783498</v>
      </c>
      <c r="GG223" s="2">
        <f t="shared" si="260"/>
        <v>0.99592947088085515</v>
      </c>
      <c r="GH223" s="2">
        <f t="shared" si="260"/>
        <v>0.9956076257528389</v>
      </c>
      <c r="GI223" s="2">
        <f t="shared" si="260"/>
        <v>0.99510945592565392</v>
      </c>
      <c r="GJ223" s="2">
        <f t="shared" si="260"/>
        <v>0.99364068745014977</v>
      </c>
      <c r="GK223" s="2">
        <f t="shared" si="260"/>
        <v>0.99280557460240937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1.4253034298635959E-68</v>
      </c>
      <c r="HT223" s="86">
        <f t="shared" si="262"/>
        <v>7.0821988524573202E-72</v>
      </c>
      <c r="HU223" s="86">
        <f t="shared" si="262"/>
        <v>6.1368560087418539E-83</v>
      </c>
      <c r="HV223" s="86">
        <f t="shared" si="262"/>
        <v>2.1309250874309729E-89</v>
      </c>
      <c r="HW223" s="86">
        <f t="shared" si="262"/>
        <v>1.4689775083207807E-84</v>
      </c>
      <c r="HX223" s="86">
        <f t="shared" si="262"/>
        <v>3.0960501666802698E-85</v>
      </c>
      <c r="HY223" s="86">
        <f t="shared" si="262"/>
        <v>1.7481042961314172E-83</v>
      </c>
      <c r="HZ223" s="86">
        <f t="shared" si="262"/>
        <v>5.7409040137160893E-95</v>
      </c>
      <c r="IA223" s="86">
        <f t="shared" si="262"/>
        <v>4.3643680939922306E-110</v>
      </c>
      <c r="IB223" s="86">
        <f t="shared" si="262"/>
        <v>4.7046362271925721E-103</v>
      </c>
      <c r="IC223" s="86">
        <f t="shared" si="262"/>
        <v>4.6352095033588646E-100</v>
      </c>
      <c r="ID223" s="86">
        <f t="shared" si="262"/>
        <v>6.4841419205090296E-106</v>
      </c>
      <c r="IE223" s="86">
        <f t="shared" si="262"/>
        <v>4.8424960607364259E-88</v>
      </c>
      <c r="IF223" s="86">
        <f t="shared" si="262"/>
        <v>9.9023535706107359E-159</v>
      </c>
      <c r="IG223" s="86">
        <f t="shared" si="262"/>
        <v>3.0499247480932355E-121</v>
      </c>
      <c r="II223" s="86">
        <f t="shared" si="263"/>
        <v>2.7058695711198866E-13</v>
      </c>
      <c r="IJ223" s="86">
        <f t="shared" si="263"/>
        <v>3.2187188874765747E-18</v>
      </c>
      <c r="IK223" s="86">
        <f t="shared" si="263"/>
        <v>2.2679048243631001E-20</v>
      </c>
      <c r="IL223" s="86">
        <f t="shared" si="263"/>
        <v>4.2167759313522189E-22</v>
      </c>
      <c r="IM223" s="86">
        <f t="shared" si="263"/>
        <v>3.7878608616415116E-21</v>
      </c>
      <c r="IN223" s="86">
        <f t="shared" si="263"/>
        <v>3.6713615569159097E-21</v>
      </c>
      <c r="IO223" s="86">
        <f t="shared" si="263"/>
        <v>1.1032046663498926E-20</v>
      </c>
      <c r="IP223" s="86">
        <f t="shared" si="263"/>
        <v>1.9367415628969157E-23</v>
      </c>
      <c r="IQ223" s="86">
        <f t="shared" si="263"/>
        <v>7.4210074962200822E-28</v>
      </c>
      <c r="IR223" s="86">
        <f t="shared" si="263"/>
        <v>4.4156532143018154E-26</v>
      </c>
      <c r="IS223" s="86">
        <f t="shared" si="263"/>
        <v>9.9375297704224033E-25</v>
      </c>
      <c r="IT223" s="86">
        <f t="shared" si="263"/>
        <v>7.3382118265361968E-26</v>
      </c>
      <c r="IU223" s="86">
        <f t="shared" si="263"/>
        <v>3.0518711812417996E-21</v>
      </c>
      <c r="IV223" s="86">
        <f t="shared" si="263"/>
        <v>8.5654163928379039E-23</v>
      </c>
      <c r="IW223" s="86">
        <f t="shared" si="263"/>
        <v>4.6114586213365787E-33</v>
      </c>
      <c r="IY223" s="86">
        <f t="shared" si="264"/>
        <v>2.7058695711198866E-13</v>
      </c>
      <c r="IZ223" s="86">
        <f t="shared" si="264"/>
        <v>3.2187188874765747E-18</v>
      </c>
      <c r="JA223" s="86">
        <f t="shared" si="264"/>
        <v>2.2679048243631001E-20</v>
      </c>
      <c r="JB223" s="86">
        <f t="shared" si="264"/>
        <v>4.2167759313522189E-22</v>
      </c>
      <c r="JC223" s="86">
        <f t="shared" si="264"/>
        <v>3.7878608616415116E-21</v>
      </c>
      <c r="JD223" s="86">
        <f t="shared" si="264"/>
        <v>3.6713615569159097E-21</v>
      </c>
      <c r="JE223" s="86">
        <f t="shared" si="264"/>
        <v>1.1032046663498926E-20</v>
      </c>
      <c r="JF223" s="86">
        <f t="shared" si="264"/>
        <v>1.9367415628969157E-23</v>
      </c>
      <c r="JG223" s="86">
        <f t="shared" si="264"/>
        <v>7.4210074962200822E-28</v>
      </c>
      <c r="JH223" s="86">
        <f t="shared" si="264"/>
        <v>4.4156532143018154E-26</v>
      </c>
      <c r="JI223" s="86">
        <f t="shared" si="264"/>
        <v>9.9375297704224033E-25</v>
      </c>
      <c r="JJ223" s="86">
        <f t="shared" si="264"/>
        <v>7.3382118265361968E-26</v>
      </c>
      <c r="JK223" s="86">
        <f t="shared" si="264"/>
        <v>3.0518711812417996E-21</v>
      </c>
      <c r="JL223" s="86">
        <f t="shared" si="264"/>
        <v>8.5654163928379039E-23</v>
      </c>
      <c r="JM223" s="86">
        <f t="shared" si="264"/>
        <v>4.6114586213365787E-33</v>
      </c>
    </row>
    <row r="224" spans="2:273" x14ac:dyDescent="0.25">
      <c r="B224" s="2">
        <v>197</v>
      </c>
      <c r="C224" s="37">
        <v>98.620999999999995</v>
      </c>
      <c r="D224" s="37">
        <v>101.81</v>
      </c>
      <c r="E224" s="37">
        <v>99.052000000000007</v>
      </c>
      <c r="F224" s="37">
        <v>102.35599999999999</v>
      </c>
      <c r="G224" s="37">
        <v>103.155</v>
      </c>
      <c r="H224" s="37">
        <v>100.596</v>
      </c>
      <c r="I224" s="37">
        <v>102.259</v>
      </c>
      <c r="J224" s="37">
        <v>103.193</v>
      </c>
      <c r="K224" s="37">
        <v>99.69</v>
      </c>
      <c r="L224" s="37">
        <v>97.914000000000001</v>
      </c>
      <c r="M224" s="37">
        <v>94.759</v>
      </c>
      <c r="N224" s="37">
        <v>98.254000000000005</v>
      </c>
      <c r="O224" s="37">
        <v>98.593000000000004</v>
      </c>
      <c r="P224" s="37">
        <v>101.43899999999999</v>
      </c>
      <c r="Q224" s="37">
        <v>100.684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162.32525331010453</v>
      </c>
      <c r="DL224" s="2">
        <f t="shared" si="268"/>
        <v>184.39019068825911</v>
      </c>
      <c r="DM224" s="2">
        <f t="shared" si="268"/>
        <v>172.8804706378987</v>
      </c>
      <c r="DN224" s="2">
        <f t="shared" si="268"/>
        <v>167.85384735747897</v>
      </c>
      <c r="DO224" s="2">
        <f t="shared" si="268"/>
        <v>156.57567973733583</v>
      </c>
      <c r="DP224" s="2">
        <f t="shared" si="268"/>
        <v>176.62444238975817</v>
      </c>
      <c r="DQ224" s="2">
        <f t="shared" si="268"/>
        <v>180.78322048364151</v>
      </c>
      <c r="DR224" s="2">
        <f t="shared" si="268"/>
        <v>167.22976470588236</v>
      </c>
      <c r="DS224" s="2">
        <f t="shared" si="268"/>
        <v>154.24562878787884</v>
      </c>
      <c r="DT224" s="2">
        <f t="shared" si="268"/>
        <v>155.31347675070026</v>
      </c>
      <c r="DU224" s="2">
        <f t="shared" si="268"/>
        <v>162.28342814242814</v>
      </c>
      <c r="DV224" s="2">
        <f t="shared" si="268"/>
        <v>151.34386363636364</v>
      </c>
      <c r="DW224" s="2">
        <f t="shared" si="268"/>
        <v>157.02164295874826</v>
      </c>
      <c r="DX224" s="2">
        <f t="shared" si="268"/>
        <v>177.06198412698416</v>
      </c>
      <c r="DY224" s="2">
        <f t="shared" si="268"/>
        <v>142.67029064039411</v>
      </c>
      <c r="EA224" s="2">
        <f t="shared" si="240"/>
        <v>99.72131706256539</v>
      </c>
      <c r="EB224" s="2">
        <f t="shared" si="240"/>
        <v>96.818978374209493</v>
      </c>
      <c r="EC224" s="2">
        <f t="shared" si="240"/>
        <v>98.423512961436316</v>
      </c>
      <c r="ED224" s="2">
        <f t="shared" si="240"/>
        <v>106.06445972912243</v>
      </c>
      <c r="EE224" s="2">
        <f t="shared" si="240"/>
        <v>103.48895958751707</v>
      </c>
      <c r="EF224" s="2">
        <f t="shared" si="239"/>
        <v>97.346058821231111</v>
      </c>
      <c r="EG224" s="2">
        <f t="shared" si="239"/>
        <v>96.502442968157069</v>
      </c>
      <c r="EH224" s="2">
        <f t="shared" si="239"/>
        <v>97.66768045557636</v>
      </c>
      <c r="EI224" s="2">
        <f t="shared" si="239"/>
        <v>95.202530097087376</v>
      </c>
      <c r="EJ224" s="2">
        <f t="shared" si="239"/>
        <v>99.404384603411799</v>
      </c>
      <c r="EK224" s="2">
        <f t="shared" si="239"/>
        <v>94.655443850603064</v>
      </c>
      <c r="EL224" s="2">
        <f t="shared" si="239"/>
        <v>89.048423937428453</v>
      </c>
      <c r="EM224" s="2">
        <f t="shared" si="239"/>
        <v>91.296189669788049</v>
      </c>
      <c r="EN224" s="2">
        <f t="shared" si="239"/>
        <v>97.332069795602067</v>
      </c>
      <c r="EO224" s="2">
        <f t="shared" si="239"/>
        <v>104.13291387837687</v>
      </c>
      <c r="EQ224" s="2">
        <f t="shared" si="269"/>
        <v>100.45087935291807</v>
      </c>
      <c r="ER224" s="2">
        <f t="shared" si="269"/>
        <v>96.740401940070768</v>
      </c>
      <c r="ES224" s="2">
        <f t="shared" si="269"/>
        <v>97.815930608816927</v>
      </c>
      <c r="ET224" s="2">
        <f t="shared" si="269"/>
        <v>102.70992139163357</v>
      </c>
      <c r="EU224" s="2">
        <f t="shared" si="269"/>
        <v>104.09711449981779</v>
      </c>
      <c r="EV224" s="2">
        <f t="shared" si="269"/>
        <v>99.334615277064913</v>
      </c>
      <c r="EW224" s="2">
        <f t="shared" si="269"/>
        <v>99.665241896708139</v>
      </c>
      <c r="EX224" s="2">
        <f t="shared" si="269"/>
        <v>97.820988505057528</v>
      </c>
      <c r="EY224" s="2">
        <f t="shared" si="269"/>
        <v>96.430324814177453</v>
      </c>
      <c r="EZ224" s="2">
        <f t="shared" si="269"/>
        <v>97.550692719890691</v>
      </c>
      <c r="FA224" s="2">
        <f t="shared" si="269"/>
        <v>93.607743701123837</v>
      </c>
      <c r="FB224" s="2">
        <f t="shared" si="269"/>
        <v>89.706639903393125</v>
      </c>
      <c r="FC224" s="2">
        <f t="shared" si="269"/>
        <v>93.069569927488345</v>
      </c>
      <c r="FD224" s="2">
        <f t="shared" si="269"/>
        <v>98.743212783494158</v>
      </c>
      <c r="FE224" s="2">
        <f t="shared" si="269"/>
        <v>100.74121598801082</v>
      </c>
      <c r="FG224" s="2">
        <f t="shared" si="270"/>
        <v>0.99999943299960514</v>
      </c>
      <c r="FH224" s="2">
        <f t="shared" si="270"/>
        <v>0.99999949705281632</v>
      </c>
      <c r="FI224" s="2">
        <f t="shared" si="270"/>
        <v>0.99999944537494945</v>
      </c>
      <c r="FJ224" s="2">
        <f t="shared" si="270"/>
        <v>0.99999939193734311</v>
      </c>
      <c r="FK224" s="2">
        <f t="shared" si="270"/>
        <v>0.99999944760889103</v>
      </c>
      <c r="FL224" s="2">
        <f t="shared" si="270"/>
        <v>0.99999937797983229</v>
      </c>
      <c r="FM224" s="2">
        <f t="shared" si="270"/>
        <v>0.9999993387604148</v>
      </c>
      <c r="FN224" s="2">
        <f t="shared" si="270"/>
        <v>0.99999931672163811</v>
      </c>
      <c r="FO224" s="2">
        <f t="shared" si="270"/>
        <v>0.99999924278480157</v>
      </c>
      <c r="FP224" s="2">
        <f t="shared" si="270"/>
        <v>0.999999331949742</v>
      </c>
      <c r="FQ224" s="2">
        <f t="shared" si="270"/>
        <v>0.99999931745439696</v>
      </c>
      <c r="FR224" s="2">
        <f t="shared" si="270"/>
        <v>0.9999992526783581</v>
      </c>
      <c r="FS224" s="2">
        <f t="shared" si="270"/>
        <v>0.99999938332147253</v>
      </c>
      <c r="FT224" s="2">
        <f t="shared" si="270"/>
        <v>0.99999931132708719</v>
      </c>
      <c r="FU224" s="2">
        <f t="shared" si="270"/>
        <v>0.99999916865108518</v>
      </c>
      <c r="FW224" s="2">
        <f t="shared" si="260"/>
        <v>0.99015822924682129</v>
      </c>
      <c r="FX224" s="2">
        <f t="shared" si="260"/>
        <v>0.99618877951453144</v>
      </c>
      <c r="FY224" s="2">
        <f t="shared" si="260"/>
        <v>0.99593792970013917</v>
      </c>
      <c r="FZ224" s="2">
        <f t="shared" si="260"/>
        <v>0.99602836302286668</v>
      </c>
      <c r="GA224" s="2">
        <f t="shared" si="260"/>
        <v>0.99608531653369403</v>
      </c>
      <c r="GB224" s="2">
        <f t="shared" si="260"/>
        <v>0.99581497548192788</v>
      </c>
      <c r="GC224" s="2">
        <f t="shared" si="260"/>
        <v>0.99595535650046307</v>
      </c>
      <c r="GD224" s="2">
        <f t="shared" si="260"/>
        <v>0.99632007939911671</v>
      </c>
      <c r="GE224" s="2">
        <f t="shared" si="260"/>
        <v>0.99666955649461708</v>
      </c>
      <c r="GF224" s="2">
        <f t="shared" si="260"/>
        <v>0.99678324745741287</v>
      </c>
      <c r="GG224" s="2">
        <f t="shared" si="260"/>
        <v>0.99628630321472189</v>
      </c>
      <c r="GH224" s="2">
        <f t="shared" si="260"/>
        <v>0.99599255827470046</v>
      </c>
      <c r="GI224" s="2">
        <f t="shared" si="260"/>
        <v>0.9955378506646454</v>
      </c>
      <c r="GJ224" s="2">
        <f t="shared" si="260"/>
        <v>0.99419699094664049</v>
      </c>
      <c r="GK224" s="2">
        <f t="shared" si="260"/>
        <v>0.99343444985471785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3.166078708278598E-70</v>
      </c>
      <c r="HT224" s="86">
        <f t="shared" si="262"/>
        <v>1.5327569080884317E-73</v>
      </c>
      <c r="HU224" s="86">
        <f t="shared" si="262"/>
        <v>7.2870699763733647E-85</v>
      </c>
      <c r="HV224" s="86">
        <f t="shared" si="262"/>
        <v>1.765362428883522E-91</v>
      </c>
      <c r="HW224" s="86">
        <f t="shared" si="262"/>
        <v>1.5711488950341074E-86</v>
      </c>
      <c r="HX224" s="86">
        <f t="shared" si="262"/>
        <v>3.0658306670914981E-87</v>
      </c>
      <c r="HY224" s="86">
        <f t="shared" si="262"/>
        <v>1.9779777884056914E-85</v>
      </c>
      <c r="HZ224" s="86">
        <f t="shared" si="262"/>
        <v>3.7524422316350816E-97</v>
      </c>
      <c r="IA224" s="86">
        <f t="shared" si="262"/>
        <v>1.2699669364799481E-112</v>
      </c>
      <c r="IB224" s="86">
        <f t="shared" si="262"/>
        <v>2.0850712678158838E-105</v>
      </c>
      <c r="IC224" s="86">
        <f t="shared" si="262"/>
        <v>2.2563940802768393E-102</v>
      </c>
      <c r="ID224" s="86">
        <f t="shared" si="262"/>
        <v>2.184730035157675E-108</v>
      </c>
      <c r="IE224" s="86">
        <f t="shared" si="262"/>
        <v>4.155637057883541E-90</v>
      </c>
      <c r="IF224" s="86">
        <f t="shared" si="262"/>
        <v>1.2860248554708089E-162</v>
      </c>
      <c r="IG224" s="86">
        <f t="shared" si="262"/>
        <v>3.0659823315175832E-124</v>
      </c>
      <c r="II224" s="86">
        <f t="shared" si="263"/>
        <v>8.8362493127507338E-14</v>
      </c>
      <c r="IJ224" s="86">
        <f t="shared" si="263"/>
        <v>8.7582117223670085E-19</v>
      </c>
      <c r="IK224" s="86">
        <f t="shared" si="263"/>
        <v>5.1354659061711142E-21</v>
      </c>
      <c r="IL224" s="86">
        <f t="shared" si="263"/>
        <v>8.3963194880904056E-23</v>
      </c>
      <c r="IM224" s="86">
        <f t="shared" si="263"/>
        <v>8.1575620508055722E-22</v>
      </c>
      <c r="IN224" s="86">
        <f t="shared" si="263"/>
        <v>7.747298476760866E-22</v>
      </c>
      <c r="IO224" s="86">
        <f t="shared" si="263"/>
        <v>2.440669233038987E-21</v>
      </c>
      <c r="IP224" s="86">
        <f t="shared" si="263"/>
        <v>3.5590819642450294E-24</v>
      </c>
      <c r="IQ224" s="86">
        <f t="shared" si="263"/>
        <v>1.0069715206607772E-28</v>
      </c>
      <c r="IR224" s="86">
        <f t="shared" si="263"/>
        <v>6.931884600797696E-27</v>
      </c>
      <c r="IS224" s="86">
        <f t="shared" si="263"/>
        <v>1.6487456810152088E-25</v>
      </c>
      <c r="IT224" s="86">
        <f t="shared" si="263"/>
        <v>1.0863305017950635E-26</v>
      </c>
      <c r="IU224" s="86">
        <f t="shared" si="263"/>
        <v>6.2785472820856834E-22</v>
      </c>
      <c r="IV224" s="86">
        <f t="shared" si="263"/>
        <v>1.4233160275268035E-23</v>
      </c>
      <c r="IW224" s="86">
        <f t="shared" si="263"/>
        <v>3.0213816065932683E-34</v>
      </c>
      <c r="IY224" s="86">
        <f t="shared" si="264"/>
        <v>8.8362493127507338E-14</v>
      </c>
      <c r="IZ224" s="86">
        <f t="shared" si="264"/>
        <v>8.7582117223670085E-19</v>
      </c>
      <c r="JA224" s="86">
        <f t="shared" si="264"/>
        <v>5.1354659061711142E-21</v>
      </c>
      <c r="JB224" s="86">
        <f t="shared" si="264"/>
        <v>8.3963194880904056E-23</v>
      </c>
      <c r="JC224" s="86">
        <f t="shared" si="264"/>
        <v>8.1575620508055722E-22</v>
      </c>
      <c r="JD224" s="86">
        <f t="shared" si="264"/>
        <v>7.747298476760866E-22</v>
      </c>
      <c r="JE224" s="86">
        <f t="shared" si="264"/>
        <v>2.440669233038987E-21</v>
      </c>
      <c r="JF224" s="86">
        <f t="shared" si="264"/>
        <v>3.5590819642450294E-24</v>
      </c>
      <c r="JG224" s="86">
        <f t="shared" si="264"/>
        <v>1.0069715206607772E-28</v>
      </c>
      <c r="JH224" s="86">
        <f t="shared" si="264"/>
        <v>6.931884600797696E-27</v>
      </c>
      <c r="JI224" s="86">
        <f t="shared" si="264"/>
        <v>1.6487456810152088E-25</v>
      </c>
      <c r="JJ224" s="86">
        <f t="shared" si="264"/>
        <v>1.0863305017950635E-26</v>
      </c>
      <c r="JK224" s="86">
        <f t="shared" si="264"/>
        <v>6.2785472820856834E-22</v>
      </c>
      <c r="JL224" s="86">
        <f t="shared" si="264"/>
        <v>1.4233160275268035E-23</v>
      </c>
      <c r="JM224" s="86">
        <f t="shared" si="264"/>
        <v>3.0213816065932683E-34</v>
      </c>
    </row>
    <row r="225" spans="1:273" x14ac:dyDescent="0.25">
      <c r="B225" s="2">
        <v>198</v>
      </c>
      <c r="C225" s="37">
        <v>102.10299999999999</v>
      </c>
      <c r="D225" s="37">
        <v>100.172</v>
      </c>
      <c r="E225" s="37">
        <v>99.759</v>
      </c>
      <c r="F225" s="37">
        <v>101.35599999999999</v>
      </c>
      <c r="G225" s="37">
        <v>103.931</v>
      </c>
      <c r="H225" s="37">
        <v>102.018</v>
      </c>
      <c r="I225" s="37">
        <v>102.621</v>
      </c>
      <c r="J225" s="37">
        <v>100.526</v>
      </c>
      <c r="K225" s="37">
        <v>101.586</v>
      </c>
      <c r="L225" s="37">
        <v>95.379000000000005</v>
      </c>
      <c r="M225" s="37">
        <v>93.775999999999996</v>
      </c>
      <c r="N225" s="37">
        <v>94.626999999999995</v>
      </c>
      <c r="O225" s="37">
        <v>98.084999999999994</v>
      </c>
      <c r="P225" s="37">
        <v>102.947</v>
      </c>
      <c r="Q225" s="37">
        <v>101.175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162.60628850174214</v>
      </c>
      <c r="DL225" s="2">
        <f t="shared" si="268"/>
        <v>184.78572287449393</v>
      </c>
      <c r="DM225" s="2">
        <f t="shared" si="268"/>
        <v>173.21543151969982</v>
      </c>
      <c r="DN225" s="2">
        <f t="shared" si="268"/>
        <v>168.17448364153631</v>
      </c>
      <c r="DO225" s="2">
        <f t="shared" si="268"/>
        <v>156.82403996247655</v>
      </c>
      <c r="DP225" s="2">
        <f t="shared" si="268"/>
        <v>176.99299976292082</v>
      </c>
      <c r="DQ225" s="2">
        <f t="shared" si="268"/>
        <v>181.17585775248932</v>
      </c>
      <c r="DR225" s="2">
        <f t="shared" si="268"/>
        <v>167.55021008403361</v>
      </c>
      <c r="DS225" s="2">
        <f t="shared" si="268"/>
        <v>154.48222036541895</v>
      </c>
      <c r="DT225" s="2">
        <f t="shared" si="268"/>
        <v>155.53101988795515</v>
      </c>
      <c r="DU225" s="2">
        <f t="shared" si="268"/>
        <v>162.55282595452596</v>
      </c>
      <c r="DV225" s="2">
        <f t="shared" si="268"/>
        <v>151.55543750000001</v>
      </c>
      <c r="DW225" s="2">
        <f t="shared" si="268"/>
        <v>157.25997439544813</v>
      </c>
      <c r="DX225" s="2">
        <f t="shared" si="268"/>
        <v>177.41441269841272</v>
      </c>
      <c r="DY225" s="2">
        <f t="shared" si="268"/>
        <v>142.85688204707174</v>
      </c>
      <c r="EA225" s="2">
        <f t="shared" si="240"/>
        <v>99.656009690221168</v>
      </c>
      <c r="EB225" s="2">
        <f t="shared" si="240"/>
        <v>96.697979022057709</v>
      </c>
      <c r="EC225" s="2">
        <f t="shared" si="240"/>
        <v>98.338676559494388</v>
      </c>
      <c r="ED225" s="2">
        <f t="shared" si="240"/>
        <v>106.06176036405616</v>
      </c>
      <c r="EE225" s="2">
        <f t="shared" si="240"/>
        <v>103.47649663982288</v>
      </c>
      <c r="EF225" s="2">
        <f t="shared" si="239"/>
        <v>97.276231954130751</v>
      </c>
      <c r="EG225" s="2">
        <f t="shared" si="239"/>
        <v>96.430042558763461</v>
      </c>
      <c r="EH225" s="2">
        <f t="shared" si="239"/>
        <v>97.596818435065558</v>
      </c>
      <c r="EI225" s="2">
        <f t="shared" si="239"/>
        <v>95.101756310679619</v>
      </c>
      <c r="EJ225" s="2">
        <f t="shared" si="239"/>
        <v>99.32657606981283</v>
      </c>
      <c r="EK225" s="2">
        <f t="shared" si="239"/>
        <v>94.542459193830425</v>
      </c>
      <c r="EL225" s="2">
        <f t="shared" si="239"/>
        <v>88.892487676459368</v>
      </c>
      <c r="EM225" s="2">
        <f t="shared" si="239"/>
        <v>91.161720118284848</v>
      </c>
      <c r="EN225" s="2">
        <f t="shared" si="239"/>
        <v>97.253417223675314</v>
      </c>
      <c r="EO225" s="2">
        <f t="shared" si="239"/>
        <v>104.10239415114842</v>
      </c>
      <c r="EQ225" s="2">
        <f t="shared" si="269"/>
        <v>100.39345688812988</v>
      </c>
      <c r="ER225" s="2">
        <f t="shared" si="269"/>
        <v>96.618605697805066</v>
      </c>
      <c r="ES225" s="2">
        <f t="shared" si="269"/>
        <v>97.724873387633522</v>
      </c>
      <c r="ET225" s="2">
        <f t="shared" si="269"/>
        <v>102.6732810508819</v>
      </c>
      <c r="EU225" s="2">
        <f t="shared" si="269"/>
        <v>104.0908010659621</v>
      </c>
      <c r="EV225" s="2">
        <f t="shared" si="269"/>
        <v>99.284916902642308</v>
      </c>
      <c r="EW225" s="2">
        <f t="shared" si="269"/>
        <v>99.624813635980928</v>
      </c>
      <c r="EX225" s="2">
        <f t="shared" si="269"/>
        <v>97.751651684045058</v>
      </c>
      <c r="EY225" s="2">
        <f t="shared" si="269"/>
        <v>96.341892405990265</v>
      </c>
      <c r="EZ225" s="2">
        <f t="shared" si="269"/>
        <v>97.454291097781962</v>
      </c>
      <c r="FA225" s="2">
        <f t="shared" si="269"/>
        <v>93.484216192712779</v>
      </c>
      <c r="FB225" s="2">
        <f t="shared" si="269"/>
        <v>89.557371368707706</v>
      </c>
      <c r="FC225" s="2">
        <f t="shared" si="269"/>
        <v>92.953246799928479</v>
      </c>
      <c r="FD225" s="2">
        <f t="shared" si="269"/>
        <v>98.679439563027401</v>
      </c>
      <c r="FE225" s="2">
        <f t="shared" si="269"/>
        <v>100.67707970246363</v>
      </c>
      <c r="FG225" s="2">
        <f t="shared" si="270"/>
        <v>0.99999948288946816</v>
      </c>
      <c r="FH225" s="2">
        <f t="shared" si="270"/>
        <v>0.99999954130669655</v>
      </c>
      <c r="FI225" s="2">
        <f t="shared" si="270"/>
        <v>0.99999949417591749</v>
      </c>
      <c r="FJ225" s="2">
        <f t="shared" si="270"/>
        <v>0.99999944544023622</v>
      </c>
      <c r="FK225" s="2">
        <f t="shared" si="270"/>
        <v>0.99999949621329653</v>
      </c>
      <c r="FL225" s="2">
        <f t="shared" si="270"/>
        <v>0.99999943271083369</v>
      </c>
      <c r="FM225" s="2">
        <f t="shared" si="270"/>
        <v>0.99999939694229578</v>
      </c>
      <c r="FN225" s="2">
        <f t="shared" si="270"/>
        <v>0.99999937684269025</v>
      </c>
      <c r="FO225" s="2">
        <f t="shared" si="270"/>
        <v>0.99999930941148529</v>
      </c>
      <c r="FP225" s="2">
        <f t="shared" si="270"/>
        <v>0.99999939073088762</v>
      </c>
      <c r="FQ225" s="2">
        <f t="shared" si="270"/>
        <v>0.99999937751097423</v>
      </c>
      <c r="FR225" s="2">
        <f t="shared" si="270"/>
        <v>0.99999931843451728</v>
      </c>
      <c r="FS225" s="2">
        <f t="shared" si="270"/>
        <v>0.99999943758246801</v>
      </c>
      <c r="FT225" s="2">
        <f t="shared" si="270"/>
        <v>0.99999937192280075</v>
      </c>
      <c r="FU225" s="2">
        <f t="shared" si="270"/>
        <v>0.99999924180072286</v>
      </c>
      <c r="FW225" s="2">
        <f t="shared" si="260"/>
        <v>0.99101641889056724</v>
      </c>
      <c r="FX225" s="2">
        <f t="shared" si="260"/>
        <v>0.99652295959416715</v>
      </c>
      <c r="FY225" s="2">
        <f t="shared" si="260"/>
        <v>0.99629402327293259</v>
      </c>
      <c r="FZ225" s="2">
        <f t="shared" si="260"/>
        <v>0.99637655777510981</v>
      </c>
      <c r="GA225" s="2">
        <f t="shared" si="260"/>
        <v>0.9964285360563534</v>
      </c>
      <c r="GB225" s="2">
        <f t="shared" si="260"/>
        <v>0.99618180627713027</v>
      </c>
      <c r="GC225" s="2">
        <f t="shared" si="260"/>
        <v>0.99630992804662211</v>
      </c>
      <c r="GD225" s="2">
        <f t="shared" si="260"/>
        <v>0.99664278548104523</v>
      </c>
      <c r="GE225" s="2">
        <f t="shared" si="260"/>
        <v>0.9969617090735573</v>
      </c>
      <c r="GF225" s="2">
        <f t="shared" si="260"/>
        <v>0.99706545622225318</v>
      </c>
      <c r="GG225" s="2">
        <f t="shared" si="260"/>
        <v>0.99661196118502826</v>
      </c>
      <c r="GH225" s="2">
        <f t="shared" si="260"/>
        <v>0.99634388051890754</v>
      </c>
      <c r="GI225" s="2">
        <f t="shared" si="260"/>
        <v>0.99592887303030719</v>
      </c>
      <c r="GJ225" s="2">
        <f t="shared" si="260"/>
        <v>0.9947048891488165</v>
      </c>
      <c r="GK225" s="2">
        <f t="shared" si="260"/>
        <v>0.99400868593553027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6.7146992137997549E-72</v>
      </c>
      <c r="HT225" s="86">
        <f t="shared" si="262"/>
        <v>3.1720253037729559E-75</v>
      </c>
      <c r="HU225" s="86">
        <f t="shared" si="262"/>
        <v>8.2162465366272818E-87</v>
      </c>
      <c r="HV225" s="86">
        <f t="shared" si="262"/>
        <v>1.3827386186663225E-93</v>
      </c>
      <c r="HW225" s="86">
        <f t="shared" si="262"/>
        <v>1.5933801322109068E-88</v>
      </c>
      <c r="HX225" s="86">
        <f t="shared" si="262"/>
        <v>2.8746958247424044E-89</v>
      </c>
      <c r="HY225" s="86">
        <f t="shared" si="262"/>
        <v>2.1234909919430945E-87</v>
      </c>
      <c r="HZ225" s="86">
        <f t="shared" si="262"/>
        <v>2.3142529138490892E-99</v>
      </c>
      <c r="IA225" s="86">
        <f t="shared" si="262"/>
        <v>3.4544567042351242E-115</v>
      </c>
      <c r="IB225" s="86">
        <f t="shared" si="262"/>
        <v>8.6846913409148994E-108</v>
      </c>
      <c r="IC225" s="86">
        <f t="shared" si="262"/>
        <v>1.0326173786701497E-104</v>
      </c>
      <c r="ID225" s="86">
        <f t="shared" si="262"/>
        <v>6.886616104818E-111</v>
      </c>
      <c r="IE225" s="86">
        <f t="shared" si="262"/>
        <v>3.371555793122856E-92</v>
      </c>
      <c r="IF225" s="86">
        <f t="shared" si="262"/>
        <v>1.4971951079333381E-166</v>
      </c>
      <c r="IG225" s="86">
        <f t="shared" si="262"/>
        <v>2.8299152307164546E-127</v>
      </c>
      <c r="II225" s="86">
        <f t="shared" si="263"/>
        <v>2.8232602321945039E-14</v>
      </c>
      <c r="IJ225" s="86">
        <f t="shared" si="263"/>
        <v>2.3331606650247974E-19</v>
      </c>
      <c r="IK225" s="86">
        <f t="shared" si="263"/>
        <v>1.1346996125471722E-21</v>
      </c>
      <c r="IL225" s="86">
        <f t="shared" si="263"/>
        <v>1.6279772915746521E-23</v>
      </c>
      <c r="IM225" s="86">
        <f t="shared" si="263"/>
        <v>1.7130822806102421E-22</v>
      </c>
      <c r="IN225" s="86">
        <f t="shared" si="263"/>
        <v>1.5930975957801496E-22</v>
      </c>
      <c r="IO225" s="86">
        <f t="shared" si="263"/>
        <v>5.2667873535765097E-22</v>
      </c>
      <c r="IP225" s="86">
        <f t="shared" si="263"/>
        <v>6.3625931616434066E-25</v>
      </c>
      <c r="IQ225" s="86">
        <f t="shared" si="263"/>
        <v>1.3233221450158397E-29</v>
      </c>
      <c r="IR225" s="86">
        <f t="shared" si="263"/>
        <v>1.0565979401512683E-27</v>
      </c>
      <c r="IS225" s="86">
        <f t="shared" si="263"/>
        <v>2.6564556135302674E-26</v>
      </c>
      <c r="IT225" s="86">
        <f t="shared" si="263"/>
        <v>1.5581151354606531E-27</v>
      </c>
      <c r="IU225" s="86">
        <f t="shared" si="263"/>
        <v>1.2577654018321514E-22</v>
      </c>
      <c r="IV225" s="86">
        <f t="shared" si="263"/>
        <v>2.2910865418730015E-24</v>
      </c>
      <c r="IW225" s="86">
        <f t="shared" si="263"/>
        <v>1.8833890374059859E-35</v>
      </c>
      <c r="IY225" s="86">
        <f t="shared" si="264"/>
        <v>2.8232602321945039E-14</v>
      </c>
      <c r="IZ225" s="86">
        <f t="shared" si="264"/>
        <v>2.3331606650247974E-19</v>
      </c>
      <c r="JA225" s="86">
        <f t="shared" si="264"/>
        <v>1.1346996125471722E-21</v>
      </c>
      <c r="JB225" s="86">
        <f t="shared" si="264"/>
        <v>1.6279772915746521E-23</v>
      </c>
      <c r="JC225" s="86">
        <f t="shared" si="264"/>
        <v>1.7130822806102421E-22</v>
      </c>
      <c r="JD225" s="86">
        <f t="shared" si="264"/>
        <v>1.5930975957801496E-22</v>
      </c>
      <c r="JE225" s="86">
        <f t="shared" si="264"/>
        <v>5.2667873535765097E-22</v>
      </c>
      <c r="JF225" s="86">
        <f t="shared" si="264"/>
        <v>6.3625931616434066E-25</v>
      </c>
      <c r="JG225" s="86">
        <f t="shared" si="264"/>
        <v>1.3233221450158397E-29</v>
      </c>
      <c r="JH225" s="86">
        <f t="shared" si="264"/>
        <v>1.0565979401512683E-27</v>
      </c>
      <c r="JI225" s="86">
        <f t="shared" si="264"/>
        <v>2.6564556135302674E-26</v>
      </c>
      <c r="JJ225" s="86">
        <f t="shared" si="264"/>
        <v>1.5581151354606531E-27</v>
      </c>
      <c r="JK225" s="86">
        <f t="shared" si="264"/>
        <v>1.2577654018321514E-22</v>
      </c>
      <c r="JL225" s="86">
        <f t="shared" si="264"/>
        <v>2.2910865418730015E-24</v>
      </c>
      <c r="JM225" s="86">
        <f t="shared" si="264"/>
        <v>1.8833890374059859E-35</v>
      </c>
    </row>
    <row r="226" spans="1:273" x14ac:dyDescent="0.25">
      <c r="B226" s="2">
        <v>199</v>
      </c>
      <c r="C226" s="37">
        <v>100.53400000000001</v>
      </c>
      <c r="D226" s="37">
        <v>100</v>
      </c>
      <c r="E226" s="37">
        <v>97.69</v>
      </c>
      <c r="F226" s="37">
        <v>98.846999999999994</v>
      </c>
      <c r="G226" s="37">
        <v>102.569</v>
      </c>
      <c r="H226" s="37">
        <v>102.56100000000001</v>
      </c>
      <c r="I226" s="37">
        <v>102.39700000000001</v>
      </c>
      <c r="J226" s="37">
        <v>103.91200000000001</v>
      </c>
      <c r="K226" s="37">
        <v>101.20699999999999</v>
      </c>
      <c r="L226" s="37">
        <v>97.447999999999993</v>
      </c>
      <c r="M226" s="37">
        <v>94.259</v>
      </c>
      <c r="N226" s="37">
        <v>96.355999999999995</v>
      </c>
      <c r="O226" s="37">
        <v>98.542000000000002</v>
      </c>
      <c r="P226" s="37">
        <v>100.43899999999999</v>
      </c>
      <c r="Q226" s="37">
        <v>98.789000000000001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162.88732369337978</v>
      </c>
      <c r="DL226" s="2">
        <f t="shared" si="268"/>
        <v>185.18125506072874</v>
      </c>
      <c r="DM226" s="2">
        <f t="shared" si="268"/>
        <v>173.55039240150094</v>
      </c>
      <c r="DN226" s="2">
        <f t="shared" si="268"/>
        <v>168.49511992559363</v>
      </c>
      <c r="DO226" s="2">
        <f t="shared" si="268"/>
        <v>157.07240018761726</v>
      </c>
      <c r="DP226" s="2">
        <f t="shared" si="268"/>
        <v>177.36155713608343</v>
      </c>
      <c r="DQ226" s="2">
        <f t="shared" si="268"/>
        <v>181.56849502133713</v>
      </c>
      <c r="DR226" s="2">
        <f t="shared" si="268"/>
        <v>167.87065546218489</v>
      </c>
      <c r="DS226" s="2">
        <f t="shared" si="268"/>
        <v>154.71881194295906</v>
      </c>
      <c r="DT226" s="2">
        <f t="shared" si="268"/>
        <v>155.74856302521005</v>
      </c>
      <c r="DU226" s="2">
        <f t="shared" si="268"/>
        <v>162.82222376662375</v>
      </c>
      <c r="DV226" s="2">
        <f t="shared" si="268"/>
        <v>151.76701136363636</v>
      </c>
      <c r="DW226" s="2">
        <f t="shared" si="268"/>
        <v>157.49830583214796</v>
      </c>
      <c r="DX226" s="2">
        <f t="shared" si="268"/>
        <v>177.76684126984128</v>
      </c>
      <c r="DY226" s="2">
        <f t="shared" si="268"/>
        <v>143.04347345374933</v>
      </c>
      <c r="EA226" s="2">
        <f t="shared" si="240"/>
        <v>99.590702317876961</v>
      </c>
      <c r="EB226" s="2">
        <f t="shared" si="240"/>
        <v>96.576979669905924</v>
      </c>
      <c r="EC226" s="2">
        <f t="shared" si="240"/>
        <v>98.25384015755246</v>
      </c>
      <c r="ED226" s="2">
        <f t="shared" si="240"/>
        <v>106.05906099898988</v>
      </c>
      <c r="EE226" s="2">
        <f t="shared" si="240"/>
        <v>103.46403369212869</v>
      </c>
      <c r="EF226" s="2">
        <f t="shared" si="239"/>
        <v>97.20640508703039</v>
      </c>
      <c r="EG226" s="2">
        <f t="shared" si="239"/>
        <v>96.357642149369852</v>
      </c>
      <c r="EH226" s="2">
        <f t="shared" si="239"/>
        <v>97.52595641455477</v>
      </c>
      <c r="EI226" s="2">
        <f t="shared" si="239"/>
        <v>95.000982524271848</v>
      </c>
      <c r="EJ226" s="2">
        <f t="shared" si="239"/>
        <v>99.248767536213862</v>
      </c>
      <c r="EK226" s="2">
        <f t="shared" si="239"/>
        <v>94.429474537057786</v>
      </c>
      <c r="EL226" s="2">
        <f t="shared" si="239"/>
        <v>88.736551415490268</v>
      </c>
      <c r="EM226" s="2">
        <f t="shared" si="239"/>
        <v>91.027250566781632</v>
      </c>
      <c r="EN226" s="2">
        <f t="shared" si="239"/>
        <v>97.174764651748546</v>
      </c>
      <c r="EO226" s="2">
        <f t="shared" si="239"/>
        <v>104.07187442391998</v>
      </c>
      <c r="EQ226" s="2">
        <f t="shared" si="269"/>
        <v>100.33603442334169</v>
      </c>
      <c r="ER226" s="2">
        <f t="shared" si="269"/>
        <v>96.496809455539349</v>
      </c>
      <c r="ES226" s="2">
        <f t="shared" si="269"/>
        <v>97.633816166450117</v>
      </c>
      <c r="ET226" s="2">
        <f t="shared" si="269"/>
        <v>102.63664071013021</v>
      </c>
      <c r="EU226" s="2">
        <f t="shared" si="269"/>
        <v>104.08448763210642</v>
      </c>
      <c r="EV226" s="2">
        <f t="shared" si="269"/>
        <v>99.235218528219718</v>
      </c>
      <c r="EW226" s="2">
        <f t="shared" si="269"/>
        <v>99.584385375253717</v>
      </c>
      <c r="EX226" s="2">
        <f t="shared" si="269"/>
        <v>97.682314863032587</v>
      </c>
      <c r="EY226" s="2">
        <f t="shared" si="269"/>
        <v>96.253459997803091</v>
      </c>
      <c r="EZ226" s="2">
        <f t="shared" si="269"/>
        <v>97.357889475673218</v>
      </c>
      <c r="FA226" s="2">
        <f t="shared" si="269"/>
        <v>93.360688684301721</v>
      </c>
      <c r="FB226" s="2">
        <f t="shared" si="269"/>
        <v>89.408102834022301</v>
      </c>
      <c r="FC226" s="2">
        <f t="shared" si="269"/>
        <v>92.836923672368613</v>
      </c>
      <c r="FD226" s="2">
        <f t="shared" si="269"/>
        <v>98.615666342560658</v>
      </c>
      <c r="FE226" s="2">
        <f t="shared" si="269"/>
        <v>100.61294341691644</v>
      </c>
      <c r="FG226" s="2">
        <f t="shared" si="270"/>
        <v>0.99999952838956829</v>
      </c>
      <c r="FH226" s="2">
        <f t="shared" si="270"/>
        <v>0.99999958166671843</v>
      </c>
      <c r="FI226" s="2">
        <f t="shared" si="270"/>
        <v>0.99999953868293345</v>
      </c>
      <c r="FJ226" s="2">
        <f t="shared" si="270"/>
        <v>0.99999949423545964</v>
      </c>
      <c r="FK226" s="2">
        <f t="shared" si="270"/>
        <v>0.99999954054104534</v>
      </c>
      <c r="FL226" s="2">
        <f t="shared" si="270"/>
        <v>0.99999948262610538</v>
      </c>
      <c r="FM226" s="2">
        <f t="shared" si="270"/>
        <v>0.99999945000480783</v>
      </c>
      <c r="FN226" s="2">
        <f t="shared" si="270"/>
        <v>0.99999943167374772</v>
      </c>
      <c r="FO226" s="2">
        <f t="shared" si="270"/>
        <v>0.9999993701757508</v>
      </c>
      <c r="FP226" s="2">
        <f t="shared" si="270"/>
        <v>0.99999944433993571</v>
      </c>
      <c r="FQ226" s="2">
        <f t="shared" si="270"/>
        <v>0.99999943228323007</v>
      </c>
      <c r="FR226" s="2">
        <f t="shared" si="270"/>
        <v>0.99999937840485476</v>
      </c>
      <c r="FS226" s="2">
        <f t="shared" si="270"/>
        <v>0.99999948706908925</v>
      </c>
      <c r="FT226" s="2">
        <f t="shared" si="270"/>
        <v>0.99999942718675461</v>
      </c>
      <c r="FU226" s="2">
        <f t="shared" si="270"/>
        <v>0.99999930851399477</v>
      </c>
      <c r="FW226" s="2">
        <f t="shared" si="260"/>
        <v>0.99180039521071828</v>
      </c>
      <c r="FX226" s="2">
        <f t="shared" si="260"/>
        <v>0.99682793099228795</v>
      </c>
      <c r="FY226" s="2">
        <f t="shared" si="260"/>
        <v>0.99661900656062563</v>
      </c>
      <c r="FZ226" s="2">
        <f t="shared" si="260"/>
        <v>0.99669432748857745</v>
      </c>
      <c r="GA226" s="2">
        <f t="shared" si="260"/>
        <v>0.996741762269445</v>
      </c>
      <c r="GB226" s="2">
        <f t="shared" si="260"/>
        <v>0.99651659565463968</v>
      </c>
      <c r="GC226" s="2">
        <f t="shared" si="260"/>
        <v>0.996633521330899</v>
      </c>
      <c r="GD226" s="2">
        <f t="shared" si="260"/>
        <v>0.99693727924559139</v>
      </c>
      <c r="GE226" s="2">
        <f t="shared" si="260"/>
        <v>0.99722830476619784</v>
      </c>
      <c r="GF226" s="2">
        <f t="shared" si="260"/>
        <v>0.99732297303623474</v>
      </c>
      <c r="GG226" s="2">
        <f t="shared" si="260"/>
        <v>0.9969091504612938</v>
      </c>
      <c r="GH226" s="2">
        <f t="shared" si="260"/>
        <v>0.99666450637868664</v>
      </c>
      <c r="GI226" s="2">
        <f t="shared" si="260"/>
        <v>0.99628575757772975</v>
      </c>
      <c r="GJ226" s="2">
        <f t="shared" si="260"/>
        <v>0.99516855047608299</v>
      </c>
      <c r="GK226" s="2">
        <f t="shared" si="260"/>
        <v>0.99453297457562184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1.3596289961886478E-73</v>
      </c>
      <c r="HT226" s="86">
        <f t="shared" si="262"/>
        <v>6.277068760610023E-77</v>
      </c>
      <c r="HU226" s="86">
        <f t="shared" si="262"/>
        <v>8.7964245836731517E-89</v>
      </c>
      <c r="HV226" s="86">
        <f t="shared" si="262"/>
        <v>1.0239659039377713E-95</v>
      </c>
      <c r="HW226" s="86">
        <f t="shared" si="262"/>
        <v>1.5322159371858326E-90</v>
      </c>
      <c r="HX226" s="86">
        <f t="shared" si="262"/>
        <v>2.5523358797094886E-91</v>
      </c>
      <c r="HY226" s="86">
        <f t="shared" si="262"/>
        <v>2.1629826964991871E-89</v>
      </c>
      <c r="HZ226" s="86">
        <f t="shared" si="262"/>
        <v>1.3466955382103265E-101</v>
      </c>
      <c r="IA226" s="86">
        <f t="shared" si="262"/>
        <v>8.7837934252066668E-118</v>
      </c>
      <c r="IB226" s="86">
        <f t="shared" si="262"/>
        <v>3.399579909175686E-110</v>
      </c>
      <c r="IC226" s="86">
        <f t="shared" si="262"/>
        <v>4.4426439634091848E-107</v>
      </c>
      <c r="ID226" s="86">
        <f t="shared" si="262"/>
        <v>2.0308388662547321E-113</v>
      </c>
      <c r="IE226" s="86">
        <f t="shared" si="262"/>
        <v>2.5861049180054509E-94</v>
      </c>
      <c r="IF226" s="86">
        <f t="shared" si="262"/>
        <v>1.5625143852991102E-170</v>
      </c>
      <c r="IG226" s="86">
        <f t="shared" si="262"/>
        <v>2.3982745136805177E-130</v>
      </c>
      <c r="II226" s="86">
        <f t="shared" si="263"/>
        <v>8.8257202271739462E-15</v>
      </c>
      <c r="IJ226" s="86">
        <f t="shared" si="263"/>
        <v>6.0850945105725077E-20</v>
      </c>
      <c r="IK226" s="86">
        <f t="shared" si="263"/>
        <v>2.446383193577843E-22</v>
      </c>
      <c r="IL226" s="86">
        <f t="shared" si="263"/>
        <v>3.0736554661025509E-24</v>
      </c>
      <c r="IM226" s="86">
        <f t="shared" si="263"/>
        <v>3.5078747095005677E-23</v>
      </c>
      <c r="IN226" s="86">
        <f t="shared" si="263"/>
        <v>3.1922717500773536E-23</v>
      </c>
      <c r="IO226" s="86">
        <f t="shared" si="263"/>
        <v>1.108570086157757E-22</v>
      </c>
      <c r="IP226" s="86">
        <f t="shared" si="263"/>
        <v>1.1065136706429963E-25</v>
      </c>
      <c r="IQ226" s="86">
        <f t="shared" si="263"/>
        <v>1.6842431206319547E-30</v>
      </c>
      <c r="IR226" s="86">
        <f t="shared" si="263"/>
        <v>1.5637491225079365E-28</v>
      </c>
      <c r="IS226" s="86">
        <f t="shared" si="263"/>
        <v>4.1564417869954754E-27</v>
      </c>
      <c r="IT226" s="86">
        <f t="shared" si="263"/>
        <v>2.1652068057646336E-28</v>
      </c>
      <c r="IU226" s="86">
        <f t="shared" si="263"/>
        <v>2.4534878357983493E-23</v>
      </c>
      <c r="IV226" s="86">
        <f t="shared" si="263"/>
        <v>3.5724371415681782E-25</v>
      </c>
      <c r="IW226" s="86">
        <f t="shared" si="263"/>
        <v>1.1169580073061523E-36</v>
      </c>
      <c r="IY226" s="86">
        <f t="shared" si="264"/>
        <v>8.8257202271739462E-15</v>
      </c>
      <c r="IZ226" s="86">
        <f t="shared" si="264"/>
        <v>6.0850945105725077E-20</v>
      </c>
      <c r="JA226" s="86">
        <f t="shared" si="264"/>
        <v>2.446383193577843E-22</v>
      </c>
      <c r="JB226" s="86">
        <f t="shared" si="264"/>
        <v>3.0736554661025509E-24</v>
      </c>
      <c r="JC226" s="86">
        <f t="shared" si="264"/>
        <v>3.5078747095005677E-23</v>
      </c>
      <c r="JD226" s="86">
        <f t="shared" si="264"/>
        <v>3.1922717500773536E-23</v>
      </c>
      <c r="JE226" s="86">
        <f t="shared" si="264"/>
        <v>1.108570086157757E-22</v>
      </c>
      <c r="JF226" s="86">
        <f t="shared" si="264"/>
        <v>1.1065136706429963E-25</v>
      </c>
      <c r="JG226" s="86">
        <f t="shared" si="264"/>
        <v>1.6842431206319547E-30</v>
      </c>
      <c r="JH226" s="86">
        <f t="shared" si="264"/>
        <v>1.5637491225079365E-28</v>
      </c>
      <c r="JI226" s="86">
        <f t="shared" si="264"/>
        <v>4.1564417869954754E-27</v>
      </c>
      <c r="JJ226" s="86">
        <f t="shared" si="264"/>
        <v>2.1652068057646336E-28</v>
      </c>
      <c r="JK226" s="86">
        <f t="shared" si="264"/>
        <v>2.4534878357983493E-23</v>
      </c>
      <c r="JL226" s="86">
        <f t="shared" si="264"/>
        <v>3.5724371415681782E-25</v>
      </c>
      <c r="JM226" s="86">
        <f t="shared" si="264"/>
        <v>1.1169580073061523E-36</v>
      </c>
    </row>
    <row r="227" spans="1:273" x14ac:dyDescent="0.25">
      <c r="B227" s="2">
        <v>200</v>
      </c>
      <c r="C227" s="37">
        <v>102.94799999999999</v>
      </c>
      <c r="D227" s="37">
        <v>101.845</v>
      </c>
      <c r="E227" s="37">
        <v>98.585999999999999</v>
      </c>
      <c r="F227" s="37">
        <v>100.57599999999999</v>
      </c>
      <c r="G227" s="37">
        <v>103.60299999999999</v>
      </c>
      <c r="H227" s="37">
        <v>102.351</v>
      </c>
      <c r="I227" s="37">
        <v>102.276</v>
      </c>
      <c r="J227" s="37">
        <v>100.42100000000001</v>
      </c>
      <c r="K227" s="37">
        <v>99.483000000000004</v>
      </c>
      <c r="L227" s="37">
        <v>96.102999999999994</v>
      </c>
      <c r="M227" s="37">
        <v>93.293000000000006</v>
      </c>
      <c r="N227" s="37">
        <v>98.186000000000007</v>
      </c>
      <c r="O227" s="37">
        <v>97.881</v>
      </c>
      <c r="P227" s="37">
        <v>100.035</v>
      </c>
      <c r="Q227" s="37">
        <v>99.754000000000005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163.16835888501743</v>
      </c>
      <c r="DL227" s="2">
        <f t="shared" si="268"/>
        <v>185.57678724696356</v>
      </c>
      <c r="DM227" s="2">
        <f t="shared" si="268"/>
        <v>173.88535328330207</v>
      </c>
      <c r="DN227" s="2">
        <f t="shared" si="268"/>
        <v>168.81575620965097</v>
      </c>
      <c r="DO227" s="2">
        <f t="shared" si="268"/>
        <v>157.32076041275798</v>
      </c>
      <c r="DP227" s="2">
        <f t="shared" si="268"/>
        <v>177.73011450924608</v>
      </c>
      <c r="DQ227" s="2">
        <f t="shared" si="268"/>
        <v>181.96113229018491</v>
      </c>
      <c r="DR227" s="2">
        <f t="shared" si="268"/>
        <v>168.19110084033613</v>
      </c>
      <c r="DS227" s="2">
        <f t="shared" si="268"/>
        <v>154.95540352049915</v>
      </c>
      <c r="DT227" s="2">
        <f t="shared" si="268"/>
        <v>155.96610616246497</v>
      </c>
      <c r="DU227" s="2">
        <f t="shared" si="268"/>
        <v>163.09162157872157</v>
      </c>
      <c r="DV227" s="2">
        <f t="shared" si="268"/>
        <v>151.97858522727273</v>
      </c>
      <c r="DW227" s="2">
        <f t="shared" si="268"/>
        <v>157.73663726884783</v>
      </c>
      <c r="DX227" s="2">
        <f t="shared" si="268"/>
        <v>178.11926984126987</v>
      </c>
      <c r="DY227" s="2">
        <f t="shared" si="268"/>
        <v>143.23006486042695</v>
      </c>
      <c r="DZ227" s="5"/>
      <c r="EA227" s="2">
        <f t="shared" si="240"/>
        <v>99.525394945532739</v>
      </c>
      <c r="EB227" s="2">
        <f t="shared" si="240"/>
        <v>96.455980317754154</v>
      </c>
      <c r="EC227" s="2">
        <f t="shared" si="240"/>
        <v>98.169003755610532</v>
      </c>
      <c r="ED227" s="2">
        <f t="shared" si="240"/>
        <v>106.0563616339236</v>
      </c>
      <c r="EE227" s="2">
        <f t="shared" si="240"/>
        <v>103.45157074443452</v>
      </c>
      <c r="EF227" s="2">
        <f t="shared" si="239"/>
        <v>97.136578219930044</v>
      </c>
      <c r="EG227" s="2">
        <f t="shared" si="239"/>
        <v>96.285241739976243</v>
      </c>
      <c r="EH227" s="2">
        <f t="shared" si="239"/>
        <v>97.455094394043968</v>
      </c>
      <c r="EI227" s="2">
        <f t="shared" si="239"/>
        <v>94.900208737864077</v>
      </c>
      <c r="EJ227" s="2">
        <f t="shared" si="239"/>
        <v>99.170959002614893</v>
      </c>
      <c r="EK227" s="2">
        <f t="shared" si="239"/>
        <v>94.316489880285161</v>
      </c>
      <c r="EL227" s="2">
        <f t="shared" si="239"/>
        <v>88.580615154521169</v>
      </c>
      <c r="EM227" s="2">
        <f t="shared" si="239"/>
        <v>90.89278101527843</v>
      </c>
      <c r="EN227" s="2">
        <f t="shared" si="239"/>
        <v>97.096112079821779</v>
      </c>
      <c r="EO227" s="2">
        <f t="shared" si="239"/>
        <v>104.04135469669153</v>
      </c>
      <c r="EP227" s="5"/>
      <c r="EQ227" s="2">
        <f t="shared" si="269"/>
        <v>100.2786119585535</v>
      </c>
      <c r="ER227" s="2">
        <f t="shared" si="269"/>
        <v>96.375013213273647</v>
      </c>
      <c r="ES227" s="2">
        <f t="shared" si="269"/>
        <v>97.542758945266712</v>
      </c>
      <c r="ET227" s="2">
        <f t="shared" si="269"/>
        <v>102.60000036937852</v>
      </c>
      <c r="EU227" s="2">
        <f t="shared" si="269"/>
        <v>104.07817419825074</v>
      </c>
      <c r="EV227" s="2">
        <f t="shared" si="269"/>
        <v>99.185520153797114</v>
      </c>
      <c r="EW227" s="2">
        <f t="shared" si="269"/>
        <v>99.543957114526506</v>
      </c>
      <c r="EX227" s="2">
        <f t="shared" si="269"/>
        <v>97.612978042020131</v>
      </c>
      <c r="EY227" s="2">
        <f t="shared" si="269"/>
        <v>96.165027589615917</v>
      </c>
      <c r="EZ227" s="2">
        <f t="shared" si="269"/>
        <v>97.261487853564475</v>
      </c>
      <c r="FA227" s="2">
        <f t="shared" si="269"/>
        <v>93.237161175890662</v>
      </c>
      <c r="FB227" s="2">
        <f t="shared" si="269"/>
        <v>89.258834299336883</v>
      </c>
      <c r="FC227" s="2">
        <f t="shared" si="269"/>
        <v>92.720600544808761</v>
      </c>
      <c r="FD227" s="2">
        <f t="shared" si="269"/>
        <v>98.551893122093901</v>
      </c>
      <c r="FE227" s="2">
        <f t="shared" si="269"/>
        <v>100.54880713136924</v>
      </c>
      <c r="FG227" s="2">
        <f t="shared" si="270"/>
        <v>0.99999956988615657</v>
      </c>
      <c r="FH227" s="2">
        <f t="shared" si="270"/>
        <v>0.99999961847549867</v>
      </c>
      <c r="FI227" s="2">
        <f t="shared" si="270"/>
        <v>0.99999957927381777</v>
      </c>
      <c r="FJ227" s="2">
        <f t="shared" si="270"/>
        <v>0.99999953873723657</v>
      </c>
      <c r="FK227" s="2">
        <f t="shared" si="270"/>
        <v>0.99999958096843622</v>
      </c>
      <c r="FL227" s="2">
        <f t="shared" si="270"/>
        <v>0.99999952814937865</v>
      </c>
      <c r="FM227" s="2">
        <f t="shared" si="270"/>
        <v>0.99999949839839886</v>
      </c>
      <c r="FN227" s="2">
        <f t="shared" si="270"/>
        <v>0.99999948168027164</v>
      </c>
      <c r="FO227" s="2">
        <f t="shared" si="270"/>
        <v>0.99999942559342592</v>
      </c>
      <c r="FP227" s="2">
        <f t="shared" si="270"/>
        <v>0.99999949323197357</v>
      </c>
      <c r="FQ227" s="2">
        <f t="shared" si="270"/>
        <v>0.99999948223612622</v>
      </c>
      <c r="FR227" s="2">
        <f t="shared" si="270"/>
        <v>0.99999943309845885</v>
      </c>
      <c r="FS227" s="2">
        <f t="shared" si="270"/>
        <v>0.99999953220142845</v>
      </c>
      <c r="FT227" s="2">
        <f t="shared" si="270"/>
        <v>0.99999947758808494</v>
      </c>
      <c r="FU227" s="2">
        <f t="shared" si="270"/>
        <v>0.99999936935722955</v>
      </c>
      <c r="FV227" s="5"/>
      <c r="FW227" s="2">
        <f t="shared" si="260"/>
        <v>0.99251647236558982</v>
      </c>
      <c r="FX227" s="2">
        <f t="shared" si="260"/>
        <v>0.99710623100860463</v>
      </c>
      <c r="FY227" s="2">
        <f t="shared" si="260"/>
        <v>0.99691557974892875</v>
      </c>
      <c r="FZ227" s="2">
        <f t="shared" si="260"/>
        <v>0.99698431368559892</v>
      </c>
      <c r="GA227" s="2">
        <f t="shared" si="260"/>
        <v>0.99702759971627786</v>
      </c>
      <c r="GB227" s="2">
        <f t="shared" si="260"/>
        <v>0.99682212345421251</v>
      </c>
      <c r="GC227" s="2">
        <f t="shared" si="260"/>
        <v>0.99692882523948778</v>
      </c>
      <c r="GD227" s="2">
        <f t="shared" si="260"/>
        <v>0.99720601253291408</v>
      </c>
      <c r="GE227" s="2">
        <f t="shared" si="260"/>
        <v>0.99747156727138908</v>
      </c>
      <c r="GF227" s="2">
        <f t="shared" si="260"/>
        <v>0.9975579471678272</v>
      </c>
      <c r="GG227" s="2">
        <f t="shared" si="260"/>
        <v>0.99718034488093232</v>
      </c>
      <c r="GH227" s="2">
        <f t="shared" si="260"/>
        <v>0.99695710061048215</v>
      </c>
      <c r="GI227" s="2">
        <f t="shared" si="260"/>
        <v>0.9966114632327796</v>
      </c>
      <c r="GJ227" s="2">
        <f t="shared" si="260"/>
        <v>0.99559179166807155</v>
      </c>
      <c r="GK227" s="2">
        <f t="shared" si="260"/>
        <v>0.99501161394580184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2.6284628477446177E-75</v>
      </c>
      <c r="HT227" s="86">
        <f t="shared" si="262"/>
        <v>1.1877710649823081E-78</v>
      </c>
      <c r="HU227" s="86">
        <f t="shared" si="262"/>
        <v>8.9423122709933744E-91</v>
      </c>
      <c r="HV227" s="86">
        <f t="shared" si="262"/>
        <v>7.1691688337437832E-98</v>
      </c>
      <c r="HW227" s="86">
        <f t="shared" si="262"/>
        <v>1.3970687898608696E-92</v>
      </c>
      <c r="HX227" s="86">
        <f t="shared" si="262"/>
        <v>2.1457772020209938E-93</v>
      </c>
      <c r="HY227" s="86">
        <f t="shared" si="262"/>
        <v>2.0903932229190097E-91</v>
      </c>
      <c r="HZ227" s="86">
        <f t="shared" si="262"/>
        <v>7.3941556174066549E-104</v>
      </c>
      <c r="IA227" s="86">
        <f t="shared" si="262"/>
        <v>2.0878450209484293E-120</v>
      </c>
      <c r="IB227" s="86">
        <f t="shared" si="262"/>
        <v>1.2506399446227623E-112</v>
      </c>
      <c r="IC227" s="86">
        <f t="shared" si="262"/>
        <v>1.7968835888798012E-109</v>
      </c>
      <c r="ID227" s="86">
        <f t="shared" si="262"/>
        <v>5.6028019633253334E-116</v>
      </c>
      <c r="IE227" s="86">
        <f t="shared" si="262"/>
        <v>1.875355761194709E-96</v>
      </c>
      <c r="IF227" s="86">
        <f t="shared" si="262"/>
        <v>1.4617892877727543E-174</v>
      </c>
      <c r="IG227" s="86">
        <f t="shared" si="262"/>
        <v>1.866141334340469E-133</v>
      </c>
      <c r="II227" s="86">
        <f t="shared" si="263"/>
        <v>2.6993576308390287E-15</v>
      </c>
      <c r="IJ227" s="86">
        <f t="shared" si="263"/>
        <v>1.5537469586168947E-20</v>
      </c>
      <c r="IK227" s="86">
        <f t="shared" si="263"/>
        <v>5.1464437641492183E-23</v>
      </c>
      <c r="IL227" s="86">
        <f t="shared" si="263"/>
        <v>5.6507505638669749E-25</v>
      </c>
      <c r="IM227" s="86">
        <f t="shared" si="263"/>
        <v>7.0041370445051531E-24</v>
      </c>
      <c r="IN227" s="86">
        <f t="shared" si="263"/>
        <v>6.233317992642605E-24</v>
      </c>
      <c r="IO227" s="86">
        <f t="shared" si="263"/>
        <v>2.2759236517661155E-23</v>
      </c>
      <c r="IP227" s="86">
        <f t="shared" si="263"/>
        <v>1.8719862105760653E-26</v>
      </c>
      <c r="IQ227" s="86">
        <f t="shared" si="263"/>
        <v>2.0760206653157844E-31</v>
      </c>
      <c r="IR227" s="86">
        <f t="shared" si="263"/>
        <v>2.2470887978794603E-29</v>
      </c>
      <c r="IS227" s="86">
        <f t="shared" si="263"/>
        <v>6.3155011735201204E-28</v>
      </c>
      <c r="IT227" s="86">
        <f t="shared" si="263"/>
        <v>2.9151309539121724E-29</v>
      </c>
      <c r="IU227" s="86">
        <f t="shared" si="263"/>
        <v>4.6602414571835266E-24</v>
      </c>
      <c r="IV227" s="86">
        <f t="shared" si="263"/>
        <v>5.3959324724662041E-26</v>
      </c>
      <c r="IW227" s="86">
        <f t="shared" si="263"/>
        <v>6.302188736366869E-38</v>
      </c>
      <c r="IY227" s="86">
        <f t="shared" si="264"/>
        <v>2.6993576308390287E-15</v>
      </c>
      <c r="IZ227" s="86">
        <f t="shared" si="264"/>
        <v>1.5537469586168947E-20</v>
      </c>
      <c r="JA227" s="86">
        <f t="shared" si="264"/>
        <v>5.1464437641492183E-23</v>
      </c>
      <c r="JB227" s="86">
        <f t="shared" si="264"/>
        <v>5.6507505638669749E-25</v>
      </c>
      <c r="JC227" s="86">
        <f t="shared" si="264"/>
        <v>7.0041370445051531E-24</v>
      </c>
      <c r="JD227" s="86">
        <f t="shared" si="264"/>
        <v>6.233317992642605E-24</v>
      </c>
      <c r="JE227" s="86">
        <f t="shared" si="264"/>
        <v>2.2759236517661155E-23</v>
      </c>
      <c r="JF227" s="86">
        <f t="shared" si="264"/>
        <v>1.8719862105760653E-26</v>
      </c>
      <c r="JG227" s="86">
        <f t="shared" si="264"/>
        <v>2.0760206653157844E-31</v>
      </c>
      <c r="JH227" s="86">
        <f t="shared" si="264"/>
        <v>2.2470887978794603E-29</v>
      </c>
      <c r="JI227" s="86">
        <f t="shared" si="264"/>
        <v>6.3155011735201204E-28</v>
      </c>
      <c r="JJ227" s="86">
        <f t="shared" si="264"/>
        <v>2.9151309539121724E-29</v>
      </c>
      <c r="JK227" s="86">
        <f t="shared" si="264"/>
        <v>4.6602414571835266E-24</v>
      </c>
      <c r="JL227" s="86">
        <f t="shared" si="264"/>
        <v>5.3959324724662041E-26</v>
      </c>
      <c r="JM227" s="86">
        <f t="shared" si="264"/>
        <v>6.302188736366869E-38</v>
      </c>
    </row>
    <row r="228" spans="1:273" x14ac:dyDescent="0.25">
      <c r="AY228" s="5"/>
      <c r="AZ228" s="5"/>
      <c r="BO228" s="28">
        <f>SLOPE(BO27:BO227,$B27:$B227)</f>
        <v>0.28103519163763052</v>
      </c>
      <c r="BP228" s="28">
        <f t="shared" ref="BP228:CC228" si="302">SLOPE(BP27:BP227,$B27:$B227)</f>
        <v>0.3955321862348179</v>
      </c>
      <c r="BQ228" s="28">
        <f t="shared" si="302"/>
        <v>0.33496088180112554</v>
      </c>
      <c r="BR228" s="28">
        <f t="shared" si="302"/>
        <v>0.32063628405733668</v>
      </c>
      <c r="BS228" s="28">
        <f t="shared" si="302"/>
        <v>0.24836022514071304</v>
      </c>
      <c r="BT228" s="28">
        <f t="shared" si="302"/>
        <v>0.3685573731626362</v>
      </c>
      <c r="BU228" s="28">
        <f t="shared" si="302"/>
        <v>0.3926372688477951</v>
      </c>
      <c r="BV228" s="28">
        <f t="shared" si="302"/>
        <v>0.32044537815126051</v>
      </c>
      <c r="BW228" s="28">
        <f t="shared" si="302"/>
        <v>0.23659157754010715</v>
      </c>
      <c r="BX228" s="28">
        <f t="shared" si="302"/>
        <v>0.21754313725490196</v>
      </c>
      <c r="BY228" s="28">
        <f t="shared" si="302"/>
        <v>0.26939781209781216</v>
      </c>
      <c r="BZ228" s="28">
        <f t="shared" si="302"/>
        <v>0.21157386363636363</v>
      </c>
      <c r="CA228" s="28">
        <f t="shared" si="302"/>
        <v>0.23833143669985785</v>
      </c>
      <c r="CB228" s="28">
        <f t="shared" si="302"/>
        <v>0.35242857142857159</v>
      </c>
      <c r="CC228" s="28">
        <f t="shared" si="302"/>
        <v>0.18659140667761362</v>
      </c>
      <c r="CE228" s="28">
        <f>SLOPE(CE27:CE227,$B27:$B227)</f>
        <v>-6.5307372344219142E-2</v>
      </c>
      <c r="CF228" s="28">
        <f t="shared" ref="CF228:CS228" si="303">SLOPE(CF27:CF227,$B27:$B227)</f>
        <v>-0.12099935215178154</v>
      </c>
      <c r="CG228" s="28">
        <f t="shared" si="303"/>
        <v>-8.4836401941925446E-2</v>
      </c>
      <c r="CH228" s="28">
        <f t="shared" si="303"/>
        <v>-2.6993650662764414E-3</v>
      </c>
      <c r="CI228" s="28">
        <f t="shared" si="303"/>
        <v>-1.2462947694184353E-2</v>
      </c>
      <c r="CJ228" s="28">
        <f t="shared" si="303"/>
        <v>-6.9826867100353601E-2</v>
      </c>
      <c r="CK228" s="28">
        <f t="shared" si="303"/>
        <v>-7.24004093936058E-2</v>
      </c>
      <c r="CL228" s="28">
        <f t="shared" si="303"/>
        <v>-7.0862020510797818E-2</v>
      </c>
      <c r="CM228" s="28">
        <f t="shared" si="303"/>
        <v>-0.10077378640776706</v>
      </c>
      <c r="CN228" s="28">
        <f t="shared" si="303"/>
        <v>-7.7808533598970608E-2</v>
      </c>
      <c r="CO228" s="28">
        <f t="shared" si="303"/>
        <v>-0.11298465677263145</v>
      </c>
      <c r="CP228" s="28">
        <f t="shared" si="303"/>
        <v>-0.15593626096909566</v>
      </c>
      <c r="CQ228" s="28">
        <f t="shared" si="303"/>
        <v>-0.13446955150320355</v>
      </c>
      <c r="CR228" s="28">
        <f t="shared" si="303"/>
        <v>-7.865257192676546E-2</v>
      </c>
      <c r="CS228" s="28">
        <f t="shared" si="303"/>
        <v>-3.0519727228446158E-2</v>
      </c>
      <c r="CU228" s="28">
        <f>SLOPE(CU27:CU227,$B27:$B227)</f>
        <v>-5.7422464788190686E-2</v>
      </c>
      <c r="CV228" s="28">
        <f t="shared" ref="CV228:DI228" si="304">SLOPE(CV27:CV227,$B27:$B227)</f>
        <v>-0.12179624226570754</v>
      </c>
      <c r="CW228" s="28">
        <f t="shared" si="304"/>
        <v>-9.1057221183405701E-2</v>
      </c>
      <c r="CX228" s="28">
        <f t="shared" si="304"/>
        <v>-3.664034075168536E-2</v>
      </c>
      <c r="CY228" s="28">
        <f t="shared" si="304"/>
        <v>-6.3134338556850925E-3</v>
      </c>
      <c r="CZ228" s="28">
        <f t="shared" si="304"/>
        <v>-4.9698374422597003E-2</v>
      </c>
      <c r="DA228" s="28">
        <f t="shared" si="304"/>
        <v>-4.0428260727214921E-2</v>
      </c>
      <c r="DB228" s="28">
        <f t="shared" si="304"/>
        <v>-6.9336821012466854E-2</v>
      </c>
      <c r="DC228" s="28">
        <f t="shared" si="304"/>
        <v>-8.8432408187177403E-2</v>
      </c>
      <c r="DD228" s="28">
        <f t="shared" si="304"/>
        <v>-9.6401622108741383E-2</v>
      </c>
      <c r="DE228" s="28">
        <f t="shared" si="304"/>
        <v>-0.12352750841105802</v>
      </c>
      <c r="DF228" s="28">
        <f t="shared" si="304"/>
        <v>-0.1492685346854131</v>
      </c>
      <c r="DG228" s="28">
        <f t="shared" si="304"/>
        <v>-0.11632312755986286</v>
      </c>
      <c r="DH228" s="28">
        <f t="shared" si="304"/>
        <v>-6.3773220466749103E-2</v>
      </c>
      <c r="DI228" s="28">
        <f t="shared" si="304"/>
        <v>-6.4136285547189087E-2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106.96132055749131</v>
      </c>
      <c r="BP229" s="28">
        <f t="shared" ref="BP229:CC229" si="305">INTERCEPT(BP27:BP227,$B27:$B227)</f>
        <v>106.47034999999998</v>
      </c>
      <c r="BQ229" s="28">
        <f t="shared" si="305"/>
        <v>106.89317692307696</v>
      </c>
      <c r="BR229" s="28">
        <f t="shared" si="305"/>
        <v>104.68849939818364</v>
      </c>
      <c r="BS229" s="28">
        <f t="shared" si="305"/>
        <v>107.64871538461537</v>
      </c>
      <c r="BT229" s="28">
        <f t="shared" si="305"/>
        <v>104.01863987671884</v>
      </c>
      <c r="BU229" s="28">
        <f t="shared" si="305"/>
        <v>103.43367852062589</v>
      </c>
      <c r="BV229" s="28">
        <f t="shared" si="305"/>
        <v>104.10202521008404</v>
      </c>
      <c r="BW229" s="28">
        <f t="shared" si="305"/>
        <v>107.63708801247773</v>
      </c>
      <c r="BX229" s="28">
        <f t="shared" si="305"/>
        <v>112.45747871148457</v>
      </c>
      <c r="BY229" s="28">
        <f t="shared" si="305"/>
        <v>109.21205915915914</v>
      </c>
      <c r="BZ229" s="28">
        <f t="shared" si="305"/>
        <v>109.66381250000001</v>
      </c>
      <c r="CA229" s="28">
        <f t="shared" si="305"/>
        <v>110.07034992887625</v>
      </c>
      <c r="CB229" s="28">
        <f t="shared" si="305"/>
        <v>107.63355555555555</v>
      </c>
      <c r="CC229" s="28">
        <f t="shared" si="305"/>
        <v>105.91178352490422</v>
      </c>
      <c r="CD229" s="2"/>
      <c r="CE229" s="28">
        <f>INTERCEPT(CE27:CE227,$B27:$B227)</f>
        <v>112.58686941437657</v>
      </c>
      <c r="CF229" s="28">
        <f t="shared" ref="CF229:CS229" si="306">INTERCEPT(CF27:CF227,$B27:$B227)</f>
        <v>120.65585074811045</v>
      </c>
      <c r="CG229" s="28">
        <f t="shared" si="306"/>
        <v>115.13628414399562</v>
      </c>
      <c r="CH229" s="28">
        <f t="shared" si="306"/>
        <v>106.59623464717889</v>
      </c>
      <c r="CI229" s="28">
        <f t="shared" si="306"/>
        <v>105.94416028327139</v>
      </c>
      <c r="CJ229" s="28">
        <f t="shared" si="306"/>
        <v>111.10195164000076</v>
      </c>
      <c r="CK229" s="28">
        <f t="shared" si="306"/>
        <v>110.76532361869741</v>
      </c>
      <c r="CL229" s="28">
        <f t="shared" si="306"/>
        <v>111.62749849620353</v>
      </c>
      <c r="CM229" s="28">
        <f t="shared" si="306"/>
        <v>115.05496601941749</v>
      </c>
      <c r="CN229" s="28">
        <f t="shared" si="306"/>
        <v>114.73266572240901</v>
      </c>
      <c r="CO229" s="28">
        <f t="shared" si="306"/>
        <v>116.91342123481145</v>
      </c>
      <c r="CP229" s="28">
        <f t="shared" si="306"/>
        <v>119.7678673483403</v>
      </c>
      <c r="CQ229" s="28">
        <f t="shared" si="306"/>
        <v>117.78669131591914</v>
      </c>
      <c r="CR229" s="28">
        <f t="shared" si="306"/>
        <v>112.82662646517487</v>
      </c>
      <c r="CS229" s="28">
        <f t="shared" si="306"/>
        <v>110.14530014238076</v>
      </c>
      <c r="CT229" s="2"/>
      <c r="CU229" s="28">
        <f>INTERCEPT(CU27:CU227,$B27:$B227)</f>
        <v>111.76310491619164</v>
      </c>
      <c r="CV229" s="28">
        <f t="shared" ref="CV229:DI229" si="307">INTERCEPT(CV27:CV227,$B27:$B227)</f>
        <v>120.73426166641515</v>
      </c>
      <c r="CW229" s="28">
        <f t="shared" si="307"/>
        <v>115.75420318194786</v>
      </c>
      <c r="CX229" s="28">
        <f t="shared" si="307"/>
        <v>109.92806851971559</v>
      </c>
      <c r="CY229" s="28">
        <f t="shared" si="307"/>
        <v>105.34086096938775</v>
      </c>
      <c r="CZ229" s="28">
        <f t="shared" si="307"/>
        <v>109.12519503831652</v>
      </c>
      <c r="DA229" s="28">
        <f t="shared" si="307"/>
        <v>107.62960925996948</v>
      </c>
      <c r="DB229" s="28">
        <f t="shared" si="307"/>
        <v>111.48034224451349</v>
      </c>
      <c r="DC229" s="28">
        <f t="shared" si="307"/>
        <v>113.85150922705139</v>
      </c>
      <c r="DD229" s="28">
        <f t="shared" si="307"/>
        <v>116.54181227531275</v>
      </c>
      <c r="DE229" s="28">
        <f t="shared" si="307"/>
        <v>117.94266285810227</v>
      </c>
      <c r="DF229" s="28">
        <f t="shared" si="307"/>
        <v>119.1125412364195</v>
      </c>
      <c r="DG229" s="28">
        <f t="shared" si="307"/>
        <v>115.98522605678133</v>
      </c>
      <c r="DH229" s="28">
        <f t="shared" si="307"/>
        <v>111.30653721544373</v>
      </c>
      <c r="DI229" s="28">
        <f t="shared" si="307"/>
        <v>113.37606424080707</v>
      </c>
    </row>
    <row r="230" spans="1:273" x14ac:dyDescent="0.25">
      <c r="A230" s="138"/>
      <c r="B230" s="28" t="s">
        <v>36</v>
      </c>
      <c r="C230" s="5">
        <f>C$7 - ABS(C$11)*Expt!$B$9</f>
        <v>-0.50444340585464431</v>
      </c>
      <c r="D230" s="5">
        <f>D$7 - ABS(D$11)*Expt!$B$9</f>
        <v>-4.0910073960223627</v>
      </c>
      <c r="E230" s="5">
        <f>E$7 - ABS(E$11)*Expt!$B$9</f>
        <v>1.3815322336760971E-2</v>
      </c>
      <c r="F230" s="5">
        <f>F$7 - ABS(F$11)*Expt!$B$9</f>
        <v>3.000000068058668</v>
      </c>
      <c r="G230" s="5">
        <f>G$7 - ABS(G$11)*Expt!$B$9</f>
        <v>0.21632374640635277</v>
      </c>
      <c r="H230" s="5">
        <f>H$7 - ABS(H$11)*Expt!$B$9</f>
        <v>4.0000117507358866</v>
      </c>
      <c r="I230" s="5">
        <f>I$7 - ABS(I$11)*Expt!$B$9</f>
        <v>5.5921623683930477</v>
      </c>
      <c r="J230" s="5">
        <f>J$7 - ABS(J$11)*Expt!$B$9</f>
        <v>8.082810422791205</v>
      </c>
      <c r="K230" s="5">
        <f>K$7 - ABS(K$11)*Expt!$B$9</f>
        <v>10.58706703209009</v>
      </c>
      <c r="L230" s="5">
        <f>L$7 - ABS(L$11)*Expt!$B$9</f>
        <v>7.0000000003043539</v>
      </c>
      <c r="M230" s="5">
        <f>M$7 - ABS(M$11)*Expt!$B$9</f>
        <v>6.6905759228580521</v>
      </c>
      <c r="N230" s="5">
        <f>N$7 - ABS(N$11)*Expt!$B$9</f>
        <v>11.506442900155413</v>
      </c>
      <c r="O230" s="5">
        <f>O$7 - ABS(O$11)*Expt!$B$9</f>
        <v>4.4021078899048547</v>
      </c>
      <c r="P230" s="5">
        <f>P$7 - ABS(P$11)*Expt!$B$9</f>
        <v>6.4045752228395898</v>
      </c>
      <c r="Q230" s="5">
        <f>Q$7 - ABS(Q$11)*Expt!$B$9</f>
        <v>16.221986278087883</v>
      </c>
    </row>
    <row r="231" spans="1:273" x14ac:dyDescent="0.25">
      <c r="A231" s="138"/>
      <c r="B231" s="3" t="s">
        <v>59</v>
      </c>
      <c r="C231" s="72">
        <f>C7 - C11*$S231</f>
        <v>40.839590190293258</v>
      </c>
      <c r="D231" s="72">
        <f t="shared" ref="D231:Q231" si="308">D7 - D11*$S231</f>
        <v>39.538064975505193</v>
      </c>
      <c r="E231" s="72">
        <f t="shared" si="308"/>
        <v>40.599993053512108</v>
      </c>
      <c r="F231" s="72">
        <f t="shared" si="308"/>
        <v>41.598714922547266</v>
      </c>
      <c r="G231" s="72">
        <f t="shared" si="308"/>
        <v>40.556172991653654</v>
      </c>
      <c r="H231" s="72">
        <f t="shared" si="308"/>
        <v>41.845118404754892</v>
      </c>
      <c r="I231" s="72">
        <f t="shared" si="308"/>
        <v>42.508978298180992</v>
      </c>
      <c r="J231" s="72">
        <f t="shared" si="308"/>
        <v>42.864949109923515</v>
      </c>
      <c r="K231" s="72">
        <f t="shared" si="308"/>
        <v>43.980491279753224</v>
      </c>
      <c r="L231" s="72">
        <f t="shared" si="308"/>
        <v>42.620235654807118</v>
      </c>
      <c r="M231" s="72">
        <f t="shared" si="308"/>
        <v>42.853299242755178</v>
      </c>
      <c r="N231" s="72">
        <f t="shared" si="308"/>
        <v>43.837697096587121</v>
      </c>
      <c r="O231" s="72">
        <f t="shared" si="308"/>
        <v>41.751477362694942</v>
      </c>
      <c r="P231" s="72">
        <f t="shared" si="308"/>
        <v>42.950332513396404</v>
      </c>
      <c r="Q231" s="72">
        <f t="shared" si="308"/>
        <v>44.99459238264491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146.93421608560362</v>
      </c>
      <c r="D232" s="72">
        <f t="shared" si="309"/>
        <v>136.56806070934942</v>
      </c>
      <c r="E232" s="72">
        <f t="shared" si="309"/>
        <v>137.26287906703783</v>
      </c>
      <c r="F232" s="72">
        <f t="shared" si="309"/>
        <v>137.0174459958279</v>
      </c>
      <c r="G232" s="72">
        <f t="shared" si="309"/>
        <v>136.86000283676685</v>
      </c>
      <c r="H232" s="72">
        <f t="shared" si="309"/>
        <v>137.58798383928524</v>
      </c>
      <c r="I232" s="72">
        <f t="shared" si="309"/>
        <v>137.21600941557759</v>
      </c>
      <c r="J232" s="72">
        <f t="shared" si="309"/>
        <v>136.18598913284706</v>
      </c>
      <c r="K232" s="72">
        <f t="shared" si="309"/>
        <v>135.09877195604273</v>
      </c>
      <c r="L232" s="72">
        <f t="shared" si="309"/>
        <v>134.72042306364179</v>
      </c>
      <c r="M232" s="72">
        <f t="shared" si="309"/>
        <v>136.28555704917898</v>
      </c>
      <c r="N232" s="72">
        <f t="shared" si="309"/>
        <v>137.11527805485824</v>
      </c>
      <c r="O232" s="72">
        <f t="shared" si="309"/>
        <v>138.28715810229843</v>
      </c>
      <c r="P232" s="72">
        <f t="shared" si="309"/>
        <v>141.15452009380681</v>
      </c>
      <c r="Q232" s="72">
        <f>Q10 + Q14*$S232</f>
        <v>142.50329766208972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167.9999999663259</v>
      </c>
      <c r="D233" s="2">
        <f>D$10 + ABS(D$14)*Expt!$B$10</f>
        <v>157.99406309065492</v>
      </c>
      <c r="E233" s="2">
        <f>E$10 + ABS(E$14)*Expt!$B$10</f>
        <v>157.18960704035996</v>
      </c>
      <c r="F233" s="2">
        <f>F$10 + ABS(F$14)*Expt!$B$10</f>
        <v>156.16457590802673</v>
      </c>
      <c r="G233" s="2">
        <f>G$10 + ABS(G$14)*Expt!$B$10</f>
        <v>156.52076423508441</v>
      </c>
      <c r="H233" s="2">
        <f>H$10 + ABS(H$14)*Expt!$B$10</f>
        <v>156.99999982756506</v>
      </c>
      <c r="I233" s="2">
        <f>I$10 + ABS(I$14)*Expt!$B$10</f>
        <v>156.99456566842588</v>
      </c>
      <c r="J233" s="2">
        <f>J$10 + ABS(J$14)*Expt!$B$10</f>
        <v>154.99864684959675</v>
      </c>
      <c r="K233" s="2">
        <f>K$10 + ABS(K$14)*Expt!$B$10</f>
        <v>152.56596740059709</v>
      </c>
      <c r="L233" s="2">
        <f>L$10 + ABS(L$14)*Expt!$B$10</f>
        <v>152.92313337102934</v>
      </c>
      <c r="M233" s="2">
        <f>M$10 + ABS(M$14)*Expt!$B$10</f>
        <v>154.53523583614529</v>
      </c>
      <c r="N233" s="2">
        <f>N$10 + ABS(N$14)*Expt!$B$10</f>
        <v>154.68607645099286</v>
      </c>
      <c r="O233" s="2">
        <f>O$10 + ABS(O$14)*Expt!$B$10</f>
        <v>157.42760747602591</v>
      </c>
      <c r="P233" s="2">
        <f>P$10 + ABS(P$14)*Expt!$B$10</f>
        <v>170.99972522263693</v>
      </c>
      <c r="Q233" s="2">
        <f>Q$10 + ABS(Q$14)*Expt!$B$10</f>
        <v>177.99817156425075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B37" sqref="B37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16000 nM α1(I), 5.66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7.5405501462504137E-3</v>
      </c>
      <c r="D4" s="8">
        <f>A!D$21</f>
        <v>1.2140047486545713E-2</v>
      </c>
      <c r="E4" s="8">
        <f>A!E$21</f>
        <v>2.609022642590178E-2</v>
      </c>
      <c r="F4" s="8">
        <f>A!F$21</f>
        <v>3.0799880487644284E-2</v>
      </c>
      <c r="G4" s="8">
        <f>A!G$21</f>
        <v>3.8108646362619403E-2</v>
      </c>
      <c r="H4" s="8">
        <f>A!H$21</f>
        <v>4.6725399439167023E-2</v>
      </c>
      <c r="I4" s="8">
        <f>A!I$21</f>
        <v>5.1679803428593206E-2</v>
      </c>
      <c r="J4" s="8">
        <f>A!J$21</f>
        <v>6.1912560674800478E-2</v>
      </c>
      <c r="K4" s="8">
        <f>A!K$21</f>
        <v>6.4666970017436681E-2</v>
      </c>
      <c r="L4" s="8">
        <f>A!L$21</f>
        <v>7.0355887331716133E-2</v>
      </c>
      <c r="M4" s="8">
        <f>A!M$21</f>
        <v>7.5504409394755112E-2</v>
      </c>
      <c r="N4" s="8">
        <f>A!N$21</f>
        <v>8.8005643102043479E-2</v>
      </c>
      <c r="O4" s="9">
        <f>A!O$21</f>
        <v>8.7367550328140753E-2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9.0410476285219497E-3</v>
      </c>
      <c r="E5" s="8">
        <f>B!E$21</f>
        <v>2.4240915669956987E-2</v>
      </c>
      <c r="F5" s="8">
        <f>B!F$21</f>
        <v>2.8442443287524235E-2</v>
      </c>
      <c r="G5" s="8">
        <f>B!G$21</f>
        <v>3.8794151972452888E-2</v>
      </c>
      <c r="H5" s="8">
        <f>B!H$21</f>
        <v>3.9350560686103833E-2</v>
      </c>
      <c r="I5" s="8">
        <f>B!I$21</f>
        <v>5.0681052382867402E-2</v>
      </c>
      <c r="J5" s="8">
        <f>B!J$21</f>
        <v>5.8815297637509728E-2</v>
      </c>
      <c r="K5" s="8">
        <f>B!K$21</f>
        <v>6.7241970549114058E-2</v>
      </c>
      <c r="L5" s="8">
        <f>B!L$21</f>
        <v>6.833470339383077E-2</v>
      </c>
      <c r="M5" s="8">
        <f>B!M$21</f>
        <v>7.8709016018741432E-2</v>
      </c>
      <c r="N5" s="8">
        <f>B!N$21</f>
        <v>8.3853615474987694E-2</v>
      </c>
      <c r="O5" s="9">
        <f>B!O$21</f>
        <v>8.1984697356646624E-2</v>
      </c>
      <c r="P5" s="7"/>
    </row>
    <row r="6" spans="1:27" ht="15.75" thickBot="1" x14ac:dyDescent="0.3">
      <c r="B6" s="12" t="s">
        <v>9</v>
      </c>
      <c r="C6" s="7">
        <f>'C'!C$21</f>
        <v>2.5404075654897116E-3</v>
      </c>
      <c r="D6" s="8">
        <f>'C'!D$21</f>
        <v>9.0634749138537481E-3</v>
      </c>
      <c r="E6" s="8">
        <f>'C'!E$21</f>
        <v>2.534313608556784E-2</v>
      </c>
      <c r="F6" s="8">
        <f>'C'!F$21</f>
        <v>2.4942912419215164E-2</v>
      </c>
      <c r="G6" s="8">
        <f>'C'!G$21</f>
        <v>3.4105175357739478E-2</v>
      </c>
      <c r="H6" s="8">
        <f>'C'!H$21</f>
        <v>4.8615811858432403E-2</v>
      </c>
      <c r="I6" s="8">
        <f>'C'!I$21</f>
        <v>5.3203621486214464E-2</v>
      </c>
      <c r="J6" s="8">
        <f>'C'!J$21</f>
        <v>5.8831033087740348E-2</v>
      </c>
      <c r="K6" s="8">
        <f>'C'!K$21</f>
        <v>7.2227225780417445E-2</v>
      </c>
      <c r="L6" s="8">
        <f>'C'!L$21</f>
        <v>7.0947200553831968E-2</v>
      </c>
      <c r="M6" s="8">
        <f>'C'!M$21</f>
        <v>7.9468531874058404E-2</v>
      </c>
      <c r="N6" s="8">
        <f>'C'!N$21</f>
        <v>8.5437325224028887E-2</v>
      </c>
      <c r="O6" s="9">
        <f>'C'!O$21</f>
        <v>8.6224711374941185E-2</v>
      </c>
      <c r="P6" s="7"/>
    </row>
    <row r="7" spans="1:27" x14ac:dyDescent="0.25">
      <c r="B7" s="13" t="s">
        <v>10</v>
      </c>
      <c r="C7" s="14">
        <f t="shared" ref="C7:O7" si="0">AVERAGE(C4:C6)</f>
        <v>3.3603192372467085E-3</v>
      </c>
      <c r="D7" s="15">
        <f t="shared" si="0"/>
        <v>1.0081523342973802E-2</v>
      </c>
      <c r="E7" s="15">
        <f t="shared" si="0"/>
        <v>2.522475939380887E-2</v>
      </c>
      <c r="F7" s="15">
        <f t="shared" si="0"/>
        <v>2.8061745398127894E-2</v>
      </c>
      <c r="G7" s="15">
        <f t="shared" si="0"/>
        <v>3.7002657897603923E-2</v>
      </c>
      <c r="H7" s="15">
        <f t="shared" si="0"/>
        <v>4.4897257327901084E-2</v>
      </c>
      <c r="I7" s="15">
        <f t="shared" si="0"/>
        <v>5.1854825765891698E-2</v>
      </c>
      <c r="J7" s="15">
        <f t="shared" si="0"/>
        <v>5.9852963800016847E-2</v>
      </c>
      <c r="K7" s="15">
        <f t="shared" si="0"/>
        <v>6.8045388782322733E-2</v>
      </c>
      <c r="L7" s="15">
        <f t="shared" si="0"/>
        <v>6.9879263759792962E-2</v>
      </c>
      <c r="M7" s="15">
        <f t="shared" si="0"/>
        <v>7.7893985762518311E-2</v>
      </c>
      <c r="N7" s="15">
        <f t="shared" si="0"/>
        <v>8.5765527933686678E-2</v>
      </c>
      <c r="O7" s="16">
        <f t="shared" si="0"/>
        <v>8.5192319686576187E-2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3.836556462394604E-3</v>
      </c>
      <c r="D8" s="22">
        <f t="shared" si="1"/>
        <v>1.7827694699632888E-3</v>
      </c>
      <c r="E8" s="22">
        <f t="shared" si="1"/>
        <v>9.3032109987741538E-4</v>
      </c>
      <c r="F8" s="22">
        <f t="shared" si="1"/>
        <v>2.946984374049633E-3</v>
      </c>
      <c r="G8" s="22">
        <f t="shared" si="1"/>
        <v>2.5325941812483063E-3</v>
      </c>
      <c r="H8" s="22">
        <f t="shared" si="1"/>
        <v>4.8956917290431893E-3</v>
      </c>
      <c r="I8" s="22">
        <f t="shared" si="1"/>
        <v>1.270359529505474E-3</v>
      </c>
      <c r="J8" s="22">
        <f t="shared" si="1"/>
        <v>1.7836805672716042E-3</v>
      </c>
      <c r="K8" s="22">
        <f t="shared" si="1"/>
        <v>3.8436281614524143E-3</v>
      </c>
      <c r="L8" s="22">
        <f t="shared" si="1"/>
        <v>1.3699134552000673E-3</v>
      </c>
      <c r="M8" s="22">
        <f t="shared" si="1"/>
        <v>2.1039896617257312E-3</v>
      </c>
      <c r="N8" s="22">
        <f t="shared" si="1"/>
        <v>2.0953809004399808E-3</v>
      </c>
      <c r="O8" s="23">
        <f t="shared" si="1"/>
        <v>2.8360449532464469E-3</v>
      </c>
      <c r="P8" s="26"/>
    </row>
    <row r="9" spans="1:27" x14ac:dyDescent="0.25">
      <c r="B9" s="3">
        <f>Expt!B1*2</f>
        <v>16000</v>
      </c>
      <c r="C9" s="27">
        <f>$B$9*C7</f>
        <v>53.765107795947337</v>
      </c>
      <c r="D9" s="27">
        <f t="shared" ref="D9:O10" si="2">$B$9*D7</f>
        <v>161.30437348758085</v>
      </c>
      <c r="E9" s="27">
        <f t="shared" si="2"/>
        <v>403.59615030094193</v>
      </c>
      <c r="F9" s="27">
        <f t="shared" si="2"/>
        <v>448.9879263700463</v>
      </c>
      <c r="G9" s="27">
        <f t="shared" si="2"/>
        <v>592.04252636166279</v>
      </c>
      <c r="H9" s="27">
        <f t="shared" si="2"/>
        <v>718.3561172464174</v>
      </c>
      <c r="I9" s="27">
        <f t="shared" si="2"/>
        <v>829.67721225426715</v>
      </c>
      <c r="J9" s="27">
        <f t="shared" si="2"/>
        <v>957.64742080026951</v>
      </c>
      <c r="K9" s="27">
        <f t="shared" si="2"/>
        <v>1088.7262205171637</v>
      </c>
      <c r="L9" s="27">
        <f t="shared" si="2"/>
        <v>1118.0682201566874</v>
      </c>
      <c r="M9" s="27">
        <f t="shared" si="2"/>
        <v>1246.303772200293</v>
      </c>
      <c r="N9" s="27">
        <f t="shared" si="2"/>
        <v>1372.2484469389869</v>
      </c>
      <c r="O9" s="27">
        <f t="shared" si="2"/>
        <v>1363.0771149852189</v>
      </c>
      <c r="P9" s="18"/>
      <c r="R9" s="3">
        <f ca="1">LINEST(INDIRECT($Q$7),INDIRECT($Q$3), FALSE)</f>
        <v>25.428961885448537</v>
      </c>
      <c r="S9" s="3" t="s">
        <v>14</v>
      </c>
      <c r="Z9" s="3"/>
      <c r="AA9" s="3"/>
    </row>
    <row r="10" spans="1:27" x14ac:dyDescent="0.25">
      <c r="C10" s="18">
        <f>$B$9*C8</f>
        <v>61.384903398313668</v>
      </c>
      <c r="D10" s="18">
        <f t="shared" si="2"/>
        <v>28.52431151941262</v>
      </c>
      <c r="E10" s="18">
        <f t="shared" si="2"/>
        <v>14.885137598038646</v>
      </c>
      <c r="F10" s="18">
        <f t="shared" si="2"/>
        <v>47.151749984794129</v>
      </c>
      <c r="G10" s="18">
        <f t="shared" si="2"/>
        <v>40.521506899972898</v>
      </c>
      <c r="H10" s="18">
        <f t="shared" si="2"/>
        <v>78.331067664691034</v>
      </c>
      <c r="I10" s="18">
        <f t="shared" si="2"/>
        <v>20.325752472087583</v>
      </c>
      <c r="J10" s="18">
        <f t="shared" si="2"/>
        <v>28.538889076345669</v>
      </c>
      <c r="K10" s="18">
        <f t="shared" si="2"/>
        <v>61.49805058323863</v>
      </c>
      <c r="L10" s="18">
        <f t="shared" si="2"/>
        <v>21.918615283201078</v>
      </c>
      <c r="M10" s="18">
        <f t="shared" si="2"/>
        <v>33.663834587611696</v>
      </c>
      <c r="N10" s="18">
        <f t="shared" si="2"/>
        <v>33.526094407039693</v>
      </c>
      <c r="O10" s="18">
        <f t="shared" si="2"/>
        <v>45.37671925194315</v>
      </c>
      <c r="P10" s="18"/>
    </row>
    <row r="11" spans="1:27" ht="17.25" x14ac:dyDescent="0.25">
      <c r="B11" s="3" t="str">
        <f>Expt!B3</f>
        <v>5.66</v>
      </c>
      <c r="C11" s="27">
        <f>C9/$B11</f>
        <v>9.4991356529942284</v>
      </c>
      <c r="D11" s="27">
        <f t="shared" ref="D11:O11" si="3">D9/$B11</f>
        <v>28.499005916533719</v>
      </c>
      <c r="E11" s="27">
        <f t="shared" si="3"/>
        <v>71.306740335855466</v>
      </c>
      <c r="F11" s="27">
        <f t="shared" si="3"/>
        <v>79.326488757958714</v>
      </c>
      <c r="G11" s="27">
        <f t="shared" si="3"/>
        <v>104.60115306743158</v>
      </c>
      <c r="H11" s="27">
        <f t="shared" si="3"/>
        <v>126.91804191632816</v>
      </c>
      <c r="I11" s="27">
        <f t="shared" si="3"/>
        <v>146.58607990358075</v>
      </c>
      <c r="J11" s="27">
        <f t="shared" si="3"/>
        <v>169.19565738520663</v>
      </c>
      <c r="K11" s="27">
        <f t="shared" si="3"/>
        <v>192.35445592176038</v>
      </c>
      <c r="L11" s="27">
        <f t="shared" si="3"/>
        <v>197.53855479800131</v>
      </c>
      <c r="M11" s="27">
        <f t="shared" si="3"/>
        <v>220.19501275623551</v>
      </c>
      <c r="N11" s="27">
        <f t="shared" si="3"/>
        <v>242.44672207402596</v>
      </c>
      <c r="O11" s="27">
        <f t="shared" si="3"/>
        <v>240.82634540374892</v>
      </c>
      <c r="P11" s="18"/>
      <c r="R11" s="3">
        <f ca="1">R9/$B$11</f>
        <v>4.4927494497258902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10.84538929298828</v>
      </c>
      <c r="D12" s="27">
        <f t="shared" ref="D12:O12" si="4">D10/$B11</f>
        <v>5.0396310104969295</v>
      </c>
      <c r="E12" s="27">
        <f t="shared" si="4"/>
        <v>2.6298829678513509</v>
      </c>
      <c r="F12" s="27">
        <f t="shared" si="4"/>
        <v>8.3306978771721081</v>
      </c>
      <c r="G12" s="27">
        <f t="shared" si="4"/>
        <v>7.159276837451042</v>
      </c>
      <c r="H12" s="27">
        <f t="shared" si="4"/>
        <v>13.839411248178628</v>
      </c>
      <c r="I12" s="27">
        <f t="shared" si="4"/>
        <v>3.591122344891799</v>
      </c>
      <c r="J12" s="27">
        <f t="shared" si="4"/>
        <v>5.0422065505911071</v>
      </c>
      <c r="K12" s="27">
        <f t="shared" si="4"/>
        <v>10.865379961702939</v>
      </c>
      <c r="L12" s="27">
        <f t="shared" si="4"/>
        <v>3.8725468698235117</v>
      </c>
      <c r="M12" s="27">
        <f t="shared" si="4"/>
        <v>5.947673955408427</v>
      </c>
      <c r="N12" s="27">
        <f t="shared" si="4"/>
        <v>5.92333823445931</v>
      </c>
      <c r="O12" s="27">
        <f t="shared" si="4"/>
        <v>8.0170882070570944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28.499005916533719</v>
      </c>
      <c r="E13" s="27">
        <f t="shared" si="5"/>
        <v>71.306740335855466</v>
      </c>
      <c r="F13" s="27">
        <f t="shared" si="5"/>
        <v>79.326488757958714</v>
      </c>
      <c r="G13" s="27">
        <f t="shared" si="5"/>
        <v>104.60115306743158</v>
      </c>
      <c r="H13" s="27">
        <f t="shared" si="5"/>
        <v>126.91804191632816</v>
      </c>
      <c r="I13" s="27">
        <f t="shared" si="5"/>
        <v>146.58607990358075</v>
      </c>
      <c r="J13" s="27">
        <f t="shared" si="5"/>
        <v>169.19565738520663</v>
      </c>
      <c r="K13" s="27">
        <f t="shared" si="5"/>
        <v>192.35445592176038</v>
      </c>
      <c r="L13" s="27">
        <f t="shared" si="5"/>
        <v>197.53855479800131</v>
      </c>
      <c r="M13" s="27">
        <f t="shared" si="5"/>
        <v>220.19501275623551</v>
      </c>
      <c r="N13" s="27">
        <f t="shared" si="5"/>
        <v>242.44672207402596</v>
      </c>
      <c r="O13" s="27">
        <f t="shared" si="5"/>
        <v>240.82634540374892</v>
      </c>
      <c r="P13" s="18"/>
      <c r="R13" s="3">
        <f ca="1">R11/($B$9*10^-9)</f>
        <v>280796.8406078681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9.4991356529942284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6.8444994635297869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3" sqref="A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8000 nM α2(I), 5.66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229052.95958712738</v>
      </c>
      <c r="U3" s="3" t="s">
        <v>30</v>
      </c>
    </row>
    <row r="4" spans="1:27" x14ac:dyDescent="0.25">
      <c r="B4" s="12" t="s">
        <v>7</v>
      </c>
      <c r="C4" s="7">
        <f>A!C$22</f>
        <v>8.1958085678826235E-3</v>
      </c>
      <c r="D4" s="8">
        <f>A!D$22</f>
        <v>7.9173204309454948E-3</v>
      </c>
      <c r="E4" s="8">
        <f>A!E$22</f>
        <v>3.1405983622824242E-2</v>
      </c>
      <c r="F4" s="8">
        <f>A!F$22</f>
        <v>3.1034749608883427E-2</v>
      </c>
      <c r="G4" s="8">
        <f>A!G$22</f>
        <v>3.4994713932021554E-2</v>
      </c>
      <c r="H4" s="8">
        <f>A!H$22</f>
        <v>2.8213588500840728E-2</v>
      </c>
      <c r="I4" s="8">
        <f>A!I$22</f>
        <v>3.7378033158254942E-2</v>
      </c>
      <c r="J4" s="8">
        <f>A!J$22</f>
        <v>4.8033615725081684E-2</v>
      </c>
      <c r="K4" s="8">
        <f>A!K$22</f>
        <v>5.4822949538146856E-2</v>
      </c>
      <c r="L4" s="8">
        <f>A!L$22</f>
        <v>5.8158104845066068E-2</v>
      </c>
      <c r="M4" s="8">
        <f>A!M$22</f>
        <v>6.613377781383506E-2</v>
      </c>
      <c r="N4" s="8">
        <f>A!N$22</f>
        <v>7.7910512769304455E-2</v>
      </c>
      <c r="O4" s="9">
        <f>A!O$22</f>
        <v>7.0035185795341043E-2</v>
      </c>
      <c r="P4" s="7"/>
      <c r="T4" s="38">
        <f ca="1">T3/'α1(I)'!R13</f>
        <v>0.81572484608898832</v>
      </c>
      <c r="U4" s="2" t="s">
        <v>37</v>
      </c>
    </row>
    <row r="5" spans="1:27" x14ac:dyDescent="0.25">
      <c r="B5" s="12" t="s">
        <v>8</v>
      </c>
      <c r="C5" s="7">
        <f>B!C$22</f>
        <v>8.7659452489947786E-3</v>
      </c>
      <c r="D5" s="8">
        <f>B!D$22</f>
        <v>1.0409890886451575E-2</v>
      </c>
      <c r="E5" s="8">
        <f>B!E$22</f>
        <v>1.6324942447370247E-2</v>
      </c>
      <c r="F5" s="8">
        <f>B!F$22</f>
        <v>2.6794235420036634E-2</v>
      </c>
      <c r="G5" s="8">
        <f>B!G$22</f>
        <v>2.9902819633298165E-2</v>
      </c>
      <c r="H5" s="8">
        <f>B!H$22</f>
        <v>3.7423900502096076E-2</v>
      </c>
      <c r="I5" s="8">
        <f>B!I$22</f>
        <v>4.1520532000001296E-2</v>
      </c>
      <c r="J5" s="8">
        <f>B!J$22</f>
        <v>4.4280454742255726E-2</v>
      </c>
      <c r="K5" s="8">
        <f>B!K$22</f>
        <v>5.5125060539348951E-2</v>
      </c>
      <c r="L5" s="8">
        <f>B!L$22</f>
        <v>5.9792008153975972E-2</v>
      </c>
      <c r="M5" s="8">
        <f>B!M$22</f>
        <v>6.4385017550508503E-2</v>
      </c>
      <c r="N5" s="8">
        <f>B!N$22</f>
        <v>7.1453512456345611E-2</v>
      </c>
      <c r="O5" s="9">
        <f>B!O$22</f>
        <v>6.7054719182526756E-2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7.7755519816224304E-3</v>
      </c>
      <c r="E6" s="8">
        <f>'C'!E$22</f>
        <v>1.0118401912169308E-2</v>
      </c>
      <c r="F6" s="8">
        <f>'C'!F$22</f>
        <v>2.1444624439094548E-2</v>
      </c>
      <c r="G6" s="8">
        <f>'C'!G$22</f>
        <v>3.9340492245856055E-2</v>
      </c>
      <c r="H6" s="8">
        <f>'C'!H$22</f>
        <v>3.8541887160819785E-2</v>
      </c>
      <c r="I6" s="8">
        <f>'C'!I$22</f>
        <v>3.761858231634934E-2</v>
      </c>
      <c r="J6" s="8">
        <f>'C'!J$22</f>
        <v>4.5660675581041678E-2</v>
      </c>
      <c r="K6" s="8">
        <f>'C'!K$22</f>
        <v>5.604959651404378E-2</v>
      </c>
      <c r="L6" s="8">
        <f>'C'!L$22</f>
        <v>5.3872354197428508E-2</v>
      </c>
      <c r="M6" s="8">
        <f>'C'!M$22</f>
        <v>5.5833476819077785E-2</v>
      </c>
      <c r="N6" s="8">
        <f>'C'!N$22</f>
        <v>7.0388286258306995E-2</v>
      </c>
      <c r="O6" s="9">
        <f>'C'!O$22</f>
        <v>7.2023861461285671E-2</v>
      </c>
      <c r="P6" s="7"/>
    </row>
    <row r="7" spans="1:27" x14ac:dyDescent="0.25">
      <c r="B7" s="13" t="s">
        <v>10</v>
      </c>
      <c r="C7" s="14">
        <f t="shared" ref="C7:O7" si="0">AVERAGE(C4:C6)</f>
        <v>5.653917938959134E-3</v>
      </c>
      <c r="D7" s="15">
        <f t="shared" si="0"/>
        <v>8.7009210996731676E-3</v>
      </c>
      <c r="E7" s="15">
        <f t="shared" si="0"/>
        <v>1.9283109327454598E-2</v>
      </c>
      <c r="F7" s="15">
        <f t="shared" si="0"/>
        <v>2.6424536489338204E-2</v>
      </c>
      <c r="G7" s="15">
        <f t="shared" si="0"/>
        <v>3.4746008603725259E-2</v>
      </c>
      <c r="H7" s="15">
        <f t="shared" si="0"/>
        <v>3.4726458721252199E-2</v>
      </c>
      <c r="I7" s="15">
        <f t="shared" si="0"/>
        <v>3.8839049158201862E-2</v>
      </c>
      <c r="J7" s="15">
        <f t="shared" si="0"/>
        <v>4.599158201612636E-2</v>
      </c>
      <c r="K7" s="15">
        <f t="shared" si="0"/>
        <v>5.5332535530513198E-2</v>
      </c>
      <c r="L7" s="15">
        <f t="shared" si="0"/>
        <v>5.7274155732156849E-2</v>
      </c>
      <c r="M7" s="15">
        <f t="shared" si="0"/>
        <v>6.2117424061140458E-2</v>
      </c>
      <c r="N7" s="15">
        <f t="shared" si="0"/>
        <v>7.3250770494652354E-2</v>
      </c>
      <c r="O7" s="16">
        <f t="shared" si="0"/>
        <v>6.9704588813051152E-2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4.9047278216176604E-3</v>
      </c>
      <c r="D8" s="22">
        <f t="shared" si="1"/>
        <v>1.481707755394749E-3</v>
      </c>
      <c r="E8" s="22">
        <f t="shared" si="1"/>
        <v>1.0947755351658789E-2</v>
      </c>
      <c r="F8" s="22">
        <f t="shared" si="1"/>
        <v>4.8057396067175979E-3</v>
      </c>
      <c r="G8" s="22">
        <f t="shared" si="1"/>
        <v>4.7237492355859181E-3</v>
      </c>
      <c r="H8" s="22">
        <f t="shared" si="1"/>
        <v>5.6679434033177272E-3</v>
      </c>
      <c r="I8" s="22">
        <f t="shared" si="1"/>
        <v>2.3253448448592672E-3</v>
      </c>
      <c r="J8" s="22">
        <f t="shared" si="1"/>
        <v>1.8983357559549676E-3</v>
      </c>
      <c r="K8" s="22">
        <f t="shared" si="1"/>
        <v>6.3910101301611129E-4</v>
      </c>
      <c r="L8" s="22">
        <f t="shared" si="1"/>
        <v>3.0572210039473357E-3</v>
      </c>
      <c r="M8" s="22">
        <f t="shared" si="1"/>
        <v>5.5118540728522295E-3</v>
      </c>
      <c r="N8" s="22">
        <f t="shared" si="1"/>
        <v>4.0704514814553314E-3</v>
      </c>
      <c r="O8" s="23">
        <f t="shared" si="1"/>
        <v>2.501012698920523E-3</v>
      </c>
      <c r="P8" s="26"/>
    </row>
    <row r="9" spans="1:27" x14ac:dyDescent="0.25">
      <c r="B9" s="3">
        <f>Expt!B1</f>
        <v>8000</v>
      </c>
      <c r="C9" s="27">
        <f>$B$9*C7</f>
        <v>45.231343511673074</v>
      </c>
      <c r="D9" s="27">
        <f t="shared" ref="D9:O10" si="2">$B$9*D7</f>
        <v>69.607368797385348</v>
      </c>
      <c r="E9" s="27">
        <f t="shared" si="2"/>
        <v>154.26487461963677</v>
      </c>
      <c r="F9" s="27">
        <f t="shared" si="2"/>
        <v>211.39629191470564</v>
      </c>
      <c r="G9" s="27">
        <f t="shared" si="2"/>
        <v>277.96806882980206</v>
      </c>
      <c r="H9" s="27">
        <f t="shared" si="2"/>
        <v>277.8116697700176</v>
      </c>
      <c r="I9" s="27">
        <f t="shared" si="2"/>
        <v>310.71239326561488</v>
      </c>
      <c r="J9" s="27">
        <f t="shared" si="2"/>
        <v>367.93265612901087</v>
      </c>
      <c r="K9" s="27">
        <f t="shared" si="2"/>
        <v>442.66028424410558</v>
      </c>
      <c r="L9" s="27">
        <f t="shared" si="2"/>
        <v>458.19324585725479</v>
      </c>
      <c r="M9" s="27">
        <f t="shared" si="2"/>
        <v>496.93939248912369</v>
      </c>
      <c r="N9" s="27">
        <f t="shared" si="2"/>
        <v>586.00616395721886</v>
      </c>
      <c r="O9" s="27">
        <f t="shared" si="2"/>
        <v>557.63671050440917</v>
      </c>
      <c r="P9" s="18"/>
      <c r="R9" s="3">
        <f ca="1">LINEST(INDIRECT($Q$7),INDIRECT($Q$3), FALSE)</f>
        <v>10.371518010105129</v>
      </c>
      <c r="S9" s="3" t="s">
        <v>14</v>
      </c>
      <c r="Z9" s="3"/>
      <c r="AA9" s="3"/>
    </row>
    <row r="10" spans="1:27" x14ac:dyDescent="0.25">
      <c r="C10" s="18">
        <f>$B$9*C8</f>
        <v>39.237822572941283</v>
      </c>
      <c r="D10" s="18">
        <f t="shared" si="2"/>
        <v>11.853662043157993</v>
      </c>
      <c r="E10" s="18">
        <f t="shared" si="2"/>
        <v>87.582042813270306</v>
      </c>
      <c r="F10" s="18">
        <f t="shared" si="2"/>
        <v>38.445916853740783</v>
      </c>
      <c r="G10" s="18">
        <f t="shared" si="2"/>
        <v>37.789993884687348</v>
      </c>
      <c r="H10" s="18">
        <f t="shared" si="2"/>
        <v>45.343547226541816</v>
      </c>
      <c r="I10" s="18">
        <f t="shared" si="2"/>
        <v>18.602758758874138</v>
      </c>
      <c r="J10" s="18">
        <f t="shared" si="2"/>
        <v>15.186686047639741</v>
      </c>
      <c r="K10" s="18">
        <f t="shared" si="2"/>
        <v>5.1128081041288906</v>
      </c>
      <c r="L10" s="18">
        <f t="shared" si="2"/>
        <v>24.457768031578684</v>
      </c>
      <c r="M10" s="18">
        <f t="shared" si="2"/>
        <v>44.094832582817837</v>
      </c>
      <c r="N10" s="18">
        <f t="shared" si="2"/>
        <v>32.563611851642655</v>
      </c>
      <c r="O10" s="18">
        <f t="shared" si="2"/>
        <v>20.008101591364184</v>
      </c>
      <c r="P10" s="18"/>
    </row>
    <row r="11" spans="1:27" ht="17.25" x14ac:dyDescent="0.25">
      <c r="B11" s="3" t="str">
        <f>Expt!B3</f>
        <v>5.66</v>
      </c>
      <c r="C11" s="27">
        <f>C9/$B11</f>
        <v>7.9914034472920621</v>
      </c>
      <c r="D11" s="27">
        <f t="shared" ref="D11:O11" si="3">D9/$B11</f>
        <v>12.298121695651121</v>
      </c>
      <c r="E11" s="27">
        <f t="shared" si="3"/>
        <v>27.255278201349252</v>
      </c>
      <c r="F11" s="27">
        <f t="shared" si="3"/>
        <v>37.349168182810182</v>
      </c>
      <c r="G11" s="27">
        <f t="shared" si="3"/>
        <v>49.110966224346654</v>
      </c>
      <c r="H11" s="27">
        <f t="shared" si="3"/>
        <v>49.083333881628548</v>
      </c>
      <c r="I11" s="27">
        <f t="shared" si="3"/>
        <v>54.896182555762344</v>
      </c>
      <c r="J11" s="27">
        <f t="shared" si="3"/>
        <v>65.005769634100858</v>
      </c>
      <c r="K11" s="27">
        <f t="shared" si="3"/>
        <v>78.208530785177658</v>
      </c>
      <c r="L11" s="27">
        <f t="shared" si="3"/>
        <v>80.952870292801194</v>
      </c>
      <c r="M11" s="27">
        <f t="shared" si="3"/>
        <v>87.798479238361068</v>
      </c>
      <c r="N11" s="27">
        <f t="shared" si="3"/>
        <v>103.53465794297152</v>
      </c>
      <c r="O11" s="27">
        <f t="shared" si="3"/>
        <v>98.522387014913278</v>
      </c>
      <c r="P11" s="18"/>
      <c r="R11" s="3">
        <f ca="1">R9/$B$11</f>
        <v>1.8324236766970192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6.9324774863853857</v>
      </c>
      <c r="D12" s="27">
        <f t="shared" ref="D12:O12" si="4">D10/$B11</f>
        <v>2.0942865800632497</v>
      </c>
      <c r="E12" s="27">
        <f t="shared" si="4"/>
        <v>15.473859154288039</v>
      </c>
      <c r="F12" s="27">
        <f t="shared" si="4"/>
        <v>6.7925648151485483</v>
      </c>
      <c r="G12" s="27">
        <f t="shared" si="4"/>
        <v>6.6766773647857507</v>
      </c>
      <c r="H12" s="27">
        <f t="shared" si="4"/>
        <v>8.0112274251840656</v>
      </c>
      <c r="I12" s="27">
        <f t="shared" si="4"/>
        <v>3.2867064945007312</v>
      </c>
      <c r="J12" s="27">
        <f t="shared" si="4"/>
        <v>2.6831600790882932</v>
      </c>
      <c r="K12" s="27">
        <f t="shared" si="4"/>
        <v>0.90332298659521038</v>
      </c>
      <c r="L12" s="27">
        <f t="shared" si="4"/>
        <v>4.3211604296075414</v>
      </c>
      <c r="M12" s="27">
        <f t="shared" si="4"/>
        <v>7.7906064633953775</v>
      </c>
      <c r="N12" s="27">
        <f t="shared" si="4"/>
        <v>5.7532883130110699</v>
      </c>
      <c r="O12" s="27">
        <f t="shared" si="4"/>
        <v>3.5350002811597498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27.255278201349252</v>
      </c>
      <c r="F13" s="27">
        <f t="shared" si="5"/>
        <v>37.349168182810182</v>
      </c>
      <c r="G13" s="27">
        <f t="shared" si="5"/>
        <v>49.110966224346654</v>
      </c>
      <c r="H13" s="27">
        <f t="shared" si="5"/>
        <v>49.083333881628548</v>
      </c>
      <c r="I13" s="27">
        <f t="shared" si="5"/>
        <v>54.896182555762344</v>
      </c>
      <c r="J13" s="27">
        <f t="shared" si="5"/>
        <v>65.005769634100858</v>
      </c>
      <c r="K13" s="27">
        <f t="shared" si="5"/>
        <v>78.208530785177658</v>
      </c>
      <c r="L13" s="27">
        <f t="shared" si="5"/>
        <v>80.952870292801194</v>
      </c>
      <c r="M13" s="27">
        <f t="shared" si="5"/>
        <v>87.798479238361068</v>
      </c>
      <c r="N13" s="27">
        <f t="shared" si="5"/>
        <v>103.53465794297152</v>
      </c>
      <c r="O13" s="27">
        <f t="shared" si="5"/>
        <v>98.522387014913278</v>
      </c>
      <c r="P13" s="18"/>
      <c r="R13" s="3">
        <f ca="1">R11/($B$9*10^-9)</f>
        <v>229052.95958712738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7.9914034472920621</v>
      </c>
      <c r="D14" s="27">
        <f t="shared" ref="D14:O14" si="6">IF(OR(D$7&lt;=$A13, D$7&gt;=$A14), D11, #N/A)</f>
        <v>12.298121695651121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2.6723471239339847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1.2978808366905044</v>
      </c>
      <c r="D3" s="74">
        <f>B!$P$21</f>
        <v>1.2782999804882744</v>
      </c>
      <c r="E3" s="74">
        <f>'C'!$P$21</f>
        <v>1.259080524247419</v>
      </c>
      <c r="F3" s="75">
        <f>AVERAGE(C3:E3)</f>
        <v>1.2784204471420659</v>
      </c>
      <c r="G3" s="80">
        <f>STDEV(C3:E3)</f>
        <v>1.9400436736869295E-2</v>
      </c>
    </row>
    <row r="4" spans="2:7" ht="15.75" thickBot="1" x14ac:dyDescent="0.3">
      <c r="B4" s="81" t="s">
        <v>54</v>
      </c>
      <c r="C4" s="82">
        <f>A!$P$22</f>
        <v>1.0819085867015883</v>
      </c>
      <c r="D4" s="82">
        <f>B!$P$22</f>
        <v>1.1536458845694828</v>
      </c>
      <c r="E4" s="82">
        <f>'C'!$P$22</f>
        <v>1.2500628943234289</v>
      </c>
      <c r="F4" s="83">
        <f>AVERAGE(C4:E4)</f>
        <v>1.1618724551981667</v>
      </c>
      <c r="G4" s="84">
        <f>STDEV(C4:E4)</f>
        <v>8.4378463728469785E-2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0.94707854157064109</v>
      </c>
      <c r="D7" s="74">
        <f>B!$Q$21</f>
        <v>0.95010828023234328</v>
      </c>
      <c r="E7" s="74">
        <f>'C'!$Q$21</f>
        <v>0.93274391530862233</v>
      </c>
      <c r="F7" s="75">
        <f>AVERAGE(C7:E7)</f>
        <v>0.94331024570386879</v>
      </c>
      <c r="G7" s="80">
        <f>STDEV(C7:E7)</f>
        <v>9.2752537758104981E-3</v>
      </c>
    </row>
    <row r="8" spans="2:7" ht="15.75" thickBot="1" x14ac:dyDescent="0.3">
      <c r="B8" s="81" t="s">
        <v>54</v>
      </c>
      <c r="C8" s="82">
        <f>A!$Q$22</f>
        <v>0.87648287714972817</v>
      </c>
      <c r="D8" s="82">
        <f>B!$Q$22</f>
        <v>0.88529000162393301</v>
      </c>
      <c r="E8" s="82">
        <f>'C'!$Q$22</f>
        <v>0.89332387906967048</v>
      </c>
      <c r="F8" s="83">
        <f>AVERAGE(C8:E8)</f>
        <v>0.88503225261444385</v>
      </c>
      <c r="G8" s="84">
        <f>STDEV(C8:E8)</f>
        <v>8.4234590478493229E-3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2018-12-13T20:03:12Z</dcterms:modified>
</cp:coreProperties>
</file>